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4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8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9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10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11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12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13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14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drawings/drawing15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16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4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lltubbs/opt-problems/problems/solar_plant_rto/"/>
    </mc:Choice>
  </mc:AlternateContent>
  <xr:revisionPtr revIDLastSave="0" documentId="13_ncr:1_{72534AEC-C08B-B248-9B6A-692C094AEF16}" xr6:coauthVersionLast="47" xr6:coauthVersionMax="47" xr10:uidLastSave="{00000000-0000-0000-0000-000000000000}"/>
  <bookViews>
    <workbookView xWindow="8080" yWindow="2500" windowWidth="43120" windowHeight="20120" xr2:uid="{CC2BC461-FA94-42E5-AE99-7A8AF3231B36}"/>
  </bookViews>
  <sheets>
    <sheet name="In_Out" sheetId="17" r:id="rId1"/>
    <sheet name="Model" sheetId="1" r:id="rId2"/>
    <sheet name="Doodles" sheetId="16" r:id="rId3"/>
    <sheet name="Control" sheetId="15" r:id="rId4"/>
    <sheet name="CHD_Path" sheetId="13" r:id="rId5"/>
    <sheet name="LF_Path" sheetId="14" r:id="rId6"/>
    <sheet name="ISD_Path" sheetId="12" r:id="rId7"/>
    <sheet name="ES_Results" sheetId="9" r:id="rId8"/>
    <sheet name="LF_Results" sheetId="6" r:id="rId9"/>
    <sheet name="ISD_Results" sheetId="7" r:id="rId10"/>
    <sheet name="CHD_Results" sheetId="8" r:id="rId11"/>
    <sheet name="Interaction" sheetId="5" r:id="rId12"/>
    <sheet name="1_D_Effect" sheetId="2" r:id="rId13"/>
    <sheet name="2_D_Effect_1" sheetId="3" r:id="rId14"/>
    <sheet name="2_D_Effect_2" sheetId="4" r:id="rId15"/>
    <sheet name="2_D_Effect_3" sheetId="10" r:id="rId16"/>
    <sheet name="2_D_Effect_4" sheetId="11" r:id="rId17"/>
  </sheets>
  <functionGroups builtInGroupCount="19"/>
  <definedNames>
    <definedName name="solver_adj" localSheetId="1" hidden="1">Model!$E$9:$E$22,Model!$C$1</definedName>
    <definedName name="solver_cvg" localSheetId="1" hidden="1">0.000001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Model!$E$10</definedName>
    <definedName name="solver_lhs10" localSheetId="1" hidden="1">Model!$E$14</definedName>
    <definedName name="solver_lhs11" localSheetId="1" hidden="1">Model!$E$15</definedName>
    <definedName name="solver_lhs12" localSheetId="1" hidden="1">Model!$E$15</definedName>
    <definedName name="solver_lhs13" localSheetId="1" hidden="1">Model!$E$16</definedName>
    <definedName name="solver_lhs14" localSheetId="1" hidden="1">Model!$E$16</definedName>
    <definedName name="solver_lhs15" localSheetId="1" hidden="1">Model!$E$17</definedName>
    <definedName name="solver_lhs16" localSheetId="1" hidden="1">Model!$E$17</definedName>
    <definedName name="solver_lhs17" localSheetId="1" hidden="1">Model!$E$18</definedName>
    <definedName name="solver_lhs18" localSheetId="1" hidden="1">Model!$E$18</definedName>
    <definedName name="solver_lhs19" localSheetId="1" hidden="1">Model!$E$19</definedName>
    <definedName name="solver_lhs2" localSheetId="1" hidden="1">Model!$E$10</definedName>
    <definedName name="solver_lhs20" localSheetId="1" hidden="1">Model!$E$19</definedName>
    <definedName name="solver_lhs21" localSheetId="1" hidden="1">Model!$C$1</definedName>
    <definedName name="solver_lhs22" localSheetId="1" hidden="1">Model!$C$1</definedName>
    <definedName name="solver_lhs23" localSheetId="1" hidden="1">Model!$E$20</definedName>
    <definedName name="solver_lhs24" localSheetId="1" hidden="1">Model!$E$20</definedName>
    <definedName name="solver_lhs25" localSheetId="1" hidden="1">Model!$E$21</definedName>
    <definedName name="solver_lhs26" localSheetId="1" hidden="1">Model!$E$21</definedName>
    <definedName name="solver_lhs27" localSheetId="1" hidden="1">Model!$E$22</definedName>
    <definedName name="solver_lhs28" localSheetId="1" hidden="1">Model!$E$22</definedName>
    <definedName name="solver_lhs29" localSheetId="1" hidden="1">Model!$E$9</definedName>
    <definedName name="solver_lhs3" localSheetId="1" hidden="1">Model!$E$11</definedName>
    <definedName name="solver_lhs30" localSheetId="1" hidden="1">Model!$E$9</definedName>
    <definedName name="solver_lhs31" localSheetId="1" hidden="1">Model!$E$9</definedName>
    <definedName name="solver_lhs32" localSheetId="1" hidden="1">Model!$E$9</definedName>
    <definedName name="solver_lhs33" localSheetId="1" hidden="1">Model!$E$9</definedName>
    <definedName name="solver_lhs34" localSheetId="1" hidden="1">Model!$E$9</definedName>
    <definedName name="solver_lhs35" localSheetId="1" hidden="1">Model!$E$9</definedName>
    <definedName name="solver_lhs36" localSheetId="1" hidden="1">Model!$E$9</definedName>
    <definedName name="solver_lhs37" localSheetId="1" hidden="1">Model!$E$9</definedName>
    <definedName name="solver_lhs38" localSheetId="1" hidden="1">Model!$E$9</definedName>
    <definedName name="solver_lhs39" localSheetId="1" hidden="1">Model!$E$9</definedName>
    <definedName name="solver_lhs4" localSheetId="1" hidden="1">Model!$E$11</definedName>
    <definedName name="solver_lhs40" localSheetId="1" hidden="1">Model!$E$9</definedName>
    <definedName name="solver_lhs41" localSheetId="1" hidden="1">Model!$E$9</definedName>
    <definedName name="solver_lhs42" localSheetId="1" hidden="1">Model!$E$9</definedName>
    <definedName name="solver_lhs43" localSheetId="1" hidden="1">Model!$E$9</definedName>
    <definedName name="solver_lhs44" localSheetId="1" hidden="1">Model!$E$9</definedName>
    <definedName name="solver_lhs45" localSheetId="1" hidden="1">Model!$E$9</definedName>
    <definedName name="solver_lhs46" localSheetId="1" hidden="1">Model!$E$9</definedName>
    <definedName name="solver_lhs47" localSheetId="1" hidden="1">Model!$E$9</definedName>
    <definedName name="solver_lhs5" localSheetId="1" hidden="1">Model!$E$12</definedName>
    <definedName name="solver_lhs6" localSheetId="1" hidden="1">Model!$E$12</definedName>
    <definedName name="solver_lhs7" localSheetId="1" hidden="1">Model!$E$13</definedName>
    <definedName name="solver_lhs8" localSheetId="1" hidden="1">Model!$E$13</definedName>
    <definedName name="solver_lhs9" localSheetId="1" hidden="1">Model!$E$14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30</definedName>
    <definedName name="solver_nwt" localSheetId="1" hidden="1">1</definedName>
    <definedName name="solver_opt" localSheetId="1" hidden="1">Model!$AK$6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10" localSheetId="1" hidden="1">3</definedName>
    <definedName name="solver_rel11" localSheetId="1" hidden="1">1</definedName>
    <definedName name="solver_rel12" localSheetId="1" hidden="1">3</definedName>
    <definedName name="solver_rel13" localSheetId="1" hidden="1">1</definedName>
    <definedName name="solver_rel14" localSheetId="1" hidden="1">3</definedName>
    <definedName name="solver_rel15" localSheetId="1" hidden="1">1</definedName>
    <definedName name="solver_rel16" localSheetId="1" hidden="1">3</definedName>
    <definedName name="solver_rel17" localSheetId="1" hidden="1">1</definedName>
    <definedName name="solver_rel18" localSheetId="1" hidden="1">3</definedName>
    <definedName name="solver_rel19" localSheetId="1" hidden="1">1</definedName>
    <definedName name="solver_rel2" localSheetId="1" hidden="1">3</definedName>
    <definedName name="solver_rel20" localSheetId="1" hidden="1">3</definedName>
    <definedName name="solver_rel21" localSheetId="1" hidden="1">1</definedName>
    <definedName name="solver_rel22" localSheetId="1" hidden="1">3</definedName>
    <definedName name="solver_rel23" localSheetId="1" hidden="1">1</definedName>
    <definedName name="solver_rel24" localSheetId="1" hidden="1">3</definedName>
    <definedName name="solver_rel25" localSheetId="1" hidden="1">1</definedName>
    <definedName name="solver_rel26" localSheetId="1" hidden="1">3</definedName>
    <definedName name="solver_rel27" localSheetId="1" hidden="1">1</definedName>
    <definedName name="solver_rel28" localSheetId="1" hidden="1">3</definedName>
    <definedName name="solver_rel29" localSheetId="1" hidden="1">1</definedName>
    <definedName name="solver_rel3" localSheetId="1" hidden="1">1</definedName>
    <definedName name="solver_rel30" localSheetId="1" hidden="1">3</definedName>
    <definedName name="solver_rel31" localSheetId="1" hidden="1">3</definedName>
    <definedName name="solver_rel32" localSheetId="1" hidden="1">3</definedName>
    <definedName name="solver_rel33" localSheetId="1" hidden="1">3</definedName>
    <definedName name="solver_rel34" localSheetId="1" hidden="1">3</definedName>
    <definedName name="solver_rel35" localSheetId="1" hidden="1">3</definedName>
    <definedName name="solver_rel36" localSheetId="1" hidden="1">3</definedName>
    <definedName name="solver_rel37" localSheetId="1" hidden="1">3</definedName>
    <definedName name="solver_rel38" localSheetId="1" hidden="1">3</definedName>
    <definedName name="solver_rel39" localSheetId="1" hidden="1">3</definedName>
    <definedName name="solver_rel4" localSheetId="1" hidden="1">3</definedName>
    <definedName name="solver_rel40" localSheetId="1" hidden="1">3</definedName>
    <definedName name="solver_rel41" localSheetId="1" hidden="1">3</definedName>
    <definedName name="solver_rel42" localSheetId="1" hidden="1">3</definedName>
    <definedName name="solver_rel43" localSheetId="1" hidden="1">3</definedName>
    <definedName name="solver_rel44" localSheetId="1" hidden="1">3</definedName>
    <definedName name="solver_rel45" localSheetId="1" hidden="1">3</definedName>
    <definedName name="solver_rel46" localSheetId="1" hidden="1">3</definedName>
    <definedName name="solver_rel47" localSheetId="1" hidden="1">3</definedName>
    <definedName name="solver_rel5" localSheetId="1" hidden="1">1</definedName>
    <definedName name="solver_rel6" localSheetId="1" hidden="1">3</definedName>
    <definedName name="solver_rel7" localSheetId="1" hidden="1">1</definedName>
    <definedName name="solver_rel8" localSheetId="1" hidden="1">3</definedName>
    <definedName name="solver_rel9" localSheetId="1" hidden="1">1</definedName>
    <definedName name="solver_rhs1" localSheetId="1" hidden="1">1</definedName>
    <definedName name="solver_rhs10" localSheetId="1" hidden="1">0.1</definedName>
    <definedName name="solver_rhs11" localSheetId="1" hidden="1">1</definedName>
    <definedName name="solver_rhs12" localSheetId="1" hidden="1">0.1</definedName>
    <definedName name="solver_rhs13" localSheetId="1" hidden="1">1</definedName>
    <definedName name="solver_rhs14" localSheetId="1" hidden="1">0.1</definedName>
    <definedName name="solver_rhs15" localSheetId="1" hidden="1">1</definedName>
    <definedName name="solver_rhs16" localSheetId="1" hidden="1">0.1</definedName>
    <definedName name="solver_rhs17" localSheetId="1" hidden="1">1</definedName>
    <definedName name="solver_rhs18" localSheetId="1" hidden="1">0.1</definedName>
    <definedName name="solver_rhs19" localSheetId="1" hidden="1">1</definedName>
    <definedName name="solver_rhs2" localSheetId="1" hidden="1">0.1</definedName>
    <definedName name="solver_rhs20" localSheetId="1" hidden="1">0.1</definedName>
    <definedName name="solver_rhs21" localSheetId="1" hidden="1">1</definedName>
    <definedName name="solver_rhs22" localSheetId="1" hidden="1">0</definedName>
    <definedName name="solver_rhs23" localSheetId="1" hidden="1">1</definedName>
    <definedName name="solver_rhs24" localSheetId="1" hidden="1">0.1</definedName>
    <definedName name="solver_rhs25" localSheetId="1" hidden="1">1</definedName>
    <definedName name="solver_rhs26" localSheetId="1" hidden="1">0.1</definedName>
    <definedName name="solver_rhs27" localSheetId="1" hidden="1">1</definedName>
    <definedName name="solver_rhs28" localSheetId="1" hidden="1">0.1</definedName>
    <definedName name="solver_rhs29" localSheetId="1" hidden="1">1</definedName>
    <definedName name="solver_rhs3" localSheetId="1" hidden="1">1</definedName>
    <definedName name="solver_rhs30" localSheetId="1" hidden="1">0.1</definedName>
    <definedName name="solver_rhs31" localSheetId="1" hidden="1">0.1</definedName>
    <definedName name="solver_rhs32" localSheetId="1" hidden="1">0.1</definedName>
    <definedName name="solver_rhs33" localSheetId="1" hidden="1">0.1</definedName>
    <definedName name="solver_rhs34" localSheetId="1" hidden="1">0.1</definedName>
    <definedName name="solver_rhs35" localSheetId="1" hidden="1">0.1</definedName>
    <definedName name="solver_rhs36" localSheetId="1" hidden="1">0.1</definedName>
    <definedName name="solver_rhs37" localSheetId="1" hidden="1">0.1</definedName>
    <definedName name="solver_rhs38" localSheetId="1" hidden="1">0.1</definedName>
    <definedName name="solver_rhs39" localSheetId="1" hidden="1">0.1</definedName>
    <definedName name="solver_rhs4" localSheetId="1" hidden="1">0.1</definedName>
    <definedName name="solver_rhs40" localSheetId="1" hidden="1">0.1</definedName>
    <definedName name="solver_rhs41" localSheetId="1" hidden="1">0.1</definedName>
    <definedName name="solver_rhs42" localSheetId="1" hidden="1">0.1</definedName>
    <definedName name="solver_rhs43" localSheetId="1" hidden="1">0.1</definedName>
    <definedName name="solver_rhs44" localSheetId="1" hidden="1">0.1</definedName>
    <definedName name="solver_rhs45" localSheetId="1" hidden="1">0.1</definedName>
    <definedName name="solver_rhs46" localSheetId="1" hidden="1">0.1</definedName>
    <definedName name="solver_rhs47" localSheetId="1" hidden="1">0.1</definedName>
    <definedName name="solver_rhs5" localSheetId="1" hidden="1">1</definedName>
    <definedName name="solver_rhs6" localSheetId="1" hidden="1">0.1</definedName>
    <definedName name="solver_rhs7" localSheetId="1" hidden="1">1</definedName>
    <definedName name="solver_rhs8" localSheetId="1" hidden="1">0.1</definedName>
    <definedName name="solver_rhs9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 calcMode="manual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9" i="1"/>
  <c r="C1" i="1"/>
  <c r="AH3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8" i="1"/>
  <c r="F1" i="1"/>
  <c r="AJ173" i="1" l="1"/>
  <c r="AJ171" i="1"/>
  <c r="AJ169" i="1"/>
  <c r="AJ167" i="1"/>
  <c r="AJ165" i="1"/>
  <c r="AJ163" i="1"/>
  <c r="AJ161" i="1"/>
  <c r="AJ159" i="1"/>
  <c r="AJ157" i="1"/>
  <c r="AJ155" i="1"/>
  <c r="AJ153" i="1"/>
  <c r="AJ151" i="1"/>
  <c r="AJ149" i="1"/>
  <c r="AJ147" i="1"/>
  <c r="AJ145" i="1"/>
  <c r="AJ143" i="1"/>
  <c r="AJ141" i="1"/>
  <c r="AJ139" i="1"/>
  <c r="AL95" i="1"/>
  <c r="C3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32" i="1"/>
  <c r="AK147" i="1" l="1"/>
  <c r="AK165" i="1"/>
  <c r="AK149" i="1"/>
  <c r="AK151" i="1"/>
  <c r="AK171" i="1"/>
  <c r="AK169" i="1"/>
  <c r="AK167" i="1"/>
  <c r="AK163" i="1"/>
  <c r="AK161" i="1"/>
  <c r="AK159" i="1"/>
  <c r="AK157" i="1"/>
  <c r="AK155" i="1"/>
  <c r="AK153" i="1"/>
  <c r="AK145" i="1"/>
  <c r="AK143" i="1"/>
  <c r="AK141" i="1"/>
  <c r="AK173" i="1"/>
  <c r="AN85" i="1"/>
  <c r="AN84" i="1"/>
  <c r="E8" i="1" l="1"/>
  <c r="E23" i="1" s="1"/>
  <c r="AL87" i="1"/>
  <c r="AP100" i="1"/>
  <c r="AN101" i="1"/>
  <c r="AN102" i="1"/>
  <c r="AL88" i="1"/>
  <c r="BI39" i="1"/>
  <c r="AK104" i="1"/>
  <c r="AL89" i="1"/>
  <c r="AL104" i="1" l="1"/>
  <c r="AM104" i="1"/>
  <c r="AK107" i="1"/>
  <c r="AM107" i="1" s="1"/>
  <c r="AK108" i="1"/>
  <c r="AK109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R9" i="1"/>
  <c r="AR8" i="1"/>
  <c r="AP101" i="1"/>
  <c r="D9" i="1"/>
  <c r="D14" i="1"/>
  <c r="D15" i="1"/>
  <c r="D18" i="1"/>
  <c r="D20" i="1"/>
  <c r="D21" i="1"/>
  <c r="D22" i="1"/>
  <c r="AL42" i="1"/>
  <c r="D8" i="1"/>
  <c r="D10" i="1"/>
  <c r="D16" i="1"/>
  <c r="BP33" i="1"/>
  <c r="BP35" i="1" s="1"/>
  <c r="AR23" i="1"/>
  <c r="C7" i="1"/>
  <c r="H32" i="1"/>
  <c r="BT4" i="1"/>
  <c r="D11" i="1"/>
  <c r="D12" i="1"/>
  <c r="D13" i="1"/>
  <c r="D19" i="1"/>
  <c r="AL96" i="1" l="1"/>
  <c r="AL108" i="1"/>
  <c r="AM108" i="1"/>
  <c r="AL109" i="1"/>
  <c r="AM109" i="1"/>
  <c r="AL107" i="1"/>
  <c r="AP84" i="1"/>
  <c r="G3" i="1"/>
  <c r="G5" i="1"/>
  <c r="AR10" i="1" l="1"/>
  <c r="F3" i="1"/>
  <c r="F22" i="1" l="1"/>
  <c r="J33" i="1"/>
  <c r="J41" i="1"/>
  <c r="J49" i="1"/>
  <c r="J57" i="1"/>
  <c r="J65" i="1"/>
  <c r="J73" i="1"/>
  <c r="J81" i="1"/>
  <c r="J46" i="1"/>
  <c r="J62" i="1"/>
  <c r="J78" i="1"/>
  <c r="J47" i="1"/>
  <c r="J55" i="1"/>
  <c r="J71" i="1"/>
  <c r="J40" i="1"/>
  <c r="J56" i="1"/>
  <c r="J72" i="1"/>
  <c r="J34" i="1"/>
  <c r="J42" i="1"/>
  <c r="J50" i="1"/>
  <c r="J58" i="1"/>
  <c r="J66" i="1"/>
  <c r="J74" i="1"/>
  <c r="J82" i="1"/>
  <c r="J43" i="1"/>
  <c r="J51" i="1"/>
  <c r="J59" i="1"/>
  <c r="J67" i="1"/>
  <c r="J75" i="1"/>
  <c r="J32" i="1"/>
  <c r="J44" i="1"/>
  <c r="J52" i="1"/>
  <c r="J60" i="1"/>
  <c r="J68" i="1"/>
  <c r="J76" i="1"/>
  <c r="J35" i="1"/>
  <c r="J45" i="1"/>
  <c r="J53" i="1"/>
  <c r="J61" i="1"/>
  <c r="J69" i="1"/>
  <c r="J77" i="1"/>
  <c r="J54" i="1"/>
  <c r="J70" i="1"/>
  <c r="J39" i="1"/>
  <c r="J63" i="1"/>
  <c r="J79" i="1"/>
  <c r="J48" i="1"/>
  <c r="J64" i="1"/>
  <c r="J80" i="1"/>
  <c r="J36" i="1"/>
  <c r="J37" i="1"/>
  <c r="J38" i="1"/>
  <c r="AR11" i="1"/>
  <c r="F11" i="1"/>
  <c r="F12" i="1"/>
  <c r="F8" i="1"/>
  <c r="F20" i="1"/>
  <c r="F15" i="1"/>
  <c r="F10" i="1"/>
  <c r="F21" i="1"/>
  <c r="F16" i="1"/>
  <c r="F9" i="1"/>
  <c r="F18" i="1"/>
  <c r="H23" i="1"/>
  <c r="F13" i="1"/>
  <c r="F19" i="1"/>
  <c r="F14" i="1"/>
  <c r="E27" i="1"/>
  <c r="F27" i="1"/>
  <c r="G27" i="1"/>
  <c r="G26" i="1"/>
  <c r="F26" i="1"/>
  <c r="E26" i="1"/>
  <c r="D27" i="1"/>
  <c r="D26" i="1"/>
  <c r="C33" i="1"/>
  <c r="H33" i="1" l="1"/>
  <c r="I18" i="1"/>
  <c r="I11" i="1"/>
  <c r="AR12" i="1"/>
  <c r="I21" i="1"/>
  <c r="I10" i="1"/>
  <c r="I13" i="1"/>
  <c r="I14" i="1"/>
  <c r="I19" i="1"/>
  <c r="I20" i="1"/>
  <c r="I9" i="1"/>
  <c r="I8" i="1"/>
  <c r="I12" i="1"/>
  <c r="I22" i="1"/>
  <c r="I15" i="1"/>
  <c r="I16" i="1"/>
  <c r="C34" i="1"/>
  <c r="AR13" i="1" l="1"/>
  <c r="H34" i="1"/>
  <c r="C35" i="1"/>
  <c r="H35" i="1" l="1"/>
  <c r="AR15" i="1"/>
  <c r="AR14" i="1"/>
  <c r="C36" i="1"/>
  <c r="AQ25" i="1"/>
  <c r="M34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12" i="1"/>
  <c r="CT15" i="1"/>
  <c r="CT17" i="1"/>
  <c r="CT23" i="1"/>
  <c r="CT25" i="1"/>
  <c r="CT31" i="1"/>
  <c r="CN12" i="1"/>
  <c r="CT13" i="1" s="1"/>
  <c r="CN13" i="1"/>
  <c r="CN14" i="1"/>
  <c r="CT14" i="1" s="1"/>
  <c r="CN15" i="1"/>
  <c r="CN16" i="1"/>
  <c r="CT16" i="1" s="1"/>
  <c r="CN17" i="1"/>
  <c r="CN18" i="1"/>
  <c r="CT18" i="1" s="1"/>
  <c r="CN19" i="1"/>
  <c r="CT19" i="1" s="1"/>
  <c r="CN20" i="1"/>
  <c r="CT21" i="1" s="1"/>
  <c r="CN21" i="1"/>
  <c r="CN22" i="1"/>
  <c r="CT22" i="1" s="1"/>
  <c r="CN23" i="1"/>
  <c r="CN24" i="1"/>
  <c r="CT24" i="1" s="1"/>
  <c r="CN25" i="1"/>
  <c r="CN26" i="1"/>
  <c r="CT26" i="1" s="1"/>
  <c r="CN27" i="1"/>
  <c r="CT27" i="1" s="1"/>
  <c r="CN28" i="1"/>
  <c r="CT28" i="1" s="1"/>
  <c r="CN29" i="1"/>
  <c r="CN30" i="1"/>
  <c r="CT30" i="1" s="1"/>
  <c r="CN31" i="1"/>
  <c r="CN11" i="1"/>
  <c r="AH4" i="1"/>
  <c r="AO10" i="1"/>
  <c r="CX21" i="1"/>
  <c r="DE12" i="1" s="1"/>
  <c r="DE9" i="1"/>
  <c r="DE10" i="1" s="1"/>
  <c r="DE11" i="1" s="1"/>
  <c r="DE8" i="1"/>
  <c r="CX17" i="1"/>
  <c r="CX20" i="1" s="1"/>
  <c r="CX8" i="1"/>
  <c r="CX14" i="1"/>
  <c r="CX15" i="1" s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O28" i="1"/>
  <c r="CO29" i="1"/>
  <c r="CO30" i="1"/>
  <c r="CO31" i="1"/>
  <c r="CO11" i="1"/>
  <c r="CI24" i="1"/>
  <c r="CI25" i="1"/>
  <c r="CI26" i="1"/>
  <c r="CI27" i="1"/>
  <c r="CI28" i="1"/>
  <c r="CI29" i="1"/>
  <c r="CI30" i="1"/>
  <c r="CI31" i="1"/>
  <c r="CH24" i="1"/>
  <c r="CH25" i="1"/>
  <c r="CH26" i="1"/>
  <c r="CH27" i="1"/>
  <c r="CH28" i="1"/>
  <c r="CH29" i="1"/>
  <c r="CH30" i="1"/>
  <c r="CH31" i="1"/>
  <c r="CH12" i="1"/>
  <c r="CI12" i="1"/>
  <c r="CH13" i="1"/>
  <c r="CI13" i="1"/>
  <c r="CH14" i="1"/>
  <c r="CI14" i="1"/>
  <c r="CH15" i="1"/>
  <c r="CI15" i="1" s="1"/>
  <c r="CH16" i="1"/>
  <c r="CI16" i="1"/>
  <c r="CH17" i="1"/>
  <c r="CI17" i="1"/>
  <c r="CH18" i="1"/>
  <c r="CI18" i="1" s="1"/>
  <c r="CH19" i="1"/>
  <c r="CI19" i="1"/>
  <c r="CH20" i="1"/>
  <c r="CI20" i="1"/>
  <c r="CH21" i="1"/>
  <c r="CI21" i="1"/>
  <c r="CH22" i="1"/>
  <c r="CI22" i="1" s="1"/>
  <c r="CH23" i="1"/>
  <c r="CI23" i="1" s="1"/>
  <c r="CH6" i="1"/>
  <c r="CH11" i="1"/>
  <c r="CI11" i="1" s="1"/>
  <c r="D1" i="6"/>
  <c r="D1" i="7"/>
  <c r="D1" i="8"/>
  <c r="AI64" i="1"/>
  <c r="AI63" i="1"/>
  <c r="AH64" i="1"/>
  <c r="AH63" i="1"/>
  <c r="AI39" i="1"/>
  <c r="AM39" i="1"/>
  <c r="AJ39" i="1"/>
  <c r="Y31" i="1"/>
  <c r="Y32" i="1"/>
  <c r="Y30" i="1"/>
  <c r="X30" i="1"/>
  <c r="I33" i="1"/>
  <c r="H36" i="1" l="1"/>
  <c r="AR17" i="1"/>
  <c r="C37" i="1"/>
  <c r="CT12" i="1"/>
  <c r="CT29" i="1"/>
  <c r="CT20" i="1"/>
  <c r="DB10" i="1"/>
  <c r="DB9" i="1"/>
  <c r="DB24" i="1"/>
  <c r="DB16" i="1"/>
  <c r="DB8" i="1"/>
  <c r="DB11" i="1"/>
  <c r="DB5" i="1"/>
  <c r="DB17" i="1"/>
  <c r="DB23" i="1"/>
  <c r="DB15" i="1"/>
  <c r="DB7" i="1"/>
  <c r="DB21" i="1"/>
  <c r="DB13" i="1"/>
  <c r="DB20" i="1"/>
  <c r="DB12" i="1"/>
  <c r="DB19" i="1"/>
  <c r="DB18" i="1"/>
  <c r="DB25" i="1"/>
  <c r="CX18" i="1" s="1"/>
  <c r="DB22" i="1"/>
  <c r="DB14" i="1"/>
  <c r="DB6" i="1"/>
  <c r="CH5" i="1"/>
  <c r="CH7" i="1" s="1"/>
  <c r="AR16" i="1"/>
  <c r="M33" i="1"/>
  <c r="Y33" i="1"/>
  <c r="X31" i="1"/>
  <c r="I34" i="1"/>
  <c r="H37" i="1" l="1"/>
  <c r="C38" i="1"/>
  <c r="CX19" i="1"/>
  <c r="CX22" i="1"/>
  <c r="CJ12" i="1"/>
  <c r="CK12" i="1" s="1"/>
  <c r="CP17" i="1"/>
  <c r="CP25" i="1"/>
  <c r="CP22" i="1"/>
  <c r="CP18" i="1"/>
  <c r="CP26" i="1"/>
  <c r="CP30" i="1"/>
  <c r="CP23" i="1"/>
  <c r="CP11" i="1"/>
  <c r="CP19" i="1"/>
  <c r="CP27" i="1"/>
  <c r="CP14" i="1"/>
  <c r="CP16" i="1"/>
  <c r="CP12" i="1"/>
  <c r="CP20" i="1"/>
  <c r="CP28" i="1"/>
  <c r="CP13" i="1"/>
  <c r="CP21" i="1"/>
  <c r="CP29" i="1"/>
  <c r="CP15" i="1"/>
  <c r="CP31" i="1"/>
  <c r="CP24" i="1"/>
  <c r="CI6" i="1"/>
  <c r="CJ18" i="1"/>
  <c r="CK18" i="1" s="1"/>
  <c r="CJ19" i="1"/>
  <c r="CK19" i="1" s="1"/>
  <c r="CJ22" i="1"/>
  <c r="CK22" i="1" s="1"/>
  <c r="CJ23" i="1"/>
  <c r="CK23" i="1" s="1"/>
  <c r="CJ15" i="1"/>
  <c r="CK15" i="1" s="1"/>
  <c r="CJ26" i="1"/>
  <c r="CK26" i="1" s="1"/>
  <c r="CJ29" i="1"/>
  <c r="CK29" i="1" s="1"/>
  <c r="CJ27" i="1"/>
  <c r="CK27" i="1" s="1"/>
  <c r="CJ28" i="1"/>
  <c r="CK28" i="1" s="1"/>
  <c r="CJ17" i="1"/>
  <c r="CK17" i="1" s="1"/>
  <c r="CJ21" i="1"/>
  <c r="CK21" i="1" s="1"/>
  <c r="CJ14" i="1"/>
  <c r="CK14" i="1" s="1"/>
  <c r="CJ30" i="1"/>
  <c r="CK30" i="1" s="1"/>
  <c r="CJ13" i="1"/>
  <c r="CK13" i="1" s="1"/>
  <c r="CJ24" i="1"/>
  <c r="CK24" i="1" s="1"/>
  <c r="CJ25" i="1"/>
  <c r="CK25" i="1" s="1"/>
  <c r="CJ31" i="1"/>
  <c r="CK31" i="1" s="1"/>
  <c r="CJ16" i="1"/>
  <c r="CK16" i="1" s="1"/>
  <c r="CJ20" i="1"/>
  <c r="CK20" i="1" s="1"/>
  <c r="CJ11" i="1"/>
  <c r="CK11" i="1" s="1"/>
  <c r="Y34" i="1"/>
  <c r="X32" i="1"/>
  <c r="I35" i="1"/>
  <c r="H38" i="1" l="1"/>
  <c r="AR18" i="1"/>
  <c r="C39" i="1"/>
  <c r="CQ14" i="1"/>
  <c r="CS14" i="1" s="1"/>
  <c r="CQ22" i="1"/>
  <c r="CS22" i="1" s="1"/>
  <c r="CQ30" i="1"/>
  <c r="CS30" i="1" s="1"/>
  <c r="CQ15" i="1"/>
  <c r="CS15" i="1" s="1"/>
  <c r="CQ23" i="1"/>
  <c r="CS23" i="1" s="1"/>
  <c r="CQ31" i="1"/>
  <c r="CS31" i="1" s="1"/>
  <c r="CQ19" i="1"/>
  <c r="CS19" i="1" s="1"/>
  <c r="CQ12" i="1"/>
  <c r="CS12" i="1" s="1"/>
  <c r="CQ13" i="1"/>
  <c r="CS13" i="1" s="1"/>
  <c r="CQ16" i="1"/>
  <c r="CS16" i="1" s="1"/>
  <c r="CQ24" i="1"/>
  <c r="CS24" i="1" s="1"/>
  <c r="CQ11" i="1"/>
  <c r="CS11" i="1" s="1"/>
  <c r="CQ28" i="1"/>
  <c r="CS28" i="1" s="1"/>
  <c r="CQ17" i="1"/>
  <c r="CS17" i="1" s="1"/>
  <c r="CQ25" i="1"/>
  <c r="CS25" i="1" s="1"/>
  <c r="CQ20" i="1"/>
  <c r="CS20" i="1" s="1"/>
  <c r="CQ21" i="1"/>
  <c r="CS21" i="1" s="1"/>
  <c r="CQ18" i="1"/>
  <c r="CS18" i="1" s="1"/>
  <c r="CQ26" i="1"/>
  <c r="CS26" i="1" s="1"/>
  <c r="CQ27" i="1"/>
  <c r="CS27" i="1" s="1"/>
  <c r="CQ29" i="1"/>
  <c r="CS29" i="1" s="1"/>
  <c r="CM25" i="1"/>
  <c r="CL25" i="1"/>
  <c r="CL29" i="1"/>
  <c r="CM29" i="1"/>
  <c r="CL26" i="1"/>
  <c r="CM26" i="1"/>
  <c r="CL27" i="1"/>
  <c r="CM27" i="1"/>
  <c r="CL24" i="1"/>
  <c r="CM24" i="1"/>
  <c r="CM30" i="1"/>
  <c r="CL30" i="1"/>
  <c r="CL31" i="1"/>
  <c r="CM31" i="1"/>
  <c r="CL28" i="1"/>
  <c r="CM28" i="1"/>
  <c r="CM16" i="1"/>
  <c r="CL16" i="1"/>
  <c r="CL18" i="1"/>
  <c r="CM18" i="1"/>
  <c r="CM14" i="1"/>
  <c r="CL14" i="1"/>
  <c r="CM12" i="1"/>
  <c r="CL12" i="1"/>
  <c r="CM15" i="1"/>
  <c r="CL15" i="1"/>
  <c r="CM21" i="1"/>
  <c r="CL21" i="1"/>
  <c r="CM23" i="1"/>
  <c r="CL23" i="1"/>
  <c r="CM22" i="1"/>
  <c r="CL22" i="1"/>
  <c r="CM17" i="1"/>
  <c r="CL17" i="1"/>
  <c r="CM13" i="1"/>
  <c r="CL13" i="1"/>
  <c r="CM11" i="1"/>
  <c r="CL11" i="1"/>
  <c r="CM20" i="1"/>
  <c r="CL20" i="1"/>
  <c r="CL19" i="1"/>
  <c r="CM19" i="1"/>
  <c r="Y35" i="1"/>
  <c r="X33" i="1"/>
  <c r="I36" i="1"/>
  <c r="H39" i="1" l="1"/>
  <c r="AR19" i="1"/>
  <c r="X40" i="1"/>
  <c r="C40" i="1"/>
  <c r="CT11" i="1"/>
  <c r="CR11" i="1"/>
  <c r="Y36" i="1"/>
  <c r="X34" i="1"/>
  <c r="S30" i="1"/>
  <c r="I37" i="1"/>
  <c r="H40" i="1" l="1"/>
  <c r="X41" i="1"/>
  <c r="AR20" i="1"/>
  <c r="C41" i="1"/>
  <c r="Y37" i="1"/>
  <c r="X35" i="1"/>
  <c r="I38" i="1"/>
  <c r="H41" i="1" l="1"/>
  <c r="X42" i="1"/>
  <c r="AR21" i="1"/>
  <c r="C42" i="1"/>
  <c r="Y38" i="1"/>
  <c r="X36" i="1"/>
  <c r="I39" i="1"/>
  <c r="H42" i="1" l="1"/>
  <c r="X43" i="1"/>
  <c r="AR22" i="1"/>
  <c r="C43" i="1"/>
  <c r="X37" i="1"/>
  <c r="I40" i="1"/>
  <c r="H43" i="1" l="1"/>
  <c r="X44" i="1"/>
  <c r="C44" i="1"/>
  <c r="Y40" i="1"/>
  <c r="X38" i="1"/>
  <c r="I41" i="1"/>
  <c r="H44" i="1" l="1"/>
  <c r="C45" i="1"/>
  <c r="Y41" i="1"/>
  <c r="X39" i="1"/>
  <c r="I42" i="1"/>
  <c r="H45" i="1" l="1"/>
  <c r="C46" i="1"/>
  <c r="Y42" i="1"/>
  <c r="I43" i="1"/>
  <c r="H46" i="1" l="1"/>
  <c r="C47" i="1"/>
  <c r="Y43" i="1"/>
  <c r="I44" i="1"/>
  <c r="H47" i="1" l="1"/>
  <c r="C48" i="1"/>
  <c r="Y44" i="1"/>
  <c r="I45" i="1"/>
  <c r="H48" i="1" l="1"/>
  <c r="C49" i="1"/>
  <c r="I46" i="1"/>
  <c r="H49" i="1" l="1"/>
  <c r="C50" i="1"/>
  <c r="I47" i="1"/>
  <c r="H50" i="1" l="1"/>
  <c r="C51" i="1"/>
  <c r="I48" i="1"/>
  <c r="H51" i="1" l="1"/>
  <c r="C52" i="1"/>
  <c r="I49" i="1"/>
  <c r="H52" i="1" l="1"/>
  <c r="C53" i="1"/>
  <c r="I50" i="1"/>
  <c r="H53" i="1" l="1"/>
  <c r="C54" i="1"/>
  <c r="I51" i="1"/>
  <c r="H54" i="1" l="1"/>
  <c r="C55" i="1"/>
  <c r="I52" i="1"/>
  <c r="H55" i="1" l="1"/>
  <c r="C56" i="1"/>
  <c r="I53" i="1"/>
  <c r="H56" i="1" l="1"/>
  <c r="C57" i="1"/>
  <c r="I54" i="1"/>
  <c r="H57" i="1" l="1"/>
  <c r="C58" i="1"/>
  <c r="I55" i="1"/>
  <c r="H58" i="1" l="1"/>
  <c r="C59" i="1"/>
  <c r="I56" i="1"/>
  <c r="H59" i="1" l="1"/>
  <c r="C60" i="1"/>
  <c r="I57" i="1"/>
  <c r="H60" i="1" l="1"/>
  <c r="C61" i="1"/>
  <c r="I58" i="1"/>
  <c r="H61" i="1" l="1"/>
  <c r="C62" i="1"/>
  <c r="I59" i="1"/>
  <c r="H62" i="1" l="1"/>
  <c r="C63" i="1"/>
  <c r="I60" i="1"/>
  <c r="H63" i="1" l="1"/>
  <c r="C64" i="1"/>
  <c r="I61" i="1"/>
  <c r="H64" i="1" l="1"/>
  <c r="C65" i="1"/>
  <c r="I62" i="1"/>
  <c r="H65" i="1" l="1"/>
  <c r="C66" i="1"/>
  <c r="I63" i="1"/>
  <c r="H66" i="1" l="1"/>
  <c r="C67" i="1"/>
  <c r="I64" i="1"/>
  <c r="H67" i="1" l="1"/>
  <c r="C68" i="1"/>
  <c r="I65" i="1"/>
  <c r="H68" i="1" l="1"/>
  <c r="C69" i="1"/>
  <c r="I66" i="1"/>
  <c r="H69" i="1" l="1"/>
  <c r="C70" i="1"/>
  <c r="I67" i="1"/>
  <c r="H70" i="1" l="1"/>
  <c r="C71" i="1"/>
  <c r="I68" i="1"/>
  <c r="H71" i="1" l="1"/>
  <c r="C72" i="1"/>
  <c r="I69" i="1"/>
  <c r="H72" i="1" l="1"/>
  <c r="I70" i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Y39" i="1" l="1"/>
  <c r="D17" i="1"/>
  <c r="I17" i="1" s="1"/>
  <c r="I23" i="1" s="1"/>
  <c r="J21" i="1" s="1"/>
  <c r="J19" i="1" l="1"/>
  <c r="R31" i="1"/>
  <c r="F17" i="1"/>
  <c r="F23" i="1" s="1"/>
  <c r="G21" i="1" s="1"/>
  <c r="J23" i="1" l="1"/>
  <c r="N34" i="1" s="1"/>
  <c r="R30" i="1"/>
  <c r="G19" i="1"/>
  <c r="G23" i="1" l="1"/>
  <c r="N33" i="1" s="1"/>
  <c r="K23" i="1" l="1"/>
  <c r="L21" i="1" s="1"/>
  <c r="L11" i="1" l="1"/>
  <c r="L14" i="1"/>
  <c r="S31" i="1"/>
  <c r="L12" i="1"/>
  <c r="L17" i="1"/>
  <c r="L13" i="1"/>
  <c r="L22" i="1"/>
  <c r="L9" i="1"/>
  <c r="L19" i="1"/>
  <c r="L15" i="1"/>
  <c r="L8" i="1"/>
  <c r="M35" i="1"/>
  <c r="L16" i="1"/>
  <c r="L10" i="1"/>
  <c r="L18" i="1"/>
  <c r="L20" i="1"/>
  <c r="L23" i="1" l="1"/>
  <c r="M21" i="1" s="1"/>
  <c r="R32" i="1" l="1"/>
  <c r="M19" i="1"/>
  <c r="M23" i="1" s="1"/>
  <c r="N35" i="1" s="1"/>
  <c r="N23" i="1" l="1"/>
  <c r="O18" i="1" s="1"/>
  <c r="O17" i="1" l="1"/>
  <c r="O21" i="1"/>
  <c r="O20" i="1"/>
  <c r="O16" i="1"/>
  <c r="O14" i="1"/>
  <c r="O11" i="1"/>
  <c r="O9" i="1"/>
  <c r="S32" i="1"/>
  <c r="O19" i="1"/>
  <c r="O22" i="1"/>
  <c r="O8" i="1"/>
  <c r="M36" i="1"/>
  <c r="O10" i="1"/>
  <c r="O13" i="1"/>
  <c r="O12" i="1"/>
  <c r="O15" i="1"/>
  <c r="O23" i="1" l="1"/>
  <c r="P21" i="1" s="1"/>
  <c r="R33" i="1" l="1"/>
  <c r="P19" i="1"/>
  <c r="P23" i="1" l="1"/>
  <c r="N36" i="1" s="1"/>
  <c r="Q23" i="1" l="1"/>
  <c r="R8" i="1" s="1"/>
  <c r="R22" i="1" l="1"/>
  <c r="R10" i="1"/>
  <c r="R12" i="1"/>
  <c r="R11" i="1"/>
  <c r="R14" i="1"/>
  <c r="R18" i="1"/>
  <c r="R13" i="1"/>
  <c r="S33" i="1"/>
  <c r="R19" i="1"/>
  <c r="R16" i="1"/>
  <c r="R15" i="1"/>
  <c r="M37" i="1"/>
  <c r="R21" i="1"/>
  <c r="R20" i="1"/>
  <c r="R17" i="1"/>
  <c r="R9" i="1"/>
  <c r="R23" i="1" l="1"/>
  <c r="S21" i="1" s="1"/>
  <c r="S19" i="1" l="1"/>
  <c r="R34" i="1"/>
  <c r="S23" i="1" l="1"/>
  <c r="N37" i="1" s="1"/>
  <c r="T23" i="1" l="1"/>
  <c r="U21" i="1" s="1"/>
  <c r="U10" i="1" l="1"/>
  <c r="U16" i="1"/>
  <c r="U13" i="1"/>
  <c r="U14" i="1"/>
  <c r="U8" i="1"/>
  <c r="U12" i="1"/>
  <c r="U19" i="1"/>
  <c r="U17" i="1"/>
  <c r="M38" i="1"/>
  <c r="U11" i="1"/>
  <c r="U15" i="1"/>
  <c r="U9" i="1"/>
  <c r="U18" i="1"/>
  <c r="U20" i="1"/>
  <c r="U22" i="1"/>
  <c r="S34" i="1"/>
  <c r="U23" i="1" l="1"/>
  <c r="V21" i="1" s="1"/>
  <c r="R35" i="1" l="1"/>
  <c r="V19" i="1"/>
  <c r="V23" i="1" l="1"/>
  <c r="W23" i="1" s="1"/>
  <c r="X12" i="1" s="1"/>
  <c r="Z34" i="1" s="1"/>
  <c r="S35" i="1" l="1"/>
  <c r="X17" i="1"/>
  <c r="Z39" i="1" s="1"/>
  <c r="X8" i="1"/>
  <c r="Z30" i="1" s="1"/>
  <c r="X13" i="1"/>
  <c r="Z35" i="1" s="1"/>
  <c r="X15" i="1"/>
  <c r="Z37" i="1" s="1"/>
  <c r="M39" i="1"/>
  <c r="X10" i="1"/>
  <c r="Z32" i="1" s="1"/>
  <c r="X22" i="1"/>
  <c r="Z44" i="1" s="1"/>
  <c r="X20" i="1"/>
  <c r="Z42" i="1" s="1"/>
  <c r="X9" i="1"/>
  <c r="Z31" i="1" s="1"/>
  <c r="X14" i="1"/>
  <c r="Z36" i="1" s="1"/>
  <c r="X16" i="1"/>
  <c r="Z38" i="1" s="1"/>
  <c r="X19" i="1"/>
  <c r="Z41" i="1" s="1"/>
  <c r="X21" i="1"/>
  <c r="Z43" i="1" s="1"/>
  <c r="X11" i="1"/>
  <c r="Z33" i="1" s="1"/>
  <c r="X18" i="1"/>
  <c r="Z40" i="1" s="1"/>
  <c r="N38" i="1"/>
  <c r="X23" i="1" l="1"/>
  <c r="Y21" i="1" s="1"/>
  <c r="Z28" i="1"/>
  <c r="Y19" i="1" l="1"/>
  <c r="R36" i="1"/>
  <c r="Y23" i="1" l="1"/>
  <c r="N39" i="1" s="1"/>
  <c r="Z23" i="1" l="1"/>
  <c r="AA8" i="1" s="1"/>
  <c r="AA16" i="1" l="1"/>
  <c r="AA21" i="1"/>
  <c r="AA9" i="1"/>
  <c r="AA18" i="1"/>
  <c r="AA10" i="1"/>
  <c r="M40" i="1"/>
  <c r="AA15" i="1"/>
  <c r="AA14" i="1"/>
  <c r="S36" i="1"/>
  <c r="AA12" i="1"/>
  <c r="AA13" i="1"/>
  <c r="AA17" i="1"/>
  <c r="AA20" i="1"/>
  <c r="AA11" i="1"/>
  <c r="AA22" i="1"/>
  <c r="AA19" i="1"/>
  <c r="AA23" i="1" l="1"/>
  <c r="AB21" i="1" s="1"/>
  <c r="R37" i="1" l="1"/>
  <c r="AB19" i="1"/>
  <c r="AB23" i="1" s="1"/>
  <c r="N40" i="1" l="1"/>
  <c r="AC23" i="1"/>
  <c r="AD16" i="1" s="1"/>
  <c r="AP75" i="1" s="1"/>
  <c r="AT16" i="1" l="1"/>
  <c r="AD20" i="1"/>
  <c r="AP79" i="1" s="1"/>
  <c r="AD14" i="1"/>
  <c r="AP73" i="1" s="1"/>
  <c r="M41" i="1"/>
  <c r="AD15" i="1"/>
  <c r="AP74" i="1" s="1"/>
  <c r="AD11" i="1"/>
  <c r="AP70" i="1" s="1"/>
  <c r="AD22" i="1"/>
  <c r="AP81" i="1" s="1"/>
  <c r="AV16" i="1"/>
  <c r="AG16" i="1"/>
  <c r="AD9" i="1"/>
  <c r="AP68" i="1" s="1"/>
  <c r="AD8" i="1"/>
  <c r="AP67" i="1" s="1"/>
  <c r="AD19" i="1"/>
  <c r="AP78" i="1" s="1"/>
  <c r="AD21" i="1"/>
  <c r="AP80" i="1" s="1"/>
  <c r="AD17" i="1"/>
  <c r="AP76" i="1" s="1"/>
  <c r="AD10" i="1"/>
  <c r="AP69" i="1" s="1"/>
  <c r="S37" i="1"/>
  <c r="AD12" i="1"/>
  <c r="AP71" i="1" s="1"/>
  <c r="AD18" i="1"/>
  <c r="AP77" i="1" s="1"/>
  <c r="AD13" i="1"/>
  <c r="AP72" i="1" s="1"/>
  <c r="AL99" i="1" l="1"/>
  <c r="AG17" i="1"/>
  <c r="AG15" i="1"/>
  <c r="AT14" i="1"/>
  <c r="AV11" i="1"/>
  <c r="AM14" i="1"/>
  <c r="AT9" i="1"/>
  <c r="AG20" i="1"/>
  <c r="AV22" i="1"/>
  <c r="AT19" i="1"/>
  <c r="AG18" i="1"/>
  <c r="AV10" i="1"/>
  <c r="AG21" i="1"/>
  <c r="AM9" i="1"/>
  <c r="AT12" i="1"/>
  <c r="AV14" i="1"/>
  <c r="AG14" i="1"/>
  <c r="AT20" i="1"/>
  <c r="AV20" i="1"/>
  <c r="AT15" i="1"/>
  <c r="AV15" i="1"/>
  <c r="AG11" i="1"/>
  <c r="AT11" i="1"/>
  <c r="AM12" i="1"/>
  <c r="AT22" i="1"/>
  <c r="AG22" i="1"/>
  <c r="AV9" i="1"/>
  <c r="AV18" i="1"/>
  <c r="AG19" i="1"/>
  <c r="Y4" i="1"/>
  <c r="AG8" i="1"/>
  <c r="Y1" i="1"/>
  <c r="Y2" i="1" s="1"/>
  <c r="Y3" i="1" s="1"/>
  <c r="AM10" i="1"/>
  <c r="AV21" i="1"/>
  <c r="AT21" i="1"/>
  <c r="AV17" i="1"/>
  <c r="AT8" i="1"/>
  <c r="AU4" i="1" s="1"/>
  <c r="AU5" i="1" s="1"/>
  <c r="AV19" i="1"/>
  <c r="AV8" i="1"/>
  <c r="AG9" i="1"/>
  <c r="AT10" i="1"/>
  <c r="AM11" i="1"/>
  <c r="AD23" i="1"/>
  <c r="AE21" i="1" s="1"/>
  <c r="AT17" i="1"/>
  <c r="AG10" i="1"/>
  <c r="AM13" i="1"/>
  <c r="AG12" i="1"/>
  <c r="AT18" i="1"/>
  <c r="AV12" i="1"/>
  <c r="AT13" i="1"/>
  <c r="AG13" i="1"/>
  <c r="AV13" i="1"/>
  <c r="BI36" i="1" l="1"/>
  <c r="BI35" i="1"/>
  <c r="BL4" i="1"/>
  <c r="BL2" i="1"/>
  <c r="BL3" i="1"/>
  <c r="AE19" i="1"/>
  <c r="BZ7" i="1"/>
  <c r="R38" i="1"/>
  <c r="CA7" i="1"/>
  <c r="BI44" i="1" l="1"/>
  <c r="N8" i="17" s="1"/>
  <c r="BF45" i="1"/>
  <c r="C14" i="1"/>
  <c r="AE23" i="1"/>
  <c r="N41" i="1" s="1"/>
  <c r="CB7" i="1"/>
  <c r="BG7" i="1" s="1"/>
  <c r="BO7" i="1" s="1"/>
  <c r="AF23" i="1" l="1"/>
  <c r="BG8" i="1"/>
  <c r="CA9" i="1" s="1"/>
  <c r="BH7" i="1"/>
  <c r="BI7" i="1" s="1"/>
  <c r="BL7" i="1" s="1"/>
  <c r="BR7" i="1" s="1"/>
  <c r="BP7" i="1"/>
  <c r="BN7" i="1"/>
  <c r="BY9" i="1"/>
  <c r="AL76" i="1" l="1"/>
  <c r="AL79" i="1"/>
  <c r="AL73" i="1"/>
  <c r="AL75" i="1"/>
  <c r="AL67" i="1"/>
  <c r="AL70" i="1"/>
  <c r="AL74" i="1"/>
  <c r="AL69" i="1"/>
  <c r="AL81" i="1"/>
  <c r="AL68" i="1"/>
  <c r="AL80" i="1"/>
  <c r="AL78" i="1"/>
  <c r="AL71" i="1"/>
  <c r="AL72" i="1"/>
  <c r="AL77" i="1"/>
  <c r="AF14" i="1"/>
  <c r="BH8" i="1"/>
  <c r="BM8" i="1" s="1"/>
  <c r="S38" i="1"/>
  <c r="BV7" i="1"/>
  <c r="BJ7" i="1"/>
  <c r="BW7" i="1" s="1"/>
  <c r="BM7" i="1"/>
  <c r="BS7" i="1" s="1"/>
  <c r="BP8" i="1"/>
  <c r="BG9" i="1"/>
  <c r="BN9" i="1" s="1"/>
  <c r="BN8" i="1"/>
  <c r="BO8" i="1"/>
  <c r="BU7" i="1"/>
  <c r="BS8" i="1" l="1"/>
  <c r="BI8" i="1"/>
  <c r="BL8" i="1" s="1"/>
  <c r="BR8" i="1" s="1"/>
  <c r="BK7" i="1"/>
  <c r="BQ7" i="1" s="1"/>
  <c r="BT7" i="1" s="1"/>
  <c r="CB9" i="1" s="1"/>
  <c r="BU8" i="1"/>
  <c r="BP9" i="1"/>
  <c r="BH9" i="1"/>
  <c r="BI9" i="1" s="1"/>
  <c r="BJ9" i="1" s="1"/>
  <c r="BW9" i="1" s="1"/>
  <c r="BO9" i="1"/>
  <c r="BZ9" i="1"/>
  <c r="BV8" i="1"/>
  <c r="BU9" i="1" l="1"/>
  <c r="BJ8" i="1"/>
  <c r="BK8" i="1" s="1"/>
  <c r="BQ8" i="1" s="1"/>
  <c r="BT8" i="1" s="1"/>
  <c r="CD9" i="1" s="1"/>
  <c r="BX7" i="1"/>
  <c r="BM9" i="1"/>
  <c r="BS9" i="1" s="1"/>
  <c r="BV9" i="1"/>
  <c r="BL9" i="1"/>
  <c r="BR9" i="1" s="1"/>
  <c r="BK9" i="1"/>
  <c r="BQ9" i="1" s="1"/>
  <c r="BW8" i="1" l="1"/>
  <c r="BX8" i="1"/>
  <c r="BX9" i="1"/>
  <c r="BT9" i="1"/>
  <c r="CC9" i="1" s="1"/>
  <c r="BY10" i="1" s="1"/>
  <c r="CB10" i="1" l="1"/>
  <c r="CA10" i="1"/>
  <c r="BZ10" i="1" s="1"/>
  <c r="BG10" i="1" s="1"/>
  <c r="BO10" i="1" s="1"/>
  <c r="CD10" i="1"/>
  <c r="BN10" i="1" l="1"/>
  <c r="BP10" i="1"/>
  <c r="BH10" i="1"/>
  <c r="BM10" i="1" s="1"/>
  <c r="BS10" i="1" l="1"/>
  <c r="BI10" i="1"/>
  <c r="BJ10" i="1" s="1"/>
  <c r="BW10" i="1" s="1"/>
  <c r="BU10" i="1"/>
  <c r="BV10" i="1"/>
  <c r="BL10" i="1" l="1"/>
  <c r="BR10" i="1" s="1"/>
  <c r="BK10" i="1"/>
  <c r="BQ10" i="1" s="1"/>
  <c r="BX10" i="1" l="1"/>
  <c r="BT10" i="1"/>
  <c r="CC10" i="1" s="1"/>
  <c r="BY11" i="1" s="1"/>
  <c r="CB11" i="1" l="1"/>
  <c r="CA11" i="1"/>
  <c r="BZ11" i="1" s="1"/>
  <c r="BG11" i="1" s="1"/>
  <c r="BP11" i="1" s="1"/>
  <c r="CD11" i="1"/>
  <c r="BN11" i="1" l="1"/>
  <c r="BO11" i="1"/>
  <c r="BH11" i="1"/>
  <c r="BM11" i="1" s="1"/>
  <c r="BS11" i="1" s="1"/>
  <c r="BI11" i="1" l="1"/>
  <c r="BJ11" i="1" s="1"/>
  <c r="BW11" i="1" s="1"/>
  <c r="BV11" i="1"/>
  <c r="BU11" i="1"/>
  <c r="BL11" i="1" l="1"/>
  <c r="BR11" i="1" s="1"/>
  <c r="BK11" i="1"/>
  <c r="BQ11" i="1" s="1"/>
  <c r="BT11" i="1" l="1"/>
  <c r="CC11" i="1" s="1"/>
  <c r="BX11" i="1"/>
  <c r="CD12" i="1" l="1"/>
  <c r="CB12" i="1"/>
  <c r="CA12" i="1"/>
  <c r="BY12" i="1"/>
  <c r="BZ12" i="1" l="1"/>
  <c r="BG12" i="1" s="1"/>
  <c r="BP12" i="1" s="1"/>
  <c r="BH12" i="1" l="1"/>
  <c r="BM12" i="1" s="1"/>
  <c r="BS12" i="1" s="1"/>
  <c r="BN12" i="1"/>
  <c r="BO12" i="1"/>
  <c r="BU12" i="1" l="1"/>
  <c r="BV12" i="1"/>
  <c r="BI12" i="1"/>
  <c r="BL12" i="1" s="1"/>
  <c r="BR12" i="1" s="1"/>
  <c r="BJ12" i="1" l="1"/>
  <c r="BW12" i="1" s="1"/>
  <c r="BK12" i="1" l="1"/>
  <c r="BQ12" i="1" s="1"/>
  <c r="BT12" i="1" s="1"/>
  <c r="CC12" i="1" s="1"/>
  <c r="BX12" i="1" l="1"/>
  <c r="CD13" i="1"/>
  <c r="BY13" i="1"/>
  <c r="CA13" i="1"/>
  <c r="CB13" i="1"/>
  <c r="BZ13" i="1" l="1"/>
  <c r="BG13" i="1" s="1"/>
  <c r="BN13" i="1" l="1"/>
  <c r="BO13" i="1"/>
  <c r="BP13" i="1"/>
  <c r="BH13" i="1"/>
  <c r="BI13" i="1" l="1"/>
  <c r="BL13" i="1" s="1"/>
  <c r="BR13" i="1" s="1"/>
  <c r="BM13" i="1"/>
  <c r="BS13" i="1" s="1"/>
  <c r="BU13" i="1"/>
  <c r="BV13" i="1"/>
  <c r="BJ13" i="1" l="1"/>
  <c r="BW13" i="1" s="1"/>
  <c r="BK13" i="1" l="1"/>
  <c r="BQ13" i="1" s="1"/>
  <c r="BT13" i="1" l="1"/>
  <c r="CC13" i="1" s="1"/>
  <c r="BX13" i="1"/>
  <c r="CA14" i="1" l="1"/>
  <c r="CB14" i="1"/>
  <c r="BY14" i="1"/>
  <c r="CD14" i="1"/>
  <c r="BZ14" i="1" l="1"/>
  <c r="BG14" i="1" s="1"/>
  <c r="BP14" i="1" s="1"/>
  <c r="BH14" i="1" l="1"/>
  <c r="BI14" i="1" s="1"/>
  <c r="BL14" i="1" s="1"/>
  <c r="BO14" i="1"/>
  <c r="BN14" i="1"/>
  <c r="BU14" i="1" l="1"/>
  <c r="BV14" i="1"/>
  <c r="BR14" i="1"/>
  <c r="BM14" i="1"/>
  <c r="BS14" i="1" s="1"/>
  <c r="BJ14" i="1"/>
  <c r="BW14" i="1" s="1"/>
  <c r="BK14" i="1" l="1"/>
  <c r="BQ14" i="1" s="1"/>
  <c r="BT14" i="1" l="1"/>
  <c r="CC14" i="1" s="1"/>
  <c r="BX14" i="1"/>
  <c r="BY15" i="1" l="1"/>
  <c r="CD15" i="1"/>
  <c r="CB15" i="1"/>
  <c r="CA15" i="1"/>
  <c r="BZ15" i="1" l="1"/>
  <c r="BG15" i="1" s="1"/>
  <c r="BP15" i="1" l="1"/>
  <c r="BH15" i="1"/>
  <c r="BN15" i="1"/>
  <c r="BO15" i="1"/>
  <c r="BU15" i="1" l="1"/>
  <c r="BV15" i="1"/>
  <c r="BM15" i="1"/>
  <c r="BS15" i="1" s="1"/>
  <c r="BI15" i="1"/>
  <c r="BJ15" i="1" l="1"/>
  <c r="BW15" i="1" s="1"/>
  <c r="BL15" i="1"/>
  <c r="BR15" i="1" s="1"/>
  <c r="BK15" i="1" l="1"/>
  <c r="BQ15" i="1" s="1"/>
  <c r="BT15" i="1" l="1"/>
  <c r="CC15" i="1" s="1"/>
  <c r="BX15" i="1"/>
  <c r="CD16" i="1" l="1"/>
  <c r="BY16" i="1"/>
  <c r="CA16" i="1"/>
  <c r="CB16" i="1"/>
  <c r="BZ16" i="1" l="1"/>
  <c r="BG16" i="1" s="1"/>
  <c r="BP16" i="1" l="1"/>
  <c r="BN16" i="1"/>
  <c r="BH16" i="1"/>
  <c r="BO16" i="1"/>
  <c r="BM16" i="1" l="1"/>
  <c r="BS16" i="1" s="1"/>
  <c r="BI16" i="1"/>
  <c r="BL16" i="1" s="1"/>
  <c r="BR16" i="1" s="1"/>
  <c r="BV16" i="1"/>
  <c r="BU16" i="1"/>
  <c r="BJ16" i="1" l="1"/>
  <c r="BW16" i="1" s="1"/>
  <c r="BK16" i="1" l="1"/>
  <c r="BQ16" i="1" s="1"/>
  <c r="BT16" i="1" l="1"/>
  <c r="CC16" i="1" s="1"/>
  <c r="BX16" i="1"/>
  <c r="CA17" i="1" l="1"/>
  <c r="CD17" i="1"/>
  <c r="CB17" i="1"/>
  <c r="BY17" i="1"/>
  <c r="BZ17" i="1" l="1"/>
  <c r="BG17" i="1" s="1"/>
  <c r="BH17" i="1" s="1"/>
  <c r="BO17" i="1" l="1"/>
  <c r="BN17" i="1"/>
  <c r="BP17" i="1"/>
  <c r="BI17" i="1"/>
  <c r="BM17" i="1"/>
  <c r="BS17" i="1" l="1"/>
  <c r="BU17" i="1"/>
  <c r="BV17" i="1"/>
  <c r="BJ17" i="1"/>
  <c r="BW17" i="1" s="1"/>
  <c r="BL17" i="1"/>
  <c r="BR17" i="1" s="1"/>
  <c r="BK17" i="1" l="1"/>
  <c r="BQ17" i="1" s="1"/>
  <c r="BT17" i="1" l="1"/>
  <c r="CC17" i="1" s="1"/>
  <c r="BX17" i="1"/>
  <c r="CD18" i="1" l="1"/>
  <c r="CA18" i="1"/>
  <c r="BY18" i="1"/>
  <c r="CB18" i="1"/>
  <c r="BZ18" i="1" l="1"/>
  <c r="BG18" i="1" s="1"/>
  <c r="BO18" i="1" s="1"/>
  <c r="BH18" i="1" l="1"/>
  <c r="BI18" i="1" s="1"/>
  <c r="BP18" i="1"/>
  <c r="BN18" i="1"/>
  <c r="BV18" i="1" l="1"/>
  <c r="BM18" i="1"/>
  <c r="BS18" i="1" s="1"/>
  <c r="BU18" i="1"/>
  <c r="BJ18" i="1"/>
  <c r="BW18" i="1" s="1"/>
  <c r="BL18" i="1"/>
  <c r="BR18" i="1" s="1"/>
  <c r="BK18" i="1" l="1"/>
  <c r="BQ18" i="1" s="1"/>
  <c r="BT18" i="1" l="1"/>
  <c r="CC18" i="1" s="1"/>
  <c r="BX18" i="1"/>
  <c r="CB19" i="1" l="1"/>
  <c r="CD19" i="1"/>
  <c r="BY19" i="1"/>
  <c r="CA19" i="1"/>
  <c r="BZ19" i="1" l="1"/>
  <c r="BG19" i="1" s="1"/>
  <c r="BO19" i="1" l="1"/>
  <c r="BH19" i="1"/>
  <c r="BP19" i="1"/>
  <c r="BN19" i="1"/>
  <c r="BI19" i="1" l="1"/>
  <c r="BL19" i="1" s="1"/>
  <c r="BR19" i="1" s="1"/>
  <c r="BM19" i="1"/>
  <c r="BS19" i="1" s="1"/>
  <c r="BV19" i="1"/>
  <c r="BU19" i="1"/>
  <c r="BJ19" i="1" l="1"/>
  <c r="BW19" i="1" s="1"/>
  <c r="BK19" i="1" l="1"/>
  <c r="BQ19" i="1" s="1"/>
  <c r="BT19" i="1" l="1"/>
  <c r="CC19" i="1" s="1"/>
  <c r="BX19" i="1"/>
  <c r="CA20" i="1" l="1"/>
  <c r="CD20" i="1"/>
  <c r="BY20" i="1"/>
  <c r="CB20" i="1"/>
  <c r="BZ20" i="1" l="1"/>
  <c r="BG20" i="1" s="1"/>
  <c r="BP20" i="1" s="1"/>
  <c r="BH20" i="1" l="1"/>
  <c r="BI20" i="1" s="1"/>
  <c r="BL20" i="1" s="1"/>
  <c r="BO20" i="1"/>
  <c r="BN20" i="1"/>
  <c r="BR20" i="1" l="1"/>
  <c r="BU20" i="1"/>
  <c r="BV20" i="1"/>
  <c r="BM20" i="1"/>
  <c r="BS20" i="1" s="1"/>
  <c r="BJ20" i="1"/>
  <c r="BW20" i="1" s="1"/>
  <c r="BK20" i="1" l="1"/>
  <c r="BQ20" i="1" s="1"/>
  <c r="BT20" i="1" l="1"/>
  <c r="CC20" i="1" s="1"/>
  <c r="BX20" i="1"/>
  <c r="BY21" i="1" l="1"/>
  <c r="CD21" i="1"/>
  <c r="CB21" i="1"/>
  <c r="CA21" i="1"/>
  <c r="BZ21" i="1" l="1"/>
  <c r="BG21" i="1" s="1"/>
  <c r="BO21" i="1" l="1"/>
  <c r="BH21" i="1"/>
  <c r="BN21" i="1"/>
  <c r="BP21" i="1"/>
  <c r="BV21" i="1" l="1"/>
  <c r="BU21" i="1"/>
  <c r="BM21" i="1"/>
  <c r="BS21" i="1" s="1"/>
  <c r="BI21" i="1"/>
  <c r="BL21" i="1" s="1"/>
  <c r="BR21" i="1" s="1"/>
  <c r="BJ21" i="1" l="1"/>
  <c r="BW21" i="1" s="1"/>
  <c r="BK21" i="1" l="1"/>
  <c r="BQ21" i="1" s="1"/>
  <c r="BT21" i="1" l="1"/>
  <c r="CC21" i="1" s="1"/>
  <c r="BX21" i="1"/>
  <c r="BY22" i="1" l="1"/>
  <c r="CD22" i="1"/>
  <c r="CA22" i="1"/>
  <c r="CB22" i="1"/>
  <c r="BZ22" i="1" l="1"/>
  <c r="BG22" i="1" s="1"/>
  <c r="BO22" i="1" s="1"/>
  <c r="BN22" i="1" l="1"/>
  <c r="BP22" i="1"/>
  <c r="BH22" i="1"/>
  <c r="BI22" i="1" s="1"/>
  <c r="BM22" i="1" l="1"/>
  <c r="BS22" i="1" s="1"/>
  <c r="BU22" i="1"/>
  <c r="BV22" i="1"/>
  <c r="BJ22" i="1"/>
  <c r="BW22" i="1" s="1"/>
  <c r="BL22" i="1"/>
  <c r="BR22" i="1" s="1"/>
  <c r="BK22" i="1" l="1"/>
  <c r="BQ22" i="1" s="1"/>
  <c r="BT22" i="1" l="1"/>
  <c r="CC22" i="1" s="1"/>
  <c r="BX22" i="1"/>
  <c r="CD23" i="1" l="1"/>
  <c r="CB23" i="1"/>
  <c r="CA23" i="1"/>
  <c r="BY23" i="1"/>
  <c r="BZ23" i="1" l="1"/>
  <c r="BG23" i="1" s="1"/>
  <c r="BN23" i="1" s="1"/>
  <c r="BH23" i="1" l="1"/>
  <c r="BI23" i="1" s="1"/>
  <c r="BP23" i="1"/>
  <c r="BO23" i="1"/>
  <c r="BU23" i="1" l="1"/>
  <c r="BV23" i="1"/>
  <c r="BM23" i="1"/>
  <c r="BS23" i="1" s="1"/>
  <c r="BJ23" i="1"/>
  <c r="BW23" i="1" s="1"/>
  <c r="BL23" i="1"/>
  <c r="BR23" i="1" s="1"/>
  <c r="BK23" i="1" l="1"/>
  <c r="BQ23" i="1" s="1"/>
  <c r="BT23" i="1" l="1"/>
  <c r="CC23" i="1" s="1"/>
  <c r="BX23" i="1"/>
  <c r="CD24" i="1" l="1"/>
  <c r="BY24" i="1"/>
  <c r="CA24" i="1"/>
  <c r="CB24" i="1"/>
  <c r="BZ24" i="1" l="1"/>
  <c r="BG24" i="1" s="1"/>
  <c r="BN24" i="1" l="1"/>
  <c r="BO24" i="1"/>
  <c r="BH24" i="1"/>
  <c r="BP24" i="1"/>
  <c r="BM24" i="1" l="1"/>
  <c r="BS24" i="1" s="1"/>
  <c r="BI24" i="1"/>
  <c r="BU24" i="1"/>
  <c r="BV24" i="1"/>
  <c r="BJ24" i="1" l="1"/>
  <c r="BW24" i="1" s="1"/>
  <c r="BL24" i="1"/>
  <c r="BR24" i="1" s="1"/>
  <c r="BK24" i="1" l="1"/>
  <c r="BQ24" i="1" s="1"/>
  <c r="BT24" i="1" l="1"/>
  <c r="CC24" i="1" s="1"/>
  <c r="BX24" i="1"/>
  <c r="CD25" i="1" l="1"/>
  <c r="CB25" i="1"/>
  <c r="BY25" i="1"/>
  <c r="CA25" i="1"/>
  <c r="BZ25" i="1" l="1"/>
  <c r="BG25" i="1" s="1"/>
  <c r="BN25" i="1" l="1"/>
  <c r="BO25" i="1"/>
  <c r="BH25" i="1"/>
  <c r="BP25" i="1"/>
  <c r="BI25" i="1" l="1"/>
  <c r="BM25" i="1"/>
  <c r="BS25" i="1" s="1"/>
  <c r="BV25" i="1"/>
  <c r="BU25" i="1"/>
  <c r="BJ25" i="1" l="1"/>
  <c r="BW25" i="1" s="1"/>
  <c r="BL25" i="1"/>
  <c r="BR25" i="1" s="1"/>
  <c r="BK25" i="1" l="1"/>
  <c r="BQ25" i="1" s="1"/>
  <c r="BT25" i="1" l="1"/>
  <c r="CC25" i="1" s="1"/>
  <c r="BX25" i="1"/>
  <c r="BY26" i="1" l="1"/>
  <c r="CA26" i="1"/>
  <c r="CD26" i="1"/>
  <c r="CB26" i="1"/>
  <c r="BZ26" i="1" l="1"/>
  <c r="BG26" i="1" s="1"/>
  <c r="BN26" i="1" s="1"/>
  <c r="BH26" i="1" l="1"/>
  <c r="BI26" i="1" s="1"/>
  <c r="BL26" i="1" s="1"/>
  <c r="BO26" i="1"/>
  <c r="BP26" i="1"/>
  <c r="BM26" i="1" l="1"/>
  <c r="BS26" i="1" s="1"/>
  <c r="BU26" i="1"/>
  <c r="BV26" i="1"/>
  <c r="BR26" i="1"/>
  <c r="BJ26" i="1"/>
  <c r="BW26" i="1" s="1"/>
  <c r="BK26" i="1" l="1"/>
  <c r="BQ26" i="1" s="1"/>
  <c r="BT26" i="1" l="1"/>
  <c r="CC26" i="1" s="1"/>
  <c r="BX26" i="1"/>
  <c r="CA27" i="1" l="1"/>
  <c r="CB27" i="1"/>
  <c r="CD27" i="1"/>
  <c r="BY27" i="1"/>
  <c r="BZ27" i="1" l="1"/>
  <c r="BG27" i="1" s="1"/>
  <c r="BH27" i="1" s="1"/>
  <c r="BN27" i="1" l="1"/>
  <c r="BP27" i="1"/>
  <c r="BO27" i="1"/>
  <c r="BI27" i="1"/>
  <c r="BM27" i="1"/>
  <c r="BS27" i="1" l="1"/>
  <c r="BV27" i="1"/>
  <c r="BU27" i="1"/>
  <c r="BJ27" i="1"/>
  <c r="BW27" i="1" s="1"/>
  <c r="BL27" i="1"/>
  <c r="BR27" i="1" s="1"/>
  <c r="BK27" i="1" l="1"/>
  <c r="BQ27" i="1" s="1"/>
  <c r="BT27" i="1" l="1"/>
  <c r="CC27" i="1" s="1"/>
  <c r="BX27" i="1"/>
  <c r="CD28" i="1" l="1"/>
  <c r="CB28" i="1"/>
  <c r="CA28" i="1"/>
  <c r="BY28" i="1"/>
  <c r="BZ28" i="1" l="1"/>
  <c r="BG28" i="1" s="1"/>
  <c r="BP28" i="1" s="1"/>
  <c r="BN28" i="1" l="1"/>
  <c r="BO28" i="1"/>
  <c r="BH28" i="1"/>
  <c r="BM28" i="1" s="1"/>
  <c r="BS28" i="1" s="1"/>
  <c r="BU28" i="1" l="1"/>
  <c r="BV28" i="1"/>
  <c r="BI28" i="1"/>
  <c r="BJ28" i="1" s="1"/>
  <c r="BW28" i="1" s="1"/>
  <c r="BL28" i="1" l="1"/>
  <c r="BR28" i="1" s="1"/>
  <c r="BK28" i="1"/>
  <c r="BQ28" i="1" s="1"/>
  <c r="BT28" i="1" l="1"/>
  <c r="CC28" i="1" s="1"/>
  <c r="BX28" i="1"/>
  <c r="CD29" i="1" l="1"/>
  <c r="BY29" i="1"/>
  <c r="CB29" i="1"/>
  <c r="CA29" i="1"/>
  <c r="BZ29" i="1" l="1"/>
  <c r="BG29" i="1" s="1"/>
  <c r="BN29" i="1" l="1"/>
  <c r="BO29" i="1"/>
  <c r="BH29" i="1"/>
  <c r="BP29" i="1"/>
  <c r="BI29" i="1" l="1"/>
  <c r="BM29" i="1"/>
  <c r="BS29" i="1" s="1"/>
  <c r="BU29" i="1"/>
  <c r="BV29" i="1"/>
  <c r="BJ29" i="1" l="1"/>
  <c r="BW29" i="1" s="1"/>
  <c r="BL29" i="1"/>
  <c r="BR29" i="1" s="1"/>
  <c r="BK29" i="1" l="1"/>
  <c r="BQ29" i="1" s="1"/>
  <c r="BT29" i="1" l="1"/>
  <c r="CC29" i="1" s="1"/>
  <c r="BX29" i="1"/>
  <c r="CD30" i="1" l="1"/>
  <c r="BY30" i="1"/>
  <c r="CB30" i="1"/>
  <c r="CA30" i="1"/>
  <c r="BZ30" i="1" l="1"/>
  <c r="BG30" i="1" s="1"/>
  <c r="BO30" i="1" l="1"/>
  <c r="BP30" i="1"/>
  <c r="BN30" i="1"/>
  <c r="BH30" i="1"/>
  <c r="BV30" i="1" l="1"/>
  <c r="BU30" i="1"/>
  <c r="BM30" i="1"/>
  <c r="BS30" i="1" s="1"/>
  <c r="BI30" i="1"/>
  <c r="BJ30" i="1" l="1"/>
  <c r="BW30" i="1" s="1"/>
  <c r="BL30" i="1"/>
  <c r="BR30" i="1" s="1"/>
  <c r="BK30" i="1" l="1"/>
  <c r="BQ30" i="1" s="1"/>
  <c r="BT30" i="1" l="1"/>
  <c r="CC30" i="1" s="1"/>
  <c r="BX30" i="1"/>
  <c r="CB31" i="1" l="1"/>
  <c r="CA31" i="1"/>
  <c r="CD31" i="1"/>
  <c r="BY31" i="1"/>
  <c r="BZ31" i="1" l="1"/>
  <c r="BG31" i="1" s="1"/>
  <c r="BO31" i="1" l="1"/>
  <c r="BI42" i="1"/>
  <c r="BH31" i="1"/>
  <c r="BM31" i="1" s="1"/>
  <c r="AO11" i="1"/>
  <c r="BN31" i="1"/>
  <c r="BP31" i="1"/>
  <c r="BI33" i="1"/>
  <c r="BI37" i="1" s="1"/>
  <c r="BI40" i="1" s="1"/>
  <c r="BI31" i="1" l="1"/>
  <c r="BL31" i="1" s="1"/>
  <c r="BR31" i="1" s="1"/>
  <c r="BV31" i="1"/>
  <c r="BM34" i="1" s="1"/>
  <c r="BS31" i="1"/>
  <c r="BU31" i="1"/>
  <c r="AK3" i="1" s="1"/>
  <c r="BI38" i="1"/>
  <c r="AL98" i="1" s="1"/>
  <c r="AO12" i="1"/>
  <c r="BI43" i="1"/>
  <c r="BJ31" i="1" l="1"/>
  <c r="N9" i="17" s="1"/>
  <c r="BK31" i="1" l="1"/>
  <c r="BQ31" i="1" s="1"/>
  <c r="BT31" i="1" s="1"/>
  <c r="CC31" i="1" s="1"/>
  <c r="BW31" i="1"/>
  <c r="BM33" i="1" s="1"/>
  <c r="AK5" i="1" l="1"/>
  <c r="BX31" i="1"/>
  <c r="AK4" i="1" s="1"/>
  <c r="BM35" i="1" l="1"/>
  <c r="BI41" i="1" s="1"/>
  <c r="AH1" i="1" l="1"/>
  <c r="AS14" i="1" s="1"/>
  <c r="AU14" i="1" l="1"/>
  <c r="AI14" i="1"/>
  <c r="AS23" i="1"/>
  <c r="AO71" i="1"/>
  <c r="AO73" i="1"/>
  <c r="AO81" i="1"/>
  <c r="AO79" i="1"/>
  <c r="AS9" i="1"/>
  <c r="AS11" i="1"/>
  <c r="AS19" i="1"/>
  <c r="AS8" i="1"/>
  <c r="AO80" i="1"/>
  <c r="AS10" i="1"/>
  <c r="AO76" i="1"/>
  <c r="AS13" i="1"/>
  <c r="AO68" i="1"/>
  <c r="AS20" i="1"/>
  <c r="AO70" i="1"/>
  <c r="AO74" i="1"/>
  <c r="AO67" i="1"/>
  <c r="AS12" i="1"/>
  <c r="AS22" i="1"/>
  <c r="AS17" i="1"/>
  <c r="AO75" i="1"/>
  <c r="AL41" i="1"/>
  <c r="AO77" i="1"/>
  <c r="AO69" i="1"/>
  <c r="AS18" i="1"/>
  <c r="AO72" i="1"/>
  <c r="AO78" i="1"/>
  <c r="AS16" i="1"/>
  <c r="AS15" i="1"/>
  <c r="AS21" i="1"/>
  <c r="AI16" i="1" l="1"/>
  <c r="AU16" i="1"/>
  <c r="AI18" i="1"/>
  <c r="AU18" i="1"/>
  <c r="AI22" i="1"/>
  <c r="AU22" i="1"/>
  <c r="AI8" i="1"/>
  <c r="AU6" i="1"/>
  <c r="AU8" i="1"/>
  <c r="AU15" i="1"/>
  <c r="AI15" i="1"/>
  <c r="AI17" i="1"/>
  <c r="AU17" i="1"/>
  <c r="AI10" i="1"/>
  <c r="AU10" i="1"/>
  <c r="AI19" i="1"/>
  <c r="AU19" i="1"/>
  <c r="AD36" i="1"/>
  <c r="AE36" i="1" s="1"/>
  <c r="AG36" i="1"/>
  <c r="AK73" i="1"/>
  <c r="AI74" i="1"/>
  <c r="AJ14" i="1"/>
  <c r="AK14" i="1"/>
  <c r="AI9" i="1"/>
  <c r="AU9" i="1"/>
  <c r="AU13" i="1"/>
  <c r="AI13" i="1"/>
  <c r="AI12" i="1"/>
  <c r="AU12" i="1"/>
  <c r="AL100" i="1"/>
  <c r="AK85" i="1"/>
  <c r="AI21" i="1"/>
  <c r="AU21" i="1"/>
  <c r="AI20" i="1"/>
  <c r="AU20" i="1"/>
  <c r="AI11" i="1"/>
  <c r="AU11" i="1"/>
  <c r="AD31" i="1" l="1"/>
  <c r="AE31" i="1" s="1"/>
  <c r="AG31" i="1"/>
  <c r="AI69" i="1"/>
  <c r="AK68" i="1"/>
  <c r="AJ9" i="1"/>
  <c r="AK9" i="1"/>
  <c r="AK8" i="1"/>
  <c r="AL16" i="1"/>
  <c r="AL10" i="1"/>
  <c r="AL19" i="1"/>
  <c r="AI68" i="1"/>
  <c r="AL18" i="1"/>
  <c r="AL12" i="1"/>
  <c r="AL39" i="1"/>
  <c r="AL21" i="1"/>
  <c r="AK67" i="1"/>
  <c r="AL9" i="1"/>
  <c r="AL13" i="1"/>
  <c r="AG30" i="1"/>
  <c r="AD30" i="1"/>
  <c r="AI25" i="1"/>
  <c r="AN20" i="1" s="1"/>
  <c r="AL15" i="1"/>
  <c r="AJ8" i="1"/>
  <c r="AL11" i="1"/>
  <c r="AL22" i="1"/>
  <c r="AL14" i="1"/>
  <c r="AI24" i="1"/>
  <c r="N10" i="17" s="1"/>
  <c r="AL20" i="1"/>
  <c r="AL17" i="1"/>
  <c r="AD40" i="1"/>
  <c r="AE40" i="1" s="1"/>
  <c r="AG40" i="1"/>
  <c r="AK18" i="1"/>
  <c r="AK77" i="1"/>
  <c r="AI78" i="1"/>
  <c r="AJ18" i="1"/>
  <c r="AJ21" i="1"/>
  <c r="AG43" i="1"/>
  <c r="AK80" i="1"/>
  <c r="AK21" i="1"/>
  <c r="AD43" i="1"/>
  <c r="AE43" i="1" s="1"/>
  <c r="AI81" i="1"/>
  <c r="AL103" i="1"/>
  <c r="AL101" i="1"/>
  <c r="AL102" i="1" s="1"/>
  <c r="AI82" i="1"/>
  <c r="AK81" i="1"/>
  <c r="AJ22" i="1"/>
  <c r="AD44" i="1"/>
  <c r="AE44" i="1" s="1"/>
  <c r="AG44" i="1"/>
  <c r="AK22" i="1"/>
  <c r="AI80" i="1"/>
  <c r="AG42" i="1"/>
  <c r="AK20" i="1"/>
  <c r="AK79" i="1"/>
  <c r="AJ20" i="1"/>
  <c r="AD42" i="1"/>
  <c r="AE42" i="1" s="1"/>
  <c r="AK19" i="1"/>
  <c r="AI79" i="1"/>
  <c r="AJ19" i="1"/>
  <c r="AK78" i="1"/>
  <c r="AD41" i="1"/>
  <c r="AE41" i="1" s="1"/>
  <c r="AG41" i="1"/>
  <c r="AD32" i="1"/>
  <c r="AE32" i="1" s="1"/>
  <c r="AG32" i="1"/>
  <c r="AK10" i="1"/>
  <c r="AK69" i="1"/>
  <c r="AI70" i="1"/>
  <c r="AJ10" i="1"/>
  <c r="AD33" i="1"/>
  <c r="AE33" i="1" s="1"/>
  <c r="AI71" i="1"/>
  <c r="AK70" i="1"/>
  <c r="AG33" i="1"/>
  <c r="AJ11" i="1"/>
  <c r="AK11" i="1"/>
  <c r="AD34" i="1"/>
  <c r="AE34" i="1" s="1"/>
  <c r="AJ12" i="1"/>
  <c r="AK71" i="1"/>
  <c r="AI72" i="1"/>
  <c r="AG34" i="1"/>
  <c r="AK12" i="1"/>
  <c r="AJ17" i="1"/>
  <c r="AI77" i="1"/>
  <c r="AG39" i="1"/>
  <c r="AK76" i="1"/>
  <c r="AK17" i="1"/>
  <c r="AD39" i="1"/>
  <c r="AE39" i="1" s="1"/>
  <c r="AD35" i="1"/>
  <c r="AE35" i="1" s="1"/>
  <c r="AI73" i="1"/>
  <c r="AK72" i="1"/>
  <c r="AJ13" i="1"/>
  <c r="AK13" i="1"/>
  <c r="AG35" i="1"/>
  <c r="AG37" i="1"/>
  <c r="AD37" i="1"/>
  <c r="AE37" i="1" s="1"/>
  <c r="AK74" i="1"/>
  <c r="AJ15" i="1"/>
  <c r="AI75" i="1"/>
  <c r="AK15" i="1"/>
  <c r="AD38" i="1"/>
  <c r="AE38" i="1" s="1"/>
  <c r="AI76" i="1"/>
  <c r="AK75" i="1"/>
  <c r="AK16" i="1"/>
  <c r="AJ16" i="1"/>
  <c r="AG38" i="1"/>
  <c r="AN22" i="1" l="1"/>
  <c r="AJ24" i="1"/>
  <c r="AK7" i="1"/>
  <c r="AN19" i="1"/>
  <c r="AN21" i="1"/>
  <c r="AG28" i="1"/>
  <c r="AE30" i="1"/>
  <c r="AE28" i="1" s="1"/>
  <c r="AF28" i="1" s="1"/>
  <c r="AN107" i="1"/>
  <c r="AO107" i="1" s="1"/>
  <c r="AN108" i="1"/>
  <c r="AO108" i="1" s="1"/>
  <c r="AN109" i="1"/>
  <c r="AO109" i="1" s="1"/>
  <c r="AN104" i="1"/>
  <c r="AP104" i="1" s="1"/>
  <c r="AO24" i="1"/>
  <c r="AK6" i="1" l="1"/>
  <c r="N7" i="17"/>
  <c r="N6" i="17" s="1"/>
  <c r="AL40" i="1"/>
  <c r="BP36" i="1"/>
  <c r="BM38" i="1" s="1"/>
  <c r="AL24" i="1"/>
  <c r="BM39" i="1" l="1"/>
  <c r="BM43" i="1"/>
  <c r="AK39" i="1"/>
  <c r="AL97" i="1"/>
  <c r="C10" i="1"/>
  <c r="BM41" i="1" l="1"/>
  <c r="BM40" i="1"/>
  <c r="BM42" i="1"/>
</calcChain>
</file>

<file path=xl/sharedStrings.xml><?xml version="1.0" encoding="utf-8"?>
<sst xmlns="http://schemas.openxmlformats.org/spreadsheetml/2006/main" count="1160" uniqueCount="487">
  <si>
    <t>dpS</t>
  </si>
  <si>
    <t>b</t>
  </si>
  <si>
    <t>F</t>
  </si>
  <si>
    <t>Ftotal</t>
  </si>
  <si>
    <t>dPS</t>
  </si>
  <si>
    <t>dPSfilt</t>
  </si>
  <si>
    <t>c</t>
  </si>
  <si>
    <t>TSP</t>
  </si>
  <si>
    <t>Signal</t>
  </si>
  <si>
    <t>Flow rate</t>
  </si>
  <si>
    <t>Efficiency</t>
  </si>
  <si>
    <t>T_Loop</t>
  </si>
  <si>
    <t>Line 1</t>
  </si>
  <si>
    <t>Line 2</t>
  </si>
  <si>
    <t>Line 3</t>
  </si>
  <si>
    <t>Line 4</t>
  </si>
  <si>
    <t>Line 5</t>
  </si>
  <si>
    <t>Line 6</t>
  </si>
  <si>
    <t>dPmax</t>
  </si>
  <si>
    <t>Qmax</t>
  </si>
  <si>
    <t>speed</t>
  </si>
  <si>
    <t>actual speed</t>
  </si>
  <si>
    <t>Loop thermal</t>
  </si>
  <si>
    <t>efficiency</t>
  </si>
  <si>
    <t>Tin oil return</t>
  </si>
  <si>
    <t>Tambient</t>
  </si>
  <si>
    <t>Solar rate</t>
  </si>
  <si>
    <t>iteration</t>
  </si>
  <si>
    <t>Total flow</t>
  </si>
  <si>
    <t>Valve Stem</t>
  </si>
  <si>
    <t>F at nominal dP</t>
  </si>
  <si>
    <t>loop fluid flow model</t>
  </si>
  <si>
    <t>flow loss</t>
  </si>
  <si>
    <t>Line 7</t>
  </si>
  <si>
    <t>Line 8</t>
  </si>
  <si>
    <t>Line 9</t>
  </si>
  <si>
    <t>Line 10</t>
  </si>
  <si>
    <t>initial dpLoop</t>
  </si>
  <si>
    <t>loopdP</t>
  </si>
  <si>
    <t>error</t>
  </si>
  <si>
    <t>F*T</t>
  </si>
  <si>
    <t>total =</t>
  </si>
  <si>
    <t>mixed T</t>
  </si>
  <si>
    <t>sigma T</t>
  </si>
  <si>
    <t>valve 2</t>
  </si>
  <si>
    <t>Taverage</t>
  </si>
  <si>
    <t>Tsigma</t>
  </si>
  <si>
    <t>Valve 2</t>
  </si>
  <si>
    <t>Temperature</t>
  </si>
  <si>
    <t>Tcondensate</t>
  </si>
  <si>
    <t>Tsteam</t>
  </si>
  <si>
    <t>Qdot</t>
  </si>
  <si>
    <t>C</t>
  </si>
  <si>
    <t>factor, a</t>
  </si>
  <si>
    <t>difference</t>
  </si>
  <si>
    <t>dpPump</t>
  </si>
  <si>
    <t>Guess2</t>
  </si>
  <si>
    <t>Guess3</t>
  </si>
  <si>
    <t>Guess4</t>
  </si>
  <si>
    <t>dP guess</t>
  </si>
  <si>
    <t>Speed</t>
  </si>
  <si>
    <t>ho</t>
  </si>
  <si>
    <t>A</t>
  </si>
  <si>
    <t>Edot</t>
  </si>
  <si>
    <t>Treturn</t>
  </si>
  <si>
    <t>Line 11</t>
  </si>
  <si>
    <t>Line 12</t>
  </si>
  <si>
    <t>Line 13</t>
  </si>
  <si>
    <t>Line 14</t>
  </si>
  <si>
    <t>Line 15</t>
  </si>
  <si>
    <t>Toil Exit</t>
  </si>
  <si>
    <t>Mixed T Oil</t>
  </si>
  <si>
    <t>Tmix</t>
  </si>
  <si>
    <t>MW</t>
  </si>
  <si>
    <t>UA Base</t>
  </si>
  <si>
    <t>Ftotal Base</t>
  </si>
  <si>
    <t>Tavg</t>
  </si>
  <si>
    <t>OF=</t>
  </si>
  <si>
    <t>iter</t>
  </si>
  <si>
    <t>Iter</t>
  </si>
  <si>
    <t>OF</t>
  </si>
  <si>
    <t>T 1</t>
  </si>
  <si>
    <t>mdot steam</t>
  </si>
  <si>
    <t>Hvap</t>
  </si>
  <si>
    <t>Mdot steam</t>
  </si>
  <si>
    <t>F oil</t>
  </si>
  <si>
    <t>LF</t>
  </si>
  <si>
    <t>NOFE=</t>
  </si>
  <si>
    <t>NOFE</t>
  </si>
  <si>
    <t>mdot</t>
  </si>
  <si>
    <t>oil rho*Cp</t>
  </si>
  <si>
    <t>TotalNOFE</t>
  </si>
  <si>
    <t>CHD</t>
  </si>
  <si>
    <t>Qdot Oil</t>
  </si>
  <si>
    <t>Valve</t>
  </si>
  <si>
    <t>ISD</t>
  </si>
  <si>
    <t>CDF</t>
  </si>
  <si>
    <t>Kg/s</t>
  </si>
  <si>
    <t>Re</t>
  </si>
  <si>
    <t>mu</t>
  </si>
  <si>
    <t>rho</t>
  </si>
  <si>
    <t>Kg/m^3</t>
  </si>
  <si>
    <t>Pa-s</t>
  </si>
  <si>
    <t>m</t>
  </si>
  <si>
    <t>gc</t>
  </si>
  <si>
    <t>Kg-m/N-s^2</t>
  </si>
  <si>
    <t>Iteration 1</t>
  </si>
  <si>
    <t>Iteration 9</t>
  </si>
  <si>
    <t>Iteration 8</t>
  </si>
  <si>
    <t>Iteration 7</t>
  </si>
  <si>
    <t>Iteration 6</t>
  </si>
  <si>
    <t>Iteration 5</t>
  </si>
  <si>
    <t>Iteration 2</t>
  </si>
  <si>
    <t>Iteration 3</t>
  </si>
  <si>
    <t>Iteration 4</t>
  </si>
  <si>
    <t>rpm</t>
  </si>
  <si>
    <t xml:space="preserve">forecast T </t>
  </si>
  <si>
    <t>dT lm</t>
  </si>
  <si>
    <t>S or dDV</t>
  </si>
  <si>
    <t>OF hi-lo</t>
  </si>
  <si>
    <t>V2</t>
  </si>
  <si>
    <t>V4</t>
  </si>
  <si>
    <t>V6</t>
  </si>
  <si>
    <t>V8</t>
  </si>
  <si>
    <t>V9</t>
  </si>
  <si>
    <t>V11</t>
  </si>
  <si>
    <t>V13</t>
  </si>
  <si>
    <t>V15</t>
  </si>
  <si>
    <t>Lowpn</t>
  </si>
  <si>
    <t>Highpn</t>
  </si>
  <si>
    <t>Trial</t>
  </si>
  <si>
    <t>V3</t>
  </si>
  <si>
    <t>V5</t>
  </si>
  <si>
    <t>V7</t>
  </si>
  <si>
    <t>V10</t>
  </si>
  <si>
    <t>V12</t>
  </si>
  <si>
    <t>V14</t>
  </si>
  <si>
    <t>dTlm</t>
  </si>
  <si>
    <t>Toil</t>
  </si>
  <si>
    <t>LF, CHD, ES, or ISD</t>
  </si>
  <si>
    <t>Qdot HX</t>
  </si>
  <si>
    <t>Solar</t>
  </si>
  <si>
    <t>Intensity</t>
  </si>
  <si>
    <t>SolarRate</t>
  </si>
  <si>
    <t>Solar Rate</t>
  </si>
  <si>
    <t>Trial#</t>
  </si>
  <si>
    <t>TNOFE</t>
  </si>
  <si>
    <t>T1</t>
  </si>
  <si>
    <t>Tr</t>
  </si>
  <si>
    <t>HX1</t>
  </si>
  <si>
    <t>HX2</t>
  </si>
  <si>
    <t>minimum</t>
  </si>
  <si>
    <t>min</t>
  </si>
  <si>
    <t xml:space="preserve">mdot must be below a threshold that </t>
  </si>
  <si>
    <t xml:space="preserve">keeps outlet oil hotter than entrance </t>
  </si>
  <si>
    <t>water</t>
  </si>
  <si>
    <t>HX Area</t>
  </si>
  <si>
    <t>U boil</t>
  </si>
  <si>
    <t xml:space="preserve">Uliquid </t>
  </si>
  <si>
    <t>area</t>
  </si>
  <si>
    <t>oil</t>
  </si>
  <si>
    <t>at nominal Foil</t>
  </si>
  <si>
    <t>Actual</t>
  </si>
  <si>
    <t>U Boil</t>
  </si>
  <si>
    <t>U Liquid</t>
  </si>
  <si>
    <t>trial</t>
  </si>
  <si>
    <t>L</t>
  </si>
  <si>
    <t>RL</t>
  </si>
  <si>
    <t>RM</t>
  </si>
  <si>
    <t>RH</t>
  </si>
  <si>
    <t>M</t>
  </si>
  <si>
    <t>H</t>
  </si>
  <si>
    <t>Not linear - use interval halving</t>
  </si>
  <si>
    <t>transfer</t>
  </si>
  <si>
    <t>ES</t>
  </si>
  <si>
    <t>guess</t>
  </si>
  <si>
    <t>test</t>
  </si>
  <si>
    <t>I=11k</t>
  </si>
  <si>
    <t>I=25k</t>
  </si>
  <si>
    <t>I=40k</t>
  </si>
  <si>
    <t>80C</t>
  </si>
  <si>
    <t>Fraction Global</t>
  </si>
  <si>
    <t>I=12k</t>
  </si>
  <si>
    <t>pump</t>
  </si>
  <si>
    <t>valve2</t>
  </si>
  <si>
    <t>valve3</t>
  </si>
  <si>
    <t>valve4</t>
  </si>
  <si>
    <t>valve5</t>
  </si>
  <si>
    <t>valve6</t>
  </si>
  <si>
    <t>valve7</t>
  </si>
  <si>
    <t>valve8</t>
  </si>
  <si>
    <t>valve9</t>
  </si>
  <si>
    <t>valve10</t>
  </si>
  <si>
    <t>valve11</t>
  </si>
  <si>
    <t>valve12</t>
  </si>
  <si>
    <t>valve13</t>
  </si>
  <si>
    <t>valve14</t>
  </si>
  <si>
    <t>valve15</t>
  </si>
  <si>
    <t>T SP</t>
  </si>
  <si>
    <t>T Condensate</t>
  </si>
  <si>
    <t>from T1</t>
  </si>
  <si>
    <t>OF1</t>
  </si>
  <si>
    <t>OF2</t>
  </si>
  <si>
    <t>OF3</t>
  </si>
  <si>
    <t>OF4</t>
  </si>
  <si>
    <t>scaled speed</t>
  </si>
  <si>
    <t>I=15k</t>
  </si>
  <si>
    <t>I=20k</t>
  </si>
  <si>
    <t>Something about this intermediate solar rate makes it easier for ES</t>
  </si>
  <si>
    <t>.23,.26, .22</t>
  </si>
  <si>
    <t>.01, .09, .12</t>
  </si>
  <si>
    <t>0, 0.02</t>
  </si>
  <si>
    <t>I=30k</t>
  </si>
  <si>
    <t>.03, .03, .04</t>
  </si>
  <si>
    <t>3-Stage HX</t>
  </si>
  <si>
    <t>T2</t>
  </si>
  <si>
    <t>Cp steam</t>
  </si>
  <si>
    <t>Cp water</t>
  </si>
  <si>
    <t>kJ/kg-C</t>
  </si>
  <si>
    <t>U Steam</t>
  </si>
  <si>
    <t>HX3</t>
  </si>
  <si>
    <t>W/m^2-K</t>
  </si>
  <si>
    <t>boil</t>
  </si>
  <si>
    <t>superheat</t>
  </si>
  <si>
    <t>preheat</t>
  </si>
  <si>
    <t>Tboil</t>
  </si>
  <si>
    <t>m^2</t>
  </si>
  <si>
    <t>Not as Good</t>
  </si>
  <si>
    <t>OF2Trial</t>
  </si>
  <si>
    <t>Steam Power</t>
  </si>
  <si>
    <t>net power</t>
  </si>
  <si>
    <t>a</t>
  </si>
  <si>
    <t>R</t>
  </si>
  <si>
    <t>alpha</t>
  </si>
  <si>
    <t>20&lt;=R&lt;=50 is the standard range.</t>
  </si>
  <si>
    <t>beta</t>
  </si>
  <si>
    <t>epsilon</t>
  </si>
  <si>
    <t>f(x)</t>
  </si>
  <si>
    <t>Valve Attributes</t>
  </si>
  <si>
    <t>page 281</t>
  </si>
  <si>
    <t>Fbest</t>
  </si>
  <si>
    <t>dPloss</t>
  </si>
  <si>
    <t>dPv</t>
  </si>
  <si>
    <t>Cv</t>
  </si>
  <si>
    <t>G</t>
  </si>
  <si>
    <t>dPsys</t>
  </si>
  <si>
    <t>quadratic</t>
  </si>
  <si>
    <t>cubic</t>
  </si>
  <si>
    <t>Equ%</t>
  </si>
  <si>
    <t>deltaF</t>
  </si>
  <si>
    <t>f(F+Delta)</t>
  </si>
  <si>
    <t>dPv(F+d)</t>
  </si>
  <si>
    <t>dPl(F+d)</t>
  </si>
  <si>
    <t>Gain</t>
  </si>
  <si>
    <t>linear</t>
  </si>
  <si>
    <t>x equ %</t>
  </si>
  <si>
    <t>equ %</t>
  </si>
  <si>
    <t>How important is ambient losses?</t>
  </si>
  <si>
    <t>Can Taverage be used for ambient losses.</t>
  </si>
  <si>
    <t>Page 283</t>
  </si>
  <si>
    <t>F*rho</t>
  </si>
  <si>
    <t>kg/s</t>
  </si>
  <si>
    <t>Cp</t>
  </si>
  <si>
    <t>ha</t>
  </si>
  <si>
    <t>kW/m^2-C</t>
  </si>
  <si>
    <t>tau</t>
  </si>
  <si>
    <t>I</t>
  </si>
  <si>
    <t>Ta</t>
  </si>
  <si>
    <t>Tin</t>
  </si>
  <si>
    <t>kW/m^2</t>
  </si>
  <si>
    <t>T</t>
  </si>
  <si>
    <t>Edot in</t>
  </si>
  <si>
    <t>Edot Amb</t>
  </si>
  <si>
    <t>kW</t>
  </si>
  <si>
    <t>Amb/In</t>
  </si>
  <si>
    <t>ideal delT</t>
  </si>
  <si>
    <t>seems very small portion</t>
  </si>
  <si>
    <t>So, Yes.</t>
  </si>
  <si>
    <t>d inside</t>
  </si>
  <si>
    <t>v</t>
  </si>
  <si>
    <t>d out</t>
  </si>
  <si>
    <t>residence time</t>
  </si>
  <si>
    <t>m/s</t>
  </si>
  <si>
    <t>s</t>
  </si>
  <si>
    <t>d in</t>
  </si>
  <si>
    <t>delT w Amb</t>
  </si>
  <si>
    <t>m3/s</t>
  </si>
  <si>
    <t>Exit T</t>
  </si>
  <si>
    <t>m dot</t>
  </si>
  <si>
    <t>Net Power</t>
  </si>
  <si>
    <t>ES2 OF = Tsigma</t>
  </si>
  <si>
    <t>C  --  should depend on solar rate</t>
  </si>
  <si>
    <t>OF2b = net power - penalties</t>
  </si>
  <si>
    <t>valve 15</t>
  </si>
  <si>
    <t>kPa</t>
  </si>
  <si>
    <t>boiler et al</t>
  </si>
  <si>
    <t>collect</t>
  </si>
  <si>
    <t>loop dP</t>
  </si>
  <si>
    <t>dP boiler et al</t>
  </si>
  <si>
    <t>Mdot Steam</t>
  </si>
  <si>
    <t>1000*</t>
  </si>
  <si>
    <t>delta Scaled Speed or TSP</t>
  </si>
  <si>
    <t xml:space="preserve">T SP or </t>
  </si>
  <si>
    <t>Speed or</t>
  </si>
  <si>
    <t>Rangeability</t>
  </si>
  <si>
    <t>hmax</t>
  </si>
  <si>
    <t>Fmax</t>
  </si>
  <si>
    <t>m^3/hr</t>
  </si>
  <si>
    <t>at speed</t>
  </si>
  <si>
    <t>done this several times and get very similar results</t>
  </si>
  <si>
    <t>Tsp =</t>
  </si>
  <si>
    <t xml:space="preserve"> </t>
  </si>
  <si>
    <t>F1 =</t>
  </si>
  <si>
    <t>F2 =</t>
  </si>
  <si>
    <t>F3 =</t>
  </si>
  <si>
    <t xml:space="preserve">F = </t>
  </si>
  <si>
    <t xml:space="preserve">F15 = </t>
  </si>
  <si>
    <t xml:space="preserve">F14 = </t>
  </si>
  <si>
    <t>Page 298</t>
  </si>
  <si>
    <t>delta F =</t>
  </si>
  <si>
    <t>kF^2</t>
  </si>
  <si>
    <t>Typically, the plant is operated from about 10AM to 5PM when solar irradiance has a 2:1 high to low value.  My 90-20 range in this study is much too large.</t>
  </si>
  <si>
    <t>Tcondensate=75</t>
  </si>
  <si>
    <t>pumpfraction</t>
  </si>
  <si>
    <t>OF choice has a big impact on the surface, but equivalent meaning or optimum</t>
  </si>
  <si>
    <t>Tavg from SP and 10*sigma for all 15 Ts</t>
  </si>
  <si>
    <t>T1 from SP and 10*sigma for all 15 Ts</t>
  </si>
  <si>
    <t>T1 from SP and 5*RMS deviation of 14 Ts from Loop1 T</t>
  </si>
  <si>
    <t>rms of 15 SP deviations</t>
  </si>
  <si>
    <t>Scaled Speed or T base</t>
  </si>
  <si>
    <t>Scaled Speedt or TSPt</t>
  </si>
  <si>
    <t>Solar Incident Power</t>
  </si>
  <si>
    <t>Overall efficiency</t>
  </si>
  <si>
    <t>Qdot, kW</t>
  </si>
  <si>
    <t>kJ/kg</t>
  </si>
  <si>
    <t>Qdot water/steam</t>
  </si>
  <si>
    <t xml:space="preserve">Qdot Trans </t>
  </si>
  <si>
    <t>Incident Qdot</t>
  </si>
  <si>
    <t>collected energy</t>
  </si>
  <si>
    <t>HX Qdot Oil</t>
  </si>
  <si>
    <t>characteristic Optical efficiency</t>
  </si>
  <si>
    <t>actual Qdot oil</t>
  </si>
  <si>
    <t>if boiler/generator</t>
  </si>
  <si>
    <t>then electric power</t>
  </si>
  <si>
    <t>pump fraction</t>
  </si>
  <si>
    <t>net less pump</t>
  </si>
  <si>
    <t>overall efficiency</t>
  </si>
  <si>
    <t>scaled up to 100 lines</t>
  </si>
  <si>
    <t>after ambient losses</t>
  </si>
  <si>
    <t>boiler/gen e</t>
  </si>
  <si>
    <t>boiler/gen efficiency</t>
  </si>
  <si>
    <t>SOLAR TROUGH TECHNOLOGY REPORT: new 80 MW plant would be expected to have a net solar-to-electric efficiency of 12.9%</t>
  </si>
  <si>
    <t>Brashier &amp; Ozbey: Generally, PTCSP plants have an overall efficiency of
11–16%</t>
  </si>
  <si>
    <t>Solar=40</t>
  </si>
  <si>
    <t>scaled Speed</t>
  </si>
  <si>
    <t>Solar=50</t>
  </si>
  <si>
    <t>Solar=30</t>
  </si>
  <si>
    <t>Solar=25</t>
  </si>
  <si>
    <t>forever!</t>
  </si>
  <si>
    <t>Solar=60</t>
  </si>
  <si>
    <t>Need representative values for flow losses  in collection lines, and header and boiler</t>
  </si>
  <si>
    <t>loop to</t>
  </si>
  <si>
    <t>dP ratio</t>
  </si>
  <si>
    <t>Nominal 1-pump Values</t>
  </si>
  <si>
    <t>Pass</t>
  </si>
  <si>
    <t>S or rmsDDV</t>
  </si>
  <si>
    <t>optical efficiency</t>
  </si>
  <si>
    <t>copy</t>
  </si>
  <si>
    <t>flow rate</t>
  </si>
  <si>
    <t>compare</t>
  </si>
  <si>
    <t>Model-based Control Study</t>
  </si>
  <si>
    <t>line</t>
  </si>
  <si>
    <t>From Data</t>
  </si>
  <si>
    <t>New TSP</t>
  </si>
  <si>
    <t>x</t>
  </si>
  <si>
    <t>line 1 dP</t>
  </si>
  <si>
    <t xml:space="preserve">Now determine pump speed to </t>
  </si>
  <si>
    <t>meet Ftotal and Head</t>
  </si>
  <si>
    <t>model b</t>
  </si>
  <si>
    <t>model R</t>
  </si>
  <si>
    <t>model c for L1</t>
  </si>
  <si>
    <t>OF =</t>
  </si>
  <si>
    <t>Fref</t>
  </si>
  <si>
    <t>Href</t>
  </si>
  <si>
    <t>Hmax</t>
  </si>
  <si>
    <t>Speedref</t>
  </si>
  <si>
    <t>Interval halve to get speed</t>
  </si>
  <si>
    <t>Scaled</t>
  </si>
  <si>
    <t>New Irradiance</t>
  </si>
  <si>
    <t>dP boiler</t>
  </si>
  <si>
    <t>total dP</t>
  </si>
  <si>
    <t>pump F</t>
  </si>
  <si>
    <t>dP at F</t>
  </si>
  <si>
    <t>m3/hr</t>
  </si>
  <si>
    <t>irradiance</t>
  </si>
  <si>
    <t>V1</t>
  </si>
  <si>
    <t>Actual total F</t>
  </si>
  <si>
    <t>model total flow rate</t>
  </si>
  <si>
    <t>time</t>
  </si>
  <si>
    <t>counter</t>
  </si>
  <si>
    <t>interval</t>
  </si>
  <si>
    <t>dPpmm</t>
  </si>
  <si>
    <t>HSS</t>
  </si>
  <si>
    <t>MSS</t>
  </si>
  <si>
    <t>LSS</t>
  </si>
  <si>
    <t>Hresult</t>
  </si>
  <si>
    <t>Mresult</t>
  </si>
  <si>
    <t>Lresult</t>
  </si>
  <si>
    <t>N Pumps</t>
  </si>
  <si>
    <t>pump &amp; drive efficiency</t>
  </si>
  <si>
    <t>Iteration</t>
  </si>
  <si>
    <t>copy pmm</t>
  </si>
  <si>
    <t>Npumps</t>
  </si>
  <si>
    <t>parasitic loss</t>
  </si>
  <si>
    <t>Irradiance</t>
  </si>
  <si>
    <t>power</t>
  </si>
  <si>
    <t>m^3/s</t>
  </si>
  <si>
    <t>waste heat power</t>
  </si>
  <si>
    <t>generator efficiency</t>
  </si>
  <si>
    <t>Fraction</t>
  </si>
  <si>
    <t>Parasitic</t>
  </si>
  <si>
    <t>Power</t>
  </si>
  <si>
    <t>Pump</t>
  </si>
  <si>
    <t>Scaled Speed</t>
  </si>
  <si>
    <t>W/m2 (concentrated 50*1,100 =55 KW/m2)</t>
  </si>
  <si>
    <t>N=5</t>
  </si>
  <si>
    <t>N=4</t>
  </si>
  <si>
    <t>N=3</t>
  </si>
  <si>
    <t>N=2</t>
  </si>
  <si>
    <t>N=1</t>
  </si>
  <si>
    <t>exponent</t>
  </si>
  <si>
    <t xml:space="preserve">Power </t>
  </si>
  <si>
    <t>Ratio</t>
  </si>
  <si>
    <t>Electric</t>
  </si>
  <si>
    <t>Generation</t>
  </si>
  <si>
    <t>Total</t>
  </si>
  <si>
    <t>Flowrate</t>
  </si>
  <si>
    <t>perPump</t>
  </si>
  <si>
    <t>Givens, the Situation</t>
  </si>
  <si>
    <t>Decision Variables</t>
  </si>
  <si>
    <t>Iteration Results</t>
  </si>
  <si>
    <t xml:space="preserve">DNI = </t>
  </si>
  <si>
    <t>W/m2</t>
  </si>
  <si>
    <t>Centigrade</t>
  </si>
  <si>
    <t xml:space="preserve">Tin = </t>
  </si>
  <si>
    <t xml:space="preserve">m Pumps = </t>
  </si>
  <si>
    <t xml:space="preserve">Pump Power = </t>
  </si>
  <si>
    <t xml:space="preserve">L1 thermal eff = </t>
  </si>
  <si>
    <t xml:space="preserve">L1 Valve x = </t>
  </si>
  <si>
    <t xml:space="preserve">Treturn = 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</si>
  <si>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</si>
  <si>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</si>
  <si>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</si>
  <si>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</si>
  <si>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</si>
  <si>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</si>
  <si>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</si>
  <si>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</si>
  <si>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</si>
  <si>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</si>
  <si>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</si>
  <si>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</si>
  <si>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</si>
  <si>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</si>
  <si>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automatic</t>
  </si>
  <si>
    <t xml:space="preserve">Average T = </t>
  </si>
  <si>
    <t>pump fluid power</t>
  </si>
  <si>
    <t>pump &amp; drive Power</t>
  </si>
  <si>
    <t xml:space="preserve">Scaled Flow Rate = </t>
  </si>
  <si>
    <t>EC1</t>
  </si>
  <si>
    <t>EC2</t>
  </si>
  <si>
    <t xml:space="preserve">RMS of 15 SP deviations = </t>
  </si>
  <si>
    <t>name</t>
  </si>
  <si>
    <t>Python cell reference dictionary</t>
  </si>
  <si>
    <t>x_lb</t>
  </si>
  <si>
    <t>x_ub</t>
  </si>
  <si>
    <t>cell_refs = {</t>
  </si>
  <si>
    <t>}</t>
  </si>
  <si>
    <t>'name': ((2, 2), (2, 3)),</t>
  </si>
  <si>
    <t>'f(x)': ((6, 13), (6, 14)),</t>
  </si>
  <si>
    <t>'x': ((5, 8), [(6, 8), (9, 8), (10, 8), (11, 8), (12, 8), (13, 8), (14, 8), (15, 8), (16, 8), (17, 8), (18, 8), (19, 8), (20, 8), (21, 8), (22, 8)]),</t>
  </si>
  <si>
    <t>'g(x)': None,</t>
  </si>
  <si>
    <t>'x_lb': ((5, 9), [(6, 9), (9, 9), (10, 9), (11, 9), (12, 9), (13, 9), (14, 9), (15, 9), (16, 9), (17, 9), (18, 9), (19, 9), (20, 9), (21, 9), (22, 9)]),</t>
  </si>
  <si>
    <t>'x_ub': ((5, 10), [(6, 10), (9, 10), (10, 10), (11, 10), (12, 10), (13, 10), (14, 10), (15, 10), (16, 10), (17, 10), (18, 10), (19, 10), (20, 10), (21, 10), (22, 10)])</t>
  </si>
  <si>
    <t xml:space="preserve">Scaled Pump Speed = </t>
  </si>
  <si>
    <t>TBD</t>
  </si>
  <si>
    <t>SolarPlantRTO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</si>
</sst>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"/>
    <numFmt numFmtId="165" formatCode="0.00000"/>
    <numFmt numFmtId="166" formatCode="0.000"/>
    <numFmt numFmtId="167" formatCode="0.00000000"/>
    <numFmt numFmtId="168" formatCode="0.0000"/>
    <numFmt numFmtId="169" formatCode="0.000000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Aptos Narrow"/>
      <family val="2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name val="Menlo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0" applyNumberFormat="1"/>
    <xf numFmtId="165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1" fontId="0" fillId="0" borderId="0" xfId="1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2" xfId="0" applyFill="1" applyBorder="1"/>
    <xf numFmtId="11" fontId="0" fillId="0" borderId="0" xfId="0" applyNumberFormat="1"/>
    <xf numFmtId="1" fontId="0" fillId="0" borderId="0" xfId="0" applyNumberFormat="1"/>
    <xf numFmtId="166" fontId="0" fillId="0" borderId="0" xfId="0" applyNumberFormat="1"/>
    <xf numFmtId="167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2" borderId="4" xfId="0" applyFill="1" applyBorder="1"/>
    <xf numFmtId="168" fontId="0" fillId="0" borderId="0" xfId="0" applyNumberFormat="1"/>
    <xf numFmtId="0" fontId="3" fillId="0" borderId="0" xfId="0" applyFont="1"/>
    <xf numFmtId="0" fontId="5" fillId="0" borderId="0" xfId="0" applyFont="1"/>
    <xf numFmtId="0" fontId="0" fillId="6" borderId="0" xfId="0" applyFill="1"/>
    <xf numFmtId="167" fontId="0" fillId="0" borderId="0" xfId="0" applyNumberFormat="1"/>
    <xf numFmtId="0" fontId="6" fillId="0" borderId="0" xfId="0" applyFont="1"/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right"/>
    </xf>
    <xf numFmtId="169" fontId="0" fillId="0" borderId="0" xfId="0" applyNumberFormat="1"/>
    <xf numFmtId="0" fontId="0" fillId="7" borderId="0" xfId="0" applyFill="1"/>
    <xf numFmtId="0" fontId="7" fillId="0" borderId="0" xfId="0" applyFont="1"/>
    <xf numFmtId="0" fontId="8" fillId="2" borderId="0" xfId="0" applyFont="1" applyFill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5" fillId="7" borderId="0" xfId="0" applyFont="1" applyFill="1"/>
    <xf numFmtId="0" fontId="5" fillId="0" borderId="0" xfId="0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One Single Pump Characteristic - dP</a:t>
            </a:r>
            <a:r>
              <a:rPr lang="en-US" baseline="0"/>
              <a:t> vs. F for 4 speeds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304636920384951"/>
          <c:y val="0.18022351797862002"/>
          <c:w val="0.76031871016122998"/>
          <c:h val="0.6040169723682499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Model!$C$32:$C$122</c:f>
              <c:numCache>
                <c:formatCode>General</c:formatCode>
                <c:ptCount val="9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Model!$D$32:$D$122</c:f>
              <c:numCache>
                <c:formatCode>General</c:formatCode>
                <c:ptCount val="91"/>
                <c:pt idx="0">
                  <c:v>113.84743053429924</c:v>
                </c:pt>
                <c:pt idx="1">
                  <c:v>113.84658270683454</c:v>
                </c:pt>
                <c:pt idx="2">
                  <c:v>113.83017991073596</c:v>
                </c:pt>
                <c:pt idx="3">
                  <c:v>113.74691651003845</c:v>
                </c:pt>
                <c:pt idx="4">
                  <c:v>113.49643457614698</c:v>
                </c:pt>
                <c:pt idx="5">
                  <c:v>112.92157300242494</c:v>
                </c:pt>
                <c:pt idx="6">
                  <c:v>111.80228612988115</c:v>
                </c:pt>
                <c:pt idx="7">
                  <c:v>109.8505251749114</c:v>
                </c:pt>
                <c:pt idx="8">
                  <c:v>106.70576622359648</c:v>
                </c:pt>
                <c:pt idx="9">
                  <c:v>101.93100945372311</c:v>
                </c:pt>
                <c:pt idx="10">
                  <c:v>95.009140409847959</c:v>
                </c:pt>
                <c:pt idx="11">
                  <c:v>85.339580008024598</c:v>
                </c:pt>
                <c:pt idx="12">
                  <c:v>72.235171293039727</c:v>
                </c:pt>
                <c:pt idx="13">
                  <c:v>54.919264572363936</c:v>
                </c:pt>
                <c:pt idx="14">
                  <c:v>32.522971675390103</c:v>
                </c:pt>
                <c:pt idx="15">
                  <c:v>4.0825664610972074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52-4C36-AA57-ADF1F5E1513B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Model!$C$32:$C$122</c:f>
              <c:numCache>
                <c:formatCode>General</c:formatCode>
                <c:ptCount val="9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Model!$E$32:$E$122</c:f>
              <c:numCache>
                <c:formatCode>General</c:formatCode>
                <c:ptCount val="91"/>
                <c:pt idx="0">
                  <c:v>368.86567493112949</c:v>
                </c:pt>
                <c:pt idx="1">
                  <c:v>368.86546150341479</c:v>
                </c:pt>
                <c:pt idx="2">
                  <c:v>368.86133234809569</c:v>
                </c:pt>
                <c:pt idx="3">
                  <c:v>368.84037204889961</c:v>
                </c:pt>
                <c:pt idx="4">
                  <c:v>368.77731701831476</c:v>
                </c:pt>
                <c:pt idx="5">
                  <c:v>368.63260432965916</c:v>
                </c:pt>
                <c:pt idx="6">
                  <c:v>368.35084082326574</c:v>
                </c:pt>
                <c:pt idx="7">
                  <c:v>367.85951458349291</c:v>
                </c:pt>
                <c:pt idx="8">
                  <c:v>367.06786917906607</c:v>
                </c:pt>
                <c:pt idx="9">
                  <c:v>365.86589652785676</c:v>
                </c:pt>
                <c:pt idx="10">
                  <c:v>364.12342090302809</c:v>
                </c:pt>
                <c:pt idx="11">
                  <c:v>361.68925562249672</c:v>
                </c:pt>
                <c:pt idx="12">
                  <c:v>358.39041933725105</c:v>
                </c:pt>
                <c:pt idx="13">
                  <c:v>354.03140225800087</c:v>
                </c:pt>
                <c:pt idx="14">
                  <c:v>348.39347495655443</c:v>
                </c:pt>
                <c:pt idx="15">
                  <c:v>341.23403398302042</c:v>
                </c:pt>
                <c:pt idx="16">
                  <c:v>332.2859796985195</c:v>
                </c:pt>
                <c:pt idx="17">
                  <c:v>321.25712258269533</c:v>
                </c:pt>
                <c:pt idx="18">
                  <c:v>307.82961492790736</c:v>
                </c:pt>
                <c:pt idx="19">
                  <c:v>291.65940533724222</c:v>
                </c:pt>
                <c:pt idx="20">
                  <c:v>272.37571384135856</c:v>
                </c:pt>
                <c:pt idx="21">
                  <c:v>249.58052576719504</c:v>
                </c:pt>
                <c:pt idx="22">
                  <c:v>222.84810274909123</c:v>
                </c:pt>
                <c:pt idx="23">
                  <c:v>191.72450948385392</c:v>
                </c:pt>
                <c:pt idx="24">
                  <c:v>155.72715500595442</c:v>
                </c:pt>
                <c:pt idx="25">
                  <c:v>114.34434740498941</c:v>
                </c:pt>
                <c:pt idx="26">
                  <c:v>67.034861030532952</c:v>
                </c:pt>
                <c:pt idx="27">
                  <c:v>13.227515333955155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5D-4865-A4A1-52D4FB60C638}"/>
            </c:ext>
          </c:extLst>
        </c:ser>
        <c:ser>
          <c:idx val="2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Model!$C$32:$C$122</c:f>
              <c:numCache>
                <c:formatCode>General</c:formatCode>
                <c:ptCount val="9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Model!$F$32:$F$122</c:f>
              <c:numCache>
                <c:formatCode>General</c:formatCode>
                <c:ptCount val="91"/>
                <c:pt idx="0">
                  <c:v>711.54644083937023</c:v>
                </c:pt>
                <c:pt idx="1">
                  <c:v>711.54634210959853</c:v>
                </c:pt>
                <c:pt idx="2">
                  <c:v>711.54443199889613</c:v>
                </c:pt>
                <c:pt idx="3">
                  <c:v>711.53473595001321</c:v>
                </c:pt>
                <c:pt idx="4">
                  <c:v>711.50556725098147</c:v>
                </c:pt>
                <c:pt idx="5">
                  <c:v>711.43862444209981</c:v>
                </c:pt>
                <c:pt idx="6">
                  <c:v>711.30828313800566</c:v>
                </c:pt>
                <c:pt idx="7">
                  <c:v>711.08099996834562</c:v>
                </c:pt>
                <c:pt idx="8">
                  <c:v>710.71479181132122</c:v>
                </c:pt>
                <c:pt idx="9">
                  <c:v>710.15876990185052</c:v>
                </c:pt>
                <c:pt idx="10">
                  <c:v>709.35271610091866</c:v>
                </c:pt>
                <c:pt idx="11">
                  <c:v>708.22669278758724</c:v>
                </c:pt>
                <c:pt idx="12">
                  <c:v>706.70068032090751</c:v>
                </c:pt>
                <c:pt idx="13">
                  <c:v>704.68423760286259</c:v>
                </c:pt>
                <c:pt idx="14">
                  <c:v>702.07618233600328</c:v>
                </c:pt>
                <c:pt idx="15">
                  <c:v>698.76428831175724</c:v>
                </c:pt>
                <c:pt idx="16">
                  <c:v>694.6249976013487</c:v>
                </c:pt>
                <c:pt idx="17">
                  <c:v>689.52314591890774</c:v>
                </c:pt>
                <c:pt idx="18">
                  <c:v>683.3116997282342</c:v>
                </c:pt>
                <c:pt idx="19">
                  <c:v>675.83150389840614</c:v>
                </c:pt>
                <c:pt idx="20">
                  <c:v>666.91103889747808</c:v>
                </c:pt>
                <c:pt idx="21">
                  <c:v>656.3661866606252</c:v>
                </c:pt>
                <c:pt idx="22">
                  <c:v>644.00000438821621</c:v>
                </c:pt>
                <c:pt idx="23">
                  <c:v>629.60250562689578</c:v>
                </c:pt>
                <c:pt idx="24">
                  <c:v>612.95044806755084</c:v>
                </c:pt>
                <c:pt idx="25">
                  <c:v>593.80712756154969</c:v>
                </c:pt>
                <c:pt idx="26">
                  <c:v>571.9221779135371</c:v>
                </c:pt>
                <c:pt idx="27">
                  <c:v>547.03137605738721</c:v>
                </c:pt>
                <c:pt idx="28">
                  <c:v>518.85645226324323</c:v>
                </c:pt>
                <c:pt idx="29">
                  <c:v>487.10490505913799</c:v>
                </c:pt>
                <c:pt idx="30">
                  <c:v>451.46982058149831</c:v>
                </c:pt>
                <c:pt idx="31">
                  <c:v>411.62969609564738</c:v>
                </c:pt>
                <c:pt idx="32">
                  <c:v>367.24826745089376</c:v>
                </c:pt>
                <c:pt idx="33">
                  <c:v>317.9743402554239</c:v>
                </c:pt>
                <c:pt idx="34">
                  <c:v>263.44162457444736</c:v>
                </c:pt>
                <c:pt idx="35">
                  <c:v>203.26857297118838</c:v>
                </c:pt>
                <c:pt idx="36">
                  <c:v>137.05822172471781</c:v>
                </c:pt>
                <c:pt idx="37">
                  <c:v>64.398035071461109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5D-4865-A4A1-52D4FB60C638}"/>
            </c:ext>
          </c:extLst>
        </c:ser>
        <c:ser>
          <c:idx val="3"/>
          <c:order val="3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Model!$C$32:$C$122</c:f>
              <c:numCache>
                <c:formatCode>General</c:formatCode>
                <c:ptCount val="9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Model!$G$32:$G$122</c:f>
              <c:numCache>
                <c:formatCode>General</c:formatCode>
                <c:ptCount val="91"/>
                <c:pt idx="0">
                  <c:v>1004.2368</c:v>
                </c:pt>
                <c:pt idx="1">
                  <c:v>1004.2367341017551</c:v>
                </c:pt>
                <c:pt idx="2">
                  <c:v>1004.2354591778835</c:v>
                </c:pt>
                <c:pt idx="3">
                  <c:v>1004.2289874460794</c:v>
                </c:pt>
                <c:pt idx="4">
                  <c:v>1004.2095184851156</c:v>
                </c:pt>
                <c:pt idx="5">
                  <c:v>1004.1648367894558</c:v>
                </c:pt>
                <c:pt idx="6">
                  <c:v>1004.0778390883028</c:v>
                </c:pt>
                <c:pt idx="7">
                  <c:v>1003.9261364994065</c:v>
                </c:pt>
                <c:pt idx="8">
                  <c:v>1003.6817069379099</c:v>
                </c:pt>
                <c:pt idx="9">
                  <c:v>1003.3105841518454</c:v>
                </c:pt>
                <c:pt idx="10">
                  <c:v>1002.7725748985692</c:v>
                </c:pt>
                <c:pt idx="11">
                  <c:v>1002.0209985629986</c:v>
                </c:pt>
                <c:pt idx="12">
                  <c:v>1001.0024451776792</c:v>
                </c:pt>
                <c:pt idx="13">
                  <c:v>999.65654886188031</c:v>
                </c:pt>
                <c:pt idx="14">
                  <c:v>997.91577440612537</c:v>
                </c:pt>
                <c:pt idx="15">
                  <c:v>995.70521522402737</c:v>
                </c:pt>
                <c:pt idx="16">
                  <c:v>992.94240125103204</c:v>
                </c:pt>
                <c:pt idx="17">
                  <c:v>989.53711563508023</c:v>
                </c:pt>
                <c:pt idx="18">
                  <c:v>985.39121926569771</c:v>
                </c:pt>
                <c:pt idx="19">
                  <c:v>980.39848234402587</c:v>
                </c:pt>
                <c:pt idx="20">
                  <c:v>974.44442231915093</c:v>
                </c:pt>
                <c:pt idx="21">
                  <c:v>967.40614761428674</c:v>
                </c:pt>
                <c:pt idx="22">
                  <c:v>959.15220664587241</c:v>
                </c:pt>
                <c:pt idx="23">
                  <c:v>949.54244170379297</c:v>
                </c:pt>
                <c:pt idx="24">
                  <c:v>938.42784731485744</c:v>
                </c:pt>
                <c:pt idx="25">
                  <c:v>925.65043275672713</c:v>
                </c:pt>
                <c:pt idx="26">
                  <c:v>911.04308842747116</c:v>
                </c:pt>
                <c:pt idx="27">
                  <c:v>894.42945580816649</c:v>
                </c:pt>
                <c:pt idx="28">
                  <c:v>875.62380078355113</c:v>
                </c:pt>
                <c:pt idx="29">
                  <c:v>854.43089010947506</c:v>
                </c:pt>
                <c:pt idx="30">
                  <c:v>830.64587083645711</c:v>
                </c:pt>
                <c:pt idx="31">
                  <c:v>804.05415251655268</c:v>
                </c:pt>
                <c:pt idx="32">
                  <c:v>774.43129203640115</c:v>
                </c:pt>
                <c:pt idx="33">
                  <c:v>741.54288093309867</c:v>
                </c:pt>
                <c:pt idx="34">
                  <c:v>705.14443506170176</c:v>
                </c:pt>
                <c:pt idx="35">
                  <c:v>664.98128649395028</c:v>
                </c:pt>
                <c:pt idx="36">
                  <c:v>620.78847753740786</c:v>
                </c:pt>
                <c:pt idx="37">
                  <c:v>572.29065677278459</c:v>
                </c:pt>
                <c:pt idx="38">
                  <c:v>519.20197701490144</c:v>
                </c:pt>
                <c:pt idx="39">
                  <c:v>461.22599510967177</c:v>
                </c:pt>
                <c:pt idx="40">
                  <c:v>398.05557348570267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9-4821-87F6-FD741100262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Model!$C$32:$C$122</c:f>
              <c:numCache>
                <c:formatCode>General</c:formatCode>
                <c:ptCount val="9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Model!$H$32:$H$122</c:f>
              <c:numCache>
                <c:formatCode>General</c:formatCode>
                <c:ptCount val="91"/>
                <c:pt idx="0">
                  <c:v>0</c:v>
                </c:pt>
                <c:pt idx="1">
                  <c:v>0.54999999999999993</c:v>
                </c:pt>
                <c:pt idx="2">
                  <c:v>2.1999999999999997</c:v>
                </c:pt>
                <c:pt idx="3">
                  <c:v>4.9499999999999993</c:v>
                </c:pt>
                <c:pt idx="4">
                  <c:v>8.7999999999999989</c:v>
                </c:pt>
                <c:pt idx="5">
                  <c:v>13.75</c:v>
                </c:pt>
                <c:pt idx="6">
                  <c:v>19.799999999999997</c:v>
                </c:pt>
                <c:pt idx="7">
                  <c:v>26.95</c:v>
                </c:pt>
                <c:pt idx="8">
                  <c:v>35.199999999999996</c:v>
                </c:pt>
                <c:pt idx="9">
                  <c:v>44.55</c:v>
                </c:pt>
                <c:pt idx="10">
                  <c:v>55</c:v>
                </c:pt>
                <c:pt idx="11">
                  <c:v>66.55</c:v>
                </c:pt>
                <c:pt idx="12">
                  <c:v>79.199999999999989</c:v>
                </c:pt>
                <c:pt idx="13">
                  <c:v>92.949999999999989</c:v>
                </c:pt>
                <c:pt idx="14">
                  <c:v>107.8</c:v>
                </c:pt>
                <c:pt idx="15">
                  <c:v>123.74999999999999</c:v>
                </c:pt>
                <c:pt idx="16">
                  <c:v>140.79999999999998</c:v>
                </c:pt>
                <c:pt idx="17">
                  <c:v>158.94999999999999</c:v>
                </c:pt>
                <c:pt idx="18">
                  <c:v>178.2</c:v>
                </c:pt>
                <c:pt idx="19">
                  <c:v>198.54999999999998</c:v>
                </c:pt>
                <c:pt idx="20">
                  <c:v>220</c:v>
                </c:pt>
                <c:pt idx="21">
                  <c:v>242.54999999999998</c:v>
                </c:pt>
                <c:pt idx="22">
                  <c:v>266.2</c:v>
                </c:pt>
                <c:pt idx="23">
                  <c:v>290.95</c:v>
                </c:pt>
                <c:pt idx="24">
                  <c:v>316.79999999999995</c:v>
                </c:pt>
                <c:pt idx="25">
                  <c:v>343.75</c:v>
                </c:pt>
                <c:pt idx="26">
                  <c:v>371.79999999999995</c:v>
                </c:pt>
                <c:pt idx="27">
                  <c:v>400.95</c:v>
                </c:pt>
                <c:pt idx="28">
                  <c:v>431.2</c:v>
                </c:pt>
                <c:pt idx="29">
                  <c:v>462.54999999999995</c:v>
                </c:pt>
                <c:pt idx="30">
                  <c:v>494.99999999999994</c:v>
                </c:pt>
                <c:pt idx="31">
                  <c:v>528.54999999999995</c:v>
                </c:pt>
                <c:pt idx="32">
                  <c:v>563.19999999999993</c:v>
                </c:pt>
                <c:pt idx="33">
                  <c:v>598.94999999999993</c:v>
                </c:pt>
                <c:pt idx="34">
                  <c:v>635.79999999999995</c:v>
                </c:pt>
                <c:pt idx="35">
                  <c:v>673.75</c:v>
                </c:pt>
                <c:pt idx="36">
                  <c:v>712.8</c:v>
                </c:pt>
                <c:pt idx="37">
                  <c:v>752.94999999999993</c:v>
                </c:pt>
                <c:pt idx="38">
                  <c:v>794.19999999999993</c:v>
                </c:pt>
                <c:pt idx="39">
                  <c:v>836.55</c:v>
                </c:pt>
                <c:pt idx="40">
                  <c:v>880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6A-487E-A13D-B6209305B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20143"/>
        <c:axId val="943109167"/>
      </c:scatterChart>
      <c:valAx>
        <c:axId val="133520143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rate, m^3/hr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109167"/>
        <c:crosses val="autoZero"/>
        <c:crossBetween val="midCat"/>
      </c:valAx>
      <c:valAx>
        <c:axId val="94310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Rise, Kpa</a:t>
                </a:r>
              </a:p>
            </c:rich>
          </c:tx>
          <c:layout>
            <c:manualLayout>
              <c:xMode val="edge"/>
              <c:yMode val="edge"/>
              <c:x val="3.1570053743282096E-2"/>
              <c:y val="0.287807901563324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20143"/>
        <c:crosses val="autoZero"/>
        <c:crossBetween val="midCat"/>
      </c:valAx>
      <c:spPr>
        <a:noFill/>
        <a:ln>
          <a:solidFill>
            <a:schemeClr val="accent1">
              <a:alpha val="40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Newton Secant Convergence Total Flow (blue), Loop dP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Model!$Q$30:$Q$38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Model!$S$30:$S$38</c:f>
              <c:numCache>
                <c:formatCode>General</c:formatCode>
                <c:ptCount val="9"/>
                <c:pt idx="0">
                  <c:v>31.890166953699858</c:v>
                </c:pt>
                <c:pt idx="1">
                  <c:v>34.991781251759122</c:v>
                </c:pt>
                <c:pt idx="2">
                  <c:v>35.391219570254272</c:v>
                </c:pt>
                <c:pt idx="3">
                  <c:v>35.390705547139035</c:v>
                </c:pt>
                <c:pt idx="4">
                  <c:v>35.390705622943287</c:v>
                </c:pt>
                <c:pt idx="5">
                  <c:v>35.390705622943294</c:v>
                </c:pt>
                <c:pt idx="6">
                  <c:v>35.390705622943415</c:v>
                </c:pt>
                <c:pt idx="7">
                  <c:v>35.390705622943301</c:v>
                </c:pt>
                <c:pt idx="8">
                  <c:v>35.390705622943308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08-4213-B2EF-7C033D7A6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86287"/>
        <c:axId val="132388687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Model!$Q$30:$Q$38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Model!$R$30:$R$38</c:f>
              <c:numCache>
                <c:formatCode>General</c:formatCode>
                <c:ptCount val="9"/>
                <c:pt idx="0">
                  <c:v>375.86899362509814</c:v>
                </c:pt>
                <c:pt idx="1">
                  <c:v>118.86021216906188</c:v>
                </c:pt>
                <c:pt idx="2">
                  <c:v>124.5062434804243</c:v>
                </c:pt>
                <c:pt idx="3">
                  <c:v>125.21485905029306</c:v>
                </c:pt>
                <c:pt idx="4">
                  <c:v>125.21394973484124</c:v>
                </c:pt>
                <c:pt idx="5">
                  <c:v>125.21394986894073</c:v>
                </c:pt>
                <c:pt idx="6">
                  <c:v>125.21394986894073</c:v>
                </c:pt>
                <c:pt idx="7">
                  <c:v>125.21394986894094</c:v>
                </c:pt>
                <c:pt idx="8">
                  <c:v>125.21394986894073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08-4213-B2EF-7C033D7A6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989312"/>
        <c:axId val="2045988832"/>
      </c:scatterChart>
      <c:valAx>
        <c:axId val="132386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88687"/>
        <c:crosses val="autoZero"/>
        <c:crossBetween val="midCat"/>
      </c:valAx>
      <c:valAx>
        <c:axId val="132388687"/>
        <c:scaling>
          <c:orientation val="minMax"/>
          <c:max val="2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86287"/>
        <c:crosses val="autoZero"/>
        <c:crossBetween val="midCat"/>
      </c:valAx>
      <c:valAx>
        <c:axId val="2045988832"/>
        <c:scaling>
          <c:orientation val="minMax"/>
          <c:max val="30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989312"/>
        <c:crosses val="max"/>
        <c:crossBetween val="midCat"/>
      </c:valAx>
      <c:valAx>
        <c:axId val="2045989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598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Installed Valve Characteristic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Model!$I$32:$I$82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</c:numCache>
            </c:numRef>
          </c:xVal>
          <c:yVal>
            <c:numRef>
              <c:f>Model!$J$32:$J$82</c:f>
              <c:numCache>
                <c:formatCode>General</c:formatCode>
                <c:ptCount val="51"/>
                <c:pt idx="0">
                  <c:v>1.2602205064137979</c:v>
                </c:pt>
                <c:pt idx="1">
                  <c:v>1.3623209927614606</c:v>
                </c:pt>
                <c:pt idx="2">
                  <c:v>1.4726097334330197</c:v>
                </c:pt>
                <c:pt idx="3">
                  <c:v>1.5917214142964384</c:v>
                </c:pt>
                <c:pt idx="4">
                  <c:v>1.7203341320931267</c:v>
                </c:pt>
                <c:pt idx="5">
                  <c:v>1.8591708148610333</c:v>
                </c:pt>
                <c:pt idx="6">
                  <c:v>2.0090002308859272</c:v>
                </c:pt>
                <c:pt idx="7">
                  <c:v>2.170637427975374</c:v>
                </c:pt>
                <c:pt idx="8">
                  <c:v>2.3449434056708354</c:v>
                </c:pt>
                <c:pt idx="9">
                  <c:v>2.5328237766406483</c:v>
                </c:pt>
                <c:pt idx="10">
                  <c:v>2.7352261195270589</c:v>
                </c:pt>
                <c:pt idx="11">
                  <c:v>2.9531356640447863</c:v>
                </c:pt>
                <c:pt idx="12">
                  <c:v>3.1875688810649736</c:v>
                </c:pt>
                <c:pt idx="13">
                  <c:v>3.4395644779773935</c:v>
                </c:pt>
                <c:pt idx="14">
                  <c:v>3.7101712269323981</c:v>
                </c:pt>
                <c:pt idx="15">
                  <c:v>4.0004319874589536</c:v>
                </c:pt>
                <c:pt idx="16">
                  <c:v>4.3113632359333218</c:v>
                </c:pt>
                <c:pt idx="17">
                  <c:v>4.6439293976253078</c:v>
                </c:pt>
                <c:pt idx="18">
                  <c:v>4.9990113134109011</c:v>
                </c:pt>
                <c:pt idx="19">
                  <c:v>5.3773682897479906</c:v>
                </c:pt>
                <c:pt idx="20">
                  <c:v>5.7795934100541624</c:v>
                </c:pt>
                <c:pt idx="21">
                  <c:v>6.2060621649449574</c:v>
                </c:pt>
                <c:pt idx="22">
                  <c:v>6.6568750238784453</c:v>
                </c:pt>
                <c:pt idx="23">
                  <c:v>7.1317953486064773</c:v>
                </c:pt>
                <c:pt idx="24">
                  <c:v>7.6301850448429223</c:v>
                </c:pt>
                <c:pt idx="25">
                  <c:v>8.1509415296766843</c:v>
                </c:pt>
                <c:pt idx="26">
                  <c:v>8.692440867960272</c:v>
                </c:pt>
                <c:pt idx="27">
                  <c:v>9.2524931367519656</c:v>
                </c:pt>
                <c:pt idx="28">
                  <c:v>9.8283169688115972</c:v>
                </c:pt>
                <c:pt idx="29">
                  <c:v>10.416540496178024</c:v>
                </c:pt>
                <c:pt idx="30">
                  <c:v>11.013235238434865</c:v>
                </c:pt>
                <c:pt idx="31">
                  <c:v>11.613987598901176</c:v>
                </c:pt>
                <c:pt idx="32">
                  <c:v>12.214009461196669</c:v>
                </c:pt>
                <c:pt idx="33">
                  <c:v>12.808285112406478</c:v>
                </c:pt>
                <c:pt idx="34">
                  <c:v>13.391746885572596</c:v>
                </c:pt>
                <c:pt idx="35">
                  <c:v>13.959467336293951</c:v>
                </c:pt>
                <c:pt idx="36">
                  <c:v>14.506852405485125</c:v>
                </c:pt>
                <c:pt idx="37">
                  <c:v>15.029818717574017</c:v>
                </c:pt>
                <c:pt idx="38">
                  <c:v>15.524939381985241</c:v>
                </c:pt>
                <c:pt idx="39">
                  <c:v>15.989546303550002</c:v>
                </c:pt>
                <c:pt idx="40">
                  <c:v>16.421782391157301</c:v>
                </c:pt>
                <c:pt idx="41">
                  <c:v>16.820603119666512</c:v>
                </c:pt>
                <c:pt idx="42">
                  <c:v>17.185732497065736</c:v>
                </c:pt>
                <c:pt idx="43">
                  <c:v>17.517582689032764</c:v>
                </c:pt>
                <c:pt idx="44">
                  <c:v>17.817148856520113</c:v>
                </c:pt>
                <c:pt idx="45">
                  <c:v>18.085891143735989</c:v>
                </c:pt>
                <c:pt idx="46">
                  <c:v>18.32561456798264</c:v>
                </c:pt>
                <c:pt idx="47">
                  <c:v>18.538355368301861</c:v>
                </c:pt>
                <c:pt idx="48">
                  <c:v>18.726279752826382</c:v>
                </c:pt>
                <c:pt idx="49">
                  <c:v>18.891598428833124</c:v>
                </c:pt>
                <c:pt idx="50">
                  <c:v>19.036498124326819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8-4E47-B0F6-E4C8065CC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1072"/>
        <c:axId val="70401552"/>
      </c:scatterChart>
      <c:valAx>
        <c:axId val="7040107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stem position (fraction open)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1552"/>
        <c:crosses val="autoZero"/>
        <c:crossBetween val="midCat"/>
      </c:valAx>
      <c:valAx>
        <c:axId val="7040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rate, m^3/hr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Pump Speed and Oil T w.r.t.</a:t>
            </a:r>
            <a:r>
              <a:rPr lang="en-US" baseline="0"/>
              <a:t> Solar I</a:t>
            </a:r>
            <a:endParaRPr lang="en-US"/>
          </a:p>
        </c:rich>
      </c:tx>
      <c:layout>
        <c:manualLayout>
          <c:xMode val="edge"/>
          <c:yMode val="edge"/>
          <c:x val="0.15786479558907596"/>
          <c:y val="3.32225913621262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Model!$AA$48:$AA$96</c:f>
              <c:numCache>
                <c:formatCode>General</c:formatCode>
                <c:ptCount val="49"/>
                <c:pt idx="0">
                  <c:v>2969.9992944642936</c:v>
                </c:pt>
                <c:pt idx="1">
                  <c:v>2969.9980966447656</c:v>
                </c:pt>
                <c:pt idx="2">
                  <c:v>2969.9949097269764</c:v>
                </c:pt>
                <c:pt idx="3">
                  <c:v>2969.9993084939424</c:v>
                </c:pt>
                <c:pt idx="4">
                  <c:v>2926.593925999844</c:v>
                </c:pt>
                <c:pt idx="5">
                  <c:v>2869.3280013867598</c:v>
                </c:pt>
                <c:pt idx="6">
                  <c:v>2812.1946496487685</c:v>
                </c:pt>
                <c:pt idx="7">
                  <c:v>2754.7170400386403</c:v>
                </c:pt>
                <c:pt idx="8">
                  <c:v>2697.4359700005039</c:v>
                </c:pt>
                <c:pt idx="9">
                  <c:v>2640.7773771668071</c:v>
                </c:pt>
                <c:pt idx="10">
                  <c:v>2583.2433086395376</c:v>
                </c:pt>
                <c:pt idx="11">
                  <c:v>2526.093334870332</c:v>
                </c:pt>
                <c:pt idx="12">
                  <c:v>2469.843251870032</c:v>
                </c:pt>
                <c:pt idx="13">
                  <c:v>2412.6869500784678</c:v>
                </c:pt>
                <c:pt idx="14">
                  <c:v>2355.4644758375653</c:v>
                </c:pt>
                <c:pt idx="15">
                  <c:v>2298.5292095691093</c:v>
                </c:pt>
                <c:pt idx="16">
                  <c:v>2241.8590782613715</c:v>
                </c:pt>
                <c:pt idx="17">
                  <c:v>2184.8734276762289</c:v>
                </c:pt>
                <c:pt idx="18">
                  <c:v>2127.7834764673507</c:v>
                </c:pt>
                <c:pt idx="19">
                  <c:v>2071.5198843909066</c:v>
                </c:pt>
                <c:pt idx="20">
                  <c:v>2014.9760899871828</c:v>
                </c:pt>
                <c:pt idx="21">
                  <c:v>1958.1734138022416</c:v>
                </c:pt>
                <c:pt idx="22">
                  <c:v>1901.6015556082052</c:v>
                </c:pt>
                <c:pt idx="23">
                  <c:v>1844.5173662043717</c:v>
                </c:pt>
                <c:pt idx="24">
                  <c:v>1788.5535917079769</c:v>
                </c:pt>
                <c:pt idx="25">
                  <c:v>1731.9375396080495</c:v>
                </c:pt>
                <c:pt idx="26">
                  <c:v>1675.2341027675022</c:v>
                </c:pt>
                <c:pt idx="27">
                  <c:v>1618.81829894158</c:v>
                </c:pt>
                <c:pt idx="28">
                  <c:v>1561.7111035221963</c:v>
                </c:pt>
                <c:pt idx="29">
                  <c:v>1505.7576271674916</c:v>
                </c:pt>
                <c:pt idx="30">
                  <c:v>1449.2192195163248</c:v>
                </c:pt>
                <c:pt idx="31">
                  <c:v>1392.9521086988584</c:v>
                </c:pt>
                <c:pt idx="32">
                  <c:v>1336.1885208387898</c:v>
                </c:pt>
                <c:pt idx="33">
                  <c:v>1279.7543789301926</c:v>
                </c:pt>
                <c:pt idx="34">
                  <c:v>1223.3218579146223</c:v>
                </c:pt>
                <c:pt idx="35">
                  <c:v>1166.6931270219127</c:v>
                </c:pt>
                <c:pt idx="36">
                  <c:v>1110.376693382766</c:v>
                </c:pt>
                <c:pt idx="37">
                  <c:v>1053.8401163414915</c:v>
                </c:pt>
                <c:pt idx="38">
                  <c:v>1000.0063889816694</c:v>
                </c:pt>
                <c:pt idx="39">
                  <c:v>1000.0004176873616</c:v>
                </c:pt>
                <c:pt idx="4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7-47F9-9D69-CDCB3C409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690320"/>
        <c:axId val="1858674960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Model!$Z$48:$Z$96</c:f>
              <c:numCache>
                <c:formatCode>General</c:formatCode>
                <c:ptCount val="49"/>
                <c:pt idx="0">
                  <c:v>153.38248306855363</c:v>
                </c:pt>
                <c:pt idx="1">
                  <c:v>153.59856155839273</c:v>
                </c:pt>
                <c:pt idx="2">
                  <c:v>153.81913003572356</c:v>
                </c:pt>
                <c:pt idx="3">
                  <c:v>154.04518333541299</c:v>
                </c:pt>
                <c:pt idx="4">
                  <c:v>153.95881952113163</c:v>
                </c:pt>
                <c:pt idx="5">
                  <c:v>153.77127853009787</c:v>
                </c:pt>
                <c:pt idx="6">
                  <c:v>153.58457715592243</c:v>
                </c:pt>
                <c:pt idx="7">
                  <c:v>153.39520225948598</c:v>
                </c:pt>
                <c:pt idx="8">
                  <c:v>153.20732383108913</c:v>
                </c:pt>
                <c:pt idx="9">
                  <c:v>153.02388097318507</c:v>
                </c:pt>
                <c:pt idx="10">
                  <c:v>152.83356206331783</c:v>
                </c:pt>
                <c:pt idx="11">
                  <c:v>152.64613120086528</c:v>
                </c:pt>
                <c:pt idx="12">
                  <c:v>152.46611895271224</c:v>
                </c:pt>
                <c:pt idx="13">
                  <c:v>152.2781029394217</c:v>
                </c:pt>
                <c:pt idx="14">
                  <c:v>152.08883516588588</c:v>
                </c:pt>
                <c:pt idx="15">
                  <c:v>151.90213951320672</c:v>
                </c:pt>
                <c:pt idx="16">
                  <c:v>151.71723043683045</c:v>
                </c:pt>
                <c:pt idx="17">
                  <c:v>151.52903265804881</c:v>
                </c:pt>
                <c:pt idx="18">
                  <c:v>151.33894086740432</c:v>
                </c:pt>
                <c:pt idx="19">
                  <c:v>151.15682477394117</c:v>
                </c:pt>
                <c:pt idx="20">
                  <c:v>150.97142196226972</c:v>
                </c:pt>
                <c:pt idx="21">
                  <c:v>150.78250156461687</c:v>
                </c:pt>
                <c:pt idx="22">
                  <c:v>150.59565046003615</c:v>
                </c:pt>
                <c:pt idx="23">
                  <c:v>150.40179885518992</c:v>
                </c:pt>
                <c:pt idx="24">
                  <c:v>150.21992014285354</c:v>
                </c:pt>
                <c:pt idx="25">
                  <c:v>150.02969266622202</c:v>
                </c:pt>
                <c:pt idx="26">
                  <c:v>149.83735584975699</c:v>
                </c:pt>
                <c:pt idx="27">
                  <c:v>149.64698991444067</c:v>
                </c:pt>
                <c:pt idx="28">
                  <c:v>149.44681911808743</c:v>
                </c:pt>
                <c:pt idx="29">
                  <c:v>149.26080826603464</c:v>
                </c:pt>
                <c:pt idx="30">
                  <c:v>149.06467628836751</c:v>
                </c:pt>
                <c:pt idx="31">
                  <c:v>148.87147843302813</c:v>
                </c:pt>
                <c:pt idx="32">
                  <c:v>148.66928856802051</c:v>
                </c:pt>
                <c:pt idx="33">
                  <c:v>148.46913331192894</c:v>
                </c:pt>
                <c:pt idx="34">
                  <c:v>148.26836890858164</c:v>
                </c:pt>
                <c:pt idx="35">
                  <c:v>148.06131640003107</c:v>
                </c:pt>
                <c:pt idx="36">
                  <c:v>147.85552878889473</c:v>
                </c:pt>
                <c:pt idx="37">
                  <c:v>147.64536827622868</c:v>
                </c:pt>
                <c:pt idx="38">
                  <c:v>147.4789690429343</c:v>
                </c:pt>
                <c:pt idx="39">
                  <c:v>148.30274622579276</c:v>
                </c:pt>
                <c:pt idx="40">
                  <c:v>149.34005955765554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C-4F33-B1B2-59F5920C0FF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Model!$AB$48:$AB$96</c:f>
              <c:numCache>
                <c:formatCode>General</c:formatCode>
                <c:ptCount val="49"/>
                <c:pt idx="0">
                  <c:v>274.57102104752261</c:v>
                </c:pt>
                <c:pt idx="1">
                  <c:v>275.19040953507994</c:v>
                </c:pt>
                <c:pt idx="2">
                  <c:v>275.81101330878175</c:v>
                </c:pt>
                <c:pt idx="3">
                  <c:v>276.43304556933379</c:v>
                </c:pt>
                <c:pt idx="4">
                  <c:v>276.5608898183512</c:v>
                </c:pt>
                <c:pt idx="5">
                  <c:v>276.53116940415873</c:v>
                </c:pt>
                <c:pt idx="6">
                  <c:v>276.50355469716641</c:v>
                </c:pt>
                <c:pt idx="7">
                  <c:v>276.47223078331137</c:v>
                </c:pt>
                <c:pt idx="8">
                  <c:v>276.4438775664841</c:v>
                </c:pt>
                <c:pt idx="9">
                  <c:v>276.42380475723041</c:v>
                </c:pt>
                <c:pt idx="10">
                  <c:v>276.39330050662267</c:v>
                </c:pt>
                <c:pt idx="11">
                  <c:v>276.36804819221322</c:v>
                </c:pt>
                <c:pt idx="12">
                  <c:v>276.35623140766751</c:v>
                </c:pt>
                <c:pt idx="13">
                  <c:v>276.33197625689331</c:v>
                </c:pt>
                <c:pt idx="14">
                  <c:v>276.30706874790184</c:v>
                </c:pt>
                <c:pt idx="15">
                  <c:v>276.28685059346412</c:v>
                </c:pt>
                <c:pt idx="16">
                  <c:v>276.27135573370788</c:v>
                </c:pt>
                <c:pt idx="17">
                  <c:v>276.25128496835839</c:v>
                </c:pt>
                <c:pt idx="18">
                  <c:v>276.22977704048219</c:v>
                </c:pt>
                <c:pt idx="19">
                  <c:v>276.22261334780092</c:v>
                </c:pt>
                <c:pt idx="20">
                  <c:v>276.21140161405822</c:v>
                </c:pt>
                <c:pt idx="21">
                  <c:v>276.19607295096523</c:v>
                </c:pt>
                <c:pt idx="22">
                  <c:v>276.18546288806351</c:v>
                </c:pt>
                <c:pt idx="23">
                  <c:v>276.16523771227196</c:v>
                </c:pt>
                <c:pt idx="24">
                  <c:v>276.16723635837269</c:v>
                </c:pt>
                <c:pt idx="25">
                  <c:v>276.15723560709336</c:v>
                </c:pt>
                <c:pt idx="26">
                  <c:v>276.14570110101602</c:v>
                </c:pt>
                <c:pt idx="27">
                  <c:v>276.14060059722584</c:v>
                </c:pt>
                <c:pt idx="28">
                  <c:v>276.12026105014519</c:v>
                </c:pt>
                <c:pt idx="29">
                  <c:v>276.12667166780523</c:v>
                </c:pt>
                <c:pt idx="30">
                  <c:v>276.12007242773075</c:v>
                </c:pt>
                <c:pt idx="31">
                  <c:v>276.12065484652447</c:v>
                </c:pt>
                <c:pt idx="32">
                  <c:v>276.10872431932137</c:v>
                </c:pt>
                <c:pt idx="33">
                  <c:v>276.10578452053329</c:v>
                </c:pt>
                <c:pt idx="34">
                  <c:v>276.10328593315938</c:v>
                </c:pt>
                <c:pt idx="35">
                  <c:v>276.09542515720437</c:v>
                </c:pt>
                <c:pt idx="36">
                  <c:v>276.09713179752993</c:v>
                </c:pt>
                <c:pt idx="37">
                  <c:v>276.09231704510904</c:v>
                </c:pt>
                <c:pt idx="38">
                  <c:v>276.17678343260786</c:v>
                </c:pt>
                <c:pt idx="39">
                  <c:v>278.05114392963844</c:v>
                </c:pt>
                <c:pt idx="40">
                  <c:v>279.92516387135566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EE-4E7B-8D57-9A1B99D3BEE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Model!$AC$48:$AC$96</c:f>
              <c:numCache>
                <c:formatCode>General</c:formatCode>
                <c:ptCount val="49"/>
                <c:pt idx="0">
                  <c:v>400.25080329480795</c:v>
                </c:pt>
                <c:pt idx="1">
                  <c:v>398.62802924618637</c:v>
                </c:pt>
                <c:pt idx="2">
                  <c:v>397.00653982662561</c:v>
                </c:pt>
                <c:pt idx="3">
                  <c:v>395.38600098469931</c:v>
                </c:pt>
                <c:pt idx="4">
                  <c:v>394.99046519386332</c:v>
                </c:pt>
                <c:pt idx="5">
                  <c:v>394.98725893074527</c:v>
                </c:pt>
                <c:pt idx="6">
                  <c:v>394.98184818672064</c:v>
                </c:pt>
                <c:pt idx="7">
                  <c:v>394.98877419417568</c:v>
                </c:pt>
                <c:pt idx="8">
                  <c:v>394.99138314304872</c:v>
                </c:pt>
                <c:pt idx="9">
                  <c:v>394.97629366848219</c:v>
                </c:pt>
                <c:pt idx="10">
                  <c:v>394.99013422251818</c:v>
                </c:pt>
                <c:pt idx="11">
                  <c:v>394.99392645476848</c:v>
                </c:pt>
                <c:pt idx="12">
                  <c:v>394.96702476081833</c:v>
                </c:pt>
                <c:pt idx="13">
                  <c:v>394.97404042035242</c:v>
                </c:pt>
                <c:pt idx="14">
                  <c:v>394.98536882189671</c:v>
                </c:pt>
                <c:pt idx="15">
                  <c:v>394.98790260063737</c:v>
                </c:pt>
                <c:pt idx="16">
                  <c:v>394.98123245231949</c:v>
                </c:pt>
                <c:pt idx="17">
                  <c:v>394.98865714435482</c:v>
                </c:pt>
                <c:pt idx="18">
                  <c:v>395.00218344451173</c:v>
                </c:pt>
                <c:pt idx="19">
                  <c:v>394.98245817781549</c:v>
                </c:pt>
                <c:pt idx="20">
                  <c:v>394.97530579320534</c:v>
                </c:pt>
                <c:pt idx="21">
                  <c:v>394.98077625517129</c:v>
                </c:pt>
                <c:pt idx="22">
                  <c:v>394.97680666692935</c:v>
                </c:pt>
                <c:pt idx="23">
                  <c:v>394.99906548769985</c:v>
                </c:pt>
                <c:pt idx="24">
                  <c:v>394.9679074450458</c:v>
                </c:pt>
                <c:pt idx="25">
                  <c:v>394.9688266707916</c:v>
                </c:pt>
                <c:pt idx="26">
                  <c:v>394.975573470781</c:v>
                </c:pt>
                <c:pt idx="27">
                  <c:v>394.96810282125006</c:v>
                </c:pt>
                <c:pt idx="28">
                  <c:v>395.00064256262465</c:v>
                </c:pt>
                <c:pt idx="29">
                  <c:v>394.96799684152484</c:v>
                </c:pt>
                <c:pt idx="30">
                  <c:v>394.96947169428756</c:v>
                </c:pt>
                <c:pt idx="31">
                  <c:v>394.95457842422508</c:v>
                </c:pt>
                <c:pt idx="32">
                  <c:v>394.97248162848751</c:v>
                </c:pt>
                <c:pt idx="33">
                  <c:v>394.96917340814394</c:v>
                </c:pt>
                <c:pt idx="34">
                  <c:v>394.96614977525809</c:v>
                </c:pt>
                <c:pt idx="35">
                  <c:v>394.97768246063862</c:v>
                </c:pt>
                <c:pt idx="36">
                  <c:v>394.9662998385856</c:v>
                </c:pt>
                <c:pt idx="37">
                  <c:v>394.97232969233198</c:v>
                </c:pt>
                <c:pt idx="38">
                  <c:v>394.75555630709403</c:v>
                </c:pt>
                <c:pt idx="39">
                  <c:v>390.05589891412075</c:v>
                </c:pt>
                <c:pt idx="40">
                  <c:v>385.36139318867305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CF-45CF-8857-9FF734CD9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093536"/>
        <c:axId val="777103136"/>
      </c:scatterChart>
      <c:valAx>
        <c:axId val="1858690320"/>
        <c:scaling>
          <c:orientation val="minMax"/>
          <c:max val="1200"/>
          <c:min val="4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674960"/>
        <c:crosses val="autoZero"/>
        <c:crossBetween val="midCat"/>
      </c:valAx>
      <c:valAx>
        <c:axId val="18586749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Pump</a:t>
                </a:r>
                <a:r>
                  <a:rPr lang="en-US" baseline="0"/>
                  <a:t> Speed (rpm) (red)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690320"/>
        <c:crosses val="autoZero"/>
        <c:crossBetween val="midCat"/>
      </c:valAx>
      <c:valAx>
        <c:axId val="7771031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Oil T (feed, return, dTlm)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93536"/>
        <c:crosses val="max"/>
        <c:crossBetween val="midCat"/>
      </c:valAx>
      <c:valAx>
        <c:axId val="777093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710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Model!$M$33:$M$41</c:f>
              <c:numCache>
                <c:formatCode>General</c:formatCode>
                <c:ptCount val="9"/>
                <c:pt idx="0">
                  <c:v>318.90166953699855</c:v>
                </c:pt>
                <c:pt idx="1">
                  <c:v>31.890166953699858</c:v>
                </c:pt>
                <c:pt idx="2">
                  <c:v>34.991781251759122</c:v>
                </c:pt>
                <c:pt idx="3">
                  <c:v>35.391219570254272</c:v>
                </c:pt>
                <c:pt idx="4">
                  <c:v>35.390705547139035</c:v>
                </c:pt>
                <c:pt idx="5">
                  <c:v>35.390705622943287</c:v>
                </c:pt>
                <c:pt idx="6">
                  <c:v>35.390705622943294</c:v>
                </c:pt>
                <c:pt idx="7">
                  <c:v>35.390705622943415</c:v>
                </c:pt>
                <c:pt idx="8">
                  <c:v>35.390705622943301</c:v>
                </c:pt>
              </c:numCache>
            </c:numRef>
          </c:xVal>
          <c:yVal>
            <c:numRef>
              <c:f>Model!$N$33:$N$41</c:f>
              <c:numCache>
                <c:formatCode>General</c:formatCode>
                <c:ptCount val="9"/>
                <c:pt idx="0">
                  <c:v>5837.5360725597793</c:v>
                </c:pt>
                <c:pt idx="1">
                  <c:v>-63.773000149602296</c:v>
                </c:pt>
                <c:pt idx="2">
                  <c:v>-7.2759203402712131</c:v>
                </c:pt>
                <c:pt idx="3">
                  <c:v>9.375190438028369E-3</c:v>
                </c:pt>
                <c:pt idx="4">
                  <c:v>-1.3827863512005933E-6</c:v>
                </c:pt>
                <c:pt idx="5">
                  <c:v>-1.2789769243681803E-13</c:v>
                </c:pt>
                <c:pt idx="6">
                  <c:v>-1.2079226507921703E-13</c:v>
                </c:pt>
                <c:pt idx="7">
                  <c:v>2.0463630789890885E-12</c:v>
                </c:pt>
                <c:pt idx="8">
                  <c:v>-1.1368683772161603E-13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0-4962-8585-7938B902E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992751"/>
        <c:axId val="1847988431"/>
      </c:scatterChart>
      <c:valAx>
        <c:axId val="1847992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988431"/>
        <c:crosses val="autoZero"/>
        <c:crossBetween val="midCat"/>
      </c:valAx>
      <c:valAx>
        <c:axId val="184798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99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 Oil Return w.r.t. N-Secant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Model!$AM$7:$AM$18</c:f>
              <c:strCache>
                <c:ptCount val="8"/>
                <c:pt idx="1">
                  <c:v>residence time</c:v>
                </c:pt>
                <c:pt idx="2">
                  <c:v>308.9582656</c:v>
                </c:pt>
                <c:pt idx="3">
                  <c:v>312.6080736</c:v>
                </c:pt>
                <c:pt idx="4">
                  <c:v>315.9284569</c:v>
                </c:pt>
                <c:pt idx="5">
                  <c:v>324.3122065</c:v>
                </c:pt>
                <c:pt idx="6">
                  <c:v>332.7328785</c:v>
                </c:pt>
                <c:pt idx="7">
                  <c:v>342.5181759</c:v>
                </c:pt>
              </c:strCache>
            </c:strRef>
          </c:xVal>
          <c:yVal>
            <c:numRef>
              <c:f>Model!$AN$7:$AN$18</c:f>
              <c:numCache>
                <c:formatCode>General</c:formatCode>
                <c:ptCount val="12"/>
                <c:pt idx="7">
                  <c:v>330</c:v>
                </c:pt>
                <c:pt idx="8">
                  <c:v>5461.5647509386763</c:v>
                </c:pt>
                <c:pt idx="9">
                  <c:v>3.8214226745097664</c:v>
                </c:pt>
                <c:pt idx="10">
                  <c:v>1048.3301824943399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93-4023-8A7C-8EB412EE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564239"/>
        <c:axId val="1703663519"/>
      </c:scatterChart>
      <c:valAx>
        <c:axId val="534564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663519"/>
        <c:crosses val="autoZero"/>
        <c:crossBetween val="midCat"/>
      </c:valAx>
      <c:valAx>
        <c:axId val="170366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6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Model!$AR$55:$AR$154</c:f>
              <c:numCache>
                <c:formatCode>General</c:formatCode>
                <c:ptCount val="100"/>
                <c:pt idx="0">
                  <c:v>0.93165548124423847</c:v>
                </c:pt>
                <c:pt idx="1">
                  <c:v>0.93510200159140455</c:v>
                </c:pt>
                <c:pt idx="2">
                  <c:v>0.93651830087803334</c:v>
                </c:pt>
                <c:pt idx="3">
                  <c:v>0.94174948078256004</c:v>
                </c:pt>
                <c:pt idx="4">
                  <c:v>0.94751988314229096</c:v>
                </c:pt>
                <c:pt idx="5">
                  <c:v>0.94819615086044884</c:v>
                </c:pt>
                <c:pt idx="6">
                  <c:v>0.94846146158906741</c:v>
                </c:pt>
                <c:pt idx="7">
                  <c:v>0.95139203389723392</c:v>
                </c:pt>
                <c:pt idx="8">
                  <c:v>0.95227732719031266</c:v>
                </c:pt>
                <c:pt idx="9">
                  <c:v>0.95315017722407125</c:v>
                </c:pt>
                <c:pt idx="10">
                  <c:v>0.95509795581525025</c:v>
                </c:pt>
                <c:pt idx="11">
                  <c:v>0.95526419345114233</c:v>
                </c:pt>
                <c:pt idx="12">
                  <c:v>0.95633778166616679</c:v>
                </c:pt>
                <c:pt idx="13">
                  <c:v>0.9583226809835903</c:v>
                </c:pt>
                <c:pt idx="14">
                  <c:v>0.96006819246392294</c:v>
                </c:pt>
                <c:pt idx="15">
                  <c:v>0.96114114571530429</c:v>
                </c:pt>
                <c:pt idx="16">
                  <c:v>0.96163326920256653</c:v>
                </c:pt>
                <c:pt idx="17">
                  <c:v>0.96298905919568989</c:v>
                </c:pt>
                <c:pt idx="18">
                  <c:v>0.96430656097397394</c:v>
                </c:pt>
                <c:pt idx="19">
                  <c:v>0.96469005427331544</c:v>
                </c:pt>
                <c:pt idx="20">
                  <c:v>0.96499468769021646</c:v>
                </c:pt>
                <c:pt idx="21">
                  <c:v>0.96504366862251745</c:v>
                </c:pt>
                <c:pt idx="22">
                  <c:v>0.9652019501676502</c:v>
                </c:pt>
                <c:pt idx="23">
                  <c:v>0.96560951972422449</c:v>
                </c:pt>
                <c:pt idx="24">
                  <c:v>0.96601051631254053</c:v>
                </c:pt>
                <c:pt idx="25">
                  <c:v>0.96628026608418893</c:v>
                </c:pt>
                <c:pt idx="26">
                  <c:v>0.96643488288956214</c:v>
                </c:pt>
                <c:pt idx="27">
                  <c:v>0.96667625946821178</c:v>
                </c:pt>
                <c:pt idx="28">
                  <c:v>0.9670227340749582</c:v>
                </c:pt>
                <c:pt idx="29">
                  <c:v>0.96722548554012155</c:v>
                </c:pt>
                <c:pt idx="30">
                  <c:v>0.9675319275661991</c:v>
                </c:pt>
                <c:pt idx="31">
                  <c:v>0.96784369305211515</c:v>
                </c:pt>
                <c:pt idx="32">
                  <c:v>0.96805252692096355</c:v>
                </c:pt>
                <c:pt idx="33">
                  <c:v>0.96806269902267683</c:v>
                </c:pt>
                <c:pt idx="34">
                  <c:v>0.96832451463689984</c:v>
                </c:pt>
                <c:pt idx="35">
                  <c:v>0.96912247373980598</c:v>
                </c:pt>
                <c:pt idx="36">
                  <c:v>0.97014993170292307</c:v>
                </c:pt>
                <c:pt idx="37">
                  <c:v>0.9713296892025014</c:v>
                </c:pt>
                <c:pt idx="38">
                  <c:v>0.97187639492570355</c:v>
                </c:pt>
                <c:pt idx="39">
                  <c:v>0.97223004951588543</c:v>
                </c:pt>
                <c:pt idx="40">
                  <c:v>0.97362583136715497</c:v>
                </c:pt>
                <c:pt idx="41">
                  <c:v>0.97405352664880063</c:v>
                </c:pt>
                <c:pt idx="42">
                  <c:v>0.97456502376190557</c:v>
                </c:pt>
                <c:pt idx="43">
                  <c:v>0.97498141620587619</c:v>
                </c:pt>
                <c:pt idx="44">
                  <c:v>0.97532844028624699</c:v>
                </c:pt>
                <c:pt idx="45">
                  <c:v>0.97558701389017</c:v>
                </c:pt>
                <c:pt idx="46">
                  <c:v>0.97600413127951557</c:v>
                </c:pt>
                <c:pt idx="47">
                  <c:v>0.97688208343771354</c:v>
                </c:pt>
                <c:pt idx="48">
                  <c:v>0.9781422201987966</c:v>
                </c:pt>
                <c:pt idx="49">
                  <c:v>0.97874477686250572</c:v>
                </c:pt>
                <c:pt idx="50">
                  <c:v>0.97932628856615056</c:v>
                </c:pt>
                <c:pt idx="51">
                  <c:v>0.97965139724486949</c:v>
                </c:pt>
                <c:pt idx="52">
                  <c:v>0.98061700031125698</c:v>
                </c:pt>
                <c:pt idx="53">
                  <c:v>0.98083393136311714</c:v>
                </c:pt>
                <c:pt idx="54">
                  <c:v>0.98085300239111028</c:v>
                </c:pt>
                <c:pt idx="55">
                  <c:v>0.98088929846776629</c:v>
                </c:pt>
                <c:pt idx="56">
                  <c:v>0.98091381889345275</c:v>
                </c:pt>
                <c:pt idx="57">
                  <c:v>0.98176594811726015</c:v>
                </c:pt>
                <c:pt idx="58">
                  <c:v>0.98229593747288502</c:v>
                </c:pt>
                <c:pt idx="59">
                  <c:v>0.98280886354730135</c:v>
                </c:pt>
                <c:pt idx="60">
                  <c:v>0.98297127999116374</c:v>
                </c:pt>
                <c:pt idx="61">
                  <c:v>0.98359940134128332</c:v>
                </c:pt>
                <c:pt idx="62">
                  <c:v>0.98368088079427685</c:v>
                </c:pt>
                <c:pt idx="63">
                  <c:v>0.98373074441971831</c:v>
                </c:pt>
                <c:pt idx="64">
                  <c:v>0.98507196026865695</c:v>
                </c:pt>
                <c:pt idx="65">
                  <c:v>0.98560183830944992</c:v>
                </c:pt>
                <c:pt idx="66">
                  <c:v>0.98599900413524555</c:v>
                </c:pt>
                <c:pt idx="67">
                  <c:v>0.98700163151307863</c:v>
                </c:pt>
                <c:pt idx="68">
                  <c:v>0.98712653665536221</c:v>
                </c:pt>
                <c:pt idx="69">
                  <c:v>0.98728394519963802</c:v>
                </c:pt>
                <c:pt idx="70">
                  <c:v>0.98800547163263397</c:v>
                </c:pt>
                <c:pt idx="71">
                  <c:v>0.98801111675440423</c:v>
                </c:pt>
                <c:pt idx="72">
                  <c:v>0.98806455218707445</c:v>
                </c:pt>
                <c:pt idx="73">
                  <c:v>0.98823840997547896</c:v>
                </c:pt>
                <c:pt idx="74">
                  <c:v>0.98887813235364808</c:v>
                </c:pt>
                <c:pt idx="75">
                  <c:v>0.98890793833550639</c:v>
                </c:pt>
                <c:pt idx="76">
                  <c:v>0.9889292829079861</c:v>
                </c:pt>
                <c:pt idx="77">
                  <c:v>0.98908130230453628</c:v>
                </c:pt>
                <c:pt idx="78">
                  <c:v>0.98921411389860181</c:v>
                </c:pt>
                <c:pt idx="79">
                  <c:v>0.98938671546193035</c:v>
                </c:pt>
                <c:pt idx="80">
                  <c:v>0.99031854640786243</c:v>
                </c:pt>
                <c:pt idx="81">
                  <c:v>0.99087452190919467</c:v>
                </c:pt>
                <c:pt idx="82">
                  <c:v>0.99307359638991366</c:v>
                </c:pt>
                <c:pt idx="83">
                  <c:v>0.99317728432284336</c:v>
                </c:pt>
                <c:pt idx="84">
                  <c:v>0.99326195091048519</c:v>
                </c:pt>
                <c:pt idx="85">
                  <c:v>0.99402982008074903</c:v>
                </c:pt>
                <c:pt idx="86">
                  <c:v>0.99500088131582409</c:v>
                </c:pt>
                <c:pt idx="87">
                  <c:v>0.99561765464283303</c:v>
                </c:pt>
                <c:pt idx="88">
                  <c:v>0.9957980854400833</c:v>
                </c:pt>
                <c:pt idx="89">
                  <c:v>0.99619226228706093</c:v>
                </c:pt>
                <c:pt idx="90">
                  <c:v>0.99637450681387996</c:v>
                </c:pt>
                <c:pt idx="91">
                  <c:v>0.99672265835908336</c:v>
                </c:pt>
                <c:pt idx="92">
                  <c:v>0.99676678648442818</c:v>
                </c:pt>
                <c:pt idx="93">
                  <c:v>0.99700827179384632</c:v>
                </c:pt>
                <c:pt idx="94">
                  <c:v>0.99761751246987329</c:v>
                </c:pt>
                <c:pt idx="95">
                  <c:v>0.99821219590820409</c:v>
                </c:pt>
                <c:pt idx="96">
                  <c:v>0.99852600475892794</c:v>
                </c:pt>
                <c:pt idx="97">
                  <c:v>0.99886466256451389</c:v>
                </c:pt>
                <c:pt idx="98">
                  <c:v>0.99944629529706674</c:v>
                </c:pt>
                <c:pt idx="99">
                  <c:v>0.99966506293065482</c:v>
                </c:pt>
              </c:numCache>
            </c:numRef>
          </c:xVal>
          <c:yVal>
            <c:numRef>
              <c:f>Model!$AS$55:$AS$154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44-4104-92AA-EB8230977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 Position w.r.t. Solar 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Model!$M$51:$M$100</c:f>
              <c:numCache>
                <c:formatCode>General</c:formatCode>
                <c:ptCount val="50"/>
                <c:pt idx="0">
                  <c:v>0.94454762940223091</c:v>
                </c:pt>
                <c:pt idx="1">
                  <c:v>0.94450578384377437</c:v>
                </c:pt>
                <c:pt idx="2">
                  <c:v>0.9444545544978814</c:v>
                </c:pt>
                <c:pt idx="3">
                  <c:v>0.94443538627238355</c:v>
                </c:pt>
                <c:pt idx="4">
                  <c:v>0.94450873341170061</c:v>
                </c:pt>
                <c:pt idx="5">
                  <c:v>0.94457669712233649</c:v>
                </c:pt>
                <c:pt idx="6">
                  <c:v>0.94429597776843532</c:v>
                </c:pt>
                <c:pt idx="7">
                  <c:v>0.94416388465984524</c:v>
                </c:pt>
                <c:pt idx="8">
                  <c:v>0.94425737733774395</c:v>
                </c:pt>
                <c:pt idx="9">
                  <c:v>0.94419889977075622</c:v>
                </c:pt>
                <c:pt idx="10">
                  <c:v>0.94386551577832267</c:v>
                </c:pt>
                <c:pt idx="11">
                  <c:v>0.94387580393035542</c:v>
                </c:pt>
                <c:pt idx="12">
                  <c:v>0.94429722634415614</c:v>
                </c:pt>
                <c:pt idx="13">
                  <c:v>0.94403885940883714</c:v>
                </c:pt>
                <c:pt idx="14">
                  <c:v>0.94384373845438985</c:v>
                </c:pt>
                <c:pt idx="15">
                  <c:v>0.94355408586186518</c:v>
                </c:pt>
                <c:pt idx="16">
                  <c:v>0.94360959746515438</c:v>
                </c:pt>
                <c:pt idx="17">
                  <c:v>0.94325597086163793</c:v>
                </c:pt>
                <c:pt idx="18">
                  <c:v>0.94296072442529322</c:v>
                </c:pt>
                <c:pt idx="19">
                  <c:v>0.94313365254402903</c:v>
                </c:pt>
                <c:pt idx="20">
                  <c:v>0.94319613621351361</c:v>
                </c:pt>
                <c:pt idx="21">
                  <c:v>0.94302195410226619</c:v>
                </c:pt>
                <c:pt idx="22">
                  <c:v>0.9430912966832542</c:v>
                </c:pt>
                <c:pt idx="23">
                  <c:v>0.9425742420594756</c:v>
                </c:pt>
                <c:pt idx="24">
                  <c:v>0.9426412284076553</c:v>
                </c:pt>
                <c:pt idx="25">
                  <c:v>0.94250062441585081</c:v>
                </c:pt>
                <c:pt idx="26">
                  <c:v>0.94242598245704157</c:v>
                </c:pt>
                <c:pt idx="27">
                  <c:v>0.9421931927723014</c:v>
                </c:pt>
                <c:pt idx="28">
                  <c:v>0.941402336568121</c:v>
                </c:pt>
                <c:pt idx="29">
                  <c:v>0.94177781623149992</c:v>
                </c:pt>
                <c:pt idx="30">
                  <c:v>0.94155311448610357</c:v>
                </c:pt>
                <c:pt idx="31">
                  <c:v>0.9414659222626397</c:v>
                </c:pt>
                <c:pt idx="32">
                  <c:v>0.94082333767491411</c:v>
                </c:pt>
                <c:pt idx="33">
                  <c:v>0.94072856675335759</c:v>
                </c:pt>
                <c:pt idx="34">
                  <c:v>0.94027642660119459</c:v>
                </c:pt>
                <c:pt idx="35">
                  <c:v>0.94003406828579117</c:v>
                </c:pt>
                <c:pt idx="36">
                  <c:v>0.9396901026012412</c:v>
                </c:pt>
                <c:pt idx="37">
                  <c:v>0.93899413512467489</c:v>
                </c:pt>
                <c:pt idx="38">
                  <c:v>0.93816040076250484</c:v>
                </c:pt>
                <c:pt idx="39">
                  <c:v>0.93829721018311774</c:v>
                </c:pt>
                <c:pt idx="40">
                  <c:v>0.93706678770976981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6-4A78-A634-7CAEB9D8A17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Model!$N$51:$N$100</c:f>
              <c:numCache>
                <c:formatCode>General</c:formatCode>
                <c:ptCount val="50"/>
                <c:pt idx="0">
                  <c:v>0.94454762952946214</c:v>
                </c:pt>
                <c:pt idx="1">
                  <c:v>0.94450667469724581</c:v>
                </c:pt>
                <c:pt idx="2">
                  <c:v>0.94445890213858052</c:v>
                </c:pt>
                <c:pt idx="3">
                  <c:v>0.94443571124132109</c:v>
                </c:pt>
                <c:pt idx="4">
                  <c:v>0.94435964639487424</c:v>
                </c:pt>
                <c:pt idx="5">
                  <c:v>0.94455664048554688</c:v>
                </c:pt>
                <c:pt idx="6">
                  <c:v>0.94451998480576405</c:v>
                </c:pt>
                <c:pt idx="7">
                  <c:v>0.94441618785045567</c:v>
                </c:pt>
                <c:pt idx="8">
                  <c:v>0.94428254440471004</c:v>
                </c:pt>
                <c:pt idx="9">
                  <c:v>0.94428362547340527</c:v>
                </c:pt>
                <c:pt idx="10">
                  <c:v>0.94407431784624429</c:v>
                </c:pt>
                <c:pt idx="11">
                  <c:v>0.94403434362220062</c:v>
                </c:pt>
                <c:pt idx="12">
                  <c:v>0.94428119829941881</c:v>
                </c:pt>
                <c:pt idx="13">
                  <c:v>0.94436113568050128</c:v>
                </c:pt>
                <c:pt idx="14">
                  <c:v>0.94363685276184417</c:v>
                </c:pt>
                <c:pt idx="15">
                  <c:v>0.94357807450778952</c:v>
                </c:pt>
                <c:pt idx="16">
                  <c:v>0.94359201730816067</c:v>
                </c:pt>
                <c:pt idx="17">
                  <c:v>0.94332417494301446</c:v>
                </c:pt>
                <c:pt idx="18">
                  <c:v>0.94306229222603533</c:v>
                </c:pt>
                <c:pt idx="19">
                  <c:v>0.94320858627263116</c:v>
                </c:pt>
                <c:pt idx="20">
                  <c:v>0.94327018674663721</c:v>
                </c:pt>
                <c:pt idx="21">
                  <c:v>0.94324166389016872</c:v>
                </c:pt>
                <c:pt idx="22">
                  <c:v>0.9431245037972662</c:v>
                </c:pt>
                <c:pt idx="23">
                  <c:v>0.94225722733776518</c:v>
                </c:pt>
                <c:pt idx="24">
                  <c:v>0.942613970156435</c:v>
                </c:pt>
                <c:pt idx="25">
                  <c:v>0.9428000457964234</c:v>
                </c:pt>
                <c:pt idx="26">
                  <c:v>0.94226751759101435</c:v>
                </c:pt>
                <c:pt idx="27">
                  <c:v>0.94240201319212014</c:v>
                </c:pt>
                <c:pt idx="28">
                  <c:v>0.94155139836023227</c:v>
                </c:pt>
                <c:pt idx="29">
                  <c:v>0.94190495385169581</c:v>
                </c:pt>
                <c:pt idx="30">
                  <c:v>0.94169538318847923</c:v>
                </c:pt>
                <c:pt idx="31">
                  <c:v>0.94152317327400004</c:v>
                </c:pt>
                <c:pt idx="32">
                  <c:v>0.94082611333766242</c:v>
                </c:pt>
                <c:pt idx="33">
                  <c:v>0.94076918772618556</c:v>
                </c:pt>
                <c:pt idx="34">
                  <c:v>0.94035458147654227</c:v>
                </c:pt>
                <c:pt idx="35">
                  <c:v>0.93980617366101693</c:v>
                </c:pt>
                <c:pt idx="36">
                  <c:v>0.93954579193811338</c:v>
                </c:pt>
                <c:pt idx="37">
                  <c:v>0.9392045844312864</c:v>
                </c:pt>
                <c:pt idx="38">
                  <c:v>0.93816882783614097</c:v>
                </c:pt>
                <c:pt idx="39">
                  <c:v>0.9382591107409376</c:v>
                </c:pt>
                <c:pt idx="40">
                  <c:v>0.9370725142403733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6-4A78-A634-7CAEB9D8A17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Model!$O$51:$O$100</c:f>
              <c:numCache>
                <c:formatCode>General</c:formatCode>
                <c:ptCount val="50"/>
                <c:pt idx="0">
                  <c:v>0.87035048862271691</c:v>
                </c:pt>
                <c:pt idx="1">
                  <c:v>0.87025622781018463</c:v>
                </c:pt>
                <c:pt idx="2">
                  <c:v>0.87015772384477996</c:v>
                </c:pt>
                <c:pt idx="3">
                  <c:v>0.87007213011439755</c:v>
                </c:pt>
                <c:pt idx="4">
                  <c:v>0.86991604424977342</c:v>
                </c:pt>
                <c:pt idx="5">
                  <c:v>0.86982275784731</c:v>
                </c:pt>
                <c:pt idx="6">
                  <c:v>0.86987643877832077</c:v>
                </c:pt>
                <c:pt idx="7">
                  <c:v>0.869689587406417</c:v>
                </c:pt>
                <c:pt idx="8">
                  <c:v>0.86963374611081634</c:v>
                </c:pt>
                <c:pt idx="9">
                  <c:v>0.86939592930400511</c:v>
                </c:pt>
                <c:pt idx="10">
                  <c:v>0.86926747700766682</c:v>
                </c:pt>
                <c:pt idx="11">
                  <c:v>0.86898554020705521</c:v>
                </c:pt>
                <c:pt idx="12">
                  <c:v>0.86910207335867662</c:v>
                </c:pt>
                <c:pt idx="13">
                  <c:v>0.86885309025890811</c:v>
                </c:pt>
                <c:pt idx="14">
                  <c:v>0.86845678603260035</c:v>
                </c:pt>
                <c:pt idx="15">
                  <c:v>0.86830739024005776</c:v>
                </c:pt>
                <c:pt idx="16">
                  <c:v>0.86828567972578374</c:v>
                </c:pt>
                <c:pt idx="17">
                  <c:v>0.86777835140846316</c:v>
                </c:pt>
                <c:pt idx="18">
                  <c:v>0.86753622217879967</c:v>
                </c:pt>
                <c:pt idx="19">
                  <c:v>0.86748505266933318</c:v>
                </c:pt>
                <c:pt idx="20">
                  <c:v>0.86723397443600103</c:v>
                </c:pt>
                <c:pt idx="21">
                  <c:v>0.86694574013117653</c:v>
                </c:pt>
                <c:pt idx="22">
                  <c:v>0.86684259579071388</c:v>
                </c:pt>
                <c:pt idx="23">
                  <c:v>0.86634113598210527</c:v>
                </c:pt>
                <c:pt idx="24">
                  <c:v>0.86616999034225717</c:v>
                </c:pt>
                <c:pt idx="25">
                  <c:v>0.86587420538272963</c:v>
                </c:pt>
                <c:pt idx="26">
                  <c:v>0.86541362735988037</c:v>
                </c:pt>
                <c:pt idx="27">
                  <c:v>0.86520005128842314</c:v>
                </c:pt>
                <c:pt idx="28">
                  <c:v>0.86440355012135905</c:v>
                </c:pt>
                <c:pt idx="29">
                  <c:v>0.86434815365766249</c:v>
                </c:pt>
                <c:pt idx="30">
                  <c:v>0.86388393050865253</c:v>
                </c:pt>
                <c:pt idx="31">
                  <c:v>0.86351991729651834</c:v>
                </c:pt>
                <c:pt idx="32">
                  <c:v>0.86278117632729567</c:v>
                </c:pt>
                <c:pt idx="33">
                  <c:v>0.86217239235557785</c:v>
                </c:pt>
                <c:pt idx="34">
                  <c:v>0.86153629150493427</c:v>
                </c:pt>
                <c:pt idx="35">
                  <c:v>0.86070015908826691</c:v>
                </c:pt>
                <c:pt idx="36">
                  <c:v>0.86008820024580768</c:v>
                </c:pt>
                <c:pt idx="37">
                  <c:v>0.8591379098234474</c:v>
                </c:pt>
                <c:pt idx="38">
                  <c:v>0.8580092194315434</c:v>
                </c:pt>
                <c:pt idx="39">
                  <c:v>0.85742848471911026</c:v>
                </c:pt>
                <c:pt idx="40">
                  <c:v>0.856007882689512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6-4A78-A634-7CAEB9D8A17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Model!$P$51:$P$100</c:f>
              <c:numCache>
                <c:formatCode>General</c:formatCode>
                <c:ptCount val="50"/>
                <c:pt idx="0">
                  <c:v>0.87035046924875947</c:v>
                </c:pt>
                <c:pt idx="1">
                  <c:v>0.87025826686191665</c:v>
                </c:pt>
                <c:pt idx="2">
                  <c:v>0.87015560863679464</c:v>
                </c:pt>
                <c:pt idx="3">
                  <c:v>0.87006911613989824</c:v>
                </c:pt>
                <c:pt idx="4">
                  <c:v>0.86999358867093013</c:v>
                </c:pt>
                <c:pt idx="5">
                  <c:v>0.86986363325924376</c:v>
                </c:pt>
                <c:pt idx="6">
                  <c:v>0.86991742559799723</c:v>
                </c:pt>
                <c:pt idx="7">
                  <c:v>0.86958481570249202</c:v>
                </c:pt>
                <c:pt idx="8">
                  <c:v>0.86947072766731603</c:v>
                </c:pt>
                <c:pt idx="9">
                  <c:v>0.86939948656176125</c:v>
                </c:pt>
                <c:pt idx="10">
                  <c:v>0.86915010219677646</c:v>
                </c:pt>
                <c:pt idx="11">
                  <c:v>0.8690198632732985</c:v>
                </c:pt>
                <c:pt idx="12">
                  <c:v>0.86910645994488778</c:v>
                </c:pt>
                <c:pt idx="13">
                  <c:v>0.86895083334192824</c:v>
                </c:pt>
                <c:pt idx="14">
                  <c:v>0.86871338634706519</c:v>
                </c:pt>
                <c:pt idx="15">
                  <c:v>0.86820435799342466</c:v>
                </c:pt>
                <c:pt idx="16">
                  <c:v>0.86818857960582518</c:v>
                </c:pt>
                <c:pt idx="17">
                  <c:v>0.86790672580225758</c:v>
                </c:pt>
                <c:pt idx="18">
                  <c:v>0.86752427650838626</c:v>
                </c:pt>
                <c:pt idx="19">
                  <c:v>0.86763067498233071</c:v>
                </c:pt>
                <c:pt idx="20">
                  <c:v>0.86746241070258412</c:v>
                </c:pt>
                <c:pt idx="21">
                  <c:v>0.86700717410739425</c:v>
                </c:pt>
                <c:pt idx="22">
                  <c:v>0.86670190204727648</c:v>
                </c:pt>
                <c:pt idx="23">
                  <c:v>0.86616470130408829</c:v>
                </c:pt>
                <c:pt idx="24">
                  <c:v>0.86616074474845461</c:v>
                </c:pt>
                <c:pt idx="25">
                  <c:v>0.86581544685448808</c:v>
                </c:pt>
                <c:pt idx="26">
                  <c:v>0.86554767075159678</c:v>
                </c:pt>
                <c:pt idx="27">
                  <c:v>0.8651030915468586</c:v>
                </c:pt>
                <c:pt idx="28">
                  <c:v>0.86437613412958492</c:v>
                </c:pt>
                <c:pt idx="29">
                  <c:v>0.86430408343137222</c:v>
                </c:pt>
                <c:pt idx="30">
                  <c:v>0.86383554585861277</c:v>
                </c:pt>
                <c:pt idx="31">
                  <c:v>0.86345721188265456</c:v>
                </c:pt>
                <c:pt idx="32">
                  <c:v>0.86267516589910143</c:v>
                </c:pt>
                <c:pt idx="33">
                  <c:v>0.86212707194824023</c:v>
                </c:pt>
                <c:pt idx="34">
                  <c:v>0.86158773048626913</c:v>
                </c:pt>
                <c:pt idx="35">
                  <c:v>0.86075687252545585</c:v>
                </c:pt>
                <c:pt idx="36">
                  <c:v>0.86013600360349574</c:v>
                </c:pt>
                <c:pt idx="37">
                  <c:v>0.85926564338809064</c:v>
                </c:pt>
                <c:pt idx="38">
                  <c:v>0.85800893536790224</c:v>
                </c:pt>
                <c:pt idx="39">
                  <c:v>0.85742621860642165</c:v>
                </c:pt>
                <c:pt idx="40">
                  <c:v>0.85600386179826138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6-4A78-A634-7CAEB9D8A17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Model!$Q$51:$Q$100</c:f>
              <c:numCache>
                <c:formatCode>General</c:formatCode>
                <c:ptCount val="50"/>
                <c:pt idx="0">
                  <c:v>0.81736219534795729</c:v>
                </c:pt>
                <c:pt idx="1">
                  <c:v>0.8172372046542391</c:v>
                </c:pt>
                <c:pt idx="2">
                  <c:v>0.81710517406575123</c:v>
                </c:pt>
                <c:pt idx="3">
                  <c:v>0.81698616708461358</c:v>
                </c:pt>
                <c:pt idx="4">
                  <c:v>0.81673200564082749</c:v>
                </c:pt>
                <c:pt idx="5">
                  <c:v>0.81673732522099429</c:v>
                </c:pt>
                <c:pt idx="6">
                  <c:v>0.81647773150630076</c:v>
                </c:pt>
                <c:pt idx="7">
                  <c:v>0.81637106911343005</c:v>
                </c:pt>
                <c:pt idx="8">
                  <c:v>0.81621498078443311</c:v>
                </c:pt>
                <c:pt idx="9">
                  <c:v>0.81597238850531351</c:v>
                </c:pt>
                <c:pt idx="10">
                  <c:v>0.81594455360739371</c:v>
                </c:pt>
                <c:pt idx="11">
                  <c:v>0.81571711145806847</c:v>
                </c:pt>
                <c:pt idx="12">
                  <c:v>0.81555548773649711</c:v>
                </c:pt>
                <c:pt idx="13">
                  <c:v>0.81521423126237036</c:v>
                </c:pt>
                <c:pt idx="14">
                  <c:v>0.81499604247607194</c:v>
                </c:pt>
                <c:pt idx="15">
                  <c:v>0.81459820887652679</c:v>
                </c:pt>
                <c:pt idx="16">
                  <c:v>0.81449420257846572</c:v>
                </c:pt>
                <c:pt idx="17">
                  <c:v>0.81411658318923241</c:v>
                </c:pt>
                <c:pt idx="18">
                  <c:v>0.81371807196927193</c:v>
                </c:pt>
                <c:pt idx="19">
                  <c:v>0.8135338190147301</c:v>
                </c:pt>
                <c:pt idx="20">
                  <c:v>0.81335632781640876</c:v>
                </c:pt>
                <c:pt idx="21">
                  <c:v>0.81287734087433139</c:v>
                </c:pt>
                <c:pt idx="22">
                  <c:v>0.81260704995830768</c:v>
                </c:pt>
                <c:pt idx="23">
                  <c:v>0.81200593436382162</c:v>
                </c:pt>
                <c:pt idx="24">
                  <c:v>0.81188217791233441</c:v>
                </c:pt>
                <c:pt idx="25">
                  <c:v>0.8113675441621615</c:v>
                </c:pt>
                <c:pt idx="26">
                  <c:v>0.81100925172361149</c:v>
                </c:pt>
                <c:pt idx="27">
                  <c:v>0.81050187923528338</c:v>
                </c:pt>
                <c:pt idx="28">
                  <c:v>0.80965958026019658</c:v>
                </c:pt>
                <c:pt idx="29">
                  <c:v>0.80943041350528633</c:v>
                </c:pt>
                <c:pt idx="30">
                  <c:v>0.80878386108081346</c:v>
                </c:pt>
                <c:pt idx="31">
                  <c:v>0.80830367907242828</c:v>
                </c:pt>
                <c:pt idx="32">
                  <c:v>0.8074589735910267</c:v>
                </c:pt>
                <c:pt idx="33">
                  <c:v>0.80675098028400083</c:v>
                </c:pt>
                <c:pt idx="34">
                  <c:v>0.80581592598400953</c:v>
                </c:pt>
                <c:pt idx="35">
                  <c:v>0.80492262505526513</c:v>
                </c:pt>
                <c:pt idx="36">
                  <c:v>0.80398277298541831</c:v>
                </c:pt>
                <c:pt idx="37">
                  <c:v>0.80291487442197873</c:v>
                </c:pt>
                <c:pt idx="38">
                  <c:v>0.8014562135792439</c:v>
                </c:pt>
                <c:pt idx="39">
                  <c:v>0.80051344611309261</c:v>
                </c:pt>
                <c:pt idx="40">
                  <c:v>0.79890439146848224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76-4A78-A634-7CAEB9D8A17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Model!$R$51:$R$100</c:f>
              <c:numCache>
                <c:formatCode>General</c:formatCode>
                <c:ptCount val="50"/>
                <c:pt idx="0">
                  <c:v>0.81736219340284777</c:v>
                </c:pt>
                <c:pt idx="1">
                  <c:v>0.81723637942372196</c:v>
                </c:pt>
                <c:pt idx="2">
                  <c:v>0.81710673443566728</c:v>
                </c:pt>
                <c:pt idx="3">
                  <c:v>0.81698009917228831</c:v>
                </c:pt>
                <c:pt idx="4">
                  <c:v>0.81693164276406449</c:v>
                </c:pt>
                <c:pt idx="5">
                  <c:v>0.81677344781677941</c:v>
                </c:pt>
                <c:pt idx="6">
                  <c:v>0.81666928777169123</c:v>
                </c:pt>
                <c:pt idx="7">
                  <c:v>0.81631591431678241</c:v>
                </c:pt>
                <c:pt idx="8">
                  <c:v>0.81627601019565876</c:v>
                </c:pt>
                <c:pt idx="9">
                  <c:v>0.81590113483645577</c:v>
                </c:pt>
                <c:pt idx="10">
                  <c:v>0.81580150917240823</c:v>
                </c:pt>
                <c:pt idx="11">
                  <c:v>0.81546783635209019</c:v>
                </c:pt>
                <c:pt idx="12">
                  <c:v>0.81550775508753992</c:v>
                </c:pt>
                <c:pt idx="13">
                  <c:v>0.81529285548530217</c:v>
                </c:pt>
                <c:pt idx="14">
                  <c:v>0.81487003199369623</c:v>
                </c:pt>
                <c:pt idx="15">
                  <c:v>0.81459693754766016</c:v>
                </c:pt>
                <c:pt idx="16">
                  <c:v>0.81456212826401064</c:v>
                </c:pt>
                <c:pt idx="17">
                  <c:v>0.81411761369796509</c:v>
                </c:pt>
                <c:pt idx="18">
                  <c:v>0.81362661464028441</c:v>
                </c:pt>
                <c:pt idx="19">
                  <c:v>0.81361101147199832</c:v>
                </c:pt>
                <c:pt idx="20">
                  <c:v>0.81327721728032609</c:v>
                </c:pt>
                <c:pt idx="21">
                  <c:v>0.81289460171799566</c:v>
                </c:pt>
                <c:pt idx="22">
                  <c:v>0.81259410283937616</c:v>
                </c:pt>
                <c:pt idx="23">
                  <c:v>0.81202384099135805</c:v>
                </c:pt>
                <c:pt idx="24">
                  <c:v>0.81185375476759791</c:v>
                </c:pt>
                <c:pt idx="25">
                  <c:v>0.81140248700004969</c:v>
                </c:pt>
                <c:pt idx="26">
                  <c:v>0.81098344783859644</c:v>
                </c:pt>
                <c:pt idx="27">
                  <c:v>0.81052224088208735</c:v>
                </c:pt>
                <c:pt idx="28">
                  <c:v>0.80980973582174642</c:v>
                </c:pt>
                <c:pt idx="29">
                  <c:v>0.80941192163123443</c:v>
                </c:pt>
                <c:pt idx="30">
                  <c:v>0.80886749275128123</c:v>
                </c:pt>
                <c:pt idx="31">
                  <c:v>0.80824887954664659</c:v>
                </c:pt>
                <c:pt idx="32">
                  <c:v>0.80732859176126381</c:v>
                </c:pt>
                <c:pt idx="33">
                  <c:v>0.80666540790368846</c:v>
                </c:pt>
                <c:pt idx="34">
                  <c:v>0.80581713418730838</c:v>
                </c:pt>
                <c:pt idx="35">
                  <c:v>0.80487524677387656</c:v>
                </c:pt>
                <c:pt idx="36">
                  <c:v>0.80397102131664022</c:v>
                </c:pt>
                <c:pt idx="37">
                  <c:v>0.80286318384344546</c:v>
                </c:pt>
                <c:pt idx="38">
                  <c:v>0.80145722879838721</c:v>
                </c:pt>
                <c:pt idx="39">
                  <c:v>0.80051314021260056</c:v>
                </c:pt>
                <c:pt idx="40">
                  <c:v>0.79890236580029306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4D-4B79-ADA6-5B4BF62B090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Model!$S$51:$S$100</c:f>
              <c:numCache>
                <c:formatCode>General</c:formatCode>
                <c:ptCount val="50"/>
                <c:pt idx="0">
                  <c:v>0.77442792788314607</c:v>
                </c:pt>
                <c:pt idx="1">
                  <c:v>0.77428012983447814</c:v>
                </c:pt>
                <c:pt idx="2">
                  <c:v>0.77412331295131365</c:v>
                </c:pt>
                <c:pt idx="3">
                  <c:v>0.77397725099116854</c:v>
                </c:pt>
                <c:pt idx="4">
                  <c:v>0.77384554193287447</c:v>
                </c:pt>
                <c:pt idx="5">
                  <c:v>0.77361735555340649</c:v>
                </c:pt>
                <c:pt idx="6">
                  <c:v>0.77349483115565376</c:v>
                </c:pt>
                <c:pt idx="7">
                  <c:v>0.77322708142560892</c:v>
                </c:pt>
                <c:pt idx="8">
                  <c:v>0.77302168882126265</c:v>
                </c:pt>
                <c:pt idx="9">
                  <c:v>0.77277809347203563</c:v>
                </c:pt>
                <c:pt idx="10">
                  <c:v>0.77254235686362216</c:v>
                </c:pt>
                <c:pt idx="11">
                  <c:v>0.77236227937377389</c:v>
                </c:pt>
                <c:pt idx="12">
                  <c:v>0.77214288807931075</c:v>
                </c:pt>
                <c:pt idx="13">
                  <c:v>0.7718710913249035</c:v>
                </c:pt>
                <c:pt idx="14">
                  <c:v>0.77149221614582897</c:v>
                </c:pt>
                <c:pt idx="15">
                  <c:v>0.77112355567015256</c:v>
                </c:pt>
                <c:pt idx="16">
                  <c:v>0.77087362649670155</c:v>
                </c:pt>
                <c:pt idx="17">
                  <c:v>0.77054606527794622</c:v>
                </c:pt>
                <c:pt idx="18">
                  <c:v>0.77024194570061388</c:v>
                </c:pt>
                <c:pt idx="19">
                  <c:v>0.7699706952605786</c:v>
                </c:pt>
                <c:pt idx="20">
                  <c:v>0.7695249640814622</c:v>
                </c:pt>
                <c:pt idx="21">
                  <c:v>0.76913176224858792</c:v>
                </c:pt>
                <c:pt idx="22">
                  <c:v>0.76879051995912517</c:v>
                </c:pt>
                <c:pt idx="23">
                  <c:v>0.76812429055229114</c:v>
                </c:pt>
                <c:pt idx="24">
                  <c:v>0.76779923085834556</c:v>
                </c:pt>
                <c:pt idx="25">
                  <c:v>0.76728637463298688</c:v>
                </c:pt>
                <c:pt idx="26">
                  <c:v>0.76678320477945416</c:v>
                </c:pt>
                <c:pt idx="27">
                  <c:v>0.76622202881998214</c:v>
                </c:pt>
                <c:pt idx="28">
                  <c:v>0.76540468882585488</c:v>
                </c:pt>
                <c:pt idx="29">
                  <c:v>0.76491890854492373</c:v>
                </c:pt>
                <c:pt idx="30">
                  <c:v>0.76419420271575311</c:v>
                </c:pt>
                <c:pt idx="31">
                  <c:v>0.76350772057965566</c:v>
                </c:pt>
                <c:pt idx="32">
                  <c:v>0.76257802986380097</c:v>
                </c:pt>
                <c:pt idx="33">
                  <c:v>0.76164714015785495</c:v>
                </c:pt>
                <c:pt idx="34">
                  <c:v>0.76069769529286435</c:v>
                </c:pt>
                <c:pt idx="35">
                  <c:v>0.75959260779834137</c:v>
                </c:pt>
                <c:pt idx="36">
                  <c:v>0.75849228685276748</c:v>
                </c:pt>
                <c:pt idx="37">
                  <c:v>0.75714203948987957</c:v>
                </c:pt>
                <c:pt idx="38">
                  <c:v>0.75557371699127862</c:v>
                </c:pt>
                <c:pt idx="39">
                  <c:v>0.75434760003533341</c:v>
                </c:pt>
                <c:pt idx="40">
                  <c:v>0.75254842706170977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4D-4B79-ADA6-5B4BF62B090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Model!$L$51:$L$100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Model!$T$51:$T$100</c:f>
              <c:numCache>
                <c:formatCode>General</c:formatCode>
                <c:ptCount val="50"/>
                <c:pt idx="0">
                  <c:v>0.77442790196644784</c:v>
                </c:pt>
                <c:pt idx="1">
                  <c:v>0.7742791115562434</c:v>
                </c:pt>
                <c:pt idx="2">
                  <c:v>0.77412247110304633</c:v>
                </c:pt>
                <c:pt idx="3">
                  <c:v>0.77396946594028504</c:v>
                </c:pt>
                <c:pt idx="4">
                  <c:v>0.77381522785739476</c:v>
                </c:pt>
                <c:pt idx="5">
                  <c:v>0.7736105661475795</c:v>
                </c:pt>
                <c:pt idx="6">
                  <c:v>0.77351593116485629</c:v>
                </c:pt>
                <c:pt idx="7">
                  <c:v>0.77330590990547721</c:v>
                </c:pt>
                <c:pt idx="8">
                  <c:v>0.77298792775842495</c:v>
                </c:pt>
                <c:pt idx="9">
                  <c:v>0.77281835369869178</c:v>
                </c:pt>
                <c:pt idx="10">
                  <c:v>0.77251427879062562</c:v>
                </c:pt>
                <c:pt idx="11">
                  <c:v>0.77224156416328837</c:v>
                </c:pt>
                <c:pt idx="12">
                  <c:v>0.77221028052762419</c:v>
                </c:pt>
                <c:pt idx="13">
                  <c:v>0.77185550824473703</c:v>
                </c:pt>
                <c:pt idx="14">
                  <c:v>0.77151671842173086</c:v>
                </c:pt>
                <c:pt idx="15">
                  <c:v>0.77121809155552301</c:v>
                </c:pt>
                <c:pt idx="16">
                  <c:v>0.77094613415696023</c:v>
                </c:pt>
                <c:pt idx="17">
                  <c:v>0.77059324785005745</c:v>
                </c:pt>
                <c:pt idx="18">
                  <c:v>0.77019379562761692</c:v>
                </c:pt>
                <c:pt idx="19">
                  <c:v>0.76989759704571414</c:v>
                </c:pt>
                <c:pt idx="20">
                  <c:v>0.76953096914260288</c:v>
                </c:pt>
                <c:pt idx="21">
                  <c:v>0.7691433016716499</c:v>
                </c:pt>
                <c:pt idx="22">
                  <c:v>0.76874784181357581</c:v>
                </c:pt>
                <c:pt idx="23">
                  <c:v>0.76814078574610278</c:v>
                </c:pt>
                <c:pt idx="24">
                  <c:v>0.76777046043148522</c:v>
                </c:pt>
                <c:pt idx="25">
                  <c:v>0.76729434931344531</c:v>
                </c:pt>
                <c:pt idx="26">
                  <c:v>0.76671617629713373</c:v>
                </c:pt>
                <c:pt idx="27">
                  <c:v>0.76621360723643106</c:v>
                </c:pt>
                <c:pt idx="28">
                  <c:v>0.76542898210537336</c:v>
                </c:pt>
                <c:pt idx="29">
                  <c:v>0.76488515606321628</c:v>
                </c:pt>
                <c:pt idx="30">
                  <c:v>0.76417162532241878</c:v>
                </c:pt>
                <c:pt idx="31">
                  <c:v>0.76349963055518943</c:v>
                </c:pt>
                <c:pt idx="32">
                  <c:v>0.76257764917520732</c:v>
                </c:pt>
                <c:pt idx="33">
                  <c:v>0.76168870227938623</c:v>
                </c:pt>
                <c:pt idx="34">
                  <c:v>0.76071068378175477</c:v>
                </c:pt>
                <c:pt idx="35">
                  <c:v>0.7595960924196119</c:v>
                </c:pt>
                <c:pt idx="36">
                  <c:v>0.75848909194430858</c:v>
                </c:pt>
                <c:pt idx="37">
                  <c:v>0.75712870689779443</c:v>
                </c:pt>
                <c:pt idx="38">
                  <c:v>0.75557199205692405</c:v>
                </c:pt>
                <c:pt idx="39">
                  <c:v>0.75434644194148548</c:v>
                </c:pt>
                <c:pt idx="40">
                  <c:v>0.75254817276448538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4D-4B79-ADA6-5B4BF62B0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09952"/>
        <c:axId val="777108896"/>
      </c:scatterChart>
      <c:valAx>
        <c:axId val="773609952"/>
        <c:scaling>
          <c:orientation val="minMax"/>
          <c:max val="1200"/>
          <c:min val="4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08896"/>
        <c:crosses val="autoZero"/>
        <c:crossBetween val="midCat"/>
      </c:valAx>
      <c:valAx>
        <c:axId val="777108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0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Model!$V$51</c:f>
              <c:strCache>
                <c:ptCount val="1"/>
                <c:pt idx="0">
                  <c:v>13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Model!$U$52:$U$300</c:f>
              <c:numCache>
                <c:formatCode>General</c:formatCode>
                <c:ptCount val="24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</c:numCache>
            </c:numRef>
          </c:xVal>
          <c:yVal>
            <c:numRef>
              <c:f>Model!$V$52:$V$300</c:f>
              <c:numCache>
                <c:formatCode>General</c:formatCode>
                <c:ptCount val="249"/>
                <c:pt idx="0">
                  <c:v>54</c:v>
                </c:pt>
                <c:pt idx="1">
                  <c:v>60</c:v>
                </c:pt>
                <c:pt idx="2">
                  <c:v>15</c:v>
                </c:pt>
                <c:pt idx="3">
                  <c:v>69</c:v>
                </c:pt>
                <c:pt idx="4">
                  <c:v>69</c:v>
                </c:pt>
                <c:pt idx="5">
                  <c:v>23</c:v>
                </c:pt>
                <c:pt idx="6">
                  <c:v>23</c:v>
                </c:pt>
                <c:pt idx="7">
                  <c:v>52</c:v>
                </c:pt>
                <c:pt idx="8">
                  <c:v>52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34</c:v>
                </c:pt>
                <c:pt idx="13">
                  <c:v>34</c:v>
                </c:pt>
                <c:pt idx="14">
                  <c:v>33</c:v>
                </c:pt>
                <c:pt idx="15">
                  <c:v>33</c:v>
                </c:pt>
                <c:pt idx="16">
                  <c:v>5</c:v>
                </c:pt>
                <c:pt idx="17">
                  <c:v>5</c:v>
                </c:pt>
                <c:pt idx="18">
                  <c:v>46</c:v>
                </c:pt>
                <c:pt idx="19">
                  <c:v>24</c:v>
                </c:pt>
                <c:pt idx="20">
                  <c:v>24</c:v>
                </c:pt>
                <c:pt idx="21">
                  <c:v>2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62</c:v>
                </c:pt>
                <c:pt idx="27">
                  <c:v>5</c:v>
                </c:pt>
                <c:pt idx="28">
                  <c:v>5</c:v>
                </c:pt>
                <c:pt idx="29">
                  <c:v>23</c:v>
                </c:pt>
                <c:pt idx="30">
                  <c:v>26</c:v>
                </c:pt>
                <c:pt idx="31">
                  <c:v>39</c:v>
                </c:pt>
                <c:pt idx="32">
                  <c:v>21</c:v>
                </c:pt>
                <c:pt idx="33">
                  <c:v>49</c:v>
                </c:pt>
                <c:pt idx="34">
                  <c:v>49</c:v>
                </c:pt>
                <c:pt idx="35">
                  <c:v>65</c:v>
                </c:pt>
                <c:pt idx="36">
                  <c:v>65</c:v>
                </c:pt>
                <c:pt idx="37">
                  <c:v>18</c:v>
                </c:pt>
                <c:pt idx="38">
                  <c:v>1</c:v>
                </c:pt>
                <c:pt idx="39">
                  <c:v>45</c:v>
                </c:pt>
                <c:pt idx="40">
                  <c:v>72</c:v>
                </c:pt>
                <c:pt idx="41">
                  <c:v>72</c:v>
                </c:pt>
                <c:pt idx="42">
                  <c:v>42</c:v>
                </c:pt>
                <c:pt idx="43">
                  <c:v>11</c:v>
                </c:pt>
                <c:pt idx="44">
                  <c:v>18</c:v>
                </c:pt>
                <c:pt idx="45">
                  <c:v>29</c:v>
                </c:pt>
                <c:pt idx="46">
                  <c:v>55</c:v>
                </c:pt>
                <c:pt idx="47">
                  <c:v>70</c:v>
                </c:pt>
                <c:pt idx="48">
                  <c:v>17</c:v>
                </c:pt>
                <c:pt idx="49">
                  <c:v>49</c:v>
                </c:pt>
                <c:pt idx="50">
                  <c:v>49</c:v>
                </c:pt>
                <c:pt idx="51">
                  <c:v>36</c:v>
                </c:pt>
                <c:pt idx="52">
                  <c:v>44</c:v>
                </c:pt>
                <c:pt idx="53">
                  <c:v>1</c:v>
                </c:pt>
                <c:pt idx="54">
                  <c:v>32</c:v>
                </c:pt>
                <c:pt idx="55">
                  <c:v>55</c:v>
                </c:pt>
                <c:pt idx="56">
                  <c:v>55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24</c:v>
                </c:pt>
                <c:pt idx="61">
                  <c:v>73</c:v>
                </c:pt>
                <c:pt idx="62">
                  <c:v>29</c:v>
                </c:pt>
                <c:pt idx="63">
                  <c:v>59</c:v>
                </c:pt>
                <c:pt idx="64">
                  <c:v>35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19</c:v>
                </c:pt>
                <c:pt idx="69">
                  <c:v>47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42</c:v>
                </c:pt>
                <c:pt idx="74">
                  <c:v>39</c:v>
                </c:pt>
                <c:pt idx="75">
                  <c:v>16</c:v>
                </c:pt>
                <c:pt idx="76">
                  <c:v>11</c:v>
                </c:pt>
                <c:pt idx="77">
                  <c:v>30</c:v>
                </c:pt>
                <c:pt idx="78">
                  <c:v>7</c:v>
                </c:pt>
                <c:pt idx="79">
                  <c:v>7</c:v>
                </c:pt>
                <c:pt idx="80">
                  <c:v>41</c:v>
                </c:pt>
                <c:pt idx="81">
                  <c:v>41</c:v>
                </c:pt>
                <c:pt idx="82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5F-4882-98ED-6C01FCAA1FD9}"/>
            </c:ext>
          </c:extLst>
        </c:ser>
        <c:ser>
          <c:idx val="1"/>
          <c:order val="1"/>
          <c:tx>
            <c:strRef>
              <c:f>Model!$W$51</c:f>
              <c:strCache>
                <c:ptCount val="1"/>
                <c:pt idx="0">
                  <c:v>51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Model!$U$52:$U$300</c:f>
              <c:numCache>
                <c:formatCode>General</c:formatCode>
                <c:ptCount val="24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</c:numCache>
            </c:numRef>
          </c:xVal>
          <c:yVal>
            <c:numRef>
              <c:f>Model!$W$52:$W$300</c:f>
              <c:numCache>
                <c:formatCode>General</c:formatCode>
                <c:ptCount val="249"/>
                <c:pt idx="0">
                  <c:v>18</c:v>
                </c:pt>
                <c:pt idx="1">
                  <c:v>5</c:v>
                </c:pt>
                <c:pt idx="2">
                  <c:v>31</c:v>
                </c:pt>
                <c:pt idx="3">
                  <c:v>7</c:v>
                </c:pt>
                <c:pt idx="4">
                  <c:v>34</c:v>
                </c:pt>
                <c:pt idx="5">
                  <c:v>73</c:v>
                </c:pt>
                <c:pt idx="6">
                  <c:v>8</c:v>
                </c:pt>
                <c:pt idx="7">
                  <c:v>58</c:v>
                </c:pt>
                <c:pt idx="8">
                  <c:v>45</c:v>
                </c:pt>
                <c:pt idx="9">
                  <c:v>55</c:v>
                </c:pt>
                <c:pt idx="10">
                  <c:v>54</c:v>
                </c:pt>
                <c:pt idx="11">
                  <c:v>10</c:v>
                </c:pt>
                <c:pt idx="12">
                  <c:v>4</c:v>
                </c:pt>
                <c:pt idx="13">
                  <c:v>62</c:v>
                </c:pt>
                <c:pt idx="14">
                  <c:v>44</c:v>
                </c:pt>
                <c:pt idx="15">
                  <c:v>5</c:v>
                </c:pt>
                <c:pt idx="16">
                  <c:v>27</c:v>
                </c:pt>
                <c:pt idx="17">
                  <c:v>29</c:v>
                </c:pt>
                <c:pt idx="18">
                  <c:v>43</c:v>
                </c:pt>
                <c:pt idx="19">
                  <c:v>38</c:v>
                </c:pt>
                <c:pt idx="20">
                  <c:v>39</c:v>
                </c:pt>
                <c:pt idx="21">
                  <c:v>60</c:v>
                </c:pt>
                <c:pt idx="22">
                  <c:v>1</c:v>
                </c:pt>
                <c:pt idx="23">
                  <c:v>61</c:v>
                </c:pt>
                <c:pt idx="24">
                  <c:v>9</c:v>
                </c:pt>
                <c:pt idx="25">
                  <c:v>39</c:v>
                </c:pt>
                <c:pt idx="26">
                  <c:v>68</c:v>
                </c:pt>
                <c:pt idx="27">
                  <c:v>15</c:v>
                </c:pt>
                <c:pt idx="28">
                  <c:v>23</c:v>
                </c:pt>
                <c:pt idx="29">
                  <c:v>59</c:v>
                </c:pt>
                <c:pt idx="30">
                  <c:v>63</c:v>
                </c:pt>
                <c:pt idx="31">
                  <c:v>68</c:v>
                </c:pt>
                <c:pt idx="32">
                  <c:v>33</c:v>
                </c:pt>
                <c:pt idx="33">
                  <c:v>65</c:v>
                </c:pt>
                <c:pt idx="34">
                  <c:v>43</c:v>
                </c:pt>
                <c:pt idx="35">
                  <c:v>64</c:v>
                </c:pt>
                <c:pt idx="36">
                  <c:v>5</c:v>
                </c:pt>
                <c:pt idx="37">
                  <c:v>4</c:v>
                </c:pt>
                <c:pt idx="38">
                  <c:v>59</c:v>
                </c:pt>
                <c:pt idx="39">
                  <c:v>29</c:v>
                </c:pt>
                <c:pt idx="40">
                  <c:v>22</c:v>
                </c:pt>
                <c:pt idx="41">
                  <c:v>23</c:v>
                </c:pt>
                <c:pt idx="42">
                  <c:v>69</c:v>
                </c:pt>
                <c:pt idx="43">
                  <c:v>38</c:v>
                </c:pt>
                <c:pt idx="44">
                  <c:v>60</c:v>
                </c:pt>
                <c:pt idx="45">
                  <c:v>50</c:v>
                </c:pt>
                <c:pt idx="46">
                  <c:v>34</c:v>
                </c:pt>
                <c:pt idx="47">
                  <c:v>16</c:v>
                </c:pt>
                <c:pt idx="48">
                  <c:v>57</c:v>
                </c:pt>
                <c:pt idx="49">
                  <c:v>60</c:v>
                </c:pt>
                <c:pt idx="50">
                  <c:v>12</c:v>
                </c:pt>
                <c:pt idx="51">
                  <c:v>8</c:v>
                </c:pt>
                <c:pt idx="52">
                  <c:v>66</c:v>
                </c:pt>
                <c:pt idx="53">
                  <c:v>67</c:v>
                </c:pt>
                <c:pt idx="54">
                  <c:v>53</c:v>
                </c:pt>
                <c:pt idx="55">
                  <c:v>15</c:v>
                </c:pt>
                <c:pt idx="56">
                  <c:v>22</c:v>
                </c:pt>
                <c:pt idx="57">
                  <c:v>70</c:v>
                </c:pt>
                <c:pt idx="58">
                  <c:v>29</c:v>
                </c:pt>
                <c:pt idx="59">
                  <c:v>8</c:v>
                </c:pt>
                <c:pt idx="60">
                  <c:v>38</c:v>
                </c:pt>
                <c:pt idx="61">
                  <c:v>30</c:v>
                </c:pt>
                <c:pt idx="62">
                  <c:v>67</c:v>
                </c:pt>
                <c:pt idx="63">
                  <c:v>35</c:v>
                </c:pt>
                <c:pt idx="64">
                  <c:v>63</c:v>
                </c:pt>
                <c:pt idx="65">
                  <c:v>31</c:v>
                </c:pt>
                <c:pt idx="66">
                  <c:v>18</c:v>
                </c:pt>
                <c:pt idx="67">
                  <c:v>16</c:v>
                </c:pt>
                <c:pt idx="68">
                  <c:v>30</c:v>
                </c:pt>
                <c:pt idx="69">
                  <c:v>7</c:v>
                </c:pt>
                <c:pt idx="70">
                  <c:v>64</c:v>
                </c:pt>
                <c:pt idx="71">
                  <c:v>37</c:v>
                </c:pt>
                <c:pt idx="72">
                  <c:v>38</c:v>
                </c:pt>
                <c:pt idx="73">
                  <c:v>39</c:v>
                </c:pt>
                <c:pt idx="74">
                  <c:v>68</c:v>
                </c:pt>
                <c:pt idx="75">
                  <c:v>38</c:v>
                </c:pt>
                <c:pt idx="76">
                  <c:v>4</c:v>
                </c:pt>
                <c:pt idx="77">
                  <c:v>20</c:v>
                </c:pt>
                <c:pt idx="78">
                  <c:v>57</c:v>
                </c:pt>
                <c:pt idx="79">
                  <c:v>65</c:v>
                </c:pt>
                <c:pt idx="80">
                  <c:v>6</c:v>
                </c:pt>
                <c:pt idx="81">
                  <c:v>35</c:v>
                </c:pt>
                <c:pt idx="8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5F-4882-98ED-6C01FCAA1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753151"/>
        <c:axId val="1768968511"/>
      </c:scatterChart>
      <c:valAx>
        <c:axId val="870753151"/>
        <c:scaling>
          <c:orientation val="minMax"/>
          <c:max val="25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968511"/>
        <c:crosses val="autoZero"/>
        <c:crossBetween val="midCat"/>
      </c:valAx>
      <c:valAx>
        <c:axId val="1768968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7531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Rates w.r.t.</a:t>
            </a:r>
            <a:r>
              <a:rPr lang="en-US" baseline="0"/>
              <a:t> Solar 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Model!$X$48:$X$97</c:f>
              <c:numCache>
                <c:formatCode>General</c:formatCode>
                <c:ptCount val="50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Model!$Y$48:$Y$97</c:f>
              <c:numCache>
                <c:formatCode>General</c:formatCode>
                <c:ptCount val="50"/>
                <c:pt idx="0">
                  <c:v>9.2567662708730961E-3</c:v>
                </c:pt>
                <c:pt idx="1">
                  <c:v>9.0915394062999425E-3</c:v>
                </c:pt>
                <c:pt idx="2">
                  <c:v>8.9263097097024673E-3</c:v>
                </c:pt>
                <c:pt idx="3">
                  <c:v>8.7610772857111899E-3</c:v>
                </c:pt>
                <c:pt idx="4">
                  <c:v>8.5949901220176619E-3</c:v>
                </c:pt>
                <c:pt idx="5">
                  <c:v>8.4286251578473709E-3</c:v>
                </c:pt>
                <c:pt idx="6">
                  <c:v>8.2622623398068834E-3</c:v>
                </c:pt>
                <c:pt idx="7">
                  <c:v>8.0958853678670967E-3</c:v>
                </c:pt>
                <c:pt idx="8">
                  <c:v>7.9295100159508507E-3</c:v>
                </c:pt>
                <c:pt idx="9">
                  <c:v>7.7631475625486897E-3</c:v>
                </c:pt>
                <c:pt idx="10">
                  <c:v>7.596761881030774E-3</c:v>
                </c:pt>
                <c:pt idx="11">
                  <c:v>7.4303795377307037E-3</c:v>
                </c:pt>
                <c:pt idx="12">
                  <c:v>7.2640202538034604E-3</c:v>
                </c:pt>
                <c:pt idx="13">
                  <c:v>7.0976309679709167E-3</c:v>
                </c:pt>
                <c:pt idx="14">
                  <c:v>6.9312389845790174E-3</c:v>
                </c:pt>
                <c:pt idx="15">
                  <c:v>6.7648487102558268E-3</c:v>
                </c:pt>
                <c:pt idx="16">
                  <c:v>6.598463520949535E-3</c:v>
                </c:pt>
                <c:pt idx="17">
                  <c:v>6.4320663593459412E-3</c:v>
                </c:pt>
                <c:pt idx="18">
                  <c:v>6.2656625562721958E-3</c:v>
                </c:pt>
                <c:pt idx="19">
                  <c:v>6.0992800056921459E-3</c:v>
                </c:pt>
                <c:pt idx="20">
                  <c:v>5.9328844709624603E-3</c:v>
                </c:pt>
                <c:pt idx="21">
                  <c:v>5.7664782407473685E-3</c:v>
                </c:pt>
                <c:pt idx="22">
                  <c:v>5.6000757805678668E-3</c:v>
                </c:pt>
                <c:pt idx="23">
                  <c:v>5.433651137319989E-3</c:v>
                </c:pt>
                <c:pt idx="24">
                  <c:v>5.2672626545675469E-3</c:v>
                </c:pt>
                <c:pt idx="25">
                  <c:v>5.1008469151378006E-3</c:v>
                </c:pt>
                <c:pt idx="26">
                  <c:v>4.9344245491092812E-3</c:v>
                </c:pt>
                <c:pt idx="27">
                  <c:v>4.7680079041912595E-3</c:v>
                </c:pt>
                <c:pt idx="28">
                  <c:v>4.6015585001470015E-3</c:v>
                </c:pt>
                <c:pt idx="29">
                  <c:v>4.4351517771142141E-3</c:v>
                </c:pt>
                <c:pt idx="30">
                  <c:v>4.2687160417319943E-3</c:v>
                </c:pt>
                <c:pt idx="31">
                  <c:v>4.1022871489057831E-3</c:v>
                </c:pt>
                <c:pt idx="32">
                  <c:v>3.9358284680016831E-3</c:v>
                </c:pt>
                <c:pt idx="33">
                  <c:v>3.7693794091655697E-3</c:v>
                </c:pt>
                <c:pt idx="34">
                  <c:v>3.6029221459458376E-3</c:v>
                </c:pt>
                <c:pt idx="35">
                  <c:v>3.4364469030058395E-3</c:v>
                </c:pt>
                <c:pt idx="36">
                  <c:v>3.2699798094713213E-3</c:v>
                </c:pt>
                <c:pt idx="37">
                  <c:v>3.1034890997337348E-3</c:v>
                </c:pt>
                <c:pt idx="38">
                  <c:v>2.9371506373729829E-3</c:v>
                </c:pt>
                <c:pt idx="39">
                  <c:v>2.7741092512863072E-3</c:v>
                </c:pt>
                <c:pt idx="40">
                  <c:v>2.6110617449946693E-3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BE-4578-B08C-6E313CF78AA5}"/>
            </c:ext>
          </c:extLst>
        </c:ser>
        <c:ser>
          <c:idx val="5"/>
          <c:order val="1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Model!$AD$48:$AD$96</c:f>
              <c:numCache>
                <c:formatCode>General</c:formatCode>
                <c:ptCount val="49"/>
                <c:pt idx="0">
                  <c:v>2.7455439828664172E-3</c:v>
                </c:pt>
                <c:pt idx="1">
                  <c:v>2.6965379249664673E-3</c:v>
                </c:pt>
                <c:pt idx="2">
                  <c:v>2.6475310270920481E-3</c:v>
                </c:pt>
                <c:pt idx="3">
                  <c:v>2.5985233202764275E-3</c:v>
                </c:pt>
                <c:pt idx="4">
                  <c:v>2.5492620988556212E-3</c:v>
                </c:pt>
                <c:pt idx="5">
                  <c:v>2.4999184822003377E-3</c:v>
                </c:pt>
                <c:pt idx="6">
                  <c:v>2.4505755020841642E-3</c:v>
                </c:pt>
                <c:pt idx="7">
                  <c:v>2.4012283239411704E-3</c:v>
                </c:pt>
                <c:pt idx="8">
                  <c:v>2.3518816262949045E-3</c:v>
                </c:pt>
                <c:pt idx="9">
                  <c:v>2.3025387543299516E-3</c:v>
                </c:pt>
                <c:pt idx="10">
                  <c:v>2.2531889929382166E-3</c:v>
                </c:pt>
                <c:pt idx="11">
                  <c:v>2.2038402216572458E-3</c:v>
                </c:pt>
                <c:pt idx="12">
                  <c:v>2.1544982897541373E-3</c:v>
                </c:pt>
                <c:pt idx="13">
                  <c:v>2.1051474593277051E-3</c:v>
                </c:pt>
                <c:pt idx="14">
                  <c:v>2.0557958288089243E-3</c:v>
                </c:pt>
                <c:pt idx="15">
                  <c:v>2.0064447051975436E-3</c:v>
                </c:pt>
                <c:pt idx="16">
                  <c:v>1.9570950897950905E-3</c:v>
                </c:pt>
                <c:pt idx="17">
                  <c:v>1.9077419234259341E-3</c:v>
                </c:pt>
                <c:pt idx="18">
                  <c:v>1.8583867872059804E-3</c:v>
                </c:pt>
                <c:pt idx="19">
                  <c:v>1.8090379544460559E-3</c:v>
                </c:pt>
                <c:pt idx="20">
                  <c:v>1.7596852706054347E-3</c:v>
                </c:pt>
                <c:pt idx="21">
                  <c:v>1.7103294144987392E-3</c:v>
                </c:pt>
                <c:pt idx="22">
                  <c:v>1.6609746765793476E-3</c:v>
                </c:pt>
                <c:pt idx="23">
                  <c:v>1.6116133591927741E-3</c:v>
                </c:pt>
                <c:pt idx="24">
                  <c:v>1.5622627669587806E-3</c:v>
                </c:pt>
                <c:pt idx="25">
                  <c:v>1.5129040904322633E-3</c:v>
                </c:pt>
                <c:pt idx="26">
                  <c:v>1.4635434484657794E-3</c:v>
                </c:pt>
                <c:pt idx="27">
                  <c:v>1.4141845033726998E-3</c:v>
                </c:pt>
                <c:pt idx="28">
                  <c:v>1.364815841968407E-3</c:v>
                </c:pt>
                <c:pt idx="29">
                  <c:v>1.3154598396926691E-3</c:v>
                </c:pt>
                <c:pt idx="30">
                  <c:v>1.266095232394498E-3</c:v>
                </c:pt>
                <c:pt idx="31">
                  <c:v>1.2167326545889097E-3</c:v>
                </c:pt>
                <c:pt idx="32">
                  <c:v>1.1673612416809088E-3</c:v>
                </c:pt>
                <c:pt idx="33">
                  <c:v>1.1179926826648697E-3</c:v>
                </c:pt>
                <c:pt idx="34">
                  <c:v>1.0686216902400778E-3</c:v>
                </c:pt>
                <c:pt idx="35">
                  <c:v>1.0192453650552976E-3</c:v>
                </c:pt>
                <c:pt idx="36">
                  <c:v>9.6987145697283216E-4</c:v>
                </c:pt>
                <c:pt idx="37">
                  <c:v>9.2049054435742908E-4</c:v>
                </c:pt>
                <c:pt idx="38">
                  <c:v>8.7115478810194196E-4</c:v>
                </c:pt>
                <c:pt idx="39">
                  <c:v>8.2279694007708799E-4</c:v>
                </c:pt>
                <c:pt idx="40">
                  <c:v>7.7443727680796706E-4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E8-4421-A361-A07733E72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690320"/>
        <c:axId val="1858674960"/>
      </c:scatterChart>
      <c:scatterChart>
        <c:scatterStyle val="lineMarker"/>
        <c:varyColors val="0"/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Model!$X$48:$X$96</c:f>
              <c:numCache>
                <c:formatCode>General</c:formatCode>
                <c:ptCount val="49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Model!$AE$48:$AE$96</c:f>
              <c:numCache>
                <c:formatCode>General</c:formatCode>
                <c:ptCount val="49"/>
                <c:pt idx="0">
                  <c:v>165.7205617450727</c:v>
                </c:pt>
                <c:pt idx="1">
                  <c:v>165.71903891855175</c:v>
                </c:pt>
                <c:pt idx="2">
                  <c:v>165.71731193353631</c:v>
                </c:pt>
                <c:pt idx="3">
                  <c:v>165.71613440161678</c:v>
                </c:pt>
                <c:pt idx="4">
                  <c:v>163.29303771487628</c:v>
                </c:pt>
                <c:pt idx="5">
                  <c:v>160.09650470932368</c:v>
                </c:pt>
                <c:pt idx="6">
                  <c:v>156.90710709468962</c:v>
                </c:pt>
                <c:pt idx="7">
                  <c:v>153.69789076927674</c:v>
                </c:pt>
                <c:pt idx="8">
                  <c:v>150.50000983268848</c:v>
                </c:pt>
                <c:pt idx="9">
                  <c:v>147.33627417607306</c:v>
                </c:pt>
                <c:pt idx="10">
                  <c:v>144.12453608367804</c:v>
                </c:pt>
                <c:pt idx="11">
                  <c:v>140.93346153832533</c:v>
                </c:pt>
                <c:pt idx="12">
                  <c:v>137.79557434006267</c:v>
                </c:pt>
                <c:pt idx="13">
                  <c:v>134.60377363197395</c:v>
                </c:pt>
                <c:pt idx="14">
                  <c:v>131.40805945221786</c:v>
                </c:pt>
                <c:pt idx="15">
                  <c:v>128.22893589635967</c:v>
                </c:pt>
                <c:pt idx="16">
                  <c:v>125.06578165058274</c:v>
                </c:pt>
                <c:pt idx="17">
                  <c:v>121.8836963348395</c:v>
                </c:pt>
                <c:pt idx="18">
                  <c:v>118.69541811847101</c:v>
                </c:pt>
                <c:pt idx="19">
                  <c:v>115.55571307975244</c:v>
                </c:pt>
                <c:pt idx="20">
                  <c:v>112.39938743154995</c:v>
                </c:pt>
                <c:pt idx="21">
                  <c:v>109.22766724004518</c:v>
                </c:pt>
                <c:pt idx="22">
                  <c:v>106.06976976552239</c:v>
                </c:pt>
                <c:pt idx="23">
                  <c:v>102.88076904114784</c:v>
                </c:pt>
                <c:pt idx="24">
                  <c:v>99.758198872043053</c:v>
                </c:pt>
                <c:pt idx="25">
                  <c:v>96.597528781853242</c:v>
                </c:pt>
                <c:pt idx="26">
                  <c:v>93.431514754373708</c:v>
                </c:pt>
                <c:pt idx="27">
                  <c:v>90.282279638374078</c:v>
                </c:pt>
                <c:pt idx="28">
                  <c:v>87.091800985062548</c:v>
                </c:pt>
                <c:pt idx="29">
                  <c:v>83.969881287112273</c:v>
                </c:pt>
                <c:pt idx="30">
                  <c:v>80.813290863351085</c:v>
                </c:pt>
                <c:pt idx="31">
                  <c:v>77.672652781567564</c:v>
                </c:pt>
                <c:pt idx="32">
                  <c:v>74.50222132486158</c:v>
                </c:pt>
                <c:pt idx="33">
                  <c:v>71.351677592242424</c:v>
                </c:pt>
                <c:pt idx="34">
                  <c:v>68.201072785271208</c:v>
                </c:pt>
                <c:pt idx="35">
                  <c:v>65.039188413229553</c:v>
                </c:pt>
                <c:pt idx="36">
                  <c:v>61.895398207596216</c:v>
                </c:pt>
                <c:pt idx="37">
                  <c:v>58.738641825071369</c:v>
                </c:pt>
                <c:pt idx="38">
                  <c:v>55.731635386048907</c:v>
                </c:pt>
                <c:pt idx="39">
                  <c:v>55.727507423908442</c:v>
                </c:pt>
                <c:pt idx="40">
                  <c:v>55.719831448872903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C3-4494-BFC8-AC5DA8EF7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10399"/>
        <c:axId val="271802239"/>
      </c:scatterChart>
      <c:valAx>
        <c:axId val="1858690320"/>
        <c:scaling>
          <c:orientation val="minMax"/>
          <c:max val="1200"/>
          <c:min val="4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674960"/>
        <c:crosses val="autoZero"/>
        <c:crossBetween val="midCat"/>
      </c:valAx>
      <c:valAx>
        <c:axId val="18586749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QdotTrans (red)</a:t>
                </a:r>
                <a:r>
                  <a:rPr lang="en-US" baseline="0"/>
                  <a:t>  Steam rate (green)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2751091703056769E-2"/>
              <c:y val="0.1654721274175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690320"/>
        <c:crosses val="autoZero"/>
        <c:crossBetween val="midCat"/>
      </c:valAx>
      <c:valAx>
        <c:axId val="27180223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Oil flow rate (grey)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810399"/>
        <c:crosses val="max"/>
        <c:crossBetween val="midCat"/>
      </c:valAx>
      <c:valAx>
        <c:axId val="2718103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1802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Model!$V$51</c:f>
              <c:strCache>
                <c:ptCount val="1"/>
                <c:pt idx="0">
                  <c:v>13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Model!$U$301:$U$550</c:f>
              <c:numCache>
                <c:formatCode>General</c:formatCode>
                <c:ptCount val="250"/>
              </c:numCache>
            </c:numRef>
          </c:xVal>
          <c:yVal>
            <c:numRef>
              <c:f>Model!$V$301:$V$550</c:f>
              <c:numCache>
                <c:formatCode>General</c:formatCode>
                <c:ptCount val="2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51-41C2-AC24-B2969495E5D5}"/>
            </c:ext>
          </c:extLst>
        </c:ser>
        <c:ser>
          <c:idx val="1"/>
          <c:order val="1"/>
          <c:tx>
            <c:strRef>
              <c:f>Model!$W$51</c:f>
              <c:strCache>
                <c:ptCount val="1"/>
                <c:pt idx="0">
                  <c:v>51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Model!$U$301:$U$550</c:f>
              <c:numCache>
                <c:formatCode>General</c:formatCode>
                <c:ptCount val="250"/>
              </c:numCache>
            </c:numRef>
          </c:xVal>
          <c:yVal>
            <c:numRef>
              <c:f>Model!$W$301:$W$550</c:f>
              <c:numCache>
                <c:formatCode>General</c:formatCode>
                <c:ptCount val="2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51-41C2-AC24-B2969495E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753151"/>
        <c:axId val="1768968511"/>
      </c:scatterChart>
      <c:valAx>
        <c:axId val="870753151"/>
        <c:scaling>
          <c:orientation val="minMax"/>
          <c:max val="500"/>
          <c:min val="25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968511"/>
        <c:crosses val="autoZero"/>
        <c:crossBetween val="midCat"/>
      </c:valAx>
      <c:valAx>
        <c:axId val="1768968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7531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Optimum Speed (rpm) and Associated Net Power (kW), Mdot Steam (mKg/s), Tmix, Treturn w.r.t. Irradiance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Model!$AY$7:$AY$47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Model!$AZ$7:$AZ$47</c:f>
              <c:numCache>
                <c:formatCode>General</c:formatCode>
                <c:ptCount val="41"/>
                <c:pt idx="0">
                  <c:v>2969.881735418237</c:v>
                </c:pt>
                <c:pt idx="1">
                  <c:v>2969.881735418237</c:v>
                </c:pt>
                <c:pt idx="2">
                  <c:v>2969.881735418237</c:v>
                </c:pt>
                <c:pt idx="3">
                  <c:v>2969.881735418237</c:v>
                </c:pt>
                <c:pt idx="4">
                  <c:v>2969.881735418237</c:v>
                </c:pt>
                <c:pt idx="5">
                  <c:v>2969.881735418237</c:v>
                </c:pt>
                <c:pt idx="6">
                  <c:v>2969.881735418237</c:v>
                </c:pt>
                <c:pt idx="7">
                  <c:v>2928.9315916682372</c:v>
                </c:pt>
                <c:pt idx="8">
                  <c:v>2868.2265932682367</c:v>
                </c:pt>
                <c:pt idx="9">
                  <c:v>2807.5215948682367</c:v>
                </c:pt>
                <c:pt idx="10">
                  <c:v>2746.7235352442367</c:v>
                </c:pt>
                <c:pt idx="11">
                  <c:v>2686.0185368442367</c:v>
                </c:pt>
                <c:pt idx="12">
                  <c:v>2625.3135384442367</c:v>
                </c:pt>
                <c:pt idx="13">
                  <c:v>2564.6085400442362</c:v>
                </c:pt>
                <c:pt idx="14">
                  <c:v>2504.2137457242366</c:v>
                </c:pt>
                <c:pt idx="15">
                  <c:v>2443.5087473242365</c:v>
                </c:pt>
                <c:pt idx="16">
                  <c:v>2383.1139530042365</c:v>
                </c:pt>
                <c:pt idx="17">
                  <c:v>2322.7191586842368</c:v>
                </c:pt>
                <c:pt idx="18">
                  <c:v>2262.3243643642363</c:v>
                </c:pt>
                <c:pt idx="19">
                  <c:v>2201.9295700442367</c:v>
                </c:pt>
                <c:pt idx="20">
                  <c:v>2141.9070206202368</c:v>
                </c:pt>
                <c:pt idx="21">
                  <c:v>2081.5122263002368</c:v>
                </c:pt>
                <c:pt idx="22">
                  <c:v>2021.1174319802367</c:v>
                </c:pt>
                <c:pt idx="23">
                  <c:v>1961.0948825562368</c:v>
                </c:pt>
                <c:pt idx="24">
                  <c:v>1901.072333132237</c:v>
                </c:pt>
                <c:pt idx="25">
                  <c:v>1840.6775388122369</c:v>
                </c:pt>
                <c:pt idx="26">
                  <c:v>1780.6549893882375</c:v>
                </c:pt>
                <c:pt idx="27">
                  <c:v>1720.6324399642376</c:v>
                </c:pt>
                <c:pt idx="28">
                  <c:v>1660.6098905402378</c:v>
                </c:pt>
                <c:pt idx="29">
                  <c:v>1600.5873411162379</c:v>
                </c:pt>
                <c:pt idx="30">
                  <c:v>1540.564791692238</c:v>
                </c:pt>
                <c:pt idx="31">
                  <c:v>1480.5422422682382</c:v>
                </c:pt>
                <c:pt idx="32">
                  <c:v>1420.5196928442383</c:v>
                </c:pt>
                <c:pt idx="33">
                  <c:v>1360.4971434202384</c:v>
                </c:pt>
                <c:pt idx="34">
                  <c:v>1300.4745939962386</c:v>
                </c:pt>
                <c:pt idx="35">
                  <c:v>1240.4520445722387</c:v>
                </c:pt>
                <c:pt idx="36">
                  <c:v>1180.4294951482389</c:v>
                </c:pt>
                <c:pt idx="37">
                  <c:v>1120.4069457242388</c:v>
                </c:pt>
                <c:pt idx="38">
                  <c:v>1060.3843963002387</c:v>
                </c:pt>
                <c:pt idx="39">
                  <c:v>1000</c:v>
                </c:pt>
                <c:pt idx="4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0-4EA1-847F-DED89453E74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Model!$AY$7:$AY$47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Model!$BA$7:$BA$47</c:f>
              <c:numCache>
                <c:formatCode>General</c:formatCode>
                <c:ptCount val="41"/>
                <c:pt idx="0">
                  <c:v>1964.9170256429823</c:v>
                </c:pt>
                <c:pt idx="1">
                  <c:v>1929.8426447158074</c:v>
                </c:pt>
                <c:pt idx="2">
                  <c:v>1894.768474386527</c:v>
                </c:pt>
                <c:pt idx="3">
                  <c:v>1859.6936734187714</c:v>
                </c:pt>
                <c:pt idx="4">
                  <c:v>1824.6181564154631</c:v>
                </c:pt>
                <c:pt idx="5">
                  <c:v>1789.5417906690818</c:v>
                </c:pt>
                <c:pt idx="6">
                  <c:v>1754.4643215201143</c:v>
                </c:pt>
                <c:pt idx="7">
                  <c:v>1719.22985453264</c:v>
                </c:pt>
                <c:pt idx="8">
                  <c:v>1683.9213940619472</c:v>
                </c:pt>
                <c:pt idx="9">
                  <c:v>1648.6094942519539</c:v>
                </c:pt>
                <c:pt idx="10">
                  <c:v>1613.2969214540424</c:v>
                </c:pt>
                <c:pt idx="11">
                  <c:v>1577.9827297214354</c:v>
                </c:pt>
                <c:pt idx="12">
                  <c:v>1542.668237723859</c:v>
                </c:pt>
                <c:pt idx="13">
                  <c:v>1507.3528610759386</c:v>
                </c:pt>
                <c:pt idx="14">
                  <c:v>1472.0383144838838</c:v>
                </c:pt>
                <c:pt idx="15">
                  <c:v>1436.7208943252983</c:v>
                </c:pt>
                <c:pt idx="16">
                  <c:v>1401.4046576135461</c:v>
                </c:pt>
                <c:pt idx="17">
                  <c:v>1366.0872817419477</c:v>
                </c:pt>
                <c:pt idx="18">
                  <c:v>1330.7690456842388</c:v>
                </c:pt>
                <c:pt idx="19">
                  <c:v>1295.4499256598913</c:v>
                </c:pt>
                <c:pt idx="20">
                  <c:v>1260.1323745735053</c:v>
                </c:pt>
                <c:pt idx="21">
                  <c:v>1224.8110941557052</c:v>
                </c:pt>
                <c:pt idx="22">
                  <c:v>1189.4892982429035</c:v>
                </c:pt>
                <c:pt idx="23">
                  <c:v>1154.169225396922</c:v>
                </c:pt>
                <c:pt idx="24">
                  <c:v>1118.847868050306</c:v>
                </c:pt>
                <c:pt idx="25">
                  <c:v>1083.5227637487546</c:v>
                </c:pt>
                <c:pt idx="26">
                  <c:v>1048.2000273503133</c:v>
                </c:pt>
                <c:pt idx="27">
                  <c:v>1012.8758745589616</c:v>
                </c:pt>
                <c:pt idx="28">
                  <c:v>977.55073334690417</c:v>
                </c:pt>
                <c:pt idx="29">
                  <c:v>942.22455662771927</c:v>
                </c:pt>
                <c:pt idx="30">
                  <c:v>906.89726872953474</c:v>
                </c:pt>
                <c:pt idx="31">
                  <c:v>871.56881732487716</c:v>
                </c:pt>
                <c:pt idx="32">
                  <c:v>836.23908976589985</c:v>
                </c:pt>
                <c:pt idx="33">
                  <c:v>800.90799950649637</c:v>
                </c:pt>
                <c:pt idx="34">
                  <c:v>765.57539199548489</c:v>
                </c:pt>
                <c:pt idx="35">
                  <c:v>730.24112918545848</c:v>
                </c:pt>
                <c:pt idx="36">
                  <c:v>694.90500123533218</c:v>
                </c:pt>
                <c:pt idx="37">
                  <c:v>659.56676231299696</c:v>
                </c:pt>
                <c:pt idx="38">
                  <c:v>624.22612686371394</c:v>
                </c:pt>
                <c:pt idx="39">
                  <c:v>588.87281403670124</c:v>
                </c:pt>
                <c:pt idx="40">
                  <c:v>554.26222266503601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F0-4EA1-847F-DED89453E74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Model!$AY$7:$AY$47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Model!$BD$7:$BD$47</c:f>
              <c:numCache>
                <c:formatCode>General</c:formatCode>
                <c:ptCount val="41"/>
                <c:pt idx="0">
                  <c:v>2745.5432221324018</c:v>
                </c:pt>
                <c:pt idx="1">
                  <c:v>2696.5372103025002</c:v>
                </c:pt>
                <c:pt idx="2">
                  <c:v>2647.5303401403617</c:v>
                </c:pt>
                <c:pt idx="3">
                  <c:v>2598.5225939999264</c:v>
                </c:pt>
                <c:pt idx="4">
                  <c:v>2549.5138511671635</c:v>
                </c:pt>
                <c:pt idx="5">
                  <c:v>2500.503919888466</c:v>
                </c:pt>
                <c:pt idx="6">
                  <c:v>2451.4924281039976</c:v>
                </c:pt>
                <c:pt idx="7">
                  <c:v>2402.257196856965</c:v>
                </c:pt>
                <c:pt idx="8">
                  <c:v>2352.9139093338981</c:v>
                </c:pt>
                <c:pt idx="9">
                  <c:v>2303.5696489695133</c:v>
                </c:pt>
                <c:pt idx="10">
                  <c:v>2254.2238774548482</c:v>
                </c:pt>
                <c:pt idx="11">
                  <c:v>2204.8776566876472</c:v>
                </c:pt>
                <c:pt idx="12">
                  <c:v>2155.5304188014111</c:v>
                </c:pt>
                <c:pt idx="13">
                  <c:v>2106.1821630115442</c:v>
                </c:pt>
                <c:pt idx="14">
                  <c:v>2056.8348912672973</c:v>
                </c:pt>
                <c:pt idx="15">
                  <c:v>2007.4845699138857</c:v>
                </c:pt>
                <c:pt idx="16">
                  <c:v>1958.1353001206799</c:v>
                </c:pt>
                <c:pt idx="17">
                  <c:v>1908.7850263972234</c:v>
                </c:pt>
                <c:pt idx="18">
                  <c:v>1859.4337172738633</c:v>
                </c:pt>
                <c:pt idx="19">
                  <c:v>1810.0813573180724</c:v>
                </c:pt>
                <c:pt idx="20">
                  <c:v>1760.7307998214226</c:v>
                </c:pt>
                <c:pt idx="21">
                  <c:v>1711.3763287942172</c:v>
                </c:pt>
                <c:pt idx="22">
                  <c:v>1662.0207051011469</c:v>
                </c:pt>
                <c:pt idx="23">
                  <c:v>1612.6670369479425</c:v>
                </c:pt>
                <c:pt idx="24">
                  <c:v>1563.3123438710709</c:v>
                </c:pt>
                <c:pt idx="25">
                  <c:v>1513.9531901106284</c:v>
                </c:pt>
                <c:pt idx="26">
                  <c:v>1464.5961546399303</c:v>
                </c:pt>
                <c:pt idx="27">
                  <c:v>1415.2379435230503</c:v>
                </c:pt>
                <c:pt idx="28">
                  <c:v>1365.8784732876138</c:v>
                </c:pt>
                <c:pt idx="29">
                  <c:v>1316.51765847366</c:v>
                </c:pt>
                <c:pt idx="30">
                  <c:v>1267.1554298731564</c:v>
                </c:pt>
                <c:pt idx="31">
                  <c:v>1217.7916730986581</c:v>
                </c:pt>
                <c:pt idx="32">
                  <c:v>1168.4262226924523</c:v>
                </c:pt>
                <c:pt idx="33">
                  <c:v>1119.0589576766608</c:v>
                </c:pt>
                <c:pt idx="34">
                  <c:v>1069.689656503213</c:v>
                </c:pt>
                <c:pt idx="35">
                  <c:v>1020.3180562706515</c:v>
                </c:pt>
                <c:pt idx="36">
                  <c:v>970.9440457661957</c:v>
                </c:pt>
                <c:pt idx="37">
                  <c:v>921.56700708489404</c:v>
                </c:pt>
                <c:pt idx="38">
                  <c:v>872.18670538093204</c:v>
                </c:pt>
                <c:pt idx="39">
                  <c:v>822.79637527945181</c:v>
                </c:pt>
                <c:pt idx="40">
                  <c:v>774.43729665906289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EC-4C21-A4FF-385B55809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8890512"/>
        <c:axId val="1930221584"/>
      </c:scatterChart>
      <c:scatterChart>
        <c:scatterStyle val="lineMarker"/>
        <c:varyColors val="0"/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Model!$AY$7:$AY$47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Model!$BB$7:$BB$47</c:f>
              <c:numCache>
                <c:formatCode>General</c:formatCode>
                <c:ptCount val="41"/>
                <c:pt idx="0">
                  <c:v>400.25432966043604</c:v>
                </c:pt>
                <c:pt idx="1">
                  <c:v>398.63149314259374</c:v>
                </c:pt>
                <c:pt idx="2">
                  <c:v>397.00986488459336</c:v>
                </c:pt>
                <c:pt idx="3">
                  <c:v>395.38950197994365</c:v>
                </c:pt>
                <c:pt idx="4">
                  <c:v>393.77059145788132</c:v>
                </c:pt>
                <c:pt idx="5">
                  <c:v>392.15339855441795</c:v>
                </c:pt>
                <c:pt idx="6">
                  <c:v>390.53848310005077</c:v>
                </c:pt>
                <c:pt idx="7">
                  <c:v>390.00922120740512</c:v>
                </c:pt>
                <c:pt idx="8">
                  <c:v>390.00403563753713</c:v>
                </c:pt>
                <c:pt idx="9">
                  <c:v>390.00047742482298</c:v>
                </c:pt>
                <c:pt idx="10">
                  <c:v>390.00120455268996</c:v>
                </c:pt>
                <c:pt idx="11">
                  <c:v>390.00099866024402</c:v>
                </c:pt>
                <c:pt idx="12">
                  <c:v>390.00252463805521</c:v>
                </c:pt>
                <c:pt idx="13">
                  <c:v>390.00580088520252</c:v>
                </c:pt>
                <c:pt idx="14">
                  <c:v>390.00111321784499</c:v>
                </c:pt>
                <c:pt idx="15">
                  <c:v>390.00780128476026</c:v>
                </c:pt>
                <c:pt idx="16">
                  <c:v>390.00615489287492</c:v>
                </c:pt>
                <c:pt idx="17">
                  <c:v>390.00592245589797</c:v>
                </c:pt>
                <c:pt idx="18">
                  <c:v>390.00716731064773</c:v>
                </c:pt>
                <c:pt idx="19">
                  <c:v>390.00990406283159</c:v>
                </c:pt>
                <c:pt idx="20">
                  <c:v>390.0004340213066</c:v>
                </c:pt>
                <c:pt idx="21">
                  <c:v>390.00588130904833</c:v>
                </c:pt>
                <c:pt idx="22">
                  <c:v>390.01293452267367</c:v>
                </c:pt>
                <c:pt idx="23">
                  <c:v>390.0066575349307</c:v>
                </c:pt>
                <c:pt idx="24">
                  <c:v>390.00113571372952</c:v>
                </c:pt>
                <c:pt idx="25">
                  <c:v>390.01235773130816</c:v>
                </c:pt>
                <c:pt idx="26">
                  <c:v>390.00890018634084</c:v>
                </c:pt>
                <c:pt idx="27">
                  <c:v>390.00618419574886</c:v>
                </c:pt>
                <c:pt idx="28">
                  <c:v>390.00414747062928</c:v>
                </c:pt>
                <c:pt idx="29">
                  <c:v>390.00301308833076</c:v>
                </c:pt>
                <c:pt idx="30">
                  <c:v>390.00251699911661</c:v>
                </c:pt>
                <c:pt idx="31">
                  <c:v>390.00260516654475</c:v>
                </c:pt>
                <c:pt idx="32">
                  <c:v>390.00353323198203</c:v>
                </c:pt>
                <c:pt idx="33">
                  <c:v>390.00513749661457</c:v>
                </c:pt>
                <c:pt idx="34">
                  <c:v>390.00745390195232</c:v>
                </c:pt>
                <c:pt idx="35">
                  <c:v>390.01071940300545</c:v>
                </c:pt>
                <c:pt idx="36">
                  <c:v>390.01409237414373</c:v>
                </c:pt>
                <c:pt idx="37">
                  <c:v>390.01885213010377</c:v>
                </c:pt>
                <c:pt idx="38">
                  <c:v>390.02400541882304</c:v>
                </c:pt>
                <c:pt idx="39">
                  <c:v>390.05818002012865</c:v>
                </c:pt>
                <c:pt idx="40">
                  <c:v>385.36129350723087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F0-4EA1-847F-DED89453E74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Model!$AY$7:$AY$47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Model!$BC$7:$BC$47</c:f>
              <c:numCache>
                <c:formatCode>General</c:formatCode>
                <c:ptCount val="41"/>
                <c:pt idx="0">
                  <c:v>310.42574077482755</c:v>
                </c:pt>
                <c:pt idx="1">
                  <c:v>310.40547047112818</c:v>
                </c:pt>
                <c:pt idx="2">
                  <c:v>310.3864350248939</c:v>
                </c:pt>
                <c:pt idx="3">
                  <c:v>310.36869307891089</c:v>
                </c:pt>
                <c:pt idx="4">
                  <c:v>310.3524359411922</c:v>
                </c:pt>
                <c:pt idx="5">
                  <c:v>310.33793466127446</c:v>
                </c:pt>
                <c:pt idx="6">
                  <c:v>310.32576174479635</c:v>
                </c:pt>
                <c:pt idx="7">
                  <c:v>310.30754050809287</c:v>
                </c:pt>
                <c:pt idx="8">
                  <c:v>310.28619576880482</c:v>
                </c:pt>
                <c:pt idx="9">
                  <c:v>310.26581284274005</c:v>
                </c:pt>
                <c:pt idx="10">
                  <c:v>310.2463222519205</c:v>
                </c:pt>
                <c:pt idx="11">
                  <c:v>310.22776325532266</c:v>
                </c:pt>
                <c:pt idx="12">
                  <c:v>310.21012442096981</c:v>
                </c:pt>
                <c:pt idx="13">
                  <c:v>310.19336655105258</c:v>
                </c:pt>
                <c:pt idx="14">
                  <c:v>310.1775243240009</c:v>
                </c:pt>
                <c:pt idx="15">
                  <c:v>310.16250809260271</c:v>
                </c:pt>
                <c:pt idx="16">
                  <c:v>310.14837049049675</c:v>
                </c:pt>
                <c:pt idx="17">
                  <c:v>310.13505604656018</c:v>
                </c:pt>
                <c:pt idx="18">
                  <c:v>310.12256414505623</c:v>
                </c:pt>
                <c:pt idx="19">
                  <c:v>310.11085600128092</c:v>
                </c:pt>
                <c:pt idx="20">
                  <c:v>310.09993300505056</c:v>
                </c:pt>
                <c:pt idx="21">
                  <c:v>310.08973494826193</c:v>
                </c:pt>
                <c:pt idx="22">
                  <c:v>310.08026199338934</c:v>
                </c:pt>
                <c:pt idx="23">
                  <c:v>310.07151948783383</c:v>
                </c:pt>
                <c:pt idx="24">
                  <c:v>310.06342744045395</c:v>
                </c:pt>
                <c:pt idx="25">
                  <c:v>310.05597760161601</c:v>
                </c:pt>
                <c:pt idx="26">
                  <c:v>310.04918440192279</c:v>
                </c:pt>
                <c:pt idx="27">
                  <c:v>310.04296441943416</c:v>
                </c:pt>
                <c:pt idx="28">
                  <c:v>310.03733646799276</c:v>
                </c:pt>
                <c:pt idx="29">
                  <c:v>310.03222415399546</c:v>
                </c:pt>
                <c:pt idx="30">
                  <c:v>310.0276271912644</c:v>
                </c:pt>
                <c:pt idx="31">
                  <c:v>310.02352637058254</c:v>
                </c:pt>
                <c:pt idx="32">
                  <c:v>310.0198835195726</c:v>
                </c:pt>
                <c:pt idx="33">
                  <c:v>310.01664128222478</c:v>
                </c:pt>
                <c:pt idx="34">
                  <c:v>310.01381868150469</c:v>
                </c:pt>
                <c:pt idx="35">
                  <c:v>310.01135848531686</c:v>
                </c:pt>
                <c:pt idx="36">
                  <c:v>310.00922240008674</c:v>
                </c:pt>
                <c:pt idx="37">
                  <c:v>310.00739149915404</c:v>
                </c:pt>
                <c:pt idx="38">
                  <c:v>310.00586566892247</c:v>
                </c:pt>
                <c:pt idx="39">
                  <c:v>310.00457025952505</c:v>
                </c:pt>
                <c:pt idx="40">
                  <c:v>310.00467944027207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A2-4CB5-BD22-3160F6692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241264"/>
        <c:axId val="1930244144"/>
      </c:scatterChart>
      <c:valAx>
        <c:axId val="878890512"/>
        <c:scaling>
          <c:orientation val="minMax"/>
          <c:max val="1200"/>
          <c:min val="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Irradiance, W/m2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221584"/>
        <c:crosses val="autoZero"/>
        <c:crossBetween val="midCat"/>
      </c:valAx>
      <c:valAx>
        <c:axId val="193022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Speed(blue), NetPower(red), Mdot (dashed)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890512"/>
        <c:crosses val="autoZero"/>
        <c:crossBetween val="midCat"/>
      </c:valAx>
      <c:valAx>
        <c:axId val="1930244144"/>
        <c:scaling>
          <c:orientation val="minMax"/>
          <c:max val="430"/>
          <c:min val="23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Tmix(gray), Treturn(yellow)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241264"/>
        <c:crosses val="max"/>
        <c:crossBetween val="midCat"/>
      </c:valAx>
      <c:valAx>
        <c:axId val="193024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24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Convergence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Model!$BF$7:$BF$31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Model!$BI$7:$BI$31</c:f>
              <c:numCache>
                <c:formatCode>General</c:formatCode>
                <c:ptCount val="25"/>
                <c:pt idx="0">
                  <c:v>394.91072744714216</c:v>
                </c:pt>
                <c:pt idx="1">
                  <c:v>310.00084911576562</c:v>
                </c:pt>
                <c:pt idx="2">
                  <c:v>352.45578828145392</c:v>
                </c:pt>
                <c:pt idx="3">
                  <c:v>331.22831869860977</c:v>
                </c:pt>
                <c:pt idx="4">
                  <c:v>320.61458390718769</c:v>
                </c:pt>
                <c:pt idx="5">
                  <c:v>315.30771651147666</c:v>
                </c:pt>
                <c:pt idx="6">
                  <c:v>312.65428281362114</c:v>
                </c:pt>
                <c:pt idx="7">
                  <c:v>311.32756596469335</c:v>
                </c:pt>
                <c:pt idx="8">
                  <c:v>310.66420754022954</c:v>
                </c:pt>
                <c:pt idx="9">
                  <c:v>310.33252832799758</c:v>
                </c:pt>
                <c:pt idx="10">
                  <c:v>310.4983679341135</c:v>
                </c:pt>
                <c:pt idx="11">
                  <c:v>310.41544813105554</c:v>
                </c:pt>
                <c:pt idx="12">
                  <c:v>310.37398822952656</c:v>
                </c:pt>
                <c:pt idx="13">
                  <c:v>310.39471818029108</c:v>
                </c:pt>
                <c:pt idx="14">
                  <c:v>310.40508315567331</c:v>
                </c:pt>
                <c:pt idx="15">
                  <c:v>310.41026564336443</c:v>
                </c:pt>
                <c:pt idx="16">
                  <c:v>310.41285688720995</c:v>
                </c:pt>
                <c:pt idx="17">
                  <c:v>310.41156126528716</c:v>
                </c:pt>
                <c:pt idx="18">
                  <c:v>310.41220907624859</c:v>
                </c:pt>
                <c:pt idx="19">
                  <c:v>310.4118851707679</c:v>
                </c:pt>
                <c:pt idx="20">
                  <c:v>310.41204712350827</c:v>
                </c:pt>
                <c:pt idx="21">
                  <c:v>310.41212809987843</c:v>
                </c:pt>
                <c:pt idx="22">
                  <c:v>310.41216858806354</c:v>
                </c:pt>
                <c:pt idx="23">
                  <c:v>310.41218883215606</c:v>
                </c:pt>
                <c:pt idx="24">
                  <c:v>310.41219895420232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39-4476-B180-5F982472731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Model!$BF$7:$BF$31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Model!$BJ$7:$BJ$31</c:f>
              <c:numCache>
                <c:formatCode>General</c:formatCode>
                <c:ptCount val="25"/>
                <c:pt idx="0">
                  <c:v>394.91035904006537</c:v>
                </c:pt>
                <c:pt idx="1">
                  <c:v>273.16050984283243</c:v>
                </c:pt>
                <c:pt idx="2">
                  <c:v>334.0354344414489</c:v>
                </c:pt>
                <c:pt idx="3">
                  <c:v>303.59797214214069</c:v>
                </c:pt>
                <c:pt idx="4">
                  <c:v>288.37924099248653</c:v>
                </c:pt>
                <c:pt idx="5">
                  <c:v>280.76987541765948</c:v>
                </c:pt>
                <c:pt idx="6">
                  <c:v>276.96519263024595</c:v>
                </c:pt>
                <c:pt idx="7">
                  <c:v>275.06285123653913</c:v>
                </c:pt>
                <c:pt idx="8">
                  <c:v>274.11168053968584</c:v>
                </c:pt>
                <c:pt idx="9">
                  <c:v>273.63609519125913</c:v>
                </c:pt>
                <c:pt idx="10">
                  <c:v>273.8738878654724</c:v>
                </c:pt>
                <c:pt idx="11">
                  <c:v>273.75499152836579</c:v>
                </c:pt>
                <c:pt idx="12">
                  <c:v>273.69554335981246</c:v>
                </c:pt>
                <c:pt idx="13">
                  <c:v>273.72526744408913</c:v>
                </c:pt>
                <c:pt idx="14">
                  <c:v>273.74012948622749</c:v>
                </c:pt>
                <c:pt idx="15">
                  <c:v>273.74756050729661</c:v>
                </c:pt>
                <c:pt idx="16">
                  <c:v>273.75127601783117</c:v>
                </c:pt>
                <c:pt idx="17">
                  <c:v>273.74941826256389</c:v>
                </c:pt>
                <c:pt idx="18">
                  <c:v>273.75034714019756</c:v>
                </c:pt>
                <c:pt idx="19">
                  <c:v>273.74988270138073</c:v>
                </c:pt>
                <c:pt idx="20">
                  <c:v>273.7501149207892</c:v>
                </c:pt>
                <c:pt idx="21">
                  <c:v>273.75023103049335</c:v>
                </c:pt>
                <c:pt idx="22">
                  <c:v>273.75028908534546</c:v>
                </c:pt>
                <c:pt idx="23">
                  <c:v>273.75031811277154</c:v>
                </c:pt>
                <c:pt idx="24">
                  <c:v>273.75033262648452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39-4476-B180-5F9824727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0154432"/>
        <c:axId val="1612856960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Model!$BF$7:$BF$31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Model!$BG$7:$BG$31</c:f>
              <c:numCache>
                <c:formatCode>General</c:formatCode>
                <c:ptCount val="25"/>
                <c:pt idx="0">
                  <c:v>1.9609843348025175E-5</c:v>
                </c:pt>
                <c:pt idx="1">
                  <c:v>1.9609647249591693</c:v>
                </c:pt>
                <c:pt idx="2">
                  <c:v>0.98049216740125866</c:v>
                </c:pt>
                <c:pt idx="3">
                  <c:v>1.4707284461802139</c:v>
                </c:pt>
                <c:pt idx="4">
                  <c:v>1.7158465855696916</c:v>
                </c:pt>
                <c:pt idx="5">
                  <c:v>1.8384056552644306</c:v>
                </c:pt>
                <c:pt idx="6">
                  <c:v>1.8996851901117999</c:v>
                </c:pt>
                <c:pt idx="7">
                  <c:v>1.9303249575354846</c:v>
                </c:pt>
                <c:pt idx="8">
                  <c:v>1.9456448412473271</c:v>
                </c:pt>
                <c:pt idx="9">
                  <c:v>1.9533047831032482</c:v>
                </c:pt>
                <c:pt idx="10">
                  <c:v>1.9494748121752876</c:v>
                </c:pt>
                <c:pt idx="11">
                  <c:v>1.9513897976392678</c:v>
                </c:pt>
                <c:pt idx="12">
                  <c:v>1.952347290371258</c:v>
                </c:pt>
                <c:pt idx="13">
                  <c:v>1.9518685440052628</c:v>
                </c:pt>
                <c:pt idx="14">
                  <c:v>1.9516291708222653</c:v>
                </c:pt>
                <c:pt idx="15">
                  <c:v>1.9515094842307665</c:v>
                </c:pt>
                <c:pt idx="16">
                  <c:v>1.9514496409350173</c:v>
                </c:pt>
                <c:pt idx="17">
                  <c:v>1.9514795625828918</c:v>
                </c:pt>
                <c:pt idx="18">
                  <c:v>1.9514646017589545</c:v>
                </c:pt>
                <c:pt idx="19">
                  <c:v>1.9514720821709233</c:v>
                </c:pt>
                <c:pt idx="20">
                  <c:v>1.9514683419649388</c:v>
                </c:pt>
                <c:pt idx="21">
                  <c:v>1.9514664718619468</c:v>
                </c:pt>
                <c:pt idx="22">
                  <c:v>1.9514655368104505</c:v>
                </c:pt>
                <c:pt idx="23">
                  <c:v>1.9514650692847026</c:v>
                </c:pt>
                <c:pt idx="24">
                  <c:v>1.9514648355218287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9-4476-B180-5F9824727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5447728"/>
        <c:axId val="1475448688"/>
      </c:scatterChart>
      <c:valAx>
        <c:axId val="162015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856960"/>
        <c:crosses val="autoZero"/>
        <c:crossBetween val="midCat"/>
      </c:valAx>
      <c:valAx>
        <c:axId val="161285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154432"/>
        <c:crosses val="autoZero"/>
        <c:crossBetween val="midCat"/>
      </c:valAx>
      <c:valAx>
        <c:axId val="1475448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447728"/>
        <c:crosses val="max"/>
        <c:crossBetween val="midCat"/>
      </c:valAx>
      <c:valAx>
        <c:axId val="1475447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7544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</a:t>
            </a:r>
            <a:r>
              <a:rPr lang="en-US" baseline="0"/>
              <a:t> vs Guess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8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Model!$BG$7:$BG$31</c:f>
              <c:numCache>
                <c:formatCode>General</c:formatCode>
                <c:ptCount val="25"/>
                <c:pt idx="0">
                  <c:v>1.9609843348025175E-5</c:v>
                </c:pt>
                <c:pt idx="1">
                  <c:v>1.9609647249591693</c:v>
                </c:pt>
                <c:pt idx="2">
                  <c:v>0.98049216740125866</c:v>
                </c:pt>
                <c:pt idx="3">
                  <c:v>1.4707284461802139</c:v>
                </c:pt>
                <c:pt idx="4">
                  <c:v>1.7158465855696916</c:v>
                </c:pt>
                <c:pt idx="5">
                  <c:v>1.8384056552644306</c:v>
                </c:pt>
                <c:pt idx="6">
                  <c:v>1.8996851901117999</c:v>
                </c:pt>
                <c:pt idx="7">
                  <c:v>1.9303249575354846</c:v>
                </c:pt>
                <c:pt idx="8">
                  <c:v>1.9456448412473271</c:v>
                </c:pt>
                <c:pt idx="9">
                  <c:v>1.9533047831032482</c:v>
                </c:pt>
                <c:pt idx="10">
                  <c:v>1.9494748121752876</c:v>
                </c:pt>
                <c:pt idx="11">
                  <c:v>1.9513897976392678</c:v>
                </c:pt>
                <c:pt idx="12">
                  <c:v>1.952347290371258</c:v>
                </c:pt>
                <c:pt idx="13">
                  <c:v>1.9518685440052628</c:v>
                </c:pt>
                <c:pt idx="14">
                  <c:v>1.9516291708222653</c:v>
                </c:pt>
                <c:pt idx="15">
                  <c:v>1.9515094842307665</c:v>
                </c:pt>
                <c:pt idx="16">
                  <c:v>1.9514496409350173</c:v>
                </c:pt>
                <c:pt idx="17">
                  <c:v>1.9514795625828918</c:v>
                </c:pt>
                <c:pt idx="18">
                  <c:v>1.9514646017589545</c:v>
                </c:pt>
                <c:pt idx="19">
                  <c:v>1.9514720821709233</c:v>
                </c:pt>
                <c:pt idx="20">
                  <c:v>1.9514683419649388</c:v>
                </c:pt>
                <c:pt idx="21">
                  <c:v>1.9514664718619468</c:v>
                </c:pt>
                <c:pt idx="22">
                  <c:v>1.9514655368104505</c:v>
                </c:pt>
                <c:pt idx="23">
                  <c:v>1.9514650692847026</c:v>
                </c:pt>
                <c:pt idx="24">
                  <c:v>1.9514648355218287</c:v>
                </c:pt>
              </c:numCache>
            </c:numRef>
          </c:xVal>
          <c:yVal>
            <c:numRef>
              <c:f>Model!$BT$7:$BT$31</c:f>
              <c:numCache>
                <c:formatCode>General</c:formatCode>
                <c:ptCount val="25"/>
                <c:pt idx="0">
                  <c:v>0.24999952395817157</c:v>
                </c:pt>
                <c:pt idx="1">
                  <c:v>-0.26490199318636087</c:v>
                </c:pt>
                <c:pt idx="2">
                  <c:v>0.21715976472489376</c:v>
                </c:pt>
                <c:pt idx="3">
                  <c:v>0.1838911950157443</c:v>
                </c:pt>
                <c:pt idx="4">
                  <c:v>0.15020784907321608</c:v>
                </c:pt>
                <c:pt idx="5">
                  <c:v>0.11674996440921362</c:v>
                </c:pt>
                <c:pt idx="6">
                  <c:v>8.4016210877289541E-2</c:v>
                </c:pt>
                <c:pt idx="7">
                  <c:v>5.2153186236220034E-2</c:v>
                </c:pt>
                <c:pt idx="8">
                  <c:v>2.1068381721605876E-2</c:v>
                </c:pt>
                <c:pt idx="9">
                  <c:v>-9.410532424860063E-3</c:v>
                </c:pt>
                <c:pt idx="10">
                  <c:v>8.3548059867336738E-3</c:v>
                </c:pt>
                <c:pt idx="11">
                  <c:v>3.4571837543305103E-4</c:v>
                </c:pt>
                <c:pt idx="12">
                  <c:v>-4.2669019823478507E-3</c:v>
                </c:pt>
                <c:pt idx="13">
                  <c:v>-1.9012594072299344E-3</c:v>
                </c:pt>
                <c:pt idx="14">
                  <c:v>-7.6369816377965319E-4</c:v>
                </c:pt>
                <c:pt idx="15">
                  <c:v>-2.0556056237927903E-4</c:v>
                </c:pt>
                <c:pt idx="16">
                  <c:v>7.0925511047611675E-5</c:v>
                </c:pt>
                <c:pt idx="17">
                  <c:v>-6.7104549293262039E-5</c:v>
                </c:pt>
                <c:pt idx="18">
                  <c:v>1.9635583440417992E-6</c:v>
                </c:pt>
                <c:pt idx="19">
                  <c:v>-3.2557205338203804E-5</c:v>
                </c:pt>
                <c:pt idx="20">
                  <c:v>-1.5293503560429023E-5</c:v>
                </c:pt>
                <c:pt idx="21">
                  <c:v>-6.664142949469945E-6</c:v>
                </c:pt>
                <c:pt idx="22">
                  <c:v>-2.3500849256011952E-6</c:v>
                </c:pt>
                <c:pt idx="23">
                  <c:v>-1.932114522418954E-7</c:v>
                </c:pt>
                <c:pt idx="24">
                  <c:v>8.8518640490274636E-7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69C-4B3B-817A-CE61AC8D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486895"/>
        <c:axId val="301169823"/>
      </c:scatterChart>
      <c:valAx>
        <c:axId val="30448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169823"/>
        <c:crosses val="autoZero"/>
        <c:crossBetween val="midCat"/>
      </c:valAx>
      <c:valAx>
        <c:axId val="301169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486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Model!$AX$55:$AX$154</c:f>
              <c:numCache>
                <c:formatCode>General</c:formatCode>
                <c:ptCount val="100"/>
                <c:pt idx="0">
                  <c:v>0.93908878312977551</c:v>
                </c:pt>
                <c:pt idx="1">
                  <c:v>0.94787483358126801</c:v>
                </c:pt>
                <c:pt idx="2">
                  <c:v>0.94893444601994148</c:v>
                </c:pt>
                <c:pt idx="3">
                  <c:v>0.95181095214305755</c:v>
                </c:pt>
                <c:pt idx="4">
                  <c:v>0.9532812510282167</c:v>
                </c:pt>
                <c:pt idx="5">
                  <c:v>0.9538093986504762</c:v>
                </c:pt>
                <c:pt idx="6">
                  <c:v>0.95557293985829905</c:v>
                </c:pt>
                <c:pt idx="7">
                  <c:v>0.95612395420803509</c:v>
                </c:pt>
                <c:pt idx="8">
                  <c:v>0.95706002571482773</c:v>
                </c:pt>
                <c:pt idx="9">
                  <c:v>0.95731290040649442</c:v>
                </c:pt>
                <c:pt idx="10">
                  <c:v>0.95834926461892855</c:v>
                </c:pt>
                <c:pt idx="11">
                  <c:v>0.9603550506038393</c:v>
                </c:pt>
                <c:pt idx="12">
                  <c:v>0.96070005948203929</c:v>
                </c:pt>
                <c:pt idx="13">
                  <c:v>0.96123671192974336</c:v>
                </c:pt>
                <c:pt idx="14">
                  <c:v>0.96149509058536919</c:v>
                </c:pt>
                <c:pt idx="15">
                  <c:v>0.96286475726694976</c:v>
                </c:pt>
                <c:pt idx="16">
                  <c:v>0.96294166860397357</c:v>
                </c:pt>
                <c:pt idx="17">
                  <c:v>0.96300952906187742</c:v>
                </c:pt>
                <c:pt idx="18">
                  <c:v>0.96303311252794122</c:v>
                </c:pt>
                <c:pt idx="19">
                  <c:v>0.96319256384667029</c:v>
                </c:pt>
                <c:pt idx="20">
                  <c:v>0.9633654910260725</c:v>
                </c:pt>
                <c:pt idx="21">
                  <c:v>0.96426834294080321</c:v>
                </c:pt>
                <c:pt idx="22">
                  <c:v>0.96427836147250512</c:v>
                </c:pt>
                <c:pt idx="23">
                  <c:v>0.96444598669849113</c:v>
                </c:pt>
                <c:pt idx="24">
                  <c:v>0.96469641848473309</c:v>
                </c:pt>
                <c:pt idx="25">
                  <c:v>0.96542437848013851</c:v>
                </c:pt>
                <c:pt idx="26">
                  <c:v>0.9655463144485994</c:v>
                </c:pt>
                <c:pt idx="27">
                  <c:v>0.96599972862176109</c:v>
                </c:pt>
                <c:pt idx="28">
                  <c:v>0.96698731014087569</c:v>
                </c:pt>
                <c:pt idx="29">
                  <c:v>0.96727780325434498</c:v>
                </c:pt>
                <c:pt idx="30">
                  <c:v>0.96796532711845906</c:v>
                </c:pt>
                <c:pt idx="31">
                  <c:v>0.96807397527726524</c:v>
                </c:pt>
                <c:pt idx="32">
                  <c:v>0.96816600472417402</c:v>
                </c:pt>
                <c:pt idx="33">
                  <c:v>0.96915468901651491</c:v>
                </c:pt>
                <c:pt idx="34">
                  <c:v>0.96980828238062722</c:v>
                </c:pt>
                <c:pt idx="35">
                  <c:v>0.9708739833995792</c:v>
                </c:pt>
                <c:pt idx="36">
                  <c:v>0.97252368882590268</c:v>
                </c:pt>
                <c:pt idx="37">
                  <c:v>0.97319450560255016</c:v>
                </c:pt>
                <c:pt idx="38">
                  <c:v>0.97344464455976976</c:v>
                </c:pt>
                <c:pt idx="39">
                  <c:v>0.97355453933081892</c:v>
                </c:pt>
                <c:pt idx="40">
                  <c:v>0.97393034334275863</c:v>
                </c:pt>
                <c:pt idx="41">
                  <c:v>0.9747738238302095</c:v>
                </c:pt>
                <c:pt idx="42">
                  <c:v>0.97486403051602166</c:v>
                </c:pt>
                <c:pt idx="43">
                  <c:v>0.9761680536489894</c:v>
                </c:pt>
                <c:pt idx="44">
                  <c:v>0.97716189353580496</c:v>
                </c:pt>
                <c:pt idx="45">
                  <c:v>0.97835827857944357</c:v>
                </c:pt>
                <c:pt idx="46">
                  <c:v>0.97997278662979459</c:v>
                </c:pt>
                <c:pt idx="47">
                  <c:v>0.98034538832409213</c:v>
                </c:pt>
                <c:pt idx="48">
                  <c:v>0.98044171501763711</c:v>
                </c:pt>
                <c:pt idx="49">
                  <c:v>0.98192799924930518</c:v>
                </c:pt>
                <c:pt idx="50">
                  <c:v>0.98195295882031419</c:v>
                </c:pt>
                <c:pt idx="51">
                  <c:v>0.98202106744688222</c:v>
                </c:pt>
                <c:pt idx="52">
                  <c:v>0.98250097920907364</c:v>
                </c:pt>
                <c:pt idx="53">
                  <c:v>0.98285846953439826</c:v>
                </c:pt>
                <c:pt idx="54">
                  <c:v>0.9836753956762383</c:v>
                </c:pt>
                <c:pt idx="55">
                  <c:v>0.98390247484138094</c:v>
                </c:pt>
                <c:pt idx="56">
                  <c:v>0.98427317281438709</c:v>
                </c:pt>
                <c:pt idx="57">
                  <c:v>0.98438690520731931</c:v>
                </c:pt>
                <c:pt idx="58">
                  <c:v>0.9844578817161429</c:v>
                </c:pt>
                <c:pt idx="59">
                  <c:v>0.98447879931812055</c:v>
                </c:pt>
                <c:pt idx="60">
                  <c:v>0.98476063012518888</c:v>
                </c:pt>
                <c:pt idx="61">
                  <c:v>0.98513386262889524</c:v>
                </c:pt>
                <c:pt idx="62">
                  <c:v>0.98526247798732336</c:v>
                </c:pt>
                <c:pt idx="63">
                  <c:v>0.98563586682433491</c:v>
                </c:pt>
                <c:pt idx="64">
                  <c:v>0.98590965168475264</c:v>
                </c:pt>
                <c:pt idx="65">
                  <c:v>0.98592321191984078</c:v>
                </c:pt>
                <c:pt idx="66">
                  <c:v>0.98599432565036982</c:v>
                </c:pt>
                <c:pt idx="67">
                  <c:v>0.98687250537483739</c:v>
                </c:pt>
                <c:pt idx="68">
                  <c:v>0.98714591120540973</c:v>
                </c:pt>
                <c:pt idx="69">
                  <c:v>0.98738743080027469</c:v>
                </c:pt>
                <c:pt idx="70">
                  <c:v>0.98740402209584477</c:v>
                </c:pt>
                <c:pt idx="71">
                  <c:v>0.9888308822479841</c:v>
                </c:pt>
                <c:pt idx="72">
                  <c:v>0.98902014991240073</c:v>
                </c:pt>
                <c:pt idx="73">
                  <c:v>0.98911065049725733</c:v>
                </c:pt>
                <c:pt idx="74">
                  <c:v>0.99014282898424621</c:v>
                </c:pt>
                <c:pt idx="75">
                  <c:v>0.99020770918087886</c:v>
                </c:pt>
                <c:pt idx="76">
                  <c:v>0.99060344636263431</c:v>
                </c:pt>
                <c:pt idx="77">
                  <c:v>0.99078231709202169</c:v>
                </c:pt>
                <c:pt idx="78">
                  <c:v>0.99082027322708777</c:v>
                </c:pt>
                <c:pt idx="79">
                  <c:v>0.9909624191231049</c:v>
                </c:pt>
                <c:pt idx="80">
                  <c:v>0.99115867264907509</c:v>
                </c:pt>
                <c:pt idx="81">
                  <c:v>0.99134940856550302</c:v>
                </c:pt>
                <c:pt idx="82">
                  <c:v>0.99168586038659357</c:v>
                </c:pt>
                <c:pt idx="83">
                  <c:v>0.99180040211268972</c:v>
                </c:pt>
                <c:pt idx="84">
                  <c:v>0.99282954835722359</c:v>
                </c:pt>
                <c:pt idx="85">
                  <c:v>0.9932235248901139</c:v>
                </c:pt>
                <c:pt idx="86">
                  <c:v>0.99344015818135523</c:v>
                </c:pt>
                <c:pt idx="87">
                  <c:v>0.99389130947067683</c:v>
                </c:pt>
                <c:pt idx="88">
                  <c:v>0.99444476555409933</c:v>
                </c:pt>
                <c:pt idx="89">
                  <c:v>0.99466689787436957</c:v>
                </c:pt>
                <c:pt idx="90">
                  <c:v>0.99553268932307493</c:v>
                </c:pt>
                <c:pt idx="91">
                  <c:v>0.99587915925924286</c:v>
                </c:pt>
                <c:pt idx="92">
                  <c:v>0.9976183290097469</c:v>
                </c:pt>
                <c:pt idx="93">
                  <c:v>0.99815611544314287</c:v>
                </c:pt>
                <c:pt idx="94">
                  <c:v>0.99834956140874476</c:v>
                </c:pt>
                <c:pt idx="95">
                  <c:v>0.99856538565745501</c:v>
                </c:pt>
                <c:pt idx="96">
                  <c:v>0.99875540137913288</c:v>
                </c:pt>
                <c:pt idx="97">
                  <c:v>0.99882359796607423</c:v>
                </c:pt>
                <c:pt idx="98">
                  <c:v>0.99897403561439124</c:v>
                </c:pt>
                <c:pt idx="99">
                  <c:v>0.99924489614793033</c:v>
                </c:pt>
              </c:numCache>
            </c:numRef>
          </c:xVal>
          <c:yVal>
            <c:numRef>
              <c:f>Model!$AY$55:$AY$154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E-4E1E-B5B4-81D9887C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Model!$BA$55:$BA$154</c:f>
              <c:numCache>
                <c:formatCode>General</c:formatCode>
                <c:ptCount val="100"/>
                <c:pt idx="0">
                  <c:v>0.34422863427105038</c:v>
                </c:pt>
                <c:pt idx="1">
                  <c:v>0.37880232152783244</c:v>
                </c:pt>
                <c:pt idx="2">
                  <c:v>0.40396512016473635</c:v>
                </c:pt>
                <c:pt idx="3">
                  <c:v>0.44649026352543741</c:v>
                </c:pt>
                <c:pt idx="4">
                  <c:v>0.50951023431959275</c:v>
                </c:pt>
                <c:pt idx="5">
                  <c:v>0.53733022996685764</c:v>
                </c:pt>
                <c:pt idx="6">
                  <c:v>0.5449716294237229</c:v>
                </c:pt>
                <c:pt idx="7">
                  <c:v>0.61982077760328014</c:v>
                </c:pt>
                <c:pt idx="8">
                  <c:v>0.63408495891287053</c:v>
                </c:pt>
                <c:pt idx="9">
                  <c:v>0.65257925247376525</c:v>
                </c:pt>
                <c:pt idx="10">
                  <c:v>0.67009940016989411</c:v>
                </c:pt>
                <c:pt idx="11">
                  <c:v>0.73825440068749626</c:v>
                </c:pt>
                <c:pt idx="12">
                  <c:v>0.74291973663706778</c:v>
                </c:pt>
                <c:pt idx="13">
                  <c:v>0.75995304484930815</c:v>
                </c:pt>
                <c:pt idx="14">
                  <c:v>0.76691229017215279</c:v>
                </c:pt>
                <c:pt idx="15">
                  <c:v>0.79071243052070117</c:v>
                </c:pt>
                <c:pt idx="16">
                  <c:v>0.79231729911451521</c:v>
                </c:pt>
                <c:pt idx="17">
                  <c:v>0.81391453517954127</c:v>
                </c:pt>
                <c:pt idx="18">
                  <c:v>0.8287195832673947</c:v>
                </c:pt>
                <c:pt idx="19">
                  <c:v>0.84550721658107963</c:v>
                </c:pt>
                <c:pt idx="20">
                  <c:v>0.85469136100518595</c:v>
                </c:pt>
                <c:pt idx="21">
                  <c:v>0.8624378563807974</c:v>
                </c:pt>
                <c:pt idx="22">
                  <c:v>0.86508882439603518</c:v>
                </c:pt>
                <c:pt idx="23">
                  <c:v>0.86785428742866222</c:v>
                </c:pt>
                <c:pt idx="24">
                  <c:v>0.87726856341635884</c:v>
                </c:pt>
                <c:pt idx="25">
                  <c:v>0.88090794923472626</c:v>
                </c:pt>
                <c:pt idx="26">
                  <c:v>0.88095107190995081</c:v>
                </c:pt>
                <c:pt idx="27">
                  <c:v>0.88463034734945412</c:v>
                </c:pt>
                <c:pt idx="28">
                  <c:v>0.89158316992983933</c:v>
                </c:pt>
                <c:pt idx="29">
                  <c:v>0.8935098583720561</c:v>
                </c:pt>
                <c:pt idx="30">
                  <c:v>0.90272992964447796</c:v>
                </c:pt>
                <c:pt idx="31">
                  <c:v>0.91045852627349644</c:v>
                </c:pt>
                <c:pt idx="32">
                  <c:v>0.91116106181088985</c:v>
                </c:pt>
                <c:pt idx="33">
                  <c:v>0.91396694071401319</c:v>
                </c:pt>
                <c:pt idx="34">
                  <c:v>0.91435657793638392</c:v>
                </c:pt>
                <c:pt idx="35">
                  <c:v>0.91468397775149923</c:v>
                </c:pt>
                <c:pt idx="36">
                  <c:v>0.91531069631804174</c:v>
                </c:pt>
                <c:pt idx="37">
                  <c:v>0.91531518200521866</c:v>
                </c:pt>
                <c:pt idx="38">
                  <c:v>0.92188159665438529</c:v>
                </c:pt>
                <c:pt idx="39">
                  <c:v>0.92534369790181392</c:v>
                </c:pt>
                <c:pt idx="40">
                  <c:v>0.92650404521118368</c:v>
                </c:pt>
                <c:pt idx="41">
                  <c:v>0.92783112732875983</c:v>
                </c:pt>
                <c:pt idx="42">
                  <c:v>0.93070436242296761</c:v>
                </c:pt>
                <c:pt idx="43">
                  <c:v>0.93491213459724054</c:v>
                </c:pt>
                <c:pt idx="44">
                  <c:v>0.93833583049642721</c:v>
                </c:pt>
                <c:pt idx="45">
                  <c:v>0.9449311032383283</c:v>
                </c:pt>
                <c:pt idx="46">
                  <c:v>0.94739116389931954</c:v>
                </c:pt>
                <c:pt idx="47">
                  <c:v>0.94962162026571484</c:v>
                </c:pt>
                <c:pt idx="48">
                  <c:v>0.95010901150794469</c:v>
                </c:pt>
                <c:pt idx="49">
                  <c:v>0.95153413541231679</c:v>
                </c:pt>
                <c:pt idx="50">
                  <c:v>0.95498314819282304</c:v>
                </c:pt>
                <c:pt idx="51">
                  <c:v>0.96256794625413844</c:v>
                </c:pt>
                <c:pt idx="52">
                  <c:v>0.96309752106913371</c:v>
                </c:pt>
                <c:pt idx="53">
                  <c:v>0.96527425924063914</c:v>
                </c:pt>
                <c:pt idx="54">
                  <c:v>0.97353815679526001</c:v>
                </c:pt>
                <c:pt idx="55">
                  <c:v>0.97379946615120416</c:v>
                </c:pt>
                <c:pt idx="56">
                  <c:v>0.97386628270664022</c:v>
                </c:pt>
                <c:pt idx="57">
                  <c:v>0.97573074703481377</c:v>
                </c:pt>
                <c:pt idx="58">
                  <c:v>0.97689766480997142</c:v>
                </c:pt>
                <c:pt idx="59">
                  <c:v>0.98057389110513216</c:v>
                </c:pt>
                <c:pt idx="60">
                  <c:v>0.98414284435165233</c:v>
                </c:pt>
                <c:pt idx="61">
                  <c:v>0.98432812381873958</c:v>
                </c:pt>
                <c:pt idx="62">
                  <c:v>0.98748723542420902</c:v>
                </c:pt>
                <c:pt idx="63">
                  <c:v>0.98908151509317344</c:v>
                </c:pt>
                <c:pt idx="64">
                  <c:v>0.99118449167325018</c:v>
                </c:pt>
                <c:pt idx="65">
                  <c:v>0.99247068094793267</c:v>
                </c:pt>
                <c:pt idx="66">
                  <c:v>0.99300098726374897</c:v>
                </c:pt>
                <c:pt idx="67">
                  <c:v>0.99339614783619479</c:v>
                </c:pt>
                <c:pt idx="68">
                  <c:v>0.99434951187035381</c:v>
                </c:pt>
                <c:pt idx="69">
                  <c:v>0.99491719714194926</c:v>
                </c:pt>
                <c:pt idx="70">
                  <c:v>0.99518543746398747</c:v>
                </c:pt>
                <c:pt idx="71">
                  <c:v>0.99541360097746212</c:v>
                </c:pt>
                <c:pt idx="72">
                  <c:v>0.99568663260996404</c:v>
                </c:pt>
                <c:pt idx="73">
                  <c:v>0.99588240473393763</c:v>
                </c:pt>
                <c:pt idx="74">
                  <c:v>0.99590495756197572</c:v>
                </c:pt>
                <c:pt idx="75">
                  <c:v>0.99615770492778422</c:v>
                </c:pt>
                <c:pt idx="76">
                  <c:v>0.99633840201731283</c:v>
                </c:pt>
                <c:pt idx="77">
                  <c:v>0.99642922596325745</c:v>
                </c:pt>
                <c:pt idx="78">
                  <c:v>0.99665341809456653</c:v>
                </c:pt>
                <c:pt idx="79">
                  <c:v>0.99700396710888961</c:v>
                </c:pt>
                <c:pt idx="80">
                  <c:v>0.99739138493391988</c:v>
                </c:pt>
                <c:pt idx="81">
                  <c:v>0.99761395499845595</c:v>
                </c:pt>
                <c:pt idx="82">
                  <c:v>0.99822728700834584</c:v>
                </c:pt>
                <c:pt idx="83">
                  <c:v>0.99828534254070656</c:v>
                </c:pt>
                <c:pt idx="84">
                  <c:v>0.998571705172691</c:v>
                </c:pt>
                <c:pt idx="85">
                  <c:v>0.99866670217338172</c:v>
                </c:pt>
                <c:pt idx="86">
                  <c:v>0.99888412686265426</c:v>
                </c:pt>
                <c:pt idx="87">
                  <c:v>0.99894715368767673</c:v>
                </c:pt>
                <c:pt idx="88">
                  <c:v>0.99899175811145624</c:v>
                </c:pt>
                <c:pt idx="89">
                  <c:v>0.99909025148388364</c:v>
                </c:pt>
                <c:pt idx="90">
                  <c:v>0.99909761709362299</c:v>
                </c:pt>
                <c:pt idx="91">
                  <c:v>0.99915032748574117</c:v>
                </c:pt>
                <c:pt idx="92">
                  <c:v>0.99917003075559918</c:v>
                </c:pt>
                <c:pt idx="93">
                  <c:v>0.99922665979580361</c:v>
                </c:pt>
                <c:pt idx="94">
                  <c:v>0.99925016191079208</c:v>
                </c:pt>
                <c:pt idx="95">
                  <c:v>0.99933591987663939</c:v>
                </c:pt>
                <c:pt idx="96">
                  <c:v>0.99941426775264575</c:v>
                </c:pt>
                <c:pt idx="97">
                  <c:v>0.99943528710398821</c:v>
                </c:pt>
                <c:pt idx="98">
                  <c:v>0.99957149044869487</c:v>
                </c:pt>
                <c:pt idx="99">
                  <c:v>0.99999487429666034</c:v>
                </c:pt>
              </c:numCache>
            </c:numRef>
          </c:xVal>
          <c:yVal>
            <c:numRef>
              <c:f>Model!$BB$55:$BB$154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96-401E-A77C-1DE66CB1F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Model!$BD$55:$BD$154</c:f>
              <c:numCache>
                <c:formatCode>General</c:formatCode>
                <c:ptCount val="100"/>
                <c:pt idx="0">
                  <c:v>0.75740122365371965</c:v>
                </c:pt>
                <c:pt idx="1">
                  <c:v>0.781463649501422</c:v>
                </c:pt>
                <c:pt idx="2">
                  <c:v>0.79590625081220479</c:v>
                </c:pt>
                <c:pt idx="3">
                  <c:v>0.82201233480614189</c:v>
                </c:pt>
                <c:pt idx="4">
                  <c:v>0.82304106435509383</c:v>
                </c:pt>
                <c:pt idx="5">
                  <c:v>0.83096724061503147</c:v>
                </c:pt>
                <c:pt idx="6">
                  <c:v>0.86535509837594715</c:v>
                </c:pt>
                <c:pt idx="7">
                  <c:v>0.86825787724420911</c:v>
                </c:pt>
                <c:pt idx="8">
                  <c:v>0.8807575997237489</c:v>
                </c:pt>
                <c:pt idx="9">
                  <c:v>0.88231882091180325</c:v>
                </c:pt>
                <c:pt idx="10">
                  <c:v>0.8911837413867949</c:v>
                </c:pt>
                <c:pt idx="11">
                  <c:v>0.89384300065296218</c:v>
                </c:pt>
                <c:pt idx="12">
                  <c:v>0.89933420400944919</c:v>
                </c:pt>
                <c:pt idx="13">
                  <c:v>0.90768589542161249</c:v>
                </c:pt>
                <c:pt idx="14">
                  <c:v>0.91765665197587687</c:v>
                </c:pt>
                <c:pt idx="15">
                  <c:v>0.92285640672701819</c:v>
                </c:pt>
                <c:pt idx="16">
                  <c:v>0.93355499074967407</c:v>
                </c:pt>
                <c:pt idx="17">
                  <c:v>0.93520704389815923</c:v>
                </c:pt>
                <c:pt idx="18">
                  <c:v>0.93552210679747283</c:v>
                </c:pt>
                <c:pt idx="19">
                  <c:v>0.93685486601376011</c:v>
                </c:pt>
                <c:pt idx="20">
                  <c:v>0.93908203286257796</c:v>
                </c:pt>
                <c:pt idx="21">
                  <c:v>0.94015631101395769</c:v>
                </c:pt>
                <c:pt idx="22">
                  <c:v>0.94064167376408236</c:v>
                </c:pt>
                <c:pt idx="23">
                  <c:v>0.94195987868055531</c:v>
                </c:pt>
                <c:pt idx="24">
                  <c:v>0.94563659174499948</c:v>
                </c:pt>
                <c:pt idx="25">
                  <c:v>0.94666292893640891</c:v>
                </c:pt>
                <c:pt idx="26">
                  <c:v>0.94959596966867554</c:v>
                </c:pt>
                <c:pt idx="27">
                  <c:v>0.94985047032782399</c:v>
                </c:pt>
                <c:pt idx="28">
                  <c:v>0.95012519129139139</c:v>
                </c:pt>
                <c:pt idx="29">
                  <c:v>0.95031896225746626</c:v>
                </c:pt>
                <c:pt idx="30">
                  <c:v>0.95032055546784167</c:v>
                </c:pt>
                <c:pt idx="31">
                  <c:v>0.95106377797823827</c:v>
                </c:pt>
                <c:pt idx="32">
                  <c:v>0.95494400237072641</c:v>
                </c:pt>
                <c:pt idx="33">
                  <c:v>0.95557033918336876</c:v>
                </c:pt>
                <c:pt idx="34">
                  <c:v>0.95650514854901059</c:v>
                </c:pt>
                <c:pt idx="35">
                  <c:v>0.96067340928444567</c:v>
                </c:pt>
                <c:pt idx="36">
                  <c:v>0.96120328225327056</c:v>
                </c:pt>
                <c:pt idx="37">
                  <c:v>0.96250717105392136</c:v>
                </c:pt>
                <c:pt idx="38">
                  <c:v>0.96277413480409302</c:v>
                </c:pt>
                <c:pt idx="39">
                  <c:v>0.96346361650191192</c:v>
                </c:pt>
                <c:pt idx="40">
                  <c:v>0.96428398085832179</c:v>
                </c:pt>
                <c:pt idx="41">
                  <c:v>0.96514338847570147</c:v>
                </c:pt>
                <c:pt idx="42">
                  <c:v>0.96515822783434291</c:v>
                </c:pt>
                <c:pt idx="43">
                  <c:v>0.96538060452179497</c:v>
                </c:pt>
                <c:pt idx="44">
                  <c:v>0.965691865659287</c:v>
                </c:pt>
                <c:pt idx="45">
                  <c:v>0.96581994643478797</c:v>
                </c:pt>
                <c:pt idx="46">
                  <c:v>0.96648799438081023</c:v>
                </c:pt>
                <c:pt idx="47">
                  <c:v>0.96790064631583905</c:v>
                </c:pt>
                <c:pt idx="48">
                  <c:v>0.96888690011685152</c:v>
                </c:pt>
                <c:pt idx="49">
                  <c:v>0.96917669860217859</c:v>
                </c:pt>
                <c:pt idx="50">
                  <c:v>0.96935486613881061</c:v>
                </c:pt>
                <c:pt idx="51">
                  <c:v>0.96945864372159685</c:v>
                </c:pt>
                <c:pt idx="52">
                  <c:v>0.97023806416439817</c:v>
                </c:pt>
                <c:pt idx="53">
                  <c:v>0.97109697784611859</c:v>
                </c:pt>
                <c:pt idx="54">
                  <c:v>0.97260117672788537</c:v>
                </c:pt>
                <c:pt idx="55">
                  <c:v>0.97299931679996743</c:v>
                </c:pt>
                <c:pt idx="56">
                  <c:v>0.97382088548699741</c:v>
                </c:pt>
                <c:pt idx="57">
                  <c:v>0.97499213077513702</c:v>
                </c:pt>
                <c:pt idx="58">
                  <c:v>0.97526142683804229</c:v>
                </c:pt>
                <c:pt idx="59">
                  <c:v>0.97716284863546832</c:v>
                </c:pt>
                <c:pt idx="60">
                  <c:v>0.97821499939930967</c:v>
                </c:pt>
                <c:pt idx="61">
                  <c:v>0.97860719691034226</c:v>
                </c:pt>
                <c:pt idx="62">
                  <c:v>0.97884709654203572</c:v>
                </c:pt>
                <c:pt idx="63">
                  <c:v>0.97909580497683568</c:v>
                </c:pt>
                <c:pt idx="64">
                  <c:v>0.97924865147283613</c:v>
                </c:pt>
                <c:pt idx="65">
                  <c:v>0.97959312083883221</c:v>
                </c:pt>
                <c:pt idx="66">
                  <c:v>0.97970447806160221</c:v>
                </c:pt>
                <c:pt idx="67">
                  <c:v>0.97982613252049666</c:v>
                </c:pt>
                <c:pt idx="68">
                  <c:v>0.98017147525548154</c:v>
                </c:pt>
                <c:pt idx="69">
                  <c:v>0.98060748330798808</c:v>
                </c:pt>
                <c:pt idx="70">
                  <c:v>0.98365076225072978</c:v>
                </c:pt>
                <c:pt idx="71">
                  <c:v>0.98424106286358148</c:v>
                </c:pt>
                <c:pt idx="72">
                  <c:v>0.98456802585747272</c:v>
                </c:pt>
                <c:pt idx="73">
                  <c:v>0.98536002771435283</c:v>
                </c:pt>
                <c:pt idx="74">
                  <c:v>0.98568856929513893</c:v>
                </c:pt>
                <c:pt idx="75">
                  <c:v>0.98620923663590032</c:v>
                </c:pt>
                <c:pt idx="76">
                  <c:v>0.98781790540096903</c:v>
                </c:pt>
                <c:pt idx="77">
                  <c:v>0.98788993460189833</c:v>
                </c:pt>
                <c:pt idx="78">
                  <c:v>0.9883064199737559</c:v>
                </c:pt>
                <c:pt idx="79">
                  <c:v>0.98890856654569159</c:v>
                </c:pt>
                <c:pt idx="80">
                  <c:v>0.98929340429642987</c:v>
                </c:pt>
                <c:pt idx="81">
                  <c:v>0.98992864408337933</c:v>
                </c:pt>
                <c:pt idx="82">
                  <c:v>0.99026578446230384</c:v>
                </c:pt>
                <c:pt idx="83">
                  <c:v>0.99075601883908304</c:v>
                </c:pt>
                <c:pt idx="84">
                  <c:v>0.99108444528560713</c:v>
                </c:pt>
                <c:pt idx="85">
                  <c:v>0.99132176462593113</c:v>
                </c:pt>
                <c:pt idx="86">
                  <c:v>0.99173069512268752</c:v>
                </c:pt>
                <c:pt idx="87">
                  <c:v>0.99175116200949076</c:v>
                </c:pt>
                <c:pt idx="88">
                  <c:v>0.99214247210408379</c:v>
                </c:pt>
                <c:pt idx="89">
                  <c:v>0.99527558823597995</c:v>
                </c:pt>
                <c:pt idx="90">
                  <c:v>0.99530131713571524</c:v>
                </c:pt>
                <c:pt idx="91">
                  <c:v>0.99545447876181692</c:v>
                </c:pt>
                <c:pt idx="92">
                  <c:v>0.99680638215769557</c:v>
                </c:pt>
                <c:pt idx="93">
                  <c:v>0.99689281794459772</c:v>
                </c:pt>
                <c:pt idx="94">
                  <c:v>0.99720165496442681</c:v>
                </c:pt>
                <c:pt idx="95">
                  <c:v>0.9973112040548211</c:v>
                </c:pt>
                <c:pt idx="96">
                  <c:v>0.99878314608795704</c:v>
                </c:pt>
                <c:pt idx="97">
                  <c:v>0.99890637411420913</c:v>
                </c:pt>
                <c:pt idx="98">
                  <c:v>0.99940323485624538</c:v>
                </c:pt>
                <c:pt idx="99">
                  <c:v>0.99971820000002576</c:v>
                </c:pt>
              </c:numCache>
            </c:numRef>
          </c:xVal>
          <c:yVal>
            <c:numRef>
              <c:f>Model!$BE$55:$BE$154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0-4ACA-9174-BD9320ADC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Model!$AU$55:$AU$154</c:f>
              <c:numCache>
                <c:formatCode>General</c:formatCode>
                <c:ptCount val="100"/>
                <c:pt idx="0">
                  <c:v>0.58807982296134254</c:v>
                </c:pt>
                <c:pt idx="1">
                  <c:v>0.80428667372958984</c:v>
                </c:pt>
                <c:pt idx="2">
                  <c:v>1.0653542965817264</c:v>
                </c:pt>
                <c:pt idx="3">
                  <c:v>1.1198987636099003</c:v>
                </c:pt>
                <c:pt idx="4">
                  <c:v>1.4145853439800642</c:v>
                </c:pt>
                <c:pt idx="5">
                  <c:v>1.6356729896440694</c:v>
                </c:pt>
                <c:pt idx="6">
                  <c:v>1.7423100873693689</c:v>
                </c:pt>
                <c:pt idx="7">
                  <c:v>1.7773481621705745</c:v>
                </c:pt>
                <c:pt idx="8">
                  <c:v>1.9557487457693048</c:v>
                </c:pt>
                <c:pt idx="9">
                  <c:v>2.1265696281832493</c:v>
                </c:pt>
                <c:pt idx="10">
                  <c:v>2.1883947101658729</c:v>
                </c:pt>
                <c:pt idx="11">
                  <c:v>2.3803005729777813</c:v>
                </c:pt>
                <c:pt idx="12">
                  <c:v>2.4884124026011492</c:v>
                </c:pt>
                <c:pt idx="13">
                  <c:v>2.5683181846643923</c:v>
                </c:pt>
                <c:pt idx="14">
                  <c:v>2.5885417897506704</c:v>
                </c:pt>
                <c:pt idx="15">
                  <c:v>2.5891976460193922</c:v>
                </c:pt>
                <c:pt idx="16">
                  <c:v>2.59533908648703</c:v>
                </c:pt>
                <c:pt idx="17">
                  <c:v>2.5958923388247999</c:v>
                </c:pt>
                <c:pt idx="18">
                  <c:v>2.5964619811395639</c:v>
                </c:pt>
                <c:pt idx="19">
                  <c:v>2.5967910346964267</c:v>
                </c:pt>
                <c:pt idx="20">
                  <c:v>2.5968262540891889</c:v>
                </c:pt>
                <c:pt idx="21">
                  <c:v>2.5969933964692085</c:v>
                </c:pt>
                <c:pt idx="22">
                  <c:v>2.5970049888998594</c:v>
                </c:pt>
                <c:pt idx="23">
                  <c:v>2.5992632796761765</c:v>
                </c:pt>
                <c:pt idx="24">
                  <c:v>2.5995988642105896</c:v>
                </c:pt>
                <c:pt idx="25">
                  <c:v>2.6003802289876115</c:v>
                </c:pt>
                <c:pt idx="26">
                  <c:v>2.6012902042957791</c:v>
                </c:pt>
                <c:pt idx="27">
                  <c:v>2.6019780126397469</c:v>
                </c:pt>
                <c:pt idx="28">
                  <c:v>2.6029753715082906</c:v>
                </c:pt>
                <c:pt idx="29">
                  <c:v>2.6032425207950012</c:v>
                </c:pt>
                <c:pt idx="30">
                  <c:v>2.6076022087444111</c:v>
                </c:pt>
                <c:pt idx="31">
                  <c:v>2.6105059493678717</c:v>
                </c:pt>
                <c:pt idx="32">
                  <c:v>2.6105948414350197</c:v>
                </c:pt>
                <c:pt idx="33">
                  <c:v>2.6116256295371953</c:v>
                </c:pt>
                <c:pt idx="34">
                  <c:v>2.6121063232689918</c:v>
                </c:pt>
                <c:pt idx="35">
                  <c:v>2.6299093246568059</c:v>
                </c:pt>
                <c:pt idx="36">
                  <c:v>2.6590874399785984</c:v>
                </c:pt>
                <c:pt idx="37">
                  <c:v>2.6665237763702172</c:v>
                </c:pt>
                <c:pt idx="38">
                  <c:v>2.7327552258796612</c:v>
                </c:pt>
                <c:pt idx="39">
                  <c:v>2.7386787772553176</c:v>
                </c:pt>
                <c:pt idx="40">
                  <c:v>2.7409087500178204</c:v>
                </c:pt>
                <c:pt idx="41">
                  <c:v>2.7645990578314152</c:v>
                </c:pt>
                <c:pt idx="42">
                  <c:v>2.7707768132755488</c:v>
                </c:pt>
                <c:pt idx="43">
                  <c:v>2.8635741421743068</c:v>
                </c:pt>
                <c:pt idx="44">
                  <c:v>3.3219153455340837</c:v>
                </c:pt>
                <c:pt idx="45">
                  <c:v>3.6009676616751287</c:v>
                </c:pt>
                <c:pt idx="46">
                  <c:v>3.6055485292737885</c:v>
                </c:pt>
                <c:pt idx="47">
                  <c:v>3.6299379559785345</c:v>
                </c:pt>
                <c:pt idx="48">
                  <c:v>3.6431514421992226</c:v>
                </c:pt>
                <c:pt idx="49">
                  <c:v>3.8143116559551689</c:v>
                </c:pt>
                <c:pt idx="50">
                  <c:v>4.6146244077723582</c:v>
                </c:pt>
                <c:pt idx="51">
                  <c:v>5.1071898888535463</c:v>
                </c:pt>
                <c:pt idx="52">
                  <c:v>5.4951088630602873</c:v>
                </c:pt>
                <c:pt idx="53">
                  <c:v>5.5985066636626266</c:v>
                </c:pt>
                <c:pt idx="54">
                  <c:v>6.4303656688700253</c:v>
                </c:pt>
                <c:pt idx="55">
                  <c:v>7.0013099445116413</c:v>
                </c:pt>
                <c:pt idx="56">
                  <c:v>8.7359902476938753</c:v>
                </c:pt>
                <c:pt idx="57">
                  <c:v>9.0987498112832892</c:v>
                </c:pt>
                <c:pt idx="58">
                  <c:v>10.692221391811454</c:v>
                </c:pt>
                <c:pt idx="59">
                  <c:v>10.94685375705216</c:v>
                </c:pt>
                <c:pt idx="60">
                  <c:v>14.284074216755995</c:v>
                </c:pt>
                <c:pt idx="61">
                  <c:v>15.068515832200731</c:v>
                </c:pt>
                <c:pt idx="62">
                  <c:v>15.807379764179407</c:v>
                </c:pt>
                <c:pt idx="63">
                  <c:v>16.050159288849201</c:v>
                </c:pt>
                <c:pt idx="64">
                  <c:v>16.121219554803176</c:v>
                </c:pt>
                <c:pt idx="65">
                  <c:v>16.856379580305465</c:v>
                </c:pt>
                <c:pt idx="66">
                  <c:v>17.548013956610376</c:v>
                </c:pt>
                <c:pt idx="67">
                  <c:v>18.644913338246823</c:v>
                </c:pt>
                <c:pt idx="68">
                  <c:v>19.435912921580851</c:v>
                </c:pt>
                <c:pt idx="69">
                  <c:v>19.908849179246506</c:v>
                </c:pt>
                <c:pt idx="70">
                  <c:v>20.010919058552272</c:v>
                </c:pt>
                <c:pt idx="71">
                  <c:v>20.025091883882308</c:v>
                </c:pt>
                <c:pt idx="72">
                  <c:v>20.214619481199787</c:v>
                </c:pt>
                <c:pt idx="73">
                  <c:v>20.244431092635963</c:v>
                </c:pt>
                <c:pt idx="74">
                  <c:v>20.369361549458709</c:v>
                </c:pt>
                <c:pt idx="75">
                  <c:v>20.576780086868592</c:v>
                </c:pt>
                <c:pt idx="76">
                  <c:v>21.463933468830984</c:v>
                </c:pt>
                <c:pt idx="77">
                  <c:v>21.77229328620486</c:v>
                </c:pt>
                <c:pt idx="78">
                  <c:v>22.021067599918702</c:v>
                </c:pt>
                <c:pt idx="79">
                  <c:v>22.279491593121239</c:v>
                </c:pt>
                <c:pt idx="80">
                  <c:v>22.725391973348444</c:v>
                </c:pt>
                <c:pt idx="81">
                  <c:v>23.079934004053623</c:v>
                </c:pt>
                <c:pt idx="82">
                  <c:v>24.241492392878641</c:v>
                </c:pt>
                <c:pt idx="83">
                  <c:v>24.749352249198441</c:v>
                </c:pt>
                <c:pt idx="84">
                  <c:v>26.939092453745928</c:v>
                </c:pt>
                <c:pt idx="85">
                  <c:v>27.324072054286415</c:v>
                </c:pt>
                <c:pt idx="86">
                  <c:v>29.291814485734903</c:v>
                </c:pt>
                <c:pt idx="87">
                  <c:v>29.587349375978516</c:v>
                </c:pt>
                <c:pt idx="88">
                  <c:v>30.049650474207926</c:v>
                </c:pt>
                <c:pt idx="89">
                  <c:v>30.545303787148001</c:v>
                </c:pt>
                <c:pt idx="90">
                  <c:v>31.434185857069139</c:v>
                </c:pt>
                <c:pt idx="91">
                  <c:v>31.95399905869715</c:v>
                </c:pt>
                <c:pt idx="92">
                  <c:v>32.165604875531535</c:v>
                </c:pt>
                <c:pt idx="93">
                  <c:v>33.532386891986803</c:v>
                </c:pt>
                <c:pt idx="94">
                  <c:v>33.848632850496131</c:v>
                </c:pt>
                <c:pt idx="95">
                  <c:v>34.688199144381805</c:v>
                </c:pt>
                <c:pt idx="96">
                  <c:v>34.912804658432918</c:v>
                </c:pt>
                <c:pt idx="97">
                  <c:v>36.08427087353418</c:v>
                </c:pt>
                <c:pt idx="98">
                  <c:v>37.459785763554365</c:v>
                </c:pt>
                <c:pt idx="99">
                  <c:v>37.689448286033709</c:v>
                </c:pt>
              </c:numCache>
            </c:numRef>
          </c:xVal>
          <c:yVal>
            <c:numRef>
              <c:f>Model!$AV$55:$AV$154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64-4815-A4E6-DD0441B77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 or f(x) w.r.t. epsilon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Model!$CG$15:$CG$27</c:f>
              <c:numCache>
                <c:formatCode>General</c:formatCode>
                <c:ptCount val="13"/>
                <c:pt idx="0">
                  <c:v>0.2</c:v>
                </c:pt>
                <c:pt idx="1">
                  <c:v>0.25</c:v>
                </c:pt>
                <c:pt idx="2">
                  <c:v>0.3</c:v>
                </c:pt>
                <c:pt idx="3">
                  <c:v>0.35</c:v>
                </c:pt>
                <c:pt idx="4">
                  <c:v>0.4</c:v>
                </c:pt>
                <c:pt idx="5">
                  <c:v>0.45</c:v>
                </c:pt>
                <c:pt idx="6">
                  <c:v>0.5</c:v>
                </c:pt>
                <c:pt idx="7">
                  <c:v>0.55000000000000004</c:v>
                </c:pt>
                <c:pt idx="8">
                  <c:v>0.6</c:v>
                </c:pt>
                <c:pt idx="9">
                  <c:v>0.65</c:v>
                </c:pt>
                <c:pt idx="10">
                  <c:v>0.7</c:v>
                </c:pt>
                <c:pt idx="11">
                  <c:v>0.75</c:v>
                </c:pt>
                <c:pt idx="12">
                  <c:v>0.8</c:v>
                </c:pt>
              </c:numCache>
            </c:numRef>
          </c:xVal>
          <c:yVal>
            <c:numRef>
              <c:f>Model!$CK$15:$CK$27</c:f>
              <c:numCache>
                <c:formatCode>General</c:formatCode>
                <c:ptCount val="13"/>
                <c:pt idx="0">
                  <c:v>7.4953168899586142E-2</c:v>
                </c:pt>
                <c:pt idx="1">
                  <c:v>9.5332393402937962E-2</c:v>
                </c:pt>
                <c:pt idx="2">
                  <c:v>0.11695217633781756</c:v>
                </c:pt>
                <c:pt idx="3">
                  <c:v>0.14023579436846512</c:v>
                </c:pt>
                <c:pt idx="4">
                  <c:v>0.16574838603294895</c:v>
                </c:pt>
                <c:pt idx="5">
                  <c:v>0.19427980129935551</c:v>
                </c:pt>
                <c:pt idx="6">
                  <c:v>0.22699150704465562</c:v>
                </c:pt>
                <c:pt idx="7">
                  <c:v>0.26569738271800342</c:v>
                </c:pt>
                <c:pt idx="8">
                  <c:v>0.31345378464642953</c:v>
                </c:pt>
                <c:pt idx="9">
                  <c:v>0.37596758186878249</c:v>
                </c:pt>
                <c:pt idx="10">
                  <c:v>0.46563307366641743</c:v>
                </c:pt>
                <c:pt idx="11">
                  <c:v>0.61712198114093453</c:v>
                </c:pt>
                <c:pt idx="12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0E-4755-AF28-23D23E029D04}"/>
            </c:ext>
          </c:extLst>
        </c:ser>
        <c:ser>
          <c:idx val="4"/>
          <c:order val="1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Model!$CG$15:$CG$27</c:f>
              <c:numCache>
                <c:formatCode>General</c:formatCode>
                <c:ptCount val="13"/>
                <c:pt idx="0">
                  <c:v>0.2</c:v>
                </c:pt>
                <c:pt idx="1">
                  <c:v>0.25</c:v>
                </c:pt>
                <c:pt idx="2">
                  <c:v>0.3</c:v>
                </c:pt>
                <c:pt idx="3">
                  <c:v>0.35</c:v>
                </c:pt>
                <c:pt idx="4">
                  <c:v>0.4</c:v>
                </c:pt>
                <c:pt idx="5">
                  <c:v>0.45</c:v>
                </c:pt>
                <c:pt idx="6">
                  <c:v>0.5</c:v>
                </c:pt>
                <c:pt idx="7">
                  <c:v>0.55000000000000004</c:v>
                </c:pt>
                <c:pt idx="8">
                  <c:v>0.6</c:v>
                </c:pt>
                <c:pt idx="9">
                  <c:v>0.65</c:v>
                </c:pt>
                <c:pt idx="10">
                  <c:v>0.7</c:v>
                </c:pt>
                <c:pt idx="11">
                  <c:v>0.75</c:v>
                </c:pt>
                <c:pt idx="12">
                  <c:v>0.8</c:v>
                </c:pt>
              </c:numCache>
            </c:numRef>
          </c:xVal>
          <c:yVal>
            <c:numRef>
              <c:f>Model!$CL$15:$CL$27</c:f>
              <c:numCache>
                <c:formatCode>General</c:formatCode>
                <c:ptCount val="13"/>
                <c:pt idx="0">
                  <c:v>0.27377576390101838</c:v>
                </c:pt>
                <c:pt idx="1">
                  <c:v>0.30875944261340083</c:v>
                </c:pt>
                <c:pt idx="2">
                  <c:v>0.34198271350730225</c:v>
                </c:pt>
                <c:pt idx="3">
                  <c:v>0.37448069959407138</c:v>
                </c:pt>
                <c:pt idx="4">
                  <c:v>0.40712207755530644</c:v>
                </c:pt>
                <c:pt idx="5">
                  <c:v>0.44077182452983033</c:v>
                </c:pt>
                <c:pt idx="6">
                  <c:v>0.47643625706347709</c:v>
                </c:pt>
                <c:pt idx="7">
                  <c:v>0.5154584199700335</c:v>
                </c:pt>
                <c:pt idx="8">
                  <c:v>0.55986943535652089</c:v>
                </c:pt>
                <c:pt idx="9">
                  <c:v>0.61316195402909868</c:v>
                </c:pt>
                <c:pt idx="10">
                  <c:v>0.68237311909718235</c:v>
                </c:pt>
                <c:pt idx="11">
                  <c:v>0.78557111781234323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0E-4755-AF28-23D23E029D04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Model!$CG$15:$CG$27</c:f>
              <c:numCache>
                <c:formatCode>General</c:formatCode>
                <c:ptCount val="13"/>
                <c:pt idx="0">
                  <c:v>0.2</c:v>
                </c:pt>
                <c:pt idx="1">
                  <c:v>0.25</c:v>
                </c:pt>
                <c:pt idx="2">
                  <c:v>0.3</c:v>
                </c:pt>
                <c:pt idx="3">
                  <c:v>0.35</c:v>
                </c:pt>
                <c:pt idx="4">
                  <c:v>0.4</c:v>
                </c:pt>
                <c:pt idx="5">
                  <c:v>0.45</c:v>
                </c:pt>
                <c:pt idx="6">
                  <c:v>0.5</c:v>
                </c:pt>
                <c:pt idx="7">
                  <c:v>0.55000000000000004</c:v>
                </c:pt>
                <c:pt idx="8">
                  <c:v>0.6</c:v>
                </c:pt>
                <c:pt idx="9">
                  <c:v>0.65</c:v>
                </c:pt>
                <c:pt idx="10">
                  <c:v>0.7</c:v>
                </c:pt>
                <c:pt idx="11">
                  <c:v>0.75</c:v>
                </c:pt>
                <c:pt idx="12">
                  <c:v>0.8</c:v>
                </c:pt>
              </c:numCache>
            </c:numRef>
          </c:xVal>
          <c:yVal>
            <c:numRef>
              <c:f>Model!$CM$15:$CM$27</c:f>
              <c:numCache>
                <c:formatCode>General</c:formatCode>
                <c:ptCount val="13"/>
                <c:pt idx="0">
                  <c:v>0.42162853908660602</c:v>
                </c:pt>
                <c:pt idx="1">
                  <c:v>0.45682181205568306</c:v>
                </c:pt>
                <c:pt idx="2">
                  <c:v>0.48903067618109725</c:v>
                </c:pt>
                <c:pt idx="3">
                  <c:v>0.51954076116968151</c:v>
                </c:pt>
                <c:pt idx="4">
                  <c:v>0.54930864762094611</c:v>
                </c:pt>
                <c:pt idx="5">
                  <c:v>0.57917421255762447</c:v>
                </c:pt>
                <c:pt idx="6">
                  <c:v>0.61000941223912453</c:v>
                </c:pt>
                <c:pt idx="7">
                  <c:v>0.64287878180488711</c:v>
                </c:pt>
                <c:pt idx="8">
                  <c:v>0.67929409491213777</c:v>
                </c:pt>
                <c:pt idx="9">
                  <c:v>0.72174447227599425</c:v>
                </c:pt>
                <c:pt idx="10">
                  <c:v>0.77508251562141162</c:v>
                </c:pt>
                <c:pt idx="11">
                  <c:v>0.85138044712476735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0E-4755-AF28-23D23E029D04}"/>
            </c:ext>
          </c:extLst>
        </c:ser>
        <c:ser>
          <c:idx val="6"/>
          <c:order val="3"/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Model!$CG$15:$CG$27</c:f>
              <c:numCache>
                <c:formatCode>General</c:formatCode>
                <c:ptCount val="13"/>
                <c:pt idx="0">
                  <c:v>0.2</c:v>
                </c:pt>
                <c:pt idx="1">
                  <c:v>0.25</c:v>
                </c:pt>
                <c:pt idx="2">
                  <c:v>0.3</c:v>
                </c:pt>
                <c:pt idx="3">
                  <c:v>0.35</c:v>
                </c:pt>
                <c:pt idx="4">
                  <c:v>0.4</c:v>
                </c:pt>
                <c:pt idx="5">
                  <c:v>0.45</c:v>
                </c:pt>
                <c:pt idx="6">
                  <c:v>0.5</c:v>
                </c:pt>
                <c:pt idx="7">
                  <c:v>0.55000000000000004</c:v>
                </c:pt>
                <c:pt idx="8">
                  <c:v>0.6</c:v>
                </c:pt>
                <c:pt idx="9">
                  <c:v>0.65</c:v>
                </c:pt>
                <c:pt idx="10">
                  <c:v>0.7</c:v>
                </c:pt>
                <c:pt idx="11">
                  <c:v>0.75</c:v>
                </c:pt>
                <c:pt idx="12">
                  <c:v>0.8</c:v>
                </c:pt>
              </c:numCache>
            </c:numRef>
          </c:xVal>
          <c:yVal>
            <c:numRef>
              <c:f>Model!$CN$15:$CN$27</c:f>
              <c:numCache>
                <c:formatCode>General</c:formatCode>
                <c:ptCount val="13"/>
                <c:pt idx="0">
                  <c:v>0.33771049619313631</c:v>
                </c:pt>
                <c:pt idx="1">
                  <c:v>0.39918921411570141</c:v>
                </c:pt>
                <c:pt idx="2">
                  <c:v>0.45143722978702572</c:v>
                </c:pt>
                <c:pt idx="3">
                  <c:v>0.49784803798215704</c:v>
                </c:pt>
                <c:pt idx="4">
                  <c:v>0.54057417739427471</c:v>
                </c:pt>
                <c:pt idx="5">
                  <c:v>0.58117427172957437</c:v>
                </c:pt>
                <c:pt idx="6">
                  <c:v>0.62095246524794923</c:v>
                </c:pt>
                <c:pt idx="7">
                  <c:v>0.66119900753614402</c:v>
                </c:pt>
                <c:pt idx="8">
                  <c:v>0.70345180854963629</c:v>
                </c:pt>
                <c:pt idx="9">
                  <c:v>0.74993696192839976</c:v>
                </c:pt>
                <c:pt idx="10">
                  <c:v>0.80461327821430439</c:v>
                </c:pt>
                <c:pt idx="11">
                  <c:v>0.87661407574632211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E0E-4755-AF28-23D23E029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98767"/>
        <c:axId val="476481967"/>
      </c:scatterChart>
      <c:valAx>
        <c:axId val="47649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81967"/>
        <c:crosses val="autoZero"/>
        <c:crossBetween val="midCat"/>
      </c:valAx>
      <c:valAx>
        <c:axId val="47648196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 or f(x) w.r.t.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Model!$CH$13:$CH$27</c:f>
              <c:numCache>
                <c:formatCode>General</c:formatCode>
                <c:ptCount val="15"/>
                <c:pt idx="0">
                  <c:v>6.7</c:v>
                </c:pt>
                <c:pt idx="1">
                  <c:v>10.049999999999999</c:v>
                </c:pt>
                <c:pt idx="2">
                  <c:v>13.4</c:v>
                </c:pt>
                <c:pt idx="3">
                  <c:v>16.75</c:v>
                </c:pt>
                <c:pt idx="4">
                  <c:v>20.099999999999998</c:v>
                </c:pt>
                <c:pt idx="5">
                  <c:v>23.45</c:v>
                </c:pt>
                <c:pt idx="6">
                  <c:v>26.8</c:v>
                </c:pt>
                <c:pt idx="7">
                  <c:v>30.150000000000002</c:v>
                </c:pt>
                <c:pt idx="8">
                  <c:v>33.5</c:v>
                </c:pt>
                <c:pt idx="9">
                  <c:v>36.85</c:v>
                </c:pt>
                <c:pt idx="10">
                  <c:v>40.199999999999996</c:v>
                </c:pt>
                <c:pt idx="11">
                  <c:v>43.550000000000004</c:v>
                </c:pt>
                <c:pt idx="12">
                  <c:v>46.9</c:v>
                </c:pt>
                <c:pt idx="13">
                  <c:v>50.25</c:v>
                </c:pt>
                <c:pt idx="14">
                  <c:v>53.6</c:v>
                </c:pt>
              </c:numCache>
            </c:numRef>
          </c:xVal>
          <c:yVal>
            <c:numRef>
              <c:f>Model!$CK$13:$CK$27</c:f>
              <c:numCache>
                <c:formatCode>General</c:formatCode>
                <c:ptCount val="15"/>
                <c:pt idx="0">
                  <c:v>3.6651927410607105E-2</c:v>
                </c:pt>
                <c:pt idx="1">
                  <c:v>5.5483299266255538E-2</c:v>
                </c:pt>
                <c:pt idx="2">
                  <c:v>7.4953168899586142E-2</c:v>
                </c:pt>
                <c:pt idx="3">
                  <c:v>9.5332393402937962E-2</c:v>
                </c:pt>
                <c:pt idx="4">
                  <c:v>0.11695217633781756</c:v>
                </c:pt>
                <c:pt idx="5">
                  <c:v>0.14023579436846512</c:v>
                </c:pt>
                <c:pt idx="6">
                  <c:v>0.16574838603294895</c:v>
                </c:pt>
                <c:pt idx="7">
                  <c:v>0.19427980129935551</c:v>
                </c:pt>
                <c:pt idx="8">
                  <c:v>0.22699150704465562</c:v>
                </c:pt>
                <c:pt idx="9">
                  <c:v>0.26569738271800342</c:v>
                </c:pt>
                <c:pt idx="10">
                  <c:v>0.31345378464642953</c:v>
                </c:pt>
                <c:pt idx="11">
                  <c:v>0.37596758186878249</c:v>
                </c:pt>
                <c:pt idx="12">
                  <c:v>0.46563307366641743</c:v>
                </c:pt>
                <c:pt idx="13">
                  <c:v>0.61712198114093453</c:v>
                </c:pt>
                <c:pt idx="14">
                  <c:v>0.99999999999999989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16-40B8-9A06-E1DF144591A3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Model!$CH$13:$CH$27</c:f>
              <c:numCache>
                <c:formatCode>General</c:formatCode>
                <c:ptCount val="15"/>
                <c:pt idx="0">
                  <c:v>6.7</c:v>
                </c:pt>
                <c:pt idx="1">
                  <c:v>10.049999999999999</c:v>
                </c:pt>
                <c:pt idx="2">
                  <c:v>13.4</c:v>
                </c:pt>
                <c:pt idx="3">
                  <c:v>16.75</c:v>
                </c:pt>
                <c:pt idx="4">
                  <c:v>20.099999999999998</c:v>
                </c:pt>
                <c:pt idx="5">
                  <c:v>23.45</c:v>
                </c:pt>
                <c:pt idx="6">
                  <c:v>26.8</c:v>
                </c:pt>
                <c:pt idx="7">
                  <c:v>30.150000000000002</c:v>
                </c:pt>
                <c:pt idx="8">
                  <c:v>33.5</c:v>
                </c:pt>
                <c:pt idx="9">
                  <c:v>36.85</c:v>
                </c:pt>
                <c:pt idx="10">
                  <c:v>40.199999999999996</c:v>
                </c:pt>
                <c:pt idx="11">
                  <c:v>43.550000000000004</c:v>
                </c:pt>
                <c:pt idx="12">
                  <c:v>46.9</c:v>
                </c:pt>
                <c:pt idx="13">
                  <c:v>50.25</c:v>
                </c:pt>
                <c:pt idx="14">
                  <c:v>53.6</c:v>
                </c:pt>
              </c:numCache>
            </c:numRef>
          </c:xVal>
          <c:yVal>
            <c:numRef>
              <c:f>Model!$CL$13:$CL$27</c:f>
              <c:numCache>
                <c:formatCode>General</c:formatCode>
                <c:ptCount val="15"/>
                <c:pt idx="0">
                  <c:v>0.19144693105559854</c:v>
                </c:pt>
                <c:pt idx="1">
                  <c:v>0.23554893178754926</c:v>
                </c:pt>
                <c:pt idx="2">
                  <c:v>0.27377576390101838</c:v>
                </c:pt>
                <c:pt idx="3">
                  <c:v>0.30875944261340083</c:v>
                </c:pt>
                <c:pt idx="4">
                  <c:v>0.34198271350730225</c:v>
                </c:pt>
                <c:pt idx="5">
                  <c:v>0.37448069959407138</c:v>
                </c:pt>
                <c:pt idx="6">
                  <c:v>0.40712207755530644</c:v>
                </c:pt>
                <c:pt idx="7">
                  <c:v>0.44077182452983033</c:v>
                </c:pt>
                <c:pt idx="8">
                  <c:v>0.47643625706347709</c:v>
                </c:pt>
                <c:pt idx="9">
                  <c:v>0.5154584199700335</c:v>
                </c:pt>
                <c:pt idx="10">
                  <c:v>0.55986943535652089</c:v>
                </c:pt>
                <c:pt idx="11">
                  <c:v>0.61316195402909868</c:v>
                </c:pt>
                <c:pt idx="12">
                  <c:v>0.68237311909718235</c:v>
                </c:pt>
                <c:pt idx="13">
                  <c:v>0.78557111781234323</c:v>
                </c:pt>
                <c:pt idx="1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16-40B8-9A06-E1DF144591A3}"/>
            </c:ext>
          </c:extLst>
        </c:ser>
        <c:ser>
          <c:idx val="4"/>
          <c:order val="2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Model!$CH$13:$CH$27</c:f>
              <c:numCache>
                <c:formatCode>General</c:formatCode>
                <c:ptCount val="15"/>
                <c:pt idx="0">
                  <c:v>6.7</c:v>
                </c:pt>
                <c:pt idx="1">
                  <c:v>10.049999999999999</c:v>
                </c:pt>
                <c:pt idx="2">
                  <c:v>13.4</c:v>
                </c:pt>
                <c:pt idx="3">
                  <c:v>16.75</c:v>
                </c:pt>
                <c:pt idx="4">
                  <c:v>20.099999999999998</c:v>
                </c:pt>
                <c:pt idx="5">
                  <c:v>23.45</c:v>
                </c:pt>
                <c:pt idx="6">
                  <c:v>26.8</c:v>
                </c:pt>
                <c:pt idx="7">
                  <c:v>30.150000000000002</c:v>
                </c:pt>
                <c:pt idx="8">
                  <c:v>33.5</c:v>
                </c:pt>
                <c:pt idx="9">
                  <c:v>36.85</c:v>
                </c:pt>
                <c:pt idx="10">
                  <c:v>40.199999999999996</c:v>
                </c:pt>
                <c:pt idx="11">
                  <c:v>43.550000000000004</c:v>
                </c:pt>
                <c:pt idx="12">
                  <c:v>46.9</c:v>
                </c:pt>
                <c:pt idx="13">
                  <c:v>50.25</c:v>
                </c:pt>
                <c:pt idx="14">
                  <c:v>53.6</c:v>
                </c:pt>
              </c:numCache>
            </c:numRef>
          </c:xVal>
          <c:yVal>
            <c:numRef>
              <c:f>Model!$CM$13:$CM$27</c:f>
              <c:numCache>
                <c:formatCode>General</c:formatCode>
                <c:ptCount val="15"/>
                <c:pt idx="0">
                  <c:v>0.33217397680627264</c:v>
                </c:pt>
                <c:pt idx="1">
                  <c:v>0.38140591680738339</c:v>
                </c:pt>
                <c:pt idx="2">
                  <c:v>0.42162853908660602</c:v>
                </c:pt>
                <c:pt idx="3">
                  <c:v>0.45682181205568306</c:v>
                </c:pt>
                <c:pt idx="4">
                  <c:v>0.48903067618109725</c:v>
                </c:pt>
                <c:pt idx="5">
                  <c:v>0.51954076116968151</c:v>
                </c:pt>
                <c:pt idx="6">
                  <c:v>0.54930864762094611</c:v>
                </c:pt>
                <c:pt idx="7">
                  <c:v>0.57917421255762447</c:v>
                </c:pt>
                <c:pt idx="8">
                  <c:v>0.61000941223912453</c:v>
                </c:pt>
                <c:pt idx="9">
                  <c:v>0.64287878180488711</c:v>
                </c:pt>
                <c:pt idx="10">
                  <c:v>0.67929409491213777</c:v>
                </c:pt>
                <c:pt idx="11">
                  <c:v>0.72174447227599425</c:v>
                </c:pt>
                <c:pt idx="12">
                  <c:v>0.77508251562141162</c:v>
                </c:pt>
                <c:pt idx="13">
                  <c:v>0.85138044712476735</c:v>
                </c:pt>
                <c:pt idx="1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16-40B8-9A06-E1DF144591A3}"/>
            </c:ext>
          </c:extLst>
        </c:ser>
        <c:ser>
          <c:idx val="5"/>
          <c:order val="3"/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Model!$CH$13:$CH$27</c:f>
              <c:numCache>
                <c:formatCode>General</c:formatCode>
                <c:ptCount val="15"/>
                <c:pt idx="0">
                  <c:v>6.7</c:v>
                </c:pt>
                <c:pt idx="1">
                  <c:v>10.049999999999999</c:v>
                </c:pt>
                <c:pt idx="2">
                  <c:v>13.4</c:v>
                </c:pt>
                <c:pt idx="3">
                  <c:v>16.75</c:v>
                </c:pt>
                <c:pt idx="4">
                  <c:v>20.099999999999998</c:v>
                </c:pt>
                <c:pt idx="5">
                  <c:v>23.45</c:v>
                </c:pt>
                <c:pt idx="6">
                  <c:v>26.8</c:v>
                </c:pt>
                <c:pt idx="7">
                  <c:v>30.150000000000002</c:v>
                </c:pt>
                <c:pt idx="8">
                  <c:v>33.5</c:v>
                </c:pt>
                <c:pt idx="9">
                  <c:v>36.85</c:v>
                </c:pt>
                <c:pt idx="10">
                  <c:v>40.199999999999996</c:v>
                </c:pt>
                <c:pt idx="11">
                  <c:v>43.550000000000004</c:v>
                </c:pt>
                <c:pt idx="12">
                  <c:v>46.9</c:v>
                </c:pt>
                <c:pt idx="13">
                  <c:v>50.25</c:v>
                </c:pt>
                <c:pt idx="14">
                  <c:v>53.6</c:v>
                </c:pt>
              </c:numCache>
            </c:numRef>
          </c:xVal>
          <c:yVal>
            <c:numRef>
              <c:f>Model!$CN$13:$CN$27</c:f>
              <c:numCache>
                <c:formatCode>General</c:formatCode>
                <c:ptCount val="15"/>
                <c:pt idx="0">
                  <c:v>0.15483900329921618</c:v>
                </c:pt>
                <c:pt idx="1">
                  <c:v>0.26082407653977135</c:v>
                </c:pt>
                <c:pt idx="2">
                  <c:v>0.33771049619313631</c:v>
                </c:pt>
                <c:pt idx="3">
                  <c:v>0.39918921411570141</c:v>
                </c:pt>
                <c:pt idx="4">
                  <c:v>0.45143722978702572</c:v>
                </c:pt>
                <c:pt idx="5">
                  <c:v>0.49784803798215704</c:v>
                </c:pt>
                <c:pt idx="6">
                  <c:v>0.54057417739427471</c:v>
                </c:pt>
                <c:pt idx="7">
                  <c:v>0.58117427172957437</c:v>
                </c:pt>
                <c:pt idx="8">
                  <c:v>0.62095246524794923</c:v>
                </c:pt>
                <c:pt idx="9">
                  <c:v>0.66119900753614402</c:v>
                </c:pt>
                <c:pt idx="10">
                  <c:v>0.70345180854963629</c:v>
                </c:pt>
                <c:pt idx="11">
                  <c:v>0.74993696192839976</c:v>
                </c:pt>
                <c:pt idx="12">
                  <c:v>0.80461327821430439</c:v>
                </c:pt>
                <c:pt idx="13">
                  <c:v>0.87661407574632211</c:v>
                </c:pt>
                <c:pt idx="1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16-40B8-9A06-E1DF14459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15359"/>
        <c:axId val="458598959"/>
      </c:scatterChart>
      <c:valAx>
        <c:axId val="530615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98959"/>
        <c:crosses val="autoZero"/>
        <c:crossBetween val="midCat"/>
      </c:valAx>
      <c:valAx>
        <c:axId val="45859895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15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Gain w.r.t.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Model!$CH$15:$CH$27</c:f>
              <c:numCache>
                <c:formatCode>General</c:formatCode>
                <c:ptCount val="13"/>
                <c:pt idx="0">
                  <c:v>13.4</c:v>
                </c:pt>
                <c:pt idx="1">
                  <c:v>16.75</c:v>
                </c:pt>
                <c:pt idx="2">
                  <c:v>20.099999999999998</c:v>
                </c:pt>
                <c:pt idx="3">
                  <c:v>23.45</c:v>
                </c:pt>
                <c:pt idx="4">
                  <c:v>26.8</c:v>
                </c:pt>
                <c:pt idx="5">
                  <c:v>30.150000000000002</c:v>
                </c:pt>
                <c:pt idx="6">
                  <c:v>33.5</c:v>
                </c:pt>
                <c:pt idx="7">
                  <c:v>36.85</c:v>
                </c:pt>
                <c:pt idx="8">
                  <c:v>40.199999999999996</c:v>
                </c:pt>
                <c:pt idx="9">
                  <c:v>43.550000000000004</c:v>
                </c:pt>
                <c:pt idx="10">
                  <c:v>46.9</c:v>
                </c:pt>
                <c:pt idx="11">
                  <c:v>50.25</c:v>
                </c:pt>
                <c:pt idx="12">
                  <c:v>53.6</c:v>
                </c:pt>
              </c:numCache>
            </c:numRef>
          </c:xVal>
          <c:yVal>
            <c:numRef>
              <c:f>Model!$CR$15:$CR$27</c:f>
              <c:numCache>
                <c:formatCode>General</c:formatCode>
                <c:ptCount val="13"/>
                <c:pt idx="0">
                  <c:v>5.8119013830837596E-3</c:v>
                </c:pt>
                <c:pt idx="1">
                  <c:v>6.0833505980154691E-3</c:v>
                </c:pt>
                <c:pt idx="2">
                  <c:v>6.453666547725256E-3</c:v>
                </c:pt>
                <c:pt idx="3">
                  <c:v>6.9503337404918063E-3</c:v>
                </c:pt>
                <c:pt idx="4">
                  <c:v>7.6156990043235286E-3</c:v>
                </c:pt>
                <c:pt idx="5">
                  <c:v>8.5168403780318085E-3</c:v>
                </c:pt>
                <c:pt idx="6">
                  <c:v>9.7646882821791434E-3</c:v>
                </c:pt>
                <c:pt idx="7">
                  <c:v>1.1553992738312769E-2</c:v>
                </c:pt>
                <c:pt idx="8">
                  <c:v>1.4255642366694387E-2</c:v>
                </c:pt>
                <c:pt idx="9">
                  <c:v>1.8660834991747102E-2</c:v>
                </c:pt>
                <c:pt idx="10">
                  <c:v>2.6765818447055254E-2</c:v>
                </c:pt>
                <c:pt idx="11">
                  <c:v>4.5220569395378218E-2</c:v>
                </c:pt>
                <c:pt idx="12">
                  <c:v>0.11429194592807916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8-44CF-A195-7CA719E20F78}"/>
            </c:ext>
          </c:extLst>
        </c:ser>
        <c:ser>
          <c:idx val="4"/>
          <c:order val="1"/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Model!$CH$15:$CH$27</c:f>
              <c:numCache>
                <c:formatCode>General</c:formatCode>
                <c:ptCount val="13"/>
                <c:pt idx="0">
                  <c:v>13.4</c:v>
                </c:pt>
                <c:pt idx="1">
                  <c:v>16.75</c:v>
                </c:pt>
                <c:pt idx="2">
                  <c:v>20.099999999999998</c:v>
                </c:pt>
                <c:pt idx="3">
                  <c:v>23.45</c:v>
                </c:pt>
                <c:pt idx="4">
                  <c:v>26.8</c:v>
                </c:pt>
                <c:pt idx="5">
                  <c:v>30.150000000000002</c:v>
                </c:pt>
                <c:pt idx="6">
                  <c:v>33.5</c:v>
                </c:pt>
                <c:pt idx="7">
                  <c:v>36.85</c:v>
                </c:pt>
                <c:pt idx="8">
                  <c:v>40.199999999999996</c:v>
                </c:pt>
                <c:pt idx="9">
                  <c:v>43.550000000000004</c:v>
                </c:pt>
                <c:pt idx="10">
                  <c:v>46.9</c:v>
                </c:pt>
                <c:pt idx="11">
                  <c:v>50.25</c:v>
                </c:pt>
                <c:pt idx="12">
                  <c:v>53.6</c:v>
                </c:pt>
              </c:numCache>
            </c:numRef>
          </c:xVal>
          <c:yVal>
            <c:numRef>
              <c:f>Model!$CT$15:$CT$27</c:f>
              <c:numCache>
                <c:formatCode>General</c:formatCode>
                <c:ptCount val="13"/>
                <c:pt idx="0">
                  <c:v>2.2951170045780574E-2</c:v>
                </c:pt>
                <c:pt idx="1">
                  <c:v>1.8351856096288092E-2</c:v>
                </c:pt>
                <c:pt idx="2">
                  <c:v>1.5596422588455028E-2</c:v>
                </c:pt>
                <c:pt idx="3">
                  <c:v>1.3853972595561584E-2</c:v>
                </c:pt>
                <c:pt idx="4">
                  <c:v>1.2754071466303777E-2</c:v>
                </c:pt>
                <c:pt idx="5">
                  <c:v>1.2119431144865562E-2</c:v>
                </c:pt>
                <c:pt idx="6">
                  <c:v>1.1874087617425338E-2</c:v>
                </c:pt>
                <c:pt idx="7">
                  <c:v>1.2013893220356651E-2</c:v>
                </c:pt>
                <c:pt idx="8">
                  <c:v>1.2612776421938011E-2</c:v>
                </c:pt>
                <c:pt idx="9">
                  <c:v>1.3876165187690552E-2</c:v>
                </c:pt>
                <c:pt idx="10">
                  <c:v>1.6321288443553652E-2</c:v>
                </c:pt>
                <c:pt idx="11">
                  <c:v>2.1492775382691846E-2</c:v>
                </c:pt>
                <c:pt idx="12">
                  <c:v>3.6831619180202342E-2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78-44CF-A195-7CA719E2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15359"/>
        <c:axId val="458598959"/>
      </c:scatterChart>
      <c:valAx>
        <c:axId val="530615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98959"/>
        <c:crosses val="autoZero"/>
        <c:crossBetween val="midCat"/>
      </c:valAx>
      <c:valAx>
        <c:axId val="45859895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15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T (C) along collector length (m)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Model!$DA$5:$DA$25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Model!$DB$5:$DB$25</c:f>
              <c:numCache>
                <c:formatCode>General</c:formatCode>
                <c:ptCount val="21"/>
                <c:pt idx="0">
                  <c:v>250</c:v>
                </c:pt>
                <c:pt idx="1">
                  <c:v>258.58469359735028</c:v>
                </c:pt>
                <c:pt idx="2">
                  <c:v>266.95631919868765</c:v>
                </c:pt>
                <c:pt idx="3">
                  <c:v>275.12016504993619</c:v>
                </c:pt>
                <c:pt idx="4">
                  <c:v>283.08138814528104</c:v>
                </c:pt>
                <c:pt idx="5">
                  <c:v>290.84501748477419</c:v>
                </c:pt>
                <c:pt idx="6">
                  <c:v>298.4159572510876</c:v>
                </c:pt>
                <c:pt idx="7">
                  <c:v>305.79898990742089</c:v>
                </c:pt>
                <c:pt idx="8">
                  <c:v>312.99877921852078</c:v>
                </c:pt>
                <c:pt idx="9">
                  <c:v>320.01987319671974</c:v>
                </c:pt>
                <c:pt idx="10">
                  <c:v>326.86670697485584</c:v>
                </c:pt>
                <c:pt idx="11">
                  <c:v>333.54360560788774</c:v>
                </c:pt>
                <c:pt idx="12">
                  <c:v>340.05478680497515</c:v>
                </c:pt>
                <c:pt idx="13">
                  <c:v>346.40436359375065</c:v>
                </c:pt>
                <c:pt idx="14">
                  <c:v>352.59634691846441</c:v>
                </c:pt>
                <c:pt idx="15">
                  <c:v>358.63464817364581</c:v>
                </c:pt>
                <c:pt idx="16">
                  <c:v>364.52308167487968</c:v>
                </c:pt>
                <c:pt idx="17">
                  <c:v>370.26536706825902</c:v>
                </c:pt>
                <c:pt idx="18">
                  <c:v>375.86513168003711</c:v>
                </c:pt>
                <c:pt idx="19">
                  <c:v>381.32591280796169</c:v>
                </c:pt>
                <c:pt idx="20">
                  <c:v>386.65115995573922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14-4FA3-8634-BCD14C4FE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371184"/>
        <c:axId val="903361584"/>
      </c:scatterChart>
      <c:valAx>
        <c:axId val="90337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361584"/>
        <c:crosses val="autoZero"/>
        <c:crossBetween val="midCat"/>
      </c:valAx>
      <c:valAx>
        <c:axId val="9033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3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Model!$BG$55:$BG$154</c:f>
              <c:numCache>
                <c:formatCode>General</c:formatCode>
                <c:ptCount val="100"/>
                <c:pt idx="0">
                  <c:v>0.11260700006733547</c:v>
                </c:pt>
                <c:pt idx="1">
                  <c:v>0.12361106534998681</c:v>
                </c:pt>
                <c:pt idx="2">
                  <c:v>0.14331054129183504</c:v>
                </c:pt>
                <c:pt idx="3">
                  <c:v>0.30685079035836416</c:v>
                </c:pt>
                <c:pt idx="4">
                  <c:v>0.40034098537650142</c:v>
                </c:pt>
                <c:pt idx="5">
                  <c:v>0.51016989751439334</c:v>
                </c:pt>
                <c:pt idx="6">
                  <c:v>0.54325564019260397</c:v>
                </c:pt>
                <c:pt idx="7">
                  <c:v>0.5690743434101706</c:v>
                </c:pt>
                <c:pt idx="8">
                  <c:v>0.76647250824054336</c:v>
                </c:pt>
                <c:pt idx="9">
                  <c:v>0.87841730978145316</c:v>
                </c:pt>
                <c:pt idx="10">
                  <c:v>0.8862977221110856</c:v>
                </c:pt>
                <c:pt idx="11">
                  <c:v>1.1041959335649099</c:v>
                </c:pt>
                <c:pt idx="12">
                  <c:v>1.1230281399186357</c:v>
                </c:pt>
                <c:pt idx="13">
                  <c:v>1.3768372880460642</c:v>
                </c:pt>
                <c:pt idx="14">
                  <c:v>1.3970173465413247</c:v>
                </c:pt>
                <c:pt idx="15">
                  <c:v>1.4315161531290921</c:v>
                </c:pt>
                <c:pt idx="16">
                  <c:v>1.6124156375912928</c:v>
                </c:pt>
                <c:pt idx="17">
                  <c:v>1.6155023443651222</c:v>
                </c:pt>
                <c:pt idx="18">
                  <c:v>1.6589653328173817</c:v>
                </c:pt>
                <c:pt idx="19">
                  <c:v>1.7120901656459437</c:v>
                </c:pt>
                <c:pt idx="20">
                  <c:v>1.8014486943026198</c:v>
                </c:pt>
                <c:pt idx="21">
                  <c:v>1.908026226820672</c:v>
                </c:pt>
                <c:pt idx="22">
                  <c:v>2.0078851594086595</c:v>
                </c:pt>
                <c:pt idx="23">
                  <c:v>2.2345553109161589</c:v>
                </c:pt>
                <c:pt idx="24">
                  <c:v>2.2703324495982988</c:v>
                </c:pt>
                <c:pt idx="25">
                  <c:v>2.2753240672463653</c:v>
                </c:pt>
                <c:pt idx="26">
                  <c:v>2.4670400019936167</c:v>
                </c:pt>
                <c:pt idx="27">
                  <c:v>2.4670573727679197</c:v>
                </c:pt>
                <c:pt idx="28">
                  <c:v>2.4671269725650755</c:v>
                </c:pt>
                <c:pt idx="29">
                  <c:v>2.4671715336555415</c:v>
                </c:pt>
                <c:pt idx="30">
                  <c:v>2.4672067503257789</c:v>
                </c:pt>
                <c:pt idx="31">
                  <c:v>2.4672089232204768</c:v>
                </c:pt>
                <c:pt idx="32">
                  <c:v>2.467224554754659</c:v>
                </c:pt>
                <c:pt idx="33">
                  <c:v>2.4672311287575615</c:v>
                </c:pt>
                <c:pt idx="34">
                  <c:v>2.4672479033917734</c:v>
                </c:pt>
                <c:pt idx="35">
                  <c:v>2.4672517823505737</c:v>
                </c:pt>
                <c:pt idx="36">
                  <c:v>2.4672622445678649</c:v>
                </c:pt>
                <c:pt idx="37">
                  <c:v>2.4672770331051939</c:v>
                </c:pt>
                <c:pt idx="38">
                  <c:v>2.4672925967043207</c:v>
                </c:pt>
                <c:pt idx="39">
                  <c:v>2.4673030887623821</c:v>
                </c:pt>
                <c:pt idx="40">
                  <c:v>2.4673321860816175</c:v>
                </c:pt>
                <c:pt idx="41">
                  <c:v>2.4673467815925747</c:v>
                </c:pt>
                <c:pt idx="42">
                  <c:v>2.4673671434460847</c:v>
                </c:pt>
                <c:pt idx="43">
                  <c:v>2.4673851037856043</c:v>
                </c:pt>
                <c:pt idx="44">
                  <c:v>2.4673899161709922</c:v>
                </c:pt>
                <c:pt idx="45">
                  <c:v>2.4673931743334681</c:v>
                </c:pt>
                <c:pt idx="46">
                  <c:v>2.4673967329203701</c:v>
                </c:pt>
                <c:pt idx="47">
                  <c:v>2.467416429543746</c:v>
                </c:pt>
                <c:pt idx="48">
                  <c:v>2.4674202134284466</c:v>
                </c:pt>
                <c:pt idx="49">
                  <c:v>2.4674239438564536</c:v>
                </c:pt>
                <c:pt idx="50">
                  <c:v>2.4674258255172981</c:v>
                </c:pt>
                <c:pt idx="51">
                  <c:v>2.4674497540893809</c:v>
                </c:pt>
                <c:pt idx="52">
                  <c:v>2.4674498693178961</c:v>
                </c:pt>
                <c:pt idx="53">
                  <c:v>2.4674572904600156</c:v>
                </c:pt>
                <c:pt idx="54">
                  <c:v>2.467463915329938</c:v>
                </c:pt>
                <c:pt idx="55">
                  <c:v>2.4674855516329197</c:v>
                </c:pt>
                <c:pt idx="56">
                  <c:v>2.467510004087663</c:v>
                </c:pt>
                <c:pt idx="57">
                  <c:v>2.4675143779786213</c:v>
                </c:pt>
                <c:pt idx="58">
                  <c:v>2.4675153470840954</c:v>
                </c:pt>
                <c:pt idx="59">
                  <c:v>2.4675658983162951</c:v>
                </c:pt>
                <c:pt idx="60">
                  <c:v>2.4675719343796594</c:v>
                </c:pt>
                <c:pt idx="61">
                  <c:v>2.4675732948536275</c:v>
                </c:pt>
                <c:pt idx="62">
                  <c:v>2.4675962617574219</c:v>
                </c:pt>
                <c:pt idx="63">
                  <c:v>2.4676298732096895</c:v>
                </c:pt>
                <c:pt idx="64">
                  <c:v>2.4676354254103838</c:v>
                </c:pt>
                <c:pt idx="65">
                  <c:v>2.4676512732833626</c:v>
                </c:pt>
                <c:pt idx="66">
                  <c:v>2.467696669427057</c:v>
                </c:pt>
                <c:pt idx="67">
                  <c:v>2.4677143613035746</c:v>
                </c:pt>
                <c:pt idx="68">
                  <c:v>2.4677281070511317</c:v>
                </c:pt>
                <c:pt idx="69">
                  <c:v>2.4677508314779377</c:v>
                </c:pt>
                <c:pt idx="70">
                  <c:v>2.4678539483990463</c:v>
                </c:pt>
                <c:pt idx="71">
                  <c:v>2.4678937197261339</c:v>
                </c:pt>
                <c:pt idx="72">
                  <c:v>2.4679011582033121</c:v>
                </c:pt>
                <c:pt idx="73">
                  <c:v>2.4679488278814397</c:v>
                </c:pt>
                <c:pt idx="74">
                  <c:v>2.467998386928651</c:v>
                </c:pt>
                <c:pt idx="75">
                  <c:v>2.4680250937989006</c:v>
                </c:pt>
                <c:pt idx="76">
                  <c:v>2.5694062182355113</c:v>
                </c:pt>
                <c:pt idx="77">
                  <c:v>2.5974943649660518</c:v>
                </c:pt>
                <c:pt idx="78">
                  <c:v>2.6241551317551588</c:v>
                </c:pt>
                <c:pt idx="79">
                  <c:v>2.8762291223040859</c:v>
                </c:pt>
                <c:pt idx="80">
                  <c:v>2.9059568325597751</c:v>
                </c:pt>
                <c:pt idx="81">
                  <c:v>3.0719172657308547</c:v>
                </c:pt>
                <c:pt idx="82">
                  <c:v>3.605473583530169</c:v>
                </c:pt>
                <c:pt idx="83">
                  <c:v>4.1019505926898532</c:v>
                </c:pt>
                <c:pt idx="84">
                  <c:v>4.163970345857031</c:v>
                </c:pt>
                <c:pt idx="85">
                  <c:v>4.205224122936829</c:v>
                </c:pt>
                <c:pt idx="86">
                  <c:v>4.5733540327970692</c:v>
                </c:pt>
                <c:pt idx="87">
                  <c:v>4.7733508809220178</c:v>
                </c:pt>
                <c:pt idx="88">
                  <c:v>4.9707834147666663</c:v>
                </c:pt>
                <c:pt idx="89">
                  <c:v>5.1544483982926312</c:v>
                </c:pt>
                <c:pt idx="90">
                  <c:v>5.3432633570363768</c:v>
                </c:pt>
                <c:pt idx="91">
                  <c:v>5.6125865674500117</c:v>
                </c:pt>
                <c:pt idx="92">
                  <c:v>5.6839659406825724</c:v>
                </c:pt>
                <c:pt idx="93">
                  <c:v>6.3236172279965901</c:v>
                </c:pt>
                <c:pt idx="94">
                  <c:v>6.6513803578418775</c:v>
                </c:pt>
                <c:pt idx="95">
                  <c:v>6.9657230635146359</c:v>
                </c:pt>
                <c:pt idx="96">
                  <c:v>7.026656881744711</c:v>
                </c:pt>
                <c:pt idx="97">
                  <c:v>7.3918443736333233</c:v>
                </c:pt>
                <c:pt idx="98">
                  <c:v>7.7229883096382057</c:v>
                </c:pt>
                <c:pt idx="99">
                  <c:v>8.5896828555476006</c:v>
                </c:pt>
              </c:numCache>
            </c:numRef>
          </c:xVal>
          <c:yVal>
            <c:numRef>
              <c:f>Model!$BH$55:$BH$154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08-4402-9D47-55FEBF263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Model!$BJ$55:$BJ$154</c:f>
              <c:numCache>
                <c:formatCode>General</c:formatCode>
                <c:ptCount val="100"/>
                <c:pt idx="0">
                  <c:v>0.81469292554348749</c:v>
                </c:pt>
                <c:pt idx="1">
                  <c:v>0.92920333299451641</c:v>
                </c:pt>
                <c:pt idx="2">
                  <c:v>0.93169071670051795</c:v>
                </c:pt>
                <c:pt idx="3">
                  <c:v>0.93280010698741889</c:v>
                </c:pt>
                <c:pt idx="4">
                  <c:v>0.93329819175516016</c:v>
                </c:pt>
                <c:pt idx="5">
                  <c:v>0.93360849199054707</c:v>
                </c:pt>
                <c:pt idx="6">
                  <c:v>0.93833462754748331</c:v>
                </c:pt>
                <c:pt idx="7">
                  <c:v>0.93874133262501869</c:v>
                </c:pt>
                <c:pt idx="8">
                  <c:v>0.93964035234432175</c:v>
                </c:pt>
                <c:pt idx="9">
                  <c:v>0.94345482471627484</c:v>
                </c:pt>
                <c:pt idx="10">
                  <c:v>0.94386235799833174</c:v>
                </c:pt>
                <c:pt idx="11">
                  <c:v>0.9440451450199977</c:v>
                </c:pt>
                <c:pt idx="12">
                  <c:v>0.94452470698469859</c:v>
                </c:pt>
                <c:pt idx="13">
                  <c:v>0.94488445100933871</c:v>
                </c:pt>
                <c:pt idx="14">
                  <c:v>0.9451497149918322</c:v>
                </c:pt>
                <c:pt idx="15">
                  <c:v>0.94579954194800941</c:v>
                </c:pt>
                <c:pt idx="16">
                  <c:v>0.94801684583157197</c:v>
                </c:pt>
                <c:pt idx="17">
                  <c:v>0.9481524924688649</c:v>
                </c:pt>
                <c:pt idx="18">
                  <c:v>0.94842643429928586</c:v>
                </c:pt>
                <c:pt idx="19">
                  <c:v>0.94861600769949783</c:v>
                </c:pt>
                <c:pt idx="20">
                  <c:v>0.95078181966974351</c:v>
                </c:pt>
                <c:pt idx="21">
                  <c:v>0.95098118501621731</c:v>
                </c:pt>
                <c:pt idx="22">
                  <c:v>0.95112824632645232</c:v>
                </c:pt>
                <c:pt idx="23">
                  <c:v>0.95122833066057977</c:v>
                </c:pt>
                <c:pt idx="24">
                  <c:v>0.95297799830917773</c:v>
                </c:pt>
                <c:pt idx="25">
                  <c:v>0.95318753283192414</c:v>
                </c:pt>
                <c:pt idx="26">
                  <c:v>0.95367272278741533</c:v>
                </c:pt>
                <c:pt idx="27">
                  <c:v>0.95424502513712317</c:v>
                </c:pt>
                <c:pt idx="28">
                  <c:v>0.9550108825636231</c:v>
                </c:pt>
                <c:pt idx="29">
                  <c:v>0.95629979174184621</c:v>
                </c:pt>
                <c:pt idx="30">
                  <c:v>0.95664484272032391</c:v>
                </c:pt>
                <c:pt idx="31">
                  <c:v>0.95712880862228766</c:v>
                </c:pt>
                <c:pt idx="32">
                  <c:v>0.95793316005715001</c:v>
                </c:pt>
                <c:pt idx="33">
                  <c:v>0.95881059025772364</c:v>
                </c:pt>
                <c:pt idx="34">
                  <c:v>0.9590654155995908</c:v>
                </c:pt>
                <c:pt idx="35">
                  <c:v>0.95952022985522056</c:v>
                </c:pt>
                <c:pt idx="36">
                  <c:v>0.96059664799986644</c:v>
                </c:pt>
                <c:pt idx="37">
                  <c:v>0.96116799904758243</c:v>
                </c:pt>
                <c:pt idx="38">
                  <c:v>0.96126735063119595</c:v>
                </c:pt>
                <c:pt idx="39">
                  <c:v>0.96131389608650608</c:v>
                </c:pt>
                <c:pt idx="40">
                  <c:v>0.96144333968743834</c:v>
                </c:pt>
                <c:pt idx="41">
                  <c:v>0.96162757216027284</c:v>
                </c:pt>
                <c:pt idx="42">
                  <c:v>0.96432408799990998</c:v>
                </c:pt>
                <c:pt idx="43">
                  <c:v>0.96434283117510067</c:v>
                </c:pt>
                <c:pt idx="44">
                  <c:v>0.96443421509017213</c:v>
                </c:pt>
                <c:pt idx="45">
                  <c:v>0.96681074373329434</c:v>
                </c:pt>
                <c:pt idx="46">
                  <c:v>0.96704454823417207</c:v>
                </c:pt>
                <c:pt idx="47">
                  <c:v>0.96719643246882758</c:v>
                </c:pt>
                <c:pt idx="48">
                  <c:v>0.9674726208935398</c:v>
                </c:pt>
                <c:pt idx="49">
                  <c:v>0.9676341167610607</c:v>
                </c:pt>
                <c:pt idx="50">
                  <c:v>0.96764341877436444</c:v>
                </c:pt>
                <c:pt idx="51">
                  <c:v>0.97006690418390384</c:v>
                </c:pt>
                <c:pt idx="52">
                  <c:v>0.97069697809965971</c:v>
                </c:pt>
                <c:pt idx="53">
                  <c:v>0.97082928024812798</c:v>
                </c:pt>
                <c:pt idx="54">
                  <c:v>0.97147714460255186</c:v>
                </c:pt>
                <c:pt idx="55">
                  <c:v>0.97169856504711594</c:v>
                </c:pt>
                <c:pt idx="56">
                  <c:v>0.97338994637080944</c:v>
                </c:pt>
                <c:pt idx="57">
                  <c:v>0.97444498474796071</c:v>
                </c:pt>
                <c:pt idx="58">
                  <c:v>0.97496195673486152</c:v>
                </c:pt>
                <c:pt idx="59">
                  <c:v>0.97532502231801255</c:v>
                </c:pt>
                <c:pt idx="60">
                  <c:v>0.97668427460044205</c:v>
                </c:pt>
                <c:pt idx="61">
                  <c:v>0.97681932623076195</c:v>
                </c:pt>
                <c:pt idx="62">
                  <c:v>0.97785024144849619</c:v>
                </c:pt>
                <c:pt idx="63">
                  <c:v>0.97788135643268126</c:v>
                </c:pt>
                <c:pt idx="64">
                  <c:v>0.97801539722461495</c:v>
                </c:pt>
                <c:pt idx="65">
                  <c:v>0.97822511879666529</c:v>
                </c:pt>
                <c:pt idx="66">
                  <c:v>0.97877127958768384</c:v>
                </c:pt>
                <c:pt idx="67">
                  <c:v>0.97905118041066808</c:v>
                </c:pt>
                <c:pt idx="68">
                  <c:v>0.97930869864896541</c:v>
                </c:pt>
                <c:pt idx="69">
                  <c:v>0.98176634614874303</c:v>
                </c:pt>
                <c:pt idx="70">
                  <c:v>0.98224525983817534</c:v>
                </c:pt>
                <c:pt idx="71">
                  <c:v>0.9833993272297622</c:v>
                </c:pt>
                <c:pt idx="72">
                  <c:v>0.98382699316027089</c:v>
                </c:pt>
                <c:pt idx="73">
                  <c:v>0.98396654158538355</c:v>
                </c:pt>
                <c:pt idx="74">
                  <c:v>0.98461719344970899</c:v>
                </c:pt>
                <c:pt idx="75">
                  <c:v>0.98563573604251842</c:v>
                </c:pt>
                <c:pt idx="76">
                  <c:v>0.9868510571464103</c:v>
                </c:pt>
                <c:pt idx="77">
                  <c:v>0.98721020282204441</c:v>
                </c:pt>
                <c:pt idx="78">
                  <c:v>0.98800508797322395</c:v>
                </c:pt>
                <c:pt idx="79">
                  <c:v>0.98959507761508236</c:v>
                </c:pt>
                <c:pt idx="80">
                  <c:v>0.98961102387915012</c:v>
                </c:pt>
                <c:pt idx="81">
                  <c:v>0.99033851185772404</c:v>
                </c:pt>
                <c:pt idx="82">
                  <c:v>0.99050601264191129</c:v>
                </c:pt>
                <c:pt idx="83">
                  <c:v>0.99053742588841798</c:v>
                </c:pt>
                <c:pt idx="84">
                  <c:v>0.99070794383540395</c:v>
                </c:pt>
                <c:pt idx="85">
                  <c:v>0.99218777381828616</c:v>
                </c:pt>
                <c:pt idx="86">
                  <c:v>0.99383024664482422</c:v>
                </c:pt>
                <c:pt idx="87">
                  <c:v>0.99395215852303442</c:v>
                </c:pt>
                <c:pt idx="88">
                  <c:v>0.99406599751487357</c:v>
                </c:pt>
                <c:pt idx="89">
                  <c:v>0.99484058959335198</c:v>
                </c:pt>
                <c:pt idx="90">
                  <c:v>0.99527405165041261</c:v>
                </c:pt>
                <c:pt idx="91">
                  <c:v>0.99636967226968121</c:v>
                </c:pt>
                <c:pt idx="92">
                  <c:v>0.99654694384567877</c:v>
                </c:pt>
                <c:pt idx="93">
                  <c:v>0.99722548689183177</c:v>
                </c:pt>
                <c:pt idx="94">
                  <c:v>0.99728574926858726</c:v>
                </c:pt>
                <c:pt idx="95">
                  <c:v>0.99863259798076531</c:v>
                </c:pt>
                <c:pt idx="96">
                  <c:v>0.99917444226998464</c:v>
                </c:pt>
                <c:pt idx="97">
                  <c:v>0.99943936615068463</c:v>
                </c:pt>
                <c:pt idx="98">
                  <c:v>0.99949251900899871</c:v>
                </c:pt>
                <c:pt idx="99">
                  <c:v>0.99985214055742477</c:v>
                </c:pt>
              </c:numCache>
            </c:numRef>
          </c:xVal>
          <c:yVal>
            <c:numRef>
              <c:f>Model!$BK$55:$BK$154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2-4FD5-BCC2-74CD5D072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Model!$BM$55:$BM$154</c:f>
              <c:numCache>
                <c:formatCode>General</c:formatCode>
                <c:ptCount val="100"/>
                <c:pt idx="0">
                  <c:v>0.8923711504053089</c:v>
                </c:pt>
                <c:pt idx="1">
                  <c:v>0.90051905993419779</c:v>
                </c:pt>
                <c:pt idx="2">
                  <c:v>0.90397525709519344</c:v>
                </c:pt>
                <c:pt idx="3">
                  <c:v>0.91316806763077973</c:v>
                </c:pt>
                <c:pt idx="4">
                  <c:v>0.91338239884941164</c:v>
                </c:pt>
                <c:pt idx="5">
                  <c:v>0.91685818285682252</c:v>
                </c:pt>
                <c:pt idx="6">
                  <c:v>0.92189420651177811</c:v>
                </c:pt>
                <c:pt idx="7">
                  <c:v>0.92522507269880683</c:v>
                </c:pt>
                <c:pt idx="8">
                  <c:v>0.928683662404443</c:v>
                </c:pt>
                <c:pt idx="9">
                  <c:v>0.92955216120242457</c:v>
                </c:pt>
                <c:pt idx="10">
                  <c:v>0.93424189052563689</c:v>
                </c:pt>
                <c:pt idx="11">
                  <c:v>0.93491377138497633</c:v>
                </c:pt>
                <c:pt idx="12">
                  <c:v>0.94017168605872126</c:v>
                </c:pt>
                <c:pt idx="13">
                  <c:v>0.94335175833175255</c:v>
                </c:pt>
                <c:pt idx="14">
                  <c:v>0.94912666098746767</c:v>
                </c:pt>
                <c:pt idx="15">
                  <c:v>0.95081381122981257</c:v>
                </c:pt>
                <c:pt idx="16">
                  <c:v>0.95400362596204347</c:v>
                </c:pt>
                <c:pt idx="17">
                  <c:v>0.95432031295216879</c:v>
                </c:pt>
                <c:pt idx="18">
                  <c:v>0.96300915129399378</c:v>
                </c:pt>
                <c:pt idx="19">
                  <c:v>0.96401357103451768</c:v>
                </c:pt>
                <c:pt idx="20">
                  <c:v>0.96432177598049718</c:v>
                </c:pt>
                <c:pt idx="21">
                  <c:v>0.96481996651725643</c:v>
                </c:pt>
                <c:pt idx="22">
                  <c:v>0.96588039353907007</c:v>
                </c:pt>
                <c:pt idx="23">
                  <c:v>0.9673122580986685</c:v>
                </c:pt>
                <c:pt idx="24">
                  <c:v>0.96740661129152739</c:v>
                </c:pt>
                <c:pt idx="25">
                  <c:v>0.96773103572513308</c:v>
                </c:pt>
                <c:pt idx="26">
                  <c:v>0.96786683232864523</c:v>
                </c:pt>
                <c:pt idx="27">
                  <c:v>0.96874669239335065</c:v>
                </c:pt>
                <c:pt idx="28">
                  <c:v>0.96912211802405546</c:v>
                </c:pt>
                <c:pt idx="29">
                  <c:v>0.96999068615598305</c:v>
                </c:pt>
                <c:pt idx="30">
                  <c:v>0.97087996292490009</c:v>
                </c:pt>
                <c:pt idx="31">
                  <c:v>0.9712710361888478</c:v>
                </c:pt>
                <c:pt idx="32">
                  <c:v>0.97157808268203727</c:v>
                </c:pt>
                <c:pt idx="33">
                  <c:v>0.97214106067081552</c:v>
                </c:pt>
                <c:pt idx="34">
                  <c:v>0.97217449237211873</c:v>
                </c:pt>
                <c:pt idx="35">
                  <c:v>0.97230784468427622</c:v>
                </c:pt>
                <c:pt idx="36">
                  <c:v>0.9724149449354117</c:v>
                </c:pt>
                <c:pt idx="37">
                  <c:v>0.97245632925384662</c:v>
                </c:pt>
                <c:pt idx="38">
                  <c:v>0.97300338904595363</c:v>
                </c:pt>
                <c:pt idx="39">
                  <c:v>0.97392229574562383</c:v>
                </c:pt>
                <c:pt idx="40">
                  <c:v>0.97541342197962311</c:v>
                </c:pt>
                <c:pt idx="41">
                  <c:v>0.97620884288485243</c:v>
                </c:pt>
                <c:pt idx="42">
                  <c:v>0.9763752978806457</c:v>
                </c:pt>
                <c:pt idx="43">
                  <c:v>0.97658521358321915</c:v>
                </c:pt>
                <c:pt idx="44">
                  <c:v>0.9773815879749953</c:v>
                </c:pt>
                <c:pt idx="45">
                  <c:v>0.97816307787450385</c:v>
                </c:pt>
                <c:pt idx="46">
                  <c:v>0.97885039267486607</c:v>
                </c:pt>
                <c:pt idx="47">
                  <c:v>0.97885675197662114</c:v>
                </c:pt>
                <c:pt idx="48">
                  <c:v>0.97918532724784901</c:v>
                </c:pt>
                <c:pt idx="49">
                  <c:v>0.97919142205480492</c:v>
                </c:pt>
                <c:pt idx="50">
                  <c:v>0.9798626934694239</c:v>
                </c:pt>
                <c:pt idx="51">
                  <c:v>0.98088589521684721</c:v>
                </c:pt>
                <c:pt idx="52">
                  <c:v>0.9811645053751088</c:v>
                </c:pt>
                <c:pt idx="53">
                  <c:v>0.98121402512626821</c:v>
                </c:pt>
                <c:pt idx="54">
                  <c:v>0.9813895749708138</c:v>
                </c:pt>
                <c:pt idx="55">
                  <c:v>0.98179337068875405</c:v>
                </c:pt>
                <c:pt idx="56">
                  <c:v>0.98228433184415498</c:v>
                </c:pt>
                <c:pt idx="57">
                  <c:v>0.98245445732849346</c:v>
                </c:pt>
                <c:pt idx="58">
                  <c:v>0.98254636086577318</c:v>
                </c:pt>
                <c:pt idx="59">
                  <c:v>0.98464211313180516</c:v>
                </c:pt>
                <c:pt idx="60">
                  <c:v>0.98555844437225582</c:v>
                </c:pt>
                <c:pt idx="61">
                  <c:v>0.98668854616986246</c:v>
                </c:pt>
                <c:pt idx="62">
                  <c:v>0.98747446719226351</c:v>
                </c:pt>
                <c:pt idx="63">
                  <c:v>0.98765402923333723</c:v>
                </c:pt>
                <c:pt idx="64">
                  <c:v>0.98816096238090978</c:v>
                </c:pt>
                <c:pt idx="65">
                  <c:v>0.98914145912746287</c:v>
                </c:pt>
                <c:pt idx="66">
                  <c:v>0.98969162551977441</c:v>
                </c:pt>
                <c:pt idx="67">
                  <c:v>0.99006224860386427</c:v>
                </c:pt>
                <c:pt idx="68">
                  <c:v>0.99017232592168514</c:v>
                </c:pt>
                <c:pt idx="69">
                  <c:v>0.99047659256293841</c:v>
                </c:pt>
                <c:pt idx="70">
                  <c:v>0.99114498163236675</c:v>
                </c:pt>
                <c:pt idx="71">
                  <c:v>0.99119125124515539</c:v>
                </c:pt>
                <c:pt idx="72">
                  <c:v>0.99119460391050485</c:v>
                </c:pt>
                <c:pt idx="73">
                  <c:v>0.99202062330003449</c:v>
                </c:pt>
                <c:pt idx="74">
                  <c:v>0.99208056854284665</c:v>
                </c:pt>
                <c:pt idx="75">
                  <c:v>0.9921339629529653</c:v>
                </c:pt>
                <c:pt idx="76">
                  <c:v>0.99260713445744897</c:v>
                </c:pt>
                <c:pt idx="77">
                  <c:v>0.99297493402409798</c:v>
                </c:pt>
                <c:pt idx="78">
                  <c:v>0.99339331605028791</c:v>
                </c:pt>
                <c:pt idx="79">
                  <c:v>0.99344866521764197</c:v>
                </c:pt>
                <c:pt idx="80">
                  <c:v>0.99411557454597643</c:v>
                </c:pt>
                <c:pt idx="81">
                  <c:v>0.99448211049309443</c:v>
                </c:pt>
                <c:pt idx="82">
                  <c:v>0.99462200209886198</c:v>
                </c:pt>
                <c:pt idx="83">
                  <c:v>0.99502101824786282</c:v>
                </c:pt>
                <c:pt idx="84">
                  <c:v>0.99520395439877973</c:v>
                </c:pt>
                <c:pt idx="85">
                  <c:v>0.9955326444141801</c:v>
                </c:pt>
                <c:pt idx="86">
                  <c:v>0.99615077708176847</c:v>
                </c:pt>
                <c:pt idx="87">
                  <c:v>0.99634879649866415</c:v>
                </c:pt>
                <c:pt idx="88">
                  <c:v>0.9967039198325901</c:v>
                </c:pt>
                <c:pt idx="89">
                  <c:v>0.99672501750452458</c:v>
                </c:pt>
                <c:pt idx="90">
                  <c:v>0.99767131874773562</c:v>
                </c:pt>
                <c:pt idx="91">
                  <c:v>0.99770346234716056</c:v>
                </c:pt>
                <c:pt idx="92">
                  <c:v>0.99784014067144089</c:v>
                </c:pt>
                <c:pt idx="93">
                  <c:v>0.99800210967342917</c:v>
                </c:pt>
                <c:pt idx="94">
                  <c:v>0.99810052428231621</c:v>
                </c:pt>
                <c:pt idx="95">
                  <c:v>0.99840015389976866</c:v>
                </c:pt>
                <c:pt idx="96">
                  <c:v>0.99891318197124213</c:v>
                </c:pt>
                <c:pt idx="97">
                  <c:v>0.99891592241598048</c:v>
                </c:pt>
                <c:pt idx="98">
                  <c:v>0.99894295736407046</c:v>
                </c:pt>
                <c:pt idx="99">
                  <c:v>0.99899913702593657</c:v>
                </c:pt>
              </c:numCache>
            </c:numRef>
          </c:xVal>
          <c:yVal>
            <c:numRef>
              <c:f>Model!$BN$55:$BN$154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A6-4E75-804B-F2238E8C4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Model!$BP$55:$BP$154</c:f>
              <c:numCache>
                <c:formatCode>General</c:formatCode>
                <c:ptCount val="100"/>
                <c:pt idx="0">
                  <c:v>0.76948324813926094</c:v>
                </c:pt>
                <c:pt idx="1">
                  <c:v>0.81659613388312835</c:v>
                </c:pt>
                <c:pt idx="2">
                  <c:v>0.81835081626055639</c:v>
                </c:pt>
                <c:pt idx="3">
                  <c:v>0.82768075067672542</c:v>
                </c:pt>
                <c:pt idx="4">
                  <c:v>0.82878214752095414</c:v>
                </c:pt>
                <c:pt idx="5">
                  <c:v>0.84030239785287486</c:v>
                </c:pt>
                <c:pt idx="6">
                  <c:v>0.84208017195678397</c:v>
                </c:pt>
                <c:pt idx="7">
                  <c:v>0.87957027638058838</c:v>
                </c:pt>
                <c:pt idx="8">
                  <c:v>0.88426772053636249</c:v>
                </c:pt>
                <c:pt idx="9">
                  <c:v>0.89072181827481489</c:v>
                </c:pt>
                <c:pt idx="10">
                  <c:v>0.89543936589635387</c:v>
                </c:pt>
                <c:pt idx="11">
                  <c:v>0.90699347252630125</c:v>
                </c:pt>
                <c:pt idx="12">
                  <c:v>0.91417228023489616</c:v>
                </c:pt>
                <c:pt idx="13">
                  <c:v>0.91430878182803899</c:v>
                </c:pt>
                <c:pt idx="14">
                  <c:v>0.9184549277627625</c:v>
                </c:pt>
                <c:pt idx="15">
                  <c:v>0.91904907384148105</c:v>
                </c:pt>
                <c:pt idx="16">
                  <c:v>0.92298547329115754</c:v>
                </c:pt>
                <c:pt idx="17">
                  <c:v>0.92493772704682764</c:v>
                </c:pt>
                <c:pt idx="18">
                  <c:v>0.92800672771812032</c:v>
                </c:pt>
                <c:pt idx="19">
                  <c:v>0.92911127795920867</c:v>
                </c:pt>
                <c:pt idx="20">
                  <c:v>0.92933283158569935</c:v>
                </c:pt>
                <c:pt idx="21">
                  <c:v>0.93034955045616852</c:v>
                </c:pt>
                <c:pt idx="22">
                  <c:v>0.93214478070712081</c:v>
                </c:pt>
                <c:pt idx="23">
                  <c:v>0.93410491113463023</c:v>
                </c:pt>
                <c:pt idx="24">
                  <c:v>0.93501662759239901</c:v>
                </c:pt>
                <c:pt idx="25">
                  <c:v>0.94030979074786336</c:v>
                </c:pt>
                <c:pt idx="26">
                  <c:v>0.94203803931520691</c:v>
                </c:pt>
                <c:pt idx="27">
                  <c:v>0.94249924679914499</c:v>
                </c:pt>
                <c:pt idx="28">
                  <c:v>0.94264146051385822</c:v>
                </c:pt>
                <c:pt idx="29">
                  <c:v>0.94282702053803369</c:v>
                </c:pt>
                <c:pt idx="30">
                  <c:v>0.94556952558621721</c:v>
                </c:pt>
                <c:pt idx="31">
                  <c:v>0.94845353679388023</c:v>
                </c:pt>
                <c:pt idx="32">
                  <c:v>0.94877872123217166</c:v>
                </c:pt>
                <c:pt idx="33">
                  <c:v>0.9504185216228318</c:v>
                </c:pt>
                <c:pt idx="34">
                  <c:v>0.95257555676792516</c:v>
                </c:pt>
                <c:pt idx="35">
                  <c:v>0.95525137667919902</c:v>
                </c:pt>
                <c:pt idx="36">
                  <c:v>0.95721376285411386</c:v>
                </c:pt>
                <c:pt idx="37">
                  <c:v>0.95964676270390181</c:v>
                </c:pt>
                <c:pt idx="38">
                  <c:v>0.96041056800089208</c:v>
                </c:pt>
                <c:pt idx="39">
                  <c:v>0.96121069731046116</c:v>
                </c:pt>
                <c:pt idx="40">
                  <c:v>0.96155887234052795</c:v>
                </c:pt>
                <c:pt idx="41">
                  <c:v>0.96236650454790884</c:v>
                </c:pt>
                <c:pt idx="42">
                  <c:v>0.96374901610711672</c:v>
                </c:pt>
                <c:pt idx="43">
                  <c:v>0.96399723747701616</c:v>
                </c:pt>
                <c:pt idx="44">
                  <c:v>0.96544247616217449</c:v>
                </c:pt>
                <c:pt idx="45">
                  <c:v>0.96559932193549469</c:v>
                </c:pt>
                <c:pt idx="46">
                  <c:v>0.96589406567540892</c:v>
                </c:pt>
                <c:pt idx="47">
                  <c:v>0.96703825927345444</c:v>
                </c:pt>
                <c:pt idx="48">
                  <c:v>0.96718185626481123</c:v>
                </c:pt>
                <c:pt idx="49">
                  <c:v>0.96791444195886367</c:v>
                </c:pt>
                <c:pt idx="50">
                  <c:v>0.97039809073169403</c:v>
                </c:pt>
                <c:pt idx="51">
                  <c:v>0.97293962666313882</c:v>
                </c:pt>
                <c:pt idx="52">
                  <c:v>0.97357065475867488</c:v>
                </c:pt>
                <c:pt idx="53">
                  <c:v>0.97435579699466002</c:v>
                </c:pt>
                <c:pt idx="54">
                  <c:v>0.97563035780577256</c:v>
                </c:pt>
                <c:pt idx="55">
                  <c:v>0.97586282186691331</c:v>
                </c:pt>
                <c:pt idx="56">
                  <c:v>0.97601180226733764</c:v>
                </c:pt>
                <c:pt idx="57">
                  <c:v>0.97664631989166073</c:v>
                </c:pt>
                <c:pt idx="58">
                  <c:v>0.9770538522073613</c:v>
                </c:pt>
                <c:pt idx="59">
                  <c:v>0.97757890188149044</c:v>
                </c:pt>
                <c:pt idx="60">
                  <c:v>0.97793523668732585</c:v>
                </c:pt>
                <c:pt idx="61">
                  <c:v>0.97914242349844471</c:v>
                </c:pt>
                <c:pt idx="62">
                  <c:v>0.97925978296661531</c:v>
                </c:pt>
                <c:pt idx="63">
                  <c:v>0.98112613540544158</c:v>
                </c:pt>
                <c:pt idx="64">
                  <c:v>0.98148420811923209</c:v>
                </c:pt>
                <c:pt idx="65">
                  <c:v>0.98305815064625901</c:v>
                </c:pt>
                <c:pt idx="66">
                  <c:v>0.98383058955323521</c:v>
                </c:pt>
                <c:pt idx="67">
                  <c:v>0.98483961007234555</c:v>
                </c:pt>
                <c:pt idx="68">
                  <c:v>0.98579366555567427</c:v>
                </c:pt>
                <c:pt idx="69">
                  <c:v>0.98590628038383565</c:v>
                </c:pt>
                <c:pt idx="70">
                  <c:v>0.98659635137242041</c:v>
                </c:pt>
                <c:pt idx="71">
                  <c:v>0.98720890754646951</c:v>
                </c:pt>
                <c:pt idx="72">
                  <c:v>0.98777539827320571</c:v>
                </c:pt>
                <c:pt idx="73">
                  <c:v>0.98786577503480388</c:v>
                </c:pt>
                <c:pt idx="74">
                  <c:v>0.98824422864847483</c:v>
                </c:pt>
                <c:pt idx="75">
                  <c:v>0.98849447535580037</c:v>
                </c:pt>
                <c:pt idx="76">
                  <c:v>0.98908905934489144</c:v>
                </c:pt>
                <c:pt idx="77">
                  <c:v>0.98920811954752041</c:v>
                </c:pt>
                <c:pt idx="78">
                  <c:v>0.98970258793799792</c:v>
                </c:pt>
                <c:pt idx="79">
                  <c:v>0.98993825253950274</c:v>
                </c:pt>
                <c:pt idx="80">
                  <c:v>0.98998988516276476</c:v>
                </c:pt>
                <c:pt idx="81">
                  <c:v>0.99022793027559886</c:v>
                </c:pt>
                <c:pt idx="82">
                  <c:v>0.99024984388945225</c:v>
                </c:pt>
                <c:pt idx="83">
                  <c:v>0.99040704515629419</c:v>
                </c:pt>
                <c:pt idx="84">
                  <c:v>0.9906600397921167</c:v>
                </c:pt>
                <c:pt idx="85">
                  <c:v>0.99213299211402028</c:v>
                </c:pt>
                <c:pt idx="86">
                  <c:v>0.99277761986587609</c:v>
                </c:pt>
                <c:pt idx="87">
                  <c:v>0.99285670986306718</c:v>
                </c:pt>
                <c:pt idx="88">
                  <c:v>0.99300068258418506</c:v>
                </c:pt>
                <c:pt idx="89">
                  <c:v>0.9934160169309082</c:v>
                </c:pt>
                <c:pt idx="90">
                  <c:v>0.99364812081555132</c:v>
                </c:pt>
                <c:pt idx="91">
                  <c:v>0.99489779752660434</c:v>
                </c:pt>
                <c:pt idx="92">
                  <c:v>0.99648142791225469</c:v>
                </c:pt>
                <c:pt idx="93">
                  <c:v>0.99648269361873465</c:v>
                </c:pt>
                <c:pt idx="94">
                  <c:v>0.99747701816536638</c:v>
                </c:pt>
                <c:pt idx="95">
                  <c:v>0.99749383562620297</c:v>
                </c:pt>
                <c:pt idx="96">
                  <c:v>0.99796246679860567</c:v>
                </c:pt>
                <c:pt idx="97">
                  <c:v>0.99867090195943431</c:v>
                </c:pt>
                <c:pt idx="98">
                  <c:v>0.99878314182311878</c:v>
                </c:pt>
                <c:pt idx="99">
                  <c:v>0.9991795349032967</c:v>
                </c:pt>
              </c:numCache>
            </c:numRef>
          </c:xVal>
          <c:yVal>
            <c:numRef>
              <c:f>Model!$BQ$55:$BQ$154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C5-41CE-8DC4-5C51DE556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Model!$BS$55:$BS$154</c:f>
              <c:numCache>
                <c:formatCode>General</c:formatCode>
                <c:ptCount val="100"/>
                <c:pt idx="0">
                  <c:v>0.24382348969749651</c:v>
                </c:pt>
                <c:pt idx="1">
                  <c:v>0.2585720257693418</c:v>
                </c:pt>
                <c:pt idx="2">
                  <c:v>0.26789285245161498</c:v>
                </c:pt>
                <c:pt idx="3">
                  <c:v>0.35897019034792765</c:v>
                </c:pt>
                <c:pt idx="4">
                  <c:v>0.50597335396113219</c:v>
                </c:pt>
                <c:pt idx="5">
                  <c:v>0.87352474177764949</c:v>
                </c:pt>
                <c:pt idx="6">
                  <c:v>0.87919652210445121</c:v>
                </c:pt>
                <c:pt idx="7">
                  <c:v>0.88612599009374737</c:v>
                </c:pt>
                <c:pt idx="8">
                  <c:v>1.0333768465283539</c:v>
                </c:pt>
                <c:pt idx="9">
                  <c:v>1.0440915392568346</c:v>
                </c:pt>
                <c:pt idx="10">
                  <c:v>1.0504910710366913</c:v>
                </c:pt>
                <c:pt idx="11">
                  <c:v>1.0834273637929055</c:v>
                </c:pt>
                <c:pt idx="12">
                  <c:v>1.1810779010715868</c:v>
                </c:pt>
                <c:pt idx="13">
                  <c:v>1.3817268861697278</c:v>
                </c:pt>
                <c:pt idx="14">
                  <c:v>1.4602202226614021</c:v>
                </c:pt>
                <c:pt idx="15">
                  <c:v>1.6346709778131783</c:v>
                </c:pt>
                <c:pt idx="16">
                  <c:v>1.6586718784403498</c:v>
                </c:pt>
                <c:pt idx="17">
                  <c:v>1.7186224781243704</c:v>
                </c:pt>
                <c:pt idx="18">
                  <c:v>1.8421690750574138</c:v>
                </c:pt>
                <c:pt idx="19">
                  <c:v>1.8445471782924749</c:v>
                </c:pt>
                <c:pt idx="20">
                  <c:v>2.1765858369069888</c:v>
                </c:pt>
                <c:pt idx="21">
                  <c:v>2.2416385893112873</c:v>
                </c:pt>
                <c:pt idx="22">
                  <c:v>2.3093829933630405</c:v>
                </c:pt>
                <c:pt idx="23">
                  <c:v>2.3488432240999413</c:v>
                </c:pt>
                <c:pt idx="24">
                  <c:v>2.5604023153399145</c:v>
                </c:pt>
                <c:pt idx="25">
                  <c:v>2.5658085968226247</c:v>
                </c:pt>
                <c:pt idx="26">
                  <c:v>2.568052571618157</c:v>
                </c:pt>
                <c:pt idx="27">
                  <c:v>2.5714380270952173</c:v>
                </c:pt>
                <c:pt idx="28">
                  <c:v>2.581392288979607</c:v>
                </c:pt>
                <c:pt idx="29">
                  <c:v>2.5825464896343302</c:v>
                </c:pt>
                <c:pt idx="30">
                  <c:v>2.5974691405622545</c:v>
                </c:pt>
                <c:pt idx="31">
                  <c:v>2.6166520956640191</c:v>
                </c:pt>
                <c:pt idx="32">
                  <c:v>2.6195455349699759</c:v>
                </c:pt>
                <c:pt idx="33">
                  <c:v>2.6233881943566812</c:v>
                </c:pt>
                <c:pt idx="34">
                  <c:v>2.6304016697918948</c:v>
                </c:pt>
                <c:pt idx="35">
                  <c:v>2.6544066950879608</c:v>
                </c:pt>
                <c:pt idx="36">
                  <c:v>2.7514241358058249</c:v>
                </c:pt>
                <c:pt idx="37">
                  <c:v>2.7533039470437313</c:v>
                </c:pt>
                <c:pt idx="38">
                  <c:v>2.8486782988587436</c:v>
                </c:pt>
                <c:pt idx="39">
                  <c:v>3.0308908374258143</c:v>
                </c:pt>
                <c:pt idx="40">
                  <c:v>3.1156939576893765</c:v>
                </c:pt>
                <c:pt idx="41">
                  <c:v>3.1246092579335789</c:v>
                </c:pt>
                <c:pt idx="42">
                  <c:v>3.1967976904615414</c:v>
                </c:pt>
                <c:pt idx="43">
                  <c:v>4.2576984899575212</c:v>
                </c:pt>
                <c:pt idx="44">
                  <c:v>4.716530037283639</c:v>
                </c:pt>
                <c:pt idx="45">
                  <c:v>5.1404396866404749</c:v>
                </c:pt>
                <c:pt idx="46">
                  <c:v>5.1473683455173189</c:v>
                </c:pt>
                <c:pt idx="47">
                  <c:v>5.289540408854231</c:v>
                </c:pt>
                <c:pt idx="48">
                  <c:v>5.2974828407954453</c:v>
                </c:pt>
                <c:pt idx="49">
                  <c:v>5.3211454379911638</c:v>
                </c:pt>
                <c:pt idx="50">
                  <c:v>5.7057149540654395</c:v>
                </c:pt>
                <c:pt idx="51">
                  <c:v>5.7419860521913426</c:v>
                </c:pt>
                <c:pt idx="52">
                  <c:v>5.8326269966628717</c:v>
                </c:pt>
                <c:pt idx="53">
                  <c:v>6.0122951430945868</c:v>
                </c:pt>
                <c:pt idx="54">
                  <c:v>6.1257593515736932</c:v>
                </c:pt>
                <c:pt idx="55">
                  <c:v>7.5017699534898474</c:v>
                </c:pt>
                <c:pt idx="56">
                  <c:v>7.570233778511124</c:v>
                </c:pt>
                <c:pt idx="57">
                  <c:v>8.3389762225960364</c:v>
                </c:pt>
                <c:pt idx="58">
                  <c:v>8.6347152307166581</c:v>
                </c:pt>
                <c:pt idx="59">
                  <c:v>9.1104276058402363</c:v>
                </c:pt>
                <c:pt idx="60">
                  <c:v>9.320826576916474</c:v>
                </c:pt>
                <c:pt idx="61">
                  <c:v>10.169619019850003</c:v>
                </c:pt>
                <c:pt idx="62">
                  <c:v>10.1756971480168</c:v>
                </c:pt>
                <c:pt idx="63">
                  <c:v>10.270487482134273</c:v>
                </c:pt>
                <c:pt idx="64">
                  <c:v>10.820729227125417</c:v>
                </c:pt>
                <c:pt idx="65">
                  <c:v>11.101889225770439</c:v>
                </c:pt>
                <c:pt idx="66">
                  <c:v>11.11182009436726</c:v>
                </c:pt>
                <c:pt idx="67">
                  <c:v>11.212685239152107</c:v>
                </c:pt>
                <c:pt idx="68">
                  <c:v>11.276068527903156</c:v>
                </c:pt>
                <c:pt idx="69">
                  <c:v>11.312514940397488</c:v>
                </c:pt>
                <c:pt idx="70">
                  <c:v>11.543939621774841</c:v>
                </c:pt>
                <c:pt idx="71">
                  <c:v>11.59493078209182</c:v>
                </c:pt>
                <c:pt idx="72">
                  <c:v>11.686714738259038</c:v>
                </c:pt>
                <c:pt idx="73">
                  <c:v>11.883664023367853</c:v>
                </c:pt>
                <c:pt idx="74">
                  <c:v>12.254093156492443</c:v>
                </c:pt>
                <c:pt idx="75">
                  <c:v>12.590794423049354</c:v>
                </c:pt>
                <c:pt idx="76">
                  <c:v>12.68320895719196</c:v>
                </c:pt>
                <c:pt idx="77">
                  <c:v>12.718825069505879</c:v>
                </c:pt>
                <c:pt idx="78">
                  <c:v>14.106472060750212</c:v>
                </c:pt>
                <c:pt idx="79">
                  <c:v>14.234583057351085</c:v>
                </c:pt>
                <c:pt idx="80">
                  <c:v>14.591633260401116</c:v>
                </c:pt>
                <c:pt idx="81">
                  <c:v>14.82801686392248</c:v>
                </c:pt>
                <c:pt idx="82">
                  <c:v>14.96483004894133</c:v>
                </c:pt>
                <c:pt idx="83">
                  <c:v>15.473426545776567</c:v>
                </c:pt>
                <c:pt idx="84">
                  <c:v>15.842241551753979</c:v>
                </c:pt>
                <c:pt idx="85">
                  <c:v>16.563337945823957</c:v>
                </c:pt>
                <c:pt idx="86">
                  <c:v>17.0065645465648</c:v>
                </c:pt>
                <c:pt idx="87">
                  <c:v>17.51084532905891</c:v>
                </c:pt>
                <c:pt idx="88">
                  <c:v>17.648375571184832</c:v>
                </c:pt>
                <c:pt idx="89">
                  <c:v>17.742120339874258</c:v>
                </c:pt>
                <c:pt idx="90">
                  <c:v>18.605147268654292</c:v>
                </c:pt>
                <c:pt idx="91">
                  <c:v>21.554554353733526</c:v>
                </c:pt>
                <c:pt idx="92">
                  <c:v>22.695447366800835</c:v>
                </c:pt>
                <c:pt idx="93">
                  <c:v>23.697161600491143</c:v>
                </c:pt>
                <c:pt idx="94">
                  <c:v>24.10125446235217</c:v>
                </c:pt>
                <c:pt idx="95">
                  <c:v>24.367170921298737</c:v>
                </c:pt>
                <c:pt idx="96">
                  <c:v>24.995546495752002</c:v>
                </c:pt>
                <c:pt idx="97">
                  <c:v>25.737661212891602</c:v>
                </c:pt>
                <c:pt idx="98">
                  <c:v>29.777842737422169</c:v>
                </c:pt>
                <c:pt idx="99">
                  <c:v>39.689926493118229</c:v>
                </c:pt>
              </c:numCache>
            </c:numRef>
          </c:xVal>
          <c:yVal>
            <c:numRef>
              <c:f>Model!$BT$55:$BT$154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E23-87F7-2524EA73F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Model!$BV$55:$BV$154</c:f>
              <c:numCache>
                <c:formatCode>General</c:formatCode>
                <c:ptCount val="100"/>
                <c:pt idx="0">
                  <c:v>0.89338186499619487</c:v>
                </c:pt>
                <c:pt idx="1">
                  <c:v>0.94788541681404315</c:v>
                </c:pt>
                <c:pt idx="2">
                  <c:v>0.94904266368638734</c:v>
                </c:pt>
                <c:pt idx="3">
                  <c:v>0.95183486319392663</c:v>
                </c:pt>
                <c:pt idx="4">
                  <c:v>0.95373843390813662</c:v>
                </c:pt>
                <c:pt idx="5">
                  <c:v>0.95532033609658762</c:v>
                </c:pt>
                <c:pt idx="6">
                  <c:v>0.95559407193985801</c:v>
                </c:pt>
                <c:pt idx="7">
                  <c:v>0.95776291180830386</c:v>
                </c:pt>
                <c:pt idx="8">
                  <c:v>0.95845498474605995</c:v>
                </c:pt>
                <c:pt idx="9">
                  <c:v>0.95847528122392989</c:v>
                </c:pt>
                <c:pt idx="10">
                  <c:v>0.95945167264488229</c:v>
                </c:pt>
                <c:pt idx="11">
                  <c:v>0.96123341126230666</c:v>
                </c:pt>
                <c:pt idx="12">
                  <c:v>0.96197610071321482</c:v>
                </c:pt>
                <c:pt idx="13">
                  <c:v>0.96213586957603714</c:v>
                </c:pt>
                <c:pt idx="14">
                  <c:v>0.96240809576825148</c:v>
                </c:pt>
                <c:pt idx="15">
                  <c:v>0.96277752538296357</c:v>
                </c:pt>
                <c:pt idx="16">
                  <c:v>0.96364392780872965</c:v>
                </c:pt>
                <c:pt idx="17">
                  <c:v>0.96429342517399896</c:v>
                </c:pt>
                <c:pt idx="18">
                  <c:v>0.96436892156166831</c:v>
                </c:pt>
                <c:pt idx="19">
                  <c:v>0.96472142937176408</c:v>
                </c:pt>
                <c:pt idx="20">
                  <c:v>0.96551348498859846</c:v>
                </c:pt>
                <c:pt idx="21">
                  <c:v>0.96604098036961183</c:v>
                </c:pt>
                <c:pt idx="22">
                  <c:v>0.96655772795178718</c:v>
                </c:pt>
                <c:pt idx="23">
                  <c:v>0.96686571708873492</c:v>
                </c:pt>
                <c:pt idx="24">
                  <c:v>0.96743578842897071</c:v>
                </c:pt>
                <c:pt idx="25">
                  <c:v>0.96751882396699929</c:v>
                </c:pt>
                <c:pt idx="26">
                  <c:v>0.96789459169029568</c:v>
                </c:pt>
                <c:pt idx="27">
                  <c:v>0.96791532662163482</c:v>
                </c:pt>
                <c:pt idx="28">
                  <c:v>0.9679533535775926</c:v>
                </c:pt>
                <c:pt idx="29">
                  <c:v>0.96831965383512042</c:v>
                </c:pt>
                <c:pt idx="30">
                  <c:v>0.96832893642828055</c:v>
                </c:pt>
                <c:pt idx="31">
                  <c:v>0.96837997679945831</c:v>
                </c:pt>
                <c:pt idx="32">
                  <c:v>0.96912043132073389</c:v>
                </c:pt>
                <c:pt idx="33">
                  <c:v>0.96939391757968552</c:v>
                </c:pt>
                <c:pt idx="34">
                  <c:v>0.96950914804653132</c:v>
                </c:pt>
                <c:pt idx="35">
                  <c:v>0.97085782024439804</c:v>
                </c:pt>
                <c:pt idx="36">
                  <c:v>0.97109900677636296</c:v>
                </c:pt>
                <c:pt idx="37">
                  <c:v>0.97199606773322644</c:v>
                </c:pt>
                <c:pt idx="38">
                  <c:v>0.97204727672990276</c:v>
                </c:pt>
                <c:pt idx="39">
                  <c:v>0.9724249638086655</c:v>
                </c:pt>
                <c:pt idx="40">
                  <c:v>0.97275009820696012</c:v>
                </c:pt>
                <c:pt idx="41">
                  <c:v>0.9730914969276887</c:v>
                </c:pt>
                <c:pt idx="42">
                  <c:v>0.97383759194791697</c:v>
                </c:pt>
                <c:pt idx="43">
                  <c:v>0.97386681917593232</c:v>
                </c:pt>
                <c:pt idx="44">
                  <c:v>0.97401165522635524</c:v>
                </c:pt>
                <c:pt idx="45">
                  <c:v>0.9755777046552343</c:v>
                </c:pt>
                <c:pt idx="46">
                  <c:v>0.97587792161816</c:v>
                </c:pt>
                <c:pt idx="47">
                  <c:v>0.97648951273870366</c:v>
                </c:pt>
                <c:pt idx="48">
                  <c:v>0.97661866305463552</c:v>
                </c:pt>
                <c:pt idx="49">
                  <c:v>0.97764545741830056</c:v>
                </c:pt>
                <c:pt idx="50">
                  <c:v>0.97790329192822456</c:v>
                </c:pt>
                <c:pt idx="51">
                  <c:v>0.97849986593069249</c:v>
                </c:pt>
                <c:pt idx="52">
                  <c:v>0.97850588550429629</c:v>
                </c:pt>
                <c:pt idx="53">
                  <c:v>0.97888397533363303</c:v>
                </c:pt>
                <c:pt idx="54">
                  <c:v>0.97936183823521117</c:v>
                </c:pt>
                <c:pt idx="55">
                  <c:v>0.97939623482854832</c:v>
                </c:pt>
                <c:pt idx="56">
                  <c:v>0.9799316055629721</c:v>
                </c:pt>
                <c:pt idx="57">
                  <c:v>0.98000957104733166</c:v>
                </c:pt>
                <c:pt idx="58">
                  <c:v>0.98182310638538761</c:v>
                </c:pt>
                <c:pt idx="59">
                  <c:v>0.98319959724622907</c:v>
                </c:pt>
                <c:pt idx="60">
                  <c:v>0.98401810524158251</c:v>
                </c:pt>
                <c:pt idx="61">
                  <c:v>0.98408365917035057</c:v>
                </c:pt>
                <c:pt idx="62">
                  <c:v>0.98432938747879073</c:v>
                </c:pt>
                <c:pt idx="63">
                  <c:v>0.98462223000573124</c:v>
                </c:pt>
                <c:pt idx="64">
                  <c:v>0.98501589491281094</c:v>
                </c:pt>
                <c:pt idx="65">
                  <c:v>0.98536109567071128</c:v>
                </c:pt>
                <c:pt idx="66">
                  <c:v>0.98554701763334951</c:v>
                </c:pt>
                <c:pt idx="67">
                  <c:v>0.98560814129776875</c:v>
                </c:pt>
                <c:pt idx="68">
                  <c:v>0.98591254767641623</c:v>
                </c:pt>
                <c:pt idx="69">
                  <c:v>0.9862916504759317</c:v>
                </c:pt>
                <c:pt idx="70">
                  <c:v>0.98694123074996698</c:v>
                </c:pt>
                <c:pt idx="71">
                  <c:v>0.98751472884723968</c:v>
                </c:pt>
                <c:pt idx="72">
                  <c:v>0.98775607865512172</c:v>
                </c:pt>
                <c:pt idx="73">
                  <c:v>0.98794308756521043</c:v>
                </c:pt>
                <c:pt idx="74">
                  <c:v>0.98806316540769401</c:v>
                </c:pt>
                <c:pt idx="75">
                  <c:v>0.98914220398432007</c:v>
                </c:pt>
                <c:pt idx="76">
                  <c:v>0.989210408997375</c:v>
                </c:pt>
                <c:pt idx="77">
                  <c:v>0.98924466304232095</c:v>
                </c:pt>
                <c:pt idx="78">
                  <c:v>0.9897331647011357</c:v>
                </c:pt>
                <c:pt idx="79">
                  <c:v>0.99031570800382962</c:v>
                </c:pt>
                <c:pt idx="80">
                  <c:v>0.99063107989116861</c:v>
                </c:pt>
                <c:pt idx="81">
                  <c:v>0.99086336303811895</c:v>
                </c:pt>
                <c:pt idx="82">
                  <c:v>0.99150494884792728</c:v>
                </c:pt>
                <c:pt idx="83">
                  <c:v>0.99240900952110023</c:v>
                </c:pt>
                <c:pt idx="84">
                  <c:v>0.99326104689155437</c:v>
                </c:pt>
                <c:pt idx="85">
                  <c:v>0.99328044453338249</c:v>
                </c:pt>
                <c:pt idx="86">
                  <c:v>0.99492111071687339</c:v>
                </c:pt>
                <c:pt idx="87">
                  <c:v>0.99553624383072881</c:v>
                </c:pt>
                <c:pt idx="88">
                  <c:v>0.99570545555561418</c:v>
                </c:pt>
                <c:pt idx="89">
                  <c:v>0.99602489761908952</c:v>
                </c:pt>
                <c:pt idx="90">
                  <c:v>0.99651101577975476</c:v>
                </c:pt>
                <c:pt idx="91">
                  <c:v>0.99674935390586827</c:v>
                </c:pt>
                <c:pt idx="92">
                  <c:v>0.99683966104335531</c:v>
                </c:pt>
                <c:pt idx="93">
                  <c:v>0.99688270107632337</c:v>
                </c:pt>
                <c:pt idx="94">
                  <c:v>0.99707038484154897</c:v>
                </c:pt>
                <c:pt idx="95">
                  <c:v>0.99752658427609164</c:v>
                </c:pt>
                <c:pt idx="96">
                  <c:v>0.99781319240475397</c:v>
                </c:pt>
                <c:pt idx="97">
                  <c:v>0.99811646911043295</c:v>
                </c:pt>
                <c:pt idx="98">
                  <c:v>0.99863012446121635</c:v>
                </c:pt>
                <c:pt idx="99">
                  <c:v>0.99939608769033916</c:v>
                </c:pt>
              </c:numCache>
            </c:numRef>
          </c:xVal>
          <c:yVal>
            <c:numRef>
              <c:f>Model!$BW$55:$BW$154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C7-4FE7-9CF0-7A3B78D97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Model!$BY$55:$BY$154</c:f>
              <c:numCache>
                <c:formatCode>General</c:formatCode>
                <c:ptCount val="100"/>
                <c:pt idx="0">
                  <c:v>0.48055833478515164</c:v>
                </c:pt>
                <c:pt idx="1">
                  <c:v>0.52024712714595833</c:v>
                </c:pt>
                <c:pt idx="2">
                  <c:v>0.66748632856400425</c:v>
                </c:pt>
                <c:pt idx="3">
                  <c:v>0.72188726283477944</c:v>
                </c:pt>
                <c:pt idx="4">
                  <c:v>0.72572780771792245</c:v>
                </c:pt>
                <c:pt idx="5">
                  <c:v>0.74922819937179108</c:v>
                </c:pt>
                <c:pt idx="6">
                  <c:v>0.75775506248578395</c:v>
                </c:pt>
                <c:pt idx="7">
                  <c:v>0.80401556238156191</c:v>
                </c:pt>
                <c:pt idx="8">
                  <c:v>0.81690342044214159</c:v>
                </c:pt>
                <c:pt idx="9">
                  <c:v>0.82777119897481044</c:v>
                </c:pt>
                <c:pt idx="10">
                  <c:v>0.83400089414166134</c:v>
                </c:pt>
                <c:pt idx="11">
                  <c:v>0.83922565536480698</c:v>
                </c:pt>
                <c:pt idx="12">
                  <c:v>0.84838850261426701</c:v>
                </c:pt>
                <c:pt idx="13">
                  <c:v>0.84940576734289819</c:v>
                </c:pt>
                <c:pt idx="14">
                  <c:v>0.87020939652390794</c:v>
                </c:pt>
                <c:pt idx="15">
                  <c:v>0.87781418920751864</c:v>
                </c:pt>
                <c:pt idx="16">
                  <c:v>0.87801689772513092</c:v>
                </c:pt>
                <c:pt idx="17">
                  <c:v>0.8817082753674792</c:v>
                </c:pt>
                <c:pt idx="18">
                  <c:v>0.88566081335640379</c:v>
                </c:pt>
                <c:pt idx="19">
                  <c:v>0.89162663383699048</c:v>
                </c:pt>
                <c:pt idx="20">
                  <c:v>0.90295637584872268</c:v>
                </c:pt>
                <c:pt idx="21">
                  <c:v>0.90526254236417392</c:v>
                </c:pt>
                <c:pt idx="22">
                  <c:v>0.91365861435196205</c:v>
                </c:pt>
                <c:pt idx="23">
                  <c:v>0.92171664409644194</c:v>
                </c:pt>
                <c:pt idx="24">
                  <c:v>0.92841066594992472</c:v>
                </c:pt>
                <c:pt idx="25">
                  <c:v>0.93053930059335599</c:v>
                </c:pt>
                <c:pt idx="26">
                  <c:v>0.93106860779415657</c:v>
                </c:pt>
                <c:pt idx="27">
                  <c:v>0.93215091444826814</c:v>
                </c:pt>
                <c:pt idx="28">
                  <c:v>0.93591680706437697</c:v>
                </c:pt>
                <c:pt idx="29">
                  <c:v>0.93604338666365172</c:v>
                </c:pt>
                <c:pt idx="30">
                  <c:v>0.93666666239551732</c:v>
                </c:pt>
                <c:pt idx="31">
                  <c:v>0.93745521886652605</c:v>
                </c:pt>
                <c:pt idx="32">
                  <c:v>0.93870170035865752</c:v>
                </c:pt>
                <c:pt idx="33">
                  <c:v>0.94037810841313807</c:v>
                </c:pt>
                <c:pt idx="34">
                  <c:v>0.94043095096222273</c:v>
                </c:pt>
                <c:pt idx="35">
                  <c:v>0.94052861633985751</c:v>
                </c:pt>
                <c:pt idx="36">
                  <c:v>0.9429326846679984</c:v>
                </c:pt>
                <c:pt idx="37">
                  <c:v>0.94456702415250837</c:v>
                </c:pt>
                <c:pt idx="38">
                  <c:v>0.94546729455458012</c:v>
                </c:pt>
                <c:pt idx="39">
                  <c:v>0.94815949407129285</c:v>
                </c:pt>
                <c:pt idx="40">
                  <c:v>0.94885207441968533</c:v>
                </c:pt>
                <c:pt idx="41">
                  <c:v>0.95045457136893441</c:v>
                </c:pt>
                <c:pt idx="42">
                  <c:v>0.95192053885303418</c:v>
                </c:pt>
                <c:pt idx="43">
                  <c:v>0.95242566249025007</c:v>
                </c:pt>
                <c:pt idx="44">
                  <c:v>0.95333701377345992</c:v>
                </c:pt>
                <c:pt idx="45">
                  <c:v>0.95433970768822463</c:v>
                </c:pt>
                <c:pt idx="46">
                  <c:v>0.95567757359213301</c:v>
                </c:pt>
                <c:pt idx="47">
                  <c:v>0.95667682464155235</c:v>
                </c:pt>
                <c:pt idx="48">
                  <c:v>0.95782130784675412</c:v>
                </c:pt>
                <c:pt idx="49">
                  <c:v>0.95839487395280809</c:v>
                </c:pt>
                <c:pt idx="50">
                  <c:v>0.96115804531235993</c:v>
                </c:pt>
                <c:pt idx="51">
                  <c:v>0.96181620198434714</c:v>
                </c:pt>
                <c:pt idx="52">
                  <c:v>0.96217112524696813</c:v>
                </c:pt>
                <c:pt idx="53">
                  <c:v>0.96277478743383282</c:v>
                </c:pt>
                <c:pt idx="54">
                  <c:v>0.96519587973948695</c:v>
                </c:pt>
                <c:pt idx="55">
                  <c:v>0.96624347040129588</c:v>
                </c:pt>
                <c:pt idx="56">
                  <c:v>0.96634830535282656</c:v>
                </c:pt>
                <c:pt idx="57">
                  <c:v>0.96688478141134149</c:v>
                </c:pt>
                <c:pt idx="58">
                  <c:v>0.96714334649254985</c:v>
                </c:pt>
                <c:pt idx="59">
                  <c:v>0.96735978851288951</c:v>
                </c:pt>
                <c:pt idx="60">
                  <c:v>0.96751118602549258</c:v>
                </c:pt>
                <c:pt idx="61">
                  <c:v>0.96871158451100781</c:v>
                </c:pt>
                <c:pt idx="62">
                  <c:v>0.96936683802418533</c:v>
                </c:pt>
                <c:pt idx="63">
                  <c:v>0.9694090237004398</c:v>
                </c:pt>
                <c:pt idx="64">
                  <c:v>0.96986184446394463</c:v>
                </c:pt>
                <c:pt idx="65">
                  <c:v>0.97117580070898479</c:v>
                </c:pt>
                <c:pt idx="66">
                  <c:v>0.97192472261044793</c:v>
                </c:pt>
                <c:pt idx="67">
                  <c:v>0.97257512717212102</c:v>
                </c:pt>
                <c:pt idx="68">
                  <c:v>0.97326407804848569</c:v>
                </c:pt>
                <c:pt idx="69">
                  <c:v>0.97381331622601019</c:v>
                </c:pt>
                <c:pt idx="70">
                  <c:v>0.97627081341661048</c:v>
                </c:pt>
                <c:pt idx="71">
                  <c:v>0.97667449211104174</c:v>
                </c:pt>
                <c:pt idx="72">
                  <c:v>0.97704175582190211</c:v>
                </c:pt>
                <c:pt idx="73">
                  <c:v>0.97723976122083234</c:v>
                </c:pt>
                <c:pt idx="74">
                  <c:v>0.97762703120058791</c:v>
                </c:pt>
                <c:pt idx="75">
                  <c:v>0.97869480209873461</c:v>
                </c:pt>
                <c:pt idx="76">
                  <c:v>0.97908027309707357</c:v>
                </c:pt>
                <c:pt idx="77">
                  <c:v>0.97925988199153202</c:v>
                </c:pt>
                <c:pt idx="78">
                  <c:v>0.97976726063355879</c:v>
                </c:pt>
                <c:pt idx="79">
                  <c:v>0.97985587764744508</c:v>
                </c:pt>
                <c:pt idx="80">
                  <c:v>0.98070735984435409</c:v>
                </c:pt>
                <c:pt idx="81">
                  <c:v>0.98378867075886101</c:v>
                </c:pt>
                <c:pt idx="82">
                  <c:v>0.98463751462244575</c:v>
                </c:pt>
                <c:pt idx="83">
                  <c:v>0.98481199661358754</c:v>
                </c:pt>
                <c:pt idx="84">
                  <c:v>0.9858787599259996</c:v>
                </c:pt>
                <c:pt idx="85">
                  <c:v>0.98715202711386929</c:v>
                </c:pt>
                <c:pt idx="86">
                  <c:v>0.98764737033993211</c:v>
                </c:pt>
                <c:pt idx="87">
                  <c:v>0.98766357701794638</c:v>
                </c:pt>
                <c:pt idx="88">
                  <c:v>0.9880713646740874</c:v>
                </c:pt>
                <c:pt idx="89">
                  <c:v>0.98977574469291074</c:v>
                </c:pt>
                <c:pt idx="90">
                  <c:v>0.98990447528377157</c:v>
                </c:pt>
                <c:pt idx="91">
                  <c:v>0.99147795663257821</c:v>
                </c:pt>
                <c:pt idx="92">
                  <c:v>0.99155130411360992</c:v>
                </c:pt>
                <c:pt idx="93">
                  <c:v>0.99159462713326385</c:v>
                </c:pt>
                <c:pt idx="94">
                  <c:v>0.99166133693845882</c:v>
                </c:pt>
                <c:pt idx="95">
                  <c:v>0.99288216092724912</c:v>
                </c:pt>
                <c:pt idx="96">
                  <c:v>0.99351056899912349</c:v>
                </c:pt>
                <c:pt idx="97">
                  <c:v>0.99459530429216625</c:v>
                </c:pt>
                <c:pt idx="98">
                  <c:v>0.9968002523760815</c:v>
                </c:pt>
                <c:pt idx="99">
                  <c:v>0.99969219579260682</c:v>
                </c:pt>
              </c:numCache>
            </c:numRef>
          </c:xVal>
          <c:yVal>
            <c:numRef>
              <c:f>Model!$BZ$55:$BZ$154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E-43B4-8487-85F85E15E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Model!$CB$55:$CB$154</c:f>
              <c:numCache>
                <c:formatCode>General</c:formatCode>
                <c:ptCount val="100"/>
                <c:pt idx="0">
                  <c:v>0.51692885650390086</c:v>
                </c:pt>
                <c:pt idx="1">
                  <c:v>0.56866455166497953</c:v>
                </c:pt>
                <c:pt idx="2">
                  <c:v>0.82080485463187713</c:v>
                </c:pt>
                <c:pt idx="3">
                  <c:v>0.83998247240155244</c:v>
                </c:pt>
                <c:pt idx="4">
                  <c:v>0.88458332232949577</c:v>
                </c:pt>
                <c:pt idx="5">
                  <c:v>0.89193150440242508</c:v>
                </c:pt>
                <c:pt idx="6">
                  <c:v>0.89467514651521696</c:v>
                </c:pt>
                <c:pt idx="7">
                  <c:v>0.8947074577460381</c:v>
                </c:pt>
                <c:pt idx="8">
                  <c:v>0.89969435080251636</c:v>
                </c:pt>
                <c:pt idx="9">
                  <c:v>0.90438218817000493</c:v>
                </c:pt>
                <c:pt idx="10">
                  <c:v>0.90574178642144676</c:v>
                </c:pt>
                <c:pt idx="11">
                  <c:v>0.90816358961315413</c:v>
                </c:pt>
                <c:pt idx="12">
                  <c:v>0.9192534174954613</c:v>
                </c:pt>
                <c:pt idx="13">
                  <c:v>0.91999836891267917</c:v>
                </c:pt>
                <c:pt idx="14">
                  <c:v>0.92050898999607855</c:v>
                </c:pt>
                <c:pt idx="15">
                  <c:v>0.92350089649619249</c:v>
                </c:pt>
                <c:pt idx="16">
                  <c:v>0.92473231226683128</c:v>
                </c:pt>
                <c:pt idx="17">
                  <c:v>0.9263286398442232</c:v>
                </c:pt>
                <c:pt idx="18">
                  <c:v>0.92669860742166799</c:v>
                </c:pt>
                <c:pt idx="19">
                  <c:v>0.92743736888753292</c:v>
                </c:pt>
                <c:pt idx="20">
                  <c:v>0.92743842230176465</c:v>
                </c:pt>
                <c:pt idx="21">
                  <c:v>0.92816398687003498</c:v>
                </c:pt>
                <c:pt idx="22">
                  <c:v>0.93062668678820093</c:v>
                </c:pt>
                <c:pt idx="23">
                  <c:v>0.93334258189578301</c:v>
                </c:pt>
                <c:pt idx="24">
                  <c:v>0.93518349380961208</c:v>
                </c:pt>
                <c:pt idx="25">
                  <c:v>0.93847426244562471</c:v>
                </c:pt>
                <c:pt idx="26">
                  <c:v>0.94003163904121245</c:v>
                </c:pt>
                <c:pt idx="27">
                  <c:v>0.94269726920095809</c:v>
                </c:pt>
                <c:pt idx="28">
                  <c:v>0.94367327187378813</c:v>
                </c:pt>
                <c:pt idx="29">
                  <c:v>0.94406112102360495</c:v>
                </c:pt>
                <c:pt idx="30">
                  <c:v>0.94480174442820308</c:v>
                </c:pt>
                <c:pt idx="31">
                  <c:v>0.94825329821753801</c:v>
                </c:pt>
                <c:pt idx="32">
                  <c:v>0.9554333591589339</c:v>
                </c:pt>
                <c:pt idx="33">
                  <c:v>0.95610622376998011</c:v>
                </c:pt>
                <c:pt idx="34">
                  <c:v>0.95798216917235068</c:v>
                </c:pt>
                <c:pt idx="35">
                  <c:v>0.95850679595784527</c:v>
                </c:pt>
                <c:pt idx="36">
                  <c:v>0.96126340869350724</c:v>
                </c:pt>
                <c:pt idx="37">
                  <c:v>0.96134361332758889</c:v>
                </c:pt>
                <c:pt idx="38">
                  <c:v>0.96312768222261913</c:v>
                </c:pt>
                <c:pt idx="39">
                  <c:v>0.96336498826555728</c:v>
                </c:pt>
                <c:pt idx="40">
                  <c:v>0.96593793986039911</c:v>
                </c:pt>
                <c:pt idx="41">
                  <c:v>0.96649927031574911</c:v>
                </c:pt>
                <c:pt idx="42">
                  <c:v>0.96721571326206024</c:v>
                </c:pt>
                <c:pt idx="43">
                  <c:v>0.97213422388878235</c:v>
                </c:pt>
                <c:pt idx="44">
                  <c:v>0.97214693995315693</c:v>
                </c:pt>
                <c:pt idx="45">
                  <c:v>0.97496701038574174</c:v>
                </c:pt>
                <c:pt idx="46">
                  <c:v>0.97589247118822109</c:v>
                </c:pt>
                <c:pt idx="47">
                  <c:v>0.97615539767904147</c:v>
                </c:pt>
                <c:pt idx="48">
                  <c:v>0.97624233243264336</c:v>
                </c:pt>
                <c:pt idx="49">
                  <c:v>0.97728631306698144</c:v>
                </c:pt>
                <c:pt idx="50">
                  <c:v>0.97736321287492711</c:v>
                </c:pt>
                <c:pt idx="51">
                  <c:v>0.97820822744695557</c:v>
                </c:pt>
                <c:pt idx="52">
                  <c:v>0.97904129208956336</c:v>
                </c:pt>
                <c:pt idx="53">
                  <c:v>0.97980842638256116</c:v>
                </c:pt>
                <c:pt idx="54">
                  <c:v>0.97986340705461994</c:v>
                </c:pt>
                <c:pt idx="55">
                  <c:v>0.98112291949131625</c:v>
                </c:pt>
                <c:pt idx="56">
                  <c:v>0.98222250892018759</c:v>
                </c:pt>
                <c:pt idx="57">
                  <c:v>0.98297938306861399</c:v>
                </c:pt>
                <c:pt idx="58">
                  <c:v>0.9837695158246198</c:v>
                </c:pt>
                <c:pt idx="59">
                  <c:v>0.98458592374288878</c:v>
                </c:pt>
                <c:pt idx="60">
                  <c:v>0.98493767653165032</c:v>
                </c:pt>
                <c:pt idx="61">
                  <c:v>0.98518928138087836</c:v>
                </c:pt>
                <c:pt idx="62">
                  <c:v>0.98577494327724713</c:v>
                </c:pt>
                <c:pt idx="63">
                  <c:v>0.98703209358150834</c:v>
                </c:pt>
                <c:pt idx="64">
                  <c:v>0.98740221942491568</c:v>
                </c:pt>
                <c:pt idx="65">
                  <c:v>0.98782977268915084</c:v>
                </c:pt>
                <c:pt idx="66">
                  <c:v>0.98785728299409614</c:v>
                </c:pt>
                <c:pt idx="67">
                  <c:v>0.98789427688652343</c:v>
                </c:pt>
                <c:pt idx="68">
                  <c:v>0.98841444273570245</c:v>
                </c:pt>
                <c:pt idx="69">
                  <c:v>0.98926926157559469</c:v>
                </c:pt>
                <c:pt idx="70">
                  <c:v>0.9904046866946683</c:v>
                </c:pt>
                <c:pt idx="71">
                  <c:v>0.99059662936019621</c:v>
                </c:pt>
                <c:pt idx="72">
                  <c:v>0.9908218720828208</c:v>
                </c:pt>
                <c:pt idx="73">
                  <c:v>0.99155033166229223</c:v>
                </c:pt>
                <c:pt idx="74">
                  <c:v>0.99164052559201488</c:v>
                </c:pt>
                <c:pt idx="75">
                  <c:v>0.99174301646608587</c:v>
                </c:pt>
                <c:pt idx="76">
                  <c:v>0.99199695721855474</c:v>
                </c:pt>
                <c:pt idx="77">
                  <c:v>0.99220357478347532</c:v>
                </c:pt>
                <c:pt idx="78">
                  <c:v>0.99335740526519267</c:v>
                </c:pt>
                <c:pt idx="79">
                  <c:v>0.99354815526836304</c:v>
                </c:pt>
                <c:pt idx="80">
                  <c:v>0.9937899430693653</c:v>
                </c:pt>
                <c:pt idx="81">
                  <c:v>0.99387881033796821</c:v>
                </c:pt>
                <c:pt idx="82">
                  <c:v>0.99406701838321188</c:v>
                </c:pt>
                <c:pt idx="83">
                  <c:v>0.99419378479268095</c:v>
                </c:pt>
                <c:pt idx="84">
                  <c:v>0.99426139078963427</c:v>
                </c:pt>
                <c:pt idx="85">
                  <c:v>0.99437260271362482</c:v>
                </c:pt>
                <c:pt idx="86">
                  <c:v>0.99442313344749267</c:v>
                </c:pt>
                <c:pt idx="87">
                  <c:v>0.99572549557274592</c:v>
                </c:pt>
                <c:pt idx="88">
                  <c:v>0.99576492710039788</c:v>
                </c:pt>
                <c:pt idx="89">
                  <c:v>0.99596164119342689</c:v>
                </c:pt>
                <c:pt idx="90">
                  <c:v>0.99601337213249008</c:v>
                </c:pt>
                <c:pt idx="91">
                  <c:v>0.99640290956556465</c:v>
                </c:pt>
                <c:pt idx="92">
                  <c:v>0.99709527462073155</c:v>
                </c:pt>
                <c:pt idx="93">
                  <c:v>0.99719620980886503</c:v>
                </c:pt>
                <c:pt idx="94">
                  <c:v>0.99750092472097884</c:v>
                </c:pt>
                <c:pt idx="95">
                  <c:v>0.99779575939776777</c:v>
                </c:pt>
                <c:pt idx="96">
                  <c:v>0.99860326528816823</c:v>
                </c:pt>
                <c:pt idx="97">
                  <c:v>0.998819297426637</c:v>
                </c:pt>
                <c:pt idx="98">
                  <c:v>0.99984518577349735</c:v>
                </c:pt>
                <c:pt idx="99">
                  <c:v>2.807545328426559</c:v>
                </c:pt>
              </c:numCache>
            </c:numRef>
          </c:xVal>
          <c:yVal>
            <c:numRef>
              <c:f>Model!$CC$55:$CC$154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F-4ECE-A1AC-093B22E78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Model!$CQ$55:$CQ$154</c:f>
              <c:numCache>
                <c:formatCode>General</c:formatCode>
                <c:ptCount val="100"/>
                <c:pt idx="0">
                  <c:v>0.41106208903469577</c:v>
                </c:pt>
                <c:pt idx="1">
                  <c:v>0.65675827464076109</c:v>
                </c:pt>
                <c:pt idx="2">
                  <c:v>1.4268754474085374</c:v>
                </c:pt>
                <c:pt idx="3">
                  <c:v>1.8123867509893459</c:v>
                </c:pt>
                <c:pt idx="4">
                  <c:v>2.0363324082593945</c:v>
                </c:pt>
                <c:pt idx="5">
                  <c:v>2.4420409564218</c:v>
                </c:pt>
                <c:pt idx="6">
                  <c:v>2.4429362788527826</c:v>
                </c:pt>
                <c:pt idx="7">
                  <c:v>2.4429478435199607</c:v>
                </c:pt>
                <c:pt idx="8">
                  <c:v>2.442982613320877</c:v>
                </c:pt>
                <c:pt idx="9">
                  <c:v>2.4430735757703479</c:v>
                </c:pt>
                <c:pt idx="10">
                  <c:v>2.4431354335730302</c:v>
                </c:pt>
                <c:pt idx="11">
                  <c:v>2.4431528582470752</c:v>
                </c:pt>
                <c:pt idx="12">
                  <c:v>2.4432707520247883</c:v>
                </c:pt>
                <c:pt idx="13">
                  <c:v>2.4433450222449218</c:v>
                </c:pt>
                <c:pt idx="14">
                  <c:v>2.4433467980391828</c:v>
                </c:pt>
                <c:pt idx="15">
                  <c:v>2.4433603297484696</c:v>
                </c:pt>
                <c:pt idx="16">
                  <c:v>2.4433651627718076</c:v>
                </c:pt>
                <c:pt idx="17">
                  <c:v>2.4433999966987394</c:v>
                </c:pt>
                <c:pt idx="18">
                  <c:v>2.4434002113374511</c:v>
                </c:pt>
                <c:pt idx="19">
                  <c:v>2.4434068962854791</c:v>
                </c:pt>
                <c:pt idx="20">
                  <c:v>2.443419474052861</c:v>
                </c:pt>
                <c:pt idx="21">
                  <c:v>2.4434330675009011</c:v>
                </c:pt>
                <c:pt idx="22">
                  <c:v>2.4434408595119561</c:v>
                </c:pt>
                <c:pt idx="23">
                  <c:v>2.4434493089959872</c:v>
                </c:pt>
                <c:pt idx="24">
                  <c:v>2.4434542209850725</c:v>
                </c:pt>
                <c:pt idx="25">
                  <c:v>2.443455408291392</c:v>
                </c:pt>
                <c:pt idx="26">
                  <c:v>2.4434750845434605</c:v>
                </c:pt>
                <c:pt idx="27">
                  <c:v>2.4434771768171335</c:v>
                </c:pt>
                <c:pt idx="28">
                  <c:v>2.4434823386804694</c:v>
                </c:pt>
                <c:pt idx="29">
                  <c:v>2.4434957218982363</c:v>
                </c:pt>
                <c:pt idx="30">
                  <c:v>2.4435036026565449</c:v>
                </c:pt>
                <c:pt idx="31">
                  <c:v>2.4435090443679601</c:v>
                </c:pt>
                <c:pt idx="32">
                  <c:v>2.4435145836219387</c:v>
                </c:pt>
                <c:pt idx="33">
                  <c:v>2.4435153138641468</c:v>
                </c:pt>
                <c:pt idx="34">
                  <c:v>2.4435304615933977</c:v>
                </c:pt>
                <c:pt idx="35">
                  <c:v>2.4435434540975471</c:v>
                </c:pt>
                <c:pt idx="36">
                  <c:v>2.4435435711501547</c:v>
                </c:pt>
                <c:pt idx="37">
                  <c:v>2.443547419741817</c:v>
                </c:pt>
                <c:pt idx="38">
                  <c:v>2.4435486984225845</c:v>
                </c:pt>
                <c:pt idx="39">
                  <c:v>2.4435535029130104</c:v>
                </c:pt>
                <c:pt idx="40">
                  <c:v>2.4435649075343138</c:v>
                </c:pt>
                <c:pt idx="41">
                  <c:v>2.4435651044239877</c:v>
                </c:pt>
                <c:pt idx="42">
                  <c:v>2.4435681528261792</c:v>
                </c:pt>
                <c:pt idx="43">
                  <c:v>2.4435724376362407</c:v>
                </c:pt>
                <c:pt idx="44">
                  <c:v>2.4435824826415047</c:v>
                </c:pt>
                <c:pt idx="45">
                  <c:v>2.4435916893386462</c:v>
                </c:pt>
                <c:pt idx="46">
                  <c:v>2.443598767151038</c:v>
                </c:pt>
                <c:pt idx="47">
                  <c:v>2.44360370143926</c:v>
                </c:pt>
                <c:pt idx="48">
                  <c:v>2.4436096578460522</c:v>
                </c:pt>
                <c:pt idx="49">
                  <c:v>2.443614711028824</c:v>
                </c:pt>
                <c:pt idx="50">
                  <c:v>2.4436179015896196</c:v>
                </c:pt>
                <c:pt idx="51">
                  <c:v>2.4436277053587583</c:v>
                </c:pt>
                <c:pt idx="52">
                  <c:v>2.4436316045229338</c:v>
                </c:pt>
                <c:pt idx="53">
                  <c:v>2.4436327172218286</c:v>
                </c:pt>
                <c:pt idx="54">
                  <c:v>2.4436395594042915</c:v>
                </c:pt>
                <c:pt idx="55">
                  <c:v>2.4436580072402863</c:v>
                </c:pt>
                <c:pt idx="56">
                  <c:v>2.4436699225493088</c:v>
                </c:pt>
                <c:pt idx="57">
                  <c:v>2.4436776338367334</c:v>
                </c:pt>
                <c:pt idx="58">
                  <c:v>2.4436815265512593</c:v>
                </c:pt>
                <c:pt idx="59">
                  <c:v>2.4436851618013957</c:v>
                </c:pt>
                <c:pt idx="60">
                  <c:v>2.4436864925318589</c:v>
                </c:pt>
                <c:pt idx="61">
                  <c:v>2.4436952858238592</c:v>
                </c:pt>
                <c:pt idx="62">
                  <c:v>2.4437139580782299</c:v>
                </c:pt>
                <c:pt idx="63">
                  <c:v>2.4437211723871024</c:v>
                </c:pt>
                <c:pt idx="64">
                  <c:v>2.4437270271136851</c:v>
                </c:pt>
                <c:pt idx="65">
                  <c:v>2.4437279080465819</c:v>
                </c:pt>
                <c:pt idx="66">
                  <c:v>2.4437281813555414</c:v>
                </c:pt>
                <c:pt idx="67">
                  <c:v>2.4437338951546042</c:v>
                </c:pt>
                <c:pt idx="68">
                  <c:v>2.4437501308434753</c:v>
                </c:pt>
                <c:pt idx="69">
                  <c:v>2.4437520200442209</c:v>
                </c:pt>
                <c:pt idx="70">
                  <c:v>2.4437552421916147</c:v>
                </c:pt>
                <c:pt idx="71">
                  <c:v>2.4437640752473286</c:v>
                </c:pt>
                <c:pt idx="72">
                  <c:v>2.4437698481223498</c:v>
                </c:pt>
                <c:pt idx="73">
                  <c:v>2.4437700377886888</c:v>
                </c:pt>
                <c:pt idx="74">
                  <c:v>2.4437753780376634</c:v>
                </c:pt>
                <c:pt idx="75">
                  <c:v>2.44378373892408</c:v>
                </c:pt>
                <c:pt idx="76">
                  <c:v>2.4437846768580904</c:v>
                </c:pt>
                <c:pt idx="77">
                  <c:v>2.4437851256622034</c:v>
                </c:pt>
                <c:pt idx="78">
                  <c:v>2.4438040847675633</c:v>
                </c:pt>
                <c:pt idx="79">
                  <c:v>2.4438164090735759</c:v>
                </c:pt>
                <c:pt idx="80">
                  <c:v>2.4438224521844538</c:v>
                </c:pt>
                <c:pt idx="81">
                  <c:v>2.4438312321010289</c:v>
                </c:pt>
                <c:pt idx="82">
                  <c:v>2.4438339966762013</c:v>
                </c:pt>
                <c:pt idx="83">
                  <c:v>2.4438523835902854</c:v>
                </c:pt>
                <c:pt idx="84">
                  <c:v>2.4438871933873769</c:v>
                </c:pt>
                <c:pt idx="85">
                  <c:v>2.4438907367381892</c:v>
                </c:pt>
                <c:pt idx="86">
                  <c:v>2.443898251275844</c:v>
                </c:pt>
                <c:pt idx="87">
                  <c:v>2.4439007682616931</c:v>
                </c:pt>
                <c:pt idx="88">
                  <c:v>2.4439308811492042</c:v>
                </c:pt>
                <c:pt idx="89">
                  <c:v>2.4439313225033454</c:v>
                </c:pt>
                <c:pt idx="90">
                  <c:v>2.44394639250643</c:v>
                </c:pt>
                <c:pt idx="91">
                  <c:v>2.4439577928370944</c:v>
                </c:pt>
                <c:pt idx="92">
                  <c:v>2.443983979690894</c:v>
                </c:pt>
                <c:pt idx="93">
                  <c:v>2.4440033326204689</c:v>
                </c:pt>
                <c:pt idx="94">
                  <c:v>2.4440197712892435</c:v>
                </c:pt>
                <c:pt idx="95">
                  <c:v>2.4440749273060569</c:v>
                </c:pt>
                <c:pt idx="96">
                  <c:v>2.4442168272394142</c:v>
                </c:pt>
                <c:pt idx="97">
                  <c:v>2.4443106411074975</c:v>
                </c:pt>
                <c:pt idx="98">
                  <c:v>2.4446255478814733</c:v>
                </c:pt>
                <c:pt idx="99">
                  <c:v>2.6976716437770212</c:v>
                </c:pt>
              </c:numCache>
            </c:numRef>
          </c:xVal>
          <c:yVal>
            <c:numRef>
              <c:f>Model!$CR$55:$CR$154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D0-4941-BBF4-6B9C0B2F6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Model!$CT$55:$CT$154</c:f>
              <c:numCache>
                <c:formatCode>General</c:formatCode>
                <c:ptCount val="100"/>
                <c:pt idx="0">
                  <c:v>0.86137069373612185</c:v>
                </c:pt>
                <c:pt idx="1">
                  <c:v>0.93133177593632255</c:v>
                </c:pt>
                <c:pt idx="2">
                  <c:v>0.93484152188998337</c:v>
                </c:pt>
                <c:pt idx="3">
                  <c:v>0.9353936145349987</c:v>
                </c:pt>
                <c:pt idx="4">
                  <c:v>0.9356482570979785</c:v>
                </c:pt>
                <c:pt idx="5">
                  <c:v>0.93664842728608433</c:v>
                </c:pt>
                <c:pt idx="6">
                  <c:v>0.93931897629662398</c:v>
                </c:pt>
                <c:pt idx="7">
                  <c:v>0.94061663804817119</c:v>
                </c:pt>
                <c:pt idx="8">
                  <c:v>0.94089897167203296</c:v>
                </c:pt>
                <c:pt idx="9">
                  <c:v>0.94201422505663623</c:v>
                </c:pt>
                <c:pt idx="10">
                  <c:v>0.94546667827158348</c:v>
                </c:pt>
                <c:pt idx="11">
                  <c:v>0.94654029287163932</c:v>
                </c:pt>
                <c:pt idx="12">
                  <c:v>0.9465613592351283</c:v>
                </c:pt>
                <c:pt idx="13">
                  <c:v>0.94675011002465859</c:v>
                </c:pt>
                <c:pt idx="14">
                  <c:v>0.94945628186536035</c:v>
                </c:pt>
                <c:pt idx="15">
                  <c:v>0.94976847806226794</c:v>
                </c:pt>
                <c:pt idx="16">
                  <c:v>0.95129571302737059</c:v>
                </c:pt>
                <c:pt idx="17">
                  <c:v>0.95289284475202818</c:v>
                </c:pt>
                <c:pt idx="18">
                  <c:v>0.95338734120995172</c:v>
                </c:pt>
                <c:pt idx="19">
                  <c:v>0.954108829041041</c:v>
                </c:pt>
                <c:pt idx="20">
                  <c:v>0.95591631427256596</c:v>
                </c:pt>
                <c:pt idx="21">
                  <c:v>0.95649395825492523</c:v>
                </c:pt>
                <c:pt idx="22">
                  <c:v>0.95689624136087204</c:v>
                </c:pt>
                <c:pt idx="23">
                  <c:v>0.95754473574875376</c:v>
                </c:pt>
                <c:pt idx="24">
                  <c:v>0.95771745476123504</c:v>
                </c:pt>
                <c:pt idx="25">
                  <c:v>0.95782905918846029</c:v>
                </c:pt>
                <c:pt idx="26">
                  <c:v>0.95914419757411751</c:v>
                </c:pt>
                <c:pt idx="27">
                  <c:v>0.96183829636947027</c:v>
                </c:pt>
                <c:pt idx="28">
                  <c:v>0.96251604027090709</c:v>
                </c:pt>
                <c:pt idx="29">
                  <c:v>0.9635712478920937</c:v>
                </c:pt>
                <c:pt idx="30">
                  <c:v>0.96380121956903009</c:v>
                </c:pt>
                <c:pt idx="31">
                  <c:v>0.96572776934851423</c:v>
                </c:pt>
                <c:pt idx="32">
                  <c:v>0.96741824177711344</c:v>
                </c:pt>
                <c:pt idx="33">
                  <c:v>0.96847229624723319</c:v>
                </c:pt>
                <c:pt idx="34">
                  <c:v>0.97058740762787532</c:v>
                </c:pt>
                <c:pt idx="35">
                  <c:v>0.97142485267984346</c:v>
                </c:pt>
                <c:pt idx="36">
                  <c:v>0.97167264072466941</c:v>
                </c:pt>
                <c:pt idx="37">
                  <c:v>0.97181830757586318</c:v>
                </c:pt>
                <c:pt idx="38">
                  <c:v>0.97241682836268328</c:v>
                </c:pt>
                <c:pt idx="39">
                  <c:v>0.97326449061715026</c:v>
                </c:pt>
                <c:pt idx="40">
                  <c:v>0.9743525507697387</c:v>
                </c:pt>
                <c:pt idx="41">
                  <c:v>0.97439166502445518</c:v>
                </c:pt>
                <c:pt idx="42">
                  <c:v>0.9752859129380117</c:v>
                </c:pt>
                <c:pt idx="43">
                  <c:v>0.97583155811072997</c:v>
                </c:pt>
                <c:pt idx="44">
                  <c:v>0.97590023161717665</c:v>
                </c:pt>
                <c:pt idx="45">
                  <c:v>0.97626964924730986</c:v>
                </c:pt>
                <c:pt idx="46">
                  <c:v>0.97627626373839216</c:v>
                </c:pt>
                <c:pt idx="47">
                  <c:v>0.97632099603239209</c:v>
                </c:pt>
                <c:pt idx="48">
                  <c:v>0.97762328441789847</c:v>
                </c:pt>
                <c:pt idx="49">
                  <c:v>0.97837034305089621</c:v>
                </c:pt>
                <c:pt idx="50">
                  <c:v>0.97863377642492055</c:v>
                </c:pt>
                <c:pt idx="51">
                  <c:v>0.97889191963929034</c:v>
                </c:pt>
                <c:pt idx="52">
                  <c:v>0.97942506933222939</c:v>
                </c:pt>
                <c:pt idx="53">
                  <c:v>0.9798629308430129</c:v>
                </c:pt>
                <c:pt idx="54">
                  <c:v>0.97988851682543665</c:v>
                </c:pt>
                <c:pt idx="55">
                  <c:v>0.98051979352782437</c:v>
                </c:pt>
                <c:pt idx="56">
                  <c:v>0.98165848969704039</c:v>
                </c:pt>
                <c:pt idx="57">
                  <c:v>0.98192439424815547</c:v>
                </c:pt>
                <c:pt idx="58">
                  <c:v>0.98199874809231968</c:v>
                </c:pt>
                <c:pt idx="59">
                  <c:v>0.98259648381610865</c:v>
                </c:pt>
                <c:pt idx="60">
                  <c:v>0.98332289052774757</c:v>
                </c:pt>
                <c:pt idx="61">
                  <c:v>0.98415388584516372</c:v>
                </c:pt>
                <c:pt idx="62">
                  <c:v>0.9848501209376973</c:v>
                </c:pt>
                <c:pt idx="63">
                  <c:v>0.98513911829916567</c:v>
                </c:pt>
                <c:pt idx="64">
                  <c:v>0.98518444031467567</c:v>
                </c:pt>
                <c:pt idx="65">
                  <c:v>0.98630931639187058</c:v>
                </c:pt>
                <c:pt idx="66">
                  <c:v>0.98678499318740021</c:v>
                </c:pt>
                <c:pt idx="67">
                  <c:v>0.98812198505481874</c:v>
                </c:pt>
                <c:pt idx="68">
                  <c:v>0.98813759978237914</c:v>
                </c:pt>
                <c:pt idx="69">
                  <c:v>0.9882381379613483</c:v>
                </c:pt>
                <c:pt idx="70">
                  <c:v>0.98846160150041307</c:v>
                </c:pt>
                <c:pt idx="71">
                  <c:v>0.98868679134352377</c:v>
                </c:pt>
                <c:pt idx="72">
                  <c:v>0.98956844993616488</c:v>
                </c:pt>
                <c:pt idx="73">
                  <c:v>0.98965046284970504</c:v>
                </c:pt>
                <c:pt idx="74">
                  <c:v>0.98985697648964677</c:v>
                </c:pt>
                <c:pt idx="75">
                  <c:v>0.99000174052228163</c:v>
                </c:pt>
                <c:pt idx="76">
                  <c:v>0.99010000208486582</c:v>
                </c:pt>
                <c:pt idx="77">
                  <c:v>0.99024340096840524</c:v>
                </c:pt>
                <c:pt idx="78">
                  <c:v>0.99081605745442336</c:v>
                </c:pt>
                <c:pt idx="79">
                  <c:v>0.99086604774925369</c:v>
                </c:pt>
                <c:pt idx="80">
                  <c:v>0.9914781846737396</c:v>
                </c:pt>
                <c:pt idx="81">
                  <c:v>0.99202981506835985</c:v>
                </c:pt>
                <c:pt idx="82">
                  <c:v>0.99216036602082269</c:v>
                </c:pt>
                <c:pt idx="83">
                  <c:v>0.99286552579093434</c:v>
                </c:pt>
                <c:pt idx="84">
                  <c:v>0.99427737262162852</c:v>
                </c:pt>
                <c:pt idx="85">
                  <c:v>0.99449011729944159</c:v>
                </c:pt>
                <c:pt idx="86">
                  <c:v>0.9945085172580731</c:v>
                </c:pt>
                <c:pt idx="87">
                  <c:v>0.99518057840743679</c:v>
                </c:pt>
                <c:pt idx="88">
                  <c:v>0.99518811728860646</c:v>
                </c:pt>
                <c:pt idx="89">
                  <c:v>0.99529323076263265</c:v>
                </c:pt>
                <c:pt idx="90">
                  <c:v>0.99583224201288967</c:v>
                </c:pt>
                <c:pt idx="91">
                  <c:v>0.9963631866530267</c:v>
                </c:pt>
                <c:pt idx="92">
                  <c:v>0.99690263356188791</c:v>
                </c:pt>
                <c:pt idx="93">
                  <c:v>0.99719781479877612</c:v>
                </c:pt>
                <c:pt idx="94">
                  <c:v>0.99751665341728524</c:v>
                </c:pt>
                <c:pt idx="95">
                  <c:v>0.99772578407031887</c:v>
                </c:pt>
                <c:pt idx="96">
                  <c:v>0.99843694638201652</c:v>
                </c:pt>
                <c:pt idx="97">
                  <c:v>0.99922478535976622</c:v>
                </c:pt>
                <c:pt idx="98">
                  <c:v>0.99941992682177028</c:v>
                </c:pt>
                <c:pt idx="99">
                  <c:v>0.99983036087278354</c:v>
                </c:pt>
              </c:numCache>
            </c:numRef>
          </c:xVal>
          <c:yVal>
            <c:numRef>
              <c:f>Model!$CU$55:$CU$154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10-4270-838E-20AF3F1D0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Model!$CW$55:$CW$154</c:f>
              <c:numCache>
                <c:formatCode>General</c:formatCode>
                <c:ptCount val="100"/>
                <c:pt idx="0">
                  <c:v>0.91603664711426958</c:v>
                </c:pt>
                <c:pt idx="1">
                  <c:v>0.93986343078981227</c:v>
                </c:pt>
                <c:pt idx="2">
                  <c:v>0.94547268657551742</c:v>
                </c:pt>
                <c:pt idx="3">
                  <c:v>0.95128546309408835</c:v>
                </c:pt>
                <c:pt idx="4">
                  <c:v>0.95399239949694403</c:v>
                </c:pt>
                <c:pt idx="5">
                  <c:v>0.95443745743387232</c:v>
                </c:pt>
                <c:pt idx="6">
                  <c:v>0.95449311451135366</c:v>
                </c:pt>
                <c:pt idx="7">
                  <c:v>0.95674164237846671</c:v>
                </c:pt>
                <c:pt idx="8">
                  <c:v>0.9581125368004243</c:v>
                </c:pt>
                <c:pt idx="9">
                  <c:v>0.96345330799802142</c:v>
                </c:pt>
                <c:pt idx="10">
                  <c:v>0.96687963651881681</c:v>
                </c:pt>
                <c:pt idx="11">
                  <c:v>0.97204347611678232</c:v>
                </c:pt>
                <c:pt idx="12">
                  <c:v>0.97292027228754474</c:v>
                </c:pt>
                <c:pt idx="13">
                  <c:v>0.97887563199136896</c:v>
                </c:pt>
                <c:pt idx="14">
                  <c:v>0.97948177322653585</c:v>
                </c:pt>
                <c:pt idx="15">
                  <c:v>0.97990722886212889</c:v>
                </c:pt>
                <c:pt idx="16">
                  <c:v>0.9801048767642303</c:v>
                </c:pt>
                <c:pt idx="17">
                  <c:v>0.98031490702490109</c:v>
                </c:pt>
                <c:pt idx="18">
                  <c:v>0.98154547908938106</c:v>
                </c:pt>
                <c:pt idx="19">
                  <c:v>0.98191745651598084</c:v>
                </c:pt>
                <c:pt idx="20">
                  <c:v>0.9820054531806709</c:v>
                </c:pt>
                <c:pt idx="21">
                  <c:v>0.98250050630988617</c:v>
                </c:pt>
                <c:pt idx="22">
                  <c:v>0.98289323671051509</c:v>
                </c:pt>
                <c:pt idx="23">
                  <c:v>0.98320469756197293</c:v>
                </c:pt>
                <c:pt idx="24">
                  <c:v>0.98321808533613431</c:v>
                </c:pt>
                <c:pt idx="25">
                  <c:v>0.98361643017782818</c:v>
                </c:pt>
                <c:pt idx="26">
                  <c:v>0.98436663407903391</c:v>
                </c:pt>
                <c:pt idx="27">
                  <c:v>0.98440395202040953</c:v>
                </c:pt>
                <c:pt idx="28">
                  <c:v>0.98476033554186349</c:v>
                </c:pt>
                <c:pt idx="29">
                  <c:v>0.98508644858405714</c:v>
                </c:pt>
                <c:pt idx="30">
                  <c:v>0.98530032778969634</c:v>
                </c:pt>
                <c:pt idx="31">
                  <c:v>0.98565119616897989</c:v>
                </c:pt>
                <c:pt idx="32">
                  <c:v>0.98580115103081245</c:v>
                </c:pt>
                <c:pt idx="33">
                  <c:v>0.98600391503764506</c:v>
                </c:pt>
                <c:pt idx="34">
                  <c:v>0.98604662898884121</c:v>
                </c:pt>
                <c:pt idx="35">
                  <c:v>0.98678281323402373</c:v>
                </c:pt>
                <c:pt idx="36">
                  <c:v>0.98685557059316698</c:v>
                </c:pt>
                <c:pt idx="37">
                  <c:v>0.9874115247337043</c:v>
                </c:pt>
                <c:pt idx="38">
                  <c:v>0.98756667484457894</c:v>
                </c:pt>
                <c:pt idx="39">
                  <c:v>0.98795421447817999</c:v>
                </c:pt>
                <c:pt idx="40">
                  <c:v>0.98847618227504663</c:v>
                </c:pt>
                <c:pt idx="41">
                  <c:v>0.98986938316798523</c:v>
                </c:pt>
                <c:pt idx="42">
                  <c:v>0.98990354582885898</c:v>
                </c:pt>
                <c:pt idx="43">
                  <c:v>0.98994246069632685</c:v>
                </c:pt>
                <c:pt idx="44">
                  <c:v>0.99007711585656855</c:v>
                </c:pt>
                <c:pt idx="45">
                  <c:v>0.99014789893081989</c:v>
                </c:pt>
                <c:pt idx="46">
                  <c:v>0.99020832607807252</c:v>
                </c:pt>
                <c:pt idx="47">
                  <c:v>0.99030190597521606</c:v>
                </c:pt>
                <c:pt idx="48">
                  <c:v>0.9904795388755826</c:v>
                </c:pt>
                <c:pt idx="49">
                  <c:v>0.99110953086628584</c:v>
                </c:pt>
                <c:pt idx="50">
                  <c:v>0.99156767526728407</c:v>
                </c:pt>
                <c:pt idx="51">
                  <c:v>0.9917306176794366</c:v>
                </c:pt>
                <c:pt idx="52">
                  <c:v>0.99200554509642325</c:v>
                </c:pt>
                <c:pt idx="53">
                  <c:v>0.99204545393756927</c:v>
                </c:pt>
                <c:pt idx="54">
                  <c:v>0.99210065174573525</c:v>
                </c:pt>
                <c:pt idx="55">
                  <c:v>0.99223031456516342</c:v>
                </c:pt>
                <c:pt idx="56">
                  <c:v>0.99230417706850571</c:v>
                </c:pt>
                <c:pt idx="57">
                  <c:v>0.99232565626563063</c:v>
                </c:pt>
                <c:pt idx="58">
                  <c:v>0.99254692575463999</c:v>
                </c:pt>
                <c:pt idx="59">
                  <c:v>0.99256700691222399</c:v>
                </c:pt>
                <c:pt idx="60">
                  <c:v>0.99257072651590128</c:v>
                </c:pt>
                <c:pt idx="61">
                  <c:v>0.99264777835313545</c:v>
                </c:pt>
                <c:pt idx="62">
                  <c:v>0.99273999850414163</c:v>
                </c:pt>
                <c:pt idx="63">
                  <c:v>0.99307508865907057</c:v>
                </c:pt>
                <c:pt idx="64">
                  <c:v>0.99309263085760102</c:v>
                </c:pt>
                <c:pt idx="65">
                  <c:v>0.99393680041421817</c:v>
                </c:pt>
                <c:pt idx="66">
                  <c:v>0.9939584241138214</c:v>
                </c:pt>
                <c:pt idx="67">
                  <c:v>0.99411121289228277</c:v>
                </c:pt>
                <c:pt idx="68">
                  <c:v>0.99425056090500885</c:v>
                </c:pt>
                <c:pt idx="69">
                  <c:v>0.9945843104220381</c:v>
                </c:pt>
                <c:pt idx="70">
                  <c:v>0.99476481693613483</c:v>
                </c:pt>
                <c:pt idx="71">
                  <c:v>0.99534046222578987</c:v>
                </c:pt>
                <c:pt idx="72">
                  <c:v>0.99555281468224133</c:v>
                </c:pt>
                <c:pt idx="73">
                  <c:v>0.99571685987892722</c:v>
                </c:pt>
                <c:pt idx="74">
                  <c:v>0.99596105560653947</c:v>
                </c:pt>
                <c:pt idx="75">
                  <c:v>0.99607925513318041</c:v>
                </c:pt>
                <c:pt idx="76">
                  <c:v>0.99613822058873913</c:v>
                </c:pt>
                <c:pt idx="77">
                  <c:v>0.9961721710139233</c:v>
                </c:pt>
                <c:pt idx="78">
                  <c:v>0.99629317745840296</c:v>
                </c:pt>
                <c:pt idx="79">
                  <c:v>0.99665713055752725</c:v>
                </c:pt>
                <c:pt idx="80">
                  <c:v>0.9967970305201671</c:v>
                </c:pt>
                <c:pt idx="81">
                  <c:v>0.99687764027671677</c:v>
                </c:pt>
                <c:pt idx="82">
                  <c:v>0.9971688216419563</c:v>
                </c:pt>
                <c:pt idx="83">
                  <c:v>0.99762397090295774</c:v>
                </c:pt>
                <c:pt idx="84">
                  <c:v>0.99768045171369746</c:v>
                </c:pt>
                <c:pt idx="85">
                  <c:v>0.99781048797596017</c:v>
                </c:pt>
                <c:pt idx="86">
                  <c:v>0.99784664514956534</c:v>
                </c:pt>
                <c:pt idx="87">
                  <c:v>0.99821963521544288</c:v>
                </c:pt>
                <c:pt idx="88">
                  <c:v>0.99826962359876636</c:v>
                </c:pt>
                <c:pt idx="89">
                  <c:v>0.99831079306806203</c:v>
                </c:pt>
                <c:pt idx="90">
                  <c:v>0.99833138419272394</c:v>
                </c:pt>
                <c:pt idx="91">
                  <c:v>0.998418849864248</c:v>
                </c:pt>
                <c:pt idx="92">
                  <c:v>0.99843659605897228</c:v>
                </c:pt>
                <c:pt idx="93">
                  <c:v>0.99875169073413217</c:v>
                </c:pt>
                <c:pt idx="94">
                  <c:v>0.99913634966161946</c:v>
                </c:pt>
                <c:pt idx="95">
                  <c:v>0.99925454445431372</c:v>
                </c:pt>
                <c:pt idx="96">
                  <c:v>0.99932897812958332</c:v>
                </c:pt>
                <c:pt idx="97">
                  <c:v>0.99958759803599562</c:v>
                </c:pt>
                <c:pt idx="98">
                  <c:v>0.99961781945507888</c:v>
                </c:pt>
                <c:pt idx="99">
                  <c:v>0.9997873128805308</c:v>
                </c:pt>
              </c:numCache>
            </c:numRef>
          </c:xVal>
          <c:yVal>
            <c:numRef>
              <c:f>Model!$CX$55:$CX$154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A-4AA2-A7BA-8F35E1CE3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Model!$CZ$55:$CZ$154</c:f>
              <c:numCache>
                <c:formatCode>General</c:formatCode>
                <c:ptCount val="100"/>
                <c:pt idx="0">
                  <c:v>0.67493519949280301</c:v>
                </c:pt>
                <c:pt idx="1">
                  <c:v>0.7964705218366176</c:v>
                </c:pt>
                <c:pt idx="2">
                  <c:v>0.84553511607733223</c:v>
                </c:pt>
                <c:pt idx="3">
                  <c:v>0.85361918140123783</c:v>
                </c:pt>
                <c:pt idx="4">
                  <c:v>0.86591737569085914</c:v>
                </c:pt>
                <c:pt idx="5">
                  <c:v>0.86990915859050777</c:v>
                </c:pt>
                <c:pt idx="6">
                  <c:v>0.87011210463910316</c:v>
                </c:pt>
                <c:pt idx="7">
                  <c:v>0.87188336703098757</c:v>
                </c:pt>
                <c:pt idx="8">
                  <c:v>0.87443285397192816</c:v>
                </c:pt>
                <c:pt idx="9">
                  <c:v>0.87973607229149564</c:v>
                </c:pt>
                <c:pt idx="10">
                  <c:v>0.88671604997183173</c:v>
                </c:pt>
                <c:pt idx="11">
                  <c:v>0.88834362288323609</c:v>
                </c:pt>
                <c:pt idx="12">
                  <c:v>0.89073665134475088</c:v>
                </c:pt>
                <c:pt idx="13">
                  <c:v>0.90581441506964122</c:v>
                </c:pt>
                <c:pt idx="14">
                  <c:v>0.90706956584163023</c:v>
                </c:pt>
                <c:pt idx="15">
                  <c:v>0.90709625007895223</c:v>
                </c:pt>
                <c:pt idx="16">
                  <c:v>0.91315941800434741</c:v>
                </c:pt>
                <c:pt idx="17">
                  <c:v>0.91807372368078421</c:v>
                </c:pt>
                <c:pt idx="18">
                  <c:v>0.92320234746053209</c:v>
                </c:pt>
                <c:pt idx="19">
                  <c:v>0.92388515392452608</c:v>
                </c:pt>
                <c:pt idx="20">
                  <c:v>0.92507539916976367</c:v>
                </c:pt>
                <c:pt idx="21">
                  <c:v>0.92571044891134668</c:v>
                </c:pt>
                <c:pt idx="22">
                  <c:v>0.92818914529421859</c:v>
                </c:pt>
                <c:pt idx="23">
                  <c:v>0.92951794328961901</c:v>
                </c:pt>
                <c:pt idx="24">
                  <c:v>0.93123049910597955</c:v>
                </c:pt>
                <c:pt idx="25">
                  <c:v>0.93612733456608088</c:v>
                </c:pt>
                <c:pt idx="26">
                  <c:v>0.93944348644684594</c:v>
                </c:pt>
                <c:pt idx="27">
                  <c:v>0.94172735665749918</c:v>
                </c:pt>
                <c:pt idx="28">
                  <c:v>0.94199498681483984</c:v>
                </c:pt>
                <c:pt idx="29">
                  <c:v>0.94360217002035129</c:v>
                </c:pt>
                <c:pt idx="30">
                  <c:v>0.94860834149648743</c:v>
                </c:pt>
                <c:pt idx="31">
                  <c:v>0.95117562810753009</c:v>
                </c:pt>
                <c:pt idx="32">
                  <c:v>0.95231710680433268</c:v>
                </c:pt>
                <c:pt idx="33">
                  <c:v>0.95265758995331529</c:v>
                </c:pt>
                <c:pt idx="34">
                  <c:v>0.95380178697684748</c:v>
                </c:pt>
                <c:pt idx="35">
                  <c:v>0.95411265427949854</c:v>
                </c:pt>
                <c:pt idx="36">
                  <c:v>0.95439389606969738</c:v>
                </c:pt>
                <c:pt idx="37">
                  <c:v>0.95510923403526105</c:v>
                </c:pt>
                <c:pt idx="38">
                  <c:v>0.95577808752220927</c:v>
                </c:pt>
                <c:pt idx="39">
                  <c:v>0.95721919870874284</c:v>
                </c:pt>
                <c:pt idx="40">
                  <c:v>0.95728107838310217</c:v>
                </c:pt>
                <c:pt idx="41">
                  <c:v>0.95818712256810967</c:v>
                </c:pt>
                <c:pt idx="42">
                  <c:v>0.95866165281837068</c:v>
                </c:pt>
                <c:pt idx="43">
                  <c:v>0.9596462483629874</c:v>
                </c:pt>
                <c:pt idx="44">
                  <c:v>0.9600721210964539</c:v>
                </c:pt>
                <c:pt idx="45">
                  <c:v>0.96037298429607232</c:v>
                </c:pt>
                <c:pt idx="46">
                  <c:v>0.96289746226888462</c:v>
                </c:pt>
                <c:pt idx="47">
                  <c:v>0.96372643646322498</c:v>
                </c:pt>
                <c:pt idx="48">
                  <c:v>0.96571593032859715</c:v>
                </c:pt>
                <c:pt idx="49">
                  <c:v>0.96785158460161702</c:v>
                </c:pt>
                <c:pt idx="50">
                  <c:v>0.97027558316417395</c:v>
                </c:pt>
                <c:pt idx="51">
                  <c:v>0.97103450483242026</c:v>
                </c:pt>
                <c:pt idx="52">
                  <c:v>0.97166153614057205</c:v>
                </c:pt>
                <c:pt idx="53">
                  <c:v>0.97239691490962554</c:v>
                </c:pt>
                <c:pt idx="54">
                  <c:v>0.97402692175172023</c:v>
                </c:pt>
                <c:pt idx="55">
                  <c:v>0.97455580694682997</c:v>
                </c:pt>
                <c:pt idx="56">
                  <c:v>0.97493197125191711</c:v>
                </c:pt>
                <c:pt idx="57">
                  <c:v>0.97493936955470129</c:v>
                </c:pt>
                <c:pt idx="58">
                  <c:v>0.97869291363235478</c:v>
                </c:pt>
                <c:pt idx="59">
                  <c:v>0.98008003218285011</c:v>
                </c:pt>
                <c:pt idx="60">
                  <c:v>0.98043615668693562</c:v>
                </c:pt>
                <c:pt idx="61">
                  <c:v>0.98068742128327568</c:v>
                </c:pt>
                <c:pt idx="62">
                  <c:v>0.98156118910448253</c:v>
                </c:pt>
                <c:pt idx="63">
                  <c:v>0.98172033970970018</c:v>
                </c:pt>
                <c:pt idx="64">
                  <c:v>0.98202236555967815</c:v>
                </c:pt>
                <c:pt idx="65">
                  <c:v>0.98303747073457393</c:v>
                </c:pt>
                <c:pt idx="66">
                  <c:v>0.983081433800021</c:v>
                </c:pt>
                <c:pt idx="67">
                  <c:v>0.98350378853705711</c:v>
                </c:pt>
                <c:pt idx="68">
                  <c:v>0.98353533655925007</c:v>
                </c:pt>
                <c:pt idx="69">
                  <c:v>0.98403868231597835</c:v>
                </c:pt>
                <c:pt idx="70">
                  <c:v>0.98441474015755148</c:v>
                </c:pt>
                <c:pt idx="71">
                  <c:v>0.98483076172034956</c:v>
                </c:pt>
                <c:pt idx="72">
                  <c:v>0.98489269971220461</c:v>
                </c:pt>
                <c:pt idx="73">
                  <c:v>0.98492119156435198</c:v>
                </c:pt>
                <c:pt idx="74">
                  <c:v>0.98505191312979357</c:v>
                </c:pt>
                <c:pt idx="75">
                  <c:v>0.98536695042157085</c:v>
                </c:pt>
                <c:pt idx="76">
                  <c:v>0.98672989026794466</c:v>
                </c:pt>
                <c:pt idx="77">
                  <c:v>0.98708248061059845</c:v>
                </c:pt>
                <c:pt idx="78">
                  <c:v>0.98829274205909479</c:v>
                </c:pt>
                <c:pt idx="79">
                  <c:v>0.98852406574132345</c:v>
                </c:pt>
                <c:pt idx="80">
                  <c:v>0.98861465844493823</c:v>
                </c:pt>
                <c:pt idx="81">
                  <c:v>0.98945914243615374</c:v>
                </c:pt>
                <c:pt idx="82">
                  <c:v>0.98946566472747544</c:v>
                </c:pt>
                <c:pt idx="83">
                  <c:v>0.98984214516044522</c:v>
                </c:pt>
                <c:pt idx="84">
                  <c:v>0.98990359944428752</c:v>
                </c:pt>
                <c:pt idx="85">
                  <c:v>0.98992478485155144</c:v>
                </c:pt>
                <c:pt idx="86">
                  <c:v>0.99084446892768174</c:v>
                </c:pt>
                <c:pt idx="87">
                  <c:v>0.99144292586889116</c:v>
                </c:pt>
                <c:pt idx="88">
                  <c:v>0.99192106192177432</c:v>
                </c:pt>
                <c:pt idx="89">
                  <c:v>0.99253302652270137</c:v>
                </c:pt>
                <c:pt idx="90">
                  <c:v>0.99263450330689595</c:v>
                </c:pt>
                <c:pt idx="91">
                  <c:v>0.99307330816605022</c:v>
                </c:pt>
                <c:pt idx="92">
                  <c:v>0.99458610681446336</c:v>
                </c:pt>
                <c:pt idx="93">
                  <c:v>0.99488729335649406</c:v>
                </c:pt>
                <c:pt idx="94">
                  <c:v>0.99518881673906157</c:v>
                </c:pt>
                <c:pt idx="95">
                  <c:v>0.99674330991978943</c:v>
                </c:pt>
                <c:pt idx="96">
                  <c:v>0.99812704078353753</c:v>
                </c:pt>
                <c:pt idx="97">
                  <c:v>0.99860445447461521</c:v>
                </c:pt>
                <c:pt idx="98">
                  <c:v>0.99920239543942513</c:v>
                </c:pt>
                <c:pt idx="99">
                  <c:v>0.99933671995387863</c:v>
                </c:pt>
              </c:numCache>
            </c:numRef>
          </c:xVal>
          <c:yVal>
            <c:numRef>
              <c:f>Model!$DA$55:$DA$154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C1-4469-A603-03622D06E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Model!$DC$55:$DC$154</c:f>
              <c:numCache>
                <c:formatCode>General</c:formatCode>
                <c:ptCount val="100"/>
                <c:pt idx="0">
                  <c:v>2.4152930189960928</c:v>
                </c:pt>
                <c:pt idx="1">
                  <c:v>2.4155060084062154</c:v>
                </c:pt>
                <c:pt idx="2">
                  <c:v>2.4156448727347675</c:v>
                </c:pt>
                <c:pt idx="3">
                  <c:v>2.4159792101093625</c:v>
                </c:pt>
                <c:pt idx="4">
                  <c:v>2.4161206661993413</c:v>
                </c:pt>
                <c:pt idx="5">
                  <c:v>2.416168366879976</c:v>
                </c:pt>
                <c:pt idx="6">
                  <c:v>2.4162047997164677</c:v>
                </c:pt>
                <c:pt idx="7">
                  <c:v>2.4165563321251105</c:v>
                </c:pt>
                <c:pt idx="8">
                  <c:v>2.4165578271214052</c:v>
                </c:pt>
                <c:pt idx="9">
                  <c:v>2.4167404566552122</c:v>
                </c:pt>
                <c:pt idx="10">
                  <c:v>2.4167511823517516</c:v>
                </c:pt>
                <c:pt idx="11">
                  <c:v>2.4168172669476071</c:v>
                </c:pt>
                <c:pt idx="12">
                  <c:v>2.4168277143939902</c:v>
                </c:pt>
                <c:pt idx="13">
                  <c:v>2.4168440312146404</c:v>
                </c:pt>
                <c:pt idx="14">
                  <c:v>2.4169538359573344</c:v>
                </c:pt>
                <c:pt idx="15">
                  <c:v>2.416968209946937</c:v>
                </c:pt>
                <c:pt idx="16">
                  <c:v>2.4169847659562698</c:v>
                </c:pt>
                <c:pt idx="17">
                  <c:v>2.4169926081519102</c:v>
                </c:pt>
                <c:pt idx="18">
                  <c:v>2.4170845222179089</c:v>
                </c:pt>
                <c:pt idx="19">
                  <c:v>2.4171153277298796</c:v>
                </c:pt>
                <c:pt idx="20">
                  <c:v>2.417119492034133</c:v>
                </c:pt>
                <c:pt idx="21">
                  <c:v>2.4171231662031993</c:v>
                </c:pt>
                <c:pt idx="22">
                  <c:v>2.417180136917525</c:v>
                </c:pt>
                <c:pt idx="23">
                  <c:v>2.4171881405964837</c:v>
                </c:pt>
                <c:pt idx="24">
                  <c:v>2.4172605838163661</c:v>
                </c:pt>
                <c:pt idx="25">
                  <c:v>2.4172628000798033</c:v>
                </c:pt>
                <c:pt idx="26">
                  <c:v>2.4172758717848613</c:v>
                </c:pt>
                <c:pt idx="27">
                  <c:v>2.4172758738951345</c:v>
                </c:pt>
                <c:pt idx="28">
                  <c:v>2.4173212799625032</c:v>
                </c:pt>
                <c:pt idx="29">
                  <c:v>2.4173219179431236</c:v>
                </c:pt>
                <c:pt idx="30">
                  <c:v>2.417346662674738</c:v>
                </c:pt>
                <c:pt idx="31">
                  <c:v>2.4173618687533343</c:v>
                </c:pt>
                <c:pt idx="32">
                  <c:v>2.4173790939937461</c:v>
                </c:pt>
                <c:pt idx="33">
                  <c:v>2.4174121328800902</c:v>
                </c:pt>
                <c:pt idx="34">
                  <c:v>2.417417887828087</c:v>
                </c:pt>
                <c:pt idx="35">
                  <c:v>2.417427055146018</c:v>
                </c:pt>
                <c:pt idx="36">
                  <c:v>2.4174486484569027</c:v>
                </c:pt>
                <c:pt idx="37">
                  <c:v>2.4174663571646562</c:v>
                </c:pt>
                <c:pt idx="38">
                  <c:v>2.4175065199076369</c:v>
                </c:pt>
                <c:pt idx="39">
                  <c:v>2.4175136738222367</c:v>
                </c:pt>
                <c:pt idx="40">
                  <c:v>2.4175186729891891</c:v>
                </c:pt>
                <c:pt idx="41">
                  <c:v>2.4175880765147491</c:v>
                </c:pt>
                <c:pt idx="42">
                  <c:v>2.417591224389553</c:v>
                </c:pt>
                <c:pt idx="43">
                  <c:v>2.4175981713324135</c:v>
                </c:pt>
                <c:pt idx="44">
                  <c:v>2.4176021991953651</c:v>
                </c:pt>
                <c:pt idx="45">
                  <c:v>2.4176617711823116</c:v>
                </c:pt>
                <c:pt idx="46">
                  <c:v>2.4176810507849575</c:v>
                </c:pt>
                <c:pt idx="47">
                  <c:v>2.4176955432850322</c:v>
                </c:pt>
                <c:pt idx="48">
                  <c:v>2.4176971066993533</c:v>
                </c:pt>
                <c:pt idx="49">
                  <c:v>2.417699353937417</c:v>
                </c:pt>
                <c:pt idx="50">
                  <c:v>2.4177075787692002</c:v>
                </c:pt>
                <c:pt idx="51">
                  <c:v>2.4177178859499842</c:v>
                </c:pt>
                <c:pt idx="52">
                  <c:v>2.4177183236831326</c:v>
                </c:pt>
                <c:pt idx="53">
                  <c:v>2.4177428171299358</c:v>
                </c:pt>
                <c:pt idx="54">
                  <c:v>2.4177579601171648</c:v>
                </c:pt>
                <c:pt idx="55">
                  <c:v>2.4177687436191189</c:v>
                </c:pt>
                <c:pt idx="56">
                  <c:v>2.417783187530834</c:v>
                </c:pt>
                <c:pt idx="57">
                  <c:v>2.4178217799145405</c:v>
                </c:pt>
                <c:pt idx="58">
                  <c:v>2.4178426900429053</c:v>
                </c:pt>
                <c:pt idx="59">
                  <c:v>2.4178686024651794</c:v>
                </c:pt>
                <c:pt idx="60">
                  <c:v>2.417873624529034</c:v>
                </c:pt>
                <c:pt idx="61">
                  <c:v>2.4178755781911279</c:v>
                </c:pt>
                <c:pt idx="62">
                  <c:v>2.4178888319237828</c:v>
                </c:pt>
                <c:pt idx="63">
                  <c:v>2.417891110376484</c:v>
                </c:pt>
                <c:pt idx="64">
                  <c:v>2.4178939783458921</c:v>
                </c:pt>
                <c:pt idx="65">
                  <c:v>2.4178993722201203</c:v>
                </c:pt>
                <c:pt idx="66">
                  <c:v>2.4179167703549509</c:v>
                </c:pt>
                <c:pt idx="67">
                  <c:v>2.4179211214126588</c:v>
                </c:pt>
                <c:pt idx="68">
                  <c:v>2.4179283765506057</c:v>
                </c:pt>
                <c:pt idx="69">
                  <c:v>2.41794393053098</c:v>
                </c:pt>
                <c:pt idx="70">
                  <c:v>2.4179563862923192</c:v>
                </c:pt>
                <c:pt idx="71">
                  <c:v>2.4180374757701073</c:v>
                </c:pt>
                <c:pt idx="72">
                  <c:v>2.4180591076787006</c:v>
                </c:pt>
                <c:pt idx="73">
                  <c:v>2.4180615258230813</c:v>
                </c:pt>
                <c:pt idx="74">
                  <c:v>2.4181208786061581</c:v>
                </c:pt>
                <c:pt idx="75">
                  <c:v>2.4181240927214231</c:v>
                </c:pt>
                <c:pt idx="76">
                  <c:v>2.418133539805885</c:v>
                </c:pt>
                <c:pt idx="77">
                  <c:v>2.4181340836371099</c:v>
                </c:pt>
                <c:pt idx="78">
                  <c:v>2.4181747250749601</c:v>
                </c:pt>
                <c:pt idx="79">
                  <c:v>2.4181990156197171</c:v>
                </c:pt>
                <c:pt idx="80">
                  <c:v>2.4183274198427949</c:v>
                </c:pt>
                <c:pt idx="81">
                  <c:v>2.4184128977990111</c:v>
                </c:pt>
                <c:pt idx="82">
                  <c:v>2.4184334731275299</c:v>
                </c:pt>
                <c:pt idx="83">
                  <c:v>2.4185756982437874</c:v>
                </c:pt>
                <c:pt idx="84">
                  <c:v>2.4185836778066987</c:v>
                </c:pt>
                <c:pt idx="85">
                  <c:v>2.4185901990687295</c:v>
                </c:pt>
                <c:pt idx="86">
                  <c:v>2.4186669928850231</c:v>
                </c:pt>
                <c:pt idx="87">
                  <c:v>2.4186856860875769</c:v>
                </c:pt>
                <c:pt idx="88">
                  <c:v>2.4186885143346335</c:v>
                </c:pt>
                <c:pt idx="89">
                  <c:v>2.4186930888893952</c:v>
                </c:pt>
                <c:pt idx="90">
                  <c:v>2.418824225242973</c:v>
                </c:pt>
                <c:pt idx="91">
                  <c:v>2.4189598672887955</c:v>
                </c:pt>
                <c:pt idx="92">
                  <c:v>2.4190402843208769</c:v>
                </c:pt>
                <c:pt idx="93">
                  <c:v>2.4190615094233827</c:v>
                </c:pt>
                <c:pt idx="94">
                  <c:v>2.4191433294987235</c:v>
                </c:pt>
                <c:pt idx="95">
                  <c:v>2.4193643664513758</c:v>
                </c:pt>
                <c:pt idx="96">
                  <c:v>2.4194010728149209</c:v>
                </c:pt>
                <c:pt idx="97">
                  <c:v>2.4194108582635523</c:v>
                </c:pt>
                <c:pt idx="98">
                  <c:v>2.4198720360217401</c:v>
                </c:pt>
                <c:pt idx="99">
                  <c:v>2.4199776075233284</c:v>
                </c:pt>
              </c:numCache>
            </c:numRef>
          </c:xVal>
          <c:yVal>
            <c:numRef>
              <c:f>Model!$DD$55:$DD$154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2-4A26-8C5B-384723328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Model!$DF$55:$DF$154</c:f>
              <c:numCache>
                <c:formatCode>General</c:formatCode>
                <c:ptCount val="100"/>
                <c:pt idx="0">
                  <c:v>0.42411614303723449</c:v>
                </c:pt>
                <c:pt idx="1">
                  <c:v>0.48838271610241285</c:v>
                </c:pt>
                <c:pt idx="2">
                  <c:v>0.49986632397019093</c:v>
                </c:pt>
                <c:pt idx="3">
                  <c:v>0.50980623525580038</c:v>
                </c:pt>
                <c:pt idx="4">
                  <c:v>0.50990665642749089</c:v>
                </c:pt>
                <c:pt idx="5">
                  <c:v>0.51044990709107574</c:v>
                </c:pt>
                <c:pt idx="6">
                  <c:v>0.52745024265770513</c:v>
                </c:pt>
                <c:pt idx="7">
                  <c:v>0.53654417302572077</c:v>
                </c:pt>
                <c:pt idx="8">
                  <c:v>0.54491013229557916</c:v>
                </c:pt>
                <c:pt idx="9">
                  <c:v>0.55101773602115833</c:v>
                </c:pt>
                <c:pt idx="10">
                  <c:v>0.5636050631773889</c:v>
                </c:pt>
                <c:pt idx="11">
                  <c:v>0.56445911475510535</c:v>
                </c:pt>
                <c:pt idx="12">
                  <c:v>0.56836787933265276</c:v>
                </c:pt>
                <c:pt idx="13">
                  <c:v>0.56862024484111517</c:v>
                </c:pt>
                <c:pt idx="14">
                  <c:v>0.59707673170371012</c:v>
                </c:pt>
                <c:pt idx="15">
                  <c:v>0.65008112739735346</c:v>
                </c:pt>
                <c:pt idx="16">
                  <c:v>0.66977380648414553</c:v>
                </c:pt>
                <c:pt idx="17">
                  <c:v>0.67009720558857189</c:v>
                </c:pt>
                <c:pt idx="18">
                  <c:v>0.6777868896425836</c:v>
                </c:pt>
                <c:pt idx="19">
                  <c:v>0.692818994365338</c:v>
                </c:pt>
                <c:pt idx="20">
                  <c:v>0.69686160819668919</c:v>
                </c:pt>
                <c:pt idx="21">
                  <c:v>0.7138331813580262</c:v>
                </c:pt>
                <c:pt idx="22">
                  <c:v>0.72486445500439944</c:v>
                </c:pt>
                <c:pt idx="23">
                  <c:v>0.72890275314716702</c:v>
                </c:pt>
                <c:pt idx="24">
                  <c:v>0.73089668853097345</c:v>
                </c:pt>
                <c:pt idx="25">
                  <c:v>0.74408290655229592</c:v>
                </c:pt>
                <c:pt idx="26">
                  <c:v>0.75307911403926608</c:v>
                </c:pt>
                <c:pt idx="27">
                  <c:v>0.7545331479024715</c:v>
                </c:pt>
                <c:pt idx="28">
                  <c:v>0.75587090312700445</c:v>
                </c:pt>
                <c:pt idx="29">
                  <c:v>0.7623312436292623</c:v>
                </c:pt>
                <c:pt idx="30">
                  <c:v>0.76805429408879844</c:v>
                </c:pt>
                <c:pt idx="31">
                  <c:v>0.76823403386912814</c:v>
                </c:pt>
                <c:pt idx="32">
                  <c:v>0.78940391510993058</c:v>
                </c:pt>
                <c:pt idx="33">
                  <c:v>0.7926234049387838</c:v>
                </c:pt>
                <c:pt idx="34">
                  <c:v>0.79295988828175412</c:v>
                </c:pt>
                <c:pt idx="35">
                  <c:v>0.80916058188857176</c:v>
                </c:pt>
                <c:pt idx="36">
                  <c:v>0.81361091394171026</c:v>
                </c:pt>
                <c:pt idx="37">
                  <c:v>0.81423716448637573</c:v>
                </c:pt>
                <c:pt idx="38">
                  <c:v>0.83277204125487381</c:v>
                </c:pt>
                <c:pt idx="39">
                  <c:v>0.83763953348291587</c:v>
                </c:pt>
                <c:pt idx="40">
                  <c:v>0.83818600688181943</c:v>
                </c:pt>
                <c:pt idx="41">
                  <c:v>0.84554644991295136</c:v>
                </c:pt>
                <c:pt idx="42">
                  <c:v>0.84845586312658083</c:v>
                </c:pt>
                <c:pt idx="43">
                  <c:v>0.85501569179238557</c:v>
                </c:pt>
                <c:pt idx="44">
                  <c:v>0.85723320281190507</c:v>
                </c:pt>
                <c:pt idx="45">
                  <c:v>0.85732673738494958</c:v>
                </c:pt>
                <c:pt idx="46">
                  <c:v>0.8591536082615937</c:v>
                </c:pt>
                <c:pt idx="47">
                  <c:v>0.86011317083261807</c:v>
                </c:pt>
                <c:pt idx="48">
                  <c:v>0.86489601184998521</c:v>
                </c:pt>
                <c:pt idx="49">
                  <c:v>0.87072794554519961</c:v>
                </c:pt>
                <c:pt idx="50">
                  <c:v>0.87280440752213229</c:v>
                </c:pt>
                <c:pt idx="51">
                  <c:v>0.87343128902958589</c:v>
                </c:pt>
                <c:pt idx="52">
                  <c:v>0.87541871814127858</c:v>
                </c:pt>
                <c:pt idx="53">
                  <c:v>0.87791797589786325</c:v>
                </c:pt>
                <c:pt idx="54">
                  <c:v>0.88050603613779965</c:v>
                </c:pt>
                <c:pt idx="55">
                  <c:v>0.88177835105864977</c:v>
                </c:pt>
                <c:pt idx="56">
                  <c:v>0.88488015301403355</c:v>
                </c:pt>
                <c:pt idx="57">
                  <c:v>0.88712219914542034</c:v>
                </c:pt>
                <c:pt idx="58">
                  <c:v>0.8871916383975742</c:v>
                </c:pt>
                <c:pt idx="59">
                  <c:v>0.89566597753636013</c:v>
                </c:pt>
                <c:pt idx="60">
                  <c:v>0.89973525674300037</c:v>
                </c:pt>
                <c:pt idx="61">
                  <c:v>0.9002601216284849</c:v>
                </c:pt>
                <c:pt idx="62">
                  <c:v>0.90267248879456907</c:v>
                </c:pt>
                <c:pt idx="63">
                  <c:v>0.90268999141838679</c:v>
                </c:pt>
                <c:pt idx="64">
                  <c:v>0.90676068039952029</c:v>
                </c:pt>
                <c:pt idx="65">
                  <c:v>0.90740659822760916</c:v>
                </c:pt>
                <c:pt idx="66">
                  <c:v>0.92329848334399678</c:v>
                </c:pt>
                <c:pt idx="67">
                  <c:v>0.92866103325682403</c:v>
                </c:pt>
                <c:pt idx="68">
                  <c:v>0.92983679001963315</c:v>
                </c:pt>
                <c:pt idx="69">
                  <c:v>0.93061401661609966</c:v>
                </c:pt>
                <c:pt idx="70">
                  <c:v>0.93106485345884549</c:v>
                </c:pt>
                <c:pt idx="71">
                  <c:v>0.93206016137988457</c:v>
                </c:pt>
                <c:pt idx="72">
                  <c:v>0.9332054213762857</c:v>
                </c:pt>
                <c:pt idx="73">
                  <c:v>0.93840442066360374</c:v>
                </c:pt>
                <c:pt idx="74">
                  <c:v>0.93955075704237512</c:v>
                </c:pt>
                <c:pt idx="75">
                  <c:v>0.94011377214902114</c:v>
                </c:pt>
                <c:pt idx="76">
                  <c:v>0.94080975445985537</c:v>
                </c:pt>
                <c:pt idx="77">
                  <c:v>0.94127534440827221</c:v>
                </c:pt>
                <c:pt idx="78">
                  <c:v>0.94245817771079698</c:v>
                </c:pt>
                <c:pt idx="79">
                  <c:v>0.94266139635912838</c:v>
                </c:pt>
                <c:pt idx="80">
                  <c:v>0.94397638265180206</c:v>
                </c:pt>
                <c:pt idx="81">
                  <c:v>0.95037012936599818</c:v>
                </c:pt>
                <c:pt idx="82">
                  <c:v>0.95278091423280675</c:v>
                </c:pt>
                <c:pt idx="83">
                  <c:v>0.95306636496145503</c:v>
                </c:pt>
                <c:pt idx="84">
                  <c:v>0.9569448626321132</c:v>
                </c:pt>
                <c:pt idx="85">
                  <c:v>0.95725735940087286</c:v>
                </c:pt>
                <c:pt idx="86">
                  <c:v>0.95783778369615125</c:v>
                </c:pt>
                <c:pt idx="87">
                  <c:v>0.96094835125513178</c:v>
                </c:pt>
                <c:pt idx="88">
                  <c:v>0.96969572615221833</c:v>
                </c:pt>
                <c:pt idx="89">
                  <c:v>0.97504264937139273</c:v>
                </c:pt>
                <c:pt idx="90">
                  <c:v>0.9766157693385058</c:v>
                </c:pt>
                <c:pt idx="91">
                  <c:v>0.98130525753593167</c:v>
                </c:pt>
                <c:pt idx="92">
                  <c:v>0.98347744562649542</c:v>
                </c:pt>
                <c:pt idx="93">
                  <c:v>0.98455032760138761</c:v>
                </c:pt>
                <c:pt idx="94">
                  <c:v>0.98623916615806262</c:v>
                </c:pt>
                <c:pt idx="95">
                  <c:v>0.99305690581869244</c:v>
                </c:pt>
                <c:pt idx="96">
                  <c:v>0.99336481911934194</c:v>
                </c:pt>
                <c:pt idx="97">
                  <c:v>0.9947832048707842</c:v>
                </c:pt>
                <c:pt idx="98">
                  <c:v>0.99759210367261009</c:v>
                </c:pt>
                <c:pt idx="99">
                  <c:v>0.99813767405548892</c:v>
                </c:pt>
              </c:numCache>
            </c:numRef>
          </c:xVal>
          <c:yVal>
            <c:numRef>
              <c:f>Model!$DG$55:$DG$154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A-42A1-9BAD-740D48A33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Model!$DI$55:$DI$154</c:f>
              <c:numCache>
                <c:formatCode>General</c:formatCode>
                <c:ptCount val="100"/>
                <c:pt idx="0">
                  <c:v>0.37562545784592805</c:v>
                </c:pt>
                <c:pt idx="1">
                  <c:v>0.46186346208510715</c:v>
                </c:pt>
                <c:pt idx="2">
                  <c:v>0.49219365870427634</c:v>
                </c:pt>
                <c:pt idx="3">
                  <c:v>0.49339909628939049</c:v>
                </c:pt>
                <c:pt idx="4">
                  <c:v>0.50355794588756586</c:v>
                </c:pt>
                <c:pt idx="5">
                  <c:v>0.51764000649225361</c:v>
                </c:pt>
                <c:pt idx="6">
                  <c:v>0.51839767802452341</c:v>
                </c:pt>
                <c:pt idx="7">
                  <c:v>0.52773615272426977</c:v>
                </c:pt>
                <c:pt idx="8">
                  <c:v>0.53896784605191161</c:v>
                </c:pt>
                <c:pt idx="9">
                  <c:v>0.54567266345224219</c:v>
                </c:pt>
                <c:pt idx="10">
                  <c:v>0.54702795144202399</c:v>
                </c:pt>
                <c:pt idx="11">
                  <c:v>0.54914359598318874</c:v>
                </c:pt>
                <c:pt idx="12">
                  <c:v>0.57734410499527056</c:v>
                </c:pt>
                <c:pt idx="13">
                  <c:v>0.58489945219490114</c:v>
                </c:pt>
                <c:pt idx="14">
                  <c:v>0.59052958459424354</c:v>
                </c:pt>
                <c:pt idx="15">
                  <c:v>0.5923679802352313</c:v>
                </c:pt>
                <c:pt idx="16">
                  <c:v>0.59265412427734765</c:v>
                </c:pt>
                <c:pt idx="17">
                  <c:v>0.61080003425158991</c:v>
                </c:pt>
                <c:pt idx="18">
                  <c:v>0.61947868726921795</c:v>
                </c:pt>
                <c:pt idx="19">
                  <c:v>0.62759841056935961</c:v>
                </c:pt>
                <c:pt idx="20">
                  <c:v>0.63595026485334294</c:v>
                </c:pt>
                <c:pt idx="21">
                  <c:v>0.63894310950109623</c:v>
                </c:pt>
                <c:pt idx="22">
                  <c:v>0.63923810451496077</c:v>
                </c:pt>
                <c:pt idx="23">
                  <c:v>0.65258036599149993</c:v>
                </c:pt>
                <c:pt idx="24">
                  <c:v>0.65470388881995378</c:v>
                </c:pt>
                <c:pt idx="25">
                  <c:v>0.65824094236366315</c:v>
                </c:pt>
                <c:pt idx="26">
                  <c:v>0.66436963446346864</c:v>
                </c:pt>
                <c:pt idx="27">
                  <c:v>0.67685627844597007</c:v>
                </c:pt>
                <c:pt idx="28">
                  <c:v>0.69213115282562443</c:v>
                </c:pt>
                <c:pt idx="29">
                  <c:v>0.69314857211125369</c:v>
                </c:pt>
                <c:pt idx="30">
                  <c:v>0.69782127317950338</c:v>
                </c:pt>
                <c:pt idx="31">
                  <c:v>0.69817847978575631</c:v>
                </c:pt>
                <c:pt idx="32">
                  <c:v>0.70059944353047821</c:v>
                </c:pt>
                <c:pt idx="33">
                  <c:v>0.70847382597556308</c:v>
                </c:pt>
                <c:pt idx="34">
                  <c:v>0.7160020119874495</c:v>
                </c:pt>
                <c:pt idx="35">
                  <c:v>0.71716129622594293</c:v>
                </c:pt>
                <c:pt idx="36">
                  <c:v>0.72349755573240715</c:v>
                </c:pt>
                <c:pt idx="37">
                  <c:v>0.72884247912169942</c:v>
                </c:pt>
                <c:pt idx="38">
                  <c:v>0.72903689291934926</c:v>
                </c:pt>
                <c:pt idx="39">
                  <c:v>0.73025445399987721</c:v>
                </c:pt>
                <c:pt idx="40">
                  <c:v>0.7369435125499737</c:v>
                </c:pt>
                <c:pt idx="41">
                  <c:v>0.74508866629757786</c:v>
                </c:pt>
                <c:pt idx="42">
                  <c:v>0.75740871082767092</c:v>
                </c:pt>
                <c:pt idx="43">
                  <c:v>0.76524697236650807</c:v>
                </c:pt>
                <c:pt idx="44">
                  <c:v>0.76654869313149798</c:v>
                </c:pt>
                <c:pt idx="45">
                  <c:v>0.7670875926456362</c:v>
                </c:pt>
                <c:pt idx="46">
                  <c:v>0.77159587802417551</c:v>
                </c:pt>
                <c:pt idx="47">
                  <c:v>0.77797346870218442</c:v>
                </c:pt>
                <c:pt idx="48">
                  <c:v>0.78073910440731031</c:v>
                </c:pt>
                <c:pt idx="49">
                  <c:v>0.78441895408559059</c:v>
                </c:pt>
                <c:pt idx="50">
                  <c:v>0.7866856433815147</c:v>
                </c:pt>
                <c:pt idx="51">
                  <c:v>0.78699072962505001</c:v>
                </c:pt>
                <c:pt idx="52">
                  <c:v>0.79022849416598417</c:v>
                </c:pt>
                <c:pt idx="53">
                  <c:v>0.79807457817415794</c:v>
                </c:pt>
                <c:pt idx="54">
                  <c:v>0.81665477168048961</c:v>
                </c:pt>
                <c:pt idx="55">
                  <c:v>0.81767204592766918</c:v>
                </c:pt>
                <c:pt idx="56">
                  <c:v>0.823064832053641</c:v>
                </c:pt>
                <c:pt idx="57">
                  <c:v>0.82544681816435339</c:v>
                </c:pt>
                <c:pt idx="58">
                  <c:v>0.82672928192089268</c:v>
                </c:pt>
                <c:pt idx="59">
                  <c:v>0.83343060752443909</c:v>
                </c:pt>
                <c:pt idx="60">
                  <c:v>0.83350062903982669</c:v>
                </c:pt>
                <c:pt idx="61">
                  <c:v>0.8370328193965233</c:v>
                </c:pt>
                <c:pt idx="62">
                  <c:v>0.85027215905112608</c:v>
                </c:pt>
                <c:pt idx="63">
                  <c:v>0.85070741872385081</c:v>
                </c:pt>
                <c:pt idx="64">
                  <c:v>0.85265150669219725</c:v>
                </c:pt>
                <c:pt idx="65">
                  <c:v>0.85439702002858997</c:v>
                </c:pt>
                <c:pt idx="66">
                  <c:v>0.85925497833404829</c:v>
                </c:pt>
                <c:pt idx="67">
                  <c:v>0.86750908861726628</c:v>
                </c:pt>
                <c:pt idx="68">
                  <c:v>0.87013732515990949</c:v>
                </c:pt>
                <c:pt idx="69">
                  <c:v>0.87434521719353475</c:v>
                </c:pt>
                <c:pt idx="70">
                  <c:v>0.8768488428178659</c:v>
                </c:pt>
                <c:pt idx="71">
                  <c:v>0.87905758452192317</c:v>
                </c:pt>
                <c:pt idx="72">
                  <c:v>0.87995202469894851</c:v>
                </c:pt>
                <c:pt idx="73">
                  <c:v>0.88033426302716578</c:v>
                </c:pt>
                <c:pt idx="74">
                  <c:v>0.88122352933528747</c:v>
                </c:pt>
                <c:pt idx="75">
                  <c:v>0.8841454547626828</c:v>
                </c:pt>
                <c:pt idx="76">
                  <c:v>0.89282181081217671</c:v>
                </c:pt>
                <c:pt idx="77">
                  <c:v>0.89362940805873903</c:v>
                </c:pt>
                <c:pt idx="78">
                  <c:v>0.897096652214316</c:v>
                </c:pt>
                <c:pt idx="79">
                  <c:v>0.89717207761968476</c:v>
                </c:pt>
                <c:pt idx="80">
                  <c:v>0.89809946000807361</c:v>
                </c:pt>
                <c:pt idx="81">
                  <c:v>0.89811294916521545</c:v>
                </c:pt>
                <c:pt idx="82">
                  <c:v>0.9083867933105878</c:v>
                </c:pt>
                <c:pt idx="83">
                  <c:v>0.90907447822856791</c:v>
                </c:pt>
                <c:pt idx="84">
                  <c:v>0.91331185354554789</c:v>
                </c:pt>
                <c:pt idx="85">
                  <c:v>0.91535854513747905</c:v>
                </c:pt>
                <c:pt idx="86">
                  <c:v>0.91638429408867839</c:v>
                </c:pt>
                <c:pt idx="87">
                  <c:v>0.92289091223783404</c:v>
                </c:pt>
                <c:pt idx="88">
                  <c:v>0.94520365869378664</c:v>
                </c:pt>
                <c:pt idx="89">
                  <c:v>0.94867702557048594</c:v>
                </c:pt>
                <c:pt idx="90">
                  <c:v>0.95123565699395907</c:v>
                </c:pt>
                <c:pt idx="91">
                  <c:v>0.95241494803454096</c:v>
                </c:pt>
                <c:pt idx="92">
                  <c:v>0.95751591081231091</c:v>
                </c:pt>
                <c:pt idx="93">
                  <c:v>0.95863772581571038</c:v>
                </c:pt>
                <c:pt idx="94">
                  <c:v>0.96307694499111129</c:v>
                </c:pt>
                <c:pt idx="95">
                  <c:v>0.96787207503473449</c:v>
                </c:pt>
                <c:pt idx="96">
                  <c:v>0.98273653351130519</c:v>
                </c:pt>
                <c:pt idx="97">
                  <c:v>0.98839955728488271</c:v>
                </c:pt>
                <c:pt idx="98">
                  <c:v>0.99372952925042424</c:v>
                </c:pt>
                <c:pt idx="99">
                  <c:v>0.99770061262605747</c:v>
                </c:pt>
              </c:numCache>
            </c:numRef>
          </c:xVal>
          <c:yVal>
            <c:numRef>
              <c:f>Model!$DJ$55:$DJ$154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6E-44F4-A42C-DC9731CC9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Model!$DL$55:$DL$154</c:f>
              <c:numCache>
                <c:formatCode>General</c:formatCode>
                <c:ptCount val="100"/>
                <c:pt idx="0">
                  <c:v>0.72258620737262491</c:v>
                </c:pt>
                <c:pt idx="1">
                  <c:v>0.77105686446531208</c:v>
                </c:pt>
                <c:pt idx="2">
                  <c:v>0.77791295972801255</c:v>
                </c:pt>
                <c:pt idx="3">
                  <c:v>0.78326708566242786</c:v>
                </c:pt>
                <c:pt idx="4">
                  <c:v>0.80702179019751441</c:v>
                </c:pt>
                <c:pt idx="5">
                  <c:v>0.80911257332884123</c:v>
                </c:pt>
                <c:pt idx="6">
                  <c:v>0.85040064291539952</c:v>
                </c:pt>
                <c:pt idx="7">
                  <c:v>0.85174072200109807</c:v>
                </c:pt>
                <c:pt idx="8">
                  <c:v>0.85971757480807298</c:v>
                </c:pt>
                <c:pt idx="9">
                  <c:v>0.86147024393012905</c:v>
                </c:pt>
                <c:pt idx="10">
                  <c:v>0.8665115163175674</c:v>
                </c:pt>
                <c:pt idx="11">
                  <c:v>0.8740699938786709</c:v>
                </c:pt>
                <c:pt idx="12">
                  <c:v>0.87523996160650674</c:v>
                </c:pt>
                <c:pt idx="13">
                  <c:v>0.8813181252894704</c:v>
                </c:pt>
                <c:pt idx="14">
                  <c:v>0.8833215514765469</c:v>
                </c:pt>
                <c:pt idx="15">
                  <c:v>0.8862029560445267</c:v>
                </c:pt>
                <c:pt idx="16">
                  <c:v>0.88742969193036325</c:v>
                </c:pt>
                <c:pt idx="17">
                  <c:v>0.88949809573440131</c:v>
                </c:pt>
                <c:pt idx="18">
                  <c:v>0.89292388723194371</c:v>
                </c:pt>
                <c:pt idx="19">
                  <c:v>0.89349069196931397</c:v>
                </c:pt>
                <c:pt idx="20">
                  <c:v>0.89395712039502317</c:v>
                </c:pt>
                <c:pt idx="21">
                  <c:v>0.89555669738534083</c:v>
                </c:pt>
                <c:pt idx="22">
                  <c:v>0.89588977013954696</c:v>
                </c:pt>
                <c:pt idx="23">
                  <c:v>0.89776802959591573</c:v>
                </c:pt>
                <c:pt idx="24">
                  <c:v>0.89933968838080813</c:v>
                </c:pt>
                <c:pt idx="25">
                  <c:v>0.90269240040914345</c:v>
                </c:pt>
                <c:pt idx="26">
                  <c:v>0.90426770309880411</c:v>
                </c:pt>
                <c:pt idx="27">
                  <c:v>0.90545264440845574</c:v>
                </c:pt>
                <c:pt idx="28">
                  <c:v>0.90690125014288281</c:v>
                </c:pt>
                <c:pt idx="29">
                  <c:v>0.9073657740525729</c:v>
                </c:pt>
                <c:pt idx="30">
                  <c:v>0.90855601549062659</c:v>
                </c:pt>
                <c:pt idx="31">
                  <c:v>0.90922987790737941</c:v>
                </c:pt>
                <c:pt idx="32">
                  <c:v>0.90949731187194605</c:v>
                </c:pt>
                <c:pt idx="33">
                  <c:v>0.91227838290694374</c:v>
                </c:pt>
                <c:pt idx="34">
                  <c:v>0.91332279726347509</c:v>
                </c:pt>
                <c:pt idx="35">
                  <c:v>0.91669455937064526</c:v>
                </c:pt>
                <c:pt idx="36">
                  <c:v>0.9195176381943454</c:v>
                </c:pt>
                <c:pt idx="37">
                  <c:v>0.92035702899712646</c:v>
                </c:pt>
                <c:pt idx="38">
                  <c:v>0.92262614854064551</c:v>
                </c:pt>
                <c:pt idx="39">
                  <c:v>0.92305699776700911</c:v>
                </c:pt>
                <c:pt idx="40">
                  <c:v>0.92364077791216581</c:v>
                </c:pt>
                <c:pt idx="41">
                  <c:v>0.93144966188947276</c:v>
                </c:pt>
                <c:pt idx="42">
                  <c:v>0.93254168130656889</c:v>
                </c:pt>
                <c:pt idx="43">
                  <c:v>0.93422559522875193</c:v>
                </c:pt>
                <c:pt idx="44">
                  <c:v>0.93779476342713075</c:v>
                </c:pt>
                <c:pt idx="45">
                  <c:v>0.93826378595821947</c:v>
                </c:pt>
                <c:pt idx="46">
                  <c:v>0.93885825364863917</c:v>
                </c:pt>
                <c:pt idx="47">
                  <c:v>0.94067616152173594</c:v>
                </c:pt>
                <c:pt idx="48">
                  <c:v>0.94128107646648296</c:v>
                </c:pt>
                <c:pt idx="49">
                  <c:v>0.94137551966555089</c:v>
                </c:pt>
                <c:pt idx="50">
                  <c:v>0.94570249468153711</c:v>
                </c:pt>
                <c:pt idx="51">
                  <c:v>0.94793197970366105</c:v>
                </c:pt>
                <c:pt idx="52">
                  <c:v>0.94801027901419765</c:v>
                </c:pt>
                <c:pt idx="53">
                  <c:v>0.9489387083321128</c:v>
                </c:pt>
                <c:pt idx="54">
                  <c:v>0.95052771936550884</c:v>
                </c:pt>
                <c:pt idx="55">
                  <c:v>0.95068654884380088</c:v>
                </c:pt>
                <c:pt idx="56">
                  <c:v>0.9530803665161014</c:v>
                </c:pt>
                <c:pt idx="57">
                  <c:v>0.95353767925344324</c:v>
                </c:pt>
                <c:pt idx="58">
                  <c:v>0.95443650844854022</c:v>
                </c:pt>
                <c:pt idx="59">
                  <c:v>0.9545858664732193</c:v>
                </c:pt>
                <c:pt idx="60">
                  <c:v>0.95471089915805674</c:v>
                </c:pt>
                <c:pt idx="61">
                  <c:v>0.95691536301429214</c:v>
                </c:pt>
                <c:pt idx="62">
                  <c:v>0.95841554697571052</c:v>
                </c:pt>
                <c:pt idx="63">
                  <c:v>0.95906515061274311</c:v>
                </c:pt>
                <c:pt idx="64">
                  <c:v>0.96058951904776479</c:v>
                </c:pt>
                <c:pt idx="65">
                  <c:v>0.96108057259779256</c:v>
                </c:pt>
                <c:pt idx="66">
                  <c:v>0.9614667655750555</c:v>
                </c:pt>
                <c:pt idx="67">
                  <c:v>0.96209394098612355</c:v>
                </c:pt>
                <c:pt idx="68">
                  <c:v>0.96348403001823923</c:v>
                </c:pt>
                <c:pt idx="69">
                  <c:v>0.96426630580610007</c:v>
                </c:pt>
                <c:pt idx="70">
                  <c:v>0.96836650756137344</c:v>
                </c:pt>
                <c:pt idx="71">
                  <c:v>0.96962530464399244</c:v>
                </c:pt>
                <c:pt idx="72">
                  <c:v>0.97034445829473326</c:v>
                </c:pt>
                <c:pt idx="73">
                  <c:v>0.97116840544439342</c:v>
                </c:pt>
                <c:pt idx="74">
                  <c:v>0.97122680119028737</c:v>
                </c:pt>
                <c:pt idx="75">
                  <c:v>0.97229149528978454</c:v>
                </c:pt>
                <c:pt idx="76">
                  <c:v>0.97264273390907818</c:v>
                </c:pt>
                <c:pt idx="77">
                  <c:v>0.97398518587865235</c:v>
                </c:pt>
                <c:pt idx="78">
                  <c:v>0.97409256818519574</c:v>
                </c:pt>
                <c:pt idx="79">
                  <c:v>0.97462358759965961</c:v>
                </c:pt>
                <c:pt idx="80">
                  <c:v>0.97464521699104911</c:v>
                </c:pt>
                <c:pt idx="81">
                  <c:v>0.97539121993429512</c:v>
                </c:pt>
                <c:pt idx="82">
                  <c:v>0.97972428320771854</c:v>
                </c:pt>
                <c:pt idx="83">
                  <c:v>0.98008145409786429</c:v>
                </c:pt>
                <c:pt idx="84">
                  <c:v>0.98040718292586193</c:v>
                </c:pt>
                <c:pt idx="85">
                  <c:v>0.98273446324702429</c:v>
                </c:pt>
                <c:pt idx="86">
                  <c:v>0.98541114033395838</c:v>
                </c:pt>
                <c:pt idx="87">
                  <c:v>0.98573158462513055</c:v>
                </c:pt>
                <c:pt idx="88">
                  <c:v>0.98835531348069672</c:v>
                </c:pt>
                <c:pt idx="89">
                  <c:v>0.99121756144407536</c:v>
                </c:pt>
                <c:pt idx="90">
                  <c:v>0.99129377850880762</c:v>
                </c:pt>
                <c:pt idx="91">
                  <c:v>0.99146682206590364</c:v>
                </c:pt>
                <c:pt idx="92">
                  <c:v>0.99175936130320064</c:v>
                </c:pt>
                <c:pt idx="93">
                  <c:v>0.99211762013662319</c:v>
                </c:pt>
                <c:pt idx="94">
                  <c:v>0.99462853940067297</c:v>
                </c:pt>
                <c:pt idx="95">
                  <c:v>0.99469281372790119</c:v>
                </c:pt>
                <c:pt idx="96">
                  <c:v>0.99603515479665039</c:v>
                </c:pt>
                <c:pt idx="97">
                  <c:v>0.99618943515803537</c:v>
                </c:pt>
                <c:pt idx="98">
                  <c:v>0.99798312827115365</c:v>
                </c:pt>
                <c:pt idx="99">
                  <c:v>0.99813609652975055</c:v>
                </c:pt>
              </c:numCache>
            </c:numRef>
          </c:xVal>
          <c:yVal>
            <c:numRef>
              <c:f>Model!$DM$55:$DM$154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22-49F1-A321-1C7C2A79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Model!$DO$55:$DO$154</c:f>
              <c:numCache>
                <c:formatCode>General</c:formatCode>
                <c:ptCount val="100"/>
                <c:pt idx="0">
                  <c:v>6.5522370707875824E-2</c:v>
                </c:pt>
                <c:pt idx="1">
                  <c:v>0.12866093948421367</c:v>
                </c:pt>
                <c:pt idx="2">
                  <c:v>0.17200578226833813</c:v>
                </c:pt>
                <c:pt idx="3">
                  <c:v>0.3759690167082495</c:v>
                </c:pt>
                <c:pt idx="4">
                  <c:v>0.39131586401471569</c:v>
                </c:pt>
                <c:pt idx="5">
                  <c:v>0.43872225651349006</c:v>
                </c:pt>
                <c:pt idx="6">
                  <c:v>0.46025333805472002</c:v>
                </c:pt>
                <c:pt idx="7">
                  <c:v>0.6676683800527391</c:v>
                </c:pt>
                <c:pt idx="8">
                  <c:v>0.6716607434617069</c:v>
                </c:pt>
                <c:pt idx="9">
                  <c:v>0.74788622664401272</c:v>
                </c:pt>
                <c:pt idx="10">
                  <c:v>0.76301040862817271</c:v>
                </c:pt>
                <c:pt idx="11">
                  <c:v>0.9344226713070487</c:v>
                </c:pt>
                <c:pt idx="12">
                  <c:v>0.98389676715163543</c:v>
                </c:pt>
                <c:pt idx="13">
                  <c:v>1.1950554422635391</c:v>
                </c:pt>
                <c:pt idx="14">
                  <c:v>1.2661431952321536</c:v>
                </c:pt>
                <c:pt idx="15">
                  <c:v>1.2774995494390355</c:v>
                </c:pt>
                <c:pt idx="16">
                  <c:v>1.3674772866002558</c:v>
                </c:pt>
                <c:pt idx="17">
                  <c:v>1.3967114329961645</c:v>
                </c:pt>
                <c:pt idx="18">
                  <c:v>1.4126547298534002</c:v>
                </c:pt>
                <c:pt idx="19">
                  <c:v>1.4218399203199616</c:v>
                </c:pt>
                <c:pt idx="20">
                  <c:v>1.4478921820510189</c:v>
                </c:pt>
                <c:pt idx="21">
                  <c:v>1.4547995661270656</c:v>
                </c:pt>
                <c:pt idx="22">
                  <c:v>1.5211419367063419</c:v>
                </c:pt>
                <c:pt idx="23">
                  <c:v>1.5408692012708645</c:v>
                </c:pt>
                <c:pt idx="24">
                  <c:v>1.706760376822509</c:v>
                </c:pt>
                <c:pt idx="25">
                  <c:v>1.7334326320838729</c:v>
                </c:pt>
                <c:pt idx="26">
                  <c:v>1.7729871011969047</c:v>
                </c:pt>
                <c:pt idx="27">
                  <c:v>1.8119246487200391</c:v>
                </c:pt>
                <c:pt idx="28">
                  <c:v>1.8726639129182323</c:v>
                </c:pt>
                <c:pt idx="29">
                  <c:v>2.129783908540313</c:v>
                </c:pt>
                <c:pt idx="30">
                  <c:v>2.1355371655543025</c:v>
                </c:pt>
                <c:pt idx="31">
                  <c:v>2.1988238855570161</c:v>
                </c:pt>
                <c:pt idx="32">
                  <c:v>2.2844911923933644</c:v>
                </c:pt>
                <c:pt idx="33">
                  <c:v>2.4703903847807074</c:v>
                </c:pt>
                <c:pt idx="34">
                  <c:v>2.4703917005823874</c:v>
                </c:pt>
                <c:pt idx="35">
                  <c:v>2.4703931182524341</c:v>
                </c:pt>
                <c:pt idx="36">
                  <c:v>2.4703962664235513</c:v>
                </c:pt>
                <c:pt idx="37">
                  <c:v>2.470399451442995</c:v>
                </c:pt>
                <c:pt idx="38">
                  <c:v>2.4704004240827526</c:v>
                </c:pt>
                <c:pt idx="39">
                  <c:v>2.4704012854865116</c:v>
                </c:pt>
                <c:pt idx="40">
                  <c:v>2.470401359359319</c:v>
                </c:pt>
                <c:pt idx="41">
                  <c:v>2.4704017877958777</c:v>
                </c:pt>
                <c:pt idx="42">
                  <c:v>2.4704020426903854</c:v>
                </c:pt>
                <c:pt idx="43">
                  <c:v>2.4704022423246448</c:v>
                </c:pt>
                <c:pt idx="44">
                  <c:v>2.4704022498621727</c:v>
                </c:pt>
                <c:pt idx="45">
                  <c:v>2.4704033415885474</c:v>
                </c:pt>
                <c:pt idx="46">
                  <c:v>2.4704041145068447</c:v>
                </c:pt>
                <c:pt idx="47">
                  <c:v>2.4704043209868178</c:v>
                </c:pt>
                <c:pt idx="48">
                  <c:v>2.4704056069804183</c:v>
                </c:pt>
                <c:pt idx="49">
                  <c:v>2.4704091129394263</c:v>
                </c:pt>
                <c:pt idx="50">
                  <c:v>2.4704130559762558</c:v>
                </c:pt>
                <c:pt idx="51">
                  <c:v>2.5633856897822298</c:v>
                </c:pt>
                <c:pt idx="52">
                  <c:v>2.5916400218580655</c:v>
                </c:pt>
                <c:pt idx="53">
                  <c:v>2.6403516461013421</c:v>
                </c:pt>
                <c:pt idx="54">
                  <c:v>2.9319372422954371</c:v>
                </c:pt>
                <c:pt idx="55">
                  <c:v>3.6163663247708286</c:v>
                </c:pt>
                <c:pt idx="56">
                  <c:v>3.7973846651066601</c:v>
                </c:pt>
                <c:pt idx="57">
                  <c:v>3.956537672306025</c:v>
                </c:pt>
                <c:pt idx="58">
                  <c:v>3.9979562970761142</c:v>
                </c:pt>
                <c:pt idx="59">
                  <c:v>4.0797677603710669</c:v>
                </c:pt>
                <c:pt idx="60">
                  <c:v>4.3759762710545083</c:v>
                </c:pt>
                <c:pt idx="61">
                  <c:v>4.5312807502875945</c:v>
                </c:pt>
                <c:pt idx="62">
                  <c:v>4.5552569231158317</c:v>
                </c:pt>
                <c:pt idx="63">
                  <c:v>4.7125790040595534</c:v>
                </c:pt>
                <c:pt idx="64">
                  <c:v>4.9303343729422897</c:v>
                </c:pt>
                <c:pt idx="65">
                  <c:v>5.1683326086293819</c:v>
                </c:pt>
                <c:pt idx="66">
                  <c:v>5.4349720029735051</c:v>
                </c:pt>
                <c:pt idx="67">
                  <c:v>5.5903472406800958</c:v>
                </c:pt>
                <c:pt idx="68">
                  <c:v>5.6219063315600719</c:v>
                </c:pt>
                <c:pt idx="69">
                  <c:v>5.6818115187602913</c:v>
                </c:pt>
                <c:pt idx="70">
                  <c:v>5.7274603682359375</c:v>
                </c:pt>
                <c:pt idx="71">
                  <c:v>5.853628283285623</c:v>
                </c:pt>
                <c:pt idx="72">
                  <c:v>6.1626400006111348</c:v>
                </c:pt>
                <c:pt idx="73">
                  <c:v>6.4075735991209397</c:v>
                </c:pt>
                <c:pt idx="74">
                  <c:v>6.4860319102240851</c:v>
                </c:pt>
                <c:pt idx="75">
                  <c:v>7.0159122360983002</c:v>
                </c:pt>
                <c:pt idx="76">
                  <c:v>7.1969010035323198</c:v>
                </c:pt>
                <c:pt idx="77">
                  <c:v>7.3170347410288512</c:v>
                </c:pt>
                <c:pt idx="78">
                  <c:v>7.9158438377179117</c:v>
                </c:pt>
                <c:pt idx="79">
                  <c:v>8.0623953551884888</c:v>
                </c:pt>
                <c:pt idx="80">
                  <c:v>8.7708814387963567</c:v>
                </c:pt>
                <c:pt idx="81">
                  <c:v>8.896159210286001</c:v>
                </c:pt>
                <c:pt idx="82">
                  <c:v>9.1701264588577498</c:v>
                </c:pt>
                <c:pt idx="83">
                  <c:v>9.1875570263410786</c:v>
                </c:pt>
                <c:pt idx="84">
                  <c:v>9.5049344750012636</c:v>
                </c:pt>
                <c:pt idx="85">
                  <c:v>10.265046602838964</c:v>
                </c:pt>
                <c:pt idx="86">
                  <c:v>10.314975629613471</c:v>
                </c:pt>
                <c:pt idx="87">
                  <c:v>10.688431473903977</c:v>
                </c:pt>
                <c:pt idx="88">
                  <c:v>11.250964056036246</c:v>
                </c:pt>
                <c:pt idx="89">
                  <c:v>13.408174094868398</c:v>
                </c:pt>
                <c:pt idx="90">
                  <c:v>13.899076780563405</c:v>
                </c:pt>
                <c:pt idx="91">
                  <c:v>14.329016352843635</c:v>
                </c:pt>
                <c:pt idx="92">
                  <c:v>14.491127850584279</c:v>
                </c:pt>
                <c:pt idx="93">
                  <c:v>15.310822130492806</c:v>
                </c:pt>
                <c:pt idx="94">
                  <c:v>15.711995314988592</c:v>
                </c:pt>
                <c:pt idx="95">
                  <c:v>15.726046456299331</c:v>
                </c:pt>
                <c:pt idx="96">
                  <c:v>15.740475999057024</c:v>
                </c:pt>
                <c:pt idx="97">
                  <c:v>16.113796318572032</c:v>
                </c:pt>
                <c:pt idx="98">
                  <c:v>16.39084029165728</c:v>
                </c:pt>
                <c:pt idx="99">
                  <c:v>16.922853543569605</c:v>
                </c:pt>
              </c:numCache>
            </c:numRef>
          </c:xVal>
          <c:yVal>
            <c:numRef>
              <c:f>Model!$DP$55:$DP$154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74-4476-A045-D192F000B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Model!$DR$55:$DR$154</c:f>
              <c:numCache>
                <c:formatCode>General</c:formatCode>
                <c:ptCount val="100"/>
                <c:pt idx="0">
                  <c:v>0.79706867930507119</c:v>
                </c:pt>
                <c:pt idx="1">
                  <c:v>0.93662892599510716</c:v>
                </c:pt>
                <c:pt idx="2">
                  <c:v>0.9387004005198436</c:v>
                </c:pt>
                <c:pt idx="3">
                  <c:v>0.9391236394874134</c:v>
                </c:pt>
                <c:pt idx="4">
                  <c:v>0.93942188729650666</c:v>
                </c:pt>
                <c:pt idx="5">
                  <c:v>0.93982692269535917</c:v>
                </c:pt>
                <c:pt idx="6">
                  <c:v>0.94093220213107909</c:v>
                </c:pt>
                <c:pt idx="7">
                  <c:v>0.94525552986229433</c:v>
                </c:pt>
                <c:pt idx="8">
                  <c:v>0.94556825584610593</c:v>
                </c:pt>
                <c:pt idx="9">
                  <c:v>0.94587293515797699</c:v>
                </c:pt>
                <c:pt idx="10">
                  <c:v>0.94644477708524499</c:v>
                </c:pt>
                <c:pt idx="11">
                  <c:v>0.94670455590993874</c:v>
                </c:pt>
                <c:pt idx="12">
                  <c:v>0.94811305144303737</c:v>
                </c:pt>
                <c:pt idx="13">
                  <c:v>0.94991090092165742</c:v>
                </c:pt>
                <c:pt idx="14">
                  <c:v>0.95027549531369826</c:v>
                </c:pt>
                <c:pt idx="15">
                  <c:v>0.95045926757951638</c:v>
                </c:pt>
                <c:pt idx="16">
                  <c:v>0.95129783728651107</c:v>
                </c:pt>
                <c:pt idx="17">
                  <c:v>0.95399958986945066</c:v>
                </c:pt>
                <c:pt idx="18">
                  <c:v>0.95445044986692673</c:v>
                </c:pt>
                <c:pt idx="19">
                  <c:v>0.95465684582846799</c:v>
                </c:pt>
                <c:pt idx="20">
                  <c:v>0.9554023128700122</c:v>
                </c:pt>
                <c:pt idx="21">
                  <c:v>0.95559462353876456</c:v>
                </c:pt>
                <c:pt idx="22">
                  <c:v>0.95568736584590874</c:v>
                </c:pt>
                <c:pt idx="23">
                  <c:v>0.95654310127995335</c:v>
                </c:pt>
                <c:pt idx="24">
                  <c:v>0.95707698922842543</c:v>
                </c:pt>
                <c:pt idx="25">
                  <c:v>0.95715634567632635</c:v>
                </c:pt>
                <c:pt idx="26">
                  <c:v>0.95733928193739604</c:v>
                </c:pt>
                <c:pt idx="27">
                  <c:v>0.95773679207110363</c:v>
                </c:pt>
                <c:pt idx="28">
                  <c:v>0.95867077200971329</c:v>
                </c:pt>
                <c:pt idx="29">
                  <c:v>0.9587323831984651</c:v>
                </c:pt>
                <c:pt idx="30">
                  <c:v>0.95912021303802275</c:v>
                </c:pt>
                <c:pt idx="31">
                  <c:v>0.95926511398006431</c:v>
                </c:pt>
                <c:pt idx="32">
                  <c:v>0.95981324658996636</c:v>
                </c:pt>
                <c:pt idx="33">
                  <c:v>0.96016818957706729</c:v>
                </c:pt>
                <c:pt idx="34">
                  <c:v>0.96060542047158748</c:v>
                </c:pt>
                <c:pt idx="35">
                  <c:v>0.96115644758177177</c:v>
                </c:pt>
                <c:pt idx="36">
                  <c:v>0.96302298997158575</c:v>
                </c:pt>
                <c:pt idx="37">
                  <c:v>0.96303086956748252</c:v>
                </c:pt>
                <c:pt idx="38">
                  <c:v>0.96573692622955343</c:v>
                </c:pt>
                <c:pt idx="39">
                  <c:v>0.96641734912139632</c:v>
                </c:pt>
                <c:pt idx="40">
                  <c:v>0.96683620326864206</c:v>
                </c:pt>
                <c:pt idx="41">
                  <c:v>0.96725366352333264</c:v>
                </c:pt>
                <c:pt idx="42">
                  <c:v>0.96753401314094079</c:v>
                </c:pt>
                <c:pt idx="43">
                  <c:v>0.96779976110622146</c:v>
                </c:pt>
                <c:pt idx="44">
                  <c:v>0.96857430812144529</c:v>
                </c:pt>
                <c:pt idx="45">
                  <c:v>0.96873508912685757</c:v>
                </c:pt>
                <c:pt idx="46">
                  <c:v>0.96900987921278348</c:v>
                </c:pt>
                <c:pt idx="47">
                  <c:v>0.96965093874046115</c:v>
                </c:pt>
                <c:pt idx="48">
                  <c:v>0.96985415721051105</c:v>
                </c:pt>
                <c:pt idx="49">
                  <c:v>0.97172263399753278</c:v>
                </c:pt>
                <c:pt idx="50">
                  <c:v>0.97243301089550316</c:v>
                </c:pt>
                <c:pt idx="51">
                  <c:v>0.97418088627386135</c:v>
                </c:pt>
                <c:pt idx="52">
                  <c:v>0.9753324375792698</c:v>
                </c:pt>
                <c:pt idx="53">
                  <c:v>0.97545881414653646</c:v>
                </c:pt>
                <c:pt idx="54">
                  <c:v>0.9770253647972017</c:v>
                </c:pt>
                <c:pt idx="55">
                  <c:v>0.97737462394170826</c:v>
                </c:pt>
                <c:pt idx="56">
                  <c:v>0.97859466872045187</c:v>
                </c:pt>
                <c:pt idx="57">
                  <c:v>0.9786600474519852</c:v>
                </c:pt>
                <c:pt idx="58">
                  <c:v>0.97875639939390358</c:v>
                </c:pt>
                <c:pt idx="59">
                  <c:v>0.97918786082616038</c:v>
                </c:pt>
                <c:pt idx="60">
                  <c:v>0.98031575927709091</c:v>
                </c:pt>
                <c:pt idx="61">
                  <c:v>0.98036387954407911</c:v>
                </c:pt>
                <c:pt idx="62">
                  <c:v>0.98151507772863034</c:v>
                </c:pt>
                <c:pt idx="63">
                  <c:v>0.98193678592615175</c:v>
                </c:pt>
                <c:pt idx="64">
                  <c:v>0.98279766828850257</c:v>
                </c:pt>
                <c:pt idx="65">
                  <c:v>0.98309333606083849</c:v>
                </c:pt>
                <c:pt idx="66">
                  <c:v>0.98336001870032175</c:v>
                </c:pt>
                <c:pt idx="67">
                  <c:v>0.98386415869714539</c:v>
                </c:pt>
                <c:pt idx="68">
                  <c:v>0.98540254587047416</c:v>
                </c:pt>
                <c:pt idx="69">
                  <c:v>0.98599328007685294</c:v>
                </c:pt>
                <c:pt idx="70">
                  <c:v>0.98643292876483146</c:v>
                </c:pt>
                <c:pt idx="71">
                  <c:v>0.98675448458121073</c:v>
                </c:pt>
                <c:pt idx="72">
                  <c:v>0.98705533386255451</c:v>
                </c:pt>
                <c:pt idx="73">
                  <c:v>0.98713259076146109</c:v>
                </c:pt>
                <c:pt idx="74">
                  <c:v>0.98786209483094134</c:v>
                </c:pt>
                <c:pt idx="75">
                  <c:v>0.98891831575704725</c:v>
                </c:pt>
                <c:pt idx="76">
                  <c:v>0.98902159526891575</c:v>
                </c:pt>
                <c:pt idx="77">
                  <c:v>0.98943669649523902</c:v>
                </c:pt>
                <c:pt idx="78">
                  <c:v>0.99084374890371762</c:v>
                </c:pt>
                <c:pt idx="79">
                  <c:v>0.991039350267785</c:v>
                </c:pt>
                <c:pt idx="80">
                  <c:v>0.99103974552403784</c:v>
                </c:pt>
                <c:pt idx="81">
                  <c:v>0.99146332716706553</c:v>
                </c:pt>
                <c:pt idx="82">
                  <c:v>0.99170156649701469</c:v>
                </c:pt>
                <c:pt idx="83">
                  <c:v>0.9926115920708497</c:v>
                </c:pt>
                <c:pt idx="84">
                  <c:v>0.99319101189825432</c:v>
                </c:pt>
                <c:pt idx="85">
                  <c:v>0.99365450840318081</c:v>
                </c:pt>
                <c:pt idx="86">
                  <c:v>0.99380367863199859</c:v>
                </c:pt>
                <c:pt idx="87">
                  <c:v>0.99397602258056772</c:v>
                </c:pt>
                <c:pt idx="88">
                  <c:v>0.99403289181200494</c:v>
                </c:pt>
                <c:pt idx="89">
                  <c:v>0.99419150367866205</c:v>
                </c:pt>
                <c:pt idx="90">
                  <c:v>0.99477954566605131</c:v>
                </c:pt>
                <c:pt idx="91">
                  <c:v>0.99526164079696955</c:v>
                </c:pt>
                <c:pt idx="92">
                  <c:v>0.99549747601784433</c:v>
                </c:pt>
                <c:pt idx="93">
                  <c:v>0.99573471689725668</c:v>
                </c:pt>
                <c:pt idx="94">
                  <c:v>0.99613794110292941</c:v>
                </c:pt>
                <c:pt idx="95">
                  <c:v>0.9966262002259747</c:v>
                </c:pt>
                <c:pt idx="96">
                  <c:v>0.99668493114152645</c:v>
                </c:pt>
                <c:pt idx="97">
                  <c:v>0.99670633846114265</c:v>
                </c:pt>
                <c:pt idx="98">
                  <c:v>0.99841579557368088</c:v>
                </c:pt>
                <c:pt idx="99">
                  <c:v>0.99908089119614185</c:v>
                </c:pt>
              </c:numCache>
            </c:numRef>
          </c:xVal>
          <c:yVal>
            <c:numRef>
              <c:f>Model!$DS$55:$DS$154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3E-42BD-B830-33AD7D074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Model!$DU$55:$DU$154</c:f>
              <c:numCache>
                <c:formatCode>General</c:formatCode>
                <c:ptCount val="100"/>
                <c:pt idx="0">
                  <c:v>0.80831820874607052</c:v>
                </c:pt>
                <c:pt idx="1">
                  <c:v>0.83449888700423824</c:v>
                </c:pt>
                <c:pt idx="2">
                  <c:v>0.83663989144558992</c:v>
                </c:pt>
                <c:pt idx="3">
                  <c:v>0.84831581722261329</c:v>
                </c:pt>
                <c:pt idx="4">
                  <c:v>0.86621847582747702</c:v>
                </c:pt>
                <c:pt idx="5">
                  <c:v>0.8909464226380277</c:v>
                </c:pt>
                <c:pt idx="6">
                  <c:v>0.89507973401022267</c:v>
                </c:pt>
                <c:pt idx="7">
                  <c:v>0.89715195504814038</c:v>
                </c:pt>
                <c:pt idx="8">
                  <c:v>0.89830256436040556</c:v>
                </c:pt>
                <c:pt idx="9">
                  <c:v>0.90001518794199364</c:v>
                </c:pt>
                <c:pt idx="10">
                  <c:v>0.91510961008016223</c:v>
                </c:pt>
                <c:pt idx="11">
                  <c:v>0.92438268275570667</c:v>
                </c:pt>
                <c:pt idx="12">
                  <c:v>0.92634408162251125</c:v>
                </c:pt>
                <c:pt idx="13">
                  <c:v>0.92763750787215404</c:v>
                </c:pt>
                <c:pt idx="14">
                  <c:v>0.93207831354581017</c:v>
                </c:pt>
                <c:pt idx="15">
                  <c:v>0.93421359650113811</c:v>
                </c:pt>
                <c:pt idx="16">
                  <c:v>0.9379950439873006</c:v>
                </c:pt>
                <c:pt idx="17">
                  <c:v>0.94046767819187616</c:v>
                </c:pt>
                <c:pt idx="18">
                  <c:v>0.94447941611867936</c:v>
                </c:pt>
                <c:pt idx="19">
                  <c:v>0.94589981465733586</c:v>
                </c:pt>
                <c:pt idx="20">
                  <c:v>0.94678859125005665</c:v>
                </c:pt>
                <c:pt idx="21">
                  <c:v>0.94735629367567864</c:v>
                </c:pt>
                <c:pt idx="22">
                  <c:v>0.94737450135288581</c:v>
                </c:pt>
                <c:pt idx="23">
                  <c:v>0.94807886123029783</c:v>
                </c:pt>
                <c:pt idx="24">
                  <c:v>0.94981059738103757</c:v>
                </c:pt>
                <c:pt idx="25">
                  <c:v>0.95040193645490934</c:v>
                </c:pt>
                <c:pt idx="26">
                  <c:v>0.950822395439193</c:v>
                </c:pt>
                <c:pt idx="27">
                  <c:v>0.95315006427362592</c:v>
                </c:pt>
                <c:pt idx="28">
                  <c:v>0.95357504353932243</c:v>
                </c:pt>
                <c:pt idx="29">
                  <c:v>0.95384850427547607</c:v>
                </c:pt>
                <c:pt idx="30">
                  <c:v>0.95400607057987918</c:v>
                </c:pt>
                <c:pt idx="31">
                  <c:v>0.95531502463182738</c:v>
                </c:pt>
                <c:pt idx="32">
                  <c:v>0.95801558146339094</c:v>
                </c:pt>
                <c:pt idx="33">
                  <c:v>0.95998351688615979</c:v>
                </c:pt>
                <c:pt idx="34">
                  <c:v>0.96061036173546199</c:v>
                </c:pt>
                <c:pt idx="35">
                  <c:v>0.96157688451193613</c:v>
                </c:pt>
                <c:pt idx="36">
                  <c:v>0.96219512271805752</c:v>
                </c:pt>
                <c:pt idx="37">
                  <c:v>0.9623196799811391</c:v>
                </c:pt>
                <c:pt idx="38">
                  <c:v>0.96308092293480618</c:v>
                </c:pt>
                <c:pt idx="39">
                  <c:v>0.96397389489707497</c:v>
                </c:pt>
                <c:pt idx="40">
                  <c:v>0.96483917154104437</c:v>
                </c:pt>
                <c:pt idx="41">
                  <c:v>0.96497481474670999</c:v>
                </c:pt>
                <c:pt idx="42">
                  <c:v>0.96814432287123198</c:v>
                </c:pt>
                <c:pt idx="43">
                  <c:v>0.96889570889107079</c:v>
                </c:pt>
                <c:pt idx="44">
                  <c:v>0.96892899296221069</c:v>
                </c:pt>
                <c:pt idx="45">
                  <c:v>0.96922826797732997</c:v>
                </c:pt>
                <c:pt idx="46">
                  <c:v>0.97007741639185729</c:v>
                </c:pt>
                <c:pt idx="47">
                  <c:v>0.97048587214974824</c:v>
                </c:pt>
                <c:pt idx="48">
                  <c:v>0.97064523127552249</c:v>
                </c:pt>
                <c:pt idx="49">
                  <c:v>0.97076040448763012</c:v>
                </c:pt>
                <c:pt idx="50">
                  <c:v>0.9710942031263029</c:v>
                </c:pt>
                <c:pt idx="51">
                  <c:v>0.97194558626449978</c:v>
                </c:pt>
                <c:pt idx="52">
                  <c:v>0.97260519937249512</c:v>
                </c:pt>
                <c:pt idx="53">
                  <c:v>0.97333318894191656</c:v>
                </c:pt>
                <c:pt idx="54">
                  <c:v>0.9734442777982647</c:v>
                </c:pt>
                <c:pt idx="55">
                  <c:v>0.97374372437363843</c:v>
                </c:pt>
                <c:pt idx="56">
                  <c:v>0.9748651991450058</c:v>
                </c:pt>
                <c:pt idx="57">
                  <c:v>0.97536074423730967</c:v>
                </c:pt>
                <c:pt idx="58">
                  <c:v>0.97622051887560424</c:v>
                </c:pt>
                <c:pt idx="59">
                  <c:v>0.97628248741157986</c:v>
                </c:pt>
                <c:pt idx="60">
                  <c:v>0.97697999898414056</c:v>
                </c:pt>
                <c:pt idx="61">
                  <c:v>0.97905961131591057</c:v>
                </c:pt>
                <c:pt idx="62">
                  <c:v>0.98014225688237189</c:v>
                </c:pt>
                <c:pt idx="63">
                  <c:v>0.98039114520685833</c:v>
                </c:pt>
                <c:pt idx="64">
                  <c:v>0.98040624065845872</c:v>
                </c:pt>
                <c:pt idx="65">
                  <c:v>0.98051498228786171</c:v>
                </c:pt>
                <c:pt idx="66">
                  <c:v>0.98073458308197203</c:v>
                </c:pt>
                <c:pt idx="67">
                  <c:v>0.98186959000395813</c:v>
                </c:pt>
                <c:pt idx="68">
                  <c:v>0.98269435666684046</c:v>
                </c:pt>
                <c:pt idx="69">
                  <c:v>0.98365839961402346</c:v>
                </c:pt>
                <c:pt idx="70">
                  <c:v>0.98375198846443679</c:v>
                </c:pt>
                <c:pt idx="71">
                  <c:v>0.98468549345872747</c:v>
                </c:pt>
                <c:pt idx="72">
                  <c:v>0.98545201418198936</c:v>
                </c:pt>
                <c:pt idx="73">
                  <c:v>0.98688239564552138</c:v>
                </c:pt>
                <c:pt idx="74">
                  <c:v>0.98732437146682461</c:v>
                </c:pt>
                <c:pt idx="75">
                  <c:v>0.98772808038268944</c:v>
                </c:pt>
                <c:pt idx="76">
                  <c:v>0.98835066197842669</c:v>
                </c:pt>
                <c:pt idx="77">
                  <c:v>0.98842826205035461</c:v>
                </c:pt>
                <c:pt idx="78">
                  <c:v>0.98844796200554097</c:v>
                </c:pt>
                <c:pt idx="79">
                  <c:v>0.98912989208060098</c:v>
                </c:pt>
                <c:pt idx="80">
                  <c:v>0.98940537741195378</c:v>
                </c:pt>
                <c:pt idx="81">
                  <c:v>0.98946633510378801</c:v>
                </c:pt>
                <c:pt idx="82">
                  <c:v>0.99162939801718819</c:v>
                </c:pt>
                <c:pt idx="83">
                  <c:v>0.99166304620122814</c:v>
                </c:pt>
                <c:pt idx="84">
                  <c:v>0.99187675834023492</c:v>
                </c:pt>
                <c:pt idx="85">
                  <c:v>0.99204198221921691</c:v>
                </c:pt>
                <c:pt idx="86">
                  <c:v>0.99212091669133728</c:v>
                </c:pt>
                <c:pt idx="87">
                  <c:v>0.99232895379643082</c:v>
                </c:pt>
                <c:pt idx="88">
                  <c:v>0.99331343572497632</c:v>
                </c:pt>
                <c:pt idx="89">
                  <c:v>0.99407389017943426</c:v>
                </c:pt>
                <c:pt idx="90">
                  <c:v>0.99477233665230169</c:v>
                </c:pt>
                <c:pt idx="91">
                  <c:v>0.99493960458159969</c:v>
                </c:pt>
                <c:pt idx="92">
                  <c:v>0.99557976438106377</c:v>
                </c:pt>
                <c:pt idx="93">
                  <c:v>0.99599494763390406</c:v>
                </c:pt>
                <c:pt idx="94">
                  <c:v>0.99713086195416467</c:v>
                </c:pt>
                <c:pt idx="95">
                  <c:v>0.99738982334911397</c:v>
                </c:pt>
                <c:pt idx="96">
                  <c:v>0.99808325000818254</c:v>
                </c:pt>
                <c:pt idx="97">
                  <c:v>0.99832360130660325</c:v>
                </c:pt>
                <c:pt idx="98">
                  <c:v>0.99904626894610127</c:v>
                </c:pt>
                <c:pt idx="99">
                  <c:v>0.99950815957453831</c:v>
                </c:pt>
              </c:numCache>
            </c:numRef>
          </c:xVal>
          <c:yVal>
            <c:numRef>
              <c:f>Model!$DV$55:$DV$154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39-4DD0-BD4F-826287561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Model!$DX$55:$DX$154</c:f>
              <c:numCache>
                <c:formatCode>General</c:formatCode>
                <c:ptCount val="100"/>
                <c:pt idx="0">
                  <c:v>0.6957076357517531</c:v>
                </c:pt>
                <c:pt idx="1">
                  <c:v>0.72361927505767665</c:v>
                </c:pt>
                <c:pt idx="2">
                  <c:v>0.77828780030851785</c:v>
                </c:pt>
                <c:pt idx="3">
                  <c:v>0.78008400614481743</c:v>
                </c:pt>
                <c:pt idx="4">
                  <c:v>0.81936892362163138</c:v>
                </c:pt>
                <c:pt idx="5">
                  <c:v>0.84306669768912235</c:v>
                </c:pt>
                <c:pt idx="6">
                  <c:v>0.8593583093913677</c:v>
                </c:pt>
                <c:pt idx="7">
                  <c:v>0.87636056493338654</c:v>
                </c:pt>
                <c:pt idx="8">
                  <c:v>0.87783870527670504</c:v>
                </c:pt>
                <c:pt idx="9">
                  <c:v>0.88409736527741389</c:v>
                </c:pt>
                <c:pt idx="10">
                  <c:v>0.894475305710553</c:v>
                </c:pt>
                <c:pt idx="11">
                  <c:v>0.89612771877572905</c:v>
                </c:pt>
                <c:pt idx="12">
                  <c:v>0.91081102799859126</c:v>
                </c:pt>
                <c:pt idx="13">
                  <c:v>0.91205335661520037</c:v>
                </c:pt>
                <c:pt idx="14">
                  <c:v>0.91398906980379657</c:v>
                </c:pt>
                <c:pt idx="15">
                  <c:v>0.91517294300920626</c:v>
                </c:pt>
                <c:pt idx="16">
                  <c:v>0.91723482794576883</c:v>
                </c:pt>
                <c:pt idx="17">
                  <c:v>0.91786152293156609</c:v>
                </c:pt>
                <c:pt idx="18">
                  <c:v>0.92070022840942289</c:v>
                </c:pt>
                <c:pt idx="19">
                  <c:v>0.92183074387205255</c:v>
                </c:pt>
                <c:pt idx="20">
                  <c:v>0.92225831894109178</c:v>
                </c:pt>
                <c:pt idx="21">
                  <c:v>0.92237140838256104</c:v>
                </c:pt>
                <c:pt idx="22">
                  <c:v>0.92349709382484202</c:v>
                </c:pt>
                <c:pt idx="23">
                  <c:v>0.92448828603768862</c:v>
                </c:pt>
                <c:pt idx="24">
                  <c:v>0.92743897156978383</c:v>
                </c:pt>
                <c:pt idx="25">
                  <c:v>0.92851964731343228</c:v>
                </c:pt>
                <c:pt idx="26">
                  <c:v>0.93373630639929306</c:v>
                </c:pt>
                <c:pt idx="27">
                  <c:v>0.93403943633905961</c:v>
                </c:pt>
                <c:pt idx="28">
                  <c:v>0.93443068419125652</c:v>
                </c:pt>
                <c:pt idx="29">
                  <c:v>0.93595854560900127</c:v>
                </c:pt>
                <c:pt idx="30">
                  <c:v>0.93736252954295618</c:v>
                </c:pt>
                <c:pt idx="31">
                  <c:v>0.93882048360971171</c:v>
                </c:pt>
                <c:pt idx="32">
                  <c:v>0.94315602969619672</c:v>
                </c:pt>
                <c:pt idx="33">
                  <c:v>0.94397152730512313</c:v>
                </c:pt>
                <c:pt idx="34">
                  <c:v>0.94655646399208437</c:v>
                </c:pt>
                <c:pt idx="35">
                  <c:v>0.94698785525055651</c:v>
                </c:pt>
                <c:pt idx="36">
                  <c:v>0.94919030662101345</c:v>
                </c:pt>
                <c:pt idx="37">
                  <c:v>0.95035420253146896</c:v>
                </c:pt>
                <c:pt idx="38">
                  <c:v>0.95068299593393035</c:v>
                </c:pt>
                <c:pt idx="39">
                  <c:v>0.95144603394808747</c:v>
                </c:pt>
                <c:pt idx="40">
                  <c:v>0.95398217543635822</c:v>
                </c:pt>
                <c:pt idx="41">
                  <c:v>0.95608438143074248</c:v>
                </c:pt>
                <c:pt idx="42">
                  <c:v>0.95641343522332001</c:v>
                </c:pt>
                <c:pt idx="43">
                  <c:v>0.95681042388000204</c:v>
                </c:pt>
                <c:pt idx="44">
                  <c:v>0.95960027537404868</c:v>
                </c:pt>
                <c:pt idx="45">
                  <c:v>0.96229018838204228</c:v>
                </c:pt>
                <c:pt idx="46">
                  <c:v>0.96581637533566933</c:v>
                </c:pt>
                <c:pt idx="47">
                  <c:v>0.96659778208651537</c:v>
                </c:pt>
                <c:pt idx="48">
                  <c:v>0.9667571290600131</c:v>
                </c:pt>
                <c:pt idx="49">
                  <c:v>0.9669175842743023</c:v>
                </c:pt>
                <c:pt idx="50">
                  <c:v>0.96783417659557913</c:v>
                </c:pt>
                <c:pt idx="51">
                  <c:v>0.96798736523813922</c:v>
                </c:pt>
                <c:pt idx="52">
                  <c:v>0.96827028678971283</c:v>
                </c:pt>
                <c:pt idx="53">
                  <c:v>0.96838516801280405</c:v>
                </c:pt>
                <c:pt idx="54">
                  <c:v>0.96854323178738477</c:v>
                </c:pt>
                <c:pt idx="55">
                  <c:v>0.96883670368074049</c:v>
                </c:pt>
                <c:pt idx="56">
                  <c:v>0.96938962370934467</c:v>
                </c:pt>
                <c:pt idx="57">
                  <c:v>0.97148883129681929</c:v>
                </c:pt>
                <c:pt idx="58">
                  <c:v>0.97265590080972741</c:v>
                </c:pt>
                <c:pt idx="59">
                  <c:v>0.97473981597620085</c:v>
                </c:pt>
                <c:pt idx="60">
                  <c:v>0.97495152944496943</c:v>
                </c:pt>
                <c:pt idx="61">
                  <c:v>0.97779810392989663</c:v>
                </c:pt>
                <c:pt idx="62">
                  <c:v>0.9794588192130399</c:v>
                </c:pt>
                <c:pt idx="63">
                  <c:v>0.98026167177522072</c:v>
                </c:pt>
                <c:pt idx="64">
                  <c:v>0.9808250010481151</c:v>
                </c:pt>
                <c:pt idx="65">
                  <c:v>0.98120917456523815</c:v>
                </c:pt>
                <c:pt idx="66">
                  <c:v>0.98166058519309307</c:v>
                </c:pt>
                <c:pt idx="67">
                  <c:v>0.98183248522351096</c:v>
                </c:pt>
                <c:pt idx="68">
                  <c:v>0.98273895394500999</c:v>
                </c:pt>
                <c:pt idx="69">
                  <c:v>0.98431934129672749</c:v>
                </c:pt>
                <c:pt idx="70">
                  <c:v>0.98492762691167657</c:v>
                </c:pt>
                <c:pt idx="71">
                  <c:v>0.98506676465953058</c:v>
                </c:pt>
                <c:pt idx="72">
                  <c:v>0.98611501271763069</c:v>
                </c:pt>
                <c:pt idx="73">
                  <c:v>0.9863361315445407</c:v>
                </c:pt>
                <c:pt idx="74">
                  <c:v>0.98721021038910839</c:v>
                </c:pt>
                <c:pt idx="75">
                  <c:v>0.98766612345308336</c:v>
                </c:pt>
                <c:pt idx="76">
                  <c:v>0.98853918064953705</c:v>
                </c:pt>
                <c:pt idx="77">
                  <c:v>0.98868499950346678</c:v>
                </c:pt>
                <c:pt idx="78">
                  <c:v>0.99008160290727576</c:v>
                </c:pt>
                <c:pt idx="79">
                  <c:v>0.99055036901575955</c:v>
                </c:pt>
                <c:pt idx="80">
                  <c:v>0.99076028913488545</c:v>
                </c:pt>
                <c:pt idx="81">
                  <c:v>0.99131219333061371</c:v>
                </c:pt>
                <c:pt idx="82">
                  <c:v>0.99162506875252021</c:v>
                </c:pt>
                <c:pt idx="83">
                  <c:v>0.99163660568241019</c:v>
                </c:pt>
                <c:pt idx="84">
                  <c:v>0.99289332225171978</c:v>
                </c:pt>
                <c:pt idx="85">
                  <c:v>0.99326894151664125</c:v>
                </c:pt>
                <c:pt idx="86">
                  <c:v>0.99350589253871779</c:v>
                </c:pt>
                <c:pt idx="87">
                  <c:v>0.9942038529575129</c:v>
                </c:pt>
                <c:pt idx="88">
                  <c:v>0.99437123725903642</c:v>
                </c:pt>
                <c:pt idx="89">
                  <c:v>0.99449254248548169</c:v>
                </c:pt>
                <c:pt idx="90">
                  <c:v>0.99483710005211423</c:v>
                </c:pt>
                <c:pt idx="91">
                  <c:v>0.99553337354739146</c:v>
                </c:pt>
                <c:pt idx="92">
                  <c:v>0.99709790708224388</c:v>
                </c:pt>
                <c:pt idx="93">
                  <c:v>0.9972503859521813</c:v>
                </c:pt>
                <c:pt idx="94">
                  <c:v>0.99788766950646413</c:v>
                </c:pt>
                <c:pt idx="95">
                  <c:v>0.99790357276899799</c:v>
                </c:pt>
                <c:pt idx="96">
                  <c:v>0.99816310959440124</c:v>
                </c:pt>
                <c:pt idx="97">
                  <c:v>0.99906233946104606</c:v>
                </c:pt>
                <c:pt idx="98">
                  <c:v>0.99941447125803795</c:v>
                </c:pt>
                <c:pt idx="99">
                  <c:v>0.99944246384772317</c:v>
                </c:pt>
              </c:numCache>
            </c:numRef>
          </c:xVal>
          <c:yVal>
            <c:numRef>
              <c:f>Model!$DY$55:$DY$154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ED-480C-A7D3-D2390D36C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LF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Model!$EJ$55:$EJ$154</c:f>
              <c:numCache>
                <c:formatCode>General</c:formatCode>
                <c:ptCount val="100"/>
                <c:pt idx="0">
                  <c:v>0.69637387329443523</c:v>
                </c:pt>
                <c:pt idx="1">
                  <c:v>0.75390881509099594</c:v>
                </c:pt>
                <c:pt idx="2">
                  <c:v>0.79069883421158116</c:v>
                </c:pt>
                <c:pt idx="3">
                  <c:v>0.79741444119278848</c:v>
                </c:pt>
                <c:pt idx="4">
                  <c:v>0.79910386454311344</c:v>
                </c:pt>
                <c:pt idx="5">
                  <c:v>0.82828796600378263</c:v>
                </c:pt>
                <c:pt idx="6">
                  <c:v>0.8291536192229122</c:v>
                </c:pt>
                <c:pt idx="7">
                  <c:v>0.8354213726187798</c:v>
                </c:pt>
                <c:pt idx="8">
                  <c:v>0.85883953573142069</c:v>
                </c:pt>
                <c:pt idx="9">
                  <c:v>0.86857039612640574</c:v>
                </c:pt>
                <c:pt idx="10">
                  <c:v>0.87638411752773349</c:v>
                </c:pt>
                <c:pt idx="11">
                  <c:v>0.87657746991690444</c:v>
                </c:pt>
                <c:pt idx="12">
                  <c:v>0.88962605132896277</c:v>
                </c:pt>
                <c:pt idx="13">
                  <c:v>0.89729043968419031</c:v>
                </c:pt>
                <c:pt idx="14">
                  <c:v>0.90013125509370162</c:v>
                </c:pt>
                <c:pt idx="15">
                  <c:v>0.90022854922165185</c:v>
                </c:pt>
                <c:pt idx="16">
                  <c:v>0.91040232538615506</c:v>
                </c:pt>
                <c:pt idx="17">
                  <c:v>0.92030322838178713</c:v>
                </c:pt>
                <c:pt idx="18">
                  <c:v>0.9210027196419418</c:v>
                </c:pt>
                <c:pt idx="19">
                  <c:v>0.92113954880945459</c:v>
                </c:pt>
                <c:pt idx="20">
                  <c:v>0.92119127104417597</c:v>
                </c:pt>
                <c:pt idx="21">
                  <c:v>0.92332889046043753</c:v>
                </c:pt>
                <c:pt idx="22">
                  <c:v>0.92696839952156318</c:v>
                </c:pt>
                <c:pt idx="23">
                  <c:v>0.9287476911565361</c:v>
                </c:pt>
                <c:pt idx="24">
                  <c:v>0.93279782873713391</c:v>
                </c:pt>
                <c:pt idx="25">
                  <c:v>0.93381052536626075</c:v>
                </c:pt>
                <c:pt idx="26">
                  <c:v>0.93626956686335094</c:v>
                </c:pt>
                <c:pt idx="27">
                  <c:v>0.94257808496378948</c:v>
                </c:pt>
                <c:pt idx="28">
                  <c:v>0.94268246334136219</c:v>
                </c:pt>
                <c:pt idx="29">
                  <c:v>0.94319996006406914</c:v>
                </c:pt>
                <c:pt idx="30">
                  <c:v>0.94427168603860123</c:v>
                </c:pt>
                <c:pt idx="31">
                  <c:v>0.94618959983317508</c:v>
                </c:pt>
                <c:pt idx="32">
                  <c:v>0.94668509490761343</c:v>
                </c:pt>
                <c:pt idx="33">
                  <c:v>0.94732554455373474</c:v>
                </c:pt>
                <c:pt idx="34">
                  <c:v>0.94849809473600277</c:v>
                </c:pt>
                <c:pt idx="35">
                  <c:v>0.94881791616121136</c:v>
                </c:pt>
                <c:pt idx="36">
                  <c:v>0.95104740148655564</c:v>
                </c:pt>
                <c:pt idx="37">
                  <c:v>0.95144935549073562</c:v>
                </c:pt>
                <c:pt idx="38">
                  <c:v>0.95233498851088838</c:v>
                </c:pt>
                <c:pt idx="39">
                  <c:v>0.9529499301618003</c:v>
                </c:pt>
                <c:pt idx="40">
                  <c:v>0.95301944567155261</c:v>
                </c:pt>
                <c:pt idx="41">
                  <c:v>0.95341919779854112</c:v>
                </c:pt>
                <c:pt idx="42">
                  <c:v>0.95628396652669068</c:v>
                </c:pt>
                <c:pt idx="43">
                  <c:v>0.95879426083388808</c:v>
                </c:pt>
                <c:pt idx="44">
                  <c:v>0.96048112765907345</c:v>
                </c:pt>
                <c:pt idx="45">
                  <c:v>0.96141196972475484</c:v>
                </c:pt>
                <c:pt idx="46">
                  <c:v>0.96449559629122328</c:v>
                </c:pt>
                <c:pt idx="47">
                  <c:v>0.96643393789043297</c:v>
                </c:pt>
                <c:pt idx="48">
                  <c:v>0.9664877144035785</c:v>
                </c:pt>
                <c:pt idx="49">
                  <c:v>0.96734826914676786</c:v>
                </c:pt>
                <c:pt idx="50">
                  <c:v>0.96907613560728056</c:v>
                </c:pt>
                <c:pt idx="51">
                  <c:v>0.96998000493090808</c:v>
                </c:pt>
                <c:pt idx="52">
                  <c:v>0.97000178606722709</c:v>
                </c:pt>
                <c:pt idx="53">
                  <c:v>0.97091229593521544</c:v>
                </c:pt>
                <c:pt idx="54">
                  <c:v>0.97222254626769333</c:v>
                </c:pt>
                <c:pt idx="55">
                  <c:v>0.97228193353079384</c:v>
                </c:pt>
                <c:pt idx="56">
                  <c:v>0.97265019648581197</c:v>
                </c:pt>
                <c:pt idx="57">
                  <c:v>0.97299163615802409</c:v>
                </c:pt>
                <c:pt idx="58">
                  <c:v>0.97481496229027587</c:v>
                </c:pt>
                <c:pt idx="59">
                  <c:v>0.97793018287858291</c:v>
                </c:pt>
                <c:pt idx="60">
                  <c:v>0.97829082680404633</c:v>
                </c:pt>
                <c:pt idx="61">
                  <c:v>0.97856878485468091</c:v>
                </c:pt>
                <c:pt idx="62">
                  <c:v>0.97866734126371591</c:v>
                </c:pt>
                <c:pt idx="63">
                  <c:v>0.97886444258394034</c:v>
                </c:pt>
                <c:pt idx="64">
                  <c:v>0.97962022786858605</c:v>
                </c:pt>
                <c:pt idx="65">
                  <c:v>0.97963809231078958</c:v>
                </c:pt>
                <c:pt idx="66">
                  <c:v>0.98028872064598238</c:v>
                </c:pt>
                <c:pt idx="67">
                  <c:v>0.98069963520007053</c:v>
                </c:pt>
                <c:pt idx="68">
                  <c:v>0.98173635689898198</c:v>
                </c:pt>
                <c:pt idx="69">
                  <c:v>0.98214226850895947</c:v>
                </c:pt>
                <c:pt idx="70">
                  <c:v>0.98275138796549177</c:v>
                </c:pt>
                <c:pt idx="71">
                  <c:v>0.9840604392149237</c:v>
                </c:pt>
                <c:pt idx="72">
                  <c:v>0.98415373257450611</c:v>
                </c:pt>
                <c:pt idx="73">
                  <c:v>0.98451783200204168</c:v>
                </c:pt>
                <c:pt idx="74">
                  <c:v>0.98471083859989561</c:v>
                </c:pt>
                <c:pt idx="75">
                  <c:v>0.98474917171915055</c:v>
                </c:pt>
                <c:pt idx="76">
                  <c:v>0.98543972691508896</c:v>
                </c:pt>
                <c:pt idx="77">
                  <c:v>0.98622463121836068</c:v>
                </c:pt>
                <c:pt idx="78">
                  <c:v>0.9862810680691444</c:v>
                </c:pt>
                <c:pt idx="79">
                  <c:v>0.98753235768075132</c:v>
                </c:pt>
                <c:pt idx="80">
                  <c:v>0.98931765723583986</c:v>
                </c:pt>
                <c:pt idx="81">
                  <c:v>0.98956899942652299</c:v>
                </c:pt>
                <c:pt idx="82">
                  <c:v>0.98983065243136459</c:v>
                </c:pt>
                <c:pt idx="83">
                  <c:v>0.99208419961098715</c:v>
                </c:pt>
                <c:pt idx="84">
                  <c:v>0.99227808738517276</c:v>
                </c:pt>
                <c:pt idx="85">
                  <c:v>0.99285973491037249</c:v>
                </c:pt>
                <c:pt idx="86">
                  <c:v>0.9931833944085573</c:v>
                </c:pt>
                <c:pt idx="87">
                  <c:v>0.99432577517250054</c:v>
                </c:pt>
                <c:pt idx="88">
                  <c:v>0.99569510288835084</c:v>
                </c:pt>
                <c:pt idx="89">
                  <c:v>0.99626760741868925</c:v>
                </c:pt>
                <c:pt idx="90">
                  <c:v>0.99633202591170511</c:v>
                </c:pt>
                <c:pt idx="91">
                  <c:v>0.99638881138613944</c:v>
                </c:pt>
                <c:pt idx="92">
                  <c:v>0.99658703266961191</c:v>
                </c:pt>
                <c:pt idx="93">
                  <c:v>0.99659677434242644</c:v>
                </c:pt>
                <c:pt idx="94">
                  <c:v>0.99673268530756487</c:v>
                </c:pt>
                <c:pt idx="95">
                  <c:v>0.99768729409002155</c:v>
                </c:pt>
                <c:pt idx="96">
                  <c:v>0.99800004708999368</c:v>
                </c:pt>
                <c:pt idx="97">
                  <c:v>0.99811299107113283</c:v>
                </c:pt>
                <c:pt idx="98">
                  <c:v>0.99827727478861084</c:v>
                </c:pt>
                <c:pt idx="99">
                  <c:v>0.99828198084068875</c:v>
                </c:pt>
              </c:numCache>
            </c:numRef>
          </c:xVal>
          <c:yVal>
            <c:numRef>
              <c:f>Model!$EK$55:$EK$154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A4-4136-93AA-B2CC62828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Model!$EG$55:$EG$154</c:f>
              <c:numCache>
                <c:formatCode>General</c:formatCode>
                <c:ptCount val="100"/>
                <c:pt idx="0">
                  <c:v>0.72914721988268683</c:v>
                </c:pt>
                <c:pt idx="1">
                  <c:v>0.82512802268846397</c:v>
                </c:pt>
                <c:pt idx="2">
                  <c:v>0.87741105940827369</c:v>
                </c:pt>
                <c:pt idx="3">
                  <c:v>0.89266165764017813</c:v>
                </c:pt>
                <c:pt idx="4">
                  <c:v>0.89708789807710032</c:v>
                </c:pt>
                <c:pt idx="5">
                  <c:v>0.89776597319581219</c:v>
                </c:pt>
                <c:pt idx="6">
                  <c:v>0.89861580760160709</c:v>
                </c:pt>
                <c:pt idx="7">
                  <c:v>0.89918013734010038</c:v>
                </c:pt>
                <c:pt idx="8">
                  <c:v>0.90175870430335303</c:v>
                </c:pt>
                <c:pt idx="9">
                  <c:v>0.90481779307770349</c:v>
                </c:pt>
                <c:pt idx="10">
                  <c:v>0.90909286084731944</c:v>
                </c:pt>
                <c:pt idx="11">
                  <c:v>0.91109081966212646</c:v>
                </c:pt>
                <c:pt idx="12">
                  <c:v>0.92061671266989731</c:v>
                </c:pt>
                <c:pt idx="13">
                  <c:v>0.92334439789087985</c:v>
                </c:pt>
                <c:pt idx="14">
                  <c:v>0.92361518977422319</c:v>
                </c:pt>
                <c:pt idx="15">
                  <c:v>0.92602395606623578</c:v>
                </c:pt>
                <c:pt idx="16">
                  <c:v>0.92833939869650628</c:v>
                </c:pt>
                <c:pt idx="17">
                  <c:v>0.93020914239691355</c:v>
                </c:pt>
                <c:pt idx="18">
                  <c:v>0.93053624214440911</c:v>
                </c:pt>
                <c:pt idx="19">
                  <c:v>0.93083019163018765</c:v>
                </c:pt>
                <c:pt idx="20">
                  <c:v>0.93097979104475814</c:v>
                </c:pt>
                <c:pt idx="21">
                  <c:v>0.93416383510091983</c:v>
                </c:pt>
                <c:pt idx="22">
                  <c:v>0.93585278797083205</c:v>
                </c:pt>
                <c:pt idx="23">
                  <c:v>0.93697206088758966</c:v>
                </c:pt>
                <c:pt idx="24">
                  <c:v>0.93732492369596021</c:v>
                </c:pt>
                <c:pt idx="25">
                  <c:v>0.93810832393150778</c:v>
                </c:pt>
                <c:pt idx="26">
                  <c:v>0.94020026388181366</c:v>
                </c:pt>
                <c:pt idx="27">
                  <c:v>0.94093259501385906</c:v>
                </c:pt>
                <c:pt idx="28">
                  <c:v>0.94357326600955838</c:v>
                </c:pt>
                <c:pt idx="29">
                  <c:v>0.94431054548343984</c:v>
                </c:pt>
                <c:pt idx="30">
                  <c:v>0.94821117475887162</c:v>
                </c:pt>
                <c:pt idx="31">
                  <c:v>0.94923091318331698</c:v>
                </c:pt>
                <c:pt idx="32">
                  <c:v>0.94980209276261096</c:v>
                </c:pt>
                <c:pt idx="33">
                  <c:v>0.94988221681000229</c:v>
                </c:pt>
                <c:pt idx="34">
                  <c:v>0.95027275252390797</c:v>
                </c:pt>
                <c:pt idx="35">
                  <c:v>0.95040513058305875</c:v>
                </c:pt>
                <c:pt idx="36">
                  <c:v>0.95103471861855471</c:v>
                </c:pt>
                <c:pt idx="37">
                  <c:v>0.95227521772900392</c:v>
                </c:pt>
                <c:pt idx="38">
                  <c:v>0.95281320397649927</c:v>
                </c:pt>
                <c:pt idx="39">
                  <c:v>0.95313633270906584</c:v>
                </c:pt>
                <c:pt idx="40">
                  <c:v>0.9538336334848162</c:v>
                </c:pt>
                <c:pt idx="41">
                  <c:v>0.95777540083835688</c:v>
                </c:pt>
                <c:pt idx="42">
                  <c:v>0.96015199271179896</c:v>
                </c:pt>
                <c:pt idx="43">
                  <c:v>0.96356989137381832</c:v>
                </c:pt>
                <c:pt idx="44">
                  <c:v>0.96372475186852002</c:v>
                </c:pt>
                <c:pt idx="45">
                  <c:v>0.96496181130623282</c:v>
                </c:pt>
                <c:pt idx="46">
                  <c:v>0.96628747536104165</c:v>
                </c:pt>
                <c:pt idx="47">
                  <c:v>0.96634207453883714</c:v>
                </c:pt>
                <c:pt idx="48">
                  <c:v>0.96794117091011944</c:v>
                </c:pt>
                <c:pt idx="49">
                  <c:v>0.96836529109795344</c:v>
                </c:pt>
                <c:pt idx="50">
                  <c:v>0.96836877587992398</c:v>
                </c:pt>
                <c:pt idx="51">
                  <c:v>0.96936084605497008</c:v>
                </c:pt>
                <c:pt idx="52">
                  <c:v>0.96995552130253637</c:v>
                </c:pt>
                <c:pt idx="53">
                  <c:v>0.96996748393367427</c:v>
                </c:pt>
                <c:pt idx="54">
                  <c:v>0.97083602722503881</c:v>
                </c:pt>
                <c:pt idx="55">
                  <c:v>0.97255154459806481</c:v>
                </c:pt>
                <c:pt idx="56">
                  <c:v>0.9729428142980433</c:v>
                </c:pt>
                <c:pt idx="57">
                  <c:v>0.97337260554056793</c:v>
                </c:pt>
                <c:pt idx="58">
                  <c:v>0.97344439531591753</c:v>
                </c:pt>
                <c:pt idx="59">
                  <c:v>0.97351578313809073</c:v>
                </c:pt>
                <c:pt idx="60">
                  <c:v>0.97393586946952515</c:v>
                </c:pt>
                <c:pt idx="61">
                  <c:v>0.9751410988219571</c:v>
                </c:pt>
                <c:pt idx="62">
                  <c:v>0.97598032027125603</c:v>
                </c:pt>
                <c:pt idx="63">
                  <c:v>0.976118376682924</c:v>
                </c:pt>
                <c:pt idx="64">
                  <c:v>0.97674611674557499</c:v>
                </c:pt>
                <c:pt idx="65">
                  <c:v>0.97731118354268787</c:v>
                </c:pt>
                <c:pt idx="66">
                  <c:v>0.97757837998498964</c:v>
                </c:pt>
                <c:pt idx="67">
                  <c:v>0.97819980276718388</c:v>
                </c:pt>
                <c:pt idx="68">
                  <c:v>0.97892512013720756</c:v>
                </c:pt>
                <c:pt idx="69">
                  <c:v>0.97969865298634407</c:v>
                </c:pt>
                <c:pt idx="70">
                  <c:v>0.97981940841903836</c:v>
                </c:pt>
                <c:pt idx="71">
                  <c:v>0.98054526758800686</c:v>
                </c:pt>
                <c:pt idx="72">
                  <c:v>0.98272746935233679</c:v>
                </c:pt>
                <c:pt idx="73">
                  <c:v>0.98286371369642966</c:v>
                </c:pt>
                <c:pt idx="74">
                  <c:v>0.9844212708550043</c:v>
                </c:pt>
                <c:pt idx="75">
                  <c:v>0.98462294711574938</c:v>
                </c:pt>
                <c:pt idx="76">
                  <c:v>0.98843764604153816</c:v>
                </c:pt>
                <c:pt idx="77">
                  <c:v>0.99101401267509581</c:v>
                </c:pt>
                <c:pt idx="78">
                  <c:v>0.99246391471260698</c:v>
                </c:pt>
                <c:pt idx="79">
                  <c:v>0.99351305527006939</c:v>
                </c:pt>
                <c:pt idx="80">
                  <c:v>0.99352107418164548</c:v>
                </c:pt>
                <c:pt idx="81">
                  <c:v>0.99388150770073191</c:v>
                </c:pt>
                <c:pt idx="82">
                  <c:v>0.99390729834793068</c:v>
                </c:pt>
                <c:pt idx="83">
                  <c:v>0.99484855085802604</c:v>
                </c:pt>
                <c:pt idx="84">
                  <c:v>0.99510546077748774</c:v>
                </c:pt>
                <c:pt idx="85">
                  <c:v>20.086562487192484</c:v>
                </c:pt>
                <c:pt idx="86">
                  <c:v>20.375892678421739</c:v>
                </c:pt>
                <c:pt idx="87">
                  <c:v>21.935282034581327</c:v>
                </c:pt>
                <c:pt idx="88">
                  <c:v>23.805630174989815</c:v>
                </c:pt>
                <c:pt idx="89">
                  <c:v>25.767881030572973</c:v>
                </c:pt>
                <c:pt idx="90">
                  <c:v>27.090613018602358</c:v>
                </c:pt>
                <c:pt idx="91">
                  <c:v>27.099521361799422</c:v>
                </c:pt>
                <c:pt idx="92">
                  <c:v>27.828706230458611</c:v>
                </c:pt>
                <c:pt idx="93">
                  <c:v>27.885369985102283</c:v>
                </c:pt>
                <c:pt idx="94">
                  <c:v>28.641807201140566</c:v>
                </c:pt>
                <c:pt idx="95">
                  <c:v>28.669188913890981</c:v>
                </c:pt>
                <c:pt idx="96">
                  <c:v>28.967078424356849</c:v>
                </c:pt>
                <c:pt idx="97">
                  <c:v>30.354577881209078</c:v>
                </c:pt>
                <c:pt idx="98">
                  <c:v>31.052740617034409</c:v>
                </c:pt>
                <c:pt idx="99">
                  <c:v>41.548940567263635</c:v>
                </c:pt>
              </c:numCache>
            </c:numRef>
          </c:xVal>
          <c:yVal>
            <c:numRef>
              <c:f>Model!$EH$55:$EH$154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D-4A9D-8D47-0A497F9B1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Model!$EA$55:$EA$154</c:f>
              <c:numCache>
                <c:formatCode>General</c:formatCode>
                <c:ptCount val="100"/>
                <c:pt idx="0">
                  <c:v>4.6372625018583136E-2</c:v>
                </c:pt>
                <c:pt idx="1">
                  <c:v>6.559316958323165E-2</c:v>
                </c:pt>
                <c:pt idx="2">
                  <c:v>0.12256612556351539</c:v>
                </c:pt>
                <c:pt idx="3">
                  <c:v>0.16967550391356126</c:v>
                </c:pt>
                <c:pt idx="4">
                  <c:v>0.17184110488502327</c:v>
                </c:pt>
                <c:pt idx="5">
                  <c:v>0.18577653567949159</c:v>
                </c:pt>
                <c:pt idx="6">
                  <c:v>0.21206866566366053</c:v>
                </c:pt>
                <c:pt idx="7">
                  <c:v>0.47081135647573796</c:v>
                </c:pt>
                <c:pt idx="8">
                  <c:v>0.49576949446308438</c:v>
                </c:pt>
                <c:pt idx="9">
                  <c:v>0.54439427237914328</c:v>
                </c:pt>
                <c:pt idx="10">
                  <c:v>0.55014692600697079</c:v>
                </c:pt>
                <c:pt idx="11">
                  <c:v>0.59951574691893483</c:v>
                </c:pt>
                <c:pt idx="12">
                  <c:v>0.68206737495866598</c:v>
                </c:pt>
                <c:pt idx="13">
                  <c:v>0.8289004916968129</c:v>
                </c:pt>
                <c:pt idx="14">
                  <c:v>1.1577362876125861</c:v>
                </c:pt>
                <c:pt idx="15">
                  <c:v>1.3085446078986209</c:v>
                </c:pt>
                <c:pt idx="16">
                  <c:v>1.324592236074241</c:v>
                </c:pt>
                <c:pt idx="17">
                  <c:v>1.3500022976144581</c:v>
                </c:pt>
                <c:pt idx="18">
                  <c:v>1.4736182600170866</c:v>
                </c:pt>
                <c:pt idx="19">
                  <c:v>1.5145640378972922</c:v>
                </c:pt>
                <c:pt idx="20">
                  <c:v>1.523038927383108</c:v>
                </c:pt>
                <c:pt idx="21">
                  <c:v>1.556912776906253</c:v>
                </c:pt>
                <c:pt idx="22">
                  <c:v>1.635186407878471</c:v>
                </c:pt>
                <c:pt idx="23">
                  <c:v>1.6401027651725057</c:v>
                </c:pt>
                <c:pt idx="24">
                  <c:v>2.0206989594269693</c:v>
                </c:pt>
                <c:pt idx="25">
                  <c:v>2.3072082257704301</c:v>
                </c:pt>
                <c:pt idx="26">
                  <c:v>2.3172625544656769</c:v>
                </c:pt>
                <c:pt idx="27">
                  <c:v>2.5371710325085912</c:v>
                </c:pt>
                <c:pt idx="28">
                  <c:v>2.7300293943383642</c:v>
                </c:pt>
                <c:pt idx="29">
                  <c:v>2.7388556291930963</c:v>
                </c:pt>
                <c:pt idx="30">
                  <c:v>2.9386217489637083</c:v>
                </c:pt>
                <c:pt idx="31">
                  <c:v>2.9890534278521157</c:v>
                </c:pt>
                <c:pt idx="32">
                  <c:v>3.073366304907085</c:v>
                </c:pt>
                <c:pt idx="33">
                  <c:v>3.4371785555697461</c:v>
                </c:pt>
                <c:pt idx="34">
                  <c:v>3.4683111480013857</c:v>
                </c:pt>
                <c:pt idx="35">
                  <c:v>3.4960696731849183</c:v>
                </c:pt>
                <c:pt idx="36">
                  <c:v>3.50209063512402</c:v>
                </c:pt>
                <c:pt idx="37">
                  <c:v>3.6966107167107198</c:v>
                </c:pt>
                <c:pt idx="38">
                  <c:v>3.8491977988115664</c:v>
                </c:pt>
                <c:pt idx="39">
                  <c:v>4.1739036346955212</c:v>
                </c:pt>
                <c:pt idx="40">
                  <c:v>4.3389064606521908</c:v>
                </c:pt>
                <c:pt idx="41">
                  <c:v>5.4855990381815998</c:v>
                </c:pt>
                <c:pt idx="42">
                  <c:v>5.8904024010943044</c:v>
                </c:pt>
                <c:pt idx="43">
                  <c:v>5.9236747359639725</c:v>
                </c:pt>
                <c:pt idx="44">
                  <c:v>5.9837201421033299</c:v>
                </c:pt>
                <c:pt idx="45">
                  <c:v>6.5128021265619722</c:v>
                </c:pt>
                <c:pt idx="46">
                  <c:v>6.6165046939052656</c:v>
                </c:pt>
                <c:pt idx="47">
                  <c:v>7.0985262212737972</c:v>
                </c:pt>
                <c:pt idx="48">
                  <c:v>7.3061660138339137</c:v>
                </c:pt>
                <c:pt idx="49">
                  <c:v>7.8602177306903824</c:v>
                </c:pt>
                <c:pt idx="50">
                  <c:v>8.0587184391131359</c:v>
                </c:pt>
                <c:pt idx="51">
                  <c:v>8.0983392853319529</c:v>
                </c:pt>
                <c:pt idx="52">
                  <c:v>8.1536182260988213</c:v>
                </c:pt>
                <c:pt idx="53">
                  <c:v>8.2571189071756521</c:v>
                </c:pt>
                <c:pt idx="54">
                  <c:v>8.6153225578550909</c:v>
                </c:pt>
                <c:pt idx="55">
                  <c:v>8.8590511311012516</c:v>
                </c:pt>
                <c:pt idx="56">
                  <c:v>8.8653325558542022</c:v>
                </c:pt>
                <c:pt idx="57">
                  <c:v>8.9857445427245324</c:v>
                </c:pt>
                <c:pt idx="58">
                  <c:v>9.0028465298728442</c:v>
                </c:pt>
                <c:pt idx="59">
                  <c:v>9.1738835939423815</c:v>
                </c:pt>
                <c:pt idx="60">
                  <c:v>9.2060157155965534</c:v>
                </c:pt>
                <c:pt idx="61">
                  <c:v>9.6249916968840719</c:v>
                </c:pt>
                <c:pt idx="62">
                  <c:v>10.027465421599377</c:v>
                </c:pt>
                <c:pt idx="63">
                  <c:v>10.033290037200363</c:v>
                </c:pt>
                <c:pt idx="64">
                  <c:v>10.289341949165653</c:v>
                </c:pt>
                <c:pt idx="65">
                  <c:v>10.751645554284259</c:v>
                </c:pt>
                <c:pt idx="66">
                  <c:v>11.120540211600069</c:v>
                </c:pt>
                <c:pt idx="67">
                  <c:v>11.417688562972739</c:v>
                </c:pt>
                <c:pt idx="68">
                  <c:v>11.592364344786073</c:v>
                </c:pt>
                <c:pt idx="69">
                  <c:v>11.855043352740257</c:v>
                </c:pt>
                <c:pt idx="70">
                  <c:v>11.89785545709319</c:v>
                </c:pt>
                <c:pt idx="71">
                  <c:v>12.123292258598594</c:v>
                </c:pt>
                <c:pt idx="72">
                  <c:v>12.671848538471735</c:v>
                </c:pt>
                <c:pt idx="73">
                  <c:v>12.696180757933389</c:v>
                </c:pt>
                <c:pt idx="74">
                  <c:v>13.242320498812733</c:v>
                </c:pt>
                <c:pt idx="75">
                  <c:v>13.504336314689647</c:v>
                </c:pt>
                <c:pt idx="76">
                  <c:v>14.647066915371669</c:v>
                </c:pt>
                <c:pt idx="77">
                  <c:v>14.992669162417908</c:v>
                </c:pt>
                <c:pt idx="78">
                  <c:v>15.074093100295984</c:v>
                </c:pt>
                <c:pt idx="79">
                  <c:v>15.940384449881904</c:v>
                </c:pt>
                <c:pt idx="80">
                  <c:v>16.040706206677616</c:v>
                </c:pt>
                <c:pt idx="81">
                  <c:v>16.204223825786176</c:v>
                </c:pt>
                <c:pt idx="82">
                  <c:v>16.447423511786653</c:v>
                </c:pt>
                <c:pt idx="83">
                  <c:v>16.544333135316364</c:v>
                </c:pt>
                <c:pt idx="84">
                  <c:v>16.566267420471494</c:v>
                </c:pt>
                <c:pt idx="85">
                  <c:v>18.511998068553627</c:v>
                </c:pt>
                <c:pt idx="86">
                  <c:v>18.909232443512813</c:v>
                </c:pt>
                <c:pt idx="87">
                  <c:v>19.282905090686079</c:v>
                </c:pt>
                <c:pt idx="88">
                  <c:v>20.044372760692312</c:v>
                </c:pt>
                <c:pt idx="89">
                  <c:v>21.902108073104614</c:v>
                </c:pt>
                <c:pt idx="90">
                  <c:v>22.312401892156945</c:v>
                </c:pt>
                <c:pt idx="91">
                  <c:v>23.227081060340442</c:v>
                </c:pt>
                <c:pt idx="92">
                  <c:v>23.275045799337704</c:v>
                </c:pt>
                <c:pt idx="93">
                  <c:v>23.326185276765141</c:v>
                </c:pt>
                <c:pt idx="94">
                  <c:v>23.764539767472481</c:v>
                </c:pt>
                <c:pt idx="95">
                  <c:v>23.907118953638221</c:v>
                </c:pt>
                <c:pt idx="96">
                  <c:v>24.007249598110398</c:v>
                </c:pt>
                <c:pt idx="97">
                  <c:v>24.113436414723598</c:v>
                </c:pt>
                <c:pt idx="98">
                  <c:v>24.500486951374739</c:v>
                </c:pt>
                <c:pt idx="99">
                  <c:v>25.354220367564498</c:v>
                </c:pt>
              </c:numCache>
            </c:numRef>
          </c:xVal>
          <c:yVal>
            <c:numRef>
              <c:f>Model!$EB$55:$EB$154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B8-4774-9192-E10456706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CHD CDF</a:t>
            </a:r>
            <a:r>
              <a:rPr lang="en-US" baseline="0"/>
              <a:t> of OF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Model!$ED$55:$ED$154</c:f>
              <c:numCache>
                <c:formatCode>General</c:formatCode>
                <c:ptCount val="100"/>
                <c:pt idx="0">
                  <c:v>0.93165548124423847</c:v>
                </c:pt>
                <c:pt idx="1">
                  <c:v>0.93510200159140455</c:v>
                </c:pt>
                <c:pt idx="2">
                  <c:v>0.93651830087803334</c:v>
                </c:pt>
                <c:pt idx="3">
                  <c:v>0.94174948078256004</c:v>
                </c:pt>
                <c:pt idx="4">
                  <c:v>0.94751988314229096</c:v>
                </c:pt>
                <c:pt idx="5">
                  <c:v>0.94819615086044884</c:v>
                </c:pt>
                <c:pt idx="6">
                  <c:v>0.94846146158906741</c:v>
                </c:pt>
                <c:pt idx="7">
                  <c:v>0.95139203389723392</c:v>
                </c:pt>
                <c:pt idx="8">
                  <c:v>0.95227732719031266</c:v>
                </c:pt>
                <c:pt idx="9">
                  <c:v>0.95315017722407125</c:v>
                </c:pt>
                <c:pt idx="10">
                  <c:v>0.95509795581525025</c:v>
                </c:pt>
                <c:pt idx="11">
                  <c:v>0.95526419345114233</c:v>
                </c:pt>
                <c:pt idx="12">
                  <c:v>0.95633778166616679</c:v>
                </c:pt>
                <c:pt idx="13">
                  <c:v>0.9583226809835903</c:v>
                </c:pt>
                <c:pt idx="14">
                  <c:v>0.96006819246392294</c:v>
                </c:pt>
                <c:pt idx="15">
                  <c:v>0.96114114571530429</c:v>
                </c:pt>
                <c:pt idx="16">
                  <c:v>0.96163326920256653</c:v>
                </c:pt>
                <c:pt idx="17">
                  <c:v>0.96298905919568989</c:v>
                </c:pt>
                <c:pt idx="18">
                  <c:v>0.96430656097397394</c:v>
                </c:pt>
                <c:pt idx="19">
                  <c:v>0.96469005427331544</c:v>
                </c:pt>
                <c:pt idx="20">
                  <c:v>0.96499468769021646</c:v>
                </c:pt>
                <c:pt idx="21">
                  <c:v>0.96504366862251745</c:v>
                </c:pt>
                <c:pt idx="22">
                  <c:v>0.9652019501676502</c:v>
                </c:pt>
                <c:pt idx="23">
                  <c:v>0.96560951972422449</c:v>
                </c:pt>
                <c:pt idx="24">
                  <c:v>0.96601051631254053</c:v>
                </c:pt>
                <c:pt idx="25">
                  <c:v>0.96628026608418893</c:v>
                </c:pt>
                <c:pt idx="26">
                  <c:v>0.96643488288956214</c:v>
                </c:pt>
                <c:pt idx="27">
                  <c:v>0.96667625946821178</c:v>
                </c:pt>
                <c:pt idx="28">
                  <c:v>0.9670227340749582</c:v>
                </c:pt>
                <c:pt idx="29">
                  <c:v>0.96722548554012155</c:v>
                </c:pt>
                <c:pt idx="30">
                  <c:v>0.9675319275661991</c:v>
                </c:pt>
                <c:pt idx="31">
                  <c:v>0.96784369305211515</c:v>
                </c:pt>
                <c:pt idx="32">
                  <c:v>0.96805252692096355</c:v>
                </c:pt>
                <c:pt idx="33">
                  <c:v>0.96806269902267683</c:v>
                </c:pt>
                <c:pt idx="34">
                  <c:v>0.96832451463689984</c:v>
                </c:pt>
                <c:pt idx="35">
                  <c:v>0.96912247373980598</c:v>
                </c:pt>
                <c:pt idx="36">
                  <c:v>0.97014993170292307</c:v>
                </c:pt>
                <c:pt idx="37">
                  <c:v>0.9713296892025014</c:v>
                </c:pt>
                <c:pt idx="38">
                  <c:v>0.97187639492570355</c:v>
                </c:pt>
                <c:pt idx="39">
                  <c:v>0.97223004951588543</c:v>
                </c:pt>
                <c:pt idx="40">
                  <c:v>0.97362583136715497</c:v>
                </c:pt>
                <c:pt idx="41">
                  <c:v>0.97405352664880063</c:v>
                </c:pt>
                <c:pt idx="42">
                  <c:v>0.97456502376190557</c:v>
                </c:pt>
                <c:pt idx="43">
                  <c:v>0.97498141620587619</c:v>
                </c:pt>
                <c:pt idx="44">
                  <c:v>0.97532844028624699</c:v>
                </c:pt>
                <c:pt idx="45">
                  <c:v>0.97558701389017</c:v>
                </c:pt>
                <c:pt idx="46">
                  <c:v>0.97600413127951557</c:v>
                </c:pt>
                <c:pt idx="47">
                  <c:v>0.97688208343771354</c:v>
                </c:pt>
                <c:pt idx="48">
                  <c:v>0.9781422201987966</c:v>
                </c:pt>
                <c:pt idx="49">
                  <c:v>0.97874477686250572</c:v>
                </c:pt>
                <c:pt idx="50">
                  <c:v>0.97932628856615056</c:v>
                </c:pt>
                <c:pt idx="51">
                  <c:v>0.97965139724486949</c:v>
                </c:pt>
                <c:pt idx="52">
                  <c:v>0.98061700031125698</c:v>
                </c:pt>
                <c:pt idx="53">
                  <c:v>0.98083393136311714</c:v>
                </c:pt>
                <c:pt idx="54">
                  <c:v>0.98085300239111028</c:v>
                </c:pt>
                <c:pt idx="55">
                  <c:v>0.98088929846776629</c:v>
                </c:pt>
                <c:pt idx="56">
                  <c:v>0.98091381889345275</c:v>
                </c:pt>
                <c:pt idx="57">
                  <c:v>0.98176594811726015</c:v>
                </c:pt>
                <c:pt idx="58">
                  <c:v>0.98229593747288502</c:v>
                </c:pt>
                <c:pt idx="59">
                  <c:v>0.98280886354730135</c:v>
                </c:pt>
                <c:pt idx="60">
                  <c:v>0.98297127999116374</c:v>
                </c:pt>
                <c:pt idx="61">
                  <c:v>0.98359940134128332</c:v>
                </c:pt>
                <c:pt idx="62">
                  <c:v>0.98368088079427685</c:v>
                </c:pt>
                <c:pt idx="63">
                  <c:v>0.98373074441971831</c:v>
                </c:pt>
                <c:pt idx="64">
                  <c:v>0.98507196026865695</c:v>
                </c:pt>
                <c:pt idx="65">
                  <c:v>0.98560183830944992</c:v>
                </c:pt>
                <c:pt idx="66">
                  <c:v>0.98599900413524555</c:v>
                </c:pt>
                <c:pt idx="67">
                  <c:v>0.98700163151307863</c:v>
                </c:pt>
                <c:pt idx="68">
                  <c:v>0.98712653665536221</c:v>
                </c:pt>
                <c:pt idx="69">
                  <c:v>0.98728394519963802</c:v>
                </c:pt>
                <c:pt idx="70">
                  <c:v>0.98800547163263397</c:v>
                </c:pt>
                <c:pt idx="71">
                  <c:v>0.98801111675440423</c:v>
                </c:pt>
                <c:pt idx="72">
                  <c:v>0.98806455218707445</c:v>
                </c:pt>
                <c:pt idx="73">
                  <c:v>0.98823840997547896</c:v>
                </c:pt>
                <c:pt idx="74">
                  <c:v>0.98887813235364808</c:v>
                </c:pt>
                <c:pt idx="75">
                  <c:v>0.98890793833550639</c:v>
                </c:pt>
                <c:pt idx="76">
                  <c:v>0.9889292829079861</c:v>
                </c:pt>
                <c:pt idx="77">
                  <c:v>0.98908130230453628</c:v>
                </c:pt>
                <c:pt idx="78">
                  <c:v>0.98921411389860181</c:v>
                </c:pt>
                <c:pt idx="79">
                  <c:v>0.98938671546193035</c:v>
                </c:pt>
                <c:pt idx="80">
                  <c:v>0.99031854640786243</c:v>
                </c:pt>
                <c:pt idx="81">
                  <c:v>0.99087452190919467</c:v>
                </c:pt>
                <c:pt idx="82">
                  <c:v>0.99307359638991366</c:v>
                </c:pt>
                <c:pt idx="83">
                  <c:v>0.99317728432284336</c:v>
                </c:pt>
                <c:pt idx="84">
                  <c:v>0.99326195091048519</c:v>
                </c:pt>
                <c:pt idx="85">
                  <c:v>0.99402982008074903</c:v>
                </c:pt>
                <c:pt idx="86">
                  <c:v>0.99500088131582409</c:v>
                </c:pt>
                <c:pt idx="87">
                  <c:v>0.99561765464283303</c:v>
                </c:pt>
                <c:pt idx="88">
                  <c:v>0.9957980854400833</c:v>
                </c:pt>
                <c:pt idx="89">
                  <c:v>0.99619226228706093</c:v>
                </c:pt>
                <c:pt idx="90">
                  <c:v>0.99637450681387996</c:v>
                </c:pt>
                <c:pt idx="91">
                  <c:v>0.99672265835908336</c:v>
                </c:pt>
                <c:pt idx="92">
                  <c:v>0.99676678648442818</c:v>
                </c:pt>
                <c:pt idx="93">
                  <c:v>0.99700827179384632</c:v>
                </c:pt>
                <c:pt idx="94">
                  <c:v>0.99761751246987329</c:v>
                </c:pt>
                <c:pt idx="95">
                  <c:v>0.99821219590820409</c:v>
                </c:pt>
                <c:pt idx="96">
                  <c:v>0.99852600475892794</c:v>
                </c:pt>
                <c:pt idx="97">
                  <c:v>0.99886466256451389</c:v>
                </c:pt>
                <c:pt idx="98">
                  <c:v>0.99944629529706674</c:v>
                </c:pt>
                <c:pt idx="99">
                  <c:v>0.99966506293065482</c:v>
                </c:pt>
              </c:numCache>
            </c:numRef>
          </c:xVal>
          <c:yVal>
            <c:numRef>
              <c:f>Model!$EE$55:$EE$154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FE-4B13-A550-1756DABE6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871632"/>
        <c:axId val="94753840"/>
      </c:scatterChart>
      <c:valAx>
        <c:axId val="61287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3840"/>
        <c:crosses val="autoZero"/>
        <c:crossBetween val="midCat"/>
      </c:valAx>
      <c:valAx>
        <c:axId val="947538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Irradiance, T1, &amp; Tavg w.r.t.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A2-42F6-9C5E-875F9B47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scatterChart>
        <c:scatterStyle val="lineMarker"/>
        <c:varyColors val="0"/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Control!$F$10:$F$60</c:f>
              <c:numCache>
                <c:formatCode>General</c:formatCode>
                <c:ptCount val="51"/>
                <c:pt idx="0">
                  <c:v>395.02032114510894</c:v>
                </c:pt>
                <c:pt idx="1">
                  <c:v>394.96398661917669</c:v>
                </c:pt>
                <c:pt idx="2">
                  <c:v>394.96521145445013</c:v>
                </c:pt>
                <c:pt idx="3">
                  <c:v>394.96613460222306</c:v>
                </c:pt>
                <c:pt idx="4">
                  <c:v>394.96418335353292</c:v>
                </c:pt>
                <c:pt idx="5">
                  <c:v>394.96488287281227</c:v>
                </c:pt>
                <c:pt idx="6">
                  <c:v>394.96630839670343</c:v>
                </c:pt>
                <c:pt idx="7">
                  <c:v>394.97114561583294</c:v>
                </c:pt>
                <c:pt idx="8">
                  <c:v>394.97803574583122</c:v>
                </c:pt>
                <c:pt idx="9">
                  <c:v>394.98497889430246</c:v>
                </c:pt>
                <c:pt idx="10">
                  <c:v>394.97665367395348</c:v>
                </c:pt>
                <c:pt idx="11">
                  <c:v>394.97658394055907</c:v>
                </c:pt>
                <c:pt idx="12">
                  <c:v>394.98447956816335</c:v>
                </c:pt>
                <c:pt idx="13">
                  <c:v>394.99159755645906</c:v>
                </c:pt>
                <c:pt idx="14">
                  <c:v>394.99241019124156</c:v>
                </c:pt>
                <c:pt idx="15">
                  <c:v>394.99229271281774</c:v>
                </c:pt>
                <c:pt idx="16">
                  <c:v>394.98981140610749</c:v>
                </c:pt>
                <c:pt idx="17">
                  <c:v>394.98330241814801</c:v>
                </c:pt>
                <c:pt idx="18">
                  <c:v>394.97927795587793</c:v>
                </c:pt>
                <c:pt idx="19">
                  <c:v>394.97477108768044</c:v>
                </c:pt>
                <c:pt idx="20">
                  <c:v>394.97520120707986</c:v>
                </c:pt>
                <c:pt idx="21">
                  <c:v>394.97228917254279</c:v>
                </c:pt>
                <c:pt idx="22">
                  <c:v>394.97334439520182</c:v>
                </c:pt>
                <c:pt idx="23">
                  <c:v>394.99096077789773</c:v>
                </c:pt>
                <c:pt idx="24">
                  <c:v>395.05849836173365</c:v>
                </c:pt>
                <c:pt idx="25">
                  <c:v>395.10126817096534</c:v>
                </c:pt>
                <c:pt idx="26">
                  <c:v>395.06542053834619</c:v>
                </c:pt>
                <c:pt idx="27">
                  <c:v>395.02418427363864</c:v>
                </c:pt>
                <c:pt idx="28">
                  <c:v>395.02280105041018</c:v>
                </c:pt>
                <c:pt idx="29">
                  <c:v>395.01220700295744</c:v>
                </c:pt>
                <c:pt idx="30">
                  <c:v>395.01217981955187</c:v>
                </c:pt>
                <c:pt idx="31">
                  <c:v>395.00734596880784</c:v>
                </c:pt>
                <c:pt idx="32">
                  <c:v>395.01229900670569</c:v>
                </c:pt>
                <c:pt idx="33">
                  <c:v>395.00819181714087</c:v>
                </c:pt>
                <c:pt idx="34">
                  <c:v>395.01395134945687</c:v>
                </c:pt>
                <c:pt idx="35">
                  <c:v>395.0125130290744</c:v>
                </c:pt>
                <c:pt idx="36">
                  <c:v>395.01263754857928</c:v>
                </c:pt>
                <c:pt idx="37">
                  <c:v>395.02357022689785</c:v>
                </c:pt>
                <c:pt idx="38">
                  <c:v>395.01993041143623</c:v>
                </c:pt>
                <c:pt idx="39">
                  <c:v>394.99990967841723</c:v>
                </c:pt>
                <c:pt idx="40">
                  <c:v>395.00107710987868</c:v>
                </c:pt>
                <c:pt idx="41">
                  <c:v>395.00126310348514</c:v>
                </c:pt>
                <c:pt idx="42">
                  <c:v>395.01121675639388</c:v>
                </c:pt>
                <c:pt idx="43">
                  <c:v>395.00962474395237</c:v>
                </c:pt>
                <c:pt idx="44">
                  <c:v>395.01001056922996</c:v>
                </c:pt>
                <c:pt idx="45">
                  <c:v>395.01212227027872</c:v>
                </c:pt>
                <c:pt idx="46">
                  <c:v>395.03046786356663</c:v>
                </c:pt>
                <c:pt idx="47">
                  <c:v>395.01291019405926</c:v>
                </c:pt>
                <c:pt idx="48">
                  <c:v>394.99024763329544</c:v>
                </c:pt>
                <c:pt idx="49">
                  <c:v>395.03345439479972</c:v>
                </c:pt>
                <c:pt idx="50">
                  <c:v>395.02521614095303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A2-42F6-9C5E-875F9B471ED2}"/>
            </c:ext>
          </c:extLst>
        </c:ser>
        <c:ser>
          <c:idx val="4"/>
          <c:order val="2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Control!$G$10:$G$60</c:f>
              <c:numCache>
                <c:formatCode>General</c:formatCode>
                <c:ptCount val="51"/>
                <c:pt idx="0">
                  <c:v>394.9999922857167</c:v>
                </c:pt>
                <c:pt idx="1">
                  <c:v>395.00000740961667</c:v>
                </c:pt>
                <c:pt idx="2">
                  <c:v>395.00000598740343</c:v>
                </c:pt>
                <c:pt idx="3">
                  <c:v>395.00000381738511</c:v>
                </c:pt>
                <c:pt idx="4">
                  <c:v>395.00000498688803</c:v>
                </c:pt>
                <c:pt idx="5">
                  <c:v>395.00000351194126</c:v>
                </c:pt>
                <c:pt idx="6">
                  <c:v>395.00000193868658</c:v>
                </c:pt>
                <c:pt idx="7">
                  <c:v>395.00000258942288</c:v>
                </c:pt>
                <c:pt idx="8">
                  <c:v>395.00000210934343</c:v>
                </c:pt>
                <c:pt idx="9">
                  <c:v>395.0000015922256</c:v>
                </c:pt>
                <c:pt idx="10">
                  <c:v>395.00000228170819</c:v>
                </c:pt>
                <c:pt idx="11">
                  <c:v>395.00000262855229</c:v>
                </c:pt>
                <c:pt idx="12">
                  <c:v>395.00000135647809</c:v>
                </c:pt>
                <c:pt idx="13">
                  <c:v>394.99999740833454</c:v>
                </c:pt>
                <c:pt idx="14">
                  <c:v>394.99999877758938</c:v>
                </c:pt>
                <c:pt idx="15">
                  <c:v>395.00000052465629</c:v>
                </c:pt>
                <c:pt idx="16">
                  <c:v>395.00000064448579</c:v>
                </c:pt>
                <c:pt idx="17">
                  <c:v>395.00000433144123</c:v>
                </c:pt>
                <c:pt idx="18">
                  <c:v>395.00000086116961</c:v>
                </c:pt>
                <c:pt idx="19">
                  <c:v>395.00000341728594</c:v>
                </c:pt>
                <c:pt idx="20">
                  <c:v>394.99999949141289</c:v>
                </c:pt>
                <c:pt idx="21">
                  <c:v>395.00000116961712</c:v>
                </c:pt>
                <c:pt idx="22">
                  <c:v>395.00000328453115</c:v>
                </c:pt>
                <c:pt idx="23">
                  <c:v>395.00461158829989</c:v>
                </c:pt>
                <c:pt idx="24">
                  <c:v>395.04269781057587</c:v>
                </c:pt>
                <c:pt idx="25">
                  <c:v>395.07206590405309</c:v>
                </c:pt>
                <c:pt idx="26">
                  <c:v>395.042370757519</c:v>
                </c:pt>
                <c:pt idx="27">
                  <c:v>395.00027258275679</c:v>
                </c:pt>
                <c:pt idx="28">
                  <c:v>394.99999755142693</c:v>
                </c:pt>
                <c:pt idx="29">
                  <c:v>394.99999893598977</c:v>
                </c:pt>
                <c:pt idx="30">
                  <c:v>394.99999952608221</c:v>
                </c:pt>
                <c:pt idx="31">
                  <c:v>394.99999929892874</c:v>
                </c:pt>
                <c:pt idx="32">
                  <c:v>394.99999705244676</c:v>
                </c:pt>
                <c:pt idx="33">
                  <c:v>395.00000008334951</c:v>
                </c:pt>
                <c:pt idx="34">
                  <c:v>394.9999989113831</c:v>
                </c:pt>
                <c:pt idx="35">
                  <c:v>394.99999889737097</c:v>
                </c:pt>
                <c:pt idx="36">
                  <c:v>394.99999921901116</c:v>
                </c:pt>
                <c:pt idx="37">
                  <c:v>394.99999872102757</c:v>
                </c:pt>
                <c:pt idx="38">
                  <c:v>394.99999704887875</c:v>
                </c:pt>
                <c:pt idx="39">
                  <c:v>394.99999864295182</c:v>
                </c:pt>
                <c:pt idx="40">
                  <c:v>395.00000049459265</c:v>
                </c:pt>
                <c:pt idx="41">
                  <c:v>395.00000008067605</c:v>
                </c:pt>
                <c:pt idx="42">
                  <c:v>394.99999711214349</c:v>
                </c:pt>
                <c:pt idx="43">
                  <c:v>394.99999891258329</c:v>
                </c:pt>
                <c:pt idx="44">
                  <c:v>395.00000039584336</c:v>
                </c:pt>
                <c:pt idx="45">
                  <c:v>394.99999804824148</c:v>
                </c:pt>
                <c:pt idx="46">
                  <c:v>394.99999520481816</c:v>
                </c:pt>
                <c:pt idx="47">
                  <c:v>394.99999768852103</c:v>
                </c:pt>
                <c:pt idx="48">
                  <c:v>394.99999987681895</c:v>
                </c:pt>
                <c:pt idx="49">
                  <c:v>394.99999334539194</c:v>
                </c:pt>
                <c:pt idx="50">
                  <c:v>394.99998994975027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A2-42F6-9C5E-875F9B47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36991"/>
        <c:axId val="476437951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(7:30AM to 4:30PM)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Irradiance, W/m^2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valAx>
        <c:axId val="476437951"/>
        <c:scaling>
          <c:orientation val="minMax"/>
          <c:max val="400"/>
          <c:min val="3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36991"/>
        <c:crosses val="max"/>
        <c:crossBetween val="midCat"/>
      </c:valAx>
      <c:valAx>
        <c:axId val="476436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3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&amp; valves w.r.t. Irradiance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Control!$I$10:$I$60</c:f>
              <c:numCache>
                <c:formatCode>General</c:formatCode>
                <c:ptCount val="51"/>
                <c:pt idx="0">
                  <c:v>1212.337955927464</c:v>
                </c:pt>
                <c:pt idx="1">
                  <c:v>1554.9833437235493</c:v>
                </c:pt>
                <c:pt idx="2">
                  <c:v>1838.1374325269851</c:v>
                </c:pt>
                <c:pt idx="3">
                  <c:v>2068.9417301901012</c:v>
                </c:pt>
                <c:pt idx="4">
                  <c:v>2257.2916610107495</c:v>
                </c:pt>
                <c:pt idx="5">
                  <c:v>2412.06269141248</c:v>
                </c:pt>
                <c:pt idx="6">
                  <c:v>2540.4296785180991</c:v>
                </c:pt>
                <c:pt idx="7">
                  <c:v>2647.805098589215</c:v>
                </c:pt>
                <c:pt idx="8">
                  <c:v>2738.2747650596239</c:v>
                </c:pt>
                <c:pt idx="9">
                  <c:v>2815.3125945269458</c:v>
                </c:pt>
                <c:pt idx="10">
                  <c:v>2880.9200233321289</c:v>
                </c:pt>
                <c:pt idx="11">
                  <c:v>2937.47693178077</c:v>
                </c:pt>
                <c:pt idx="12">
                  <c:v>2766.1223299283965</c:v>
                </c:pt>
                <c:pt idx="13">
                  <c:v>2805.0343227894396</c:v>
                </c:pt>
                <c:pt idx="14">
                  <c:v>2838.6431459074192</c:v>
                </c:pt>
                <c:pt idx="15">
                  <c:v>2867.5081566675913</c:v>
                </c:pt>
                <c:pt idx="16">
                  <c:v>2892.5872203546451</c:v>
                </c:pt>
                <c:pt idx="17">
                  <c:v>2913.8814818719857</c:v>
                </c:pt>
                <c:pt idx="18">
                  <c:v>2932.0560885716077</c:v>
                </c:pt>
                <c:pt idx="19">
                  <c:v>2947.3898276031305</c:v>
                </c:pt>
                <c:pt idx="20">
                  <c:v>2959.7971402005342</c:v>
                </c:pt>
                <c:pt idx="21">
                  <c:v>2969.911844203898</c:v>
                </c:pt>
                <c:pt idx="22">
                  <c:v>2964.7162402819085</c:v>
                </c:pt>
                <c:pt idx="23">
                  <c:v>2969.9999992228131</c:v>
                </c:pt>
                <c:pt idx="24">
                  <c:v>2969.9999992228131</c:v>
                </c:pt>
                <c:pt idx="25">
                  <c:v>2969.9999992228131</c:v>
                </c:pt>
                <c:pt idx="26">
                  <c:v>2969.9999992228131</c:v>
                </c:pt>
                <c:pt idx="27">
                  <c:v>2969.9999992228131</c:v>
                </c:pt>
                <c:pt idx="28">
                  <c:v>2964.6947164918929</c:v>
                </c:pt>
                <c:pt idx="29">
                  <c:v>2969.8783267603671</c:v>
                </c:pt>
                <c:pt idx="30">
                  <c:v>2959.8275440165453</c:v>
                </c:pt>
                <c:pt idx="31">
                  <c:v>2947.3039428645152</c:v>
                </c:pt>
                <c:pt idx="32">
                  <c:v>2931.9808093261327</c:v>
                </c:pt>
                <c:pt idx="33">
                  <c:v>2913.8804153880228</c:v>
                </c:pt>
                <c:pt idx="34">
                  <c:v>2892.4483066825806</c:v>
                </c:pt>
                <c:pt idx="35">
                  <c:v>2867.6206903033394</c:v>
                </c:pt>
                <c:pt idx="36">
                  <c:v>2838.6368264703597</c:v>
                </c:pt>
                <c:pt idx="37">
                  <c:v>2804.9879630883352</c:v>
                </c:pt>
                <c:pt idx="38">
                  <c:v>2766.097180986792</c:v>
                </c:pt>
                <c:pt idx="39">
                  <c:v>2937.4828287670334</c:v>
                </c:pt>
                <c:pt idx="40">
                  <c:v>2881.0558036233842</c:v>
                </c:pt>
                <c:pt idx="41">
                  <c:v>2815.1225574564332</c:v>
                </c:pt>
                <c:pt idx="42">
                  <c:v>2738.2068172785789</c:v>
                </c:pt>
                <c:pt idx="43">
                  <c:v>2647.6609993627271</c:v>
                </c:pt>
                <c:pt idx="44">
                  <c:v>2540.3162103137684</c:v>
                </c:pt>
                <c:pt idx="45">
                  <c:v>2412.1003680267686</c:v>
                </c:pt>
                <c:pt idx="46">
                  <c:v>2257.1880116971797</c:v>
                </c:pt>
                <c:pt idx="47">
                  <c:v>2068.9151279776961</c:v>
                </c:pt>
                <c:pt idx="48">
                  <c:v>1838.1700134806215</c:v>
                </c:pt>
                <c:pt idx="49">
                  <c:v>1554.9405533898489</c:v>
                </c:pt>
                <c:pt idx="50">
                  <c:v>1212.3571549805852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19-4DDD-BC4A-C6591DAA1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Control!$J$10:$J$60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19-4DDD-BC4A-C6591DAA13D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Control!$K$10:$K$60</c:f>
              <c:numCache>
                <c:formatCode>General</c:formatCode>
                <c:ptCount val="51"/>
                <c:pt idx="0">
                  <c:v>0.93930578191341996</c:v>
                </c:pt>
                <c:pt idx="1">
                  <c:v>0.94016218235521243</c:v>
                </c:pt>
                <c:pt idx="2">
                  <c:v>0.94119788491258272</c:v>
                </c:pt>
                <c:pt idx="3">
                  <c:v>0.94184842127763868</c:v>
                </c:pt>
                <c:pt idx="4">
                  <c:v>0.94223937116238821</c:v>
                </c:pt>
                <c:pt idx="5">
                  <c:v>0.94263892784816916</c:v>
                </c:pt>
                <c:pt idx="6">
                  <c:v>0.94278618794638069</c:v>
                </c:pt>
                <c:pt idx="7">
                  <c:v>0.94306453809146762</c:v>
                </c:pt>
                <c:pt idx="8">
                  <c:v>0.9433373930466985</c:v>
                </c:pt>
                <c:pt idx="9">
                  <c:v>0.94357102881732635</c:v>
                </c:pt>
                <c:pt idx="10">
                  <c:v>0.9434924818948911</c:v>
                </c:pt>
                <c:pt idx="11">
                  <c:v>0.94360052880415024</c:v>
                </c:pt>
                <c:pt idx="12">
                  <c:v>0.94378244425650737</c:v>
                </c:pt>
                <c:pt idx="13">
                  <c:v>0.94378844365034031</c:v>
                </c:pt>
                <c:pt idx="14">
                  <c:v>0.94384837030383195</c:v>
                </c:pt>
                <c:pt idx="15">
                  <c:v>0.94395475917223604</c:v>
                </c:pt>
                <c:pt idx="16">
                  <c:v>0.94398847385501983</c:v>
                </c:pt>
                <c:pt idx="17">
                  <c:v>0.94398847385501983</c:v>
                </c:pt>
                <c:pt idx="18">
                  <c:v>0.94384639538490323</c:v>
                </c:pt>
                <c:pt idx="19">
                  <c:v>0.94384639538490323</c:v>
                </c:pt>
                <c:pt idx="20">
                  <c:v>0.94384639538490323</c:v>
                </c:pt>
                <c:pt idx="21">
                  <c:v>0.94384639538490323</c:v>
                </c:pt>
                <c:pt idx="22">
                  <c:v>0.94384639538490323</c:v>
                </c:pt>
                <c:pt idx="23">
                  <c:v>0.94405790825894786</c:v>
                </c:pt>
                <c:pt idx="24">
                  <c:v>0.94454314278458729</c:v>
                </c:pt>
                <c:pt idx="25">
                  <c:v>0.94473069631613382</c:v>
                </c:pt>
                <c:pt idx="26">
                  <c:v>0.94471646124261921</c:v>
                </c:pt>
                <c:pt idx="27">
                  <c:v>0.94471646124261921</c:v>
                </c:pt>
                <c:pt idx="28">
                  <c:v>0.94471646124261921</c:v>
                </c:pt>
                <c:pt idx="29">
                  <c:v>0.94449681307987021</c:v>
                </c:pt>
                <c:pt idx="30">
                  <c:v>0.94449681307987021</c:v>
                </c:pt>
                <c:pt idx="31">
                  <c:v>0.94441721659273836</c:v>
                </c:pt>
                <c:pt idx="32">
                  <c:v>0.94441721659273836</c:v>
                </c:pt>
                <c:pt idx="33">
                  <c:v>0.94437224165926326</c:v>
                </c:pt>
                <c:pt idx="34">
                  <c:v>0.94445786948448274</c:v>
                </c:pt>
                <c:pt idx="35">
                  <c:v>0.9444047405574536</c:v>
                </c:pt>
                <c:pt idx="36">
                  <c:v>0.94437944249157335</c:v>
                </c:pt>
                <c:pt idx="37">
                  <c:v>0.9444860454772942</c:v>
                </c:pt>
                <c:pt idx="38">
                  <c:v>0.94436788287265683</c:v>
                </c:pt>
                <c:pt idx="39">
                  <c:v>0.94398604833541255</c:v>
                </c:pt>
                <c:pt idx="40">
                  <c:v>0.94392185372909843</c:v>
                </c:pt>
                <c:pt idx="41">
                  <c:v>0.94382423742614385</c:v>
                </c:pt>
                <c:pt idx="42">
                  <c:v>0.94374245854886873</c:v>
                </c:pt>
                <c:pt idx="43">
                  <c:v>0.94376426522049983</c:v>
                </c:pt>
                <c:pt idx="44">
                  <c:v>0.94356944861803671</c:v>
                </c:pt>
                <c:pt idx="45">
                  <c:v>0.94340951394611383</c:v>
                </c:pt>
                <c:pt idx="46">
                  <c:v>0.94344707010674467</c:v>
                </c:pt>
                <c:pt idx="47">
                  <c:v>0.94269515977533602</c:v>
                </c:pt>
                <c:pt idx="48">
                  <c:v>0.94157214090187746</c:v>
                </c:pt>
                <c:pt idx="49">
                  <c:v>0.94135000561107429</c:v>
                </c:pt>
                <c:pt idx="50">
                  <c:v>0.93936626778659871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9-4DDD-BC4A-C6591DAA13D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Control!$L$10:$L$60</c:f>
              <c:numCache>
                <c:formatCode>General</c:formatCode>
                <c:ptCount val="51"/>
                <c:pt idx="0">
                  <c:v>0.89505251446323586</c:v>
                </c:pt>
                <c:pt idx="1">
                  <c:v>0.89722993596175005</c:v>
                </c:pt>
                <c:pt idx="2">
                  <c:v>0.89880598161832559</c:v>
                </c:pt>
                <c:pt idx="3">
                  <c:v>0.89979459882092927</c:v>
                </c:pt>
                <c:pt idx="4">
                  <c:v>0.90045151669871282</c:v>
                </c:pt>
                <c:pt idx="5">
                  <c:v>0.90087115121827466</c:v>
                </c:pt>
                <c:pt idx="6">
                  <c:v>0.90126780576688315</c:v>
                </c:pt>
                <c:pt idx="7">
                  <c:v>0.9016012971255899</c:v>
                </c:pt>
                <c:pt idx="8">
                  <c:v>0.90192053030146602</c:v>
                </c:pt>
                <c:pt idx="9">
                  <c:v>0.9021941309503968</c:v>
                </c:pt>
                <c:pt idx="10">
                  <c:v>0.9021941309503968</c:v>
                </c:pt>
                <c:pt idx="11">
                  <c:v>0.90228686199447206</c:v>
                </c:pt>
                <c:pt idx="12">
                  <c:v>0.90246148999132569</c:v>
                </c:pt>
                <c:pt idx="13">
                  <c:v>0.90258876681342415</c:v>
                </c:pt>
                <c:pt idx="14">
                  <c:v>0.90277846504776105</c:v>
                </c:pt>
                <c:pt idx="15">
                  <c:v>0.90278113140505123</c:v>
                </c:pt>
                <c:pt idx="16">
                  <c:v>0.90279926871596017</c:v>
                </c:pt>
                <c:pt idx="17">
                  <c:v>0.90279926871596017</c:v>
                </c:pt>
                <c:pt idx="18">
                  <c:v>0.90277548986703038</c:v>
                </c:pt>
                <c:pt idx="19">
                  <c:v>0.90277548986703038</c:v>
                </c:pt>
                <c:pt idx="20">
                  <c:v>0.90277548986703038</c:v>
                </c:pt>
                <c:pt idx="21">
                  <c:v>0.90277548986703038</c:v>
                </c:pt>
                <c:pt idx="22">
                  <c:v>0.90277548986703038</c:v>
                </c:pt>
                <c:pt idx="23">
                  <c:v>0.90290729579266271</c:v>
                </c:pt>
                <c:pt idx="24">
                  <c:v>0.90330559019764056</c:v>
                </c:pt>
                <c:pt idx="25">
                  <c:v>0.90346278326619267</c:v>
                </c:pt>
                <c:pt idx="26">
                  <c:v>0.90339960415336173</c:v>
                </c:pt>
                <c:pt idx="27">
                  <c:v>0.90339960415336173</c:v>
                </c:pt>
                <c:pt idx="28">
                  <c:v>0.90339960415336173</c:v>
                </c:pt>
                <c:pt idx="29">
                  <c:v>0.90324776749252944</c:v>
                </c:pt>
                <c:pt idx="30">
                  <c:v>0.90324776749252944</c:v>
                </c:pt>
                <c:pt idx="31">
                  <c:v>0.90313030771718605</c:v>
                </c:pt>
                <c:pt idx="32">
                  <c:v>0.90313030771718605</c:v>
                </c:pt>
                <c:pt idx="33">
                  <c:v>0.90308729894437323</c:v>
                </c:pt>
                <c:pt idx="34">
                  <c:v>0.90313238875194546</c:v>
                </c:pt>
                <c:pt idx="35">
                  <c:v>0.90308158452199516</c:v>
                </c:pt>
                <c:pt idx="36">
                  <c:v>0.90303078314995344</c:v>
                </c:pt>
                <c:pt idx="37">
                  <c:v>0.90313271863621059</c:v>
                </c:pt>
                <c:pt idx="38">
                  <c:v>0.90295815900161669</c:v>
                </c:pt>
                <c:pt idx="39">
                  <c:v>0.90254474520907912</c:v>
                </c:pt>
                <c:pt idx="40">
                  <c:v>0.9025312741898166</c:v>
                </c:pt>
                <c:pt idx="41">
                  <c:v>0.90240989176472575</c:v>
                </c:pt>
                <c:pt idx="42">
                  <c:v>0.90236552718808027</c:v>
                </c:pt>
                <c:pt idx="43">
                  <c:v>0.90212516383315677</c:v>
                </c:pt>
                <c:pt idx="44">
                  <c:v>0.90193692501925293</c:v>
                </c:pt>
                <c:pt idx="45">
                  <c:v>0.901547391045736</c:v>
                </c:pt>
                <c:pt idx="46">
                  <c:v>0.90128598666126425</c:v>
                </c:pt>
                <c:pt idx="47">
                  <c:v>0.9004122584675901</c:v>
                </c:pt>
                <c:pt idx="48">
                  <c:v>0.89917045613872804</c:v>
                </c:pt>
                <c:pt idx="49">
                  <c:v>0.89813911946616176</c:v>
                </c:pt>
                <c:pt idx="50">
                  <c:v>0.89509544726515666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19-4DDD-BC4A-C6591DAA13D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Control!$M$10:$M$60</c:f>
              <c:numCache>
                <c:formatCode>General</c:formatCode>
                <c:ptCount val="51"/>
                <c:pt idx="0">
                  <c:v>0.8596978340294309</c:v>
                </c:pt>
                <c:pt idx="1">
                  <c:v>0.8627165487156836</c:v>
                </c:pt>
                <c:pt idx="2">
                  <c:v>0.86475257083320656</c:v>
                </c:pt>
                <c:pt idx="3">
                  <c:v>0.86592193109796611</c:v>
                </c:pt>
                <c:pt idx="4">
                  <c:v>0.86678015570403033</c:v>
                </c:pt>
                <c:pt idx="5">
                  <c:v>0.86731344660961751</c:v>
                </c:pt>
                <c:pt idx="6">
                  <c:v>0.86773960838766651</c:v>
                </c:pt>
                <c:pt idx="7">
                  <c:v>0.8681474012033642</c:v>
                </c:pt>
                <c:pt idx="8">
                  <c:v>0.86850656431651863</c:v>
                </c:pt>
                <c:pt idx="9">
                  <c:v>0.86874408555587279</c:v>
                </c:pt>
                <c:pt idx="10">
                  <c:v>0.86884215070763349</c:v>
                </c:pt>
                <c:pt idx="11">
                  <c:v>0.86897436205154366</c:v>
                </c:pt>
                <c:pt idx="12">
                  <c:v>0.86918545764565258</c:v>
                </c:pt>
                <c:pt idx="13">
                  <c:v>0.86931413632865351</c:v>
                </c:pt>
                <c:pt idx="14">
                  <c:v>0.8694300518004785</c:v>
                </c:pt>
                <c:pt idx="15">
                  <c:v>0.86953771992732598</c:v>
                </c:pt>
                <c:pt idx="16">
                  <c:v>0.86956241581287774</c:v>
                </c:pt>
                <c:pt idx="17">
                  <c:v>0.86956241581287774</c:v>
                </c:pt>
                <c:pt idx="18">
                  <c:v>0.86948879766828557</c:v>
                </c:pt>
                <c:pt idx="19">
                  <c:v>0.86948879766828557</c:v>
                </c:pt>
                <c:pt idx="20">
                  <c:v>0.86948879766828557</c:v>
                </c:pt>
                <c:pt idx="21">
                  <c:v>0.86948879766828557</c:v>
                </c:pt>
                <c:pt idx="22">
                  <c:v>0.86958694688428051</c:v>
                </c:pt>
                <c:pt idx="23">
                  <c:v>0.86971390725675235</c:v>
                </c:pt>
                <c:pt idx="24">
                  <c:v>0.87003052679753212</c:v>
                </c:pt>
                <c:pt idx="25">
                  <c:v>0.87016245360839128</c:v>
                </c:pt>
                <c:pt idx="26">
                  <c:v>0.87010923817031638</c:v>
                </c:pt>
                <c:pt idx="27">
                  <c:v>0.87010923817031638</c:v>
                </c:pt>
                <c:pt idx="28">
                  <c:v>0.87010923817031638</c:v>
                </c:pt>
                <c:pt idx="29">
                  <c:v>0.86996299670565791</c:v>
                </c:pt>
                <c:pt idx="30">
                  <c:v>0.86996299670565791</c:v>
                </c:pt>
                <c:pt idx="31">
                  <c:v>0.86985896072898361</c:v>
                </c:pt>
                <c:pt idx="32">
                  <c:v>0.86985896072898361</c:v>
                </c:pt>
                <c:pt idx="33">
                  <c:v>0.86981753640062087</c:v>
                </c:pt>
                <c:pt idx="34">
                  <c:v>0.86979796220679306</c:v>
                </c:pt>
                <c:pt idx="35">
                  <c:v>0.8697490331502864</c:v>
                </c:pt>
                <c:pt idx="36">
                  <c:v>0.8696819859928393</c:v>
                </c:pt>
                <c:pt idx="37">
                  <c:v>0.8696819859928393</c:v>
                </c:pt>
                <c:pt idx="38">
                  <c:v>0.8695557477396485</c:v>
                </c:pt>
                <c:pt idx="39">
                  <c:v>0.86921127532261955</c:v>
                </c:pt>
                <c:pt idx="40">
                  <c:v>0.86911460109541439</c:v>
                </c:pt>
                <c:pt idx="41">
                  <c:v>0.86894646482759286</c:v>
                </c:pt>
                <c:pt idx="42">
                  <c:v>0.86884696708720366</c:v>
                </c:pt>
                <c:pt idx="43">
                  <c:v>0.86857098496598684</c:v>
                </c:pt>
                <c:pt idx="44">
                  <c:v>0.86828112285760539</c:v>
                </c:pt>
                <c:pt idx="45">
                  <c:v>0.86783272232030439</c:v>
                </c:pt>
                <c:pt idx="46">
                  <c:v>0.86748833611633325</c:v>
                </c:pt>
                <c:pt idx="47">
                  <c:v>0.86644235767087951</c:v>
                </c:pt>
                <c:pt idx="48">
                  <c:v>0.86498002907617755</c:v>
                </c:pt>
                <c:pt idx="49">
                  <c:v>0.86347900337759187</c:v>
                </c:pt>
                <c:pt idx="50">
                  <c:v>0.85977692429939956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19-4DDD-BC4A-C6591DAA13D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Control!$N$10:$N$60</c:f>
              <c:numCache>
                <c:formatCode>General</c:formatCode>
                <c:ptCount val="51"/>
                <c:pt idx="0">
                  <c:v>0.82984246315642363</c:v>
                </c:pt>
                <c:pt idx="1">
                  <c:v>0.83345895780481649</c:v>
                </c:pt>
                <c:pt idx="2">
                  <c:v>0.83578004783039439</c:v>
                </c:pt>
                <c:pt idx="3">
                  <c:v>0.8371893677216018</c:v>
                </c:pt>
                <c:pt idx="4">
                  <c:v>0.83814730572299256</c:v>
                </c:pt>
                <c:pt idx="5">
                  <c:v>0.83880287692425226</c:v>
                </c:pt>
                <c:pt idx="6">
                  <c:v>0.83930468231830424</c:v>
                </c:pt>
                <c:pt idx="7">
                  <c:v>0.83972248123290028</c:v>
                </c:pt>
                <c:pt idx="8">
                  <c:v>0.84008223374900337</c:v>
                </c:pt>
                <c:pt idx="9">
                  <c:v>0.84038573791363391</c:v>
                </c:pt>
                <c:pt idx="10">
                  <c:v>0.84051036222393094</c:v>
                </c:pt>
                <c:pt idx="11">
                  <c:v>0.84066394612595374</c:v>
                </c:pt>
                <c:pt idx="12">
                  <c:v>0.8408938528999127</c:v>
                </c:pt>
                <c:pt idx="13">
                  <c:v>0.84101834314832047</c:v>
                </c:pt>
                <c:pt idx="14">
                  <c:v>0.84113048562246817</c:v>
                </c:pt>
                <c:pt idx="15">
                  <c:v>0.8412390506048274</c:v>
                </c:pt>
                <c:pt idx="16">
                  <c:v>0.84126909665042537</c:v>
                </c:pt>
                <c:pt idx="17">
                  <c:v>0.84126909665042537</c:v>
                </c:pt>
                <c:pt idx="18">
                  <c:v>0.84126909665042537</c:v>
                </c:pt>
                <c:pt idx="19">
                  <c:v>0.84126909665042537</c:v>
                </c:pt>
                <c:pt idx="20">
                  <c:v>0.84126909665042537</c:v>
                </c:pt>
                <c:pt idx="21">
                  <c:v>0.84126909665042537</c:v>
                </c:pt>
                <c:pt idx="22">
                  <c:v>0.84136406038371148</c:v>
                </c:pt>
                <c:pt idx="23">
                  <c:v>0.84147099220374644</c:v>
                </c:pt>
                <c:pt idx="24">
                  <c:v>0.84174985718731832</c:v>
                </c:pt>
                <c:pt idx="25">
                  <c:v>0.84187079315732494</c:v>
                </c:pt>
                <c:pt idx="26">
                  <c:v>0.84180944165459637</c:v>
                </c:pt>
                <c:pt idx="27">
                  <c:v>0.84180944165459637</c:v>
                </c:pt>
                <c:pt idx="28">
                  <c:v>0.84180944165459637</c:v>
                </c:pt>
                <c:pt idx="29">
                  <c:v>0.84168608303935644</c:v>
                </c:pt>
                <c:pt idx="30">
                  <c:v>0.84168608303935644</c:v>
                </c:pt>
                <c:pt idx="31">
                  <c:v>0.8415743755966627</c:v>
                </c:pt>
                <c:pt idx="32">
                  <c:v>0.8415743755966627</c:v>
                </c:pt>
                <c:pt idx="33">
                  <c:v>0.84150312695143481</c:v>
                </c:pt>
                <c:pt idx="34">
                  <c:v>0.84148418993921736</c:v>
                </c:pt>
                <c:pt idx="35">
                  <c:v>0.84140957889549439</c:v>
                </c:pt>
                <c:pt idx="36">
                  <c:v>0.84134471636807162</c:v>
                </c:pt>
                <c:pt idx="37">
                  <c:v>0.84134471636807162</c:v>
                </c:pt>
                <c:pt idx="38">
                  <c:v>0.84120214388602077</c:v>
                </c:pt>
                <c:pt idx="39">
                  <c:v>0.84088833550143482</c:v>
                </c:pt>
                <c:pt idx="40">
                  <c:v>0.84074251194205962</c:v>
                </c:pt>
                <c:pt idx="41">
                  <c:v>0.84053876426043683</c:v>
                </c:pt>
                <c:pt idx="42">
                  <c:v>0.8404082476419189</c:v>
                </c:pt>
                <c:pt idx="43">
                  <c:v>0.84007603241446249</c:v>
                </c:pt>
                <c:pt idx="44">
                  <c:v>0.83969987589753337</c:v>
                </c:pt>
                <c:pt idx="45">
                  <c:v>0.83923204870994994</c:v>
                </c:pt>
                <c:pt idx="46">
                  <c:v>0.83872922830835539</c:v>
                </c:pt>
                <c:pt idx="47">
                  <c:v>0.83760952507791631</c:v>
                </c:pt>
                <c:pt idx="48">
                  <c:v>0.83598852493320519</c:v>
                </c:pt>
                <c:pt idx="49">
                  <c:v>0.83409649183872725</c:v>
                </c:pt>
                <c:pt idx="50">
                  <c:v>0.82987575666911029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19-4DDD-BC4A-C6591DAA13D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Control!$O$10:$O$60</c:f>
              <c:numCache>
                <c:formatCode>General</c:formatCode>
                <c:ptCount val="51"/>
                <c:pt idx="0">
                  <c:v>0.80353873546583288</c:v>
                </c:pt>
                <c:pt idx="1">
                  <c:v>0.80774177266741054</c:v>
                </c:pt>
                <c:pt idx="2">
                  <c:v>0.81028619227375231</c:v>
                </c:pt>
                <c:pt idx="3">
                  <c:v>0.81189091525628232</c:v>
                </c:pt>
                <c:pt idx="4">
                  <c:v>0.81292141156506237</c:v>
                </c:pt>
                <c:pt idx="5">
                  <c:v>0.81369964961454944</c:v>
                </c:pt>
                <c:pt idx="6">
                  <c:v>0.81426481804036932</c:v>
                </c:pt>
                <c:pt idx="7">
                  <c:v>0.81473246917903452</c:v>
                </c:pt>
                <c:pt idx="8">
                  <c:v>0.81509846041647305</c:v>
                </c:pt>
                <c:pt idx="9">
                  <c:v>0.81542033646624179</c:v>
                </c:pt>
                <c:pt idx="10">
                  <c:v>0.81558397359687174</c:v>
                </c:pt>
                <c:pt idx="11">
                  <c:v>0.81573300277571592</c:v>
                </c:pt>
                <c:pt idx="12">
                  <c:v>0.81596400464242669</c:v>
                </c:pt>
                <c:pt idx="13">
                  <c:v>0.81613284606135084</c:v>
                </c:pt>
                <c:pt idx="14">
                  <c:v>0.81628197553399107</c:v>
                </c:pt>
                <c:pt idx="15">
                  <c:v>0.81634366053236385</c:v>
                </c:pt>
                <c:pt idx="16">
                  <c:v>0.81640488996238569</c:v>
                </c:pt>
                <c:pt idx="17">
                  <c:v>0.81640488996238569</c:v>
                </c:pt>
                <c:pt idx="18">
                  <c:v>0.81640488996238569</c:v>
                </c:pt>
                <c:pt idx="19">
                  <c:v>0.81640488996238569</c:v>
                </c:pt>
                <c:pt idx="20">
                  <c:v>0.81649704698625891</c:v>
                </c:pt>
                <c:pt idx="21">
                  <c:v>0.81649704698625891</c:v>
                </c:pt>
                <c:pt idx="22">
                  <c:v>0.81649704698625891</c:v>
                </c:pt>
                <c:pt idx="23">
                  <c:v>0.81661625619193867</c:v>
                </c:pt>
                <c:pt idx="24">
                  <c:v>0.81686858304189314</c:v>
                </c:pt>
                <c:pt idx="25">
                  <c:v>0.81698046437898852</c:v>
                </c:pt>
                <c:pt idx="26">
                  <c:v>0.81692092676395678</c:v>
                </c:pt>
                <c:pt idx="27">
                  <c:v>0.81692092676395678</c:v>
                </c:pt>
                <c:pt idx="28">
                  <c:v>0.81688202344486205</c:v>
                </c:pt>
                <c:pt idx="29">
                  <c:v>0.81680415820884189</c:v>
                </c:pt>
                <c:pt idx="30">
                  <c:v>0.81676526045048659</c:v>
                </c:pt>
                <c:pt idx="31">
                  <c:v>0.81668320771485847</c:v>
                </c:pt>
                <c:pt idx="32">
                  <c:v>0.81668320771485847</c:v>
                </c:pt>
                <c:pt idx="33">
                  <c:v>0.8166140663842556</c:v>
                </c:pt>
                <c:pt idx="34">
                  <c:v>0.81659219148723006</c:v>
                </c:pt>
                <c:pt idx="35">
                  <c:v>0.81648405947624392</c:v>
                </c:pt>
                <c:pt idx="36">
                  <c:v>0.8164024061954821</c:v>
                </c:pt>
                <c:pt idx="37">
                  <c:v>0.8164024061954821</c:v>
                </c:pt>
                <c:pt idx="38">
                  <c:v>0.81624237458169158</c:v>
                </c:pt>
                <c:pt idx="39">
                  <c:v>0.8159197472522004</c:v>
                </c:pt>
                <c:pt idx="40">
                  <c:v>0.81577825364753775</c:v>
                </c:pt>
                <c:pt idx="41">
                  <c:v>0.81555318300375157</c:v>
                </c:pt>
                <c:pt idx="42">
                  <c:v>0.8153553825963662</c:v>
                </c:pt>
                <c:pt idx="43">
                  <c:v>0.81501000915647748</c:v>
                </c:pt>
                <c:pt idx="44">
                  <c:v>0.81460372869396147</c:v>
                </c:pt>
                <c:pt idx="45">
                  <c:v>0.814063017512628</c:v>
                </c:pt>
                <c:pt idx="46">
                  <c:v>0.81344584850716484</c:v>
                </c:pt>
                <c:pt idx="47">
                  <c:v>0.81225615564864206</c:v>
                </c:pt>
                <c:pt idx="48">
                  <c:v>0.8104929720070182</c:v>
                </c:pt>
                <c:pt idx="49">
                  <c:v>0.80826087442232308</c:v>
                </c:pt>
                <c:pt idx="50">
                  <c:v>0.80360075349491888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19-4DDD-BC4A-C6591DAA13D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Control!$P$10:$P$60</c:f>
              <c:numCache>
                <c:formatCode>General</c:formatCode>
                <c:ptCount val="51"/>
                <c:pt idx="0">
                  <c:v>0.77986373222880956</c:v>
                </c:pt>
                <c:pt idx="1">
                  <c:v>0.78451915632559999</c:v>
                </c:pt>
                <c:pt idx="2">
                  <c:v>0.78731667268430428</c:v>
                </c:pt>
                <c:pt idx="3">
                  <c:v>0.78907208001969598</c:v>
                </c:pt>
                <c:pt idx="4">
                  <c:v>0.7902016278410231</c:v>
                </c:pt>
                <c:pt idx="5">
                  <c:v>0.79103253864784717</c:v>
                </c:pt>
                <c:pt idx="6">
                  <c:v>0.79165835834344012</c:v>
                </c:pt>
                <c:pt idx="7">
                  <c:v>0.79215181278858404</c:v>
                </c:pt>
                <c:pt idx="8">
                  <c:v>0.79254516692819854</c:v>
                </c:pt>
                <c:pt idx="9">
                  <c:v>0.79289535025909341</c:v>
                </c:pt>
                <c:pt idx="10">
                  <c:v>0.79305446711478589</c:v>
                </c:pt>
                <c:pt idx="11">
                  <c:v>0.7932690071397418</c:v>
                </c:pt>
                <c:pt idx="12">
                  <c:v>0.79349364758070662</c:v>
                </c:pt>
                <c:pt idx="13">
                  <c:v>0.79370529144701596</c:v>
                </c:pt>
                <c:pt idx="14">
                  <c:v>0.79381112513762708</c:v>
                </c:pt>
                <c:pt idx="15">
                  <c:v>0.79388747174138707</c:v>
                </c:pt>
                <c:pt idx="16">
                  <c:v>0.79393788030460966</c:v>
                </c:pt>
                <c:pt idx="17">
                  <c:v>0.79393788030460966</c:v>
                </c:pt>
                <c:pt idx="18">
                  <c:v>0.79398829206856703</c:v>
                </c:pt>
                <c:pt idx="19">
                  <c:v>0.79398829206856703</c:v>
                </c:pt>
                <c:pt idx="20">
                  <c:v>0.7940779186728254</c:v>
                </c:pt>
                <c:pt idx="21">
                  <c:v>0.7940779186728254</c:v>
                </c:pt>
                <c:pt idx="22">
                  <c:v>0.7940779186728254</c:v>
                </c:pt>
                <c:pt idx="23">
                  <c:v>0.79421805680191571</c:v>
                </c:pt>
                <c:pt idx="24">
                  <c:v>0.7944274607782309</c:v>
                </c:pt>
                <c:pt idx="25">
                  <c:v>0.79453196306590546</c:v>
                </c:pt>
                <c:pt idx="26">
                  <c:v>0.79447911960056072</c:v>
                </c:pt>
                <c:pt idx="27">
                  <c:v>0.79447911960056072</c:v>
                </c:pt>
                <c:pt idx="28">
                  <c:v>0.79444128500275413</c:v>
                </c:pt>
                <c:pt idx="29">
                  <c:v>0.7943463747671422</c:v>
                </c:pt>
                <c:pt idx="30">
                  <c:v>0.79430854649089555</c:v>
                </c:pt>
                <c:pt idx="31">
                  <c:v>0.79424815195088228</c:v>
                </c:pt>
                <c:pt idx="32">
                  <c:v>0.79424815195088228</c:v>
                </c:pt>
                <c:pt idx="33">
                  <c:v>0.79410694384910474</c:v>
                </c:pt>
                <c:pt idx="34">
                  <c:v>0.79411076409692982</c:v>
                </c:pt>
                <c:pt idx="35">
                  <c:v>0.79403134827928568</c:v>
                </c:pt>
                <c:pt idx="36">
                  <c:v>0.79392253007940539</c:v>
                </c:pt>
                <c:pt idx="37">
                  <c:v>0.79385531569369649</c:v>
                </c:pt>
                <c:pt idx="38">
                  <c:v>0.79373204795661834</c:v>
                </c:pt>
                <c:pt idx="39">
                  <c:v>0.79341831804141372</c:v>
                </c:pt>
                <c:pt idx="40">
                  <c:v>0.7932223208594853</c:v>
                </c:pt>
                <c:pt idx="41">
                  <c:v>0.79300347332631915</c:v>
                </c:pt>
                <c:pt idx="42">
                  <c:v>0.7927958110453055</c:v>
                </c:pt>
                <c:pt idx="43">
                  <c:v>0.79240263528113264</c:v>
                </c:pt>
                <c:pt idx="44">
                  <c:v>0.79193221120514434</c:v>
                </c:pt>
                <c:pt idx="45">
                  <c:v>0.79134115782578096</c:v>
                </c:pt>
                <c:pt idx="46">
                  <c:v>0.79065574479120138</c:v>
                </c:pt>
                <c:pt idx="47">
                  <c:v>0.78937602566967546</c:v>
                </c:pt>
                <c:pt idx="48">
                  <c:v>0.78749579279675097</c:v>
                </c:pt>
                <c:pt idx="49">
                  <c:v>0.78497286264874067</c:v>
                </c:pt>
                <c:pt idx="50">
                  <c:v>0.77987540872383121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19-4DDD-BC4A-C6591DAA13D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Control!$Q$10:$Q$60</c:f>
              <c:numCache>
                <c:formatCode>General</c:formatCode>
                <c:ptCount val="51"/>
                <c:pt idx="0">
                  <c:v>0.75801807603530069</c:v>
                </c:pt>
                <c:pt idx="1">
                  <c:v>0.76315047785217793</c:v>
                </c:pt>
                <c:pt idx="2">
                  <c:v>0.76617804723842042</c:v>
                </c:pt>
                <c:pt idx="3">
                  <c:v>0.76806868256260985</c:v>
                </c:pt>
                <c:pt idx="4">
                  <c:v>0.76929202954553899</c:v>
                </c:pt>
                <c:pt idx="5">
                  <c:v>0.77018741873406615</c:v>
                </c:pt>
                <c:pt idx="6">
                  <c:v>0.77086576035673038</c:v>
                </c:pt>
                <c:pt idx="7">
                  <c:v>0.77138228597526104</c:v>
                </c:pt>
                <c:pt idx="8">
                  <c:v>0.77183316002690949</c:v>
                </c:pt>
                <c:pt idx="9">
                  <c:v>0.77217824611232488</c:v>
                </c:pt>
                <c:pt idx="10">
                  <c:v>0.77238521441130925</c:v>
                </c:pt>
                <c:pt idx="11">
                  <c:v>0.77259416291364635</c:v>
                </c:pt>
                <c:pt idx="12">
                  <c:v>0.77280291529702883</c:v>
                </c:pt>
                <c:pt idx="13">
                  <c:v>0.77304707237020986</c:v>
                </c:pt>
                <c:pt idx="14">
                  <c:v>0.77313433509778473</c:v>
                </c:pt>
                <c:pt idx="15">
                  <c:v>0.77323912645595361</c:v>
                </c:pt>
                <c:pt idx="16">
                  <c:v>0.77331860299992161</c:v>
                </c:pt>
                <c:pt idx="17">
                  <c:v>0.77331860299992161</c:v>
                </c:pt>
                <c:pt idx="18">
                  <c:v>0.77340589637828638</c:v>
                </c:pt>
                <c:pt idx="19">
                  <c:v>0.77340589637828638</c:v>
                </c:pt>
                <c:pt idx="20">
                  <c:v>0.77349319961046026</c:v>
                </c:pt>
                <c:pt idx="21">
                  <c:v>0.77349319961046026</c:v>
                </c:pt>
                <c:pt idx="22">
                  <c:v>0.77349319961046026</c:v>
                </c:pt>
                <c:pt idx="23">
                  <c:v>0.77360467761760954</c:v>
                </c:pt>
                <c:pt idx="24">
                  <c:v>0.77380242392350529</c:v>
                </c:pt>
                <c:pt idx="25">
                  <c:v>0.77390421310817004</c:v>
                </c:pt>
                <c:pt idx="26">
                  <c:v>0.77384659430982106</c:v>
                </c:pt>
                <c:pt idx="27">
                  <c:v>0.77384659430982106</c:v>
                </c:pt>
                <c:pt idx="28">
                  <c:v>0.77380974227187893</c:v>
                </c:pt>
                <c:pt idx="29">
                  <c:v>0.77370732135668541</c:v>
                </c:pt>
                <c:pt idx="30">
                  <c:v>0.77367047595118466</c:v>
                </c:pt>
                <c:pt idx="31">
                  <c:v>0.77360630723782264</c:v>
                </c:pt>
                <c:pt idx="32">
                  <c:v>0.77360630723782264</c:v>
                </c:pt>
                <c:pt idx="33">
                  <c:v>0.77348987276468129</c:v>
                </c:pt>
                <c:pt idx="34">
                  <c:v>0.77345892795397775</c:v>
                </c:pt>
                <c:pt idx="35">
                  <c:v>0.77339344604013371</c:v>
                </c:pt>
                <c:pt idx="36">
                  <c:v>0.77325425475846332</c:v>
                </c:pt>
                <c:pt idx="37">
                  <c:v>0.77318879017248521</c:v>
                </c:pt>
                <c:pt idx="38">
                  <c:v>0.77303553885655407</c:v>
                </c:pt>
                <c:pt idx="39">
                  <c:v>0.77275231392938393</c:v>
                </c:pt>
                <c:pt idx="40">
                  <c:v>0.77251721257611228</c:v>
                </c:pt>
                <c:pt idx="41">
                  <c:v>0.77229372555969955</c:v>
                </c:pt>
                <c:pt idx="42">
                  <c:v>0.7720415846783607</c:v>
                </c:pt>
                <c:pt idx="43">
                  <c:v>0.77161603073219698</c:v>
                </c:pt>
                <c:pt idx="44">
                  <c:v>0.77109536623070607</c:v>
                </c:pt>
                <c:pt idx="45">
                  <c:v>0.77048984187881875</c:v>
                </c:pt>
                <c:pt idx="46">
                  <c:v>0.76969667320071</c:v>
                </c:pt>
                <c:pt idx="47">
                  <c:v>0.76833818377846019</c:v>
                </c:pt>
                <c:pt idx="48">
                  <c:v>0.76634419074773197</c:v>
                </c:pt>
                <c:pt idx="49">
                  <c:v>0.76354106013040202</c:v>
                </c:pt>
                <c:pt idx="50">
                  <c:v>0.75804424946358118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19-4DDD-BC4A-C6591DAA13D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Control!$R$10:$R$60</c:f>
              <c:numCache>
                <c:formatCode>General</c:formatCode>
                <c:ptCount val="51"/>
                <c:pt idx="0">
                  <c:v>0.93928621086753838</c:v>
                </c:pt>
                <c:pt idx="1">
                  <c:v>0.94017818120769581</c:v>
                </c:pt>
                <c:pt idx="2">
                  <c:v>0.94121332206041253</c:v>
                </c:pt>
                <c:pt idx="3">
                  <c:v>0.94192390705852869</c:v>
                </c:pt>
                <c:pt idx="4">
                  <c:v>0.94227867238936969</c:v>
                </c:pt>
                <c:pt idx="5">
                  <c:v>0.94259141443475603</c:v>
                </c:pt>
                <c:pt idx="6">
                  <c:v>0.94284881594573189</c:v>
                </c:pt>
                <c:pt idx="7">
                  <c:v>0.94308883715430469</c:v>
                </c:pt>
                <c:pt idx="8">
                  <c:v>0.94335214134802758</c:v>
                </c:pt>
                <c:pt idx="9">
                  <c:v>0.94358578077135791</c:v>
                </c:pt>
                <c:pt idx="10">
                  <c:v>0.94350723262090641</c:v>
                </c:pt>
                <c:pt idx="11">
                  <c:v>0.94361528121938976</c:v>
                </c:pt>
                <c:pt idx="12">
                  <c:v>0.9437104739561919</c:v>
                </c:pt>
                <c:pt idx="13">
                  <c:v>0.94397917326775482</c:v>
                </c:pt>
                <c:pt idx="14">
                  <c:v>0.94391633129692221</c:v>
                </c:pt>
                <c:pt idx="15">
                  <c:v>0.94405103860549477</c:v>
                </c:pt>
                <c:pt idx="16">
                  <c:v>0.94401568730580421</c:v>
                </c:pt>
                <c:pt idx="17">
                  <c:v>0.94401568730580421</c:v>
                </c:pt>
                <c:pt idx="18">
                  <c:v>0.94388031419433127</c:v>
                </c:pt>
                <c:pt idx="19">
                  <c:v>0.94388031419433127</c:v>
                </c:pt>
                <c:pt idx="20">
                  <c:v>0.94373825200318373</c:v>
                </c:pt>
                <c:pt idx="21">
                  <c:v>0.94373825200318373</c:v>
                </c:pt>
                <c:pt idx="22">
                  <c:v>0.94384478261034854</c:v>
                </c:pt>
                <c:pt idx="23">
                  <c:v>0.94405629512297562</c:v>
                </c:pt>
                <c:pt idx="24">
                  <c:v>0.94454301113470895</c:v>
                </c:pt>
                <c:pt idx="25">
                  <c:v>0.94474279357849067</c:v>
                </c:pt>
                <c:pt idx="26">
                  <c:v>0.94467672775634814</c:v>
                </c:pt>
                <c:pt idx="27">
                  <c:v>0.94467672775634814</c:v>
                </c:pt>
                <c:pt idx="28">
                  <c:v>0.94467672775634814</c:v>
                </c:pt>
                <c:pt idx="29">
                  <c:v>0.94448090397934448</c:v>
                </c:pt>
                <c:pt idx="30">
                  <c:v>0.94448090397934448</c:v>
                </c:pt>
                <c:pt idx="31">
                  <c:v>0.94437916833565483</c:v>
                </c:pt>
                <c:pt idx="32">
                  <c:v>0.94448577129042854</c:v>
                </c:pt>
                <c:pt idx="33">
                  <c:v>0.94440581004922064</c:v>
                </c:pt>
                <c:pt idx="34">
                  <c:v>0.94445296282868607</c:v>
                </c:pt>
                <c:pt idx="35">
                  <c:v>0.94441719807423552</c:v>
                </c:pt>
                <c:pt idx="36">
                  <c:v>0.94436407143510981</c:v>
                </c:pt>
                <c:pt idx="37">
                  <c:v>0.94455358476953233</c:v>
                </c:pt>
                <c:pt idx="38">
                  <c:v>0.94436426862160017</c:v>
                </c:pt>
                <c:pt idx="39">
                  <c:v>0.94398378475229139</c:v>
                </c:pt>
                <c:pt idx="40">
                  <c:v>0.94393058771201821</c:v>
                </c:pt>
                <c:pt idx="41">
                  <c:v>0.94384489306643393</c:v>
                </c:pt>
                <c:pt idx="42">
                  <c:v>0.94394185374821005</c:v>
                </c:pt>
                <c:pt idx="43">
                  <c:v>0.94375341885313146</c:v>
                </c:pt>
                <c:pt idx="44">
                  <c:v>0.94361628113296392</c:v>
                </c:pt>
                <c:pt idx="45">
                  <c:v>0.94338094248301541</c:v>
                </c:pt>
                <c:pt idx="46">
                  <c:v>0.94337354473862811</c:v>
                </c:pt>
                <c:pt idx="47">
                  <c:v>0.94267418041873952</c:v>
                </c:pt>
                <c:pt idx="48">
                  <c:v>0.9416281606029463</c:v>
                </c:pt>
                <c:pt idx="49">
                  <c:v>0.94132734802717355</c:v>
                </c:pt>
                <c:pt idx="50">
                  <c:v>0.93933971040075503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19-4DDD-BC4A-C6591DAA13D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Control!$S$10:$S$60</c:f>
              <c:numCache>
                <c:formatCode>General</c:formatCode>
                <c:ptCount val="51"/>
                <c:pt idx="0">
                  <c:v>0.89505881877368787</c:v>
                </c:pt>
                <c:pt idx="1">
                  <c:v>0.897239354098193</c:v>
                </c:pt>
                <c:pt idx="2">
                  <c:v>0.89884077956254826</c:v>
                </c:pt>
                <c:pt idx="3">
                  <c:v>0.89983331365572927</c:v>
                </c:pt>
                <c:pt idx="4">
                  <c:v>0.90047801791081639</c:v>
                </c:pt>
                <c:pt idx="5">
                  <c:v>0.9008976647806527</c:v>
                </c:pt>
                <c:pt idx="6">
                  <c:v>0.90129433100321155</c:v>
                </c:pt>
                <c:pt idx="7">
                  <c:v>0.90160398864292068</c:v>
                </c:pt>
                <c:pt idx="8">
                  <c:v>0.90188332510284641</c:v>
                </c:pt>
                <c:pt idx="9">
                  <c:v>0.90217713594854887</c:v>
                </c:pt>
                <c:pt idx="10">
                  <c:v>0.90219495779547021</c:v>
                </c:pt>
                <c:pt idx="11">
                  <c:v>0.90235218754514634</c:v>
                </c:pt>
                <c:pt idx="12">
                  <c:v>0.90252682818506347</c:v>
                </c:pt>
                <c:pt idx="13">
                  <c:v>0.9026294069882248</c:v>
                </c:pt>
                <c:pt idx="14">
                  <c:v>0.90274976476134927</c:v>
                </c:pt>
                <c:pt idx="15">
                  <c:v>0.90281756750608011</c:v>
                </c:pt>
                <c:pt idx="16">
                  <c:v>0.90283280512085395</c:v>
                </c:pt>
                <c:pt idx="17">
                  <c:v>0.90283280512085395</c:v>
                </c:pt>
                <c:pt idx="18">
                  <c:v>0.90269692093659182</c:v>
                </c:pt>
                <c:pt idx="19">
                  <c:v>0.90269692093659182</c:v>
                </c:pt>
                <c:pt idx="20">
                  <c:v>0.90269692093659182</c:v>
                </c:pt>
                <c:pt idx="21">
                  <c:v>0.90269692093659182</c:v>
                </c:pt>
                <c:pt idx="22">
                  <c:v>0.90279881873597534</c:v>
                </c:pt>
                <c:pt idx="23">
                  <c:v>0.90291355850839772</c:v>
                </c:pt>
                <c:pt idx="24">
                  <c:v>0.90330553698550964</c:v>
                </c:pt>
                <c:pt idx="25">
                  <c:v>0.90346273004480171</c:v>
                </c:pt>
                <c:pt idx="26">
                  <c:v>0.90339689001733203</c:v>
                </c:pt>
                <c:pt idx="27">
                  <c:v>0.90339689001733203</c:v>
                </c:pt>
                <c:pt idx="28">
                  <c:v>0.90339689001733203</c:v>
                </c:pt>
                <c:pt idx="29">
                  <c:v>0.90324505381267128</c:v>
                </c:pt>
                <c:pt idx="30">
                  <c:v>0.90324505381267128</c:v>
                </c:pt>
                <c:pt idx="31">
                  <c:v>0.90313603999624292</c:v>
                </c:pt>
                <c:pt idx="32">
                  <c:v>0.90313603999624292</c:v>
                </c:pt>
                <c:pt idx="33">
                  <c:v>0.90309303095044813</c:v>
                </c:pt>
                <c:pt idx="34">
                  <c:v>0.90313812104421087</c:v>
                </c:pt>
                <c:pt idx="35">
                  <c:v>0.90305804339255347</c:v>
                </c:pt>
                <c:pt idx="36">
                  <c:v>0.90300724334477933</c:v>
                </c:pt>
                <c:pt idx="37">
                  <c:v>0.90310917617382758</c:v>
                </c:pt>
                <c:pt idx="38">
                  <c:v>0.90295738832596173</c:v>
                </c:pt>
                <c:pt idx="39">
                  <c:v>0.90258040332125711</c:v>
                </c:pt>
                <c:pt idx="40">
                  <c:v>0.90252953951740711</c:v>
                </c:pt>
                <c:pt idx="41">
                  <c:v>0.90239017099048791</c:v>
                </c:pt>
                <c:pt idx="42">
                  <c:v>0.90234580738336168</c:v>
                </c:pt>
                <c:pt idx="43">
                  <c:v>0.90211713039990826</c:v>
                </c:pt>
                <c:pt idx="44">
                  <c:v>0.90186310645779255</c:v>
                </c:pt>
                <c:pt idx="45">
                  <c:v>0.90154419278746212</c:v>
                </c:pt>
                <c:pt idx="46">
                  <c:v>0.90130960950831362</c:v>
                </c:pt>
                <c:pt idx="47">
                  <c:v>0.90042467696030615</c:v>
                </c:pt>
                <c:pt idx="48">
                  <c:v>0.89913980169207697</c:v>
                </c:pt>
                <c:pt idx="49">
                  <c:v>0.89810850017975719</c:v>
                </c:pt>
                <c:pt idx="50">
                  <c:v>0.89511382036478027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19-4DDD-BC4A-C6591DAA13D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Control!$T$10:$T$60</c:f>
              <c:numCache>
                <c:formatCode>General</c:formatCode>
                <c:ptCount val="51"/>
                <c:pt idx="0">
                  <c:v>0.85968916755354496</c:v>
                </c:pt>
                <c:pt idx="1">
                  <c:v>0.86272482301704045</c:v>
                </c:pt>
                <c:pt idx="2">
                  <c:v>0.86471820470376926</c:v>
                </c:pt>
                <c:pt idx="3">
                  <c:v>0.86592124809376281</c:v>
                </c:pt>
                <c:pt idx="4">
                  <c:v>0.86675677846426158</c:v>
                </c:pt>
                <c:pt idx="5">
                  <c:v>0.86733356592419542</c:v>
                </c:pt>
                <c:pt idx="6">
                  <c:v>0.86775349333563656</c:v>
                </c:pt>
                <c:pt idx="7">
                  <c:v>0.86817497935893739</c:v>
                </c:pt>
                <c:pt idx="8">
                  <c:v>0.86848875492158284</c:v>
                </c:pt>
                <c:pt idx="9">
                  <c:v>0.86875546390526137</c:v>
                </c:pt>
                <c:pt idx="10">
                  <c:v>0.86884889942638621</c:v>
                </c:pt>
                <c:pt idx="11">
                  <c:v>0.86898111179724613</c:v>
                </c:pt>
                <c:pt idx="12">
                  <c:v>0.86921876281697308</c:v>
                </c:pt>
                <c:pt idx="13">
                  <c:v>0.86937649554881002</c:v>
                </c:pt>
                <c:pt idx="14">
                  <c:v>0.86943169735208814</c:v>
                </c:pt>
                <c:pt idx="15">
                  <c:v>0.86952733545239813</c:v>
                </c:pt>
                <c:pt idx="16">
                  <c:v>0.8695520310430187</c:v>
                </c:pt>
                <c:pt idx="17">
                  <c:v>0.8695520310430187</c:v>
                </c:pt>
                <c:pt idx="18">
                  <c:v>0.8695520310430187</c:v>
                </c:pt>
                <c:pt idx="19">
                  <c:v>0.8695520310430187</c:v>
                </c:pt>
                <c:pt idx="20">
                  <c:v>0.8695520310430187</c:v>
                </c:pt>
                <c:pt idx="21">
                  <c:v>0.8695520310430187</c:v>
                </c:pt>
                <c:pt idx="22">
                  <c:v>0.8695520310430187</c:v>
                </c:pt>
                <c:pt idx="23">
                  <c:v>0.86972192972257045</c:v>
                </c:pt>
                <c:pt idx="24">
                  <c:v>0.87003046417486407</c:v>
                </c:pt>
                <c:pt idx="25">
                  <c:v>0.87016580757912576</c:v>
                </c:pt>
                <c:pt idx="26">
                  <c:v>0.87010239407155199</c:v>
                </c:pt>
                <c:pt idx="27">
                  <c:v>0.87010239407155199</c:v>
                </c:pt>
                <c:pt idx="28">
                  <c:v>0.87010239407155199</c:v>
                </c:pt>
                <c:pt idx="29">
                  <c:v>0.8699748894117818</c:v>
                </c:pt>
                <c:pt idx="30">
                  <c:v>0.86993345956267609</c:v>
                </c:pt>
                <c:pt idx="31">
                  <c:v>0.8698618707805148</c:v>
                </c:pt>
                <c:pt idx="32">
                  <c:v>0.8698618707805148</c:v>
                </c:pt>
                <c:pt idx="33">
                  <c:v>0.86978822728372396</c:v>
                </c:pt>
                <c:pt idx="34">
                  <c:v>0.86981877311094413</c:v>
                </c:pt>
                <c:pt idx="35">
                  <c:v>0.86972352744648296</c:v>
                </c:pt>
                <c:pt idx="36">
                  <c:v>0.86965648225521797</c:v>
                </c:pt>
                <c:pt idx="37">
                  <c:v>0.86975465039970379</c:v>
                </c:pt>
                <c:pt idx="38">
                  <c:v>0.86957182706646441</c:v>
                </c:pt>
                <c:pt idx="39">
                  <c:v>0.86924743544155381</c:v>
                </c:pt>
                <c:pt idx="40">
                  <c:v>0.869106935977905</c:v>
                </c:pt>
                <c:pt idx="41">
                  <c:v>0.8689541382247371</c:v>
                </c:pt>
                <c:pt idx="42">
                  <c:v>0.86884218402201585</c:v>
                </c:pt>
                <c:pt idx="43">
                  <c:v>0.86856655296995267</c:v>
                </c:pt>
                <c:pt idx="44">
                  <c:v>0.86824382941053813</c:v>
                </c:pt>
                <c:pt idx="45">
                  <c:v>0.86783003522585811</c:v>
                </c:pt>
                <c:pt idx="46">
                  <c:v>0.86745697065186844</c:v>
                </c:pt>
                <c:pt idx="47">
                  <c:v>0.86643899828854065</c:v>
                </c:pt>
                <c:pt idx="48">
                  <c:v>0.86497493201915476</c:v>
                </c:pt>
                <c:pt idx="49">
                  <c:v>0.86347391516564465</c:v>
                </c:pt>
                <c:pt idx="50">
                  <c:v>0.8597711376632361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19-4DDD-BC4A-C6591DAA13D6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Control!$U$10:$U$60</c:f>
              <c:numCache>
                <c:formatCode>General</c:formatCode>
                <c:ptCount val="51"/>
                <c:pt idx="0">
                  <c:v>0.82983513032701539</c:v>
                </c:pt>
                <c:pt idx="1">
                  <c:v>0.83347379508020969</c:v>
                </c:pt>
                <c:pt idx="2">
                  <c:v>0.83579492642594089</c:v>
                </c:pt>
                <c:pt idx="3">
                  <c:v>0.83720427140592679</c:v>
                </c:pt>
                <c:pt idx="4">
                  <c:v>0.83811423749414138</c:v>
                </c:pt>
                <c:pt idx="5">
                  <c:v>0.83881986573300382</c:v>
                </c:pt>
                <c:pt idx="6">
                  <c:v>0.83930567259669941</c:v>
                </c:pt>
                <c:pt idx="7">
                  <c:v>0.83975893555354075</c:v>
                </c:pt>
                <c:pt idx="8">
                  <c:v>0.84009047677126814</c:v>
                </c:pt>
                <c:pt idx="9">
                  <c:v>0.84039398391393039</c:v>
                </c:pt>
                <c:pt idx="10">
                  <c:v>0.84054893658551866</c:v>
                </c:pt>
                <c:pt idx="11">
                  <c:v>0.84067684256295971</c:v>
                </c:pt>
                <c:pt idx="12">
                  <c:v>0.84086678830373252</c:v>
                </c:pt>
                <c:pt idx="13">
                  <c:v>0.84107071039925296</c:v>
                </c:pt>
                <c:pt idx="14">
                  <c:v>0.84118285985611774</c:v>
                </c:pt>
                <c:pt idx="15">
                  <c:v>0.84123134424696877</c:v>
                </c:pt>
                <c:pt idx="16">
                  <c:v>0.84126139001732325</c:v>
                </c:pt>
                <c:pt idx="17">
                  <c:v>0.84126139001732325</c:v>
                </c:pt>
                <c:pt idx="18">
                  <c:v>0.84131480662795743</c:v>
                </c:pt>
                <c:pt idx="19">
                  <c:v>0.84131480662795743</c:v>
                </c:pt>
                <c:pt idx="20">
                  <c:v>0.84131480662795743</c:v>
                </c:pt>
                <c:pt idx="21">
                  <c:v>0.84131480662795743</c:v>
                </c:pt>
                <c:pt idx="22">
                  <c:v>0.84131480662795743</c:v>
                </c:pt>
                <c:pt idx="23">
                  <c:v>0.84147918813663147</c:v>
                </c:pt>
                <c:pt idx="24">
                  <c:v>0.84174974399222124</c:v>
                </c:pt>
                <c:pt idx="25">
                  <c:v>0.84187398549069414</c:v>
                </c:pt>
                <c:pt idx="26">
                  <c:v>0.84181263375532367</c:v>
                </c:pt>
                <c:pt idx="27">
                  <c:v>0.84181263375532367</c:v>
                </c:pt>
                <c:pt idx="28">
                  <c:v>0.84177254504607901</c:v>
                </c:pt>
                <c:pt idx="29">
                  <c:v>0.84168037045999666</c:v>
                </c:pt>
                <c:pt idx="30">
                  <c:v>0.84164028804938018</c:v>
                </c:pt>
                <c:pt idx="31">
                  <c:v>0.84158086302722601</c:v>
                </c:pt>
                <c:pt idx="32">
                  <c:v>0.84158086302722601</c:v>
                </c:pt>
                <c:pt idx="33">
                  <c:v>0.8415096138327649</c:v>
                </c:pt>
                <c:pt idx="34">
                  <c:v>0.84149067667456801</c:v>
                </c:pt>
                <c:pt idx="35">
                  <c:v>0.84139853295323708</c:v>
                </c:pt>
                <c:pt idx="36">
                  <c:v>0.84133367127732317</c:v>
                </c:pt>
                <c:pt idx="37">
                  <c:v>0.84133367127732317</c:v>
                </c:pt>
                <c:pt idx="38">
                  <c:v>0.8411911006669498</c:v>
                </c:pt>
                <c:pt idx="39">
                  <c:v>0.8408983915554048</c:v>
                </c:pt>
                <c:pt idx="40">
                  <c:v>0.84073212444360979</c:v>
                </c:pt>
                <c:pt idx="41">
                  <c:v>0.84052837927931989</c:v>
                </c:pt>
                <c:pt idx="42">
                  <c:v>0.84038755856166991</c:v>
                </c:pt>
                <c:pt idx="43">
                  <c:v>0.84008405595008795</c:v>
                </c:pt>
                <c:pt idx="44">
                  <c:v>0.83969680905059263</c:v>
                </c:pt>
                <c:pt idx="45">
                  <c:v>0.83922029661818576</c:v>
                </c:pt>
                <c:pt idx="46">
                  <c:v>0.83871748325778039</c:v>
                </c:pt>
                <c:pt idx="47">
                  <c:v>0.83762250723729414</c:v>
                </c:pt>
                <c:pt idx="48">
                  <c:v>0.83598424239850899</c:v>
                </c:pt>
                <c:pt idx="49">
                  <c:v>0.83409221899638575</c:v>
                </c:pt>
                <c:pt idx="50">
                  <c:v>0.82987077613338622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819-4DDD-BC4A-C6591DAA13D6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Control!$V$10:$V$60</c:f>
              <c:numCache>
                <c:formatCode>General</c:formatCode>
                <c:ptCount val="51"/>
                <c:pt idx="0">
                  <c:v>0.80356730780558261</c:v>
                </c:pt>
                <c:pt idx="1">
                  <c:v>0.80773332197119885</c:v>
                </c:pt>
                <c:pt idx="2">
                  <c:v>0.8103083206624182</c:v>
                </c:pt>
                <c:pt idx="3">
                  <c:v>0.81190626640959151</c:v>
                </c:pt>
                <c:pt idx="4">
                  <c:v>0.812936782202894</c:v>
                </c:pt>
                <c:pt idx="5">
                  <c:v>0.8137150349672293</c:v>
                </c:pt>
                <c:pt idx="6">
                  <c:v>0.81428021407919804</c:v>
                </c:pt>
                <c:pt idx="7">
                  <c:v>0.8147159944426301</c:v>
                </c:pt>
                <c:pt idx="8">
                  <c:v>0.81511371842280289</c:v>
                </c:pt>
                <c:pt idx="9">
                  <c:v>0.8154186476676194</c:v>
                </c:pt>
                <c:pt idx="10">
                  <c:v>0.81558228445934422</c:v>
                </c:pt>
                <c:pt idx="11">
                  <c:v>0.81573131332953752</c:v>
                </c:pt>
                <c:pt idx="12">
                  <c:v>0.81596231471782554</c:v>
                </c:pt>
                <c:pt idx="13">
                  <c:v>0.81617995151879563</c:v>
                </c:pt>
                <c:pt idx="14">
                  <c:v>0.81628878200966282</c:v>
                </c:pt>
                <c:pt idx="15">
                  <c:v>0.81633583154697875</c:v>
                </c:pt>
                <c:pt idx="16">
                  <c:v>0.81638766548798436</c:v>
                </c:pt>
                <c:pt idx="17">
                  <c:v>0.81638766548798436</c:v>
                </c:pt>
                <c:pt idx="18">
                  <c:v>0.81643950272023036</c:v>
                </c:pt>
                <c:pt idx="19">
                  <c:v>0.81643950272023036</c:v>
                </c:pt>
                <c:pt idx="20">
                  <c:v>0.81643950272023036</c:v>
                </c:pt>
                <c:pt idx="21">
                  <c:v>0.81643950272023036</c:v>
                </c:pt>
                <c:pt idx="22">
                  <c:v>0.8165316636512443</c:v>
                </c:pt>
                <c:pt idx="23">
                  <c:v>0.81663543943751982</c:v>
                </c:pt>
                <c:pt idx="24">
                  <c:v>0.8168685069225855</c:v>
                </c:pt>
                <c:pt idx="25">
                  <c:v>0.81698062433102259</c:v>
                </c:pt>
                <c:pt idx="26">
                  <c:v>0.81691707137184777</c:v>
                </c:pt>
                <c:pt idx="27">
                  <c:v>0.81691707137184777</c:v>
                </c:pt>
                <c:pt idx="28">
                  <c:v>0.81687816823635417</c:v>
                </c:pt>
                <c:pt idx="29">
                  <c:v>0.81680030336781284</c:v>
                </c:pt>
                <c:pt idx="30">
                  <c:v>0.81676140579303236</c:v>
                </c:pt>
                <c:pt idx="31">
                  <c:v>0.81669862069060406</c:v>
                </c:pt>
                <c:pt idx="32">
                  <c:v>0.81669862069060406</c:v>
                </c:pt>
                <c:pt idx="33">
                  <c:v>0.81662947805512109</c:v>
                </c:pt>
                <c:pt idx="34">
                  <c:v>0.81659058861536493</c:v>
                </c:pt>
                <c:pt idx="35">
                  <c:v>0.8164824568166289</c:v>
                </c:pt>
                <c:pt idx="36">
                  <c:v>0.81640080369614254</c:v>
                </c:pt>
                <c:pt idx="37">
                  <c:v>0.81640080369614254</c:v>
                </c:pt>
                <c:pt idx="38">
                  <c:v>0.81623898746305179</c:v>
                </c:pt>
                <c:pt idx="39">
                  <c:v>0.81591636147235036</c:v>
                </c:pt>
                <c:pt idx="40">
                  <c:v>0.81577486845483638</c:v>
                </c:pt>
                <c:pt idx="41">
                  <c:v>0.81556370789359633</c:v>
                </c:pt>
                <c:pt idx="42">
                  <c:v>0.81535318329168849</c:v>
                </c:pt>
                <c:pt idx="43">
                  <c:v>0.81501568935504098</c:v>
                </c:pt>
                <c:pt idx="44">
                  <c:v>0.81459402321776442</c:v>
                </c:pt>
                <c:pt idx="45">
                  <c:v>0.81406693965219679</c:v>
                </c:pt>
                <c:pt idx="46">
                  <c:v>0.81344183688291516</c:v>
                </c:pt>
                <c:pt idx="47">
                  <c:v>0.81225589845890034</c:v>
                </c:pt>
                <c:pt idx="48">
                  <c:v>0.8105231403968054</c:v>
                </c:pt>
                <c:pt idx="49">
                  <c:v>0.80824793697816588</c:v>
                </c:pt>
                <c:pt idx="50">
                  <c:v>0.8035912206063428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819-4DDD-BC4A-C6591DAA13D6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Control!$W$10:$W$60</c:f>
              <c:numCache>
                <c:formatCode>General</c:formatCode>
                <c:ptCount val="51"/>
                <c:pt idx="0">
                  <c:v>0.77984589668707027</c:v>
                </c:pt>
                <c:pt idx="1">
                  <c:v>0.78453048377050438</c:v>
                </c:pt>
                <c:pt idx="2">
                  <c:v>0.78732804052173722</c:v>
                </c:pt>
                <c:pt idx="3">
                  <c:v>0.78908347320294725</c:v>
                </c:pt>
                <c:pt idx="4">
                  <c:v>0.79021303733348813</c:v>
                </c:pt>
                <c:pt idx="5">
                  <c:v>0.79104396013759259</c:v>
                </c:pt>
                <c:pt idx="6">
                  <c:v>0.7916697888692148</c:v>
                </c:pt>
                <c:pt idx="7">
                  <c:v>0.79214758268335483</c:v>
                </c:pt>
                <c:pt idx="8">
                  <c:v>0.79256899009621995</c:v>
                </c:pt>
                <c:pt idx="9">
                  <c:v>0.79289838441911786</c:v>
                </c:pt>
                <c:pt idx="10">
                  <c:v>0.79305750188370028</c:v>
                </c:pt>
                <c:pt idx="11">
                  <c:v>0.79327204272963314</c:v>
                </c:pt>
                <c:pt idx="12">
                  <c:v>0.79349668403022589</c:v>
                </c:pt>
                <c:pt idx="13">
                  <c:v>0.7936507294767281</c:v>
                </c:pt>
                <c:pt idx="14">
                  <c:v>0.79379575086058562</c:v>
                </c:pt>
                <c:pt idx="15">
                  <c:v>0.79388108549316516</c:v>
                </c:pt>
                <c:pt idx="16">
                  <c:v>0.79396268369847811</c:v>
                </c:pt>
                <c:pt idx="17">
                  <c:v>0.79396268369847811</c:v>
                </c:pt>
                <c:pt idx="18">
                  <c:v>0.79401309703734813</c:v>
                </c:pt>
                <c:pt idx="19">
                  <c:v>0.79401309703734813</c:v>
                </c:pt>
                <c:pt idx="20">
                  <c:v>0.79410272644162905</c:v>
                </c:pt>
                <c:pt idx="21">
                  <c:v>0.79410272644162905</c:v>
                </c:pt>
                <c:pt idx="22">
                  <c:v>0.79410272644162905</c:v>
                </c:pt>
                <c:pt idx="23">
                  <c:v>0.7942171747515302</c:v>
                </c:pt>
                <c:pt idx="24">
                  <c:v>0.79442749420607894</c:v>
                </c:pt>
                <c:pt idx="25">
                  <c:v>0.79453469491497208</c:v>
                </c:pt>
                <c:pt idx="26">
                  <c:v>0.79447554013380906</c:v>
                </c:pt>
                <c:pt idx="27">
                  <c:v>0.79447554013380906</c:v>
                </c:pt>
                <c:pt idx="28">
                  <c:v>0.79443770570646344</c:v>
                </c:pt>
                <c:pt idx="29">
                  <c:v>0.79433255448848616</c:v>
                </c:pt>
                <c:pt idx="30">
                  <c:v>0.79429472687038738</c:v>
                </c:pt>
                <c:pt idx="31">
                  <c:v>0.79424327860026134</c:v>
                </c:pt>
                <c:pt idx="32">
                  <c:v>0.79424327860026134</c:v>
                </c:pt>
                <c:pt idx="33">
                  <c:v>0.79412373808356096</c:v>
                </c:pt>
                <c:pt idx="34">
                  <c:v>0.7940919677791064</c:v>
                </c:pt>
                <c:pt idx="35">
                  <c:v>0.79400501424412584</c:v>
                </c:pt>
                <c:pt idx="36">
                  <c:v>0.79391439668783048</c:v>
                </c:pt>
                <c:pt idx="37">
                  <c:v>0.79384718299070378</c:v>
                </c:pt>
                <c:pt idx="38">
                  <c:v>0.79372391651645002</c:v>
                </c:pt>
                <c:pt idx="39">
                  <c:v>0.79345120703586047</c:v>
                </c:pt>
                <c:pt idx="40">
                  <c:v>0.79324092687853864</c:v>
                </c:pt>
                <c:pt idx="41">
                  <c:v>0.7929900504759626</c:v>
                </c:pt>
                <c:pt idx="42">
                  <c:v>0.79278535289920993</c:v>
                </c:pt>
                <c:pt idx="43">
                  <c:v>0.7924077271339891</c:v>
                </c:pt>
                <c:pt idx="44">
                  <c:v>0.79193730003513085</c:v>
                </c:pt>
                <c:pt idx="45">
                  <c:v>0.79133699424374482</c:v>
                </c:pt>
                <c:pt idx="46">
                  <c:v>0.79065158481541453</c:v>
                </c:pt>
                <c:pt idx="47">
                  <c:v>0.78937132065402282</c:v>
                </c:pt>
                <c:pt idx="48">
                  <c:v>0.78748004607719724</c:v>
                </c:pt>
                <c:pt idx="49">
                  <c:v>0.78495716637754986</c:v>
                </c:pt>
                <c:pt idx="50">
                  <c:v>0.77988582353833458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819-4DDD-BC4A-C6591DAA13D6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Control!$C$10:$C$60</c:f>
              <c:numCache>
                <c:formatCode>General</c:formatCode>
                <c:ptCount val="51"/>
                <c:pt idx="0">
                  <c:v>472.00369394464064</c:v>
                </c:pt>
                <c:pt idx="1">
                  <c:v>580.60284153572775</c:v>
                </c:pt>
                <c:pt idx="2">
                  <c:v>670.24075298845821</c:v>
                </c:pt>
                <c:pt idx="3">
                  <c:v>743.22972803559389</c:v>
                </c:pt>
                <c:pt idx="4">
                  <c:v>802.74018181769895</c:v>
                </c:pt>
                <c:pt idx="5">
                  <c:v>851.61125603040864</c:v>
                </c:pt>
                <c:pt idx="6">
                  <c:v>892.1081917172371</c:v>
                </c:pt>
                <c:pt idx="7">
                  <c:v>925.97043778626198</c:v>
                </c:pt>
                <c:pt idx="8">
                  <c:v>954.52059569423216</c:v>
                </c:pt>
                <c:pt idx="9">
                  <c:v>978.76640259609428</c:v>
                </c:pt>
                <c:pt idx="10">
                  <c:v>999.48122419658353</c:v>
                </c:pt>
                <c:pt idx="11">
                  <c:v>1017.2640163488514</c:v>
                </c:pt>
                <c:pt idx="12">
                  <c:v>1032.5831093466702</c:v>
                </c:pt>
                <c:pt idx="13">
                  <c:v>1045.8080524431443</c:v>
                </c:pt>
                <c:pt idx="14">
                  <c:v>1057.2328534618739</c:v>
                </c:pt>
                <c:pt idx="15">
                  <c:v>1067.0930544353776</c:v>
                </c:pt>
                <c:pt idx="16">
                  <c:v>1075.5783805045367</c:v>
                </c:pt>
                <c:pt idx="17">
                  <c:v>1082.8421870128859</c:v>
                </c:pt>
                <c:pt idx="18">
                  <c:v>1089.0085680904419</c:v>
                </c:pt>
                <c:pt idx="19">
                  <c:v>1094.1777374218075</c:v>
                </c:pt>
                <c:pt idx="20">
                  <c:v>1098.4301155177618</c:v>
                </c:pt>
                <c:pt idx="21">
                  <c:v>1101.829433965127</c:v>
                </c:pt>
                <c:pt idx="22">
                  <c:v>1104.4250793116541</c:v>
                </c:pt>
                <c:pt idx="23">
                  <c:v>1106.2538361027489</c:v>
                </c:pt>
                <c:pt idx="24">
                  <c:v>1107.3411423262025</c:v>
                </c:pt>
                <c:pt idx="25">
                  <c:v>1107.7019357294903</c:v>
                </c:pt>
                <c:pt idx="26">
                  <c:v>1107.3411423260734</c:v>
                </c:pt>
                <c:pt idx="27">
                  <c:v>1106.2538361024854</c:v>
                </c:pt>
                <c:pt idx="28">
                  <c:v>1104.425079311254</c:v>
                </c:pt>
                <c:pt idx="29">
                  <c:v>1101.8294339645877</c:v>
                </c:pt>
                <c:pt idx="30">
                  <c:v>1098.4301155170729</c:v>
                </c:pt>
                <c:pt idx="31">
                  <c:v>1094.1777374209603</c:v>
                </c:pt>
                <c:pt idx="32">
                  <c:v>1089.0085680894213</c:v>
                </c:pt>
                <c:pt idx="33">
                  <c:v>1082.8421870116765</c:v>
                </c:pt>
                <c:pt idx="34">
                  <c:v>1075.5783805031199</c:v>
                </c:pt>
                <c:pt idx="35">
                  <c:v>1067.0930544337252</c:v>
                </c:pt>
                <c:pt idx="36">
                  <c:v>1057.232853459959</c:v>
                </c:pt>
                <c:pt idx="37">
                  <c:v>1045.808052440927</c:v>
                </c:pt>
                <c:pt idx="38">
                  <c:v>1032.5831093441041</c:v>
                </c:pt>
                <c:pt idx="39">
                  <c:v>1017.2640163458775</c:v>
                </c:pt>
                <c:pt idx="40">
                  <c:v>999.48122419312517</c:v>
                </c:pt>
                <c:pt idx="41">
                  <c:v>978.76640259205635</c:v>
                </c:pt>
                <c:pt idx="42">
                  <c:v>954.52059568949471</c:v>
                </c:pt>
                <c:pt idx="43">
                  <c:v>925.97043778066325</c:v>
                </c:pt>
                <c:pt idx="44">
                  <c:v>892.10819171057119</c:v>
                </c:pt>
                <c:pt idx="45">
                  <c:v>851.61125602240259</c:v>
                </c:pt>
                <c:pt idx="46">
                  <c:v>802.74018180799521</c:v>
                </c:pt>
                <c:pt idx="47">
                  <c:v>743.22972802372965</c:v>
                </c:pt>
                <c:pt idx="48">
                  <c:v>670.24075297387515</c:v>
                </c:pt>
                <c:pt idx="49">
                  <c:v>580.60284151787198</c:v>
                </c:pt>
                <c:pt idx="50">
                  <c:v>472.00369392333312</c:v>
                </c:pt>
              </c:numCache>
            </c:numRef>
          </c:xVal>
          <c:yVal>
            <c:numRef>
              <c:f>Control!$X$10:$X$60</c:f>
              <c:numCache>
                <c:formatCode>General</c:formatCode>
                <c:ptCount val="51"/>
                <c:pt idx="0">
                  <c:v>0.75803927064458432</c:v>
                </c:pt>
                <c:pt idx="1">
                  <c:v>0.76315280607105429</c:v>
                </c:pt>
                <c:pt idx="2">
                  <c:v>0.76618131249472998</c:v>
                </c:pt>
                <c:pt idx="3">
                  <c:v>0.76805953160364415</c:v>
                </c:pt>
                <c:pt idx="4">
                  <c:v>0.76930412566053952</c:v>
                </c:pt>
                <c:pt idx="5">
                  <c:v>0.77019952892789534</c:v>
                </c:pt>
                <c:pt idx="6">
                  <c:v>0.77087788121659784</c:v>
                </c:pt>
                <c:pt idx="7">
                  <c:v>0.77139441495682104</c:v>
                </c:pt>
                <c:pt idx="8">
                  <c:v>0.77181936712648946</c:v>
                </c:pt>
                <c:pt idx="9">
                  <c:v>0.77218803182270346</c:v>
                </c:pt>
                <c:pt idx="10">
                  <c:v>0.77239500274456918</c:v>
                </c:pt>
                <c:pt idx="11">
                  <c:v>0.77260395389488234</c:v>
                </c:pt>
                <c:pt idx="12">
                  <c:v>0.77281270892375553</c:v>
                </c:pt>
                <c:pt idx="13">
                  <c:v>0.77305686909110616</c:v>
                </c:pt>
                <c:pt idx="14">
                  <c:v>0.77314413292454975</c:v>
                </c:pt>
                <c:pt idx="15">
                  <c:v>0.77324122895119518</c:v>
                </c:pt>
                <c:pt idx="16">
                  <c:v>0.77332070571126577</c:v>
                </c:pt>
                <c:pt idx="17">
                  <c:v>0.77332070571126577</c:v>
                </c:pt>
                <c:pt idx="18">
                  <c:v>0.77340799932698778</c:v>
                </c:pt>
                <c:pt idx="19">
                  <c:v>0.77340799932698778</c:v>
                </c:pt>
                <c:pt idx="20">
                  <c:v>0.77349530279654566</c:v>
                </c:pt>
                <c:pt idx="21">
                  <c:v>0.77349530279654566</c:v>
                </c:pt>
                <c:pt idx="22">
                  <c:v>0.77349530279654566</c:v>
                </c:pt>
                <c:pt idx="23">
                  <c:v>0.77360678110681191</c:v>
                </c:pt>
                <c:pt idx="24">
                  <c:v>0.77380237909213767</c:v>
                </c:pt>
                <c:pt idx="25">
                  <c:v>0.77390298421985237</c:v>
                </c:pt>
                <c:pt idx="26">
                  <c:v>0.77384536551299665</c:v>
                </c:pt>
                <c:pt idx="27">
                  <c:v>0.77384536551299665</c:v>
                </c:pt>
                <c:pt idx="28">
                  <c:v>0.77380851353357216</c:v>
                </c:pt>
                <c:pt idx="29">
                  <c:v>0.77370609278101377</c:v>
                </c:pt>
                <c:pt idx="30">
                  <c:v>0.7736692474340201</c:v>
                </c:pt>
                <c:pt idx="31">
                  <c:v>0.77360507882255214</c:v>
                </c:pt>
                <c:pt idx="32">
                  <c:v>0.77360507882255214</c:v>
                </c:pt>
                <c:pt idx="33">
                  <c:v>0.77348864453429789</c:v>
                </c:pt>
                <c:pt idx="34">
                  <c:v>0.77345769977273171</c:v>
                </c:pt>
                <c:pt idx="35">
                  <c:v>0.77334435741035212</c:v>
                </c:pt>
                <c:pt idx="36">
                  <c:v>0.77325609779663917</c:v>
                </c:pt>
                <c:pt idx="37">
                  <c:v>0.77319063305462732</c:v>
                </c:pt>
                <c:pt idx="38">
                  <c:v>0.77303738137342437</c:v>
                </c:pt>
                <c:pt idx="39">
                  <c:v>0.77276352894141753</c:v>
                </c:pt>
                <c:pt idx="40">
                  <c:v>0.772521995365687</c:v>
                </c:pt>
                <c:pt idx="41">
                  <c:v>0.77225571623788125</c:v>
                </c:pt>
                <c:pt idx="42">
                  <c:v>0.77202951735413117</c:v>
                </c:pt>
                <c:pt idx="43">
                  <c:v>0.7716235728058447</c:v>
                </c:pt>
                <c:pt idx="44">
                  <c:v>0.7711029032151776</c:v>
                </c:pt>
                <c:pt idx="45">
                  <c:v>0.77047885543437811</c:v>
                </c:pt>
                <c:pt idx="46">
                  <c:v>0.76968569806609233</c:v>
                </c:pt>
                <c:pt idx="47">
                  <c:v>0.76833906909396144</c:v>
                </c:pt>
                <c:pt idx="48">
                  <c:v>0.76634507376566041</c:v>
                </c:pt>
                <c:pt idx="49">
                  <c:v>0.76355563350323463</c:v>
                </c:pt>
                <c:pt idx="50">
                  <c:v>0.75807456857976907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819-4DDD-BC4A-C6591DAA1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46943"/>
        <c:axId val="885157023"/>
      </c:scatterChart>
      <c:valAx>
        <c:axId val="885193503"/>
        <c:scaling>
          <c:orientation val="minMax"/>
          <c:max val="1200"/>
          <c:min val="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Irradiance, W/m^2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  <c:max val="3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Pump Speed, rpm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valAx>
        <c:axId val="885157023"/>
        <c:scaling>
          <c:orientation val="minMax"/>
          <c:max val="1"/>
          <c:min val="0.30000000000000004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Stroke, fraction open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46943"/>
        <c:crosses val="max"/>
        <c:crossBetween val="midCat"/>
      </c:valAx>
      <c:valAx>
        <c:axId val="8851469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5157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OF (Orange) &amp; Tsigma w.r.t. 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Control!$B$10:$B$60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Control!$E$10:$E$60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FA-4AB6-97A6-E31915778B8A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Control!$H$10:$H$60</c:f>
              <c:numCache>
                <c:formatCode>General</c:formatCode>
                <c:ptCount val="51"/>
                <c:pt idx="0">
                  <c:v>5.9774431124390084E-3</c:v>
                </c:pt>
                <c:pt idx="1">
                  <c:v>1.0033618129663316E-2</c:v>
                </c:pt>
                <c:pt idx="2">
                  <c:v>9.8000329669648296E-3</c:v>
                </c:pt>
                <c:pt idx="3">
                  <c:v>9.6142963579820325E-3</c:v>
                </c:pt>
                <c:pt idx="4">
                  <c:v>1.0032645931837302E-2</c:v>
                </c:pt>
                <c:pt idx="5">
                  <c:v>9.9821020367241303E-3</c:v>
                </c:pt>
                <c:pt idx="6">
                  <c:v>9.7160234965029315E-3</c:v>
                </c:pt>
                <c:pt idx="7">
                  <c:v>8.1212940869023059E-3</c:v>
                </c:pt>
                <c:pt idx="8">
                  <c:v>6.2359731012087199E-3</c:v>
                </c:pt>
                <c:pt idx="9">
                  <c:v>4.3936832838556879E-3</c:v>
                </c:pt>
                <c:pt idx="10">
                  <c:v>6.6788687904741498E-3</c:v>
                </c:pt>
                <c:pt idx="11">
                  <c:v>6.7543824620604929E-3</c:v>
                </c:pt>
                <c:pt idx="12">
                  <c:v>4.7583821483476191E-3</c:v>
                </c:pt>
                <c:pt idx="13">
                  <c:v>5.821478728431936E-3</c:v>
                </c:pt>
                <c:pt idx="14">
                  <c:v>4.4709401981371201E-3</c:v>
                </c:pt>
                <c:pt idx="15">
                  <c:v>2.6489789908870423E-3</c:v>
                </c:pt>
                <c:pt idx="16">
                  <c:v>3.1330853787674144E-3</c:v>
                </c:pt>
                <c:pt idx="17">
                  <c:v>5.7884747450916915E-3</c:v>
                </c:pt>
                <c:pt idx="18">
                  <c:v>6.4203981677703045E-3</c:v>
                </c:pt>
                <c:pt idx="19">
                  <c:v>7.5576843515943008E-3</c:v>
                </c:pt>
                <c:pt idx="20">
                  <c:v>8.4055214939994221E-3</c:v>
                </c:pt>
                <c:pt idx="21">
                  <c:v>8.6188571763844545E-3</c:v>
                </c:pt>
                <c:pt idx="22">
                  <c:v>7.7255383665434264E-3</c:v>
                </c:pt>
                <c:pt idx="23">
                  <c:v>3.9442376890604603E-3</c:v>
                </c:pt>
                <c:pt idx="24">
                  <c:v>4.5325054073563163E-3</c:v>
                </c:pt>
                <c:pt idx="25">
                  <c:v>8.5655747172046319E-3</c:v>
                </c:pt>
                <c:pt idx="26">
                  <c:v>6.4693659274963414E-3</c:v>
                </c:pt>
                <c:pt idx="27">
                  <c:v>6.7797137164297685E-3</c:v>
                </c:pt>
                <c:pt idx="28">
                  <c:v>6.4622502826986138E-3</c:v>
                </c:pt>
                <c:pt idx="29">
                  <c:v>3.5600428078311069E-3</c:v>
                </c:pt>
                <c:pt idx="30">
                  <c:v>3.8692716744748155E-3</c:v>
                </c:pt>
                <c:pt idx="31">
                  <c:v>2.2142163506650237E-3</c:v>
                </c:pt>
                <c:pt idx="32">
                  <c:v>4.1697458914314468E-3</c:v>
                </c:pt>
                <c:pt idx="33">
                  <c:v>3.3632189419235525E-3</c:v>
                </c:pt>
                <c:pt idx="34">
                  <c:v>4.0764792731874631E-3</c:v>
                </c:pt>
                <c:pt idx="35">
                  <c:v>4.102411067602391E-3</c:v>
                </c:pt>
                <c:pt idx="36">
                  <c:v>3.7024524118129706E-3</c:v>
                </c:pt>
                <c:pt idx="37">
                  <c:v>7.279654050655792E-3</c:v>
                </c:pt>
                <c:pt idx="38">
                  <c:v>5.5597711626346209E-3</c:v>
                </c:pt>
                <c:pt idx="39">
                  <c:v>2.7029817827328995E-3</c:v>
                </c:pt>
                <c:pt idx="40">
                  <c:v>1.516219336599206E-3</c:v>
                </c:pt>
                <c:pt idx="41">
                  <c:v>1.7614488102070723E-3</c:v>
                </c:pt>
                <c:pt idx="42">
                  <c:v>4.383597714686268E-3</c:v>
                </c:pt>
                <c:pt idx="43">
                  <c:v>2.7217354910810238E-3</c:v>
                </c:pt>
                <c:pt idx="44">
                  <c:v>3.8502570955977443E-3</c:v>
                </c:pt>
                <c:pt idx="45">
                  <c:v>3.5716402399833479E-3</c:v>
                </c:pt>
                <c:pt idx="46">
                  <c:v>8.6340736958848523E-3</c:v>
                </c:pt>
                <c:pt idx="47">
                  <c:v>3.658885110671535E-3</c:v>
                </c:pt>
                <c:pt idx="48">
                  <c:v>3.5842958192864424E-3</c:v>
                </c:pt>
                <c:pt idx="49">
                  <c:v>9.64318140815211E-3</c:v>
                </c:pt>
                <c:pt idx="50">
                  <c:v>7.143524820535558E-3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FA-4AB6-97A6-E31915778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Control!$D$10:$D$60</c:f>
              <c:numCache>
                <c:formatCode>General</c:formatCode>
                <c:ptCount val="51"/>
                <c:pt idx="0">
                  <c:v>5.7747638273596674E-3</c:v>
                </c:pt>
                <c:pt idx="1">
                  <c:v>9.693398861572439E-3</c:v>
                </c:pt>
                <c:pt idx="2">
                  <c:v>9.4677332165109106E-3</c:v>
                </c:pt>
                <c:pt idx="3">
                  <c:v>9.2882934959870773E-3</c:v>
                </c:pt>
                <c:pt idx="4">
                  <c:v>9.6924580801994158E-3</c:v>
                </c:pt>
                <c:pt idx="5">
                  <c:v>9.6436273950140459E-3</c:v>
                </c:pt>
                <c:pt idx="6">
                  <c:v>9.3865706643834063E-3</c:v>
                </c:pt>
                <c:pt idx="7">
                  <c:v>7.845915912626197E-3</c:v>
                </c:pt>
                <c:pt idx="8">
                  <c:v>6.0245227418495037E-3</c:v>
                </c:pt>
                <c:pt idx="9">
                  <c:v>4.2447016166149163E-3</c:v>
                </c:pt>
                <c:pt idx="10">
                  <c:v>6.4524006621725118E-3</c:v>
                </c:pt>
                <c:pt idx="11">
                  <c:v>6.5253539257901392E-3</c:v>
                </c:pt>
                <c:pt idx="12">
                  <c:v>4.5970340944024414E-3</c:v>
                </c:pt>
                <c:pt idx="13">
                  <c:v>5.6240833620490064E-3</c:v>
                </c:pt>
                <c:pt idx="14">
                  <c:v>4.319338761035625E-3</c:v>
                </c:pt>
                <c:pt idx="15">
                  <c:v>2.5591568904259022E-3</c:v>
                </c:pt>
                <c:pt idx="16">
                  <c:v>3.026848108726019E-3</c:v>
                </c:pt>
                <c:pt idx="17">
                  <c:v>5.592199565255444E-3</c:v>
                </c:pt>
                <c:pt idx="18">
                  <c:v>6.2026939737617999E-3</c:v>
                </c:pt>
                <c:pt idx="19">
                  <c:v>7.3014175508792755E-3</c:v>
                </c:pt>
                <c:pt idx="20">
                  <c:v>8.1205052637756507E-3</c:v>
                </c:pt>
                <c:pt idx="21">
                  <c:v>8.3266071797855924E-3</c:v>
                </c:pt>
                <c:pt idx="22">
                  <c:v>7.4635798585006973E-3</c:v>
                </c:pt>
                <c:pt idx="23">
                  <c:v>5.9821922011854866E-3</c:v>
                </c:pt>
                <c:pt idx="24">
                  <c:v>4.2921755084747895E-2</c:v>
                </c:pt>
                <c:pt idx="25">
                  <c:v>7.2539453581261487E-2</c:v>
                </c:pt>
                <c:pt idx="26">
                  <c:v>4.2829237776705081E-2</c:v>
                </c:pt>
                <c:pt idx="27">
                  <c:v>6.555495269685456E-3</c:v>
                </c:pt>
                <c:pt idx="28">
                  <c:v>6.2431273784858054E-3</c:v>
                </c:pt>
                <c:pt idx="29">
                  <c:v>3.4393282686402977E-3</c:v>
                </c:pt>
                <c:pt idx="30">
                  <c:v>3.7380716012535638E-3</c:v>
                </c:pt>
                <c:pt idx="31">
                  <c:v>2.1391363372203326E-3</c:v>
                </c:pt>
                <c:pt idx="32">
                  <c:v>4.0283583216042954E-3</c:v>
                </c:pt>
                <c:pt idx="33">
                  <c:v>3.2491781855580465E-3</c:v>
                </c:pt>
                <c:pt idx="34">
                  <c:v>3.9382532801778758E-3</c:v>
                </c:pt>
                <c:pt idx="35">
                  <c:v>3.9633057766051286E-3</c:v>
                </c:pt>
                <c:pt idx="36">
                  <c:v>3.5769089375558972E-3</c:v>
                </c:pt>
                <c:pt idx="37">
                  <c:v>7.0328140782940666E-3</c:v>
                </c:pt>
                <c:pt idx="38">
                  <c:v>5.3712500467386036E-3</c:v>
                </c:pt>
                <c:pt idx="39">
                  <c:v>2.6113288427248725E-3</c:v>
                </c:pt>
                <c:pt idx="40">
                  <c:v>1.4648071259341178E-3</c:v>
                </c:pt>
                <c:pt idx="41">
                  <c:v>1.7017212237682162E-3</c:v>
                </c:pt>
                <c:pt idx="42">
                  <c:v>4.234958717111441E-3</c:v>
                </c:pt>
                <c:pt idx="43">
                  <c:v>2.6294465185011827E-3</c:v>
                </c:pt>
                <c:pt idx="44">
                  <c:v>3.7197017638621651E-3</c:v>
                </c:pt>
                <c:pt idx="45">
                  <c:v>3.4505328399594766E-3</c:v>
                </c:pt>
                <c:pt idx="46">
                  <c:v>8.341309030402538E-3</c:v>
                </c:pt>
                <c:pt idx="47">
                  <c:v>3.5348195964088375E-3</c:v>
                </c:pt>
                <c:pt idx="48">
                  <c:v>3.4627587413290683E-3</c:v>
                </c:pt>
                <c:pt idx="49">
                  <c:v>9.316200697868704E-3</c:v>
                </c:pt>
                <c:pt idx="50">
                  <c:v>6.9013079493447267E-3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FA-4AB6-97A6-E31915778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537248"/>
        <c:axId val="443519968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valAx>
        <c:axId val="443519968"/>
        <c:scaling>
          <c:logBase val="10"/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37248"/>
        <c:crosses val="max"/>
        <c:crossBetween val="midCat"/>
      </c:valAx>
      <c:valAx>
        <c:axId val="443537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351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 Pumps w.r.t.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Control!$Y$10:$Y$60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3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8-49A7-8F0F-0DB551A16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Fraction Parasitic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Control!$Z$10:$Z$60</c:f>
              <c:numCache>
                <c:formatCode>General</c:formatCode>
                <c:ptCount val="51"/>
                <c:pt idx="0">
                  <c:v>6.4473982886967861E-3</c:v>
                </c:pt>
                <c:pt idx="1">
                  <c:v>1.0658297987379691E-2</c:v>
                </c:pt>
                <c:pt idx="2">
                  <c:v>1.4965559580108005E-2</c:v>
                </c:pt>
                <c:pt idx="3">
                  <c:v>1.904517554591776E-2</c:v>
                </c:pt>
                <c:pt idx="4">
                  <c:v>2.2762360022621358E-2</c:v>
                </c:pt>
                <c:pt idx="5">
                  <c:v>2.6083238977390091E-2</c:v>
                </c:pt>
                <c:pt idx="6">
                  <c:v>2.9025514415932215E-2</c:v>
                </c:pt>
                <c:pt idx="7">
                  <c:v>3.1618231292923356E-2</c:v>
                </c:pt>
                <c:pt idx="8">
                  <c:v>3.3893358975670224E-2</c:v>
                </c:pt>
                <c:pt idx="9">
                  <c:v>3.5908032951958449E-2</c:v>
                </c:pt>
                <c:pt idx="10">
                  <c:v>3.7663382035235768E-2</c:v>
                </c:pt>
                <c:pt idx="11">
                  <c:v>3.922507514316504E-2</c:v>
                </c:pt>
                <c:pt idx="12">
                  <c:v>4.1937240092490412E-2</c:v>
                </c:pt>
                <c:pt idx="13">
                  <c:v>4.3182350435967395E-2</c:v>
                </c:pt>
                <c:pt idx="14">
                  <c:v>4.4272913128014901E-2</c:v>
                </c:pt>
                <c:pt idx="15">
                  <c:v>4.5213529672286909E-2</c:v>
                </c:pt>
                <c:pt idx="16">
                  <c:v>4.6053365029951367E-2</c:v>
                </c:pt>
                <c:pt idx="17">
                  <c:v>4.6762516433135871E-2</c:v>
                </c:pt>
                <c:pt idx="18">
                  <c:v>4.7378917210822616E-2</c:v>
                </c:pt>
                <c:pt idx="19">
                  <c:v>4.7907736867195072E-2</c:v>
                </c:pt>
                <c:pt idx="20">
                  <c:v>4.8326758047062449E-2</c:v>
                </c:pt>
                <c:pt idx="21">
                  <c:v>4.8680952018149426E-2</c:v>
                </c:pt>
                <c:pt idx="22">
                  <c:v>4.9050421458037258E-2</c:v>
                </c:pt>
                <c:pt idx="23">
                  <c:v>4.9238567066881331E-2</c:v>
                </c:pt>
                <c:pt idx="24">
                  <c:v>4.9307345023591957E-2</c:v>
                </c:pt>
                <c:pt idx="25">
                  <c:v>4.9289706023665857E-2</c:v>
                </c:pt>
                <c:pt idx="26">
                  <c:v>4.9307619475463638E-2</c:v>
                </c:pt>
                <c:pt idx="27">
                  <c:v>4.9236168231953537E-2</c:v>
                </c:pt>
                <c:pt idx="28">
                  <c:v>4.9053828606904756E-2</c:v>
                </c:pt>
                <c:pt idx="29">
                  <c:v>4.8681867066535496E-2</c:v>
                </c:pt>
                <c:pt idx="30">
                  <c:v>4.8333199304722026E-2</c:v>
                </c:pt>
                <c:pt idx="31">
                  <c:v>4.7903203910188076E-2</c:v>
                </c:pt>
                <c:pt idx="32">
                  <c:v>4.7375366082926376E-2</c:v>
                </c:pt>
                <c:pt idx="33">
                  <c:v>4.67650543332645E-2</c:v>
                </c:pt>
                <c:pt idx="34">
                  <c:v>4.6043067168927213E-2</c:v>
                </c:pt>
                <c:pt idx="35">
                  <c:v>4.52255587348857E-2</c:v>
                </c:pt>
                <c:pt idx="36">
                  <c:v>4.4274096944046361E-2</c:v>
                </c:pt>
                <c:pt idx="37">
                  <c:v>4.3180900367047095E-2</c:v>
                </c:pt>
                <c:pt idx="38">
                  <c:v>4.1938278727948995E-2</c:v>
                </c:pt>
                <c:pt idx="39">
                  <c:v>3.9226803686411106E-2</c:v>
                </c:pt>
                <c:pt idx="40">
                  <c:v>3.7674587818693969E-2</c:v>
                </c:pt>
                <c:pt idx="41">
                  <c:v>3.5895076577090887E-2</c:v>
                </c:pt>
                <c:pt idx="42">
                  <c:v>3.3890136711898132E-2</c:v>
                </c:pt>
                <c:pt idx="43">
                  <c:v>3.1610083848129376E-2</c:v>
                </c:pt>
                <c:pt idx="44">
                  <c:v>2.9019737272767909E-2</c:v>
                </c:pt>
                <c:pt idx="45">
                  <c:v>2.6087092913025415E-2</c:v>
                </c:pt>
                <c:pt idx="46">
                  <c:v>2.275846829504409E-2</c:v>
                </c:pt>
                <c:pt idx="47">
                  <c:v>1.9044945011345769E-2</c:v>
                </c:pt>
                <c:pt idx="48">
                  <c:v>1.4967542008677845E-2</c:v>
                </c:pt>
                <c:pt idx="49">
                  <c:v>1.0657623816756225E-2</c:v>
                </c:pt>
                <c:pt idx="50">
                  <c:v>6.4480079839208202E-3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D54-9756-7A5C59F73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Ratio N-to-5 Pumps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Control!$AM$10:$AM$60</c:f>
              <c:numCache>
                <c:formatCode>General</c:formatCode>
                <c:ptCount val="51"/>
                <c:pt idx="0">
                  <c:v>0.966820498136583</c:v>
                </c:pt>
                <c:pt idx="1">
                  <c:v>0.96675945600018454</c:v>
                </c:pt>
                <c:pt idx="2">
                  <c:v>0.96672171799708662</c:v>
                </c:pt>
                <c:pt idx="3">
                  <c:v>0.96669863662141131</c:v>
                </c:pt>
                <c:pt idx="4">
                  <c:v>0.96668367167706581</c:v>
                </c:pt>
                <c:pt idx="5">
                  <c:v>0.96667285198821362</c:v>
                </c:pt>
                <c:pt idx="6">
                  <c:v>0.96666476197109896</c:v>
                </c:pt>
                <c:pt idx="7">
                  <c:v>0.96665806101142759</c:v>
                </c:pt>
                <c:pt idx="8">
                  <c:v>0.96665238844430457</c:v>
                </c:pt>
                <c:pt idx="9">
                  <c:v>0.96664765687397747</c:v>
                </c:pt>
                <c:pt idx="10">
                  <c:v>0.96664577117877115</c:v>
                </c:pt>
                <c:pt idx="11">
                  <c:v>0.96664326912776677</c:v>
                </c:pt>
                <c:pt idx="12">
                  <c:v>0.99736625468298157</c:v>
                </c:pt>
                <c:pt idx="13">
                  <c:v>0.99736601052584695</c:v>
                </c:pt>
                <c:pt idx="14">
                  <c:v>0.99736586633379487</c:v>
                </c:pt>
                <c:pt idx="15">
                  <c:v>0.99736575524474047</c:v>
                </c:pt>
                <c:pt idx="16">
                  <c:v>0.99736569279778842</c:v>
                </c:pt>
                <c:pt idx="17">
                  <c:v>0.99736569382804552</c:v>
                </c:pt>
                <c:pt idx="18">
                  <c:v>0.99736568087268218</c:v>
                </c:pt>
                <c:pt idx="19">
                  <c:v>0.99736567928199693</c:v>
                </c:pt>
                <c:pt idx="20">
                  <c:v>0.99736563175581194</c:v>
                </c:pt>
                <c:pt idx="21">
                  <c:v>0.99736563166185188</c:v>
                </c:pt>
                <c:pt idx="22">
                  <c:v>0.99957787957053534</c:v>
                </c:pt>
                <c:pt idx="23">
                  <c:v>0.99946109748989431</c:v>
                </c:pt>
                <c:pt idx="24">
                  <c:v>0.9994321774168069</c:v>
                </c:pt>
                <c:pt idx="25">
                  <c:v>0.99943215804627195</c:v>
                </c:pt>
                <c:pt idx="26">
                  <c:v>0.99943216704560744</c:v>
                </c:pt>
                <c:pt idx="27">
                  <c:v>0.99957081321737418</c:v>
                </c:pt>
                <c:pt idx="28">
                  <c:v>0.99957777846552631</c:v>
                </c:pt>
                <c:pt idx="29">
                  <c:v>0.9973651293779946</c:v>
                </c:pt>
                <c:pt idx="30">
                  <c:v>0.99736516496882022</c:v>
                </c:pt>
                <c:pt idx="31">
                  <c:v>0.99736527087424998</c:v>
                </c:pt>
                <c:pt idx="32">
                  <c:v>0.99736526434546902</c:v>
                </c:pt>
                <c:pt idx="33">
                  <c:v>0.99736538087259996</c:v>
                </c:pt>
                <c:pt idx="34">
                  <c:v>0.99736538803512009</c:v>
                </c:pt>
                <c:pt idx="35">
                  <c:v>0.99736550096678223</c:v>
                </c:pt>
                <c:pt idx="36">
                  <c:v>0.99736561148218594</c:v>
                </c:pt>
                <c:pt idx="37">
                  <c:v>0.99736560479777636</c:v>
                </c:pt>
                <c:pt idx="38">
                  <c:v>0.99736580954745213</c:v>
                </c:pt>
                <c:pt idx="39">
                  <c:v>0.96664001603936012</c:v>
                </c:pt>
                <c:pt idx="40">
                  <c:v>0.96664234790762016</c:v>
                </c:pt>
                <c:pt idx="41">
                  <c:v>0.96664537242700277</c:v>
                </c:pt>
                <c:pt idx="42">
                  <c:v>0.96664774284298483</c:v>
                </c:pt>
                <c:pt idx="43">
                  <c:v>0.96665265665359879</c:v>
                </c:pt>
                <c:pt idx="44">
                  <c:v>0.96665860161732675</c:v>
                </c:pt>
                <c:pt idx="45">
                  <c:v>0.96666620573996753</c:v>
                </c:pt>
                <c:pt idx="46">
                  <c:v>0.96667433253478496</c:v>
                </c:pt>
                <c:pt idx="47">
                  <c:v>0.96669202195888726</c:v>
                </c:pt>
                <c:pt idx="48">
                  <c:v>0.96671817359481815</c:v>
                </c:pt>
                <c:pt idx="49">
                  <c:v>0.96674951796924025</c:v>
                </c:pt>
                <c:pt idx="50">
                  <c:v>0.96681979236993987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FF-4F51-BB7C-DF0EE64ED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&amp; valves w.r.t.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Control!$I$10:$I$60</c:f>
              <c:numCache>
                <c:formatCode>General</c:formatCode>
                <c:ptCount val="51"/>
                <c:pt idx="0">
                  <c:v>1212.337955927464</c:v>
                </c:pt>
                <c:pt idx="1">
                  <c:v>1554.9833437235493</c:v>
                </c:pt>
                <c:pt idx="2">
                  <c:v>1838.1374325269851</c:v>
                </c:pt>
                <c:pt idx="3">
                  <c:v>2068.9417301901012</c:v>
                </c:pt>
                <c:pt idx="4">
                  <c:v>2257.2916610107495</c:v>
                </c:pt>
                <c:pt idx="5">
                  <c:v>2412.06269141248</c:v>
                </c:pt>
                <c:pt idx="6">
                  <c:v>2540.4296785180991</c:v>
                </c:pt>
                <c:pt idx="7">
                  <c:v>2647.805098589215</c:v>
                </c:pt>
                <c:pt idx="8">
                  <c:v>2738.2747650596239</c:v>
                </c:pt>
                <c:pt idx="9">
                  <c:v>2815.3125945269458</c:v>
                </c:pt>
                <c:pt idx="10">
                  <c:v>2880.9200233321289</c:v>
                </c:pt>
                <c:pt idx="11">
                  <c:v>2937.47693178077</c:v>
                </c:pt>
                <c:pt idx="12">
                  <c:v>2766.1223299283965</c:v>
                </c:pt>
                <c:pt idx="13">
                  <c:v>2805.0343227894396</c:v>
                </c:pt>
                <c:pt idx="14">
                  <c:v>2838.6431459074192</c:v>
                </c:pt>
                <c:pt idx="15">
                  <c:v>2867.5081566675913</c:v>
                </c:pt>
                <c:pt idx="16">
                  <c:v>2892.5872203546451</c:v>
                </c:pt>
                <c:pt idx="17">
                  <c:v>2913.8814818719857</c:v>
                </c:pt>
                <c:pt idx="18">
                  <c:v>2932.0560885716077</c:v>
                </c:pt>
                <c:pt idx="19">
                  <c:v>2947.3898276031305</c:v>
                </c:pt>
                <c:pt idx="20">
                  <c:v>2959.7971402005342</c:v>
                </c:pt>
                <c:pt idx="21">
                  <c:v>2969.911844203898</c:v>
                </c:pt>
                <c:pt idx="22">
                  <c:v>2964.7162402819085</c:v>
                </c:pt>
                <c:pt idx="23">
                  <c:v>2969.9999992228131</c:v>
                </c:pt>
                <c:pt idx="24">
                  <c:v>2969.9999992228131</c:v>
                </c:pt>
                <c:pt idx="25">
                  <c:v>2969.9999992228131</c:v>
                </c:pt>
                <c:pt idx="26">
                  <c:v>2969.9999992228131</c:v>
                </c:pt>
                <c:pt idx="27">
                  <c:v>2969.9999992228131</c:v>
                </c:pt>
                <c:pt idx="28">
                  <c:v>2964.6947164918929</c:v>
                </c:pt>
                <c:pt idx="29">
                  <c:v>2969.8783267603671</c:v>
                </c:pt>
                <c:pt idx="30">
                  <c:v>2959.8275440165453</c:v>
                </c:pt>
                <c:pt idx="31">
                  <c:v>2947.3039428645152</c:v>
                </c:pt>
                <c:pt idx="32">
                  <c:v>2931.9808093261327</c:v>
                </c:pt>
                <c:pt idx="33">
                  <c:v>2913.8804153880228</c:v>
                </c:pt>
                <c:pt idx="34">
                  <c:v>2892.4483066825806</c:v>
                </c:pt>
                <c:pt idx="35">
                  <c:v>2867.6206903033394</c:v>
                </c:pt>
                <c:pt idx="36">
                  <c:v>2838.6368264703597</c:v>
                </c:pt>
                <c:pt idx="37">
                  <c:v>2804.9879630883352</c:v>
                </c:pt>
                <c:pt idx="38">
                  <c:v>2766.097180986792</c:v>
                </c:pt>
                <c:pt idx="39">
                  <c:v>2937.4828287670334</c:v>
                </c:pt>
                <c:pt idx="40">
                  <c:v>2881.0558036233842</c:v>
                </c:pt>
                <c:pt idx="41">
                  <c:v>2815.1225574564332</c:v>
                </c:pt>
                <c:pt idx="42">
                  <c:v>2738.2068172785789</c:v>
                </c:pt>
                <c:pt idx="43">
                  <c:v>2647.6609993627271</c:v>
                </c:pt>
                <c:pt idx="44">
                  <c:v>2540.3162103137684</c:v>
                </c:pt>
                <c:pt idx="45">
                  <c:v>2412.1003680267686</c:v>
                </c:pt>
                <c:pt idx="46">
                  <c:v>2257.1880116971797</c:v>
                </c:pt>
                <c:pt idx="47">
                  <c:v>2068.9151279776961</c:v>
                </c:pt>
                <c:pt idx="48">
                  <c:v>1838.1700134806215</c:v>
                </c:pt>
                <c:pt idx="49">
                  <c:v>1554.9405533898489</c:v>
                </c:pt>
                <c:pt idx="50">
                  <c:v>1212.3571549805852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3F-4710-851C-580D3E912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Control!$J$10:$J$60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3F-4710-851C-580D3E9128D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Control!$K$10:$K$60</c:f>
              <c:numCache>
                <c:formatCode>General</c:formatCode>
                <c:ptCount val="51"/>
                <c:pt idx="0">
                  <c:v>0.93930578191341996</c:v>
                </c:pt>
                <c:pt idx="1">
                  <c:v>0.94016218235521243</c:v>
                </c:pt>
                <c:pt idx="2">
                  <c:v>0.94119788491258272</c:v>
                </c:pt>
                <c:pt idx="3">
                  <c:v>0.94184842127763868</c:v>
                </c:pt>
                <c:pt idx="4">
                  <c:v>0.94223937116238821</c:v>
                </c:pt>
                <c:pt idx="5">
                  <c:v>0.94263892784816916</c:v>
                </c:pt>
                <c:pt idx="6">
                  <c:v>0.94278618794638069</c:v>
                </c:pt>
                <c:pt idx="7">
                  <c:v>0.94306453809146762</c:v>
                </c:pt>
                <c:pt idx="8">
                  <c:v>0.9433373930466985</c:v>
                </c:pt>
                <c:pt idx="9">
                  <c:v>0.94357102881732635</c:v>
                </c:pt>
                <c:pt idx="10">
                  <c:v>0.9434924818948911</c:v>
                </c:pt>
                <c:pt idx="11">
                  <c:v>0.94360052880415024</c:v>
                </c:pt>
                <c:pt idx="12">
                  <c:v>0.94378244425650737</c:v>
                </c:pt>
                <c:pt idx="13">
                  <c:v>0.94378844365034031</c:v>
                </c:pt>
                <c:pt idx="14">
                  <c:v>0.94384837030383195</c:v>
                </c:pt>
                <c:pt idx="15">
                  <c:v>0.94395475917223604</c:v>
                </c:pt>
                <c:pt idx="16">
                  <c:v>0.94398847385501983</c:v>
                </c:pt>
                <c:pt idx="17">
                  <c:v>0.94398847385501983</c:v>
                </c:pt>
                <c:pt idx="18">
                  <c:v>0.94384639538490323</c:v>
                </c:pt>
                <c:pt idx="19">
                  <c:v>0.94384639538490323</c:v>
                </c:pt>
                <c:pt idx="20">
                  <c:v>0.94384639538490323</c:v>
                </c:pt>
                <c:pt idx="21">
                  <c:v>0.94384639538490323</c:v>
                </c:pt>
                <c:pt idx="22">
                  <c:v>0.94384639538490323</c:v>
                </c:pt>
                <c:pt idx="23">
                  <c:v>0.94405790825894786</c:v>
                </c:pt>
                <c:pt idx="24">
                  <c:v>0.94454314278458729</c:v>
                </c:pt>
                <c:pt idx="25">
                  <c:v>0.94473069631613382</c:v>
                </c:pt>
                <c:pt idx="26">
                  <c:v>0.94471646124261921</c:v>
                </c:pt>
                <c:pt idx="27">
                  <c:v>0.94471646124261921</c:v>
                </c:pt>
                <c:pt idx="28">
                  <c:v>0.94471646124261921</c:v>
                </c:pt>
                <c:pt idx="29">
                  <c:v>0.94449681307987021</c:v>
                </c:pt>
                <c:pt idx="30">
                  <c:v>0.94449681307987021</c:v>
                </c:pt>
                <c:pt idx="31">
                  <c:v>0.94441721659273836</c:v>
                </c:pt>
                <c:pt idx="32">
                  <c:v>0.94441721659273836</c:v>
                </c:pt>
                <c:pt idx="33">
                  <c:v>0.94437224165926326</c:v>
                </c:pt>
                <c:pt idx="34">
                  <c:v>0.94445786948448274</c:v>
                </c:pt>
                <c:pt idx="35">
                  <c:v>0.9444047405574536</c:v>
                </c:pt>
                <c:pt idx="36">
                  <c:v>0.94437944249157335</c:v>
                </c:pt>
                <c:pt idx="37">
                  <c:v>0.9444860454772942</c:v>
                </c:pt>
                <c:pt idx="38">
                  <c:v>0.94436788287265683</c:v>
                </c:pt>
                <c:pt idx="39">
                  <c:v>0.94398604833541255</c:v>
                </c:pt>
                <c:pt idx="40">
                  <c:v>0.94392185372909843</c:v>
                </c:pt>
                <c:pt idx="41">
                  <c:v>0.94382423742614385</c:v>
                </c:pt>
                <c:pt idx="42">
                  <c:v>0.94374245854886873</c:v>
                </c:pt>
                <c:pt idx="43">
                  <c:v>0.94376426522049983</c:v>
                </c:pt>
                <c:pt idx="44">
                  <c:v>0.94356944861803671</c:v>
                </c:pt>
                <c:pt idx="45">
                  <c:v>0.94340951394611383</c:v>
                </c:pt>
                <c:pt idx="46">
                  <c:v>0.94344707010674467</c:v>
                </c:pt>
                <c:pt idx="47">
                  <c:v>0.94269515977533602</c:v>
                </c:pt>
                <c:pt idx="48">
                  <c:v>0.94157214090187746</c:v>
                </c:pt>
                <c:pt idx="49">
                  <c:v>0.94135000561107429</c:v>
                </c:pt>
                <c:pt idx="50">
                  <c:v>0.93936626778659871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3F-4710-851C-580D3E9128D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Control!$L$10:$L$60</c:f>
              <c:numCache>
                <c:formatCode>General</c:formatCode>
                <c:ptCount val="51"/>
                <c:pt idx="0">
                  <c:v>0.89505251446323586</c:v>
                </c:pt>
                <c:pt idx="1">
                  <c:v>0.89722993596175005</c:v>
                </c:pt>
                <c:pt idx="2">
                  <c:v>0.89880598161832559</c:v>
                </c:pt>
                <c:pt idx="3">
                  <c:v>0.89979459882092927</c:v>
                </c:pt>
                <c:pt idx="4">
                  <c:v>0.90045151669871282</c:v>
                </c:pt>
                <c:pt idx="5">
                  <c:v>0.90087115121827466</c:v>
                </c:pt>
                <c:pt idx="6">
                  <c:v>0.90126780576688315</c:v>
                </c:pt>
                <c:pt idx="7">
                  <c:v>0.9016012971255899</c:v>
                </c:pt>
                <c:pt idx="8">
                  <c:v>0.90192053030146602</c:v>
                </c:pt>
                <c:pt idx="9">
                  <c:v>0.9021941309503968</c:v>
                </c:pt>
                <c:pt idx="10">
                  <c:v>0.9021941309503968</c:v>
                </c:pt>
                <c:pt idx="11">
                  <c:v>0.90228686199447206</c:v>
                </c:pt>
                <c:pt idx="12">
                  <c:v>0.90246148999132569</c:v>
                </c:pt>
                <c:pt idx="13">
                  <c:v>0.90258876681342415</c:v>
                </c:pt>
                <c:pt idx="14">
                  <c:v>0.90277846504776105</c:v>
                </c:pt>
                <c:pt idx="15">
                  <c:v>0.90278113140505123</c:v>
                </c:pt>
                <c:pt idx="16">
                  <c:v>0.90279926871596017</c:v>
                </c:pt>
                <c:pt idx="17">
                  <c:v>0.90279926871596017</c:v>
                </c:pt>
                <c:pt idx="18">
                  <c:v>0.90277548986703038</c:v>
                </c:pt>
                <c:pt idx="19">
                  <c:v>0.90277548986703038</c:v>
                </c:pt>
                <c:pt idx="20">
                  <c:v>0.90277548986703038</c:v>
                </c:pt>
                <c:pt idx="21">
                  <c:v>0.90277548986703038</c:v>
                </c:pt>
                <c:pt idx="22">
                  <c:v>0.90277548986703038</c:v>
                </c:pt>
                <c:pt idx="23">
                  <c:v>0.90290729579266271</c:v>
                </c:pt>
                <c:pt idx="24">
                  <c:v>0.90330559019764056</c:v>
                </c:pt>
                <c:pt idx="25">
                  <c:v>0.90346278326619267</c:v>
                </c:pt>
                <c:pt idx="26">
                  <c:v>0.90339960415336173</c:v>
                </c:pt>
                <c:pt idx="27">
                  <c:v>0.90339960415336173</c:v>
                </c:pt>
                <c:pt idx="28">
                  <c:v>0.90339960415336173</c:v>
                </c:pt>
                <c:pt idx="29">
                  <c:v>0.90324776749252944</c:v>
                </c:pt>
                <c:pt idx="30">
                  <c:v>0.90324776749252944</c:v>
                </c:pt>
                <c:pt idx="31">
                  <c:v>0.90313030771718605</c:v>
                </c:pt>
                <c:pt idx="32">
                  <c:v>0.90313030771718605</c:v>
                </c:pt>
                <c:pt idx="33">
                  <c:v>0.90308729894437323</c:v>
                </c:pt>
                <c:pt idx="34">
                  <c:v>0.90313238875194546</c:v>
                </c:pt>
                <c:pt idx="35">
                  <c:v>0.90308158452199516</c:v>
                </c:pt>
                <c:pt idx="36">
                  <c:v>0.90303078314995344</c:v>
                </c:pt>
                <c:pt idx="37">
                  <c:v>0.90313271863621059</c:v>
                </c:pt>
                <c:pt idx="38">
                  <c:v>0.90295815900161669</c:v>
                </c:pt>
                <c:pt idx="39">
                  <c:v>0.90254474520907912</c:v>
                </c:pt>
                <c:pt idx="40">
                  <c:v>0.9025312741898166</c:v>
                </c:pt>
                <c:pt idx="41">
                  <c:v>0.90240989176472575</c:v>
                </c:pt>
                <c:pt idx="42">
                  <c:v>0.90236552718808027</c:v>
                </c:pt>
                <c:pt idx="43">
                  <c:v>0.90212516383315677</c:v>
                </c:pt>
                <c:pt idx="44">
                  <c:v>0.90193692501925293</c:v>
                </c:pt>
                <c:pt idx="45">
                  <c:v>0.901547391045736</c:v>
                </c:pt>
                <c:pt idx="46">
                  <c:v>0.90128598666126425</c:v>
                </c:pt>
                <c:pt idx="47">
                  <c:v>0.9004122584675901</c:v>
                </c:pt>
                <c:pt idx="48">
                  <c:v>0.89917045613872804</c:v>
                </c:pt>
                <c:pt idx="49">
                  <c:v>0.89813911946616176</c:v>
                </c:pt>
                <c:pt idx="50">
                  <c:v>0.89509544726515666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3F-4710-851C-580D3E9128D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Control!$M$10:$M$60</c:f>
              <c:numCache>
                <c:formatCode>General</c:formatCode>
                <c:ptCount val="51"/>
                <c:pt idx="0">
                  <c:v>0.8596978340294309</c:v>
                </c:pt>
                <c:pt idx="1">
                  <c:v>0.8627165487156836</c:v>
                </c:pt>
                <c:pt idx="2">
                  <c:v>0.86475257083320656</c:v>
                </c:pt>
                <c:pt idx="3">
                  <c:v>0.86592193109796611</c:v>
                </c:pt>
                <c:pt idx="4">
                  <c:v>0.86678015570403033</c:v>
                </c:pt>
                <c:pt idx="5">
                  <c:v>0.86731344660961751</c:v>
                </c:pt>
                <c:pt idx="6">
                  <c:v>0.86773960838766651</c:v>
                </c:pt>
                <c:pt idx="7">
                  <c:v>0.8681474012033642</c:v>
                </c:pt>
                <c:pt idx="8">
                  <c:v>0.86850656431651863</c:v>
                </c:pt>
                <c:pt idx="9">
                  <c:v>0.86874408555587279</c:v>
                </c:pt>
                <c:pt idx="10">
                  <c:v>0.86884215070763349</c:v>
                </c:pt>
                <c:pt idx="11">
                  <c:v>0.86897436205154366</c:v>
                </c:pt>
                <c:pt idx="12">
                  <c:v>0.86918545764565258</c:v>
                </c:pt>
                <c:pt idx="13">
                  <c:v>0.86931413632865351</c:v>
                </c:pt>
                <c:pt idx="14">
                  <c:v>0.8694300518004785</c:v>
                </c:pt>
                <c:pt idx="15">
                  <c:v>0.86953771992732598</c:v>
                </c:pt>
                <c:pt idx="16">
                  <c:v>0.86956241581287774</c:v>
                </c:pt>
                <c:pt idx="17">
                  <c:v>0.86956241581287774</c:v>
                </c:pt>
                <c:pt idx="18">
                  <c:v>0.86948879766828557</c:v>
                </c:pt>
                <c:pt idx="19">
                  <c:v>0.86948879766828557</c:v>
                </c:pt>
                <c:pt idx="20">
                  <c:v>0.86948879766828557</c:v>
                </c:pt>
                <c:pt idx="21">
                  <c:v>0.86948879766828557</c:v>
                </c:pt>
                <c:pt idx="22">
                  <c:v>0.86958694688428051</c:v>
                </c:pt>
                <c:pt idx="23">
                  <c:v>0.86971390725675235</c:v>
                </c:pt>
                <c:pt idx="24">
                  <c:v>0.87003052679753212</c:v>
                </c:pt>
                <c:pt idx="25">
                  <c:v>0.87016245360839128</c:v>
                </c:pt>
                <c:pt idx="26">
                  <c:v>0.87010923817031638</c:v>
                </c:pt>
                <c:pt idx="27">
                  <c:v>0.87010923817031638</c:v>
                </c:pt>
                <c:pt idx="28">
                  <c:v>0.87010923817031638</c:v>
                </c:pt>
                <c:pt idx="29">
                  <c:v>0.86996299670565791</c:v>
                </c:pt>
                <c:pt idx="30">
                  <c:v>0.86996299670565791</c:v>
                </c:pt>
                <c:pt idx="31">
                  <c:v>0.86985896072898361</c:v>
                </c:pt>
                <c:pt idx="32">
                  <c:v>0.86985896072898361</c:v>
                </c:pt>
                <c:pt idx="33">
                  <c:v>0.86981753640062087</c:v>
                </c:pt>
                <c:pt idx="34">
                  <c:v>0.86979796220679306</c:v>
                </c:pt>
                <c:pt idx="35">
                  <c:v>0.8697490331502864</c:v>
                </c:pt>
                <c:pt idx="36">
                  <c:v>0.8696819859928393</c:v>
                </c:pt>
                <c:pt idx="37">
                  <c:v>0.8696819859928393</c:v>
                </c:pt>
                <c:pt idx="38">
                  <c:v>0.8695557477396485</c:v>
                </c:pt>
                <c:pt idx="39">
                  <c:v>0.86921127532261955</c:v>
                </c:pt>
                <c:pt idx="40">
                  <c:v>0.86911460109541439</c:v>
                </c:pt>
                <c:pt idx="41">
                  <c:v>0.86894646482759286</c:v>
                </c:pt>
                <c:pt idx="42">
                  <c:v>0.86884696708720366</c:v>
                </c:pt>
                <c:pt idx="43">
                  <c:v>0.86857098496598684</c:v>
                </c:pt>
                <c:pt idx="44">
                  <c:v>0.86828112285760539</c:v>
                </c:pt>
                <c:pt idx="45">
                  <c:v>0.86783272232030439</c:v>
                </c:pt>
                <c:pt idx="46">
                  <c:v>0.86748833611633325</c:v>
                </c:pt>
                <c:pt idx="47">
                  <c:v>0.86644235767087951</c:v>
                </c:pt>
                <c:pt idx="48">
                  <c:v>0.86498002907617755</c:v>
                </c:pt>
                <c:pt idx="49">
                  <c:v>0.86347900337759187</c:v>
                </c:pt>
                <c:pt idx="50">
                  <c:v>0.85977692429939956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B3F-4710-851C-580D3E9128D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Control!$N$10:$N$60</c:f>
              <c:numCache>
                <c:formatCode>General</c:formatCode>
                <c:ptCount val="51"/>
                <c:pt idx="0">
                  <c:v>0.82984246315642363</c:v>
                </c:pt>
                <c:pt idx="1">
                  <c:v>0.83345895780481649</c:v>
                </c:pt>
                <c:pt idx="2">
                  <c:v>0.83578004783039439</c:v>
                </c:pt>
                <c:pt idx="3">
                  <c:v>0.8371893677216018</c:v>
                </c:pt>
                <c:pt idx="4">
                  <c:v>0.83814730572299256</c:v>
                </c:pt>
                <c:pt idx="5">
                  <c:v>0.83880287692425226</c:v>
                </c:pt>
                <c:pt idx="6">
                  <c:v>0.83930468231830424</c:v>
                </c:pt>
                <c:pt idx="7">
                  <c:v>0.83972248123290028</c:v>
                </c:pt>
                <c:pt idx="8">
                  <c:v>0.84008223374900337</c:v>
                </c:pt>
                <c:pt idx="9">
                  <c:v>0.84038573791363391</c:v>
                </c:pt>
                <c:pt idx="10">
                  <c:v>0.84051036222393094</c:v>
                </c:pt>
                <c:pt idx="11">
                  <c:v>0.84066394612595374</c:v>
                </c:pt>
                <c:pt idx="12">
                  <c:v>0.8408938528999127</c:v>
                </c:pt>
                <c:pt idx="13">
                  <c:v>0.84101834314832047</c:v>
                </c:pt>
                <c:pt idx="14">
                  <c:v>0.84113048562246817</c:v>
                </c:pt>
                <c:pt idx="15">
                  <c:v>0.8412390506048274</c:v>
                </c:pt>
                <c:pt idx="16">
                  <c:v>0.84126909665042537</c:v>
                </c:pt>
                <c:pt idx="17">
                  <c:v>0.84126909665042537</c:v>
                </c:pt>
                <c:pt idx="18">
                  <c:v>0.84126909665042537</c:v>
                </c:pt>
                <c:pt idx="19">
                  <c:v>0.84126909665042537</c:v>
                </c:pt>
                <c:pt idx="20">
                  <c:v>0.84126909665042537</c:v>
                </c:pt>
                <c:pt idx="21">
                  <c:v>0.84126909665042537</c:v>
                </c:pt>
                <c:pt idx="22">
                  <c:v>0.84136406038371148</c:v>
                </c:pt>
                <c:pt idx="23">
                  <c:v>0.84147099220374644</c:v>
                </c:pt>
                <c:pt idx="24">
                  <c:v>0.84174985718731832</c:v>
                </c:pt>
                <c:pt idx="25">
                  <c:v>0.84187079315732494</c:v>
                </c:pt>
                <c:pt idx="26">
                  <c:v>0.84180944165459637</c:v>
                </c:pt>
                <c:pt idx="27">
                  <c:v>0.84180944165459637</c:v>
                </c:pt>
                <c:pt idx="28">
                  <c:v>0.84180944165459637</c:v>
                </c:pt>
                <c:pt idx="29">
                  <c:v>0.84168608303935644</c:v>
                </c:pt>
                <c:pt idx="30">
                  <c:v>0.84168608303935644</c:v>
                </c:pt>
                <c:pt idx="31">
                  <c:v>0.8415743755966627</c:v>
                </c:pt>
                <c:pt idx="32">
                  <c:v>0.8415743755966627</c:v>
                </c:pt>
                <c:pt idx="33">
                  <c:v>0.84150312695143481</c:v>
                </c:pt>
                <c:pt idx="34">
                  <c:v>0.84148418993921736</c:v>
                </c:pt>
                <c:pt idx="35">
                  <c:v>0.84140957889549439</c:v>
                </c:pt>
                <c:pt idx="36">
                  <c:v>0.84134471636807162</c:v>
                </c:pt>
                <c:pt idx="37">
                  <c:v>0.84134471636807162</c:v>
                </c:pt>
                <c:pt idx="38">
                  <c:v>0.84120214388602077</c:v>
                </c:pt>
                <c:pt idx="39">
                  <c:v>0.84088833550143482</c:v>
                </c:pt>
                <c:pt idx="40">
                  <c:v>0.84074251194205962</c:v>
                </c:pt>
                <c:pt idx="41">
                  <c:v>0.84053876426043683</c:v>
                </c:pt>
                <c:pt idx="42">
                  <c:v>0.8404082476419189</c:v>
                </c:pt>
                <c:pt idx="43">
                  <c:v>0.84007603241446249</c:v>
                </c:pt>
                <c:pt idx="44">
                  <c:v>0.83969987589753337</c:v>
                </c:pt>
                <c:pt idx="45">
                  <c:v>0.83923204870994994</c:v>
                </c:pt>
                <c:pt idx="46">
                  <c:v>0.83872922830835539</c:v>
                </c:pt>
                <c:pt idx="47">
                  <c:v>0.83760952507791631</c:v>
                </c:pt>
                <c:pt idx="48">
                  <c:v>0.83598852493320519</c:v>
                </c:pt>
                <c:pt idx="49">
                  <c:v>0.83409649183872725</c:v>
                </c:pt>
                <c:pt idx="50">
                  <c:v>0.82987575666911029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B3F-4710-851C-580D3E9128D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Control!$O$10:$O$60</c:f>
              <c:numCache>
                <c:formatCode>General</c:formatCode>
                <c:ptCount val="51"/>
                <c:pt idx="0">
                  <c:v>0.80353873546583288</c:v>
                </c:pt>
                <c:pt idx="1">
                  <c:v>0.80774177266741054</c:v>
                </c:pt>
                <c:pt idx="2">
                  <c:v>0.81028619227375231</c:v>
                </c:pt>
                <c:pt idx="3">
                  <c:v>0.81189091525628232</c:v>
                </c:pt>
                <c:pt idx="4">
                  <c:v>0.81292141156506237</c:v>
                </c:pt>
                <c:pt idx="5">
                  <c:v>0.81369964961454944</c:v>
                </c:pt>
                <c:pt idx="6">
                  <c:v>0.81426481804036932</c:v>
                </c:pt>
                <c:pt idx="7">
                  <c:v>0.81473246917903452</c:v>
                </c:pt>
                <c:pt idx="8">
                  <c:v>0.81509846041647305</c:v>
                </c:pt>
                <c:pt idx="9">
                  <c:v>0.81542033646624179</c:v>
                </c:pt>
                <c:pt idx="10">
                  <c:v>0.81558397359687174</c:v>
                </c:pt>
                <c:pt idx="11">
                  <c:v>0.81573300277571592</c:v>
                </c:pt>
                <c:pt idx="12">
                  <c:v>0.81596400464242669</c:v>
                </c:pt>
                <c:pt idx="13">
                  <c:v>0.81613284606135084</c:v>
                </c:pt>
                <c:pt idx="14">
                  <c:v>0.81628197553399107</c:v>
                </c:pt>
                <c:pt idx="15">
                  <c:v>0.81634366053236385</c:v>
                </c:pt>
                <c:pt idx="16">
                  <c:v>0.81640488996238569</c:v>
                </c:pt>
                <c:pt idx="17">
                  <c:v>0.81640488996238569</c:v>
                </c:pt>
                <c:pt idx="18">
                  <c:v>0.81640488996238569</c:v>
                </c:pt>
                <c:pt idx="19">
                  <c:v>0.81640488996238569</c:v>
                </c:pt>
                <c:pt idx="20">
                  <c:v>0.81649704698625891</c:v>
                </c:pt>
                <c:pt idx="21">
                  <c:v>0.81649704698625891</c:v>
                </c:pt>
                <c:pt idx="22">
                  <c:v>0.81649704698625891</c:v>
                </c:pt>
                <c:pt idx="23">
                  <c:v>0.81661625619193867</c:v>
                </c:pt>
                <c:pt idx="24">
                  <c:v>0.81686858304189314</c:v>
                </c:pt>
                <c:pt idx="25">
                  <c:v>0.81698046437898852</c:v>
                </c:pt>
                <c:pt idx="26">
                  <c:v>0.81692092676395678</c:v>
                </c:pt>
                <c:pt idx="27">
                  <c:v>0.81692092676395678</c:v>
                </c:pt>
                <c:pt idx="28">
                  <c:v>0.81688202344486205</c:v>
                </c:pt>
                <c:pt idx="29">
                  <c:v>0.81680415820884189</c:v>
                </c:pt>
                <c:pt idx="30">
                  <c:v>0.81676526045048659</c:v>
                </c:pt>
                <c:pt idx="31">
                  <c:v>0.81668320771485847</c:v>
                </c:pt>
                <c:pt idx="32">
                  <c:v>0.81668320771485847</c:v>
                </c:pt>
                <c:pt idx="33">
                  <c:v>0.8166140663842556</c:v>
                </c:pt>
                <c:pt idx="34">
                  <c:v>0.81659219148723006</c:v>
                </c:pt>
                <c:pt idx="35">
                  <c:v>0.81648405947624392</c:v>
                </c:pt>
                <c:pt idx="36">
                  <c:v>0.8164024061954821</c:v>
                </c:pt>
                <c:pt idx="37">
                  <c:v>0.8164024061954821</c:v>
                </c:pt>
                <c:pt idx="38">
                  <c:v>0.81624237458169158</c:v>
                </c:pt>
                <c:pt idx="39">
                  <c:v>0.8159197472522004</c:v>
                </c:pt>
                <c:pt idx="40">
                  <c:v>0.81577825364753775</c:v>
                </c:pt>
                <c:pt idx="41">
                  <c:v>0.81555318300375157</c:v>
                </c:pt>
                <c:pt idx="42">
                  <c:v>0.8153553825963662</c:v>
                </c:pt>
                <c:pt idx="43">
                  <c:v>0.81501000915647748</c:v>
                </c:pt>
                <c:pt idx="44">
                  <c:v>0.81460372869396147</c:v>
                </c:pt>
                <c:pt idx="45">
                  <c:v>0.814063017512628</c:v>
                </c:pt>
                <c:pt idx="46">
                  <c:v>0.81344584850716484</c:v>
                </c:pt>
                <c:pt idx="47">
                  <c:v>0.81225615564864206</c:v>
                </c:pt>
                <c:pt idx="48">
                  <c:v>0.8104929720070182</c:v>
                </c:pt>
                <c:pt idx="49">
                  <c:v>0.80826087442232308</c:v>
                </c:pt>
                <c:pt idx="50">
                  <c:v>0.80360075349491888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B3F-4710-851C-580D3E9128D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Control!$P$10:$P$60</c:f>
              <c:numCache>
                <c:formatCode>General</c:formatCode>
                <c:ptCount val="51"/>
                <c:pt idx="0">
                  <c:v>0.77986373222880956</c:v>
                </c:pt>
                <c:pt idx="1">
                  <c:v>0.78451915632559999</c:v>
                </c:pt>
                <c:pt idx="2">
                  <c:v>0.78731667268430428</c:v>
                </c:pt>
                <c:pt idx="3">
                  <c:v>0.78907208001969598</c:v>
                </c:pt>
                <c:pt idx="4">
                  <c:v>0.7902016278410231</c:v>
                </c:pt>
                <c:pt idx="5">
                  <c:v>0.79103253864784717</c:v>
                </c:pt>
                <c:pt idx="6">
                  <c:v>0.79165835834344012</c:v>
                </c:pt>
                <c:pt idx="7">
                  <c:v>0.79215181278858404</c:v>
                </c:pt>
                <c:pt idx="8">
                  <c:v>0.79254516692819854</c:v>
                </c:pt>
                <c:pt idx="9">
                  <c:v>0.79289535025909341</c:v>
                </c:pt>
                <c:pt idx="10">
                  <c:v>0.79305446711478589</c:v>
                </c:pt>
                <c:pt idx="11">
                  <c:v>0.7932690071397418</c:v>
                </c:pt>
                <c:pt idx="12">
                  <c:v>0.79349364758070662</c:v>
                </c:pt>
                <c:pt idx="13">
                  <c:v>0.79370529144701596</c:v>
                </c:pt>
                <c:pt idx="14">
                  <c:v>0.79381112513762708</c:v>
                </c:pt>
                <c:pt idx="15">
                  <c:v>0.79388747174138707</c:v>
                </c:pt>
                <c:pt idx="16">
                  <c:v>0.79393788030460966</c:v>
                </c:pt>
                <c:pt idx="17">
                  <c:v>0.79393788030460966</c:v>
                </c:pt>
                <c:pt idx="18">
                  <c:v>0.79398829206856703</c:v>
                </c:pt>
                <c:pt idx="19">
                  <c:v>0.79398829206856703</c:v>
                </c:pt>
                <c:pt idx="20">
                  <c:v>0.7940779186728254</c:v>
                </c:pt>
                <c:pt idx="21">
                  <c:v>0.7940779186728254</c:v>
                </c:pt>
                <c:pt idx="22">
                  <c:v>0.7940779186728254</c:v>
                </c:pt>
                <c:pt idx="23">
                  <c:v>0.79421805680191571</c:v>
                </c:pt>
                <c:pt idx="24">
                  <c:v>0.7944274607782309</c:v>
                </c:pt>
                <c:pt idx="25">
                  <c:v>0.79453196306590546</c:v>
                </c:pt>
                <c:pt idx="26">
                  <c:v>0.79447911960056072</c:v>
                </c:pt>
                <c:pt idx="27">
                  <c:v>0.79447911960056072</c:v>
                </c:pt>
                <c:pt idx="28">
                  <c:v>0.79444128500275413</c:v>
                </c:pt>
                <c:pt idx="29">
                  <c:v>0.7943463747671422</c:v>
                </c:pt>
                <c:pt idx="30">
                  <c:v>0.79430854649089555</c:v>
                </c:pt>
                <c:pt idx="31">
                  <c:v>0.79424815195088228</c:v>
                </c:pt>
                <c:pt idx="32">
                  <c:v>0.79424815195088228</c:v>
                </c:pt>
                <c:pt idx="33">
                  <c:v>0.79410694384910474</c:v>
                </c:pt>
                <c:pt idx="34">
                  <c:v>0.79411076409692982</c:v>
                </c:pt>
                <c:pt idx="35">
                  <c:v>0.79403134827928568</c:v>
                </c:pt>
                <c:pt idx="36">
                  <c:v>0.79392253007940539</c:v>
                </c:pt>
                <c:pt idx="37">
                  <c:v>0.79385531569369649</c:v>
                </c:pt>
                <c:pt idx="38">
                  <c:v>0.79373204795661834</c:v>
                </c:pt>
                <c:pt idx="39">
                  <c:v>0.79341831804141372</c:v>
                </c:pt>
                <c:pt idx="40">
                  <c:v>0.7932223208594853</c:v>
                </c:pt>
                <c:pt idx="41">
                  <c:v>0.79300347332631915</c:v>
                </c:pt>
                <c:pt idx="42">
                  <c:v>0.7927958110453055</c:v>
                </c:pt>
                <c:pt idx="43">
                  <c:v>0.79240263528113264</c:v>
                </c:pt>
                <c:pt idx="44">
                  <c:v>0.79193221120514434</c:v>
                </c:pt>
                <c:pt idx="45">
                  <c:v>0.79134115782578096</c:v>
                </c:pt>
                <c:pt idx="46">
                  <c:v>0.79065574479120138</c:v>
                </c:pt>
                <c:pt idx="47">
                  <c:v>0.78937602566967546</c:v>
                </c:pt>
                <c:pt idx="48">
                  <c:v>0.78749579279675097</c:v>
                </c:pt>
                <c:pt idx="49">
                  <c:v>0.78497286264874067</c:v>
                </c:pt>
                <c:pt idx="50">
                  <c:v>0.77987540872383121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B3F-4710-851C-580D3E9128D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Control!$Q$10:$Q$60</c:f>
              <c:numCache>
                <c:formatCode>General</c:formatCode>
                <c:ptCount val="51"/>
                <c:pt idx="0">
                  <c:v>0.75801807603530069</c:v>
                </c:pt>
                <c:pt idx="1">
                  <c:v>0.76315047785217793</c:v>
                </c:pt>
                <c:pt idx="2">
                  <c:v>0.76617804723842042</c:v>
                </c:pt>
                <c:pt idx="3">
                  <c:v>0.76806868256260985</c:v>
                </c:pt>
                <c:pt idx="4">
                  <c:v>0.76929202954553899</c:v>
                </c:pt>
                <c:pt idx="5">
                  <c:v>0.77018741873406615</c:v>
                </c:pt>
                <c:pt idx="6">
                  <c:v>0.77086576035673038</c:v>
                </c:pt>
                <c:pt idx="7">
                  <c:v>0.77138228597526104</c:v>
                </c:pt>
                <c:pt idx="8">
                  <c:v>0.77183316002690949</c:v>
                </c:pt>
                <c:pt idx="9">
                  <c:v>0.77217824611232488</c:v>
                </c:pt>
                <c:pt idx="10">
                  <c:v>0.77238521441130925</c:v>
                </c:pt>
                <c:pt idx="11">
                  <c:v>0.77259416291364635</c:v>
                </c:pt>
                <c:pt idx="12">
                  <c:v>0.77280291529702883</c:v>
                </c:pt>
                <c:pt idx="13">
                  <c:v>0.77304707237020986</c:v>
                </c:pt>
                <c:pt idx="14">
                  <c:v>0.77313433509778473</c:v>
                </c:pt>
                <c:pt idx="15">
                  <c:v>0.77323912645595361</c:v>
                </c:pt>
                <c:pt idx="16">
                  <c:v>0.77331860299992161</c:v>
                </c:pt>
                <c:pt idx="17">
                  <c:v>0.77331860299992161</c:v>
                </c:pt>
                <c:pt idx="18">
                  <c:v>0.77340589637828638</c:v>
                </c:pt>
                <c:pt idx="19">
                  <c:v>0.77340589637828638</c:v>
                </c:pt>
                <c:pt idx="20">
                  <c:v>0.77349319961046026</c:v>
                </c:pt>
                <c:pt idx="21">
                  <c:v>0.77349319961046026</c:v>
                </c:pt>
                <c:pt idx="22">
                  <c:v>0.77349319961046026</c:v>
                </c:pt>
                <c:pt idx="23">
                  <c:v>0.77360467761760954</c:v>
                </c:pt>
                <c:pt idx="24">
                  <c:v>0.77380242392350529</c:v>
                </c:pt>
                <c:pt idx="25">
                  <c:v>0.77390421310817004</c:v>
                </c:pt>
                <c:pt idx="26">
                  <c:v>0.77384659430982106</c:v>
                </c:pt>
                <c:pt idx="27">
                  <c:v>0.77384659430982106</c:v>
                </c:pt>
                <c:pt idx="28">
                  <c:v>0.77380974227187893</c:v>
                </c:pt>
                <c:pt idx="29">
                  <c:v>0.77370732135668541</c:v>
                </c:pt>
                <c:pt idx="30">
                  <c:v>0.77367047595118466</c:v>
                </c:pt>
                <c:pt idx="31">
                  <c:v>0.77360630723782264</c:v>
                </c:pt>
                <c:pt idx="32">
                  <c:v>0.77360630723782264</c:v>
                </c:pt>
                <c:pt idx="33">
                  <c:v>0.77348987276468129</c:v>
                </c:pt>
                <c:pt idx="34">
                  <c:v>0.77345892795397775</c:v>
                </c:pt>
                <c:pt idx="35">
                  <c:v>0.77339344604013371</c:v>
                </c:pt>
                <c:pt idx="36">
                  <c:v>0.77325425475846332</c:v>
                </c:pt>
                <c:pt idx="37">
                  <c:v>0.77318879017248521</c:v>
                </c:pt>
                <c:pt idx="38">
                  <c:v>0.77303553885655407</c:v>
                </c:pt>
                <c:pt idx="39">
                  <c:v>0.77275231392938393</c:v>
                </c:pt>
                <c:pt idx="40">
                  <c:v>0.77251721257611228</c:v>
                </c:pt>
                <c:pt idx="41">
                  <c:v>0.77229372555969955</c:v>
                </c:pt>
                <c:pt idx="42">
                  <c:v>0.7720415846783607</c:v>
                </c:pt>
                <c:pt idx="43">
                  <c:v>0.77161603073219698</c:v>
                </c:pt>
                <c:pt idx="44">
                  <c:v>0.77109536623070607</c:v>
                </c:pt>
                <c:pt idx="45">
                  <c:v>0.77048984187881875</c:v>
                </c:pt>
                <c:pt idx="46">
                  <c:v>0.76969667320071</c:v>
                </c:pt>
                <c:pt idx="47">
                  <c:v>0.76833818377846019</c:v>
                </c:pt>
                <c:pt idx="48">
                  <c:v>0.76634419074773197</c:v>
                </c:pt>
                <c:pt idx="49">
                  <c:v>0.76354106013040202</c:v>
                </c:pt>
                <c:pt idx="50">
                  <c:v>0.75804424946358118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B3F-4710-851C-580D3E9128D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Control!$R$10:$R$60</c:f>
              <c:numCache>
                <c:formatCode>General</c:formatCode>
                <c:ptCount val="51"/>
                <c:pt idx="0">
                  <c:v>0.93928621086753838</c:v>
                </c:pt>
                <c:pt idx="1">
                  <c:v>0.94017818120769581</c:v>
                </c:pt>
                <c:pt idx="2">
                  <c:v>0.94121332206041253</c:v>
                </c:pt>
                <c:pt idx="3">
                  <c:v>0.94192390705852869</c:v>
                </c:pt>
                <c:pt idx="4">
                  <c:v>0.94227867238936969</c:v>
                </c:pt>
                <c:pt idx="5">
                  <c:v>0.94259141443475603</c:v>
                </c:pt>
                <c:pt idx="6">
                  <c:v>0.94284881594573189</c:v>
                </c:pt>
                <c:pt idx="7">
                  <c:v>0.94308883715430469</c:v>
                </c:pt>
                <c:pt idx="8">
                  <c:v>0.94335214134802758</c:v>
                </c:pt>
                <c:pt idx="9">
                  <c:v>0.94358578077135791</c:v>
                </c:pt>
                <c:pt idx="10">
                  <c:v>0.94350723262090641</c:v>
                </c:pt>
                <c:pt idx="11">
                  <c:v>0.94361528121938976</c:v>
                </c:pt>
                <c:pt idx="12">
                  <c:v>0.9437104739561919</c:v>
                </c:pt>
                <c:pt idx="13">
                  <c:v>0.94397917326775482</c:v>
                </c:pt>
                <c:pt idx="14">
                  <c:v>0.94391633129692221</c:v>
                </c:pt>
                <c:pt idx="15">
                  <c:v>0.94405103860549477</c:v>
                </c:pt>
                <c:pt idx="16">
                  <c:v>0.94401568730580421</c:v>
                </c:pt>
                <c:pt idx="17">
                  <c:v>0.94401568730580421</c:v>
                </c:pt>
                <c:pt idx="18">
                  <c:v>0.94388031419433127</c:v>
                </c:pt>
                <c:pt idx="19">
                  <c:v>0.94388031419433127</c:v>
                </c:pt>
                <c:pt idx="20">
                  <c:v>0.94373825200318373</c:v>
                </c:pt>
                <c:pt idx="21">
                  <c:v>0.94373825200318373</c:v>
                </c:pt>
                <c:pt idx="22">
                  <c:v>0.94384478261034854</c:v>
                </c:pt>
                <c:pt idx="23">
                  <c:v>0.94405629512297562</c:v>
                </c:pt>
                <c:pt idx="24">
                  <c:v>0.94454301113470895</c:v>
                </c:pt>
                <c:pt idx="25">
                  <c:v>0.94474279357849067</c:v>
                </c:pt>
                <c:pt idx="26">
                  <c:v>0.94467672775634814</c:v>
                </c:pt>
                <c:pt idx="27">
                  <c:v>0.94467672775634814</c:v>
                </c:pt>
                <c:pt idx="28">
                  <c:v>0.94467672775634814</c:v>
                </c:pt>
                <c:pt idx="29">
                  <c:v>0.94448090397934448</c:v>
                </c:pt>
                <c:pt idx="30">
                  <c:v>0.94448090397934448</c:v>
                </c:pt>
                <c:pt idx="31">
                  <c:v>0.94437916833565483</c:v>
                </c:pt>
                <c:pt idx="32">
                  <c:v>0.94448577129042854</c:v>
                </c:pt>
                <c:pt idx="33">
                  <c:v>0.94440581004922064</c:v>
                </c:pt>
                <c:pt idx="34">
                  <c:v>0.94445296282868607</c:v>
                </c:pt>
                <c:pt idx="35">
                  <c:v>0.94441719807423552</c:v>
                </c:pt>
                <c:pt idx="36">
                  <c:v>0.94436407143510981</c:v>
                </c:pt>
                <c:pt idx="37">
                  <c:v>0.94455358476953233</c:v>
                </c:pt>
                <c:pt idx="38">
                  <c:v>0.94436426862160017</c:v>
                </c:pt>
                <c:pt idx="39">
                  <c:v>0.94398378475229139</c:v>
                </c:pt>
                <c:pt idx="40">
                  <c:v>0.94393058771201821</c:v>
                </c:pt>
                <c:pt idx="41">
                  <c:v>0.94384489306643393</c:v>
                </c:pt>
                <c:pt idx="42">
                  <c:v>0.94394185374821005</c:v>
                </c:pt>
                <c:pt idx="43">
                  <c:v>0.94375341885313146</c:v>
                </c:pt>
                <c:pt idx="44">
                  <c:v>0.94361628113296392</c:v>
                </c:pt>
                <c:pt idx="45">
                  <c:v>0.94338094248301541</c:v>
                </c:pt>
                <c:pt idx="46">
                  <c:v>0.94337354473862811</c:v>
                </c:pt>
                <c:pt idx="47">
                  <c:v>0.94267418041873952</c:v>
                </c:pt>
                <c:pt idx="48">
                  <c:v>0.9416281606029463</c:v>
                </c:pt>
                <c:pt idx="49">
                  <c:v>0.94132734802717355</c:v>
                </c:pt>
                <c:pt idx="50">
                  <c:v>0.93933971040075503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B3F-4710-851C-580D3E9128D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Control!$S$10:$S$60</c:f>
              <c:numCache>
                <c:formatCode>General</c:formatCode>
                <c:ptCount val="51"/>
                <c:pt idx="0">
                  <c:v>0.89505881877368787</c:v>
                </c:pt>
                <c:pt idx="1">
                  <c:v>0.897239354098193</c:v>
                </c:pt>
                <c:pt idx="2">
                  <c:v>0.89884077956254826</c:v>
                </c:pt>
                <c:pt idx="3">
                  <c:v>0.89983331365572927</c:v>
                </c:pt>
                <c:pt idx="4">
                  <c:v>0.90047801791081639</c:v>
                </c:pt>
                <c:pt idx="5">
                  <c:v>0.9008976647806527</c:v>
                </c:pt>
                <c:pt idx="6">
                  <c:v>0.90129433100321155</c:v>
                </c:pt>
                <c:pt idx="7">
                  <c:v>0.90160398864292068</c:v>
                </c:pt>
                <c:pt idx="8">
                  <c:v>0.90188332510284641</c:v>
                </c:pt>
                <c:pt idx="9">
                  <c:v>0.90217713594854887</c:v>
                </c:pt>
                <c:pt idx="10">
                  <c:v>0.90219495779547021</c:v>
                </c:pt>
                <c:pt idx="11">
                  <c:v>0.90235218754514634</c:v>
                </c:pt>
                <c:pt idx="12">
                  <c:v>0.90252682818506347</c:v>
                </c:pt>
                <c:pt idx="13">
                  <c:v>0.9026294069882248</c:v>
                </c:pt>
                <c:pt idx="14">
                  <c:v>0.90274976476134927</c:v>
                </c:pt>
                <c:pt idx="15">
                  <c:v>0.90281756750608011</c:v>
                </c:pt>
                <c:pt idx="16">
                  <c:v>0.90283280512085395</c:v>
                </c:pt>
                <c:pt idx="17">
                  <c:v>0.90283280512085395</c:v>
                </c:pt>
                <c:pt idx="18">
                  <c:v>0.90269692093659182</c:v>
                </c:pt>
                <c:pt idx="19">
                  <c:v>0.90269692093659182</c:v>
                </c:pt>
                <c:pt idx="20">
                  <c:v>0.90269692093659182</c:v>
                </c:pt>
                <c:pt idx="21">
                  <c:v>0.90269692093659182</c:v>
                </c:pt>
                <c:pt idx="22">
                  <c:v>0.90279881873597534</c:v>
                </c:pt>
                <c:pt idx="23">
                  <c:v>0.90291355850839772</c:v>
                </c:pt>
                <c:pt idx="24">
                  <c:v>0.90330553698550964</c:v>
                </c:pt>
                <c:pt idx="25">
                  <c:v>0.90346273004480171</c:v>
                </c:pt>
                <c:pt idx="26">
                  <c:v>0.90339689001733203</c:v>
                </c:pt>
                <c:pt idx="27">
                  <c:v>0.90339689001733203</c:v>
                </c:pt>
                <c:pt idx="28">
                  <c:v>0.90339689001733203</c:v>
                </c:pt>
                <c:pt idx="29">
                  <c:v>0.90324505381267128</c:v>
                </c:pt>
                <c:pt idx="30">
                  <c:v>0.90324505381267128</c:v>
                </c:pt>
                <c:pt idx="31">
                  <c:v>0.90313603999624292</c:v>
                </c:pt>
                <c:pt idx="32">
                  <c:v>0.90313603999624292</c:v>
                </c:pt>
                <c:pt idx="33">
                  <c:v>0.90309303095044813</c:v>
                </c:pt>
                <c:pt idx="34">
                  <c:v>0.90313812104421087</c:v>
                </c:pt>
                <c:pt idx="35">
                  <c:v>0.90305804339255347</c:v>
                </c:pt>
                <c:pt idx="36">
                  <c:v>0.90300724334477933</c:v>
                </c:pt>
                <c:pt idx="37">
                  <c:v>0.90310917617382758</c:v>
                </c:pt>
                <c:pt idx="38">
                  <c:v>0.90295738832596173</c:v>
                </c:pt>
                <c:pt idx="39">
                  <c:v>0.90258040332125711</c:v>
                </c:pt>
                <c:pt idx="40">
                  <c:v>0.90252953951740711</c:v>
                </c:pt>
                <c:pt idx="41">
                  <c:v>0.90239017099048791</c:v>
                </c:pt>
                <c:pt idx="42">
                  <c:v>0.90234580738336168</c:v>
                </c:pt>
                <c:pt idx="43">
                  <c:v>0.90211713039990826</c:v>
                </c:pt>
                <c:pt idx="44">
                  <c:v>0.90186310645779255</c:v>
                </c:pt>
                <c:pt idx="45">
                  <c:v>0.90154419278746212</c:v>
                </c:pt>
                <c:pt idx="46">
                  <c:v>0.90130960950831362</c:v>
                </c:pt>
                <c:pt idx="47">
                  <c:v>0.90042467696030615</c:v>
                </c:pt>
                <c:pt idx="48">
                  <c:v>0.89913980169207697</c:v>
                </c:pt>
                <c:pt idx="49">
                  <c:v>0.89810850017975719</c:v>
                </c:pt>
                <c:pt idx="50">
                  <c:v>0.89511382036478027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B3F-4710-851C-580D3E9128D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Control!$T$10:$T$60</c:f>
              <c:numCache>
                <c:formatCode>General</c:formatCode>
                <c:ptCount val="51"/>
                <c:pt idx="0">
                  <c:v>0.85968916755354496</c:v>
                </c:pt>
                <c:pt idx="1">
                  <c:v>0.86272482301704045</c:v>
                </c:pt>
                <c:pt idx="2">
                  <c:v>0.86471820470376926</c:v>
                </c:pt>
                <c:pt idx="3">
                  <c:v>0.86592124809376281</c:v>
                </c:pt>
                <c:pt idx="4">
                  <c:v>0.86675677846426158</c:v>
                </c:pt>
                <c:pt idx="5">
                  <c:v>0.86733356592419542</c:v>
                </c:pt>
                <c:pt idx="6">
                  <c:v>0.86775349333563656</c:v>
                </c:pt>
                <c:pt idx="7">
                  <c:v>0.86817497935893739</c:v>
                </c:pt>
                <c:pt idx="8">
                  <c:v>0.86848875492158284</c:v>
                </c:pt>
                <c:pt idx="9">
                  <c:v>0.86875546390526137</c:v>
                </c:pt>
                <c:pt idx="10">
                  <c:v>0.86884889942638621</c:v>
                </c:pt>
                <c:pt idx="11">
                  <c:v>0.86898111179724613</c:v>
                </c:pt>
                <c:pt idx="12">
                  <c:v>0.86921876281697308</c:v>
                </c:pt>
                <c:pt idx="13">
                  <c:v>0.86937649554881002</c:v>
                </c:pt>
                <c:pt idx="14">
                  <c:v>0.86943169735208814</c:v>
                </c:pt>
                <c:pt idx="15">
                  <c:v>0.86952733545239813</c:v>
                </c:pt>
                <c:pt idx="16">
                  <c:v>0.8695520310430187</c:v>
                </c:pt>
                <c:pt idx="17">
                  <c:v>0.8695520310430187</c:v>
                </c:pt>
                <c:pt idx="18">
                  <c:v>0.8695520310430187</c:v>
                </c:pt>
                <c:pt idx="19">
                  <c:v>0.8695520310430187</c:v>
                </c:pt>
                <c:pt idx="20">
                  <c:v>0.8695520310430187</c:v>
                </c:pt>
                <c:pt idx="21">
                  <c:v>0.8695520310430187</c:v>
                </c:pt>
                <c:pt idx="22">
                  <c:v>0.8695520310430187</c:v>
                </c:pt>
                <c:pt idx="23">
                  <c:v>0.86972192972257045</c:v>
                </c:pt>
                <c:pt idx="24">
                  <c:v>0.87003046417486407</c:v>
                </c:pt>
                <c:pt idx="25">
                  <c:v>0.87016580757912576</c:v>
                </c:pt>
                <c:pt idx="26">
                  <c:v>0.87010239407155199</c:v>
                </c:pt>
                <c:pt idx="27">
                  <c:v>0.87010239407155199</c:v>
                </c:pt>
                <c:pt idx="28">
                  <c:v>0.87010239407155199</c:v>
                </c:pt>
                <c:pt idx="29">
                  <c:v>0.8699748894117818</c:v>
                </c:pt>
                <c:pt idx="30">
                  <c:v>0.86993345956267609</c:v>
                </c:pt>
                <c:pt idx="31">
                  <c:v>0.8698618707805148</c:v>
                </c:pt>
                <c:pt idx="32">
                  <c:v>0.8698618707805148</c:v>
                </c:pt>
                <c:pt idx="33">
                  <c:v>0.86978822728372396</c:v>
                </c:pt>
                <c:pt idx="34">
                  <c:v>0.86981877311094413</c:v>
                </c:pt>
                <c:pt idx="35">
                  <c:v>0.86972352744648296</c:v>
                </c:pt>
                <c:pt idx="36">
                  <c:v>0.86965648225521797</c:v>
                </c:pt>
                <c:pt idx="37">
                  <c:v>0.86975465039970379</c:v>
                </c:pt>
                <c:pt idx="38">
                  <c:v>0.86957182706646441</c:v>
                </c:pt>
                <c:pt idx="39">
                  <c:v>0.86924743544155381</c:v>
                </c:pt>
                <c:pt idx="40">
                  <c:v>0.869106935977905</c:v>
                </c:pt>
                <c:pt idx="41">
                  <c:v>0.8689541382247371</c:v>
                </c:pt>
                <c:pt idx="42">
                  <c:v>0.86884218402201585</c:v>
                </c:pt>
                <c:pt idx="43">
                  <c:v>0.86856655296995267</c:v>
                </c:pt>
                <c:pt idx="44">
                  <c:v>0.86824382941053813</c:v>
                </c:pt>
                <c:pt idx="45">
                  <c:v>0.86783003522585811</c:v>
                </c:pt>
                <c:pt idx="46">
                  <c:v>0.86745697065186844</c:v>
                </c:pt>
                <c:pt idx="47">
                  <c:v>0.86643899828854065</c:v>
                </c:pt>
                <c:pt idx="48">
                  <c:v>0.86497493201915476</c:v>
                </c:pt>
                <c:pt idx="49">
                  <c:v>0.86347391516564465</c:v>
                </c:pt>
                <c:pt idx="50">
                  <c:v>0.8597711376632361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B3F-4710-851C-580D3E9128D6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Control!$U$10:$U$60</c:f>
              <c:numCache>
                <c:formatCode>General</c:formatCode>
                <c:ptCount val="51"/>
                <c:pt idx="0">
                  <c:v>0.82983513032701539</c:v>
                </c:pt>
                <c:pt idx="1">
                  <c:v>0.83347379508020969</c:v>
                </c:pt>
                <c:pt idx="2">
                  <c:v>0.83579492642594089</c:v>
                </c:pt>
                <c:pt idx="3">
                  <c:v>0.83720427140592679</c:v>
                </c:pt>
                <c:pt idx="4">
                  <c:v>0.83811423749414138</c:v>
                </c:pt>
                <c:pt idx="5">
                  <c:v>0.83881986573300382</c:v>
                </c:pt>
                <c:pt idx="6">
                  <c:v>0.83930567259669941</c:v>
                </c:pt>
                <c:pt idx="7">
                  <c:v>0.83975893555354075</c:v>
                </c:pt>
                <c:pt idx="8">
                  <c:v>0.84009047677126814</c:v>
                </c:pt>
                <c:pt idx="9">
                  <c:v>0.84039398391393039</c:v>
                </c:pt>
                <c:pt idx="10">
                  <c:v>0.84054893658551866</c:v>
                </c:pt>
                <c:pt idx="11">
                  <c:v>0.84067684256295971</c:v>
                </c:pt>
                <c:pt idx="12">
                  <c:v>0.84086678830373252</c:v>
                </c:pt>
                <c:pt idx="13">
                  <c:v>0.84107071039925296</c:v>
                </c:pt>
                <c:pt idx="14">
                  <c:v>0.84118285985611774</c:v>
                </c:pt>
                <c:pt idx="15">
                  <c:v>0.84123134424696877</c:v>
                </c:pt>
                <c:pt idx="16">
                  <c:v>0.84126139001732325</c:v>
                </c:pt>
                <c:pt idx="17">
                  <c:v>0.84126139001732325</c:v>
                </c:pt>
                <c:pt idx="18">
                  <c:v>0.84131480662795743</c:v>
                </c:pt>
                <c:pt idx="19">
                  <c:v>0.84131480662795743</c:v>
                </c:pt>
                <c:pt idx="20">
                  <c:v>0.84131480662795743</c:v>
                </c:pt>
                <c:pt idx="21">
                  <c:v>0.84131480662795743</c:v>
                </c:pt>
                <c:pt idx="22">
                  <c:v>0.84131480662795743</c:v>
                </c:pt>
                <c:pt idx="23">
                  <c:v>0.84147918813663147</c:v>
                </c:pt>
                <c:pt idx="24">
                  <c:v>0.84174974399222124</c:v>
                </c:pt>
                <c:pt idx="25">
                  <c:v>0.84187398549069414</c:v>
                </c:pt>
                <c:pt idx="26">
                  <c:v>0.84181263375532367</c:v>
                </c:pt>
                <c:pt idx="27">
                  <c:v>0.84181263375532367</c:v>
                </c:pt>
                <c:pt idx="28">
                  <c:v>0.84177254504607901</c:v>
                </c:pt>
                <c:pt idx="29">
                  <c:v>0.84168037045999666</c:v>
                </c:pt>
                <c:pt idx="30">
                  <c:v>0.84164028804938018</c:v>
                </c:pt>
                <c:pt idx="31">
                  <c:v>0.84158086302722601</c:v>
                </c:pt>
                <c:pt idx="32">
                  <c:v>0.84158086302722601</c:v>
                </c:pt>
                <c:pt idx="33">
                  <c:v>0.8415096138327649</c:v>
                </c:pt>
                <c:pt idx="34">
                  <c:v>0.84149067667456801</c:v>
                </c:pt>
                <c:pt idx="35">
                  <c:v>0.84139853295323708</c:v>
                </c:pt>
                <c:pt idx="36">
                  <c:v>0.84133367127732317</c:v>
                </c:pt>
                <c:pt idx="37">
                  <c:v>0.84133367127732317</c:v>
                </c:pt>
                <c:pt idx="38">
                  <c:v>0.8411911006669498</c:v>
                </c:pt>
                <c:pt idx="39">
                  <c:v>0.8408983915554048</c:v>
                </c:pt>
                <c:pt idx="40">
                  <c:v>0.84073212444360979</c:v>
                </c:pt>
                <c:pt idx="41">
                  <c:v>0.84052837927931989</c:v>
                </c:pt>
                <c:pt idx="42">
                  <c:v>0.84038755856166991</c:v>
                </c:pt>
                <c:pt idx="43">
                  <c:v>0.84008405595008795</c:v>
                </c:pt>
                <c:pt idx="44">
                  <c:v>0.83969680905059263</c:v>
                </c:pt>
                <c:pt idx="45">
                  <c:v>0.83922029661818576</c:v>
                </c:pt>
                <c:pt idx="46">
                  <c:v>0.83871748325778039</c:v>
                </c:pt>
                <c:pt idx="47">
                  <c:v>0.83762250723729414</c:v>
                </c:pt>
                <c:pt idx="48">
                  <c:v>0.83598424239850899</c:v>
                </c:pt>
                <c:pt idx="49">
                  <c:v>0.83409221899638575</c:v>
                </c:pt>
                <c:pt idx="50">
                  <c:v>0.82987077613338622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B3F-4710-851C-580D3E9128D6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Control!$V$10:$V$60</c:f>
              <c:numCache>
                <c:formatCode>General</c:formatCode>
                <c:ptCount val="51"/>
                <c:pt idx="0">
                  <c:v>0.80356730780558261</c:v>
                </c:pt>
                <c:pt idx="1">
                  <c:v>0.80773332197119885</c:v>
                </c:pt>
                <c:pt idx="2">
                  <c:v>0.8103083206624182</c:v>
                </c:pt>
                <c:pt idx="3">
                  <c:v>0.81190626640959151</c:v>
                </c:pt>
                <c:pt idx="4">
                  <c:v>0.812936782202894</c:v>
                </c:pt>
                <c:pt idx="5">
                  <c:v>0.8137150349672293</c:v>
                </c:pt>
                <c:pt idx="6">
                  <c:v>0.81428021407919804</c:v>
                </c:pt>
                <c:pt idx="7">
                  <c:v>0.8147159944426301</c:v>
                </c:pt>
                <c:pt idx="8">
                  <c:v>0.81511371842280289</c:v>
                </c:pt>
                <c:pt idx="9">
                  <c:v>0.8154186476676194</c:v>
                </c:pt>
                <c:pt idx="10">
                  <c:v>0.81558228445934422</c:v>
                </c:pt>
                <c:pt idx="11">
                  <c:v>0.81573131332953752</c:v>
                </c:pt>
                <c:pt idx="12">
                  <c:v>0.81596231471782554</c:v>
                </c:pt>
                <c:pt idx="13">
                  <c:v>0.81617995151879563</c:v>
                </c:pt>
                <c:pt idx="14">
                  <c:v>0.81628878200966282</c:v>
                </c:pt>
                <c:pt idx="15">
                  <c:v>0.81633583154697875</c:v>
                </c:pt>
                <c:pt idx="16">
                  <c:v>0.81638766548798436</c:v>
                </c:pt>
                <c:pt idx="17">
                  <c:v>0.81638766548798436</c:v>
                </c:pt>
                <c:pt idx="18">
                  <c:v>0.81643950272023036</c:v>
                </c:pt>
                <c:pt idx="19">
                  <c:v>0.81643950272023036</c:v>
                </c:pt>
                <c:pt idx="20">
                  <c:v>0.81643950272023036</c:v>
                </c:pt>
                <c:pt idx="21">
                  <c:v>0.81643950272023036</c:v>
                </c:pt>
                <c:pt idx="22">
                  <c:v>0.8165316636512443</c:v>
                </c:pt>
                <c:pt idx="23">
                  <c:v>0.81663543943751982</c:v>
                </c:pt>
                <c:pt idx="24">
                  <c:v>0.8168685069225855</c:v>
                </c:pt>
                <c:pt idx="25">
                  <c:v>0.81698062433102259</c:v>
                </c:pt>
                <c:pt idx="26">
                  <c:v>0.81691707137184777</c:v>
                </c:pt>
                <c:pt idx="27">
                  <c:v>0.81691707137184777</c:v>
                </c:pt>
                <c:pt idx="28">
                  <c:v>0.81687816823635417</c:v>
                </c:pt>
                <c:pt idx="29">
                  <c:v>0.81680030336781284</c:v>
                </c:pt>
                <c:pt idx="30">
                  <c:v>0.81676140579303236</c:v>
                </c:pt>
                <c:pt idx="31">
                  <c:v>0.81669862069060406</c:v>
                </c:pt>
                <c:pt idx="32">
                  <c:v>0.81669862069060406</c:v>
                </c:pt>
                <c:pt idx="33">
                  <c:v>0.81662947805512109</c:v>
                </c:pt>
                <c:pt idx="34">
                  <c:v>0.81659058861536493</c:v>
                </c:pt>
                <c:pt idx="35">
                  <c:v>0.8164824568166289</c:v>
                </c:pt>
                <c:pt idx="36">
                  <c:v>0.81640080369614254</c:v>
                </c:pt>
                <c:pt idx="37">
                  <c:v>0.81640080369614254</c:v>
                </c:pt>
                <c:pt idx="38">
                  <c:v>0.81623898746305179</c:v>
                </c:pt>
                <c:pt idx="39">
                  <c:v>0.81591636147235036</c:v>
                </c:pt>
                <c:pt idx="40">
                  <c:v>0.81577486845483638</c:v>
                </c:pt>
                <c:pt idx="41">
                  <c:v>0.81556370789359633</c:v>
                </c:pt>
                <c:pt idx="42">
                  <c:v>0.81535318329168849</c:v>
                </c:pt>
                <c:pt idx="43">
                  <c:v>0.81501568935504098</c:v>
                </c:pt>
                <c:pt idx="44">
                  <c:v>0.81459402321776442</c:v>
                </c:pt>
                <c:pt idx="45">
                  <c:v>0.81406693965219679</c:v>
                </c:pt>
                <c:pt idx="46">
                  <c:v>0.81344183688291516</c:v>
                </c:pt>
                <c:pt idx="47">
                  <c:v>0.81225589845890034</c:v>
                </c:pt>
                <c:pt idx="48">
                  <c:v>0.8105231403968054</c:v>
                </c:pt>
                <c:pt idx="49">
                  <c:v>0.80824793697816588</c:v>
                </c:pt>
                <c:pt idx="50">
                  <c:v>0.8035912206063428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B3F-4710-851C-580D3E9128D6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Control!$W$10:$W$60</c:f>
              <c:numCache>
                <c:formatCode>General</c:formatCode>
                <c:ptCount val="51"/>
                <c:pt idx="0">
                  <c:v>0.77984589668707027</c:v>
                </c:pt>
                <c:pt idx="1">
                  <c:v>0.78453048377050438</c:v>
                </c:pt>
                <c:pt idx="2">
                  <c:v>0.78732804052173722</c:v>
                </c:pt>
                <c:pt idx="3">
                  <c:v>0.78908347320294725</c:v>
                </c:pt>
                <c:pt idx="4">
                  <c:v>0.79021303733348813</c:v>
                </c:pt>
                <c:pt idx="5">
                  <c:v>0.79104396013759259</c:v>
                </c:pt>
                <c:pt idx="6">
                  <c:v>0.7916697888692148</c:v>
                </c:pt>
                <c:pt idx="7">
                  <c:v>0.79214758268335483</c:v>
                </c:pt>
                <c:pt idx="8">
                  <c:v>0.79256899009621995</c:v>
                </c:pt>
                <c:pt idx="9">
                  <c:v>0.79289838441911786</c:v>
                </c:pt>
                <c:pt idx="10">
                  <c:v>0.79305750188370028</c:v>
                </c:pt>
                <c:pt idx="11">
                  <c:v>0.79327204272963314</c:v>
                </c:pt>
                <c:pt idx="12">
                  <c:v>0.79349668403022589</c:v>
                </c:pt>
                <c:pt idx="13">
                  <c:v>0.7936507294767281</c:v>
                </c:pt>
                <c:pt idx="14">
                  <c:v>0.79379575086058562</c:v>
                </c:pt>
                <c:pt idx="15">
                  <c:v>0.79388108549316516</c:v>
                </c:pt>
                <c:pt idx="16">
                  <c:v>0.79396268369847811</c:v>
                </c:pt>
                <c:pt idx="17">
                  <c:v>0.79396268369847811</c:v>
                </c:pt>
                <c:pt idx="18">
                  <c:v>0.79401309703734813</c:v>
                </c:pt>
                <c:pt idx="19">
                  <c:v>0.79401309703734813</c:v>
                </c:pt>
                <c:pt idx="20">
                  <c:v>0.79410272644162905</c:v>
                </c:pt>
                <c:pt idx="21">
                  <c:v>0.79410272644162905</c:v>
                </c:pt>
                <c:pt idx="22">
                  <c:v>0.79410272644162905</c:v>
                </c:pt>
                <c:pt idx="23">
                  <c:v>0.7942171747515302</c:v>
                </c:pt>
                <c:pt idx="24">
                  <c:v>0.79442749420607894</c:v>
                </c:pt>
                <c:pt idx="25">
                  <c:v>0.79453469491497208</c:v>
                </c:pt>
                <c:pt idx="26">
                  <c:v>0.79447554013380906</c:v>
                </c:pt>
                <c:pt idx="27">
                  <c:v>0.79447554013380906</c:v>
                </c:pt>
                <c:pt idx="28">
                  <c:v>0.79443770570646344</c:v>
                </c:pt>
                <c:pt idx="29">
                  <c:v>0.79433255448848616</c:v>
                </c:pt>
                <c:pt idx="30">
                  <c:v>0.79429472687038738</c:v>
                </c:pt>
                <c:pt idx="31">
                  <c:v>0.79424327860026134</c:v>
                </c:pt>
                <c:pt idx="32">
                  <c:v>0.79424327860026134</c:v>
                </c:pt>
                <c:pt idx="33">
                  <c:v>0.79412373808356096</c:v>
                </c:pt>
                <c:pt idx="34">
                  <c:v>0.7940919677791064</c:v>
                </c:pt>
                <c:pt idx="35">
                  <c:v>0.79400501424412584</c:v>
                </c:pt>
                <c:pt idx="36">
                  <c:v>0.79391439668783048</c:v>
                </c:pt>
                <c:pt idx="37">
                  <c:v>0.79384718299070378</c:v>
                </c:pt>
                <c:pt idx="38">
                  <c:v>0.79372391651645002</c:v>
                </c:pt>
                <c:pt idx="39">
                  <c:v>0.79345120703586047</c:v>
                </c:pt>
                <c:pt idx="40">
                  <c:v>0.79324092687853864</c:v>
                </c:pt>
                <c:pt idx="41">
                  <c:v>0.7929900504759626</c:v>
                </c:pt>
                <c:pt idx="42">
                  <c:v>0.79278535289920993</c:v>
                </c:pt>
                <c:pt idx="43">
                  <c:v>0.7924077271339891</c:v>
                </c:pt>
                <c:pt idx="44">
                  <c:v>0.79193730003513085</c:v>
                </c:pt>
                <c:pt idx="45">
                  <c:v>0.79133699424374482</c:v>
                </c:pt>
                <c:pt idx="46">
                  <c:v>0.79065158481541453</c:v>
                </c:pt>
                <c:pt idx="47">
                  <c:v>0.78937132065402282</c:v>
                </c:pt>
                <c:pt idx="48">
                  <c:v>0.78748004607719724</c:v>
                </c:pt>
                <c:pt idx="49">
                  <c:v>0.78495716637754986</c:v>
                </c:pt>
                <c:pt idx="50">
                  <c:v>0.77988582353833458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B3F-4710-851C-580D3E9128D6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Control!$X$10:$X$60</c:f>
              <c:numCache>
                <c:formatCode>General</c:formatCode>
                <c:ptCount val="51"/>
                <c:pt idx="0">
                  <c:v>0.75803927064458432</c:v>
                </c:pt>
                <c:pt idx="1">
                  <c:v>0.76315280607105429</c:v>
                </c:pt>
                <c:pt idx="2">
                  <c:v>0.76618131249472998</c:v>
                </c:pt>
                <c:pt idx="3">
                  <c:v>0.76805953160364415</c:v>
                </c:pt>
                <c:pt idx="4">
                  <c:v>0.76930412566053952</c:v>
                </c:pt>
                <c:pt idx="5">
                  <c:v>0.77019952892789534</c:v>
                </c:pt>
                <c:pt idx="6">
                  <c:v>0.77087788121659784</c:v>
                </c:pt>
                <c:pt idx="7">
                  <c:v>0.77139441495682104</c:v>
                </c:pt>
                <c:pt idx="8">
                  <c:v>0.77181936712648946</c:v>
                </c:pt>
                <c:pt idx="9">
                  <c:v>0.77218803182270346</c:v>
                </c:pt>
                <c:pt idx="10">
                  <c:v>0.77239500274456918</c:v>
                </c:pt>
                <c:pt idx="11">
                  <c:v>0.77260395389488234</c:v>
                </c:pt>
                <c:pt idx="12">
                  <c:v>0.77281270892375553</c:v>
                </c:pt>
                <c:pt idx="13">
                  <c:v>0.77305686909110616</c:v>
                </c:pt>
                <c:pt idx="14">
                  <c:v>0.77314413292454975</c:v>
                </c:pt>
                <c:pt idx="15">
                  <c:v>0.77324122895119518</c:v>
                </c:pt>
                <c:pt idx="16">
                  <c:v>0.77332070571126577</c:v>
                </c:pt>
                <c:pt idx="17">
                  <c:v>0.77332070571126577</c:v>
                </c:pt>
                <c:pt idx="18">
                  <c:v>0.77340799932698778</c:v>
                </c:pt>
                <c:pt idx="19">
                  <c:v>0.77340799932698778</c:v>
                </c:pt>
                <c:pt idx="20">
                  <c:v>0.77349530279654566</c:v>
                </c:pt>
                <c:pt idx="21">
                  <c:v>0.77349530279654566</c:v>
                </c:pt>
                <c:pt idx="22">
                  <c:v>0.77349530279654566</c:v>
                </c:pt>
                <c:pt idx="23">
                  <c:v>0.77360678110681191</c:v>
                </c:pt>
                <c:pt idx="24">
                  <c:v>0.77380237909213767</c:v>
                </c:pt>
                <c:pt idx="25">
                  <c:v>0.77390298421985237</c:v>
                </c:pt>
                <c:pt idx="26">
                  <c:v>0.77384536551299665</c:v>
                </c:pt>
                <c:pt idx="27">
                  <c:v>0.77384536551299665</c:v>
                </c:pt>
                <c:pt idx="28">
                  <c:v>0.77380851353357216</c:v>
                </c:pt>
                <c:pt idx="29">
                  <c:v>0.77370609278101377</c:v>
                </c:pt>
                <c:pt idx="30">
                  <c:v>0.7736692474340201</c:v>
                </c:pt>
                <c:pt idx="31">
                  <c:v>0.77360507882255214</c:v>
                </c:pt>
                <c:pt idx="32">
                  <c:v>0.77360507882255214</c:v>
                </c:pt>
                <c:pt idx="33">
                  <c:v>0.77348864453429789</c:v>
                </c:pt>
                <c:pt idx="34">
                  <c:v>0.77345769977273171</c:v>
                </c:pt>
                <c:pt idx="35">
                  <c:v>0.77334435741035212</c:v>
                </c:pt>
                <c:pt idx="36">
                  <c:v>0.77325609779663917</c:v>
                </c:pt>
                <c:pt idx="37">
                  <c:v>0.77319063305462732</c:v>
                </c:pt>
                <c:pt idx="38">
                  <c:v>0.77303738137342437</c:v>
                </c:pt>
                <c:pt idx="39">
                  <c:v>0.77276352894141753</c:v>
                </c:pt>
                <c:pt idx="40">
                  <c:v>0.772521995365687</c:v>
                </c:pt>
                <c:pt idx="41">
                  <c:v>0.77225571623788125</c:v>
                </c:pt>
                <c:pt idx="42">
                  <c:v>0.77202951735413117</c:v>
                </c:pt>
                <c:pt idx="43">
                  <c:v>0.7716235728058447</c:v>
                </c:pt>
                <c:pt idx="44">
                  <c:v>0.7711029032151776</c:v>
                </c:pt>
                <c:pt idx="45">
                  <c:v>0.77047885543437811</c:v>
                </c:pt>
                <c:pt idx="46">
                  <c:v>0.76968569806609233</c:v>
                </c:pt>
                <c:pt idx="47">
                  <c:v>0.76833906909396144</c:v>
                </c:pt>
                <c:pt idx="48">
                  <c:v>0.76634507376566041</c:v>
                </c:pt>
                <c:pt idx="49">
                  <c:v>0.76355563350323463</c:v>
                </c:pt>
                <c:pt idx="50">
                  <c:v>0.75807456857976907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B3F-4710-851C-580D3E912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46943"/>
        <c:axId val="885157023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  <c:max val="3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Pump Speed, rpm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valAx>
        <c:axId val="885157023"/>
        <c:scaling>
          <c:orientation val="minMax"/>
          <c:max val="1"/>
          <c:min val="0.30000000000000004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Stroke, fraction open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46943"/>
        <c:crosses val="max"/>
        <c:crossBetween val="midCat"/>
      </c:valAx>
      <c:valAx>
        <c:axId val="8851469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5157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Gen (kW)</a:t>
            </a:r>
            <a:r>
              <a:rPr lang="en-US" baseline="0"/>
              <a:t> </a:t>
            </a:r>
            <a:r>
              <a:rPr lang="en-US"/>
              <a:t>w.r.t.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Control!$AN$10:$AN$60</c:f>
              <c:numCache>
                <c:formatCode>General</c:formatCode>
                <c:ptCount val="51"/>
                <c:pt idx="0">
                  <c:v>659.90894441803448</c:v>
                </c:pt>
                <c:pt idx="1">
                  <c:v>842.40939129956803</c:v>
                </c:pt>
                <c:pt idx="2">
                  <c:v>991.05394064313396</c:v>
                </c:pt>
                <c:pt idx="3">
                  <c:v>1110.5288612199549</c:v>
                </c:pt>
                <c:pt idx="4">
                  <c:v>1206.7705286149176</c:v>
                </c:pt>
                <c:pt idx="5">
                  <c:v>1284.9600864275924</c:v>
                </c:pt>
                <c:pt idx="6">
                  <c:v>1349.0616598540066</c:v>
                </c:pt>
                <c:pt idx="7">
                  <c:v>1402.2151147162967</c:v>
                </c:pt>
                <c:pt idx="8">
                  <c:v>1446.8183396133657</c:v>
                </c:pt>
                <c:pt idx="9">
                  <c:v>1484.1869479024858</c:v>
                </c:pt>
                <c:pt idx="10">
                  <c:v>1516.2672827813085</c:v>
                </c:pt>
                <c:pt idx="11">
                  <c:v>1543.3434025789466</c:v>
                </c:pt>
                <c:pt idx="12">
                  <c:v>1564.6466917172709</c:v>
                </c:pt>
                <c:pt idx="13">
                  <c:v>1584.5871871834324</c:v>
                </c:pt>
                <c:pt idx="14">
                  <c:v>1601.7901946101103</c:v>
                </c:pt>
                <c:pt idx="15">
                  <c:v>1616.8122515591313</c:v>
                </c:pt>
                <c:pt idx="16">
                  <c:v>1629.3468866442161</c:v>
                </c:pt>
                <c:pt idx="17">
                  <c:v>1640.3378684118497</c:v>
                </c:pt>
                <c:pt idx="18">
                  <c:v>1649.4818594160622</c:v>
                </c:pt>
                <c:pt idx="19">
                  <c:v>1657.0016414821193</c:v>
                </c:pt>
                <c:pt idx="20">
                  <c:v>1663.470795140247</c:v>
                </c:pt>
                <c:pt idx="21">
                  <c:v>1668.3555715398572</c:v>
                </c:pt>
                <c:pt idx="22">
                  <c:v>1672.1576962431936</c:v>
                </c:pt>
                <c:pt idx="23">
                  <c:v>1674.7080898117338</c:v>
                </c:pt>
                <c:pt idx="24">
                  <c:v>1676.2145043690846</c:v>
                </c:pt>
                <c:pt idx="25">
                  <c:v>1676.8311883808756</c:v>
                </c:pt>
                <c:pt idx="26">
                  <c:v>1676.2141807922774</c:v>
                </c:pt>
                <c:pt idx="27">
                  <c:v>1674.8358241341296</c:v>
                </c:pt>
                <c:pt idx="28">
                  <c:v>1672.0657882747346</c:v>
                </c:pt>
                <c:pt idx="29">
                  <c:v>1668.3142355356388</c:v>
                </c:pt>
                <c:pt idx="30">
                  <c:v>1663.3434578691622</c:v>
                </c:pt>
                <c:pt idx="31">
                  <c:v>1657.0511360730852</c:v>
                </c:pt>
                <c:pt idx="32">
                  <c:v>1649.5163820140676</c:v>
                </c:pt>
                <c:pt idx="33">
                  <c:v>1640.2753913383133</c:v>
                </c:pt>
                <c:pt idx="34">
                  <c:v>1629.5040095857639</c:v>
                </c:pt>
                <c:pt idx="35">
                  <c:v>1616.5953525709992</c:v>
                </c:pt>
                <c:pt idx="36">
                  <c:v>1601.7594348558632</c:v>
                </c:pt>
                <c:pt idx="37">
                  <c:v>1584.59747610359</c:v>
                </c:pt>
                <c:pt idx="38">
                  <c:v>1564.6039642540227</c:v>
                </c:pt>
                <c:pt idx="39">
                  <c:v>1543.2915511344652</c:v>
                </c:pt>
                <c:pt idx="40">
                  <c:v>1516.0377216944889</c:v>
                </c:pt>
                <c:pt idx="41">
                  <c:v>1484.4266634863218</c:v>
                </c:pt>
                <c:pt idx="42">
                  <c:v>1446.857378230869</c:v>
                </c:pt>
                <c:pt idx="43">
                  <c:v>1402.3579190851565</c:v>
                </c:pt>
                <c:pt idx="44">
                  <c:v>1349.1608038115821</c:v>
                </c:pt>
                <c:pt idx="45">
                  <c:v>1284.8421456067226</c:v>
                </c:pt>
                <c:pt idx="46">
                  <c:v>1206.8260612914785</c:v>
                </c:pt>
                <c:pt idx="47">
                  <c:v>1110.5095284479073</c:v>
                </c:pt>
                <c:pt idx="48">
                  <c:v>990.98018443322201</c:v>
                </c:pt>
                <c:pt idx="49">
                  <c:v>842.40462090511119</c:v>
                </c:pt>
                <c:pt idx="50">
                  <c:v>659.87853593318164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E-4A13-A162-63A6C3C6F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 Pumps w.r.t.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Control!$Y$10:$Y$60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3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36-4160-98E9-0EED5FE8B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193503"/>
        <c:axId val="88518822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Control!$AO$10:$AO$60</c:f>
              <c:numCache>
                <c:formatCode>General</c:formatCode>
                <c:ptCount val="51"/>
                <c:pt idx="0">
                  <c:v>59.307917577381168</c:v>
                </c:pt>
                <c:pt idx="1">
                  <c:v>76.081947009817583</c:v>
                </c:pt>
                <c:pt idx="2">
                  <c:v>89.944614246342482</c:v>
                </c:pt>
                <c:pt idx="3">
                  <c:v>101.24432505971087</c:v>
                </c:pt>
                <c:pt idx="4">
                  <c:v>110.46545021686838</c:v>
                </c:pt>
                <c:pt idx="5">
                  <c:v>118.04271936159628</c:v>
                </c:pt>
                <c:pt idx="6">
                  <c:v>124.32733685976791</c:v>
                </c:pt>
                <c:pt idx="7">
                  <c:v>129.58441966098971</c:v>
                </c:pt>
                <c:pt idx="8">
                  <c:v>134.01394593370156</c:v>
                </c:pt>
                <c:pt idx="9">
                  <c:v>137.785894363886</c:v>
                </c:pt>
                <c:pt idx="10">
                  <c:v>140.99749519234615</c:v>
                </c:pt>
                <c:pt idx="11">
                  <c:v>143.76639852300806</c:v>
                </c:pt>
                <c:pt idx="12">
                  <c:v>146.14822480940364</c:v>
                </c:pt>
                <c:pt idx="13">
                  <c:v>148.20551524318273</c:v>
                </c:pt>
                <c:pt idx="14">
                  <c:v>149.98206984146708</c:v>
                </c:pt>
                <c:pt idx="15">
                  <c:v>151.50781651962461</c:v>
                </c:pt>
                <c:pt idx="16">
                  <c:v>152.83325963067082</c:v>
                </c:pt>
                <c:pt idx="17">
                  <c:v>153.95836706951366</c:v>
                </c:pt>
                <c:pt idx="18">
                  <c:v>154.91872150833112</c:v>
                </c:pt>
                <c:pt idx="19">
                  <c:v>155.72889811305751</c:v>
                </c:pt>
                <c:pt idx="20">
                  <c:v>156.38473626868333</c:v>
                </c:pt>
                <c:pt idx="21">
                  <c:v>156.91915982647305</c:v>
                </c:pt>
                <c:pt idx="22">
                  <c:v>157.31845538968224</c:v>
                </c:pt>
                <c:pt idx="23">
                  <c:v>157.59993208789214</c:v>
                </c:pt>
                <c:pt idx="24">
                  <c:v>157.70393033278256</c:v>
                </c:pt>
                <c:pt idx="25">
                  <c:v>157.70496995227955</c:v>
                </c:pt>
                <c:pt idx="26">
                  <c:v>157.70448696049272</c:v>
                </c:pt>
                <c:pt idx="27">
                  <c:v>157.60279842482367</c:v>
                </c:pt>
                <c:pt idx="28">
                  <c:v>157.32108060320567</c:v>
                </c:pt>
                <c:pt idx="29">
                  <c:v>156.92037523356095</c:v>
                </c:pt>
                <c:pt idx="30">
                  <c:v>156.38910870402475</c:v>
                </c:pt>
                <c:pt idx="31">
                  <c:v>155.726769904935</c:v>
                </c:pt>
                <c:pt idx="32">
                  <c:v>154.91717642240715</c:v>
                </c:pt>
                <c:pt idx="33">
                  <c:v>153.96012695242985</c:v>
                </c:pt>
                <c:pt idx="34">
                  <c:v>152.82768025156278</c:v>
                </c:pt>
                <c:pt idx="35">
                  <c:v>151.51522315872953</c:v>
                </c:pt>
                <c:pt idx="36">
                  <c:v>149.98319133958722</c:v>
                </c:pt>
                <c:pt idx="37">
                  <c:v>148.20534180586762</c:v>
                </c:pt>
                <c:pt idx="38">
                  <c:v>146.14936385986783</c:v>
                </c:pt>
                <c:pt idx="39">
                  <c:v>143.76786261789289</c:v>
                </c:pt>
                <c:pt idx="40">
                  <c:v>141.00535416117154</c:v>
                </c:pt>
                <c:pt idx="41">
                  <c:v>137.77738517569884</c:v>
                </c:pt>
                <c:pt idx="42">
                  <c:v>134.01218520610533</c:v>
                </c:pt>
                <c:pt idx="43">
                  <c:v>129.57912867038974</c:v>
                </c:pt>
                <c:pt idx="44">
                  <c:v>124.32371059217445</c:v>
                </c:pt>
                <c:pt idx="45">
                  <c:v>118.04653691449487</c:v>
                </c:pt>
                <c:pt idx="46">
                  <c:v>110.46297419532962</c:v>
                </c:pt>
                <c:pt idx="47">
                  <c:v>101.24470935266909</c:v>
                </c:pt>
                <c:pt idx="48">
                  <c:v>89.947011525021821</c:v>
                </c:pt>
                <c:pt idx="49">
                  <c:v>76.081759609814725</c:v>
                </c:pt>
                <c:pt idx="50">
                  <c:v>59.308962483258128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36-4160-98E9-0EED5FE8B84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Control!$A$10:$A$60</c:f>
              <c:numCache>
                <c:formatCode>General</c:formatCode>
                <c:ptCount val="51"/>
                <c:pt idx="0">
                  <c:v>7.5</c:v>
                </c:pt>
                <c:pt idx="1">
                  <c:v>7.68</c:v>
                </c:pt>
                <c:pt idx="2">
                  <c:v>7.86</c:v>
                </c:pt>
                <c:pt idx="3">
                  <c:v>8.0399999999999991</c:v>
                </c:pt>
                <c:pt idx="4">
                  <c:v>8.2200000000000006</c:v>
                </c:pt>
                <c:pt idx="5">
                  <c:v>8.4</c:v>
                </c:pt>
                <c:pt idx="6">
                  <c:v>8.58</c:v>
                </c:pt>
                <c:pt idx="7">
                  <c:v>8.76</c:v>
                </c:pt>
                <c:pt idx="8">
                  <c:v>8.94</c:v>
                </c:pt>
                <c:pt idx="9">
                  <c:v>9.120000000000001</c:v>
                </c:pt>
                <c:pt idx="10">
                  <c:v>9.3000000000000007</c:v>
                </c:pt>
                <c:pt idx="11">
                  <c:v>9.48</c:v>
                </c:pt>
                <c:pt idx="12">
                  <c:v>9.66</c:v>
                </c:pt>
                <c:pt idx="13">
                  <c:v>9.84</c:v>
                </c:pt>
                <c:pt idx="14">
                  <c:v>10.02</c:v>
                </c:pt>
                <c:pt idx="15">
                  <c:v>10.199999999999999</c:v>
                </c:pt>
                <c:pt idx="16">
                  <c:v>10.379999999999999</c:v>
                </c:pt>
                <c:pt idx="17">
                  <c:v>10.56</c:v>
                </c:pt>
                <c:pt idx="18">
                  <c:v>10.74</c:v>
                </c:pt>
                <c:pt idx="19">
                  <c:v>10.92</c:v>
                </c:pt>
                <c:pt idx="20">
                  <c:v>11.1</c:v>
                </c:pt>
                <c:pt idx="21">
                  <c:v>11.28</c:v>
                </c:pt>
                <c:pt idx="22">
                  <c:v>11.46</c:v>
                </c:pt>
                <c:pt idx="23">
                  <c:v>11.64</c:v>
                </c:pt>
                <c:pt idx="24">
                  <c:v>11.82</c:v>
                </c:pt>
                <c:pt idx="25">
                  <c:v>12</c:v>
                </c:pt>
                <c:pt idx="26">
                  <c:v>12.18</c:v>
                </c:pt>
                <c:pt idx="27">
                  <c:v>12.36</c:v>
                </c:pt>
                <c:pt idx="28">
                  <c:v>12.54</c:v>
                </c:pt>
                <c:pt idx="29">
                  <c:v>12.719999999999999</c:v>
                </c:pt>
                <c:pt idx="30">
                  <c:v>12.9</c:v>
                </c:pt>
                <c:pt idx="31">
                  <c:v>13.08</c:v>
                </c:pt>
                <c:pt idx="32">
                  <c:v>13.26</c:v>
                </c:pt>
                <c:pt idx="33">
                  <c:v>13.440000000000001</c:v>
                </c:pt>
                <c:pt idx="34">
                  <c:v>13.620000000000001</c:v>
                </c:pt>
                <c:pt idx="35">
                  <c:v>13.8</c:v>
                </c:pt>
                <c:pt idx="36">
                  <c:v>13.98</c:v>
                </c:pt>
                <c:pt idx="37">
                  <c:v>14.16</c:v>
                </c:pt>
                <c:pt idx="38">
                  <c:v>14.34</c:v>
                </c:pt>
                <c:pt idx="39">
                  <c:v>14.52</c:v>
                </c:pt>
                <c:pt idx="40">
                  <c:v>14.7</c:v>
                </c:pt>
                <c:pt idx="41">
                  <c:v>14.879999999999999</c:v>
                </c:pt>
                <c:pt idx="42">
                  <c:v>15.059999999999999</c:v>
                </c:pt>
                <c:pt idx="43">
                  <c:v>15.24</c:v>
                </c:pt>
                <c:pt idx="44">
                  <c:v>15.42</c:v>
                </c:pt>
                <c:pt idx="45">
                  <c:v>15.6</c:v>
                </c:pt>
                <c:pt idx="46">
                  <c:v>15.78</c:v>
                </c:pt>
                <c:pt idx="47">
                  <c:v>15.96</c:v>
                </c:pt>
                <c:pt idx="48">
                  <c:v>16.14</c:v>
                </c:pt>
                <c:pt idx="49">
                  <c:v>16.32</c:v>
                </c:pt>
                <c:pt idx="50">
                  <c:v>16.5</c:v>
                </c:pt>
              </c:numCache>
            </c:numRef>
          </c:xVal>
          <c:yVal>
            <c:numRef>
              <c:f>Control!$AP$10:$AP$60</c:f>
              <c:numCache>
                <c:formatCode>General</c:formatCode>
                <c:ptCount val="51"/>
                <c:pt idx="0">
                  <c:v>59.307917577381168</c:v>
                </c:pt>
                <c:pt idx="1">
                  <c:v>76.081947009817583</c:v>
                </c:pt>
                <c:pt idx="2">
                  <c:v>89.944614246342482</c:v>
                </c:pt>
                <c:pt idx="3">
                  <c:v>101.24432505971087</c:v>
                </c:pt>
                <c:pt idx="4">
                  <c:v>110.46545021686838</c:v>
                </c:pt>
                <c:pt idx="5">
                  <c:v>118.04271936159628</c:v>
                </c:pt>
                <c:pt idx="6">
                  <c:v>124.32733685976791</c:v>
                </c:pt>
                <c:pt idx="7">
                  <c:v>129.58441966098971</c:v>
                </c:pt>
                <c:pt idx="8">
                  <c:v>134.01394593370156</c:v>
                </c:pt>
                <c:pt idx="9">
                  <c:v>137.785894363886</c:v>
                </c:pt>
                <c:pt idx="10">
                  <c:v>140.99749519234615</c:v>
                </c:pt>
                <c:pt idx="11">
                  <c:v>143.76639852300806</c:v>
                </c:pt>
                <c:pt idx="12">
                  <c:v>73.074112404701822</c:v>
                </c:pt>
                <c:pt idx="13">
                  <c:v>74.102757621591365</c:v>
                </c:pt>
                <c:pt idx="14">
                  <c:v>74.99103492073354</c:v>
                </c:pt>
                <c:pt idx="15">
                  <c:v>75.753908259812306</c:v>
                </c:pt>
                <c:pt idx="16">
                  <c:v>76.416629815335412</c:v>
                </c:pt>
                <c:pt idx="17">
                  <c:v>76.979183534756828</c:v>
                </c:pt>
                <c:pt idx="18">
                  <c:v>77.459360754165559</c:v>
                </c:pt>
                <c:pt idx="19">
                  <c:v>77.864449056528755</c:v>
                </c:pt>
                <c:pt idx="20">
                  <c:v>78.192368134341663</c:v>
                </c:pt>
                <c:pt idx="21">
                  <c:v>78.459579913236524</c:v>
                </c:pt>
                <c:pt idx="22">
                  <c:v>52.439485129894081</c:v>
                </c:pt>
                <c:pt idx="23">
                  <c:v>52.533310695964047</c:v>
                </c:pt>
                <c:pt idx="24">
                  <c:v>39.425982583195641</c:v>
                </c:pt>
                <c:pt idx="25">
                  <c:v>39.426242488069889</c:v>
                </c:pt>
                <c:pt idx="26">
                  <c:v>39.426121740123179</c:v>
                </c:pt>
                <c:pt idx="27">
                  <c:v>52.534266141607894</c:v>
                </c:pt>
                <c:pt idx="28">
                  <c:v>52.440360201068557</c:v>
                </c:pt>
                <c:pt idx="29">
                  <c:v>78.460187616780473</c:v>
                </c:pt>
                <c:pt idx="30">
                  <c:v>78.194554352012375</c:v>
                </c:pt>
                <c:pt idx="31">
                  <c:v>77.863384952467499</c:v>
                </c:pt>
                <c:pt idx="32">
                  <c:v>77.458588211203576</c:v>
                </c:pt>
                <c:pt idx="33">
                  <c:v>76.980063476214923</c:v>
                </c:pt>
                <c:pt idx="34">
                  <c:v>76.413840125781391</c:v>
                </c:pt>
                <c:pt idx="35">
                  <c:v>75.757611579364763</c:v>
                </c:pt>
                <c:pt idx="36">
                  <c:v>74.991595669793611</c:v>
                </c:pt>
                <c:pt idx="37">
                  <c:v>74.102670902933809</c:v>
                </c:pt>
                <c:pt idx="38">
                  <c:v>73.074681929933917</c:v>
                </c:pt>
                <c:pt idx="39">
                  <c:v>143.76786261789289</c:v>
                </c:pt>
                <c:pt idx="40">
                  <c:v>141.00535416117154</c:v>
                </c:pt>
                <c:pt idx="41">
                  <c:v>137.77738517569884</c:v>
                </c:pt>
                <c:pt idx="42">
                  <c:v>134.01218520610533</c:v>
                </c:pt>
                <c:pt idx="43">
                  <c:v>129.57912867038974</c:v>
                </c:pt>
                <c:pt idx="44">
                  <c:v>124.32371059217445</c:v>
                </c:pt>
                <c:pt idx="45">
                  <c:v>118.04653691449487</c:v>
                </c:pt>
                <c:pt idx="46">
                  <c:v>110.46297419532962</c:v>
                </c:pt>
                <c:pt idx="47">
                  <c:v>101.24470935266909</c:v>
                </c:pt>
                <c:pt idx="48">
                  <c:v>89.947011525021821</c:v>
                </c:pt>
                <c:pt idx="49">
                  <c:v>76.081759609814725</c:v>
                </c:pt>
                <c:pt idx="50">
                  <c:v>59.308962483258128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36-4160-98E9-0EED5FE8B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99792"/>
        <c:axId val="2113650416"/>
      </c:scatterChart>
      <c:valAx>
        <c:axId val="885193503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88223"/>
        <c:crosses val="autoZero"/>
        <c:crossBetween val="midCat"/>
      </c:valAx>
      <c:valAx>
        <c:axId val="88518822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 Pumps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193503"/>
        <c:crosses val="autoZero"/>
        <c:crossBetween val="midCat"/>
        <c:majorUnit val="1"/>
      </c:valAx>
      <c:valAx>
        <c:axId val="21136504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Flowrate, Total and per Pimp, m3/hr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99792"/>
        <c:crosses val="max"/>
        <c:crossBetween val="midCat"/>
      </c:valAx>
      <c:valAx>
        <c:axId val="195599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3650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DVs w.r.t.</a:t>
            </a:r>
            <a:r>
              <a:rPr lang="en-US" baseline="0"/>
              <a:t> Iteration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CHD_Path!$F$6:$F$528</c:f>
              <c:numCache>
                <c:formatCode>General</c:formatCode>
                <c:ptCount val="523"/>
                <c:pt idx="0">
                  <c:v>0.42535656990450721</c:v>
                </c:pt>
                <c:pt idx="1">
                  <c:v>0.36155308441883111</c:v>
                </c:pt>
                <c:pt idx="2">
                  <c:v>0.29136925038458739</c:v>
                </c:pt>
                <c:pt idx="3">
                  <c:v>0.2141670329469193</c:v>
                </c:pt>
                <c:pt idx="4">
                  <c:v>0.2141670329469193</c:v>
                </c:pt>
                <c:pt idx="5">
                  <c:v>0.2778588623329955</c:v>
                </c:pt>
                <c:pt idx="6">
                  <c:v>0.2778588623329955</c:v>
                </c:pt>
                <c:pt idx="7">
                  <c:v>0.22531310308948266</c:v>
                </c:pt>
                <c:pt idx="8">
                  <c:v>0.22531310308948266</c:v>
                </c:pt>
                <c:pt idx="9">
                  <c:v>0.26866335446538075</c:v>
                </c:pt>
                <c:pt idx="10">
                  <c:v>0.26866335446538075</c:v>
                </c:pt>
                <c:pt idx="11">
                  <c:v>0.23289939708026483</c:v>
                </c:pt>
                <c:pt idx="12">
                  <c:v>0.23289939708026483</c:v>
                </c:pt>
                <c:pt idx="13">
                  <c:v>0.2624046619229855</c:v>
                </c:pt>
                <c:pt idx="14">
                  <c:v>0.2624046619229855</c:v>
                </c:pt>
                <c:pt idx="15">
                  <c:v>0.23806281842774096</c:v>
                </c:pt>
                <c:pt idx="16">
                  <c:v>0.23806281842774096</c:v>
                </c:pt>
                <c:pt idx="17">
                  <c:v>0.23806281842774096</c:v>
                </c:pt>
                <c:pt idx="18">
                  <c:v>0.23806281842774096</c:v>
                </c:pt>
                <c:pt idx="19">
                  <c:v>0.24935895517475287</c:v>
                </c:pt>
                <c:pt idx="20">
                  <c:v>0.24935895517475287</c:v>
                </c:pt>
                <c:pt idx="21">
                  <c:v>0.24935895517475287</c:v>
                </c:pt>
                <c:pt idx="22">
                  <c:v>0.24935895517475287</c:v>
                </c:pt>
                <c:pt idx="23">
                  <c:v>0.24935895517475287</c:v>
                </c:pt>
                <c:pt idx="24">
                  <c:v>0.24935895517475287</c:v>
                </c:pt>
                <c:pt idx="25">
                  <c:v>0.24641026635397525</c:v>
                </c:pt>
                <c:pt idx="26">
                  <c:v>0.24641026635397525</c:v>
                </c:pt>
                <c:pt idx="27">
                  <c:v>0.24884293463111679</c:v>
                </c:pt>
                <c:pt idx="28">
                  <c:v>0.24884293463111679</c:v>
                </c:pt>
                <c:pt idx="29">
                  <c:v>0.24683598330247503</c:v>
                </c:pt>
                <c:pt idx="30">
                  <c:v>0.24683598330247503</c:v>
                </c:pt>
                <c:pt idx="31">
                  <c:v>0.24849171814860449</c:v>
                </c:pt>
                <c:pt idx="32">
                  <c:v>0.24849171814860449</c:v>
                </c:pt>
                <c:pt idx="33">
                  <c:v>0.24712573690054768</c:v>
                </c:pt>
                <c:pt idx="34">
                  <c:v>0.24712573690054768</c:v>
                </c:pt>
                <c:pt idx="35">
                  <c:v>0.24825267143019453</c:v>
                </c:pt>
                <c:pt idx="36">
                  <c:v>0.24825267143019453</c:v>
                </c:pt>
                <c:pt idx="37">
                  <c:v>0.24732295044323585</c:v>
                </c:pt>
                <c:pt idx="38">
                  <c:v>0.24732295044323585</c:v>
                </c:pt>
                <c:pt idx="39">
                  <c:v>0.24808997025747676</c:v>
                </c:pt>
                <c:pt idx="40">
                  <c:v>0.24808997025747676</c:v>
                </c:pt>
                <c:pt idx="41">
                  <c:v>0.24745717891072802</c:v>
                </c:pt>
                <c:pt idx="42">
                  <c:v>0.24745717891072802</c:v>
                </c:pt>
                <c:pt idx="43">
                  <c:v>0.24745717891072802</c:v>
                </c:pt>
                <c:pt idx="44">
                  <c:v>0.24745717891072802</c:v>
                </c:pt>
                <c:pt idx="45">
                  <c:v>0.24775083364507861</c:v>
                </c:pt>
                <c:pt idx="46">
                  <c:v>0.24775083364507861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E-4703-A0F6-F6335A7EBC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CHD_Path!$G$6:$G$528</c:f>
              <c:numCache>
                <c:formatCode>General</c:formatCode>
                <c:ptCount val="5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0.94594040192386242</c:v>
                </c:pt>
                <c:pt idx="8">
                  <c:v>0.94594040192386242</c:v>
                </c:pt>
                <c:pt idx="9">
                  <c:v>0.94594040192386242</c:v>
                </c:pt>
                <c:pt idx="10">
                  <c:v>0.94594040192386242</c:v>
                </c:pt>
                <c:pt idx="11">
                  <c:v>0.94594040192386242</c:v>
                </c:pt>
                <c:pt idx="12">
                  <c:v>0.94594040192386242</c:v>
                </c:pt>
                <c:pt idx="13">
                  <c:v>0.94594040192386242</c:v>
                </c:pt>
                <c:pt idx="14">
                  <c:v>0.94594040192386242</c:v>
                </c:pt>
                <c:pt idx="15">
                  <c:v>0.94594040192386242</c:v>
                </c:pt>
                <c:pt idx="16">
                  <c:v>0.93998713157969593</c:v>
                </c:pt>
                <c:pt idx="17">
                  <c:v>0.93998713157969593</c:v>
                </c:pt>
                <c:pt idx="18">
                  <c:v>0.93998713157969593</c:v>
                </c:pt>
                <c:pt idx="19">
                  <c:v>0.93998713157969593</c:v>
                </c:pt>
                <c:pt idx="20">
                  <c:v>0.94274982109878569</c:v>
                </c:pt>
                <c:pt idx="21">
                  <c:v>0.94274982109878569</c:v>
                </c:pt>
                <c:pt idx="22">
                  <c:v>0.94274982109878569</c:v>
                </c:pt>
                <c:pt idx="23">
                  <c:v>0.94274982109878569</c:v>
                </c:pt>
                <c:pt idx="24">
                  <c:v>0.94146776049383307</c:v>
                </c:pt>
                <c:pt idx="25">
                  <c:v>0.94005749382838522</c:v>
                </c:pt>
                <c:pt idx="26">
                  <c:v>0.94005749382838522</c:v>
                </c:pt>
                <c:pt idx="27">
                  <c:v>0.94005749382838522</c:v>
                </c:pt>
                <c:pt idx="28">
                  <c:v>0.94005749382838522</c:v>
                </c:pt>
                <c:pt idx="29">
                  <c:v>0.94005749382838522</c:v>
                </c:pt>
                <c:pt idx="30">
                  <c:v>0.93956665492255942</c:v>
                </c:pt>
                <c:pt idx="31">
                  <c:v>0.93956665492255942</c:v>
                </c:pt>
                <c:pt idx="32">
                  <c:v>0.93956665492255942</c:v>
                </c:pt>
                <c:pt idx="33">
                  <c:v>0.93956665492255942</c:v>
                </c:pt>
                <c:pt idx="34">
                  <c:v>0.93956665492255942</c:v>
                </c:pt>
                <c:pt idx="35">
                  <c:v>0.93956665492255942</c:v>
                </c:pt>
                <c:pt idx="36">
                  <c:v>0.93956665492255942</c:v>
                </c:pt>
                <c:pt idx="37">
                  <c:v>0.93947056026470255</c:v>
                </c:pt>
                <c:pt idx="38">
                  <c:v>0.93936485614106002</c:v>
                </c:pt>
                <c:pt idx="39">
                  <c:v>0.93936485614106002</c:v>
                </c:pt>
                <c:pt idx="40">
                  <c:v>0.93945206204306508</c:v>
                </c:pt>
                <c:pt idx="41">
                  <c:v>0.93945206204306508</c:v>
                </c:pt>
                <c:pt idx="42">
                  <c:v>0.9393801171739109</c:v>
                </c:pt>
                <c:pt idx="43">
                  <c:v>0.93930097781784128</c:v>
                </c:pt>
                <c:pt idx="44">
                  <c:v>0.93930097781784128</c:v>
                </c:pt>
                <c:pt idx="45">
                  <c:v>0.93936626778659871</c:v>
                </c:pt>
                <c:pt idx="46">
                  <c:v>0.93936626778659871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AE-4703-A0F6-F6335A7EBC2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CHD_Path!$H$6:$H$528</c:f>
              <c:numCache>
                <c:formatCode>General</c:formatCode>
                <c:ptCount val="523"/>
                <c:pt idx="0">
                  <c:v>0.89813911946616176</c:v>
                </c:pt>
                <c:pt idx="1">
                  <c:v>0.89813911946616176</c:v>
                </c:pt>
                <c:pt idx="2">
                  <c:v>0.89813911946616176</c:v>
                </c:pt>
                <c:pt idx="3">
                  <c:v>0.89813911946616176</c:v>
                </c:pt>
                <c:pt idx="4">
                  <c:v>0.89813911946616176</c:v>
                </c:pt>
                <c:pt idx="5">
                  <c:v>0.89813911946616176</c:v>
                </c:pt>
                <c:pt idx="6">
                  <c:v>0.89813911946616176</c:v>
                </c:pt>
                <c:pt idx="7">
                  <c:v>0.89813911946616176</c:v>
                </c:pt>
                <c:pt idx="8">
                  <c:v>0.89813911946616176</c:v>
                </c:pt>
                <c:pt idx="9">
                  <c:v>0.89813911946616176</c:v>
                </c:pt>
                <c:pt idx="10">
                  <c:v>0.89813911946616176</c:v>
                </c:pt>
                <c:pt idx="11">
                  <c:v>0.89813911946616176</c:v>
                </c:pt>
                <c:pt idx="12">
                  <c:v>0.9038290736491229</c:v>
                </c:pt>
                <c:pt idx="13">
                  <c:v>0.9038290736491229</c:v>
                </c:pt>
                <c:pt idx="14">
                  <c:v>0.89913486144817989</c:v>
                </c:pt>
                <c:pt idx="15">
                  <c:v>0.89913486144817989</c:v>
                </c:pt>
                <c:pt idx="16">
                  <c:v>0.89913486144817989</c:v>
                </c:pt>
                <c:pt idx="17">
                  <c:v>0.89623031764884642</c:v>
                </c:pt>
                <c:pt idx="18">
                  <c:v>0.89623031764884642</c:v>
                </c:pt>
                <c:pt idx="19">
                  <c:v>0.89623031764884642</c:v>
                </c:pt>
                <c:pt idx="20">
                  <c:v>0.89623031764884642</c:v>
                </c:pt>
                <c:pt idx="21">
                  <c:v>0.89757820750572459</c:v>
                </c:pt>
                <c:pt idx="22">
                  <c:v>0.89757820750572459</c:v>
                </c:pt>
                <c:pt idx="23">
                  <c:v>0.89646619837380004</c:v>
                </c:pt>
                <c:pt idx="24">
                  <c:v>0.89646619837380004</c:v>
                </c:pt>
                <c:pt idx="25">
                  <c:v>0.89646619837380004</c:v>
                </c:pt>
                <c:pt idx="26">
                  <c:v>0.89577814272342171</c:v>
                </c:pt>
                <c:pt idx="27">
                  <c:v>0.89577814272342171</c:v>
                </c:pt>
                <c:pt idx="28">
                  <c:v>0.89577814272342171</c:v>
                </c:pt>
                <c:pt idx="29">
                  <c:v>0.89535240828975016</c:v>
                </c:pt>
                <c:pt idx="30">
                  <c:v>0.89535240828975016</c:v>
                </c:pt>
                <c:pt idx="31">
                  <c:v>0.89535240828975016</c:v>
                </c:pt>
                <c:pt idx="32">
                  <c:v>0.89535240828975016</c:v>
                </c:pt>
                <c:pt idx="33">
                  <c:v>0.89535240828975016</c:v>
                </c:pt>
                <c:pt idx="34">
                  <c:v>0.89520423275053085</c:v>
                </c:pt>
                <c:pt idx="35">
                  <c:v>0.89520423275053085</c:v>
                </c:pt>
                <c:pt idx="36">
                  <c:v>0.89520423275053085</c:v>
                </c:pt>
                <c:pt idx="37">
                  <c:v>0.89511254913563887</c:v>
                </c:pt>
                <c:pt idx="38">
                  <c:v>0.89511254913563887</c:v>
                </c:pt>
                <c:pt idx="39">
                  <c:v>0.89511254913563887</c:v>
                </c:pt>
                <c:pt idx="40">
                  <c:v>0.89511254913563887</c:v>
                </c:pt>
                <c:pt idx="41">
                  <c:v>0.89511254913563887</c:v>
                </c:pt>
                <c:pt idx="42">
                  <c:v>0.89508063893998702</c:v>
                </c:pt>
                <c:pt idx="43">
                  <c:v>0.89508063893998702</c:v>
                </c:pt>
                <c:pt idx="44">
                  <c:v>0.89508063893998702</c:v>
                </c:pt>
                <c:pt idx="45">
                  <c:v>0.89508063893998702</c:v>
                </c:pt>
                <c:pt idx="46">
                  <c:v>0.89509544726515666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AE-4703-A0F6-F6335A7EBC2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CHD_Path!$I$6:$I$528</c:f>
              <c:numCache>
                <c:formatCode>General</c:formatCode>
                <c:ptCount val="523"/>
                <c:pt idx="0">
                  <c:v>0.86347900337759187</c:v>
                </c:pt>
                <c:pt idx="1">
                  <c:v>0.86347900337759187</c:v>
                </c:pt>
                <c:pt idx="2">
                  <c:v>0.86347900337759187</c:v>
                </c:pt>
                <c:pt idx="3">
                  <c:v>0.86347900337759187</c:v>
                </c:pt>
                <c:pt idx="4">
                  <c:v>0.86347900337759187</c:v>
                </c:pt>
                <c:pt idx="5">
                  <c:v>0.86347900337759187</c:v>
                </c:pt>
                <c:pt idx="6">
                  <c:v>0.86347900337759187</c:v>
                </c:pt>
                <c:pt idx="7">
                  <c:v>0.86347900337759187</c:v>
                </c:pt>
                <c:pt idx="8">
                  <c:v>0.86347900337759187</c:v>
                </c:pt>
                <c:pt idx="9">
                  <c:v>0.86347900337759187</c:v>
                </c:pt>
                <c:pt idx="10">
                  <c:v>0.86347900337759187</c:v>
                </c:pt>
                <c:pt idx="11">
                  <c:v>0.86347900337759187</c:v>
                </c:pt>
                <c:pt idx="12">
                  <c:v>0.86894937635286962</c:v>
                </c:pt>
                <c:pt idx="13">
                  <c:v>0.86894937635286962</c:v>
                </c:pt>
                <c:pt idx="14">
                  <c:v>0.86443631864826542</c:v>
                </c:pt>
                <c:pt idx="15">
                  <c:v>0.85947195517320085</c:v>
                </c:pt>
                <c:pt idx="16">
                  <c:v>0.85947195517320085</c:v>
                </c:pt>
                <c:pt idx="17">
                  <c:v>0.85947195517320085</c:v>
                </c:pt>
                <c:pt idx="18">
                  <c:v>0.85947195517320085</c:v>
                </c:pt>
                <c:pt idx="19">
                  <c:v>0.86177573009834807</c:v>
                </c:pt>
                <c:pt idx="20">
                  <c:v>0.86177573009834807</c:v>
                </c:pt>
                <c:pt idx="21">
                  <c:v>0.86177573009834807</c:v>
                </c:pt>
                <c:pt idx="22">
                  <c:v>0.86177573009834807</c:v>
                </c:pt>
                <c:pt idx="23">
                  <c:v>0.86070663454714691</c:v>
                </c:pt>
                <c:pt idx="24">
                  <c:v>0.86070663454714691</c:v>
                </c:pt>
                <c:pt idx="25">
                  <c:v>0.86070663454714691</c:v>
                </c:pt>
                <c:pt idx="26">
                  <c:v>0.8600451316748412</c:v>
                </c:pt>
                <c:pt idx="27">
                  <c:v>0.8600451316748412</c:v>
                </c:pt>
                <c:pt idx="28">
                  <c:v>0.8600451316748412</c:v>
                </c:pt>
                <c:pt idx="29">
                  <c:v>0.8600451316748412</c:v>
                </c:pt>
                <c:pt idx="30">
                  <c:v>0.8600451316748412</c:v>
                </c:pt>
                <c:pt idx="31">
                  <c:v>0.8600451316748412</c:v>
                </c:pt>
                <c:pt idx="32">
                  <c:v>0.8600451316748412</c:v>
                </c:pt>
                <c:pt idx="33">
                  <c:v>0.85991562504561714</c:v>
                </c:pt>
                <c:pt idx="34">
                  <c:v>0.85991562504561714</c:v>
                </c:pt>
                <c:pt idx="35">
                  <c:v>0.85991562504561714</c:v>
                </c:pt>
                <c:pt idx="36">
                  <c:v>0.85983549281878469</c:v>
                </c:pt>
                <c:pt idx="37">
                  <c:v>0.85983549281878469</c:v>
                </c:pt>
                <c:pt idx="38">
                  <c:v>0.85983549281878469</c:v>
                </c:pt>
                <c:pt idx="39">
                  <c:v>0.85983549281878469</c:v>
                </c:pt>
                <c:pt idx="40">
                  <c:v>0.85983549281878469</c:v>
                </c:pt>
                <c:pt idx="41">
                  <c:v>0.85980760304764892</c:v>
                </c:pt>
                <c:pt idx="42">
                  <c:v>0.85977692429939956</c:v>
                </c:pt>
                <c:pt idx="43">
                  <c:v>0.85977692429939956</c:v>
                </c:pt>
                <c:pt idx="44">
                  <c:v>0.85977692429939956</c:v>
                </c:pt>
                <c:pt idx="45">
                  <c:v>0.85977692429939956</c:v>
                </c:pt>
                <c:pt idx="46">
                  <c:v>0.85977692429939956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AE-4703-A0F6-F6335A7EBC2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CHD_Path!$J$6:$J$528</c:f>
              <c:numCache>
                <c:formatCode>General</c:formatCode>
                <c:ptCount val="523"/>
                <c:pt idx="0">
                  <c:v>0.83409649183872725</c:v>
                </c:pt>
                <c:pt idx="1">
                  <c:v>0.83409649183872725</c:v>
                </c:pt>
                <c:pt idx="2">
                  <c:v>0.83409649183872725</c:v>
                </c:pt>
                <c:pt idx="3">
                  <c:v>0.83409649183872725</c:v>
                </c:pt>
                <c:pt idx="4">
                  <c:v>0.83409649183872725</c:v>
                </c:pt>
                <c:pt idx="5">
                  <c:v>0.83409649183872725</c:v>
                </c:pt>
                <c:pt idx="6">
                  <c:v>0.83409649183872725</c:v>
                </c:pt>
                <c:pt idx="7">
                  <c:v>0.83409649183872725</c:v>
                </c:pt>
                <c:pt idx="8">
                  <c:v>0.83409649183872725</c:v>
                </c:pt>
                <c:pt idx="9">
                  <c:v>0.83409649183872725</c:v>
                </c:pt>
                <c:pt idx="10">
                  <c:v>0.83409649183872725</c:v>
                </c:pt>
                <c:pt idx="11">
                  <c:v>0.83409649183872725</c:v>
                </c:pt>
                <c:pt idx="12">
                  <c:v>0.83938071865823372</c:v>
                </c:pt>
                <c:pt idx="13">
                  <c:v>0.83938071865823372</c:v>
                </c:pt>
                <c:pt idx="14">
                  <c:v>0.83502123153214092</c:v>
                </c:pt>
                <c:pt idx="15">
                  <c:v>0.8302257956934388</c:v>
                </c:pt>
                <c:pt idx="16">
                  <c:v>0.8302257956934388</c:v>
                </c:pt>
                <c:pt idx="17">
                  <c:v>0.8302257956934388</c:v>
                </c:pt>
                <c:pt idx="18">
                  <c:v>0.8302257956934388</c:v>
                </c:pt>
                <c:pt idx="19">
                  <c:v>0.8302257956934388</c:v>
                </c:pt>
                <c:pt idx="20">
                  <c:v>0.8302257956934388</c:v>
                </c:pt>
                <c:pt idx="21">
                  <c:v>0.8314775730368813</c:v>
                </c:pt>
                <c:pt idx="22">
                  <c:v>0.8314775730368813</c:v>
                </c:pt>
                <c:pt idx="23">
                  <c:v>0.83044485672854129</c:v>
                </c:pt>
                <c:pt idx="24">
                  <c:v>0.83044485672854129</c:v>
                </c:pt>
                <c:pt idx="25">
                  <c:v>0.83044485672854129</c:v>
                </c:pt>
                <c:pt idx="26">
                  <c:v>0.83044485672854129</c:v>
                </c:pt>
                <c:pt idx="27">
                  <c:v>0.83044485672854129</c:v>
                </c:pt>
                <c:pt idx="28">
                  <c:v>0.83008542304466204</c:v>
                </c:pt>
                <c:pt idx="29">
                  <c:v>0.83008542304466204</c:v>
                </c:pt>
                <c:pt idx="30">
                  <c:v>0.83008542304466204</c:v>
                </c:pt>
                <c:pt idx="31">
                  <c:v>0.83008542304466204</c:v>
                </c:pt>
                <c:pt idx="32">
                  <c:v>0.83008542304466204</c:v>
                </c:pt>
                <c:pt idx="33">
                  <c:v>0.82996032327421809</c:v>
                </c:pt>
                <c:pt idx="34">
                  <c:v>0.82996032327421809</c:v>
                </c:pt>
                <c:pt idx="35">
                  <c:v>0.82996032327421809</c:v>
                </c:pt>
                <c:pt idx="36">
                  <c:v>0.82988291779125589</c:v>
                </c:pt>
                <c:pt idx="37">
                  <c:v>0.82988291779125589</c:v>
                </c:pt>
                <c:pt idx="38">
                  <c:v>0.82994677731469968</c:v>
                </c:pt>
                <c:pt idx="39">
                  <c:v>0.82994677731469968</c:v>
                </c:pt>
                <c:pt idx="40">
                  <c:v>0.82989409320785856</c:v>
                </c:pt>
                <c:pt idx="41">
                  <c:v>0.82989409320785856</c:v>
                </c:pt>
                <c:pt idx="42">
                  <c:v>0.82989409320785856</c:v>
                </c:pt>
                <c:pt idx="43">
                  <c:v>0.82989409320785856</c:v>
                </c:pt>
                <c:pt idx="44">
                  <c:v>0.82989409320785856</c:v>
                </c:pt>
                <c:pt idx="45">
                  <c:v>0.82987575666911029</c:v>
                </c:pt>
                <c:pt idx="46">
                  <c:v>0.82987575666911029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AAE-4703-A0F6-F6335A7EBC2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CHD_Path!$K$6:$K$528</c:f>
              <c:numCache>
                <c:formatCode>General</c:formatCode>
                <c:ptCount val="523"/>
                <c:pt idx="0">
                  <c:v>0.80826087442232308</c:v>
                </c:pt>
                <c:pt idx="1">
                  <c:v>0.80826087442232308</c:v>
                </c:pt>
                <c:pt idx="2">
                  <c:v>0.80826087442232308</c:v>
                </c:pt>
                <c:pt idx="3">
                  <c:v>0.80826087442232308</c:v>
                </c:pt>
                <c:pt idx="4">
                  <c:v>0.80826087442232308</c:v>
                </c:pt>
                <c:pt idx="5">
                  <c:v>0.80826087442232308</c:v>
                </c:pt>
                <c:pt idx="6">
                  <c:v>0.80826087442232308</c:v>
                </c:pt>
                <c:pt idx="7">
                  <c:v>0.80826087442232308</c:v>
                </c:pt>
                <c:pt idx="8">
                  <c:v>0.80826087442232308</c:v>
                </c:pt>
                <c:pt idx="9">
                  <c:v>0.80826087442232308</c:v>
                </c:pt>
                <c:pt idx="10">
                  <c:v>0.80826087442232308</c:v>
                </c:pt>
                <c:pt idx="11">
                  <c:v>0.80826087442232308</c:v>
                </c:pt>
                <c:pt idx="12">
                  <c:v>0.81338142561942128</c:v>
                </c:pt>
                <c:pt idx="13">
                  <c:v>0.81338142561942128</c:v>
                </c:pt>
                <c:pt idx="14">
                  <c:v>0.80915697088181526</c:v>
                </c:pt>
                <c:pt idx="15">
                  <c:v>0.80451007067044866</c:v>
                </c:pt>
                <c:pt idx="16">
                  <c:v>0.80451007067044866</c:v>
                </c:pt>
                <c:pt idx="17">
                  <c:v>0.80451007067044866</c:v>
                </c:pt>
                <c:pt idx="18">
                  <c:v>0.80451007067044866</c:v>
                </c:pt>
                <c:pt idx="19">
                  <c:v>0.80451007067044866</c:v>
                </c:pt>
                <c:pt idx="20">
                  <c:v>0.80451007067044866</c:v>
                </c:pt>
                <c:pt idx="21">
                  <c:v>0.80451007067044866</c:v>
                </c:pt>
                <c:pt idx="22">
                  <c:v>0.80451007067044866</c:v>
                </c:pt>
                <c:pt idx="23">
                  <c:v>0.80451007067044866</c:v>
                </c:pt>
                <c:pt idx="24">
                  <c:v>0.80399833447178759</c:v>
                </c:pt>
                <c:pt idx="25">
                  <c:v>0.80399833447178759</c:v>
                </c:pt>
                <c:pt idx="26">
                  <c:v>0.80399833447178759</c:v>
                </c:pt>
                <c:pt idx="27">
                  <c:v>0.80399833447178759</c:v>
                </c:pt>
                <c:pt idx="28">
                  <c:v>0.80399833447178759</c:v>
                </c:pt>
                <c:pt idx="29">
                  <c:v>0.80382022628701921</c:v>
                </c:pt>
                <c:pt idx="30">
                  <c:v>0.80382022628701921</c:v>
                </c:pt>
                <c:pt idx="31">
                  <c:v>0.80382022628701921</c:v>
                </c:pt>
                <c:pt idx="32">
                  <c:v>0.8037100218476938</c:v>
                </c:pt>
                <c:pt idx="33">
                  <c:v>0.8037100218476938</c:v>
                </c:pt>
                <c:pt idx="34">
                  <c:v>0.8037100218476938</c:v>
                </c:pt>
                <c:pt idx="35">
                  <c:v>0.80364183285086122</c:v>
                </c:pt>
                <c:pt idx="36">
                  <c:v>0.80364183285086122</c:v>
                </c:pt>
                <c:pt idx="37">
                  <c:v>0.80364183285086122</c:v>
                </c:pt>
                <c:pt idx="38">
                  <c:v>0.80364183285086122</c:v>
                </c:pt>
                <c:pt idx="39">
                  <c:v>0.80364183285086122</c:v>
                </c:pt>
                <c:pt idx="40">
                  <c:v>0.80361809988360422</c:v>
                </c:pt>
                <c:pt idx="41">
                  <c:v>0.80361809988360422</c:v>
                </c:pt>
                <c:pt idx="42">
                  <c:v>0.80361809988360422</c:v>
                </c:pt>
                <c:pt idx="43">
                  <c:v>0.80361809988360422</c:v>
                </c:pt>
                <c:pt idx="44">
                  <c:v>0.80361809988360422</c:v>
                </c:pt>
                <c:pt idx="45">
                  <c:v>0.80360983969851596</c:v>
                </c:pt>
                <c:pt idx="46">
                  <c:v>0.80360075349491888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AE-4703-A0F6-F6335A7EBC2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CHD_Path!$L$6:$L$528</c:f>
              <c:numCache>
                <c:formatCode>General</c:formatCode>
                <c:ptCount val="523"/>
                <c:pt idx="0">
                  <c:v>0.78497286264874067</c:v>
                </c:pt>
                <c:pt idx="1">
                  <c:v>0.78497286264874067</c:v>
                </c:pt>
                <c:pt idx="2">
                  <c:v>0.78497286264874067</c:v>
                </c:pt>
                <c:pt idx="3">
                  <c:v>0.78497286264874067</c:v>
                </c:pt>
                <c:pt idx="4">
                  <c:v>0.78497286264874067</c:v>
                </c:pt>
                <c:pt idx="5">
                  <c:v>0.78497286264874067</c:v>
                </c:pt>
                <c:pt idx="6">
                  <c:v>0.78497286264874067</c:v>
                </c:pt>
                <c:pt idx="7">
                  <c:v>0.78497286264874067</c:v>
                </c:pt>
                <c:pt idx="8">
                  <c:v>0.78497286264874067</c:v>
                </c:pt>
                <c:pt idx="9">
                  <c:v>0.78497286264874067</c:v>
                </c:pt>
                <c:pt idx="10">
                  <c:v>0.78497286264874067</c:v>
                </c:pt>
                <c:pt idx="11">
                  <c:v>0.78497286264874067</c:v>
                </c:pt>
                <c:pt idx="12">
                  <c:v>0.78497286264874067</c:v>
                </c:pt>
                <c:pt idx="13">
                  <c:v>0.78124310113974915</c:v>
                </c:pt>
                <c:pt idx="14">
                  <c:v>0.78124310113974915</c:v>
                </c:pt>
                <c:pt idx="15">
                  <c:v>0.78124310113974915</c:v>
                </c:pt>
                <c:pt idx="16">
                  <c:v>0.78124310113974915</c:v>
                </c:pt>
                <c:pt idx="17">
                  <c:v>0.78124310113974915</c:v>
                </c:pt>
                <c:pt idx="18">
                  <c:v>0.78124310113974915</c:v>
                </c:pt>
                <c:pt idx="19">
                  <c:v>0.78124310113974915</c:v>
                </c:pt>
                <c:pt idx="20">
                  <c:v>0.78051290198104306</c:v>
                </c:pt>
                <c:pt idx="21">
                  <c:v>0.78051290198104306</c:v>
                </c:pt>
                <c:pt idx="22">
                  <c:v>0.78051290198104306</c:v>
                </c:pt>
                <c:pt idx="23">
                  <c:v>0.78051290198104306</c:v>
                </c:pt>
                <c:pt idx="24">
                  <c:v>0.78051290198104306</c:v>
                </c:pt>
                <c:pt idx="25">
                  <c:v>0.78051290198104306</c:v>
                </c:pt>
                <c:pt idx="26">
                  <c:v>0.78051290198104306</c:v>
                </c:pt>
                <c:pt idx="27">
                  <c:v>0.78036994624242817</c:v>
                </c:pt>
                <c:pt idx="28">
                  <c:v>0.78021269492995182</c:v>
                </c:pt>
                <c:pt idx="29">
                  <c:v>0.78003971848622788</c:v>
                </c:pt>
                <c:pt idx="30">
                  <c:v>0.78003971848622788</c:v>
                </c:pt>
                <c:pt idx="31">
                  <c:v>0.78003971848622788</c:v>
                </c:pt>
                <c:pt idx="32">
                  <c:v>0.7799326893116737</c:v>
                </c:pt>
                <c:pt idx="33">
                  <c:v>0.7799326893116737</c:v>
                </c:pt>
                <c:pt idx="34">
                  <c:v>0.7800209883806809</c:v>
                </c:pt>
                <c:pt idx="35">
                  <c:v>0.7800209883806809</c:v>
                </c:pt>
                <c:pt idx="36">
                  <c:v>0.77994814164874993</c:v>
                </c:pt>
                <c:pt idx="37">
                  <c:v>0.77994814164874993</c:v>
                </c:pt>
                <c:pt idx="38">
                  <c:v>0.77994814164874993</c:v>
                </c:pt>
                <c:pt idx="39">
                  <c:v>0.77990306773336759</c:v>
                </c:pt>
                <c:pt idx="40">
                  <c:v>0.77985348642644714</c:v>
                </c:pt>
                <c:pt idx="41">
                  <c:v>0.77985348642644714</c:v>
                </c:pt>
                <c:pt idx="42">
                  <c:v>0.77989439100465652</c:v>
                </c:pt>
                <c:pt idx="43">
                  <c:v>0.77989439100465652</c:v>
                </c:pt>
                <c:pt idx="44">
                  <c:v>0.77989439100465652</c:v>
                </c:pt>
                <c:pt idx="45">
                  <c:v>0.77989439100465652</c:v>
                </c:pt>
                <c:pt idx="46">
                  <c:v>0.77987540872383121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AAE-4703-A0F6-F6335A7EBC2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CHD_Path!$M$6:$M$528</c:f>
              <c:numCache>
                <c:formatCode>General</c:formatCode>
                <c:ptCount val="523"/>
                <c:pt idx="0">
                  <c:v>0.76354106013040202</c:v>
                </c:pt>
                <c:pt idx="1">
                  <c:v>0.76354106013040202</c:v>
                </c:pt>
                <c:pt idx="2">
                  <c:v>0.76354106013040202</c:v>
                </c:pt>
                <c:pt idx="3">
                  <c:v>0.76354106013040202</c:v>
                </c:pt>
                <c:pt idx="4">
                  <c:v>0.76354106013040202</c:v>
                </c:pt>
                <c:pt idx="5">
                  <c:v>0.76354106013040202</c:v>
                </c:pt>
                <c:pt idx="6">
                  <c:v>0.76354106013040202</c:v>
                </c:pt>
                <c:pt idx="7">
                  <c:v>0.76354106013040202</c:v>
                </c:pt>
                <c:pt idx="8">
                  <c:v>0.76354106013040202</c:v>
                </c:pt>
                <c:pt idx="9">
                  <c:v>0.76354106013040202</c:v>
                </c:pt>
                <c:pt idx="10">
                  <c:v>0.76354106013040202</c:v>
                </c:pt>
                <c:pt idx="11">
                  <c:v>0.76354106013040202</c:v>
                </c:pt>
                <c:pt idx="12">
                  <c:v>0.76354106013040202</c:v>
                </c:pt>
                <c:pt idx="13">
                  <c:v>0.75991313081957268</c:v>
                </c:pt>
                <c:pt idx="14">
                  <c:v>0.75592240857766047</c:v>
                </c:pt>
                <c:pt idx="15">
                  <c:v>0.75592240857766047</c:v>
                </c:pt>
                <c:pt idx="16">
                  <c:v>0.75921475442723807</c:v>
                </c:pt>
                <c:pt idx="17">
                  <c:v>0.75921475442723807</c:v>
                </c:pt>
                <c:pt idx="18">
                  <c:v>0.75921475442723807</c:v>
                </c:pt>
                <c:pt idx="19">
                  <c:v>0.75921475442723807</c:v>
                </c:pt>
                <c:pt idx="20">
                  <c:v>0.75921475442723807</c:v>
                </c:pt>
                <c:pt idx="21">
                  <c:v>0.75921475442723807</c:v>
                </c:pt>
                <c:pt idx="22">
                  <c:v>0.75835533641396458</c:v>
                </c:pt>
                <c:pt idx="23">
                  <c:v>0.75835533641396458</c:v>
                </c:pt>
                <c:pt idx="24">
                  <c:v>0.75835533641396458</c:v>
                </c:pt>
                <c:pt idx="25">
                  <c:v>0.75835533641396458</c:v>
                </c:pt>
                <c:pt idx="26">
                  <c:v>0.75835533641396458</c:v>
                </c:pt>
                <c:pt idx="27">
                  <c:v>0.75805621866012607</c:v>
                </c:pt>
                <c:pt idx="28">
                  <c:v>0.75805621866012607</c:v>
                </c:pt>
                <c:pt idx="29">
                  <c:v>0.75830299080704289</c:v>
                </c:pt>
                <c:pt idx="30">
                  <c:v>0.75830299080704289</c:v>
                </c:pt>
                <c:pt idx="31">
                  <c:v>0.75809940378583651</c:v>
                </c:pt>
                <c:pt idx="32">
                  <c:v>0.75809940378583651</c:v>
                </c:pt>
                <c:pt idx="33">
                  <c:v>0.75826736307833176</c:v>
                </c:pt>
                <c:pt idx="34">
                  <c:v>0.75826736307833176</c:v>
                </c:pt>
                <c:pt idx="35">
                  <c:v>0.75812879666202315</c:v>
                </c:pt>
                <c:pt idx="36">
                  <c:v>0.75797637360408376</c:v>
                </c:pt>
                <c:pt idx="37">
                  <c:v>0.75797637360408376</c:v>
                </c:pt>
                <c:pt idx="38">
                  <c:v>0.75810212262688381</c:v>
                </c:pt>
                <c:pt idx="39">
                  <c:v>0.75810212262688381</c:v>
                </c:pt>
                <c:pt idx="40">
                  <c:v>0.75799837968307382</c:v>
                </c:pt>
                <c:pt idx="41">
                  <c:v>0.75799837968307382</c:v>
                </c:pt>
                <c:pt idx="42">
                  <c:v>0.75808396761171715</c:v>
                </c:pt>
                <c:pt idx="43">
                  <c:v>0.75808396761171715</c:v>
                </c:pt>
                <c:pt idx="44">
                  <c:v>0.75808396761171715</c:v>
                </c:pt>
                <c:pt idx="45">
                  <c:v>0.75808396761171715</c:v>
                </c:pt>
                <c:pt idx="46">
                  <c:v>0.75804424946358118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AAE-4703-A0F6-F6335A7EBC2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CHD_Path!$N$6:$N$528</c:f>
              <c:numCache>
                <c:formatCode>General</c:formatCode>
                <c:ptCount val="5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0.91263305551122798</c:v>
                </c:pt>
                <c:pt idx="5">
                  <c:v>0.91263305551122798</c:v>
                </c:pt>
                <c:pt idx="6">
                  <c:v>0.98471078471446494</c:v>
                </c:pt>
                <c:pt idx="7">
                  <c:v>0.98471078471446494</c:v>
                </c:pt>
                <c:pt idx="8">
                  <c:v>0.92524665812179441</c:v>
                </c:pt>
                <c:pt idx="9">
                  <c:v>0.92524665812179441</c:v>
                </c:pt>
                <c:pt idx="10">
                  <c:v>0.9743045625607476</c:v>
                </c:pt>
                <c:pt idx="11">
                  <c:v>0.9743045625607476</c:v>
                </c:pt>
                <c:pt idx="12">
                  <c:v>0.93383179139861128</c:v>
                </c:pt>
                <c:pt idx="13">
                  <c:v>0.93383179139861128</c:v>
                </c:pt>
                <c:pt idx="14">
                  <c:v>0.93383179139861128</c:v>
                </c:pt>
                <c:pt idx="15">
                  <c:v>0.93383179139861128</c:v>
                </c:pt>
                <c:pt idx="16">
                  <c:v>0.93383179139861128</c:v>
                </c:pt>
                <c:pt idx="17">
                  <c:v>0.93383179139861128</c:v>
                </c:pt>
                <c:pt idx="18">
                  <c:v>0.94439660754279009</c:v>
                </c:pt>
                <c:pt idx="19">
                  <c:v>0.94439660754279009</c:v>
                </c:pt>
                <c:pt idx="20">
                  <c:v>0.94439660754279009</c:v>
                </c:pt>
                <c:pt idx="21">
                  <c:v>0.94439660754279009</c:v>
                </c:pt>
                <c:pt idx="22">
                  <c:v>0.93949387255088213</c:v>
                </c:pt>
                <c:pt idx="23">
                  <c:v>0.93949387255088213</c:v>
                </c:pt>
                <c:pt idx="24">
                  <c:v>0.93949387255088213</c:v>
                </c:pt>
                <c:pt idx="25">
                  <c:v>0.93949387255088213</c:v>
                </c:pt>
                <c:pt idx="26">
                  <c:v>0.93949387255088213</c:v>
                </c:pt>
                <c:pt idx="27">
                  <c:v>0.93949387255088213</c:v>
                </c:pt>
                <c:pt idx="28">
                  <c:v>0.93949387255088213</c:v>
                </c:pt>
                <c:pt idx="29">
                  <c:v>0.93949387255088213</c:v>
                </c:pt>
                <c:pt idx="30">
                  <c:v>0.93949387255088213</c:v>
                </c:pt>
                <c:pt idx="31">
                  <c:v>0.93949387255088213</c:v>
                </c:pt>
                <c:pt idx="32">
                  <c:v>0.93949387255088213</c:v>
                </c:pt>
                <c:pt idx="33">
                  <c:v>0.93949387255088213</c:v>
                </c:pt>
                <c:pt idx="34">
                  <c:v>0.93949387255088213</c:v>
                </c:pt>
                <c:pt idx="35">
                  <c:v>0.93949387255088213</c:v>
                </c:pt>
                <c:pt idx="36">
                  <c:v>0.93949387255088213</c:v>
                </c:pt>
                <c:pt idx="37">
                  <c:v>0.93939778020595111</c:v>
                </c:pt>
                <c:pt idx="38">
                  <c:v>0.93939778020595111</c:v>
                </c:pt>
                <c:pt idx="39">
                  <c:v>0.93947705639051915</c:v>
                </c:pt>
                <c:pt idx="40">
                  <c:v>0.93947705639051915</c:v>
                </c:pt>
                <c:pt idx="41">
                  <c:v>0.93941165353825051</c:v>
                </c:pt>
                <c:pt idx="42">
                  <c:v>0.93933971040075503</c:v>
                </c:pt>
                <c:pt idx="43">
                  <c:v>0.93933971040075503</c:v>
                </c:pt>
                <c:pt idx="44">
                  <c:v>0.93933971040075503</c:v>
                </c:pt>
                <c:pt idx="45">
                  <c:v>0.93933971040075503</c:v>
                </c:pt>
                <c:pt idx="46">
                  <c:v>0.93933971040075503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AAE-4703-A0F6-F6335A7EBC2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CHD_Path!$O$6:$O$528</c:f>
              <c:numCache>
                <c:formatCode>General</c:formatCode>
                <c:ptCount val="523"/>
                <c:pt idx="0">
                  <c:v>0.89810850017975719</c:v>
                </c:pt>
                <c:pt idx="1">
                  <c:v>0.89810850017975719</c:v>
                </c:pt>
                <c:pt idx="2">
                  <c:v>0.89810850017975719</c:v>
                </c:pt>
                <c:pt idx="3">
                  <c:v>0.89810850017975719</c:v>
                </c:pt>
                <c:pt idx="4">
                  <c:v>0.89810850017975719</c:v>
                </c:pt>
                <c:pt idx="5">
                  <c:v>0.89810850017975719</c:v>
                </c:pt>
                <c:pt idx="6">
                  <c:v>0.89810850017975719</c:v>
                </c:pt>
                <c:pt idx="7">
                  <c:v>0.89810850017975719</c:v>
                </c:pt>
                <c:pt idx="8">
                  <c:v>0.89810850017975719</c:v>
                </c:pt>
                <c:pt idx="9">
                  <c:v>0.89810850017975719</c:v>
                </c:pt>
                <c:pt idx="10">
                  <c:v>0.90822362942687218</c:v>
                </c:pt>
                <c:pt idx="11">
                  <c:v>0.90822362942687218</c:v>
                </c:pt>
                <c:pt idx="12">
                  <c:v>0.89987864779800231</c:v>
                </c:pt>
                <c:pt idx="13">
                  <c:v>0.89987864779800231</c:v>
                </c:pt>
                <c:pt idx="14">
                  <c:v>0.89987864779800231</c:v>
                </c:pt>
                <c:pt idx="15">
                  <c:v>0.89471519041513903</c:v>
                </c:pt>
                <c:pt idx="16">
                  <c:v>0.89471519041513903</c:v>
                </c:pt>
                <c:pt idx="17">
                  <c:v>0.89471519041513903</c:v>
                </c:pt>
                <c:pt idx="18">
                  <c:v>0.89471519041513903</c:v>
                </c:pt>
                <c:pt idx="19">
                  <c:v>0.89711135735687397</c:v>
                </c:pt>
                <c:pt idx="20">
                  <c:v>0.89711135735687397</c:v>
                </c:pt>
                <c:pt idx="21">
                  <c:v>0.89711135735687397</c:v>
                </c:pt>
                <c:pt idx="22">
                  <c:v>0.89711135735687397</c:v>
                </c:pt>
                <c:pt idx="23">
                  <c:v>0.89599938613547503</c:v>
                </c:pt>
                <c:pt idx="24">
                  <c:v>0.89599938613547503</c:v>
                </c:pt>
                <c:pt idx="25">
                  <c:v>0.89599938613547503</c:v>
                </c:pt>
                <c:pt idx="26">
                  <c:v>0.89599938613547503</c:v>
                </c:pt>
                <c:pt idx="27">
                  <c:v>0.89599938613547503</c:v>
                </c:pt>
                <c:pt idx="28">
                  <c:v>0.89561236802677724</c:v>
                </c:pt>
                <c:pt idx="29">
                  <c:v>0.8951866481072096</c:v>
                </c:pt>
                <c:pt idx="30">
                  <c:v>0.8951866481072096</c:v>
                </c:pt>
                <c:pt idx="31">
                  <c:v>0.89553786704085292</c:v>
                </c:pt>
                <c:pt idx="32">
                  <c:v>0.89553786704085292</c:v>
                </c:pt>
                <c:pt idx="33">
                  <c:v>0.89524811142059724</c:v>
                </c:pt>
                <c:pt idx="34">
                  <c:v>0.89524811142059724</c:v>
                </c:pt>
                <c:pt idx="35">
                  <c:v>0.89524811142059724</c:v>
                </c:pt>
                <c:pt idx="36">
                  <c:v>0.89524811142059724</c:v>
                </c:pt>
                <c:pt idx="37">
                  <c:v>0.89524811142059724</c:v>
                </c:pt>
                <c:pt idx="38">
                  <c:v>0.89514726288245361</c:v>
                </c:pt>
                <c:pt idx="39">
                  <c:v>0.89514726288245361</c:v>
                </c:pt>
                <c:pt idx="40">
                  <c:v>0.89514726288245361</c:v>
                </c:pt>
                <c:pt idx="41">
                  <c:v>0.89508486284947719</c:v>
                </c:pt>
                <c:pt idx="42">
                  <c:v>0.89508486284947719</c:v>
                </c:pt>
                <c:pt idx="43">
                  <c:v>0.89508486284947719</c:v>
                </c:pt>
                <c:pt idx="44">
                  <c:v>0.89508486284947719</c:v>
                </c:pt>
                <c:pt idx="45">
                  <c:v>0.89511382036478027</c:v>
                </c:pt>
                <c:pt idx="46">
                  <c:v>0.89511382036478027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AAE-4703-A0F6-F6335A7EBC2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CHD_Path!$P$6:$P$528</c:f>
              <c:numCache>
                <c:formatCode>General</c:formatCode>
                <c:ptCount val="523"/>
                <c:pt idx="0">
                  <c:v>0.86347391516564465</c:v>
                </c:pt>
                <c:pt idx="1">
                  <c:v>0.86347391516564465</c:v>
                </c:pt>
                <c:pt idx="2">
                  <c:v>0.86347391516564465</c:v>
                </c:pt>
                <c:pt idx="3">
                  <c:v>0.86347391516564465</c:v>
                </c:pt>
                <c:pt idx="4">
                  <c:v>0.86347391516564465</c:v>
                </c:pt>
                <c:pt idx="5">
                  <c:v>0.86347391516564465</c:v>
                </c:pt>
                <c:pt idx="6">
                  <c:v>0.86347391516564465</c:v>
                </c:pt>
                <c:pt idx="7">
                  <c:v>0.86347391516564465</c:v>
                </c:pt>
                <c:pt idx="8">
                  <c:v>0.86347391516564465</c:v>
                </c:pt>
                <c:pt idx="9">
                  <c:v>0.86347391516564465</c:v>
                </c:pt>
                <c:pt idx="10">
                  <c:v>0.86347391516564465</c:v>
                </c:pt>
                <c:pt idx="11">
                  <c:v>0.86347391516564465</c:v>
                </c:pt>
                <c:pt idx="12">
                  <c:v>0.86894425590572388</c:v>
                </c:pt>
                <c:pt idx="13">
                  <c:v>0.86894425590572388</c:v>
                </c:pt>
                <c:pt idx="14">
                  <c:v>0.86443122479515855</c:v>
                </c:pt>
                <c:pt idx="15">
                  <c:v>0.85946689057353665</c:v>
                </c:pt>
                <c:pt idx="16">
                  <c:v>0.85946689057353665</c:v>
                </c:pt>
                <c:pt idx="17">
                  <c:v>0.85946689057353665</c:v>
                </c:pt>
                <c:pt idx="18">
                  <c:v>0.85946689057353665</c:v>
                </c:pt>
                <c:pt idx="19">
                  <c:v>0.86177065192325808</c:v>
                </c:pt>
                <c:pt idx="20">
                  <c:v>0.86177065192325808</c:v>
                </c:pt>
                <c:pt idx="21">
                  <c:v>0.86177065192325808</c:v>
                </c:pt>
                <c:pt idx="22">
                  <c:v>0.86177065192325808</c:v>
                </c:pt>
                <c:pt idx="23">
                  <c:v>0.86070156267190301</c:v>
                </c:pt>
                <c:pt idx="24">
                  <c:v>0.86070156267190301</c:v>
                </c:pt>
                <c:pt idx="25">
                  <c:v>0.86070156267190301</c:v>
                </c:pt>
                <c:pt idx="26">
                  <c:v>0.86004006369762709</c:v>
                </c:pt>
                <c:pt idx="27">
                  <c:v>0.86004006369762709</c:v>
                </c:pt>
                <c:pt idx="28">
                  <c:v>0.86004006369762709</c:v>
                </c:pt>
                <c:pt idx="29">
                  <c:v>0.86004006369762709</c:v>
                </c:pt>
                <c:pt idx="30">
                  <c:v>0.86004006369762709</c:v>
                </c:pt>
                <c:pt idx="31">
                  <c:v>0.86004006369762709</c:v>
                </c:pt>
                <c:pt idx="32">
                  <c:v>0.86004006369762709</c:v>
                </c:pt>
                <c:pt idx="33">
                  <c:v>0.85991055783154513</c:v>
                </c:pt>
                <c:pt idx="34">
                  <c:v>0.85991055783154513</c:v>
                </c:pt>
                <c:pt idx="35">
                  <c:v>0.85991055783154513</c:v>
                </c:pt>
                <c:pt idx="36">
                  <c:v>0.85983042607690685</c:v>
                </c:pt>
                <c:pt idx="37">
                  <c:v>0.85983042607690685</c:v>
                </c:pt>
                <c:pt idx="38">
                  <c:v>0.85983042607690685</c:v>
                </c:pt>
                <c:pt idx="39">
                  <c:v>0.85978084455372439</c:v>
                </c:pt>
                <c:pt idx="40">
                  <c:v>0.85978084455372439</c:v>
                </c:pt>
                <c:pt idx="41">
                  <c:v>0.85978084455372439</c:v>
                </c:pt>
                <c:pt idx="42">
                  <c:v>0.85978084455372439</c:v>
                </c:pt>
                <c:pt idx="43">
                  <c:v>0.85978084455372439</c:v>
                </c:pt>
                <c:pt idx="44">
                  <c:v>0.85978084455372439</c:v>
                </c:pt>
                <c:pt idx="45">
                  <c:v>0.85978084455372439</c:v>
                </c:pt>
                <c:pt idx="46">
                  <c:v>0.8597711376632361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AAE-4703-A0F6-F6335A7EBC2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CHD_Path!$Q$6:$Q$528</c:f>
              <c:numCache>
                <c:formatCode>General</c:formatCode>
                <c:ptCount val="523"/>
                <c:pt idx="0">
                  <c:v>0.83409221899638575</c:v>
                </c:pt>
                <c:pt idx="1">
                  <c:v>0.83409221899638575</c:v>
                </c:pt>
                <c:pt idx="2">
                  <c:v>0.83409221899638575</c:v>
                </c:pt>
                <c:pt idx="3">
                  <c:v>0.83409221899638575</c:v>
                </c:pt>
                <c:pt idx="4">
                  <c:v>0.83409221899638575</c:v>
                </c:pt>
                <c:pt idx="5">
                  <c:v>0.83409221899638575</c:v>
                </c:pt>
                <c:pt idx="6">
                  <c:v>0.83409221899638575</c:v>
                </c:pt>
                <c:pt idx="7">
                  <c:v>0.83409221899638575</c:v>
                </c:pt>
                <c:pt idx="8">
                  <c:v>0.83409221899638575</c:v>
                </c:pt>
                <c:pt idx="9">
                  <c:v>0.83409221899638575</c:v>
                </c:pt>
                <c:pt idx="10">
                  <c:v>0.83409221899638575</c:v>
                </c:pt>
                <c:pt idx="11">
                  <c:v>0.83409221899638575</c:v>
                </c:pt>
                <c:pt idx="12">
                  <c:v>0.83409221899638575</c:v>
                </c:pt>
                <c:pt idx="13">
                  <c:v>0.83409221899638575</c:v>
                </c:pt>
                <c:pt idx="14">
                  <c:v>0.83409221899638575</c:v>
                </c:pt>
                <c:pt idx="15">
                  <c:v>0.83186294722689891</c:v>
                </c:pt>
                <c:pt idx="16">
                  <c:v>0.83186294722689891</c:v>
                </c:pt>
                <c:pt idx="17">
                  <c:v>0.83186294722689891</c:v>
                </c:pt>
                <c:pt idx="18">
                  <c:v>0.83186294722689891</c:v>
                </c:pt>
                <c:pt idx="19">
                  <c:v>0.83186294722689891</c:v>
                </c:pt>
                <c:pt idx="20">
                  <c:v>0.83108705615400325</c:v>
                </c:pt>
                <c:pt idx="21">
                  <c:v>0.83108705615400325</c:v>
                </c:pt>
                <c:pt idx="22">
                  <c:v>0.83108705615400325</c:v>
                </c:pt>
                <c:pt idx="23">
                  <c:v>0.83060697355264912</c:v>
                </c:pt>
                <c:pt idx="24">
                  <c:v>0.83007888269115948</c:v>
                </c:pt>
                <c:pt idx="25">
                  <c:v>0.83007888269115948</c:v>
                </c:pt>
                <c:pt idx="26">
                  <c:v>0.83051455765188842</c:v>
                </c:pt>
                <c:pt idx="27">
                  <c:v>0.83051455765188842</c:v>
                </c:pt>
                <c:pt idx="28">
                  <c:v>0.83015512580928708</c:v>
                </c:pt>
                <c:pt idx="29">
                  <c:v>0.83015512580928708</c:v>
                </c:pt>
                <c:pt idx="30">
                  <c:v>0.83015512580928708</c:v>
                </c:pt>
                <c:pt idx="31">
                  <c:v>0.82993272735667745</c:v>
                </c:pt>
                <c:pt idx="32">
                  <c:v>0.82993272735667745</c:v>
                </c:pt>
                <c:pt idx="33">
                  <c:v>0.82993272735667745</c:v>
                </c:pt>
                <c:pt idx="34">
                  <c:v>0.82993272735667745</c:v>
                </c:pt>
                <c:pt idx="35">
                  <c:v>0.82993272735667745</c:v>
                </c:pt>
                <c:pt idx="36">
                  <c:v>0.82985532227024184</c:v>
                </c:pt>
                <c:pt idx="37">
                  <c:v>0.82985532227024184</c:v>
                </c:pt>
                <c:pt idx="38">
                  <c:v>0.82991918146655119</c:v>
                </c:pt>
                <c:pt idx="39">
                  <c:v>0.82991918146655119</c:v>
                </c:pt>
                <c:pt idx="40">
                  <c:v>0.82986649762959597</c:v>
                </c:pt>
                <c:pt idx="41">
                  <c:v>0.82986649762959597</c:v>
                </c:pt>
                <c:pt idx="42">
                  <c:v>0.82986649762959597</c:v>
                </c:pt>
                <c:pt idx="43">
                  <c:v>0.82986649762959597</c:v>
                </c:pt>
                <c:pt idx="44">
                  <c:v>0.829890946222683</c:v>
                </c:pt>
                <c:pt idx="45">
                  <c:v>0.829890946222683</c:v>
                </c:pt>
                <c:pt idx="46">
                  <c:v>0.82987077613338622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AAE-4703-A0F6-F6335A7EBC2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CHD_Path!$R$6:$R$528</c:f>
              <c:numCache>
                <c:formatCode>General</c:formatCode>
                <c:ptCount val="523"/>
                <c:pt idx="0">
                  <c:v>0.80824793697816588</c:v>
                </c:pt>
                <c:pt idx="1">
                  <c:v>0.80824793697816588</c:v>
                </c:pt>
                <c:pt idx="2">
                  <c:v>0.80824793697816588</c:v>
                </c:pt>
                <c:pt idx="3">
                  <c:v>0.80824793697816588</c:v>
                </c:pt>
                <c:pt idx="4">
                  <c:v>0.80824793697816588</c:v>
                </c:pt>
                <c:pt idx="5">
                  <c:v>0.80824793697816588</c:v>
                </c:pt>
                <c:pt idx="6">
                  <c:v>0.80824793697816588</c:v>
                </c:pt>
                <c:pt idx="7">
                  <c:v>0.80824793697816588</c:v>
                </c:pt>
                <c:pt idx="8">
                  <c:v>0.80824793697816588</c:v>
                </c:pt>
                <c:pt idx="9">
                  <c:v>0.80824793697816588</c:v>
                </c:pt>
                <c:pt idx="10">
                  <c:v>0.80824793697816588</c:v>
                </c:pt>
                <c:pt idx="11">
                  <c:v>0.80824793697816588</c:v>
                </c:pt>
                <c:pt idx="12">
                  <c:v>0.80824793697816588</c:v>
                </c:pt>
                <c:pt idx="13">
                  <c:v>0.80440758505199761</c:v>
                </c:pt>
                <c:pt idx="14">
                  <c:v>0.80440758505199761</c:v>
                </c:pt>
                <c:pt idx="15">
                  <c:v>0.80440758505199761</c:v>
                </c:pt>
                <c:pt idx="16">
                  <c:v>0.80440758505199761</c:v>
                </c:pt>
                <c:pt idx="17">
                  <c:v>0.80440758505199761</c:v>
                </c:pt>
                <c:pt idx="18">
                  <c:v>0.80440758505199761</c:v>
                </c:pt>
                <c:pt idx="19">
                  <c:v>0.80440758505199761</c:v>
                </c:pt>
                <c:pt idx="20">
                  <c:v>0.80440758505199761</c:v>
                </c:pt>
                <c:pt idx="21">
                  <c:v>0.80440758505199761</c:v>
                </c:pt>
                <c:pt idx="22">
                  <c:v>0.80440758505199761</c:v>
                </c:pt>
                <c:pt idx="23">
                  <c:v>0.80440758505199761</c:v>
                </c:pt>
                <c:pt idx="24">
                  <c:v>0.80416969496584545</c:v>
                </c:pt>
                <c:pt idx="25">
                  <c:v>0.80416969496584545</c:v>
                </c:pt>
                <c:pt idx="26">
                  <c:v>0.80416969496584545</c:v>
                </c:pt>
                <c:pt idx="27">
                  <c:v>0.80402250047503876</c:v>
                </c:pt>
                <c:pt idx="28">
                  <c:v>0.80386058653515136</c:v>
                </c:pt>
                <c:pt idx="29">
                  <c:v>0.80386058653515136</c:v>
                </c:pt>
                <c:pt idx="30">
                  <c:v>0.80386058653515136</c:v>
                </c:pt>
                <c:pt idx="31">
                  <c:v>0.80376040228484602</c:v>
                </c:pt>
                <c:pt idx="32">
                  <c:v>0.80365019960951023</c:v>
                </c:pt>
                <c:pt idx="33">
                  <c:v>0.80365019960951023</c:v>
                </c:pt>
                <c:pt idx="34">
                  <c:v>0.80374111681666227</c:v>
                </c:pt>
                <c:pt idx="35">
                  <c:v>0.80374111681666227</c:v>
                </c:pt>
                <c:pt idx="36">
                  <c:v>0.80366611012076183</c:v>
                </c:pt>
                <c:pt idx="37">
                  <c:v>0.80366611012076183</c:v>
                </c:pt>
                <c:pt idx="38">
                  <c:v>0.80366611012076183</c:v>
                </c:pt>
                <c:pt idx="39">
                  <c:v>0.80361969972767344</c:v>
                </c:pt>
                <c:pt idx="40">
                  <c:v>0.80356864829527619</c:v>
                </c:pt>
                <c:pt idx="41">
                  <c:v>0.80356864829527619</c:v>
                </c:pt>
                <c:pt idx="42">
                  <c:v>0.80361076572700396</c:v>
                </c:pt>
                <c:pt idx="43">
                  <c:v>0.80361076572700396</c:v>
                </c:pt>
                <c:pt idx="44">
                  <c:v>0.80361076572700396</c:v>
                </c:pt>
                <c:pt idx="45">
                  <c:v>0.80361076572700396</c:v>
                </c:pt>
                <c:pt idx="46">
                  <c:v>0.8035912206063428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AAE-4703-A0F6-F6335A7EBC2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CHD_Path!$S$6:$S$528</c:f>
              <c:numCache>
                <c:formatCode>General</c:formatCode>
                <c:ptCount val="523"/>
                <c:pt idx="0">
                  <c:v>0.78495716637754986</c:v>
                </c:pt>
                <c:pt idx="1">
                  <c:v>0.78495716637754986</c:v>
                </c:pt>
                <c:pt idx="2">
                  <c:v>0.78495716637754986</c:v>
                </c:pt>
                <c:pt idx="3">
                  <c:v>0.78495716637754986</c:v>
                </c:pt>
                <c:pt idx="4">
                  <c:v>0.78495716637754986</c:v>
                </c:pt>
                <c:pt idx="5">
                  <c:v>0.78495716637754986</c:v>
                </c:pt>
                <c:pt idx="6">
                  <c:v>0.78495716637754986</c:v>
                </c:pt>
                <c:pt idx="7">
                  <c:v>0.78495716637754986</c:v>
                </c:pt>
                <c:pt idx="8">
                  <c:v>0.78495716637754986</c:v>
                </c:pt>
                <c:pt idx="9">
                  <c:v>0.78495716637754986</c:v>
                </c:pt>
                <c:pt idx="10">
                  <c:v>0.78495716637754986</c:v>
                </c:pt>
                <c:pt idx="11">
                  <c:v>0.78495716637754986</c:v>
                </c:pt>
                <c:pt idx="12">
                  <c:v>0.78495716637754986</c:v>
                </c:pt>
                <c:pt idx="13">
                  <c:v>0.78122747944865012</c:v>
                </c:pt>
                <c:pt idx="14">
                  <c:v>0.78122747944865012</c:v>
                </c:pt>
                <c:pt idx="15">
                  <c:v>0.78122747944865012</c:v>
                </c:pt>
                <c:pt idx="16">
                  <c:v>0.78122747944865012</c:v>
                </c:pt>
                <c:pt idx="17">
                  <c:v>0.78122747944865012</c:v>
                </c:pt>
                <c:pt idx="18">
                  <c:v>0.78122747944865012</c:v>
                </c:pt>
                <c:pt idx="19">
                  <c:v>0.78122747944865012</c:v>
                </c:pt>
                <c:pt idx="20">
                  <c:v>0.78049729489096342</c:v>
                </c:pt>
                <c:pt idx="21">
                  <c:v>0.78049729489096342</c:v>
                </c:pt>
                <c:pt idx="22">
                  <c:v>0.78049729489096342</c:v>
                </c:pt>
                <c:pt idx="23">
                  <c:v>0.78004549319589478</c:v>
                </c:pt>
                <c:pt idx="24">
                  <c:v>0.78004549319589478</c:v>
                </c:pt>
                <c:pt idx="25">
                  <c:v>0.78041822959432638</c:v>
                </c:pt>
                <c:pt idx="26">
                  <c:v>0.78041822959432638</c:v>
                </c:pt>
                <c:pt idx="27">
                  <c:v>0.78011072206562027</c:v>
                </c:pt>
                <c:pt idx="28">
                  <c:v>0.77977246378404352</c:v>
                </c:pt>
                <c:pt idx="29">
                  <c:v>0.77977246378404352</c:v>
                </c:pt>
                <c:pt idx="30">
                  <c:v>0.78005152686634427</c:v>
                </c:pt>
                <c:pt idx="31">
                  <c:v>0.78005152686634427</c:v>
                </c:pt>
                <c:pt idx="32">
                  <c:v>0.77982129982344617</c:v>
                </c:pt>
                <c:pt idx="33">
                  <c:v>0.77982129982344617</c:v>
                </c:pt>
                <c:pt idx="34">
                  <c:v>0.78001123713383713</c:v>
                </c:pt>
                <c:pt idx="35">
                  <c:v>0.78001123713383713</c:v>
                </c:pt>
                <c:pt idx="36">
                  <c:v>0.77985453885276457</c:v>
                </c:pt>
                <c:pt idx="37">
                  <c:v>0.77985453885276457</c:v>
                </c:pt>
                <c:pt idx="38">
                  <c:v>0.77998381493464941</c:v>
                </c:pt>
                <c:pt idx="39">
                  <c:v>0.77998381493464941</c:v>
                </c:pt>
                <c:pt idx="40">
                  <c:v>0.77987716216709446</c:v>
                </c:pt>
                <c:pt idx="41">
                  <c:v>0.77987716216709446</c:v>
                </c:pt>
                <c:pt idx="42">
                  <c:v>0.77987716216709446</c:v>
                </c:pt>
                <c:pt idx="43">
                  <c:v>0.77987716216709446</c:v>
                </c:pt>
                <c:pt idx="44">
                  <c:v>0.77992665571703801</c:v>
                </c:pt>
                <c:pt idx="45">
                  <c:v>0.77992665571703801</c:v>
                </c:pt>
                <c:pt idx="46">
                  <c:v>0.77988582353833458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AAE-4703-A0F6-F6335A7EBC2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CHD_Path!$E$6:$E$528</c:f>
              <c:numCache>
                <c:formatCode>General</c:formatCode>
                <c:ptCount val="5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CHD_Path!$T$6:$T$528</c:f>
              <c:numCache>
                <c:formatCode>General</c:formatCode>
                <c:ptCount val="523"/>
                <c:pt idx="0">
                  <c:v>0.76355563350323463</c:v>
                </c:pt>
                <c:pt idx="1">
                  <c:v>0.76355563350323463</c:v>
                </c:pt>
                <c:pt idx="2">
                  <c:v>0.76355563350323463</c:v>
                </c:pt>
                <c:pt idx="3">
                  <c:v>0.76355563350323463</c:v>
                </c:pt>
                <c:pt idx="4">
                  <c:v>0.76355563350323463</c:v>
                </c:pt>
                <c:pt idx="5">
                  <c:v>0.76355563350323463</c:v>
                </c:pt>
                <c:pt idx="6">
                  <c:v>0.76355563350323463</c:v>
                </c:pt>
                <c:pt idx="7">
                  <c:v>0.76355563350323463</c:v>
                </c:pt>
                <c:pt idx="8">
                  <c:v>0.76355563350323463</c:v>
                </c:pt>
                <c:pt idx="9">
                  <c:v>0.76355563350323463</c:v>
                </c:pt>
                <c:pt idx="10">
                  <c:v>0.76355563350323463</c:v>
                </c:pt>
                <c:pt idx="11">
                  <c:v>0.76355563350323463</c:v>
                </c:pt>
                <c:pt idx="12">
                  <c:v>0.76355563350323463</c:v>
                </c:pt>
                <c:pt idx="13">
                  <c:v>0.75992763494771209</c:v>
                </c:pt>
                <c:pt idx="14">
                  <c:v>0.75593683653663735</c:v>
                </c:pt>
                <c:pt idx="15">
                  <c:v>0.75593683653663735</c:v>
                </c:pt>
                <c:pt idx="16">
                  <c:v>0.75922924522577406</c:v>
                </c:pt>
                <c:pt idx="17">
                  <c:v>0.75922924522577406</c:v>
                </c:pt>
                <c:pt idx="18">
                  <c:v>0.75922924522577406</c:v>
                </c:pt>
                <c:pt idx="19">
                  <c:v>0.75922924522577406</c:v>
                </c:pt>
                <c:pt idx="20">
                  <c:v>0.75922924522577406</c:v>
                </c:pt>
                <c:pt idx="21">
                  <c:v>0.75922924522577406</c:v>
                </c:pt>
                <c:pt idx="22">
                  <c:v>0.75836981080916643</c:v>
                </c:pt>
                <c:pt idx="23">
                  <c:v>0.75836981080916643</c:v>
                </c:pt>
                <c:pt idx="24">
                  <c:v>0.75836981080916643</c:v>
                </c:pt>
                <c:pt idx="25">
                  <c:v>0.75836981080916643</c:v>
                </c:pt>
                <c:pt idx="26">
                  <c:v>0.75836981080916643</c:v>
                </c:pt>
                <c:pt idx="27">
                  <c:v>0.75807068734619865</c:v>
                </c:pt>
                <c:pt idx="28">
                  <c:v>0.75807068734619865</c:v>
                </c:pt>
                <c:pt idx="29">
                  <c:v>0.75831746420314705</c:v>
                </c:pt>
                <c:pt idx="30">
                  <c:v>0.75831746420314705</c:v>
                </c:pt>
                <c:pt idx="31">
                  <c:v>0.75811387329616464</c:v>
                </c:pt>
                <c:pt idx="32">
                  <c:v>0.75811387329616464</c:v>
                </c:pt>
                <c:pt idx="33">
                  <c:v>0.75811387329616464</c:v>
                </c:pt>
                <c:pt idx="34">
                  <c:v>0.75811387329616464</c:v>
                </c:pt>
                <c:pt idx="35">
                  <c:v>0.75811387329616464</c:v>
                </c:pt>
                <c:pt idx="36">
                  <c:v>0.75804301411721098</c:v>
                </c:pt>
                <c:pt idx="37">
                  <c:v>0.75804301411721098</c:v>
                </c:pt>
                <c:pt idx="38">
                  <c:v>0.75810147293984775</c:v>
                </c:pt>
                <c:pt idx="39">
                  <c:v>0.75810147293984775</c:v>
                </c:pt>
                <c:pt idx="40">
                  <c:v>0.75805324441117239</c:v>
                </c:pt>
                <c:pt idx="41">
                  <c:v>0.75805324441117239</c:v>
                </c:pt>
                <c:pt idx="42">
                  <c:v>0.75809303294732955</c:v>
                </c:pt>
                <c:pt idx="43">
                  <c:v>0.75809303294732955</c:v>
                </c:pt>
                <c:pt idx="44">
                  <c:v>0.75809303294732955</c:v>
                </c:pt>
                <c:pt idx="45">
                  <c:v>0.75809303294732955</c:v>
                </c:pt>
                <c:pt idx="46">
                  <c:v>0.75807456857976907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AAE-4703-A0F6-F6335A7EB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93951"/>
        <c:axId val="291005983"/>
      </c:scatterChart>
      <c:valAx>
        <c:axId val="30369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05983"/>
        <c:crosses val="autoZero"/>
        <c:crossBetween val="midCat"/>
      </c:valAx>
      <c:valAx>
        <c:axId val="291005983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93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OF w.r.t.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CHD_Path!$E$6:$E$531</c:f>
              <c:numCache>
                <c:formatCode>General</c:formatCode>
                <c:ptCount val="5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xVal>
          <c:yVal>
            <c:numRef>
              <c:f>CHD_Path!$U$6:$U$531</c:f>
              <c:numCache>
                <c:formatCode>General</c:formatCode>
                <c:ptCount val="526"/>
                <c:pt idx="0">
                  <c:v>29.442808840897598</c:v>
                </c:pt>
                <c:pt idx="1">
                  <c:v>19.913128068613553</c:v>
                </c:pt>
                <c:pt idx="2">
                  <c:v>7.3936527009224573</c:v>
                </c:pt>
                <c:pt idx="3">
                  <c:v>6.7114338782718637</c:v>
                </c:pt>
                <c:pt idx="4">
                  <c:v>6.7074558992808591</c:v>
                </c:pt>
                <c:pt idx="5">
                  <c:v>5.2986721330414781</c:v>
                </c:pt>
                <c:pt idx="6">
                  <c:v>5.2806712928854589</c:v>
                </c:pt>
                <c:pt idx="7">
                  <c:v>4.3402375545818348</c:v>
                </c:pt>
                <c:pt idx="8">
                  <c:v>4.3209746744357993</c:v>
                </c:pt>
                <c:pt idx="9">
                  <c:v>3.7456936332963693</c:v>
                </c:pt>
                <c:pt idx="10">
                  <c:v>3.7421657792775584</c:v>
                </c:pt>
                <c:pt idx="11">
                  <c:v>2.8239103141509601</c:v>
                </c:pt>
                <c:pt idx="12">
                  <c:v>2.807248930435216</c:v>
                </c:pt>
                <c:pt idx="13">
                  <c:v>2.6769622964141555</c:v>
                </c:pt>
                <c:pt idx="14">
                  <c:v>2.6470923187529611</c:v>
                </c:pt>
                <c:pt idx="15">
                  <c:v>1.833686783346135</c:v>
                </c:pt>
                <c:pt idx="16">
                  <c:v>1.8133091899655713</c:v>
                </c:pt>
                <c:pt idx="17">
                  <c:v>1.8119568101340058</c:v>
                </c:pt>
                <c:pt idx="18">
                  <c:v>1.8102951983400095</c:v>
                </c:pt>
                <c:pt idx="19">
                  <c:v>0.32239779753485343</c:v>
                </c:pt>
                <c:pt idx="20">
                  <c:v>0.31798210389569614</c:v>
                </c:pt>
                <c:pt idx="21">
                  <c:v>0.31707194187515914</c:v>
                </c:pt>
                <c:pt idx="22">
                  <c:v>0.31501765179378366</c:v>
                </c:pt>
                <c:pt idx="23">
                  <c:v>0.30948112610214096</c:v>
                </c:pt>
                <c:pt idx="24">
                  <c:v>0.30688957234299757</c:v>
                </c:pt>
                <c:pt idx="25">
                  <c:v>0.24043238849571741</c:v>
                </c:pt>
                <c:pt idx="26">
                  <c:v>0.23977909142530712</c:v>
                </c:pt>
                <c:pt idx="27">
                  <c:v>0.21109513264671453</c:v>
                </c:pt>
                <c:pt idx="28">
                  <c:v>0.20930602666680515</c:v>
                </c:pt>
                <c:pt idx="29">
                  <c:v>0.16233570076838674</c:v>
                </c:pt>
                <c:pt idx="30">
                  <c:v>0.16154029137585396</c:v>
                </c:pt>
                <c:pt idx="31">
                  <c:v>0.14420314264734191</c:v>
                </c:pt>
                <c:pt idx="32">
                  <c:v>0.14370127130111546</c:v>
                </c:pt>
                <c:pt idx="33">
                  <c:v>0.10910935144601426</c:v>
                </c:pt>
                <c:pt idx="34">
                  <c:v>0.10864684723882588</c:v>
                </c:pt>
                <c:pt idx="35">
                  <c:v>9.992955053236531E-2</c:v>
                </c:pt>
                <c:pt idx="36">
                  <c:v>9.9097133502752024E-2</c:v>
                </c:pt>
                <c:pt idx="37">
                  <c:v>7.3104897688222495E-2</c:v>
                </c:pt>
                <c:pt idx="38">
                  <c:v>7.2564807681841662E-2</c:v>
                </c:pt>
                <c:pt idx="39">
                  <c:v>6.9717298889194756E-2</c:v>
                </c:pt>
                <c:pt idx="40">
                  <c:v>6.9061346576256136E-2</c:v>
                </c:pt>
                <c:pt idx="41">
                  <c:v>4.8445583206153123E-2</c:v>
                </c:pt>
                <c:pt idx="42">
                  <c:v>4.8160886388603892E-2</c:v>
                </c:pt>
                <c:pt idx="43">
                  <c:v>4.8151981760759903E-2</c:v>
                </c:pt>
                <c:pt idx="44">
                  <c:v>4.8132657373955126E-2</c:v>
                </c:pt>
                <c:pt idx="45">
                  <c:v>1.0190382500317473E-2</c:v>
                </c:pt>
                <c:pt idx="46">
                  <c:v>9.3926433337361941E-3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BB-4688-8ED8-574B28356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001183"/>
        <c:axId val="290991103"/>
      </c:scatterChart>
      <c:valAx>
        <c:axId val="290991103"/>
        <c:scaling>
          <c:logBase val="10"/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01183"/>
        <c:crosses val="autoZero"/>
        <c:crossBetween val="midCat"/>
      </c:valAx>
      <c:valAx>
        <c:axId val="291001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991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DVs w.r.t.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LF_Path!$F$5:$F$1017</c:f>
              <c:numCache>
                <c:formatCode>General</c:formatCode>
                <c:ptCount val="1013"/>
                <c:pt idx="1">
                  <c:v>0.72591019589430361</c:v>
                </c:pt>
                <c:pt idx="2">
                  <c:v>0.71787161399225297</c:v>
                </c:pt>
                <c:pt idx="3">
                  <c:v>0.85181463742513874</c:v>
                </c:pt>
                <c:pt idx="4">
                  <c:v>0.77530579603683858</c:v>
                </c:pt>
                <c:pt idx="5">
                  <c:v>0.78960707500931238</c:v>
                </c:pt>
                <c:pt idx="6">
                  <c:v>0.78960707500931238</c:v>
                </c:pt>
                <c:pt idx="7">
                  <c:v>0.80859742088859154</c:v>
                </c:pt>
                <c:pt idx="8">
                  <c:v>0.80859742088859154</c:v>
                </c:pt>
                <c:pt idx="9">
                  <c:v>0.81075840271119826</c:v>
                </c:pt>
                <c:pt idx="10">
                  <c:v>0.81075840271119826</c:v>
                </c:pt>
                <c:pt idx="11">
                  <c:v>0.79717585231413313</c:v>
                </c:pt>
                <c:pt idx="12">
                  <c:v>0.79717585231413313</c:v>
                </c:pt>
                <c:pt idx="13">
                  <c:v>0.79717585231413313</c:v>
                </c:pt>
                <c:pt idx="14">
                  <c:v>0.80547899209076124</c:v>
                </c:pt>
                <c:pt idx="15">
                  <c:v>0.80547899209076124</c:v>
                </c:pt>
                <c:pt idx="16">
                  <c:v>0.80029568084682579</c:v>
                </c:pt>
                <c:pt idx="17">
                  <c:v>0.80029568084682579</c:v>
                </c:pt>
                <c:pt idx="18">
                  <c:v>0.8018662634921786</c:v>
                </c:pt>
                <c:pt idx="19">
                  <c:v>0.8018662634921786</c:v>
                </c:pt>
                <c:pt idx="20">
                  <c:v>0.79956244612324778</c:v>
                </c:pt>
                <c:pt idx="21">
                  <c:v>0.77632829531824366</c:v>
                </c:pt>
                <c:pt idx="22">
                  <c:v>0.77632829531824366</c:v>
                </c:pt>
                <c:pt idx="23">
                  <c:v>0.77635557724010384</c:v>
                </c:pt>
                <c:pt idx="24">
                  <c:v>0.78101515505463992</c:v>
                </c:pt>
                <c:pt idx="25">
                  <c:v>0.78101515505463992</c:v>
                </c:pt>
                <c:pt idx="26">
                  <c:v>0.78101515505463992</c:v>
                </c:pt>
                <c:pt idx="27">
                  <c:v>0.78101515505463992</c:v>
                </c:pt>
                <c:pt idx="28">
                  <c:v>0.78033522905929209</c:v>
                </c:pt>
                <c:pt idx="29">
                  <c:v>0.7634358458963435</c:v>
                </c:pt>
                <c:pt idx="30">
                  <c:v>0.7634358458963435</c:v>
                </c:pt>
                <c:pt idx="31">
                  <c:v>0.7634366378263554</c:v>
                </c:pt>
                <c:pt idx="32">
                  <c:v>0.7674698133826473</c:v>
                </c:pt>
                <c:pt idx="33">
                  <c:v>0.77094972104475423</c:v>
                </c:pt>
                <c:pt idx="34">
                  <c:v>0.77613508262138531</c:v>
                </c:pt>
                <c:pt idx="35">
                  <c:v>0.76845406016149465</c:v>
                </c:pt>
                <c:pt idx="36">
                  <c:v>0.76845406016149465</c:v>
                </c:pt>
                <c:pt idx="37">
                  <c:v>0.76890842481651211</c:v>
                </c:pt>
                <c:pt idx="38">
                  <c:v>0.76890842481651211</c:v>
                </c:pt>
                <c:pt idx="39">
                  <c:v>0.76681233102705038</c:v>
                </c:pt>
                <c:pt idx="40">
                  <c:v>0.76555144053548019</c:v>
                </c:pt>
                <c:pt idx="41">
                  <c:v>0.76464365425268543</c:v>
                </c:pt>
                <c:pt idx="42">
                  <c:v>0.76224863567132406</c:v>
                </c:pt>
                <c:pt idx="43">
                  <c:v>0.76224863567132406</c:v>
                </c:pt>
                <c:pt idx="44">
                  <c:v>0.76199638874192444</c:v>
                </c:pt>
                <c:pt idx="45">
                  <c:v>0.76044385341421672</c:v>
                </c:pt>
                <c:pt idx="46">
                  <c:v>0.75456149881815027</c:v>
                </c:pt>
                <c:pt idx="47">
                  <c:v>0.76036483573802982</c:v>
                </c:pt>
                <c:pt idx="48">
                  <c:v>0.76007411757624632</c:v>
                </c:pt>
                <c:pt idx="49">
                  <c:v>0.76005712880900933</c:v>
                </c:pt>
                <c:pt idx="50">
                  <c:v>0.75977153629742267</c:v>
                </c:pt>
                <c:pt idx="51">
                  <c:v>0.7615968732897167</c:v>
                </c:pt>
                <c:pt idx="52">
                  <c:v>0.7615968732897167</c:v>
                </c:pt>
                <c:pt idx="53">
                  <c:v>0.76060951895858242</c:v>
                </c:pt>
                <c:pt idx="54">
                  <c:v>0.75983577919942957</c:v>
                </c:pt>
                <c:pt idx="55">
                  <c:v>0.75813662697341488</c:v>
                </c:pt>
                <c:pt idx="56">
                  <c:v>0.7578782443862383</c:v>
                </c:pt>
                <c:pt idx="57">
                  <c:v>0.75739648082754718</c:v>
                </c:pt>
                <c:pt idx="58">
                  <c:v>0.75739648082754718</c:v>
                </c:pt>
                <c:pt idx="59">
                  <c:v>0.75846052960577892</c:v>
                </c:pt>
                <c:pt idx="60">
                  <c:v>0.75846052960577892</c:v>
                </c:pt>
                <c:pt idx="61">
                  <c:v>0.75846052960577892</c:v>
                </c:pt>
                <c:pt idx="62">
                  <c:v>0.75855576506162115</c:v>
                </c:pt>
                <c:pt idx="63">
                  <c:v>0.75784435193850574</c:v>
                </c:pt>
                <c:pt idx="64">
                  <c:v>0.75737738381537667</c:v>
                </c:pt>
                <c:pt idx="65">
                  <c:v>0.75778869813303384</c:v>
                </c:pt>
                <c:pt idx="66">
                  <c:v>0.75755048813165549</c:v>
                </c:pt>
                <c:pt idx="67">
                  <c:v>0.75756444916318233</c:v>
                </c:pt>
                <c:pt idx="68">
                  <c:v>0.75756444916318233</c:v>
                </c:pt>
                <c:pt idx="69">
                  <c:v>0.75756444916318233</c:v>
                </c:pt>
                <c:pt idx="70">
                  <c:v>0.75750262843569327</c:v>
                </c:pt>
                <c:pt idx="71">
                  <c:v>0.75747842602461501</c:v>
                </c:pt>
                <c:pt idx="72">
                  <c:v>0.75659654705414758</c:v>
                </c:pt>
                <c:pt idx="73">
                  <c:v>0.75659654705414758</c:v>
                </c:pt>
                <c:pt idx="74">
                  <c:v>0.75659654705414758</c:v>
                </c:pt>
                <c:pt idx="75">
                  <c:v>0.75603921103180283</c:v>
                </c:pt>
                <c:pt idx="76">
                  <c:v>0.75605106109179676</c:v>
                </c:pt>
                <c:pt idx="77">
                  <c:v>0.75537130992231749</c:v>
                </c:pt>
                <c:pt idx="78">
                  <c:v>0.75608505051691088</c:v>
                </c:pt>
                <c:pt idx="79">
                  <c:v>0.75692546175008968</c:v>
                </c:pt>
                <c:pt idx="80">
                  <c:v>0.75657169281573589</c:v>
                </c:pt>
                <c:pt idx="81">
                  <c:v>0.75657169281573589</c:v>
                </c:pt>
                <c:pt idx="82">
                  <c:v>0.75536828009987544</c:v>
                </c:pt>
                <c:pt idx="83">
                  <c:v>0.75536828009987544</c:v>
                </c:pt>
                <c:pt idx="84">
                  <c:v>0.75532492740946777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B-46E4-AAD9-E45194FD057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LF_Path!$G$5:$G$1017</c:f>
              <c:numCache>
                <c:formatCode>General</c:formatCode>
                <c:ptCount val="1013"/>
                <c:pt idx="1">
                  <c:v>0.6562658289588037</c:v>
                </c:pt>
                <c:pt idx="2">
                  <c:v>0.7201416750839269</c:v>
                </c:pt>
                <c:pt idx="3">
                  <c:v>0.79408312197169018</c:v>
                </c:pt>
                <c:pt idx="4">
                  <c:v>0.56416308871728837</c:v>
                </c:pt>
                <c:pt idx="5">
                  <c:v>0.61112955786806855</c:v>
                </c:pt>
                <c:pt idx="6">
                  <c:v>0.61112955786806855</c:v>
                </c:pt>
                <c:pt idx="7">
                  <c:v>0.62901859169375329</c:v>
                </c:pt>
                <c:pt idx="8">
                  <c:v>0.62901859169375329</c:v>
                </c:pt>
                <c:pt idx="9">
                  <c:v>0.67258860156659761</c:v>
                </c:pt>
                <c:pt idx="10">
                  <c:v>0.67258860156659761</c:v>
                </c:pt>
                <c:pt idx="11">
                  <c:v>0.76672667164376429</c:v>
                </c:pt>
                <c:pt idx="12">
                  <c:v>0.76672667164376429</c:v>
                </c:pt>
                <c:pt idx="13">
                  <c:v>0.76672667164376429</c:v>
                </c:pt>
                <c:pt idx="14">
                  <c:v>0.69290564910564123</c:v>
                </c:pt>
                <c:pt idx="15">
                  <c:v>0.69290564910564123</c:v>
                </c:pt>
                <c:pt idx="16">
                  <c:v>0.74173867031787089</c:v>
                </c:pt>
                <c:pt idx="17">
                  <c:v>0.74173867031787089</c:v>
                </c:pt>
                <c:pt idx="18">
                  <c:v>0.72069581854480558</c:v>
                </c:pt>
                <c:pt idx="19">
                  <c:v>0.72069581854480558</c:v>
                </c:pt>
                <c:pt idx="20">
                  <c:v>0.72117895428526302</c:v>
                </c:pt>
                <c:pt idx="21">
                  <c:v>0.72798700970185104</c:v>
                </c:pt>
                <c:pt idx="22">
                  <c:v>0.72798700970185104</c:v>
                </c:pt>
                <c:pt idx="23">
                  <c:v>0.72646479793340268</c:v>
                </c:pt>
                <c:pt idx="24">
                  <c:v>0.76364944653262623</c:v>
                </c:pt>
                <c:pt idx="25">
                  <c:v>0.76364944653262623</c:v>
                </c:pt>
                <c:pt idx="26">
                  <c:v>0.76364944653262623</c:v>
                </c:pt>
                <c:pt idx="27">
                  <c:v>0.76364944653262623</c:v>
                </c:pt>
                <c:pt idx="28">
                  <c:v>0.74873542728532438</c:v>
                </c:pt>
                <c:pt idx="29">
                  <c:v>0.7498786938936971</c:v>
                </c:pt>
                <c:pt idx="30">
                  <c:v>0.7498786938936971</c:v>
                </c:pt>
                <c:pt idx="31">
                  <c:v>0.75148017220523888</c:v>
                </c:pt>
                <c:pt idx="32">
                  <c:v>0.75283150551633005</c:v>
                </c:pt>
                <c:pt idx="33">
                  <c:v>0.75713587850090613</c:v>
                </c:pt>
                <c:pt idx="34">
                  <c:v>0.75678411674884816</c:v>
                </c:pt>
                <c:pt idx="35">
                  <c:v>0.75617908686136293</c:v>
                </c:pt>
                <c:pt idx="36">
                  <c:v>0.75617908686136293</c:v>
                </c:pt>
                <c:pt idx="37">
                  <c:v>0.75357747780218465</c:v>
                </c:pt>
                <c:pt idx="38">
                  <c:v>0.75357747780218465</c:v>
                </c:pt>
                <c:pt idx="39">
                  <c:v>0.75357135926353336</c:v>
                </c:pt>
                <c:pt idx="40">
                  <c:v>0.76524779964210421</c:v>
                </c:pt>
                <c:pt idx="41">
                  <c:v>0.78469843151445484</c:v>
                </c:pt>
                <c:pt idx="42">
                  <c:v>0.81855091145451131</c:v>
                </c:pt>
                <c:pt idx="43">
                  <c:v>0.81855091145451131</c:v>
                </c:pt>
                <c:pt idx="44">
                  <c:v>0.77012822663061298</c:v>
                </c:pt>
                <c:pt idx="45">
                  <c:v>0.79648502106390573</c:v>
                </c:pt>
                <c:pt idx="46">
                  <c:v>0.83128320947409329</c:v>
                </c:pt>
                <c:pt idx="47">
                  <c:v>0.82744230034951682</c:v>
                </c:pt>
                <c:pt idx="48">
                  <c:v>0.81820276813059933</c:v>
                </c:pt>
                <c:pt idx="49">
                  <c:v>0.83119507373028723</c:v>
                </c:pt>
                <c:pt idx="50">
                  <c:v>0.8266545332289662</c:v>
                </c:pt>
                <c:pt idx="51">
                  <c:v>0.82721290257581814</c:v>
                </c:pt>
                <c:pt idx="52">
                  <c:v>0.82721290257581814</c:v>
                </c:pt>
                <c:pt idx="53">
                  <c:v>0.85948250427073514</c:v>
                </c:pt>
                <c:pt idx="54">
                  <c:v>0.88550710570277469</c:v>
                </c:pt>
                <c:pt idx="55">
                  <c:v>0.91961370347866012</c:v>
                </c:pt>
                <c:pt idx="56">
                  <c:v>0.92312046528182212</c:v>
                </c:pt>
                <c:pt idx="57">
                  <c:v>0.97822395371456194</c:v>
                </c:pt>
                <c:pt idx="58">
                  <c:v>0.97822395371456194</c:v>
                </c:pt>
                <c:pt idx="59">
                  <c:v>0.91681766612851856</c:v>
                </c:pt>
                <c:pt idx="60">
                  <c:v>0.91681766612851856</c:v>
                </c:pt>
                <c:pt idx="61">
                  <c:v>0.91681766612851856</c:v>
                </c:pt>
                <c:pt idx="62">
                  <c:v>0.91453199961312237</c:v>
                </c:pt>
                <c:pt idx="63">
                  <c:v>0.92098407187934361</c:v>
                </c:pt>
                <c:pt idx="64">
                  <c:v>0.92108884845545047</c:v>
                </c:pt>
                <c:pt idx="65">
                  <c:v>0.90895134222738994</c:v>
                </c:pt>
                <c:pt idx="66">
                  <c:v>0.91158634232518954</c:v>
                </c:pt>
                <c:pt idx="67">
                  <c:v>0.91266207982103598</c:v>
                </c:pt>
                <c:pt idx="68">
                  <c:v>0.91266207982103598</c:v>
                </c:pt>
                <c:pt idx="69">
                  <c:v>0.91266207982103598</c:v>
                </c:pt>
                <c:pt idx="70">
                  <c:v>0.91470744371999668</c:v>
                </c:pt>
                <c:pt idx="71">
                  <c:v>0.90854360481164687</c:v>
                </c:pt>
                <c:pt idx="72">
                  <c:v>0.90769995771991574</c:v>
                </c:pt>
                <c:pt idx="73">
                  <c:v>0.90769995771991574</c:v>
                </c:pt>
                <c:pt idx="74">
                  <c:v>0.90769995771991574</c:v>
                </c:pt>
                <c:pt idx="75">
                  <c:v>0.91053141861519638</c:v>
                </c:pt>
                <c:pt idx="76">
                  <c:v>0.91020165351456683</c:v>
                </c:pt>
                <c:pt idx="77">
                  <c:v>0.92900898129862852</c:v>
                </c:pt>
                <c:pt idx="78">
                  <c:v>0.92082096132789337</c:v>
                </c:pt>
                <c:pt idx="79">
                  <c:v>0.91411423218571319</c:v>
                </c:pt>
                <c:pt idx="80">
                  <c:v>0.91440048589679235</c:v>
                </c:pt>
                <c:pt idx="81">
                  <c:v>0.91440048589679235</c:v>
                </c:pt>
                <c:pt idx="82">
                  <c:v>0.91543923515825454</c:v>
                </c:pt>
                <c:pt idx="83">
                  <c:v>0.91543923515825454</c:v>
                </c:pt>
                <c:pt idx="84">
                  <c:v>0.91670767150804522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BB-46E4-AAD9-E45194FD057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LF_Path!$H$5:$H$1017</c:f>
              <c:numCache>
                <c:formatCode>General</c:formatCode>
                <c:ptCount val="1013"/>
                <c:pt idx="1">
                  <c:v>0.84024902525736167</c:v>
                </c:pt>
                <c:pt idx="2">
                  <c:v>0.66704148547748598</c:v>
                </c:pt>
                <c:pt idx="3">
                  <c:v>0.65291122561933523</c:v>
                </c:pt>
                <c:pt idx="4">
                  <c:v>0.64896557613542127</c:v>
                </c:pt>
                <c:pt idx="5">
                  <c:v>0.60095100885203101</c:v>
                </c:pt>
                <c:pt idx="6">
                  <c:v>0.60095100885203101</c:v>
                </c:pt>
                <c:pt idx="7">
                  <c:v>0.59794186455772824</c:v>
                </c:pt>
                <c:pt idx="8">
                  <c:v>0.59794186455772824</c:v>
                </c:pt>
                <c:pt idx="9">
                  <c:v>0.60526088000464362</c:v>
                </c:pt>
                <c:pt idx="10">
                  <c:v>0.60526088000464362</c:v>
                </c:pt>
                <c:pt idx="11">
                  <c:v>0.70275064886786465</c:v>
                </c:pt>
                <c:pt idx="12">
                  <c:v>0.70275064886786465</c:v>
                </c:pt>
                <c:pt idx="13">
                  <c:v>0.70275064886786465</c:v>
                </c:pt>
                <c:pt idx="14">
                  <c:v>0.66983348421196798</c:v>
                </c:pt>
                <c:pt idx="15">
                  <c:v>0.66983348421196798</c:v>
                </c:pt>
                <c:pt idx="16">
                  <c:v>0.74010577742536421</c:v>
                </c:pt>
                <c:pt idx="17">
                  <c:v>0.74010577742536421</c:v>
                </c:pt>
                <c:pt idx="18">
                  <c:v>0.70248016987543493</c:v>
                </c:pt>
                <c:pt idx="19">
                  <c:v>0.70248016987543493</c:v>
                </c:pt>
                <c:pt idx="20">
                  <c:v>0.66644478947092867</c:v>
                </c:pt>
                <c:pt idx="21">
                  <c:v>0.67633241054111493</c:v>
                </c:pt>
                <c:pt idx="22">
                  <c:v>0.67633241054111493</c:v>
                </c:pt>
                <c:pt idx="23">
                  <c:v>0.75590529232050385</c:v>
                </c:pt>
                <c:pt idx="24">
                  <c:v>0.73317606268361735</c:v>
                </c:pt>
                <c:pt idx="25">
                  <c:v>0.73317606268361735</c:v>
                </c:pt>
                <c:pt idx="26">
                  <c:v>0.73317606268361735</c:v>
                </c:pt>
                <c:pt idx="27">
                  <c:v>0.73317606268361735</c:v>
                </c:pt>
                <c:pt idx="28">
                  <c:v>0.7384867552012393</c:v>
                </c:pt>
                <c:pt idx="29">
                  <c:v>0.74105715276105566</c:v>
                </c:pt>
                <c:pt idx="30">
                  <c:v>0.74105715276105566</c:v>
                </c:pt>
                <c:pt idx="31">
                  <c:v>0.72149694742050663</c:v>
                </c:pt>
                <c:pt idx="32">
                  <c:v>0.72227163441765918</c:v>
                </c:pt>
                <c:pt idx="33">
                  <c:v>0.74251889942342331</c:v>
                </c:pt>
                <c:pt idx="34">
                  <c:v>0.75715045391575597</c:v>
                </c:pt>
                <c:pt idx="35">
                  <c:v>0.74180282657693386</c:v>
                </c:pt>
                <c:pt idx="36">
                  <c:v>0.74180282657693386</c:v>
                </c:pt>
                <c:pt idx="37">
                  <c:v>0.74226007502517355</c:v>
                </c:pt>
                <c:pt idx="38">
                  <c:v>0.74226007502517355</c:v>
                </c:pt>
                <c:pt idx="39">
                  <c:v>0.74379952371980407</c:v>
                </c:pt>
                <c:pt idx="40">
                  <c:v>0.78042522895122413</c:v>
                </c:pt>
                <c:pt idx="41">
                  <c:v>0.77098637264291214</c:v>
                </c:pt>
                <c:pt idx="42">
                  <c:v>0.78217933996715827</c:v>
                </c:pt>
                <c:pt idx="43">
                  <c:v>0.78217933996715827</c:v>
                </c:pt>
                <c:pt idx="44">
                  <c:v>0.78224919085225952</c:v>
                </c:pt>
                <c:pt idx="45">
                  <c:v>0.79602508832433083</c:v>
                </c:pt>
                <c:pt idx="46">
                  <c:v>0.80329250721786349</c:v>
                </c:pt>
                <c:pt idx="47">
                  <c:v>0.80310235190184187</c:v>
                </c:pt>
                <c:pt idx="48">
                  <c:v>0.81901687655742839</c:v>
                </c:pt>
                <c:pt idx="49">
                  <c:v>0.81934750060206119</c:v>
                </c:pt>
                <c:pt idx="50">
                  <c:v>0.83260814775069725</c:v>
                </c:pt>
                <c:pt idx="51">
                  <c:v>0.8362722247164206</c:v>
                </c:pt>
                <c:pt idx="52">
                  <c:v>0.8362722247164206</c:v>
                </c:pt>
                <c:pt idx="53">
                  <c:v>0.84173262765642998</c:v>
                </c:pt>
                <c:pt idx="54">
                  <c:v>0.82340618167636948</c:v>
                </c:pt>
                <c:pt idx="55">
                  <c:v>0.82847278596730412</c:v>
                </c:pt>
                <c:pt idx="56">
                  <c:v>0.83837363154267563</c:v>
                </c:pt>
                <c:pt idx="57">
                  <c:v>0.84087442124836387</c:v>
                </c:pt>
                <c:pt idx="58">
                  <c:v>0.84087442124836387</c:v>
                </c:pt>
                <c:pt idx="59">
                  <c:v>0.84860741919452631</c:v>
                </c:pt>
                <c:pt idx="60">
                  <c:v>0.84860741919452631</c:v>
                </c:pt>
                <c:pt idx="61">
                  <c:v>0.84860741919452631</c:v>
                </c:pt>
                <c:pt idx="62">
                  <c:v>0.85172507390578445</c:v>
                </c:pt>
                <c:pt idx="63">
                  <c:v>0.85098769807928076</c:v>
                </c:pt>
                <c:pt idx="64">
                  <c:v>0.85101465144662103</c:v>
                </c:pt>
                <c:pt idx="65">
                  <c:v>0.8510493669137289</c:v>
                </c:pt>
                <c:pt idx="66">
                  <c:v>0.85107262758513513</c:v>
                </c:pt>
                <c:pt idx="67">
                  <c:v>0.85330628022725785</c:v>
                </c:pt>
                <c:pt idx="68">
                  <c:v>0.85330628022725785</c:v>
                </c:pt>
                <c:pt idx="69">
                  <c:v>0.85330628022725785</c:v>
                </c:pt>
                <c:pt idx="70">
                  <c:v>0.85572903100517828</c:v>
                </c:pt>
                <c:pt idx="71">
                  <c:v>0.85875716427673376</c:v>
                </c:pt>
                <c:pt idx="72">
                  <c:v>0.8630646059955045</c:v>
                </c:pt>
                <c:pt idx="73">
                  <c:v>0.8630646059955045</c:v>
                </c:pt>
                <c:pt idx="74">
                  <c:v>0.8630646059955045</c:v>
                </c:pt>
                <c:pt idx="75">
                  <c:v>0.86897995638955217</c:v>
                </c:pt>
                <c:pt idx="76">
                  <c:v>0.86875972701493775</c:v>
                </c:pt>
                <c:pt idx="77">
                  <c:v>0.87589566985198009</c:v>
                </c:pt>
                <c:pt idx="78">
                  <c:v>0.87504351868885188</c:v>
                </c:pt>
                <c:pt idx="79">
                  <c:v>0.87411218069285945</c:v>
                </c:pt>
                <c:pt idx="80">
                  <c:v>0.88019877773262689</c:v>
                </c:pt>
                <c:pt idx="81">
                  <c:v>0.88019877773262689</c:v>
                </c:pt>
                <c:pt idx="82">
                  <c:v>0.87491563067485367</c:v>
                </c:pt>
                <c:pt idx="83">
                  <c:v>0.87491563067485367</c:v>
                </c:pt>
                <c:pt idx="84">
                  <c:v>0.87927417490677862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BB-46E4-AAD9-E45194FD057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LF_Path!$I$5:$I$1017</c:f>
              <c:numCache>
                <c:formatCode>General</c:formatCode>
                <c:ptCount val="1013"/>
                <c:pt idx="1">
                  <c:v>0.6444463974307848</c:v>
                </c:pt>
                <c:pt idx="2">
                  <c:v>0.63344659522412083</c:v>
                </c:pt>
                <c:pt idx="3">
                  <c:v>0.80259892800465515</c:v>
                </c:pt>
                <c:pt idx="4">
                  <c:v>0.65928459045780063</c:v>
                </c:pt>
                <c:pt idx="5">
                  <c:v>0.66959028446209834</c:v>
                </c:pt>
                <c:pt idx="6">
                  <c:v>0.66959028446209834</c:v>
                </c:pt>
                <c:pt idx="7">
                  <c:v>0.6024085290276554</c:v>
                </c:pt>
                <c:pt idx="8">
                  <c:v>0.6024085290276554</c:v>
                </c:pt>
                <c:pt idx="9">
                  <c:v>0.7355155074914238</c:v>
                </c:pt>
                <c:pt idx="10">
                  <c:v>0.7355155074914238</c:v>
                </c:pt>
                <c:pt idx="11">
                  <c:v>0.75495018473706821</c:v>
                </c:pt>
                <c:pt idx="12">
                  <c:v>0.75495018473706821</c:v>
                </c:pt>
                <c:pt idx="13">
                  <c:v>0.75495018473706821</c:v>
                </c:pt>
                <c:pt idx="14">
                  <c:v>0.67721081407012962</c:v>
                </c:pt>
                <c:pt idx="15">
                  <c:v>0.67721081407012962</c:v>
                </c:pt>
                <c:pt idx="16">
                  <c:v>0.68594004059821789</c:v>
                </c:pt>
                <c:pt idx="17">
                  <c:v>0.68594004059821789</c:v>
                </c:pt>
                <c:pt idx="18">
                  <c:v>0.66135574909883754</c:v>
                </c:pt>
                <c:pt idx="19">
                  <c:v>0.66135574909883754</c:v>
                </c:pt>
                <c:pt idx="20">
                  <c:v>0.71323914411405331</c:v>
                </c:pt>
                <c:pt idx="21">
                  <c:v>0.72184103303922253</c:v>
                </c:pt>
                <c:pt idx="22">
                  <c:v>0.72184103303922253</c:v>
                </c:pt>
                <c:pt idx="23">
                  <c:v>0.68037346590053605</c:v>
                </c:pt>
                <c:pt idx="24">
                  <c:v>0.73023252746049161</c:v>
                </c:pt>
                <c:pt idx="25">
                  <c:v>0.73023252746049161</c:v>
                </c:pt>
                <c:pt idx="26">
                  <c:v>0.73023252746049161</c:v>
                </c:pt>
                <c:pt idx="27">
                  <c:v>0.73023252746049161</c:v>
                </c:pt>
                <c:pt idx="28">
                  <c:v>0.71813071094755554</c:v>
                </c:pt>
                <c:pt idx="29">
                  <c:v>0.71939166265636245</c:v>
                </c:pt>
                <c:pt idx="30">
                  <c:v>0.71939166265636245</c:v>
                </c:pt>
                <c:pt idx="31">
                  <c:v>0.71946239965134884</c:v>
                </c:pt>
                <c:pt idx="32">
                  <c:v>0.72792955091736167</c:v>
                </c:pt>
                <c:pt idx="33">
                  <c:v>0.72720879814806738</c:v>
                </c:pt>
                <c:pt idx="34">
                  <c:v>0.74964135366660112</c:v>
                </c:pt>
                <c:pt idx="35">
                  <c:v>0.72318436803245811</c:v>
                </c:pt>
                <c:pt idx="36">
                  <c:v>0.72318436803245811</c:v>
                </c:pt>
                <c:pt idx="37">
                  <c:v>0.72151513096855657</c:v>
                </c:pt>
                <c:pt idx="38">
                  <c:v>0.72151513096855657</c:v>
                </c:pt>
                <c:pt idx="39">
                  <c:v>0.7283299442838107</c:v>
                </c:pt>
                <c:pt idx="40">
                  <c:v>0.73694201686758498</c:v>
                </c:pt>
                <c:pt idx="41">
                  <c:v>0.73187555120753545</c:v>
                </c:pt>
                <c:pt idx="42">
                  <c:v>0.74548206886887525</c:v>
                </c:pt>
                <c:pt idx="43">
                  <c:v>0.74548206886887525</c:v>
                </c:pt>
                <c:pt idx="44">
                  <c:v>0.7495507295145114</c:v>
                </c:pt>
                <c:pt idx="45">
                  <c:v>0.75162759511616895</c:v>
                </c:pt>
                <c:pt idx="46">
                  <c:v>0.77194474448726158</c:v>
                </c:pt>
                <c:pt idx="47">
                  <c:v>0.76139555170252782</c:v>
                </c:pt>
                <c:pt idx="48">
                  <c:v>0.78214147734820971</c:v>
                </c:pt>
                <c:pt idx="49">
                  <c:v>0.77764326821691587</c:v>
                </c:pt>
                <c:pt idx="50">
                  <c:v>0.78183420708427476</c:v>
                </c:pt>
                <c:pt idx="51">
                  <c:v>0.78952945443913169</c:v>
                </c:pt>
                <c:pt idx="52">
                  <c:v>0.78952945443913169</c:v>
                </c:pt>
                <c:pt idx="53">
                  <c:v>0.812968066114656</c:v>
                </c:pt>
                <c:pt idx="54">
                  <c:v>0.8267950146771641</c:v>
                </c:pt>
                <c:pt idx="55">
                  <c:v>0.81108229110002883</c:v>
                </c:pt>
                <c:pt idx="56">
                  <c:v>0.81676154929943723</c:v>
                </c:pt>
                <c:pt idx="57">
                  <c:v>0.84066536016794047</c:v>
                </c:pt>
                <c:pt idx="58">
                  <c:v>0.84066536016794047</c:v>
                </c:pt>
                <c:pt idx="59">
                  <c:v>0.83856133784113696</c:v>
                </c:pt>
                <c:pt idx="60">
                  <c:v>0.83856133784113696</c:v>
                </c:pt>
                <c:pt idx="61">
                  <c:v>0.83856133784113696</c:v>
                </c:pt>
                <c:pt idx="62">
                  <c:v>0.83114603699405987</c:v>
                </c:pt>
                <c:pt idx="63">
                  <c:v>0.84453129633030111</c:v>
                </c:pt>
                <c:pt idx="64">
                  <c:v>0.84873752774870326</c:v>
                </c:pt>
                <c:pt idx="65">
                  <c:v>0.84880501068259329</c:v>
                </c:pt>
                <c:pt idx="66">
                  <c:v>0.85206440671825756</c:v>
                </c:pt>
                <c:pt idx="67">
                  <c:v>0.84770376772771505</c:v>
                </c:pt>
                <c:pt idx="68">
                  <c:v>0.84770376772771505</c:v>
                </c:pt>
                <c:pt idx="69">
                  <c:v>0.84770376772771505</c:v>
                </c:pt>
                <c:pt idx="70">
                  <c:v>0.84748176018405252</c:v>
                </c:pt>
                <c:pt idx="71">
                  <c:v>0.8476786540550747</c:v>
                </c:pt>
                <c:pt idx="72">
                  <c:v>0.85492091806812842</c:v>
                </c:pt>
                <c:pt idx="73">
                  <c:v>0.85492091806812842</c:v>
                </c:pt>
                <c:pt idx="74">
                  <c:v>0.85492091806812842</c:v>
                </c:pt>
                <c:pt idx="75">
                  <c:v>0.85640239336396784</c:v>
                </c:pt>
                <c:pt idx="76">
                  <c:v>0.85463596660968089</c:v>
                </c:pt>
                <c:pt idx="77">
                  <c:v>0.8511347571922262</c:v>
                </c:pt>
                <c:pt idx="78">
                  <c:v>0.85443727172691464</c:v>
                </c:pt>
                <c:pt idx="79">
                  <c:v>0.85363413096567575</c:v>
                </c:pt>
                <c:pt idx="80">
                  <c:v>0.8571258116618734</c:v>
                </c:pt>
                <c:pt idx="81">
                  <c:v>0.8571258116618734</c:v>
                </c:pt>
                <c:pt idx="82">
                  <c:v>0.85634536250738813</c:v>
                </c:pt>
                <c:pt idx="83">
                  <c:v>0.85634536250738813</c:v>
                </c:pt>
                <c:pt idx="84">
                  <c:v>0.85408132984801266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BB-46E4-AAD9-E45194FD057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LF_Path!$J$5:$J$1017</c:f>
              <c:numCache>
                <c:formatCode>General</c:formatCode>
                <c:ptCount val="1013"/>
                <c:pt idx="1">
                  <c:v>0.7637482147273924</c:v>
                </c:pt>
                <c:pt idx="2">
                  <c:v>0.72702398064816665</c:v>
                </c:pt>
                <c:pt idx="3">
                  <c:v>0.57012120560811952</c:v>
                </c:pt>
                <c:pt idx="4">
                  <c:v>0.65716623766969173</c:v>
                </c:pt>
                <c:pt idx="5">
                  <c:v>0.58436289079443449</c:v>
                </c:pt>
                <c:pt idx="6">
                  <c:v>0.58436289079443449</c:v>
                </c:pt>
                <c:pt idx="7">
                  <c:v>0.59085952354730154</c:v>
                </c:pt>
                <c:pt idx="8">
                  <c:v>0.59085952354730154</c:v>
                </c:pt>
                <c:pt idx="9">
                  <c:v>0.59239175000348598</c:v>
                </c:pt>
                <c:pt idx="10">
                  <c:v>0.59239175000348598</c:v>
                </c:pt>
                <c:pt idx="11">
                  <c:v>0.67302090081285948</c:v>
                </c:pt>
                <c:pt idx="12">
                  <c:v>0.67302090081285948</c:v>
                </c:pt>
                <c:pt idx="13">
                  <c:v>0.67302090081285948</c:v>
                </c:pt>
                <c:pt idx="14">
                  <c:v>0.69607605747391088</c:v>
                </c:pt>
                <c:pt idx="15">
                  <c:v>0.69607605747391088</c:v>
                </c:pt>
                <c:pt idx="16">
                  <c:v>0.6956011907876245</c:v>
                </c:pt>
                <c:pt idx="17">
                  <c:v>0.6956011907876245</c:v>
                </c:pt>
                <c:pt idx="18">
                  <c:v>0.6956003422960404</c:v>
                </c:pt>
                <c:pt idx="19">
                  <c:v>0.6956003422960404</c:v>
                </c:pt>
                <c:pt idx="20">
                  <c:v>0.6941058238910558</c:v>
                </c:pt>
                <c:pt idx="21">
                  <c:v>0.69425128864100627</c:v>
                </c:pt>
                <c:pt idx="22">
                  <c:v>0.69425128864100627</c:v>
                </c:pt>
                <c:pt idx="23">
                  <c:v>0.69691916116875474</c:v>
                </c:pt>
                <c:pt idx="24">
                  <c:v>0.72838395986589</c:v>
                </c:pt>
                <c:pt idx="25">
                  <c:v>0.72838395986589</c:v>
                </c:pt>
                <c:pt idx="26">
                  <c:v>0.72838395986589</c:v>
                </c:pt>
                <c:pt idx="27">
                  <c:v>0.72838395986589</c:v>
                </c:pt>
                <c:pt idx="28">
                  <c:v>0.70462621479738807</c:v>
                </c:pt>
                <c:pt idx="29">
                  <c:v>0.71120833782364734</c:v>
                </c:pt>
                <c:pt idx="30">
                  <c:v>0.71120833782364734</c:v>
                </c:pt>
                <c:pt idx="31">
                  <c:v>0.73527633688534622</c:v>
                </c:pt>
                <c:pt idx="32">
                  <c:v>0.73170589557838361</c:v>
                </c:pt>
                <c:pt idx="33">
                  <c:v>0.71814347329317707</c:v>
                </c:pt>
                <c:pt idx="34">
                  <c:v>0.71675221347323981</c:v>
                </c:pt>
                <c:pt idx="35">
                  <c:v>0.71938443305692912</c:v>
                </c:pt>
                <c:pt idx="36">
                  <c:v>0.71938443305692912</c:v>
                </c:pt>
                <c:pt idx="37">
                  <c:v>0.7148878313019863</c:v>
                </c:pt>
                <c:pt idx="38">
                  <c:v>0.7148878313019863</c:v>
                </c:pt>
                <c:pt idx="39">
                  <c:v>0.71879281983864629</c:v>
                </c:pt>
                <c:pt idx="40">
                  <c:v>0.72768257315489804</c:v>
                </c:pt>
                <c:pt idx="41">
                  <c:v>0.73959342274256645</c:v>
                </c:pt>
                <c:pt idx="42">
                  <c:v>0.74416968962712082</c:v>
                </c:pt>
                <c:pt idx="43">
                  <c:v>0.74416968962712082</c:v>
                </c:pt>
                <c:pt idx="44">
                  <c:v>0.74239438341164976</c:v>
                </c:pt>
                <c:pt idx="45">
                  <c:v>0.76078468979279334</c:v>
                </c:pt>
                <c:pt idx="46">
                  <c:v>0.78000390372214412</c:v>
                </c:pt>
                <c:pt idx="47">
                  <c:v>0.76815677295304408</c:v>
                </c:pt>
                <c:pt idx="48">
                  <c:v>0.78833223022985821</c:v>
                </c:pt>
                <c:pt idx="49">
                  <c:v>0.78262145472722389</c:v>
                </c:pt>
                <c:pt idx="50">
                  <c:v>0.78621919352209635</c:v>
                </c:pt>
                <c:pt idx="51">
                  <c:v>0.78407138853594027</c:v>
                </c:pt>
                <c:pt idx="52">
                  <c:v>0.78407138853594027</c:v>
                </c:pt>
                <c:pt idx="53">
                  <c:v>0.79589689745820569</c:v>
                </c:pt>
                <c:pt idx="54">
                  <c:v>0.81086830317912795</c:v>
                </c:pt>
                <c:pt idx="55">
                  <c:v>0.81584483641408079</c:v>
                </c:pt>
                <c:pt idx="56">
                  <c:v>0.8229003304616116</c:v>
                </c:pt>
                <c:pt idx="57">
                  <c:v>0.82547468637244092</c:v>
                </c:pt>
                <c:pt idx="58">
                  <c:v>0.82547468637244092</c:v>
                </c:pt>
                <c:pt idx="59">
                  <c:v>0.82076624540886101</c:v>
                </c:pt>
                <c:pt idx="60">
                  <c:v>0.82076624540886101</c:v>
                </c:pt>
                <c:pt idx="61">
                  <c:v>0.82076624540886101</c:v>
                </c:pt>
                <c:pt idx="62">
                  <c:v>0.81852812084865623</c:v>
                </c:pt>
                <c:pt idx="63">
                  <c:v>0.82145421287717657</c:v>
                </c:pt>
                <c:pt idx="64">
                  <c:v>0.82361809801057806</c:v>
                </c:pt>
                <c:pt idx="65">
                  <c:v>0.81840345348592192</c:v>
                </c:pt>
                <c:pt idx="66">
                  <c:v>0.81926400138882793</c:v>
                </c:pt>
                <c:pt idx="67">
                  <c:v>0.81938192511137309</c:v>
                </c:pt>
                <c:pt idx="68">
                  <c:v>0.81938192511137309</c:v>
                </c:pt>
                <c:pt idx="69">
                  <c:v>0.81938192511137309</c:v>
                </c:pt>
                <c:pt idx="70">
                  <c:v>0.82400469727780723</c:v>
                </c:pt>
                <c:pt idx="71">
                  <c:v>0.82129021046306938</c:v>
                </c:pt>
                <c:pt idx="72">
                  <c:v>0.82296629098225527</c:v>
                </c:pt>
                <c:pt idx="73">
                  <c:v>0.82296629098225527</c:v>
                </c:pt>
                <c:pt idx="74">
                  <c:v>0.82296629098225527</c:v>
                </c:pt>
                <c:pt idx="75">
                  <c:v>0.82329917871271119</c:v>
                </c:pt>
                <c:pt idx="76">
                  <c:v>0.82218164224910784</c:v>
                </c:pt>
                <c:pt idx="77">
                  <c:v>0.81855964918713642</c:v>
                </c:pt>
                <c:pt idx="78">
                  <c:v>0.81998860336030421</c:v>
                </c:pt>
                <c:pt idx="79">
                  <c:v>0.82137144176736443</c:v>
                </c:pt>
                <c:pt idx="80">
                  <c:v>0.82043799907119885</c:v>
                </c:pt>
                <c:pt idx="81">
                  <c:v>0.82043799907119885</c:v>
                </c:pt>
                <c:pt idx="82">
                  <c:v>0.8201334704211366</c:v>
                </c:pt>
                <c:pt idx="83">
                  <c:v>0.8201334704211366</c:v>
                </c:pt>
                <c:pt idx="84">
                  <c:v>0.8244645396683753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BB-46E4-AAD9-E45194FD057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LF_Path!$K$5:$K$1017</c:f>
              <c:numCache>
                <c:formatCode>General</c:formatCode>
                <c:ptCount val="1013"/>
                <c:pt idx="1">
                  <c:v>0.68584978064718438</c:v>
                </c:pt>
                <c:pt idx="2">
                  <c:v>0.6470799523459243</c:v>
                </c:pt>
                <c:pt idx="3">
                  <c:v>0.7270843689402372</c:v>
                </c:pt>
                <c:pt idx="4">
                  <c:v>0.71029810251102476</c:v>
                </c:pt>
                <c:pt idx="5">
                  <c:v>0.70720785465130143</c:v>
                </c:pt>
                <c:pt idx="6">
                  <c:v>0.70720785465130143</c:v>
                </c:pt>
                <c:pt idx="7">
                  <c:v>0.6626693977475232</c:v>
                </c:pt>
                <c:pt idx="8">
                  <c:v>0.6626693977475232</c:v>
                </c:pt>
                <c:pt idx="9">
                  <c:v>0.66237677256549166</c:v>
                </c:pt>
                <c:pt idx="10">
                  <c:v>0.66237677256549166</c:v>
                </c:pt>
                <c:pt idx="11">
                  <c:v>0.68633503657424877</c:v>
                </c:pt>
                <c:pt idx="12">
                  <c:v>0.68633503657424877</c:v>
                </c:pt>
                <c:pt idx="13">
                  <c:v>0.68633503657424877</c:v>
                </c:pt>
                <c:pt idx="14">
                  <c:v>0.6682392335029026</c:v>
                </c:pt>
                <c:pt idx="15">
                  <c:v>0.6682392335029026</c:v>
                </c:pt>
                <c:pt idx="16">
                  <c:v>0.67966923090918119</c:v>
                </c:pt>
                <c:pt idx="17">
                  <c:v>0.67966923090918119</c:v>
                </c:pt>
                <c:pt idx="18">
                  <c:v>0.67420298389570787</c:v>
                </c:pt>
                <c:pt idx="19">
                  <c:v>0.67420298389570787</c:v>
                </c:pt>
                <c:pt idx="20">
                  <c:v>0.67478066180109608</c:v>
                </c:pt>
                <c:pt idx="21">
                  <c:v>0.65068350020733923</c:v>
                </c:pt>
                <c:pt idx="22">
                  <c:v>0.65068350020733923</c:v>
                </c:pt>
                <c:pt idx="23">
                  <c:v>0.65094832332109442</c:v>
                </c:pt>
                <c:pt idx="24">
                  <c:v>0.65899125076881948</c:v>
                </c:pt>
                <c:pt idx="25">
                  <c:v>0.65899125076881948</c:v>
                </c:pt>
                <c:pt idx="26">
                  <c:v>0.65899125076881948</c:v>
                </c:pt>
                <c:pt idx="27">
                  <c:v>0.65899125076881948</c:v>
                </c:pt>
                <c:pt idx="28">
                  <c:v>0.67013839597020175</c:v>
                </c:pt>
                <c:pt idx="29">
                  <c:v>0.66661399226298146</c:v>
                </c:pt>
                <c:pt idx="30">
                  <c:v>0.66661399226298146</c:v>
                </c:pt>
                <c:pt idx="31">
                  <c:v>0.66483273525090769</c:v>
                </c:pt>
                <c:pt idx="32">
                  <c:v>0.66868430416119795</c:v>
                </c:pt>
                <c:pt idx="33">
                  <c:v>0.68351396131052389</c:v>
                </c:pt>
                <c:pt idx="34">
                  <c:v>0.6943031066052836</c:v>
                </c:pt>
                <c:pt idx="35">
                  <c:v>0.71889127813276588</c:v>
                </c:pt>
                <c:pt idx="36">
                  <c:v>0.71889127813276588</c:v>
                </c:pt>
                <c:pt idx="37">
                  <c:v>0.69801648237098968</c:v>
                </c:pt>
                <c:pt idx="38">
                  <c:v>0.69801648237098968</c:v>
                </c:pt>
                <c:pt idx="39">
                  <c:v>0.69312834228051101</c:v>
                </c:pt>
                <c:pt idx="40">
                  <c:v>0.70219900714788785</c:v>
                </c:pt>
                <c:pt idx="41">
                  <c:v>0.72287585227508711</c:v>
                </c:pt>
                <c:pt idx="42">
                  <c:v>0.72936540329230437</c:v>
                </c:pt>
                <c:pt idx="43">
                  <c:v>0.72936540329230437</c:v>
                </c:pt>
                <c:pt idx="44">
                  <c:v>0.71853840095233934</c:v>
                </c:pt>
                <c:pt idx="45">
                  <c:v>0.73896257626778938</c:v>
                </c:pt>
                <c:pt idx="46">
                  <c:v>0.76349486956077361</c:v>
                </c:pt>
                <c:pt idx="47">
                  <c:v>0.75820524121365607</c:v>
                </c:pt>
                <c:pt idx="48">
                  <c:v>0.76846667321314643</c:v>
                </c:pt>
                <c:pt idx="49">
                  <c:v>0.75269151975730175</c:v>
                </c:pt>
                <c:pt idx="50">
                  <c:v>0.75797847929802931</c:v>
                </c:pt>
                <c:pt idx="51">
                  <c:v>0.75896072673767534</c:v>
                </c:pt>
                <c:pt idx="52">
                  <c:v>0.75896072673767534</c:v>
                </c:pt>
                <c:pt idx="53">
                  <c:v>0.76481816799065183</c:v>
                </c:pt>
                <c:pt idx="54">
                  <c:v>0.77830835366737894</c:v>
                </c:pt>
                <c:pt idx="55">
                  <c:v>0.78577576949180405</c:v>
                </c:pt>
                <c:pt idx="56">
                  <c:v>0.78712369356304479</c:v>
                </c:pt>
                <c:pt idx="57">
                  <c:v>0.7900436837165028</c:v>
                </c:pt>
                <c:pt idx="58">
                  <c:v>0.7900436837165028</c:v>
                </c:pt>
                <c:pt idx="59">
                  <c:v>0.78651748440779745</c:v>
                </c:pt>
                <c:pt idx="60">
                  <c:v>0.78651748440779745</c:v>
                </c:pt>
                <c:pt idx="61">
                  <c:v>0.78651748440779745</c:v>
                </c:pt>
                <c:pt idx="62">
                  <c:v>0.78505428870237148</c:v>
                </c:pt>
                <c:pt idx="63">
                  <c:v>0.79454336771177381</c:v>
                </c:pt>
                <c:pt idx="64">
                  <c:v>0.79942777885643812</c:v>
                </c:pt>
                <c:pt idx="65">
                  <c:v>0.78943118817545166</c:v>
                </c:pt>
                <c:pt idx="66">
                  <c:v>0.79507177789062111</c:v>
                </c:pt>
                <c:pt idx="67">
                  <c:v>0.79303915497906241</c:v>
                </c:pt>
                <c:pt idx="68">
                  <c:v>0.79303915497906241</c:v>
                </c:pt>
                <c:pt idx="69">
                  <c:v>0.79303915497906241</c:v>
                </c:pt>
                <c:pt idx="70">
                  <c:v>0.79912484390068705</c:v>
                </c:pt>
                <c:pt idx="71">
                  <c:v>0.79683306858765046</c:v>
                </c:pt>
                <c:pt idx="72">
                  <c:v>0.79638903689632201</c:v>
                </c:pt>
                <c:pt idx="73">
                  <c:v>0.79638903689632201</c:v>
                </c:pt>
                <c:pt idx="74">
                  <c:v>0.79638903689632201</c:v>
                </c:pt>
                <c:pt idx="75">
                  <c:v>0.79775337325295825</c:v>
                </c:pt>
                <c:pt idx="76">
                  <c:v>0.79775808032885553</c:v>
                </c:pt>
                <c:pt idx="77">
                  <c:v>0.79889869222694698</c:v>
                </c:pt>
                <c:pt idx="78">
                  <c:v>0.795392078833566</c:v>
                </c:pt>
                <c:pt idx="79">
                  <c:v>0.79888708537361863</c:v>
                </c:pt>
                <c:pt idx="80">
                  <c:v>0.7991027899183718</c:v>
                </c:pt>
                <c:pt idx="81">
                  <c:v>0.7991027899183718</c:v>
                </c:pt>
                <c:pt idx="82">
                  <c:v>0.79975370230813958</c:v>
                </c:pt>
                <c:pt idx="83">
                  <c:v>0.79975370230813958</c:v>
                </c:pt>
                <c:pt idx="84">
                  <c:v>0.80101311092460192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7BB-46E4-AAD9-E45194FD057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LF_Path!$L$5:$L$1017</c:f>
              <c:numCache>
                <c:formatCode>General</c:formatCode>
                <c:ptCount val="1013"/>
                <c:pt idx="1">
                  <c:v>0.72872088253727663</c:v>
                </c:pt>
                <c:pt idx="2">
                  <c:v>0.73705141485552927</c:v>
                </c:pt>
                <c:pt idx="3">
                  <c:v>0.72062736724304555</c:v>
                </c:pt>
                <c:pt idx="4">
                  <c:v>0.56393619527737027</c:v>
                </c:pt>
                <c:pt idx="5">
                  <c:v>0.56160413867574555</c:v>
                </c:pt>
                <c:pt idx="6">
                  <c:v>0.56160413867574555</c:v>
                </c:pt>
                <c:pt idx="7">
                  <c:v>0.56901887934664241</c:v>
                </c:pt>
                <c:pt idx="8">
                  <c:v>0.56901887934664241</c:v>
                </c:pt>
                <c:pt idx="9">
                  <c:v>0.5804722655960094</c:v>
                </c:pt>
                <c:pt idx="10">
                  <c:v>0.5804722655960094</c:v>
                </c:pt>
                <c:pt idx="11">
                  <c:v>0.64467315909316392</c:v>
                </c:pt>
                <c:pt idx="12">
                  <c:v>0.64467315909316392</c:v>
                </c:pt>
                <c:pt idx="13">
                  <c:v>0.64467315909316392</c:v>
                </c:pt>
                <c:pt idx="14">
                  <c:v>0.68035137509017019</c:v>
                </c:pt>
                <c:pt idx="15">
                  <c:v>0.68035137509017019</c:v>
                </c:pt>
                <c:pt idx="16">
                  <c:v>0.67912821223762387</c:v>
                </c:pt>
                <c:pt idx="17">
                  <c:v>0.67912821223762387</c:v>
                </c:pt>
                <c:pt idx="18">
                  <c:v>0.67910416025085141</c:v>
                </c:pt>
                <c:pt idx="19">
                  <c:v>0.67910416025085141</c:v>
                </c:pt>
                <c:pt idx="20">
                  <c:v>0.65535776481854235</c:v>
                </c:pt>
                <c:pt idx="21">
                  <c:v>0.68734263062816658</c:v>
                </c:pt>
                <c:pt idx="22">
                  <c:v>0.68734263062816658</c:v>
                </c:pt>
                <c:pt idx="23">
                  <c:v>0.68754803678927978</c:v>
                </c:pt>
                <c:pt idx="24">
                  <c:v>0.67726771367848349</c:v>
                </c:pt>
                <c:pt idx="25">
                  <c:v>0.67726771367848349</c:v>
                </c:pt>
                <c:pt idx="26">
                  <c:v>0.67726771367848349</c:v>
                </c:pt>
                <c:pt idx="27">
                  <c:v>0.67726771367848349</c:v>
                </c:pt>
                <c:pt idx="28">
                  <c:v>0.68347760522530399</c:v>
                </c:pt>
                <c:pt idx="29">
                  <c:v>0.68725685456218588</c:v>
                </c:pt>
                <c:pt idx="30">
                  <c:v>0.68725685456218588</c:v>
                </c:pt>
                <c:pt idx="31">
                  <c:v>0.68859120626337478</c:v>
                </c:pt>
                <c:pt idx="32">
                  <c:v>0.68809299256235512</c:v>
                </c:pt>
                <c:pt idx="33">
                  <c:v>0.68115859104632648</c:v>
                </c:pt>
                <c:pt idx="34">
                  <c:v>0.68026444681541853</c:v>
                </c:pt>
                <c:pt idx="35">
                  <c:v>0.69418693577950674</c:v>
                </c:pt>
                <c:pt idx="36">
                  <c:v>0.69418693577950674</c:v>
                </c:pt>
                <c:pt idx="37">
                  <c:v>0.6912703827297878</c:v>
                </c:pt>
                <c:pt idx="38">
                  <c:v>0.6912703827297878</c:v>
                </c:pt>
                <c:pt idx="39">
                  <c:v>0.68867788011708897</c:v>
                </c:pt>
                <c:pt idx="40">
                  <c:v>0.69165926365465891</c:v>
                </c:pt>
                <c:pt idx="41">
                  <c:v>0.70281010766030416</c:v>
                </c:pt>
                <c:pt idx="42">
                  <c:v>0.72090625336416014</c:v>
                </c:pt>
                <c:pt idx="43">
                  <c:v>0.72090625336416014</c:v>
                </c:pt>
                <c:pt idx="44">
                  <c:v>0.71694930373435928</c:v>
                </c:pt>
                <c:pt idx="45">
                  <c:v>0.73233141345018704</c:v>
                </c:pt>
                <c:pt idx="46">
                  <c:v>0.74267087872969462</c:v>
                </c:pt>
                <c:pt idx="47">
                  <c:v>0.71934305623431027</c:v>
                </c:pt>
                <c:pt idx="48">
                  <c:v>0.71209282430895648</c:v>
                </c:pt>
                <c:pt idx="49">
                  <c:v>0.72604937975737516</c:v>
                </c:pt>
                <c:pt idx="50">
                  <c:v>0.72390160006274462</c:v>
                </c:pt>
                <c:pt idx="51">
                  <c:v>0.74657814341683104</c:v>
                </c:pt>
                <c:pt idx="52">
                  <c:v>0.74657814341683104</c:v>
                </c:pt>
                <c:pt idx="53">
                  <c:v>0.7519004423424448</c:v>
                </c:pt>
                <c:pt idx="54">
                  <c:v>0.75545773068221633</c:v>
                </c:pt>
                <c:pt idx="55">
                  <c:v>0.74252176433829198</c:v>
                </c:pt>
                <c:pt idx="56">
                  <c:v>0.7467655254340082</c:v>
                </c:pt>
                <c:pt idx="57">
                  <c:v>0.77782147246696265</c:v>
                </c:pt>
                <c:pt idx="58">
                  <c:v>0.77782147246696265</c:v>
                </c:pt>
                <c:pt idx="59">
                  <c:v>0.78097664481124474</c:v>
                </c:pt>
                <c:pt idx="60">
                  <c:v>0.78097664481124474</c:v>
                </c:pt>
                <c:pt idx="61">
                  <c:v>0.78097664481124474</c:v>
                </c:pt>
                <c:pt idx="62">
                  <c:v>0.7768740778580786</c:v>
                </c:pt>
                <c:pt idx="63">
                  <c:v>0.78156720356170239</c:v>
                </c:pt>
                <c:pt idx="64">
                  <c:v>0.76538787812426001</c:v>
                </c:pt>
                <c:pt idx="65">
                  <c:v>0.76887102846395017</c:v>
                </c:pt>
                <c:pt idx="66">
                  <c:v>0.7788409775944114</c:v>
                </c:pt>
                <c:pt idx="67">
                  <c:v>0.77818792090436428</c:v>
                </c:pt>
                <c:pt idx="68">
                  <c:v>0.77818792090436428</c:v>
                </c:pt>
                <c:pt idx="69">
                  <c:v>0.77818792090436428</c:v>
                </c:pt>
                <c:pt idx="70">
                  <c:v>0.77947255019063655</c:v>
                </c:pt>
                <c:pt idx="71">
                  <c:v>0.77883498156985587</c:v>
                </c:pt>
                <c:pt idx="72">
                  <c:v>0.77796604285672244</c:v>
                </c:pt>
                <c:pt idx="73">
                  <c:v>0.77796604285672244</c:v>
                </c:pt>
                <c:pt idx="74">
                  <c:v>0.77796604285672244</c:v>
                </c:pt>
                <c:pt idx="75">
                  <c:v>0.78599926669293108</c:v>
                </c:pt>
                <c:pt idx="76">
                  <c:v>0.7772296062249896</c:v>
                </c:pt>
                <c:pt idx="77">
                  <c:v>0.77810182879594725</c:v>
                </c:pt>
                <c:pt idx="78">
                  <c:v>0.78455647123705841</c:v>
                </c:pt>
                <c:pt idx="79">
                  <c:v>0.78362078213365649</c:v>
                </c:pt>
                <c:pt idx="80">
                  <c:v>0.78394354239186581</c:v>
                </c:pt>
                <c:pt idx="81">
                  <c:v>0.78394354239186581</c:v>
                </c:pt>
                <c:pt idx="82">
                  <c:v>0.78322172028930614</c:v>
                </c:pt>
                <c:pt idx="83">
                  <c:v>0.78322172028930614</c:v>
                </c:pt>
                <c:pt idx="84">
                  <c:v>0.78256573787369255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7BB-46E4-AAD9-E45194FD057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LF_Path!$M$5:$M$1017</c:f>
              <c:numCache>
                <c:formatCode>General</c:formatCode>
                <c:ptCount val="1013"/>
                <c:pt idx="1">
                  <c:v>0.73749341478587782</c:v>
                </c:pt>
                <c:pt idx="2">
                  <c:v>0.57306943399760202</c:v>
                </c:pt>
                <c:pt idx="3">
                  <c:v>0.67692270783285347</c:v>
                </c:pt>
                <c:pt idx="4">
                  <c:v>0.73866867258259628</c:v>
                </c:pt>
                <c:pt idx="5">
                  <c:v>0.74124025509794944</c:v>
                </c:pt>
                <c:pt idx="6">
                  <c:v>0.74124025509794944</c:v>
                </c:pt>
                <c:pt idx="7">
                  <c:v>0.63918259223631457</c:v>
                </c:pt>
                <c:pt idx="8">
                  <c:v>0.63918259223631457</c:v>
                </c:pt>
                <c:pt idx="9">
                  <c:v>0.66344465544969022</c:v>
                </c:pt>
                <c:pt idx="10">
                  <c:v>0.66344465544969022</c:v>
                </c:pt>
                <c:pt idx="11">
                  <c:v>0.70524939092800731</c:v>
                </c:pt>
                <c:pt idx="12">
                  <c:v>0.70524939092800731</c:v>
                </c:pt>
                <c:pt idx="13">
                  <c:v>0.70524939092800731</c:v>
                </c:pt>
                <c:pt idx="14">
                  <c:v>0.64989848077586376</c:v>
                </c:pt>
                <c:pt idx="15">
                  <c:v>0.64989848077586376</c:v>
                </c:pt>
                <c:pt idx="16">
                  <c:v>0.65027800697966087</c:v>
                </c:pt>
                <c:pt idx="17">
                  <c:v>0.65027800697966087</c:v>
                </c:pt>
                <c:pt idx="18">
                  <c:v>0.64341337157531342</c:v>
                </c:pt>
                <c:pt idx="19">
                  <c:v>0.64341337157531342</c:v>
                </c:pt>
                <c:pt idx="20">
                  <c:v>0.64392791862583509</c:v>
                </c:pt>
                <c:pt idx="21">
                  <c:v>0.63221451764525449</c:v>
                </c:pt>
                <c:pt idx="22">
                  <c:v>0.63221451764525449</c:v>
                </c:pt>
                <c:pt idx="23">
                  <c:v>0.63218764465351152</c:v>
                </c:pt>
                <c:pt idx="24">
                  <c:v>0.66023665941796872</c:v>
                </c:pt>
                <c:pt idx="25">
                  <c:v>0.66023665941796872</c:v>
                </c:pt>
                <c:pt idx="26">
                  <c:v>0.66023665941796872</c:v>
                </c:pt>
                <c:pt idx="27">
                  <c:v>0.66023665941796872</c:v>
                </c:pt>
                <c:pt idx="28">
                  <c:v>0.64943280968159489</c:v>
                </c:pt>
                <c:pt idx="29">
                  <c:v>0.6499070091482142</c:v>
                </c:pt>
                <c:pt idx="30">
                  <c:v>0.6499070091482142</c:v>
                </c:pt>
                <c:pt idx="31">
                  <c:v>0.66228288444875516</c:v>
                </c:pt>
                <c:pt idx="32">
                  <c:v>0.66464214316550807</c:v>
                </c:pt>
                <c:pt idx="33">
                  <c:v>0.67468796797280839</c:v>
                </c:pt>
                <c:pt idx="34">
                  <c:v>0.67919265400314943</c:v>
                </c:pt>
                <c:pt idx="35">
                  <c:v>0.68011041607894296</c:v>
                </c:pt>
                <c:pt idx="36">
                  <c:v>0.68011041607894296</c:v>
                </c:pt>
                <c:pt idx="37">
                  <c:v>0.67130448678873222</c:v>
                </c:pt>
                <c:pt idx="38">
                  <c:v>0.67130448678873222</c:v>
                </c:pt>
                <c:pt idx="39">
                  <c:v>0.68207665019625752</c:v>
                </c:pt>
                <c:pt idx="40">
                  <c:v>0.69256986406050081</c:v>
                </c:pt>
                <c:pt idx="41">
                  <c:v>0.69018191282454211</c:v>
                </c:pt>
                <c:pt idx="42">
                  <c:v>0.69718406936038257</c:v>
                </c:pt>
                <c:pt idx="43">
                  <c:v>0.69718406936038257</c:v>
                </c:pt>
                <c:pt idx="44">
                  <c:v>0.69717753781758507</c:v>
                </c:pt>
                <c:pt idx="45">
                  <c:v>0.7000554282258834</c:v>
                </c:pt>
                <c:pt idx="46">
                  <c:v>0.70035598618810713</c:v>
                </c:pt>
                <c:pt idx="47">
                  <c:v>0.70771605106217239</c:v>
                </c:pt>
                <c:pt idx="48">
                  <c:v>0.71555719250557048</c:v>
                </c:pt>
                <c:pt idx="49">
                  <c:v>0.71541389891034823</c:v>
                </c:pt>
                <c:pt idx="50">
                  <c:v>0.72616462604448395</c:v>
                </c:pt>
                <c:pt idx="51">
                  <c:v>0.73484143760886855</c:v>
                </c:pt>
                <c:pt idx="52">
                  <c:v>0.73484143760886855</c:v>
                </c:pt>
                <c:pt idx="53">
                  <c:v>0.74058748282978437</c:v>
                </c:pt>
                <c:pt idx="54">
                  <c:v>0.73760907400256903</c:v>
                </c:pt>
                <c:pt idx="55">
                  <c:v>0.7518358456753238</c:v>
                </c:pt>
                <c:pt idx="56">
                  <c:v>0.75295827580181329</c:v>
                </c:pt>
                <c:pt idx="57">
                  <c:v>0.77763467877949466</c:v>
                </c:pt>
                <c:pt idx="58">
                  <c:v>0.77763467877949466</c:v>
                </c:pt>
                <c:pt idx="59">
                  <c:v>0.75717766731115521</c:v>
                </c:pt>
                <c:pt idx="60">
                  <c:v>0.75717766731115521</c:v>
                </c:pt>
                <c:pt idx="61">
                  <c:v>0.75717766731115521</c:v>
                </c:pt>
                <c:pt idx="62">
                  <c:v>0.75236016600281108</c:v>
                </c:pt>
                <c:pt idx="63">
                  <c:v>0.75737688277339499</c:v>
                </c:pt>
                <c:pt idx="64">
                  <c:v>0.76163078914227156</c:v>
                </c:pt>
                <c:pt idx="65">
                  <c:v>0.75786787090680374</c:v>
                </c:pt>
                <c:pt idx="66">
                  <c:v>0.76515561715590918</c:v>
                </c:pt>
                <c:pt idx="67">
                  <c:v>0.75432966508691046</c:v>
                </c:pt>
                <c:pt idx="68">
                  <c:v>0.75432966508691046</c:v>
                </c:pt>
                <c:pt idx="69">
                  <c:v>0.75432966508691046</c:v>
                </c:pt>
                <c:pt idx="70">
                  <c:v>0.76060586186277113</c:v>
                </c:pt>
                <c:pt idx="71">
                  <c:v>0.76012513532376014</c:v>
                </c:pt>
                <c:pt idx="72">
                  <c:v>0.76018701132370414</c:v>
                </c:pt>
                <c:pt idx="73">
                  <c:v>0.76018701132370414</c:v>
                </c:pt>
                <c:pt idx="74">
                  <c:v>0.76018701132370414</c:v>
                </c:pt>
                <c:pt idx="75">
                  <c:v>0.75709645139879367</c:v>
                </c:pt>
                <c:pt idx="76">
                  <c:v>0.75831730162433719</c:v>
                </c:pt>
                <c:pt idx="77">
                  <c:v>0.75723646504164877</c:v>
                </c:pt>
                <c:pt idx="78">
                  <c:v>0.75791523742870492</c:v>
                </c:pt>
                <c:pt idx="79">
                  <c:v>0.75856846740660777</c:v>
                </c:pt>
                <c:pt idx="80">
                  <c:v>0.76076513845032834</c:v>
                </c:pt>
                <c:pt idx="81">
                  <c:v>0.76076513845032834</c:v>
                </c:pt>
                <c:pt idx="82">
                  <c:v>0.76078142105880397</c:v>
                </c:pt>
                <c:pt idx="83">
                  <c:v>0.76078142105880397</c:v>
                </c:pt>
                <c:pt idx="84">
                  <c:v>0.75991898609270037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7BB-46E4-AAD9-E45194FD057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LF_Path!$N$5:$N$1017</c:f>
              <c:numCache>
                <c:formatCode>General</c:formatCode>
                <c:ptCount val="1013"/>
                <c:pt idx="1">
                  <c:v>0.79925826418188428</c:v>
                </c:pt>
                <c:pt idx="2">
                  <c:v>0.65221682612917031</c:v>
                </c:pt>
                <c:pt idx="3">
                  <c:v>0.78083004347623752</c:v>
                </c:pt>
                <c:pt idx="4">
                  <c:v>0.67947524083066857</c:v>
                </c:pt>
                <c:pt idx="5">
                  <c:v>0.63814616519669154</c:v>
                </c:pt>
                <c:pt idx="6">
                  <c:v>0.63814616519669154</c:v>
                </c:pt>
                <c:pt idx="7">
                  <c:v>0.66112000586771236</c:v>
                </c:pt>
                <c:pt idx="8">
                  <c:v>0.66112000586771236</c:v>
                </c:pt>
                <c:pt idx="9">
                  <c:v>0.67506149491096734</c:v>
                </c:pt>
                <c:pt idx="10">
                  <c:v>0.67506149491096734</c:v>
                </c:pt>
                <c:pt idx="11">
                  <c:v>0.72246116515660463</c:v>
                </c:pt>
                <c:pt idx="12">
                  <c:v>0.72246116515660463</c:v>
                </c:pt>
                <c:pt idx="13">
                  <c:v>0.72246116515660463</c:v>
                </c:pt>
                <c:pt idx="14">
                  <c:v>0.74478990218329388</c:v>
                </c:pt>
                <c:pt idx="15">
                  <c:v>0.74478990218329388</c:v>
                </c:pt>
                <c:pt idx="16">
                  <c:v>0.74680582588819899</c:v>
                </c:pt>
                <c:pt idx="17">
                  <c:v>0.74680582588819899</c:v>
                </c:pt>
                <c:pt idx="18">
                  <c:v>0.74942543702650299</c:v>
                </c:pt>
                <c:pt idx="19">
                  <c:v>0.74942543702650299</c:v>
                </c:pt>
                <c:pt idx="20">
                  <c:v>0.74807494824422049</c:v>
                </c:pt>
                <c:pt idx="21">
                  <c:v>0.74738419771816034</c:v>
                </c:pt>
                <c:pt idx="22">
                  <c:v>0.74738419771816034</c:v>
                </c:pt>
                <c:pt idx="23">
                  <c:v>0.75484854196827278</c:v>
                </c:pt>
                <c:pt idx="24">
                  <c:v>0.75357068631578794</c:v>
                </c:pt>
                <c:pt idx="25">
                  <c:v>0.75357068631578794</c:v>
                </c:pt>
                <c:pt idx="26">
                  <c:v>0.75357068631578794</c:v>
                </c:pt>
                <c:pt idx="27">
                  <c:v>0.75357068631578794</c:v>
                </c:pt>
                <c:pt idx="28">
                  <c:v>0.75432018334219197</c:v>
                </c:pt>
                <c:pt idx="29">
                  <c:v>0.75679252997536617</c:v>
                </c:pt>
                <c:pt idx="30">
                  <c:v>0.75679252997536617</c:v>
                </c:pt>
                <c:pt idx="31">
                  <c:v>0.7562955525779661</c:v>
                </c:pt>
                <c:pt idx="32">
                  <c:v>0.75402853313719032</c:v>
                </c:pt>
                <c:pt idx="33">
                  <c:v>0.75395099479776961</c:v>
                </c:pt>
                <c:pt idx="34">
                  <c:v>0.75646195230890301</c:v>
                </c:pt>
                <c:pt idx="35">
                  <c:v>0.76147479219401459</c:v>
                </c:pt>
                <c:pt idx="36">
                  <c:v>0.76147479219401459</c:v>
                </c:pt>
                <c:pt idx="37">
                  <c:v>0.76174700602654288</c:v>
                </c:pt>
                <c:pt idx="38">
                  <c:v>0.76174700602654288</c:v>
                </c:pt>
                <c:pt idx="39">
                  <c:v>0.76107490006808554</c:v>
                </c:pt>
                <c:pt idx="40">
                  <c:v>0.76894360307341558</c:v>
                </c:pt>
                <c:pt idx="41">
                  <c:v>0.75392233224855632</c:v>
                </c:pt>
                <c:pt idx="42">
                  <c:v>0.7659162496943851</c:v>
                </c:pt>
                <c:pt idx="43">
                  <c:v>0.7659162496943851</c:v>
                </c:pt>
                <c:pt idx="44">
                  <c:v>0.76892336122221194</c:v>
                </c:pt>
                <c:pt idx="45">
                  <c:v>0.77857943506270455</c:v>
                </c:pt>
                <c:pt idx="46">
                  <c:v>0.79539271832819369</c:v>
                </c:pt>
                <c:pt idx="47">
                  <c:v>0.79467113585702009</c:v>
                </c:pt>
                <c:pt idx="48">
                  <c:v>0.84632126441171063</c:v>
                </c:pt>
                <c:pt idx="49">
                  <c:v>0.84098464381296212</c:v>
                </c:pt>
                <c:pt idx="50">
                  <c:v>0.85287508914207144</c:v>
                </c:pt>
                <c:pt idx="51">
                  <c:v>0.85095169789734371</c:v>
                </c:pt>
                <c:pt idx="52">
                  <c:v>0.85095169789734371</c:v>
                </c:pt>
                <c:pt idx="53">
                  <c:v>0.88312924723598019</c:v>
                </c:pt>
                <c:pt idx="54">
                  <c:v>0.88684109452190996</c:v>
                </c:pt>
                <c:pt idx="55">
                  <c:v>0.87917712134377146</c:v>
                </c:pt>
                <c:pt idx="56">
                  <c:v>0.89708791847390656</c:v>
                </c:pt>
                <c:pt idx="57">
                  <c:v>0.92806194170545586</c:v>
                </c:pt>
                <c:pt idx="58">
                  <c:v>0.92806194170545586</c:v>
                </c:pt>
                <c:pt idx="59">
                  <c:v>0.9087140169694724</c:v>
                </c:pt>
                <c:pt idx="60">
                  <c:v>0.9087140169694724</c:v>
                </c:pt>
                <c:pt idx="61">
                  <c:v>0.9087140169694724</c:v>
                </c:pt>
                <c:pt idx="62">
                  <c:v>0.9070395351909587</c:v>
                </c:pt>
                <c:pt idx="63">
                  <c:v>0.91461136587904901</c:v>
                </c:pt>
                <c:pt idx="64">
                  <c:v>0.91475555874060488</c:v>
                </c:pt>
                <c:pt idx="65">
                  <c:v>0.919062187868951</c:v>
                </c:pt>
                <c:pt idx="66">
                  <c:v>0.92528667115658558</c:v>
                </c:pt>
                <c:pt idx="67">
                  <c:v>0.92270426432587671</c:v>
                </c:pt>
                <c:pt idx="68">
                  <c:v>0.92270426432587671</c:v>
                </c:pt>
                <c:pt idx="69">
                  <c:v>0.92270426432587671</c:v>
                </c:pt>
                <c:pt idx="70">
                  <c:v>0.92984970199820416</c:v>
                </c:pt>
                <c:pt idx="71">
                  <c:v>0.93323759121130501</c:v>
                </c:pt>
                <c:pt idx="72">
                  <c:v>0.93610210720592246</c:v>
                </c:pt>
                <c:pt idx="73">
                  <c:v>0.93610210720592246</c:v>
                </c:pt>
                <c:pt idx="74">
                  <c:v>0.93610210720592246</c:v>
                </c:pt>
                <c:pt idx="75">
                  <c:v>0.93621323404681078</c:v>
                </c:pt>
                <c:pt idx="76">
                  <c:v>0.93621627454406975</c:v>
                </c:pt>
                <c:pt idx="77">
                  <c:v>0.90663117259655213</c:v>
                </c:pt>
                <c:pt idx="78">
                  <c:v>0.91113141986215052</c:v>
                </c:pt>
                <c:pt idx="79">
                  <c:v>0.92113844751821672</c:v>
                </c:pt>
                <c:pt idx="80">
                  <c:v>0.9187123943933444</c:v>
                </c:pt>
                <c:pt idx="81">
                  <c:v>0.9187123943933444</c:v>
                </c:pt>
                <c:pt idx="82">
                  <c:v>0.91472011701708156</c:v>
                </c:pt>
                <c:pt idx="83">
                  <c:v>0.91472011701708156</c:v>
                </c:pt>
                <c:pt idx="84">
                  <c:v>0.90951390467775972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7BB-46E4-AAD9-E45194FD057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LF_Path!$O$5:$O$1017</c:f>
              <c:numCache>
                <c:formatCode>General</c:formatCode>
                <c:ptCount val="1013"/>
                <c:pt idx="1">
                  <c:v>0.84461134162131979</c:v>
                </c:pt>
                <c:pt idx="2">
                  <c:v>0.79266694418245298</c:v>
                </c:pt>
                <c:pt idx="3">
                  <c:v>0.76651775637412711</c:v>
                </c:pt>
                <c:pt idx="4">
                  <c:v>0.62719877672812474</c:v>
                </c:pt>
                <c:pt idx="5">
                  <c:v>0.66428646418544002</c:v>
                </c:pt>
                <c:pt idx="6">
                  <c:v>0.66428646418544002</c:v>
                </c:pt>
                <c:pt idx="7">
                  <c:v>0.67081453504527577</c:v>
                </c:pt>
                <c:pt idx="8">
                  <c:v>0.67081453504527577</c:v>
                </c:pt>
                <c:pt idx="9">
                  <c:v>0.67588965141504731</c:v>
                </c:pt>
                <c:pt idx="10">
                  <c:v>0.67588965141504731</c:v>
                </c:pt>
                <c:pt idx="11">
                  <c:v>0.68927818695346443</c:v>
                </c:pt>
                <c:pt idx="12">
                  <c:v>0.68927818695346443</c:v>
                </c:pt>
                <c:pt idx="13">
                  <c:v>0.68927818695346443</c:v>
                </c:pt>
                <c:pt idx="14">
                  <c:v>0.70883143955844075</c:v>
                </c:pt>
                <c:pt idx="15">
                  <c:v>0.70883143955844075</c:v>
                </c:pt>
                <c:pt idx="16">
                  <c:v>0.68714773055466716</c:v>
                </c:pt>
                <c:pt idx="17">
                  <c:v>0.68714773055466716</c:v>
                </c:pt>
                <c:pt idx="18">
                  <c:v>0.69400300858209441</c:v>
                </c:pt>
                <c:pt idx="19">
                  <c:v>0.69400300858209441</c:v>
                </c:pt>
                <c:pt idx="20">
                  <c:v>0.69291441260905284</c:v>
                </c:pt>
                <c:pt idx="21">
                  <c:v>0.72565895382133094</c:v>
                </c:pt>
                <c:pt idx="22">
                  <c:v>0.72565895382133094</c:v>
                </c:pt>
                <c:pt idx="23">
                  <c:v>0.72717638291050135</c:v>
                </c:pt>
                <c:pt idx="24">
                  <c:v>0.70334498211711283</c:v>
                </c:pt>
                <c:pt idx="25">
                  <c:v>0.70334498211711283</c:v>
                </c:pt>
                <c:pt idx="26">
                  <c:v>0.70334498211711283</c:v>
                </c:pt>
                <c:pt idx="27">
                  <c:v>0.70334498211711283</c:v>
                </c:pt>
                <c:pt idx="28">
                  <c:v>0.71264015394279911</c:v>
                </c:pt>
                <c:pt idx="29">
                  <c:v>0.73039903305296561</c:v>
                </c:pt>
                <c:pt idx="30">
                  <c:v>0.73039903305296561</c:v>
                </c:pt>
                <c:pt idx="31">
                  <c:v>0.72375003086859202</c:v>
                </c:pt>
                <c:pt idx="32">
                  <c:v>0.72281373523341574</c:v>
                </c:pt>
                <c:pt idx="33">
                  <c:v>0.74386495909481543</c:v>
                </c:pt>
                <c:pt idx="34">
                  <c:v>0.74649649583483246</c:v>
                </c:pt>
                <c:pt idx="35">
                  <c:v>0.77251743033910336</c:v>
                </c:pt>
                <c:pt idx="36">
                  <c:v>0.77251743033910336</c:v>
                </c:pt>
                <c:pt idx="37">
                  <c:v>0.76187560465844106</c:v>
                </c:pt>
                <c:pt idx="38">
                  <c:v>0.76187560465844106</c:v>
                </c:pt>
                <c:pt idx="39">
                  <c:v>0.75525286933661429</c:v>
                </c:pt>
                <c:pt idx="40">
                  <c:v>0.77283107816393404</c:v>
                </c:pt>
                <c:pt idx="41">
                  <c:v>0.77777101674690441</c:v>
                </c:pt>
                <c:pt idx="42">
                  <c:v>0.78360073651391449</c:v>
                </c:pt>
                <c:pt idx="43">
                  <c:v>0.78360073651391449</c:v>
                </c:pt>
                <c:pt idx="44">
                  <c:v>0.78035487876843701</c:v>
                </c:pt>
                <c:pt idx="45">
                  <c:v>0.79377598283189499</c:v>
                </c:pt>
                <c:pt idx="46">
                  <c:v>0.81174598140083509</c:v>
                </c:pt>
                <c:pt idx="47">
                  <c:v>0.798305178946351</c:v>
                </c:pt>
                <c:pt idx="48">
                  <c:v>0.80467895071223872</c:v>
                </c:pt>
                <c:pt idx="49">
                  <c:v>0.80467863967310505</c:v>
                </c:pt>
                <c:pt idx="50">
                  <c:v>0.81824912191563659</c:v>
                </c:pt>
                <c:pt idx="51">
                  <c:v>0.82301362504116138</c:v>
                </c:pt>
                <c:pt idx="52">
                  <c:v>0.82301362504116138</c:v>
                </c:pt>
                <c:pt idx="53">
                  <c:v>0.8227845514316362</c:v>
                </c:pt>
                <c:pt idx="54">
                  <c:v>0.82271146945732943</c:v>
                </c:pt>
                <c:pt idx="55">
                  <c:v>0.82965292285175996</c:v>
                </c:pt>
                <c:pt idx="56">
                  <c:v>0.85560030690997246</c:v>
                </c:pt>
                <c:pt idx="57">
                  <c:v>0.87946909773838799</c:v>
                </c:pt>
                <c:pt idx="58">
                  <c:v>0.87946909773838799</c:v>
                </c:pt>
                <c:pt idx="59">
                  <c:v>0.86206876438898294</c:v>
                </c:pt>
                <c:pt idx="60">
                  <c:v>0.86206876438898294</c:v>
                </c:pt>
                <c:pt idx="61">
                  <c:v>0.86206876438898294</c:v>
                </c:pt>
                <c:pt idx="62">
                  <c:v>0.86116733257260425</c:v>
                </c:pt>
                <c:pt idx="63">
                  <c:v>0.87070591325564217</c:v>
                </c:pt>
                <c:pt idx="64">
                  <c:v>0.87668032640546167</c:v>
                </c:pt>
                <c:pt idx="65">
                  <c:v>0.87607044768348563</c:v>
                </c:pt>
                <c:pt idx="66">
                  <c:v>0.87708262084661703</c:v>
                </c:pt>
                <c:pt idx="67">
                  <c:v>0.8834319522227051</c:v>
                </c:pt>
                <c:pt idx="68">
                  <c:v>0.8834319522227051</c:v>
                </c:pt>
                <c:pt idx="69">
                  <c:v>0.8834319522227051</c:v>
                </c:pt>
                <c:pt idx="70">
                  <c:v>0.88394828008021575</c:v>
                </c:pt>
                <c:pt idx="71">
                  <c:v>0.88897180584739277</c:v>
                </c:pt>
                <c:pt idx="72">
                  <c:v>0.8913432012989656</c:v>
                </c:pt>
                <c:pt idx="73">
                  <c:v>0.8913432012989656</c:v>
                </c:pt>
                <c:pt idx="74">
                  <c:v>0.8913432012989656</c:v>
                </c:pt>
                <c:pt idx="75">
                  <c:v>0.89865306566672398</c:v>
                </c:pt>
                <c:pt idx="76">
                  <c:v>0.89701303942329691</c:v>
                </c:pt>
                <c:pt idx="77">
                  <c:v>0.88706060946779419</c:v>
                </c:pt>
                <c:pt idx="78">
                  <c:v>0.88877034540336575</c:v>
                </c:pt>
                <c:pt idx="79">
                  <c:v>0.88908340868190483</c:v>
                </c:pt>
                <c:pt idx="80">
                  <c:v>0.88917057393093402</c:v>
                </c:pt>
                <c:pt idx="81">
                  <c:v>0.88917057393093402</c:v>
                </c:pt>
                <c:pt idx="82">
                  <c:v>0.88757466518208528</c:v>
                </c:pt>
                <c:pt idx="83">
                  <c:v>0.88757466518208528</c:v>
                </c:pt>
                <c:pt idx="84">
                  <c:v>0.8858453992865768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7BB-46E4-AAD9-E45194FD057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LF_Path!$P$5:$P$1017</c:f>
              <c:numCache>
                <c:formatCode>General</c:formatCode>
                <c:ptCount val="1013"/>
                <c:pt idx="1">
                  <c:v>0.49155797105364168</c:v>
                </c:pt>
                <c:pt idx="2">
                  <c:v>0.60038814534454155</c:v>
                </c:pt>
                <c:pt idx="3">
                  <c:v>0.74133193720333346</c:v>
                </c:pt>
                <c:pt idx="4">
                  <c:v>0.66238982974129035</c:v>
                </c:pt>
                <c:pt idx="5">
                  <c:v>0.66858903640991829</c:v>
                </c:pt>
                <c:pt idx="6">
                  <c:v>0.66858903640991829</c:v>
                </c:pt>
                <c:pt idx="7">
                  <c:v>0.6147927326070679</c:v>
                </c:pt>
                <c:pt idx="8">
                  <c:v>0.6147927326070679</c:v>
                </c:pt>
                <c:pt idx="9">
                  <c:v>0.68061105452725901</c:v>
                </c:pt>
                <c:pt idx="10">
                  <c:v>0.68061105452725901</c:v>
                </c:pt>
                <c:pt idx="11">
                  <c:v>0.72608266492632589</c:v>
                </c:pt>
                <c:pt idx="12">
                  <c:v>0.72608266492632589</c:v>
                </c:pt>
                <c:pt idx="13">
                  <c:v>0.72608266492632589</c:v>
                </c:pt>
                <c:pt idx="14">
                  <c:v>0.64384916939169379</c:v>
                </c:pt>
                <c:pt idx="15">
                  <c:v>0.64384916939169379</c:v>
                </c:pt>
                <c:pt idx="16">
                  <c:v>0.74002761886973567</c:v>
                </c:pt>
                <c:pt idx="17">
                  <c:v>0.74002761886973567</c:v>
                </c:pt>
                <c:pt idx="18">
                  <c:v>0.71818632197152776</c:v>
                </c:pt>
                <c:pt idx="19">
                  <c:v>0.71818632197152776</c:v>
                </c:pt>
                <c:pt idx="20">
                  <c:v>0.71642471342893421</c:v>
                </c:pt>
                <c:pt idx="21">
                  <c:v>0.71715783182158965</c:v>
                </c:pt>
                <c:pt idx="22">
                  <c:v>0.71715783182158965</c:v>
                </c:pt>
                <c:pt idx="23">
                  <c:v>0.71419667621426852</c:v>
                </c:pt>
                <c:pt idx="24">
                  <c:v>0.7444643528705911</c:v>
                </c:pt>
                <c:pt idx="25">
                  <c:v>0.7444643528705911</c:v>
                </c:pt>
                <c:pt idx="26">
                  <c:v>0.7444643528705911</c:v>
                </c:pt>
                <c:pt idx="27">
                  <c:v>0.7444643528705911</c:v>
                </c:pt>
                <c:pt idx="28">
                  <c:v>0.73495553026683891</c:v>
                </c:pt>
                <c:pt idx="29">
                  <c:v>0.74529908796654321</c:v>
                </c:pt>
                <c:pt idx="30">
                  <c:v>0.74529908796654321</c:v>
                </c:pt>
                <c:pt idx="31">
                  <c:v>0.7455667139895551</c:v>
                </c:pt>
                <c:pt idx="32">
                  <c:v>0.72051886687622524</c:v>
                </c:pt>
                <c:pt idx="33">
                  <c:v>0.71926598897557614</c:v>
                </c:pt>
                <c:pt idx="34">
                  <c:v>0.72464525920289069</c:v>
                </c:pt>
                <c:pt idx="35">
                  <c:v>0.73609229743124616</c:v>
                </c:pt>
                <c:pt idx="36">
                  <c:v>0.73609229743124616</c:v>
                </c:pt>
                <c:pt idx="37">
                  <c:v>0.73740127021488833</c:v>
                </c:pt>
                <c:pt idx="38">
                  <c:v>0.73740127021488833</c:v>
                </c:pt>
                <c:pt idx="39">
                  <c:v>0.73693404941665697</c:v>
                </c:pt>
                <c:pt idx="40">
                  <c:v>0.76933649147177652</c:v>
                </c:pt>
                <c:pt idx="41">
                  <c:v>0.74846092902023409</c:v>
                </c:pt>
                <c:pt idx="42">
                  <c:v>0.74456129126888648</c:v>
                </c:pt>
                <c:pt idx="43">
                  <c:v>0.74456129126888648</c:v>
                </c:pt>
                <c:pt idx="44">
                  <c:v>0.75554117501347695</c:v>
                </c:pt>
                <c:pt idx="45">
                  <c:v>0.75558588791836057</c:v>
                </c:pt>
                <c:pt idx="46">
                  <c:v>0.76256279749996692</c:v>
                </c:pt>
                <c:pt idx="47">
                  <c:v>0.76248881601482887</c:v>
                </c:pt>
                <c:pt idx="48">
                  <c:v>0.78085456814401266</c:v>
                </c:pt>
                <c:pt idx="49">
                  <c:v>0.75910919164970359</c:v>
                </c:pt>
                <c:pt idx="50">
                  <c:v>0.77038666613883122</c:v>
                </c:pt>
                <c:pt idx="51">
                  <c:v>0.77607762912606126</c:v>
                </c:pt>
                <c:pt idx="52">
                  <c:v>0.77607762912606126</c:v>
                </c:pt>
                <c:pt idx="53">
                  <c:v>0.79179410023044461</c:v>
                </c:pt>
                <c:pt idx="54">
                  <c:v>0.80186656058810235</c:v>
                </c:pt>
                <c:pt idx="55">
                  <c:v>0.80491160318314514</c:v>
                </c:pt>
                <c:pt idx="56">
                  <c:v>0.82486672257901617</c:v>
                </c:pt>
                <c:pt idx="57">
                  <c:v>0.84473522489525077</c:v>
                </c:pt>
                <c:pt idx="58">
                  <c:v>0.84473522489525077</c:v>
                </c:pt>
                <c:pt idx="59">
                  <c:v>0.83157691046486348</c:v>
                </c:pt>
                <c:pt idx="60">
                  <c:v>0.83157691046486348</c:v>
                </c:pt>
                <c:pt idx="61">
                  <c:v>0.83157691046486348</c:v>
                </c:pt>
                <c:pt idx="62">
                  <c:v>0.82734747446225443</c:v>
                </c:pt>
                <c:pt idx="63">
                  <c:v>0.83190659758549945</c:v>
                </c:pt>
                <c:pt idx="64">
                  <c:v>0.84015167368406163</c:v>
                </c:pt>
                <c:pt idx="65">
                  <c:v>0.83712768162206497</c:v>
                </c:pt>
                <c:pt idx="66">
                  <c:v>0.84263963742551873</c:v>
                </c:pt>
                <c:pt idx="67">
                  <c:v>0.83927855057557088</c:v>
                </c:pt>
                <c:pt idx="68">
                  <c:v>0.83927855057557088</c:v>
                </c:pt>
                <c:pt idx="69">
                  <c:v>0.83927855057557088</c:v>
                </c:pt>
                <c:pt idx="70">
                  <c:v>0.84467882983195641</c:v>
                </c:pt>
                <c:pt idx="71">
                  <c:v>0.83955880956277262</c:v>
                </c:pt>
                <c:pt idx="72">
                  <c:v>0.85229219508827458</c:v>
                </c:pt>
                <c:pt idx="73">
                  <c:v>0.85229219508827458</c:v>
                </c:pt>
                <c:pt idx="74">
                  <c:v>0.85229219508827458</c:v>
                </c:pt>
                <c:pt idx="75">
                  <c:v>0.85219770943874229</c:v>
                </c:pt>
                <c:pt idx="76">
                  <c:v>0.85219359910004</c:v>
                </c:pt>
                <c:pt idx="77">
                  <c:v>0.85158175259374758</c:v>
                </c:pt>
                <c:pt idx="78">
                  <c:v>0.85186628978323142</c:v>
                </c:pt>
                <c:pt idx="79">
                  <c:v>0.8519208977098891</c:v>
                </c:pt>
                <c:pt idx="80">
                  <c:v>0.85299969532685349</c:v>
                </c:pt>
                <c:pt idx="81">
                  <c:v>0.85299969532685349</c:v>
                </c:pt>
                <c:pt idx="82">
                  <c:v>0.85621653771473449</c:v>
                </c:pt>
                <c:pt idx="83">
                  <c:v>0.85621653771473449</c:v>
                </c:pt>
                <c:pt idx="84">
                  <c:v>0.85727293021361428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7BB-46E4-AAD9-E45194FD057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LF_Path!$Q$5:$Q$1017</c:f>
              <c:numCache>
                <c:formatCode>General</c:formatCode>
                <c:ptCount val="1013"/>
                <c:pt idx="1">
                  <c:v>0.79819101525289171</c:v>
                </c:pt>
                <c:pt idx="2">
                  <c:v>0.76741656715979012</c:v>
                </c:pt>
                <c:pt idx="3">
                  <c:v>0.78189406836532938</c:v>
                </c:pt>
                <c:pt idx="4">
                  <c:v>0.69751063620388687</c:v>
                </c:pt>
                <c:pt idx="5">
                  <c:v>0.62724416770692293</c:v>
                </c:pt>
                <c:pt idx="6">
                  <c:v>0.62724416770692293</c:v>
                </c:pt>
                <c:pt idx="7">
                  <c:v>0.62284783477674477</c:v>
                </c:pt>
                <c:pt idx="8">
                  <c:v>0.62284783477674477</c:v>
                </c:pt>
                <c:pt idx="9">
                  <c:v>0.69033147419835728</c:v>
                </c:pt>
                <c:pt idx="10">
                  <c:v>0.69033147419835728</c:v>
                </c:pt>
                <c:pt idx="11">
                  <c:v>0.69951390971884087</c:v>
                </c:pt>
                <c:pt idx="12">
                  <c:v>0.69951390971884087</c:v>
                </c:pt>
                <c:pt idx="13">
                  <c:v>0.69951390971884087</c:v>
                </c:pt>
                <c:pt idx="14">
                  <c:v>0.70397340090669758</c:v>
                </c:pt>
                <c:pt idx="15">
                  <c:v>0.70397340090669758</c:v>
                </c:pt>
                <c:pt idx="16">
                  <c:v>0.70626630675409585</c:v>
                </c:pt>
                <c:pt idx="17">
                  <c:v>0.70626630675409585</c:v>
                </c:pt>
                <c:pt idx="18">
                  <c:v>0.70531750183710551</c:v>
                </c:pt>
                <c:pt idx="19">
                  <c:v>0.70531750183710551</c:v>
                </c:pt>
                <c:pt idx="20">
                  <c:v>0.70361035127664506</c:v>
                </c:pt>
                <c:pt idx="21">
                  <c:v>0.71842072804191337</c:v>
                </c:pt>
                <c:pt idx="22">
                  <c:v>0.71842072804191337</c:v>
                </c:pt>
                <c:pt idx="23">
                  <c:v>0.72773702728650658</c:v>
                </c:pt>
                <c:pt idx="24">
                  <c:v>0.72940993993814796</c:v>
                </c:pt>
                <c:pt idx="25">
                  <c:v>0.72940993993814796</c:v>
                </c:pt>
                <c:pt idx="26">
                  <c:v>0.72940993993814796</c:v>
                </c:pt>
                <c:pt idx="27">
                  <c:v>0.72940993993814796</c:v>
                </c:pt>
                <c:pt idx="28">
                  <c:v>0.73285123270054775</c:v>
                </c:pt>
                <c:pt idx="29">
                  <c:v>0.73397185441233515</c:v>
                </c:pt>
                <c:pt idx="30">
                  <c:v>0.73397185441233515</c:v>
                </c:pt>
                <c:pt idx="31">
                  <c:v>0.73114506911679922</c:v>
                </c:pt>
                <c:pt idx="32">
                  <c:v>0.73057850141605607</c:v>
                </c:pt>
                <c:pt idx="33">
                  <c:v>0.73042087347135232</c:v>
                </c:pt>
                <c:pt idx="34">
                  <c:v>0.73046036718368279</c:v>
                </c:pt>
                <c:pt idx="35">
                  <c:v>0.72773047977521665</c:v>
                </c:pt>
                <c:pt idx="36">
                  <c:v>0.72773047977521665</c:v>
                </c:pt>
                <c:pt idx="37">
                  <c:v>0.73438966253817761</c:v>
                </c:pt>
                <c:pt idx="38">
                  <c:v>0.73438966253817761</c:v>
                </c:pt>
                <c:pt idx="39">
                  <c:v>0.73503553906877417</c:v>
                </c:pt>
                <c:pt idx="40">
                  <c:v>0.74126628235750958</c:v>
                </c:pt>
                <c:pt idx="41">
                  <c:v>0.74286523113002279</c:v>
                </c:pt>
                <c:pt idx="42">
                  <c:v>0.73217895722884574</c:v>
                </c:pt>
                <c:pt idx="43">
                  <c:v>0.73217895722884574</c:v>
                </c:pt>
                <c:pt idx="44">
                  <c:v>0.73424111776635959</c:v>
                </c:pt>
                <c:pt idx="45">
                  <c:v>0.73336309549123424</c:v>
                </c:pt>
                <c:pt idx="46">
                  <c:v>0.73325878358654062</c:v>
                </c:pt>
                <c:pt idx="47">
                  <c:v>0.73691475245282267</c:v>
                </c:pt>
                <c:pt idx="48">
                  <c:v>0.75441360195516427</c:v>
                </c:pt>
                <c:pt idx="49">
                  <c:v>0.75393064314196956</c:v>
                </c:pt>
                <c:pt idx="50">
                  <c:v>0.76900392847578802</c:v>
                </c:pt>
                <c:pt idx="51">
                  <c:v>0.79173833037472674</c:v>
                </c:pt>
                <c:pt idx="52">
                  <c:v>0.79173833037472674</c:v>
                </c:pt>
                <c:pt idx="53">
                  <c:v>0.78724061573670023</c:v>
                </c:pt>
                <c:pt idx="54">
                  <c:v>0.77851359377720186</c:v>
                </c:pt>
                <c:pt idx="55">
                  <c:v>0.79886155177037377</c:v>
                </c:pt>
                <c:pt idx="56">
                  <c:v>0.80243341881256514</c:v>
                </c:pt>
                <c:pt idx="57">
                  <c:v>0.83918070231822539</c:v>
                </c:pt>
                <c:pt idx="58">
                  <c:v>0.83918070231822539</c:v>
                </c:pt>
                <c:pt idx="59">
                  <c:v>0.79679162214360744</c:v>
                </c:pt>
                <c:pt idx="60">
                  <c:v>0.79679162214360744</c:v>
                </c:pt>
                <c:pt idx="61">
                  <c:v>0.79679162214360744</c:v>
                </c:pt>
                <c:pt idx="62">
                  <c:v>0.79979255464922117</c:v>
                </c:pt>
                <c:pt idx="63">
                  <c:v>0.80881727002113257</c:v>
                </c:pt>
                <c:pt idx="64">
                  <c:v>0.82483684080536102</c:v>
                </c:pt>
                <c:pt idx="65">
                  <c:v>0.82112888199688339</c:v>
                </c:pt>
                <c:pt idx="66">
                  <c:v>0.81883987746326614</c:v>
                </c:pt>
                <c:pt idx="67">
                  <c:v>0.82082611171670439</c:v>
                </c:pt>
                <c:pt idx="68">
                  <c:v>0.82082611171670439</c:v>
                </c:pt>
                <c:pt idx="69">
                  <c:v>0.82082611171670439</c:v>
                </c:pt>
                <c:pt idx="70">
                  <c:v>0.83127968772259209</c:v>
                </c:pt>
                <c:pt idx="71">
                  <c:v>0.83027405709037994</c:v>
                </c:pt>
                <c:pt idx="72">
                  <c:v>0.82252069197235833</c:v>
                </c:pt>
                <c:pt idx="73">
                  <c:v>0.82252069197235833</c:v>
                </c:pt>
                <c:pt idx="74">
                  <c:v>0.82252069197235833</c:v>
                </c:pt>
                <c:pt idx="75">
                  <c:v>0.82145983765233854</c:v>
                </c:pt>
                <c:pt idx="76">
                  <c:v>0.82451000738030455</c:v>
                </c:pt>
                <c:pt idx="77">
                  <c:v>0.82649236140199878</c:v>
                </c:pt>
                <c:pt idx="78">
                  <c:v>0.82730462909034086</c:v>
                </c:pt>
                <c:pt idx="79">
                  <c:v>0.82911110411530309</c:v>
                </c:pt>
                <c:pt idx="80">
                  <c:v>0.82903239028681153</c:v>
                </c:pt>
                <c:pt idx="81">
                  <c:v>0.82903239028681153</c:v>
                </c:pt>
                <c:pt idx="82">
                  <c:v>0.82456272608091807</c:v>
                </c:pt>
                <c:pt idx="83">
                  <c:v>0.82456272608091807</c:v>
                </c:pt>
                <c:pt idx="84">
                  <c:v>0.82615066159758677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7BB-46E4-AAD9-E45194FD057A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LF_Path!$R$5:$R$1017</c:f>
              <c:numCache>
                <c:formatCode>General</c:formatCode>
                <c:ptCount val="1013"/>
                <c:pt idx="1">
                  <c:v>0.60176694451043911</c:v>
                </c:pt>
                <c:pt idx="2">
                  <c:v>0.55923621014780123</c:v>
                </c:pt>
                <c:pt idx="3">
                  <c:v>0.54114579015838715</c:v>
                </c:pt>
                <c:pt idx="4">
                  <c:v>0.5735489011558581</c:v>
                </c:pt>
                <c:pt idx="5">
                  <c:v>0.57345309415604151</c:v>
                </c:pt>
                <c:pt idx="6">
                  <c:v>0.57345309415604151</c:v>
                </c:pt>
                <c:pt idx="7">
                  <c:v>0.70831739932934401</c:v>
                </c:pt>
                <c:pt idx="8">
                  <c:v>0.70831739932934401</c:v>
                </c:pt>
                <c:pt idx="9">
                  <c:v>0.6923625992118001</c:v>
                </c:pt>
                <c:pt idx="10">
                  <c:v>0.6923625992118001</c:v>
                </c:pt>
                <c:pt idx="11">
                  <c:v>0.62132816604379415</c:v>
                </c:pt>
                <c:pt idx="12">
                  <c:v>0.62132816604379415</c:v>
                </c:pt>
                <c:pt idx="13">
                  <c:v>0.62132816604379415</c:v>
                </c:pt>
                <c:pt idx="14">
                  <c:v>0.72482140696392217</c:v>
                </c:pt>
                <c:pt idx="15">
                  <c:v>0.72482140696392217</c:v>
                </c:pt>
                <c:pt idx="16">
                  <c:v>0.63042295083939615</c:v>
                </c:pt>
                <c:pt idx="17">
                  <c:v>0.63042295083939615</c:v>
                </c:pt>
                <c:pt idx="18">
                  <c:v>0.6545695930317913</c:v>
                </c:pt>
                <c:pt idx="19">
                  <c:v>0.6545695930317913</c:v>
                </c:pt>
                <c:pt idx="20">
                  <c:v>0.65424098573510225</c:v>
                </c:pt>
                <c:pt idx="21">
                  <c:v>0.68968018647070295</c:v>
                </c:pt>
                <c:pt idx="22">
                  <c:v>0.68968018647070295</c:v>
                </c:pt>
                <c:pt idx="23">
                  <c:v>0.70030805874941271</c:v>
                </c:pt>
                <c:pt idx="24">
                  <c:v>0.70618513029876606</c:v>
                </c:pt>
                <c:pt idx="25">
                  <c:v>0.70618513029876606</c:v>
                </c:pt>
                <c:pt idx="26">
                  <c:v>0.70618513029876606</c:v>
                </c:pt>
                <c:pt idx="27">
                  <c:v>0.70618513029876606</c:v>
                </c:pt>
                <c:pt idx="28">
                  <c:v>0.69325670241548842</c:v>
                </c:pt>
                <c:pt idx="29">
                  <c:v>0.7013587192584877</c:v>
                </c:pt>
                <c:pt idx="30">
                  <c:v>0.7013587192584877</c:v>
                </c:pt>
                <c:pt idx="31">
                  <c:v>0.69677322473386871</c:v>
                </c:pt>
                <c:pt idx="32">
                  <c:v>0.70496204125898088</c:v>
                </c:pt>
                <c:pt idx="33">
                  <c:v>0.70882755885209769</c:v>
                </c:pt>
                <c:pt idx="34">
                  <c:v>0.71214694190056116</c:v>
                </c:pt>
                <c:pt idx="35">
                  <c:v>0.69603136258286791</c:v>
                </c:pt>
                <c:pt idx="36">
                  <c:v>0.69603136258286791</c:v>
                </c:pt>
                <c:pt idx="37">
                  <c:v>0.69890787498493012</c:v>
                </c:pt>
                <c:pt idx="38">
                  <c:v>0.69890787498493012</c:v>
                </c:pt>
                <c:pt idx="39">
                  <c:v>0.72353943376862007</c:v>
                </c:pt>
                <c:pt idx="40">
                  <c:v>0.72420101842539453</c:v>
                </c:pt>
                <c:pt idx="41">
                  <c:v>0.71463922812960878</c:v>
                </c:pt>
                <c:pt idx="42">
                  <c:v>0.73783386509738247</c:v>
                </c:pt>
                <c:pt idx="43">
                  <c:v>0.73783386509738247</c:v>
                </c:pt>
                <c:pt idx="44">
                  <c:v>0.73597593351253388</c:v>
                </c:pt>
                <c:pt idx="45">
                  <c:v>0.73346803381282688</c:v>
                </c:pt>
                <c:pt idx="46">
                  <c:v>0.74043516298572687</c:v>
                </c:pt>
                <c:pt idx="47">
                  <c:v>0.74036080706464824</c:v>
                </c:pt>
                <c:pt idx="48">
                  <c:v>0.75195018502608602</c:v>
                </c:pt>
                <c:pt idx="49">
                  <c:v>0.75174265457148437</c:v>
                </c:pt>
                <c:pt idx="50">
                  <c:v>0.74831158952655952</c:v>
                </c:pt>
                <c:pt idx="51">
                  <c:v>0.74934956461469593</c:v>
                </c:pt>
                <c:pt idx="52">
                  <c:v>0.74934956461469593</c:v>
                </c:pt>
                <c:pt idx="53">
                  <c:v>0.75019663647043722</c:v>
                </c:pt>
                <c:pt idx="54">
                  <c:v>0.75014416370119641</c:v>
                </c:pt>
                <c:pt idx="55">
                  <c:v>0.76812260935586463</c:v>
                </c:pt>
                <c:pt idx="56">
                  <c:v>0.7739296366154288</c:v>
                </c:pt>
                <c:pt idx="57">
                  <c:v>0.77888789311802398</c:v>
                </c:pt>
                <c:pt idx="58">
                  <c:v>0.77888789311802398</c:v>
                </c:pt>
                <c:pt idx="59">
                  <c:v>0.78380867531933762</c:v>
                </c:pt>
                <c:pt idx="60">
                  <c:v>0.78380867531933762</c:v>
                </c:pt>
                <c:pt idx="61">
                  <c:v>0.78380867531933762</c:v>
                </c:pt>
                <c:pt idx="62">
                  <c:v>0.78085351199173803</c:v>
                </c:pt>
                <c:pt idx="63">
                  <c:v>0.78105795303015335</c:v>
                </c:pt>
                <c:pt idx="64">
                  <c:v>0.78132385602057486</c:v>
                </c:pt>
                <c:pt idx="65">
                  <c:v>0.78152077300106959</c:v>
                </c:pt>
                <c:pt idx="66">
                  <c:v>0.78744626057294353</c:v>
                </c:pt>
                <c:pt idx="67">
                  <c:v>0.78689151711409133</c:v>
                </c:pt>
                <c:pt idx="68">
                  <c:v>0.78689151711409133</c:v>
                </c:pt>
                <c:pt idx="69">
                  <c:v>0.78689151711409133</c:v>
                </c:pt>
                <c:pt idx="70">
                  <c:v>0.7920002106574936</c:v>
                </c:pt>
                <c:pt idx="71">
                  <c:v>0.79755564595815753</c:v>
                </c:pt>
                <c:pt idx="72">
                  <c:v>0.79797525839704064</c:v>
                </c:pt>
                <c:pt idx="73">
                  <c:v>0.79797525839704064</c:v>
                </c:pt>
                <c:pt idx="74">
                  <c:v>0.79797525839704064</c:v>
                </c:pt>
                <c:pt idx="75">
                  <c:v>0.80112639397125052</c:v>
                </c:pt>
                <c:pt idx="76">
                  <c:v>0.80070501639284952</c:v>
                </c:pt>
                <c:pt idx="77">
                  <c:v>0.79945225351496074</c:v>
                </c:pt>
                <c:pt idx="78">
                  <c:v>0.80097481995336717</c:v>
                </c:pt>
                <c:pt idx="79">
                  <c:v>0.8007208205875691</c:v>
                </c:pt>
                <c:pt idx="80">
                  <c:v>0.797683890003693</c:v>
                </c:pt>
                <c:pt idx="81">
                  <c:v>0.797683890003693</c:v>
                </c:pt>
                <c:pt idx="82">
                  <c:v>0.79870657011844726</c:v>
                </c:pt>
                <c:pt idx="83">
                  <c:v>0.79870657011844726</c:v>
                </c:pt>
                <c:pt idx="84">
                  <c:v>0.7981417339554141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7BB-46E4-AAD9-E45194FD057A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LF_Path!$S$5:$S$1017</c:f>
              <c:numCache>
                <c:formatCode>General</c:formatCode>
                <c:ptCount val="1013"/>
                <c:pt idx="1">
                  <c:v>0.54048110463616561</c:v>
                </c:pt>
                <c:pt idx="2">
                  <c:v>0.50324568617511878</c:v>
                </c:pt>
                <c:pt idx="3">
                  <c:v>0.54445402011731581</c:v>
                </c:pt>
                <c:pt idx="4">
                  <c:v>0.5249412594364371</c:v>
                </c:pt>
                <c:pt idx="5">
                  <c:v>0.51045566043214918</c:v>
                </c:pt>
                <c:pt idx="6">
                  <c:v>0.51045566043214918</c:v>
                </c:pt>
                <c:pt idx="7">
                  <c:v>0.51455004754091727</c:v>
                </c:pt>
                <c:pt idx="8">
                  <c:v>0.51455004754091727</c:v>
                </c:pt>
                <c:pt idx="9">
                  <c:v>0.52459420422805458</c:v>
                </c:pt>
                <c:pt idx="10">
                  <c:v>0.52459420422805458</c:v>
                </c:pt>
                <c:pt idx="11">
                  <c:v>0.58499953465494015</c:v>
                </c:pt>
                <c:pt idx="12">
                  <c:v>0.58499953465494015</c:v>
                </c:pt>
                <c:pt idx="13">
                  <c:v>0.58499953465494015</c:v>
                </c:pt>
                <c:pt idx="14">
                  <c:v>0.63848951497321149</c:v>
                </c:pt>
                <c:pt idx="15">
                  <c:v>0.63848951497321149</c:v>
                </c:pt>
                <c:pt idx="16">
                  <c:v>0.63472247750390143</c:v>
                </c:pt>
                <c:pt idx="17">
                  <c:v>0.63472247750390143</c:v>
                </c:pt>
                <c:pt idx="18">
                  <c:v>0.6365398611648605</c:v>
                </c:pt>
                <c:pt idx="19">
                  <c:v>0.6365398611648605</c:v>
                </c:pt>
                <c:pt idx="20">
                  <c:v>0.63879571000925706</c:v>
                </c:pt>
                <c:pt idx="21">
                  <c:v>0.66748626635097386</c:v>
                </c:pt>
                <c:pt idx="22">
                  <c:v>0.66748626635097386</c:v>
                </c:pt>
                <c:pt idx="23">
                  <c:v>0.66997194393514869</c:v>
                </c:pt>
                <c:pt idx="24">
                  <c:v>0.67075275700859405</c:v>
                </c:pt>
                <c:pt idx="25">
                  <c:v>0.67075275700859405</c:v>
                </c:pt>
                <c:pt idx="26">
                  <c:v>0.67075275700859405</c:v>
                </c:pt>
                <c:pt idx="27">
                  <c:v>0.67075275700859405</c:v>
                </c:pt>
                <c:pt idx="28">
                  <c:v>0.65261183530685274</c:v>
                </c:pt>
                <c:pt idx="29">
                  <c:v>0.65774916990358556</c:v>
                </c:pt>
                <c:pt idx="30">
                  <c:v>0.65774916990358556</c:v>
                </c:pt>
                <c:pt idx="31">
                  <c:v>0.66782700184577559</c:v>
                </c:pt>
                <c:pt idx="32">
                  <c:v>0.68403712434912112</c:v>
                </c:pt>
                <c:pt idx="33">
                  <c:v>0.70729644975991179</c:v>
                </c:pt>
                <c:pt idx="34">
                  <c:v>0.71898288549198208</c:v>
                </c:pt>
                <c:pt idx="35">
                  <c:v>0.71621273886267722</c:v>
                </c:pt>
                <c:pt idx="36">
                  <c:v>0.71621273886267722</c:v>
                </c:pt>
                <c:pt idx="37">
                  <c:v>0.6997183958649027</c:v>
                </c:pt>
                <c:pt idx="38">
                  <c:v>0.6997183958649027</c:v>
                </c:pt>
                <c:pt idx="39">
                  <c:v>0.70106197330918807</c:v>
                </c:pt>
                <c:pt idx="40">
                  <c:v>0.71250542344661794</c:v>
                </c:pt>
                <c:pt idx="41">
                  <c:v>0.70432690282198629</c:v>
                </c:pt>
                <c:pt idx="42">
                  <c:v>0.72045502965730523</c:v>
                </c:pt>
                <c:pt idx="43">
                  <c:v>0.72045502965730523</c:v>
                </c:pt>
                <c:pt idx="44">
                  <c:v>0.71295613849072426</c:v>
                </c:pt>
                <c:pt idx="45">
                  <c:v>0.7164335133175459</c:v>
                </c:pt>
                <c:pt idx="46">
                  <c:v>0.72962709714418161</c:v>
                </c:pt>
                <c:pt idx="47">
                  <c:v>0.72155884541588111</c:v>
                </c:pt>
                <c:pt idx="48">
                  <c:v>0.72531458706480789</c:v>
                </c:pt>
                <c:pt idx="49">
                  <c:v>0.72518921252811031</c:v>
                </c:pt>
                <c:pt idx="50">
                  <c:v>0.72742699285860901</c:v>
                </c:pt>
                <c:pt idx="51">
                  <c:v>0.73005103520480086</c:v>
                </c:pt>
                <c:pt idx="52">
                  <c:v>0.73005103520480086</c:v>
                </c:pt>
                <c:pt idx="53">
                  <c:v>0.7365829764314149</c:v>
                </c:pt>
                <c:pt idx="54">
                  <c:v>0.75135341798174271</c:v>
                </c:pt>
                <c:pt idx="55">
                  <c:v>0.75237174109101712</c:v>
                </c:pt>
                <c:pt idx="56">
                  <c:v>0.77996287003850129</c:v>
                </c:pt>
                <c:pt idx="57">
                  <c:v>0.78415450908327078</c:v>
                </c:pt>
                <c:pt idx="58">
                  <c:v>0.78415450908327078</c:v>
                </c:pt>
                <c:pt idx="59">
                  <c:v>0.78186654908489595</c:v>
                </c:pt>
                <c:pt idx="60">
                  <c:v>0.78186654908489595</c:v>
                </c:pt>
                <c:pt idx="61">
                  <c:v>0.78186654908489595</c:v>
                </c:pt>
                <c:pt idx="62">
                  <c:v>0.77410002887934948</c:v>
                </c:pt>
                <c:pt idx="63">
                  <c:v>0.77889694311450763</c:v>
                </c:pt>
                <c:pt idx="64">
                  <c:v>0.77848853354795955</c:v>
                </c:pt>
                <c:pt idx="65">
                  <c:v>0.78179332146987224</c:v>
                </c:pt>
                <c:pt idx="66">
                  <c:v>0.78199283667844344</c:v>
                </c:pt>
                <c:pt idx="67">
                  <c:v>0.78135867155503069</c:v>
                </c:pt>
                <c:pt idx="68">
                  <c:v>0.78135867155503069</c:v>
                </c:pt>
                <c:pt idx="69">
                  <c:v>0.78135867155503069</c:v>
                </c:pt>
                <c:pt idx="70">
                  <c:v>0.78314744297884553</c:v>
                </c:pt>
                <c:pt idx="71">
                  <c:v>0.7759497281985015</c:v>
                </c:pt>
                <c:pt idx="72">
                  <c:v>0.77658358626606294</c:v>
                </c:pt>
                <c:pt idx="73">
                  <c:v>0.77658358626606294</c:v>
                </c:pt>
                <c:pt idx="74">
                  <c:v>0.77658358626606294</c:v>
                </c:pt>
                <c:pt idx="75">
                  <c:v>0.77821496491206021</c:v>
                </c:pt>
                <c:pt idx="76">
                  <c:v>0.7777505413616399</c:v>
                </c:pt>
                <c:pt idx="77">
                  <c:v>0.77745604718910732</c:v>
                </c:pt>
                <c:pt idx="78">
                  <c:v>0.78030217194299212</c:v>
                </c:pt>
                <c:pt idx="79">
                  <c:v>0.78297961381288472</c:v>
                </c:pt>
                <c:pt idx="80">
                  <c:v>0.78421276310781241</c:v>
                </c:pt>
                <c:pt idx="81">
                  <c:v>0.78421276310781241</c:v>
                </c:pt>
                <c:pt idx="82">
                  <c:v>0.77680210012027195</c:v>
                </c:pt>
                <c:pt idx="83">
                  <c:v>0.77680210012027195</c:v>
                </c:pt>
                <c:pt idx="84">
                  <c:v>0.7787001240701571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7BB-46E4-AAD9-E45194FD057A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LF_Path!$E$5:$E$1017</c:f>
              <c:numCache>
                <c:formatCode>General</c:formatCode>
                <c:ptCount val="101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LF_Path!$T$5:$T$1017</c:f>
              <c:numCache>
                <c:formatCode>General</c:formatCode>
                <c:ptCount val="1013"/>
                <c:pt idx="1">
                  <c:v>0.6888526775772339</c:v>
                </c:pt>
                <c:pt idx="2">
                  <c:v>0.60706078327867341</c:v>
                </c:pt>
                <c:pt idx="3">
                  <c:v>0.55526258039026544</c:v>
                </c:pt>
                <c:pt idx="4">
                  <c:v>0.60379354700826482</c:v>
                </c:pt>
                <c:pt idx="5">
                  <c:v>0.65030027794745981</c:v>
                </c:pt>
                <c:pt idx="6">
                  <c:v>0.65030027794745981</c:v>
                </c:pt>
                <c:pt idx="7">
                  <c:v>0.6489824240804134</c:v>
                </c:pt>
                <c:pt idx="8">
                  <c:v>0.6489824240804134</c:v>
                </c:pt>
                <c:pt idx="9">
                  <c:v>0.63571781426200535</c:v>
                </c:pt>
                <c:pt idx="10">
                  <c:v>0.63571781426200535</c:v>
                </c:pt>
                <c:pt idx="11">
                  <c:v>0.65201794842057015</c:v>
                </c:pt>
                <c:pt idx="12">
                  <c:v>0.65201794842057015</c:v>
                </c:pt>
                <c:pt idx="13">
                  <c:v>0.65201794842057015</c:v>
                </c:pt>
                <c:pt idx="14">
                  <c:v>0.65085704644420284</c:v>
                </c:pt>
                <c:pt idx="15">
                  <c:v>0.65085704644420284</c:v>
                </c:pt>
                <c:pt idx="16">
                  <c:v>0.68561393947911764</c:v>
                </c:pt>
                <c:pt idx="17">
                  <c:v>0.68561393947911764</c:v>
                </c:pt>
                <c:pt idx="18">
                  <c:v>0.68393379479079386</c:v>
                </c:pt>
                <c:pt idx="19">
                  <c:v>0.68393379479079386</c:v>
                </c:pt>
                <c:pt idx="20">
                  <c:v>0.68483470244241484</c:v>
                </c:pt>
                <c:pt idx="21">
                  <c:v>0.70441722355713809</c:v>
                </c:pt>
                <c:pt idx="22">
                  <c:v>0.70441722355713809</c:v>
                </c:pt>
                <c:pt idx="23">
                  <c:v>0.67866848857139728</c:v>
                </c:pt>
                <c:pt idx="24">
                  <c:v>0.68415246379788608</c:v>
                </c:pt>
                <c:pt idx="25">
                  <c:v>0.68415246379788608</c:v>
                </c:pt>
                <c:pt idx="26">
                  <c:v>0.68415246379788608</c:v>
                </c:pt>
                <c:pt idx="27">
                  <c:v>0.68415246379788608</c:v>
                </c:pt>
                <c:pt idx="28">
                  <c:v>0.67170740422147845</c:v>
                </c:pt>
                <c:pt idx="29">
                  <c:v>0.66770571372755627</c:v>
                </c:pt>
                <c:pt idx="30">
                  <c:v>0.66770571372755627</c:v>
                </c:pt>
                <c:pt idx="31">
                  <c:v>0.67352495346134966</c:v>
                </c:pt>
                <c:pt idx="32">
                  <c:v>0.67634583465693998</c:v>
                </c:pt>
                <c:pt idx="33">
                  <c:v>0.68096110926973885</c:v>
                </c:pt>
                <c:pt idx="34">
                  <c:v>0.67882038131153433</c:v>
                </c:pt>
                <c:pt idx="35">
                  <c:v>0.67600228621939717</c:v>
                </c:pt>
                <c:pt idx="36">
                  <c:v>0.67600228621939717</c:v>
                </c:pt>
                <c:pt idx="37">
                  <c:v>0.67600254778519842</c:v>
                </c:pt>
                <c:pt idx="38">
                  <c:v>0.67600254778519842</c:v>
                </c:pt>
                <c:pt idx="39">
                  <c:v>0.676121402581498</c:v>
                </c:pt>
                <c:pt idx="40">
                  <c:v>0.67694761484823729</c:v>
                </c:pt>
                <c:pt idx="41">
                  <c:v>0.67735149365119862</c:v>
                </c:pt>
                <c:pt idx="42">
                  <c:v>0.69110380116893788</c:v>
                </c:pt>
                <c:pt idx="43">
                  <c:v>0.69110380116893788</c:v>
                </c:pt>
                <c:pt idx="44">
                  <c:v>0.68570468101699977</c:v>
                </c:pt>
                <c:pt idx="45">
                  <c:v>0.6936620367263433</c:v>
                </c:pt>
                <c:pt idx="46">
                  <c:v>0.70422337198993912</c:v>
                </c:pt>
                <c:pt idx="47">
                  <c:v>0.69376968685911689</c:v>
                </c:pt>
                <c:pt idx="48">
                  <c:v>0.69575432628821865</c:v>
                </c:pt>
                <c:pt idx="49">
                  <c:v>0.70250283700667793</c:v>
                </c:pt>
                <c:pt idx="50">
                  <c:v>0.7026482617194395</c:v>
                </c:pt>
                <c:pt idx="51">
                  <c:v>0.70296864231276179</c:v>
                </c:pt>
                <c:pt idx="52">
                  <c:v>0.70296864231276179</c:v>
                </c:pt>
                <c:pt idx="53">
                  <c:v>0.70421715805607255</c:v>
                </c:pt>
                <c:pt idx="54">
                  <c:v>0.71153443926239124</c:v>
                </c:pt>
                <c:pt idx="55">
                  <c:v>0.72507873289154645</c:v>
                </c:pt>
                <c:pt idx="56">
                  <c:v>0.73673726475233126</c:v>
                </c:pt>
                <c:pt idx="57">
                  <c:v>0.75782313650024069</c:v>
                </c:pt>
                <c:pt idx="58">
                  <c:v>0.75782313650024069</c:v>
                </c:pt>
                <c:pt idx="59">
                  <c:v>0.75415469668025559</c:v>
                </c:pt>
                <c:pt idx="60">
                  <c:v>0.75415469668025559</c:v>
                </c:pt>
                <c:pt idx="61">
                  <c:v>0.75415469668025559</c:v>
                </c:pt>
                <c:pt idx="62">
                  <c:v>0.75299015475917197</c:v>
                </c:pt>
                <c:pt idx="63">
                  <c:v>0.76091922812970081</c:v>
                </c:pt>
                <c:pt idx="64">
                  <c:v>0.76046744084883355</c:v>
                </c:pt>
                <c:pt idx="65">
                  <c:v>0.76069904336560945</c:v>
                </c:pt>
                <c:pt idx="66">
                  <c:v>0.76240523452438491</c:v>
                </c:pt>
                <c:pt idx="67">
                  <c:v>0.75897906156841566</c:v>
                </c:pt>
                <c:pt idx="68">
                  <c:v>0.75897906156841566</c:v>
                </c:pt>
                <c:pt idx="69">
                  <c:v>0.75897906156841566</c:v>
                </c:pt>
                <c:pt idx="70">
                  <c:v>0.76108291969641495</c:v>
                </c:pt>
                <c:pt idx="71">
                  <c:v>0.75927814504151026</c:v>
                </c:pt>
                <c:pt idx="72">
                  <c:v>0.76092012925176966</c:v>
                </c:pt>
                <c:pt idx="73">
                  <c:v>0.76092012925176966</c:v>
                </c:pt>
                <c:pt idx="74">
                  <c:v>0.76092012925176966</c:v>
                </c:pt>
                <c:pt idx="75">
                  <c:v>0.75952745110649034</c:v>
                </c:pt>
                <c:pt idx="76">
                  <c:v>0.75952566719828341</c:v>
                </c:pt>
                <c:pt idx="77">
                  <c:v>0.75618391968711351</c:v>
                </c:pt>
                <c:pt idx="78">
                  <c:v>0.75882074823576684</c:v>
                </c:pt>
                <c:pt idx="79">
                  <c:v>0.75893514128488349</c:v>
                </c:pt>
                <c:pt idx="80">
                  <c:v>0.75830317601136388</c:v>
                </c:pt>
                <c:pt idx="81">
                  <c:v>0.75830317601136388</c:v>
                </c:pt>
                <c:pt idx="82">
                  <c:v>0.75788000004164413</c:v>
                </c:pt>
                <c:pt idx="83">
                  <c:v>0.75788000004164413</c:v>
                </c:pt>
                <c:pt idx="84">
                  <c:v>0.75740081823029581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7BB-46E4-AAD9-E45194FD0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433231"/>
        <c:axId val="230013871"/>
      </c:scatterChart>
      <c:valAx>
        <c:axId val="307433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013871"/>
        <c:crosses val="autoZero"/>
        <c:crossBetween val="midCat"/>
      </c:valAx>
      <c:valAx>
        <c:axId val="230013871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33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OF w.r.t.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LF_Path!$E$6:$E$1075</c:f>
              <c:numCache>
                <c:formatCode>General</c:formatCode>
                <c:ptCount val="107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</c:numCache>
            </c:numRef>
          </c:xVal>
          <c:yVal>
            <c:numRef>
              <c:f>LF_Path!$U$6:$U$1075</c:f>
              <c:numCache>
                <c:formatCode>General</c:formatCode>
                <c:ptCount val="1070"/>
                <c:pt idx="0">
                  <c:v>35.003105652599992</c:v>
                </c:pt>
                <c:pt idx="1">
                  <c:v>27.157697204190871</c:v>
                </c:pt>
                <c:pt idx="2">
                  <c:v>24.032601955120079</c:v>
                </c:pt>
                <c:pt idx="3">
                  <c:v>21.595331146031491</c:v>
                </c:pt>
                <c:pt idx="4">
                  <c:v>20.86993280354098</c:v>
                </c:pt>
                <c:pt idx="5">
                  <c:v>20.86993280354098</c:v>
                </c:pt>
                <c:pt idx="6">
                  <c:v>17.708098837634903</c:v>
                </c:pt>
                <c:pt idx="7">
                  <c:v>17.708098837634903</c:v>
                </c:pt>
                <c:pt idx="8">
                  <c:v>17.477034952345718</c:v>
                </c:pt>
                <c:pt idx="9">
                  <c:v>17.477034952345718</c:v>
                </c:pt>
                <c:pt idx="10">
                  <c:v>11.737730662793137</c:v>
                </c:pt>
                <c:pt idx="11">
                  <c:v>11.737730662793137</c:v>
                </c:pt>
                <c:pt idx="12">
                  <c:v>11.737730662793137</c:v>
                </c:pt>
                <c:pt idx="13">
                  <c:v>9.8330912858088126</c:v>
                </c:pt>
                <c:pt idx="14">
                  <c:v>9.8330912858088126</c:v>
                </c:pt>
                <c:pt idx="15">
                  <c:v>9.005392813282489</c:v>
                </c:pt>
                <c:pt idx="16">
                  <c:v>9.005392813282489</c:v>
                </c:pt>
                <c:pt idx="17">
                  <c:v>8.6207963957890303</c:v>
                </c:pt>
                <c:pt idx="18">
                  <c:v>8.6207963957890303</c:v>
                </c:pt>
                <c:pt idx="19">
                  <c:v>8.6035753843029195</c:v>
                </c:pt>
                <c:pt idx="20">
                  <c:v>8.1847293584803449</c:v>
                </c:pt>
                <c:pt idx="21">
                  <c:v>8.1847293584803449</c:v>
                </c:pt>
                <c:pt idx="22">
                  <c:v>7.6246301107991883</c:v>
                </c:pt>
                <c:pt idx="23">
                  <c:v>6.7990308862274134</c:v>
                </c:pt>
                <c:pt idx="24">
                  <c:v>6.7990308862274134</c:v>
                </c:pt>
                <c:pt idx="25">
                  <c:v>6.7990308862274134</c:v>
                </c:pt>
                <c:pt idx="26">
                  <c:v>6.7990308862274134</c:v>
                </c:pt>
                <c:pt idx="27">
                  <c:v>6.5626796750261081</c:v>
                </c:pt>
                <c:pt idx="28">
                  <c:v>6.488568276621363</c:v>
                </c:pt>
                <c:pt idx="29">
                  <c:v>6.488568276621363</c:v>
                </c:pt>
                <c:pt idx="30">
                  <c:v>6.4251286865508357</c:v>
                </c:pt>
                <c:pt idx="31">
                  <c:v>6.0128180584768245</c:v>
                </c:pt>
                <c:pt idx="32">
                  <c:v>5.3844511980428802</c:v>
                </c:pt>
                <c:pt idx="33">
                  <c:v>5.3478402261882287</c:v>
                </c:pt>
                <c:pt idx="34">
                  <c:v>5.1582351510992401</c:v>
                </c:pt>
                <c:pt idx="35">
                  <c:v>5.1582351510992401</c:v>
                </c:pt>
                <c:pt idx="36">
                  <c:v>5.1019008643717489</c:v>
                </c:pt>
                <c:pt idx="37">
                  <c:v>5.1019008643717489</c:v>
                </c:pt>
                <c:pt idx="38">
                  <c:v>5.0616940776692187</c:v>
                </c:pt>
                <c:pt idx="39">
                  <c:v>4.8014118792046601</c:v>
                </c:pt>
                <c:pt idx="40">
                  <c:v>4.6275295014238624</c:v>
                </c:pt>
                <c:pt idx="41">
                  <c:v>4.3093145857116317</c:v>
                </c:pt>
                <c:pt idx="42">
                  <c:v>4.3093145857116317</c:v>
                </c:pt>
                <c:pt idx="43">
                  <c:v>4.2822754641601311</c:v>
                </c:pt>
                <c:pt idx="44">
                  <c:v>4.0469002133758298</c:v>
                </c:pt>
                <c:pt idx="45">
                  <c:v>4.0431771455398273</c:v>
                </c:pt>
                <c:pt idx="46">
                  <c:v>3.8049794275922024</c:v>
                </c:pt>
                <c:pt idx="47">
                  <c:v>3.6320578106150059</c:v>
                </c:pt>
                <c:pt idx="48">
                  <c:v>3.3490185590388615</c:v>
                </c:pt>
                <c:pt idx="49">
                  <c:v>3.2572684902714109</c:v>
                </c:pt>
                <c:pt idx="50">
                  <c:v>3.1309965248112643</c:v>
                </c:pt>
                <c:pt idx="51">
                  <c:v>3.1309965248112643</c:v>
                </c:pt>
                <c:pt idx="52">
                  <c:v>2.9912543453935885</c:v>
                </c:pt>
                <c:pt idx="53">
                  <c:v>2.9002775887304981</c:v>
                </c:pt>
                <c:pt idx="54">
                  <c:v>2.5819487128106116</c:v>
                </c:pt>
                <c:pt idx="55">
                  <c:v>2.1795239853508694</c:v>
                </c:pt>
                <c:pt idx="56">
                  <c:v>2.1605311494341333</c:v>
                </c:pt>
                <c:pt idx="57">
                  <c:v>2.1605311494341333</c:v>
                </c:pt>
                <c:pt idx="58">
                  <c:v>1.5563755125674263</c:v>
                </c:pt>
                <c:pt idx="59">
                  <c:v>1.5563755125674263</c:v>
                </c:pt>
                <c:pt idx="60">
                  <c:v>1.5563755125674263</c:v>
                </c:pt>
                <c:pt idx="61">
                  <c:v>1.4327470603149544</c:v>
                </c:pt>
                <c:pt idx="62">
                  <c:v>1.3793652523244899</c:v>
                </c:pt>
                <c:pt idx="63">
                  <c:v>1.3674544456956668</c:v>
                </c:pt>
                <c:pt idx="64">
                  <c:v>1.3281092789492168</c:v>
                </c:pt>
                <c:pt idx="65">
                  <c:v>1.2226721850881566</c:v>
                </c:pt>
                <c:pt idx="66">
                  <c:v>1.1514825782076481</c:v>
                </c:pt>
                <c:pt idx="67">
                  <c:v>1.1514825782076481</c:v>
                </c:pt>
                <c:pt idx="68">
                  <c:v>1.1514825782076481</c:v>
                </c:pt>
                <c:pt idx="69">
                  <c:v>1.0656137745418306</c:v>
                </c:pt>
                <c:pt idx="70">
                  <c:v>1.0429687084951895</c:v>
                </c:pt>
                <c:pt idx="71">
                  <c:v>0.92627244423837796</c:v>
                </c:pt>
                <c:pt idx="72">
                  <c:v>0.92627244423837796</c:v>
                </c:pt>
                <c:pt idx="73">
                  <c:v>0.92627244423837796</c:v>
                </c:pt>
                <c:pt idx="74">
                  <c:v>0.90468841607107597</c:v>
                </c:pt>
                <c:pt idx="75">
                  <c:v>0.86217239593442141</c:v>
                </c:pt>
                <c:pt idx="76">
                  <c:v>0.73309590461807805</c:v>
                </c:pt>
                <c:pt idx="77">
                  <c:v>0.71549854708801264</c:v>
                </c:pt>
                <c:pt idx="78">
                  <c:v>0.69964666326430958</c:v>
                </c:pt>
                <c:pt idx="79">
                  <c:v>0.69393182856515945</c:v>
                </c:pt>
                <c:pt idx="80">
                  <c:v>0.69393182856515945</c:v>
                </c:pt>
                <c:pt idx="81">
                  <c:v>0.66689932786299044</c:v>
                </c:pt>
                <c:pt idx="82">
                  <c:v>0.66689932786299044</c:v>
                </c:pt>
                <c:pt idx="83">
                  <c:v>0.6128914352196928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41C-497A-8292-C4145BDC5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009823"/>
        <c:axId val="291006943"/>
      </c:scatterChart>
      <c:valAx>
        <c:axId val="291006943"/>
        <c:scaling>
          <c:logBase val="10"/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09823"/>
        <c:crosses val="autoZero"/>
        <c:crossBetween val="midCat"/>
      </c:valAx>
      <c:valAx>
        <c:axId val="2910098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06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DVs w.r.t.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ISD_Path!$F$6:$F$2013</c:f>
              <c:numCache>
                <c:formatCode>General</c:formatCode>
                <c:ptCount val="2008"/>
                <c:pt idx="0">
                  <c:v>0.60862141849890605</c:v>
                </c:pt>
                <c:pt idx="1">
                  <c:v>0.60927560832135719</c:v>
                </c:pt>
                <c:pt idx="2">
                  <c:v>0.60999645476124242</c:v>
                </c:pt>
                <c:pt idx="3">
                  <c:v>0.610790338269528</c:v>
                </c:pt>
                <c:pt idx="4">
                  <c:v>0.61166447155162085</c:v>
                </c:pt>
                <c:pt idx="5">
                  <c:v>0.61262690689921551</c:v>
                </c:pt>
                <c:pt idx="6">
                  <c:v>0.61368654553235769</c:v>
                </c:pt>
                <c:pt idx="7">
                  <c:v>0.61485328384098992</c:v>
                </c:pt>
                <c:pt idx="8">
                  <c:v>0.61613801573216098</c:v>
                </c:pt>
                <c:pt idx="9">
                  <c:v>0.61754867792605372</c:v>
                </c:pt>
                <c:pt idx="10">
                  <c:v>0.61910459274383123</c:v>
                </c:pt>
                <c:pt idx="11">
                  <c:v>0.62081963704046672</c:v>
                </c:pt>
                <c:pt idx="12">
                  <c:v>0.62270961970163152</c:v>
                </c:pt>
                <c:pt idx="13">
                  <c:v>0.62479227961502215</c:v>
                </c:pt>
                <c:pt idx="14">
                  <c:v>0.62708739166822425</c:v>
                </c:pt>
                <c:pt idx="15">
                  <c:v>0.62961688372698965</c:v>
                </c:pt>
                <c:pt idx="16">
                  <c:v>0.63240509213757867</c:v>
                </c:pt>
                <c:pt idx="17">
                  <c:v>0.6354789873588429</c:v>
                </c:pt>
                <c:pt idx="18">
                  <c:v>0.63886849980210592</c:v>
                </c:pt>
                <c:pt idx="19">
                  <c:v>0.64259576563966792</c:v>
                </c:pt>
                <c:pt idx="20">
                  <c:v>0.64671341502421509</c:v>
                </c:pt>
                <c:pt idx="21">
                  <c:v>0.65126006054836605</c:v>
                </c:pt>
                <c:pt idx="22">
                  <c:v>0.65627978432190415</c:v>
                </c:pt>
                <c:pt idx="23">
                  <c:v>0.66180586292614663</c:v>
                </c:pt>
                <c:pt idx="24">
                  <c:v>0.66791724370844796</c:v>
                </c:pt>
                <c:pt idx="25">
                  <c:v>0.67467246803971448</c:v>
                </c:pt>
                <c:pt idx="26">
                  <c:v>0.68213852079133275</c:v>
                </c:pt>
                <c:pt idx="27">
                  <c:v>0.69038402145420763</c:v>
                </c:pt>
                <c:pt idx="28">
                  <c:v>0.69950282887993331</c:v>
                </c:pt>
                <c:pt idx="29">
                  <c:v>0.70958754033549443</c:v>
                </c:pt>
                <c:pt idx="30">
                  <c:v>0.72073251843469688</c:v>
                </c:pt>
                <c:pt idx="31">
                  <c:v>0.73306528625762846</c:v>
                </c:pt>
                <c:pt idx="32">
                  <c:v>0.74671061891151336</c:v>
                </c:pt>
                <c:pt idx="33">
                  <c:v>0.76176465984465469</c:v>
                </c:pt>
                <c:pt idx="34">
                  <c:v>0.7784255891108034</c:v>
                </c:pt>
                <c:pt idx="35">
                  <c:v>0.79681385825990314</c:v>
                </c:pt>
                <c:pt idx="36">
                  <c:v>0.81710826094774591</c:v>
                </c:pt>
                <c:pt idx="37">
                  <c:v>0.83953628714812489</c:v>
                </c:pt>
                <c:pt idx="38">
                  <c:v>0.86421977588244148</c:v>
                </c:pt>
                <c:pt idx="39">
                  <c:v>0.8911415378517149</c:v>
                </c:pt>
                <c:pt idx="40">
                  <c:v>0.92033090253197491</c:v>
                </c:pt>
                <c:pt idx="41">
                  <c:v>0.9513606664806924</c:v>
                </c:pt>
                <c:pt idx="42">
                  <c:v>0.9830333394769325</c:v>
                </c:pt>
                <c:pt idx="43">
                  <c:v>0.9830333394769325</c:v>
                </c:pt>
                <c:pt idx="44">
                  <c:v>0.99328938170754544</c:v>
                </c:pt>
                <c:pt idx="45">
                  <c:v>0.99328938170754544</c:v>
                </c:pt>
                <c:pt idx="46">
                  <c:v>0.9971961515268577</c:v>
                </c:pt>
                <c:pt idx="47">
                  <c:v>0.9971961515268577</c:v>
                </c:pt>
                <c:pt idx="48">
                  <c:v>0.99878968017238423</c:v>
                </c:pt>
                <c:pt idx="49">
                  <c:v>0.99878968017238423</c:v>
                </c:pt>
                <c:pt idx="50">
                  <c:v>0.99950788230520438</c:v>
                </c:pt>
                <c:pt idx="51">
                  <c:v>0.99950788230520438</c:v>
                </c:pt>
                <c:pt idx="52">
                  <c:v>0.99984920346623685</c:v>
                </c:pt>
                <c:pt idx="53">
                  <c:v>0.99984920346623685</c:v>
                </c:pt>
                <c:pt idx="54">
                  <c:v>0.99984920346623685</c:v>
                </c:pt>
                <c:pt idx="55">
                  <c:v>0.99993568988928327</c:v>
                </c:pt>
                <c:pt idx="56">
                  <c:v>0.99993568988928327</c:v>
                </c:pt>
                <c:pt idx="57">
                  <c:v>0.99998212589682001</c:v>
                </c:pt>
                <c:pt idx="58">
                  <c:v>0.99998212589682001</c:v>
                </c:pt>
                <c:pt idx="59">
                  <c:v>0.99998212589682001</c:v>
                </c:pt>
                <c:pt idx="60">
                  <c:v>0.99999473403476724</c:v>
                </c:pt>
                <c:pt idx="61">
                  <c:v>0.99999473403476724</c:v>
                </c:pt>
                <c:pt idx="62">
                  <c:v>0.99999473403476724</c:v>
                </c:pt>
                <c:pt idx="63">
                  <c:v>0.99999473403476724</c:v>
                </c:pt>
                <c:pt idx="64">
                  <c:v>0.99999473403476724</c:v>
                </c:pt>
                <c:pt idx="65">
                  <c:v>0.99999473403476724</c:v>
                </c:pt>
                <c:pt idx="66">
                  <c:v>0.99999473403476724</c:v>
                </c:pt>
                <c:pt idx="67">
                  <c:v>0.99999473403476724</c:v>
                </c:pt>
                <c:pt idx="68">
                  <c:v>0.99999473403476724</c:v>
                </c:pt>
                <c:pt idx="69">
                  <c:v>0.99999473403476724</c:v>
                </c:pt>
                <c:pt idx="70">
                  <c:v>0.99999473403476724</c:v>
                </c:pt>
                <c:pt idx="71">
                  <c:v>0.99999473403476724</c:v>
                </c:pt>
                <c:pt idx="72">
                  <c:v>0.99999473403476724</c:v>
                </c:pt>
                <c:pt idx="73">
                  <c:v>0.9999947032749863</c:v>
                </c:pt>
                <c:pt idx="74">
                  <c:v>0.9999947032749863</c:v>
                </c:pt>
                <c:pt idx="75">
                  <c:v>0.9999947032749863</c:v>
                </c:pt>
                <c:pt idx="76">
                  <c:v>0.9999947032749863</c:v>
                </c:pt>
                <c:pt idx="77">
                  <c:v>0.99999469904547156</c:v>
                </c:pt>
                <c:pt idx="78">
                  <c:v>0.99999469904547156</c:v>
                </c:pt>
                <c:pt idx="79">
                  <c:v>0.99999469904547156</c:v>
                </c:pt>
                <c:pt idx="80">
                  <c:v>0.99999469904547156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CA-4A5E-966D-E6FB794BCB2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ISD_Path!$G$6:$G$2013</c:f>
              <c:numCache>
                <c:formatCode>General</c:formatCode>
                <c:ptCount val="2008"/>
                <c:pt idx="0">
                  <c:v>0.55365887428031491</c:v>
                </c:pt>
                <c:pt idx="1">
                  <c:v>0.55364172234025644</c:v>
                </c:pt>
                <c:pt idx="2">
                  <c:v>0.55362364125912567</c:v>
                </c:pt>
                <c:pt idx="3">
                  <c:v>0.55360376319708748</c:v>
                </c:pt>
                <c:pt idx="4">
                  <c:v>0.55358212888420522</c:v>
                </c:pt>
                <c:pt idx="5">
                  <c:v>0.55355947368850644</c:v>
                </c:pt>
                <c:pt idx="6">
                  <c:v>0.55353470420725948</c:v>
                </c:pt>
                <c:pt idx="7">
                  <c:v>0.55350885220768842</c:v>
                </c:pt>
                <c:pt idx="8">
                  <c:v>0.55348069053652316</c:v>
                </c:pt>
                <c:pt idx="9">
                  <c:v>0.55345152878692505</c:v>
                </c:pt>
                <c:pt idx="10">
                  <c:v>0.55342126279923742</c:v>
                </c:pt>
                <c:pt idx="11">
                  <c:v>0.55338854298806894</c:v>
                </c:pt>
                <c:pt idx="12">
                  <c:v>0.55335398799811708</c:v>
                </c:pt>
                <c:pt idx="13">
                  <c:v>0.55331814877148133</c:v>
                </c:pt>
                <c:pt idx="14">
                  <c:v>0.55328161882822224</c:v>
                </c:pt>
                <c:pt idx="15">
                  <c:v>0.55324512061781572</c:v>
                </c:pt>
                <c:pt idx="16">
                  <c:v>0.55320958410680776</c:v>
                </c:pt>
                <c:pt idx="17">
                  <c:v>0.55317622173852821</c:v>
                </c:pt>
                <c:pt idx="18">
                  <c:v>0.55314940976483451</c:v>
                </c:pt>
                <c:pt idx="19">
                  <c:v>0.5531302653580179</c:v>
                </c:pt>
                <c:pt idx="20">
                  <c:v>0.55311762524718533</c:v>
                </c:pt>
                <c:pt idx="21">
                  <c:v>0.55311589315382192</c:v>
                </c:pt>
                <c:pt idx="22">
                  <c:v>0.55313439417842325</c:v>
                </c:pt>
                <c:pt idx="23">
                  <c:v>0.55317313081266539</c:v>
                </c:pt>
                <c:pt idx="24">
                  <c:v>0.55324592201001488</c:v>
                </c:pt>
                <c:pt idx="25">
                  <c:v>0.553361258363118</c:v>
                </c:pt>
                <c:pt idx="26">
                  <c:v>0.55352423877771273</c:v>
                </c:pt>
                <c:pt idx="27">
                  <c:v>0.55375276084257552</c:v>
                </c:pt>
                <c:pt idx="28">
                  <c:v>0.55406836476636689</c:v>
                </c:pt>
                <c:pt idx="29">
                  <c:v>0.5544980313823078</c:v>
                </c:pt>
                <c:pt idx="30">
                  <c:v>0.55507623019018237</c:v>
                </c:pt>
                <c:pt idx="31">
                  <c:v>0.55585844881750435</c:v>
                </c:pt>
                <c:pt idx="32">
                  <c:v>0.55689686880988987</c:v>
                </c:pt>
                <c:pt idx="33">
                  <c:v>0.5582485535590449</c:v>
                </c:pt>
                <c:pt idx="34">
                  <c:v>0.56000638476975217</c:v>
                </c:pt>
                <c:pt idx="35">
                  <c:v>0.56231269109142357</c:v>
                </c:pt>
                <c:pt idx="36">
                  <c:v>0.56529085761318276</c:v>
                </c:pt>
                <c:pt idx="37">
                  <c:v>0.56912598777321688</c:v>
                </c:pt>
                <c:pt idx="38">
                  <c:v>0.57405663530165119</c:v>
                </c:pt>
                <c:pt idx="39">
                  <c:v>0.58041407886591712</c:v>
                </c:pt>
                <c:pt idx="40">
                  <c:v>0.58849578415292314</c:v>
                </c:pt>
                <c:pt idx="41">
                  <c:v>0.59871894986756036</c:v>
                </c:pt>
                <c:pt idx="42">
                  <c:v>0.61155825430287036</c:v>
                </c:pt>
                <c:pt idx="43">
                  <c:v>0.61155825430287036</c:v>
                </c:pt>
                <c:pt idx="44">
                  <c:v>0.62040184701943901</c:v>
                </c:pt>
                <c:pt idx="45">
                  <c:v>0.62040184701943901</c:v>
                </c:pt>
                <c:pt idx="46">
                  <c:v>0.62518510916774162</c:v>
                </c:pt>
                <c:pt idx="47">
                  <c:v>0.62518510916774162</c:v>
                </c:pt>
                <c:pt idx="48">
                  <c:v>0.6277842119819883</c:v>
                </c:pt>
                <c:pt idx="49">
                  <c:v>0.6277842119819883</c:v>
                </c:pt>
                <c:pt idx="50">
                  <c:v>0.62920173006115632</c:v>
                </c:pt>
                <c:pt idx="51">
                  <c:v>0.62920173006115632</c:v>
                </c:pt>
                <c:pt idx="52">
                  <c:v>0.62997768923801167</c:v>
                </c:pt>
                <c:pt idx="53">
                  <c:v>0.62997768923801167</c:v>
                </c:pt>
                <c:pt idx="54">
                  <c:v>0.62997768923801167</c:v>
                </c:pt>
                <c:pt idx="55">
                  <c:v>0.63019046793435518</c:v>
                </c:pt>
                <c:pt idx="56">
                  <c:v>0.63019046793435518</c:v>
                </c:pt>
                <c:pt idx="57">
                  <c:v>0.63030804821360142</c:v>
                </c:pt>
                <c:pt idx="58">
                  <c:v>0.63030804821360142</c:v>
                </c:pt>
                <c:pt idx="59">
                  <c:v>0.63030804821360142</c:v>
                </c:pt>
                <c:pt idx="60">
                  <c:v>0.63034019037856204</c:v>
                </c:pt>
                <c:pt idx="61">
                  <c:v>0.63034019037856204</c:v>
                </c:pt>
                <c:pt idx="62">
                  <c:v>0.63034019037856204</c:v>
                </c:pt>
                <c:pt idx="63">
                  <c:v>0.63034019037856204</c:v>
                </c:pt>
                <c:pt idx="64">
                  <c:v>0.63034019037856204</c:v>
                </c:pt>
                <c:pt idx="65">
                  <c:v>0.63034019037856204</c:v>
                </c:pt>
                <c:pt idx="66">
                  <c:v>0.63034019037856204</c:v>
                </c:pt>
                <c:pt idx="67">
                  <c:v>0.63034019037856204</c:v>
                </c:pt>
                <c:pt idx="68">
                  <c:v>0.63034019037856204</c:v>
                </c:pt>
                <c:pt idx="69">
                  <c:v>0.63034019037856204</c:v>
                </c:pt>
                <c:pt idx="70">
                  <c:v>0.63034019037856204</c:v>
                </c:pt>
                <c:pt idx="71">
                  <c:v>0.63034019037856204</c:v>
                </c:pt>
                <c:pt idx="72">
                  <c:v>0.63034019037856204</c:v>
                </c:pt>
                <c:pt idx="73">
                  <c:v>0.63034019074909453</c:v>
                </c:pt>
                <c:pt idx="74">
                  <c:v>0.63034019074909453</c:v>
                </c:pt>
                <c:pt idx="75">
                  <c:v>0.63034019074909453</c:v>
                </c:pt>
                <c:pt idx="76">
                  <c:v>0.63034019074909453</c:v>
                </c:pt>
                <c:pt idx="77">
                  <c:v>0.6303401908000773</c:v>
                </c:pt>
                <c:pt idx="78">
                  <c:v>0.6303401908000773</c:v>
                </c:pt>
                <c:pt idx="79">
                  <c:v>0.6303401908000773</c:v>
                </c:pt>
                <c:pt idx="80">
                  <c:v>0.6303401908000773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CA-4A5E-966D-E6FB794BCB2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ISD_Path!$H$6:$H$2013</c:f>
              <c:numCache>
                <c:formatCode>General</c:formatCode>
                <c:ptCount val="2008"/>
                <c:pt idx="0">
                  <c:v>0.50872576339496345</c:v>
                </c:pt>
                <c:pt idx="1">
                  <c:v>0.50876369417753786</c:v>
                </c:pt>
                <c:pt idx="2">
                  <c:v>0.50880574594785233</c:v>
                </c:pt>
                <c:pt idx="3">
                  <c:v>0.5088524799958607</c:v>
                </c:pt>
                <c:pt idx="4">
                  <c:v>0.50890451071663101</c:v>
                </c:pt>
                <c:pt idx="5">
                  <c:v>0.50896252622041982</c:v>
                </c:pt>
                <c:pt idx="6">
                  <c:v>0.50902730632686632</c:v>
                </c:pt>
                <c:pt idx="7">
                  <c:v>0.50909974261787094</c:v>
                </c:pt>
                <c:pt idx="8">
                  <c:v>0.50918085904294252</c:v>
                </c:pt>
                <c:pt idx="9">
                  <c:v>0.50927198696131959</c:v>
                </c:pt>
                <c:pt idx="10">
                  <c:v>0.50937428165261944</c:v>
                </c:pt>
                <c:pt idx="11">
                  <c:v>0.50948935945299345</c:v>
                </c:pt>
                <c:pt idx="12">
                  <c:v>0.50961908634077679</c:v>
                </c:pt>
                <c:pt idx="13">
                  <c:v>0.50976563202289227</c:v>
                </c:pt>
                <c:pt idx="14">
                  <c:v>0.50993153282898007</c:v>
                </c:pt>
                <c:pt idx="15">
                  <c:v>0.51011976806393977</c:v>
                </c:pt>
                <c:pt idx="16">
                  <c:v>0.51033384746363375</c:v>
                </c:pt>
                <c:pt idx="17">
                  <c:v>0.5105779203300812</c:v>
                </c:pt>
                <c:pt idx="18">
                  <c:v>0.51085690656370797</c:v>
                </c:pt>
                <c:pt idx="19">
                  <c:v>0.51117721810158956</c:v>
                </c:pt>
                <c:pt idx="20">
                  <c:v>0.51154506192907812</c:v>
                </c:pt>
                <c:pt idx="21">
                  <c:v>0.51196889129507983</c:v>
                </c:pt>
                <c:pt idx="22">
                  <c:v>0.51245877629701053</c:v>
                </c:pt>
                <c:pt idx="23">
                  <c:v>0.51302782936141444</c:v>
                </c:pt>
                <c:pt idx="24">
                  <c:v>0.51368917237561273</c:v>
                </c:pt>
                <c:pt idx="25">
                  <c:v>0.51446054328663626</c:v>
                </c:pt>
                <c:pt idx="26">
                  <c:v>0.5153632935319723</c:v>
                </c:pt>
                <c:pt idx="27">
                  <c:v>0.51642380131192167</c:v>
                </c:pt>
                <c:pt idx="28">
                  <c:v>0.51767260657565728</c:v>
                </c:pt>
                <c:pt idx="29">
                  <c:v>0.5191477938288469</c:v>
                </c:pt>
                <c:pt idx="30">
                  <c:v>0.52089654073384928</c:v>
                </c:pt>
                <c:pt idx="31">
                  <c:v>0.52297353019581549</c:v>
                </c:pt>
                <c:pt idx="32">
                  <c:v>0.52544682831168876</c:v>
                </c:pt>
                <c:pt idx="33">
                  <c:v>0.52840464518270303</c:v>
                </c:pt>
                <c:pt idx="34">
                  <c:v>0.53193954109729225</c:v>
                </c:pt>
                <c:pt idx="35">
                  <c:v>0.53617563237787258</c:v>
                </c:pt>
                <c:pt idx="36">
                  <c:v>0.54125164469595455</c:v>
                </c:pt>
                <c:pt idx="37">
                  <c:v>0.54731740907964266</c:v>
                </c:pt>
                <c:pt idx="38">
                  <c:v>0.55456091402024632</c:v>
                </c:pt>
                <c:pt idx="39">
                  <c:v>0.56321048720049416</c:v>
                </c:pt>
                <c:pt idx="40">
                  <c:v>0.57347259582204968</c:v>
                </c:pt>
                <c:pt idx="41">
                  <c:v>0.58559348177656834</c:v>
                </c:pt>
                <c:pt idx="42">
                  <c:v>0.59981997651215557</c:v>
                </c:pt>
                <c:pt idx="43">
                  <c:v>0.59981997651215557</c:v>
                </c:pt>
                <c:pt idx="44">
                  <c:v>0.60829726756897029</c:v>
                </c:pt>
                <c:pt idx="45">
                  <c:v>0.60829726756897029</c:v>
                </c:pt>
                <c:pt idx="46">
                  <c:v>0.61288139202535852</c:v>
                </c:pt>
                <c:pt idx="47">
                  <c:v>0.61288139202535852</c:v>
                </c:pt>
                <c:pt idx="48">
                  <c:v>0.61536968298564187</c:v>
                </c:pt>
                <c:pt idx="49">
                  <c:v>0.61536968298564187</c:v>
                </c:pt>
                <c:pt idx="50">
                  <c:v>0.61672609185325034</c:v>
                </c:pt>
                <c:pt idx="51">
                  <c:v>0.61672609185325034</c:v>
                </c:pt>
                <c:pt idx="52">
                  <c:v>0.61746840735046327</c:v>
                </c:pt>
                <c:pt idx="53">
                  <c:v>0.61746840735046327</c:v>
                </c:pt>
                <c:pt idx="54">
                  <c:v>0.61746840735046327</c:v>
                </c:pt>
                <c:pt idx="55">
                  <c:v>0.61767193337987158</c:v>
                </c:pt>
                <c:pt idx="56">
                  <c:v>0.61767193337987158</c:v>
                </c:pt>
                <c:pt idx="57">
                  <c:v>0.61778372604764564</c:v>
                </c:pt>
                <c:pt idx="58">
                  <c:v>0.61778372604764564</c:v>
                </c:pt>
                <c:pt idx="59">
                  <c:v>0.61778372604764564</c:v>
                </c:pt>
                <c:pt idx="60">
                  <c:v>0.61781446941226137</c:v>
                </c:pt>
                <c:pt idx="61">
                  <c:v>0.61781446941226137</c:v>
                </c:pt>
                <c:pt idx="62">
                  <c:v>0.61781446941226137</c:v>
                </c:pt>
                <c:pt idx="63">
                  <c:v>0.61781446941226137</c:v>
                </c:pt>
                <c:pt idx="64">
                  <c:v>0.61781446941226137</c:v>
                </c:pt>
                <c:pt idx="65">
                  <c:v>0.61781446941226137</c:v>
                </c:pt>
                <c:pt idx="66">
                  <c:v>0.61781446941226137</c:v>
                </c:pt>
                <c:pt idx="67">
                  <c:v>0.61781446941226137</c:v>
                </c:pt>
                <c:pt idx="68">
                  <c:v>0.61781446941226137</c:v>
                </c:pt>
                <c:pt idx="69">
                  <c:v>0.61781446941226137</c:v>
                </c:pt>
                <c:pt idx="70">
                  <c:v>0.61781446941226137</c:v>
                </c:pt>
                <c:pt idx="71">
                  <c:v>0.61781446941226137</c:v>
                </c:pt>
                <c:pt idx="72">
                  <c:v>0.61781446941226137</c:v>
                </c:pt>
                <c:pt idx="73">
                  <c:v>0.61781446976709464</c:v>
                </c:pt>
                <c:pt idx="74">
                  <c:v>0.61781446976709464</c:v>
                </c:pt>
                <c:pt idx="75">
                  <c:v>0.61781446976709464</c:v>
                </c:pt>
                <c:pt idx="76">
                  <c:v>0.61781446976709464</c:v>
                </c:pt>
                <c:pt idx="77">
                  <c:v>0.61781446981450983</c:v>
                </c:pt>
                <c:pt idx="78">
                  <c:v>0.61781446981450983</c:v>
                </c:pt>
                <c:pt idx="79">
                  <c:v>0.61781446981450983</c:v>
                </c:pt>
                <c:pt idx="80">
                  <c:v>0.61781446981450983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CA-4A5E-966D-E6FB794BCB2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ISD_Path!$I$6:$I$2013</c:f>
              <c:numCache>
                <c:formatCode>General</c:formatCode>
                <c:ptCount val="2008"/>
                <c:pt idx="0">
                  <c:v>0.63018945664406367</c:v>
                </c:pt>
                <c:pt idx="1">
                  <c:v>0.6300962461744084</c:v>
                </c:pt>
                <c:pt idx="2">
                  <c:v>0.6299937138949584</c:v>
                </c:pt>
                <c:pt idx="3">
                  <c:v>0.62988087105172053</c:v>
                </c:pt>
                <c:pt idx="4">
                  <c:v>0.62975664318098024</c:v>
                </c:pt>
                <c:pt idx="5">
                  <c:v>0.62961985317437374</c:v>
                </c:pt>
                <c:pt idx="6">
                  <c:v>0.62946920778420534</c:v>
                </c:pt>
                <c:pt idx="7">
                  <c:v>0.62930328100497879</c:v>
                </c:pt>
                <c:pt idx="8">
                  <c:v>0.62912049971841533</c:v>
                </c:pt>
                <c:pt idx="9">
                  <c:v>0.62891879390065286</c:v>
                </c:pt>
                <c:pt idx="10">
                  <c:v>0.62869672061278481</c:v>
                </c:pt>
                <c:pt idx="11">
                  <c:v>0.62845209117347967</c:v>
                </c:pt>
                <c:pt idx="12">
                  <c:v>0.62818251848384776</c:v>
                </c:pt>
                <c:pt idx="13">
                  <c:v>0.62788538269286764</c:v>
                </c:pt>
                <c:pt idx="14">
                  <c:v>0.62755779765242103</c:v>
                </c:pt>
                <c:pt idx="15">
                  <c:v>0.62719657374309712</c:v>
                </c:pt>
                <c:pt idx="16">
                  <c:v>0.62679818715266467</c:v>
                </c:pt>
                <c:pt idx="17">
                  <c:v>0.6263587417733838</c:v>
                </c:pt>
                <c:pt idx="18">
                  <c:v>0.62587393221273424</c:v>
                </c:pt>
                <c:pt idx="19">
                  <c:v>0.62533806678972137</c:v>
                </c:pt>
                <c:pt idx="20">
                  <c:v>0.62474724397655645</c:v>
                </c:pt>
                <c:pt idx="21">
                  <c:v>0.62409550139574677</c:v>
                </c:pt>
                <c:pt idx="22">
                  <c:v>0.62337638734195444</c:v>
                </c:pt>
                <c:pt idx="23">
                  <c:v>0.62258144073843391</c:v>
                </c:pt>
                <c:pt idx="24">
                  <c:v>0.62170512211481066</c:v>
                </c:pt>
                <c:pt idx="25">
                  <c:v>0.62073892600880587</c:v>
                </c:pt>
                <c:pt idx="26">
                  <c:v>0.61967387072386082</c:v>
                </c:pt>
                <c:pt idx="27">
                  <c:v>0.61849990352966533</c:v>
                </c:pt>
                <c:pt idx="28">
                  <c:v>0.61720818357712537</c:v>
                </c:pt>
                <c:pt idx="29">
                  <c:v>0.615788844445054</c:v>
                </c:pt>
                <c:pt idx="30">
                  <c:v>0.6142316594940298</c:v>
                </c:pt>
                <c:pt idx="31">
                  <c:v>0.61252988920537677</c:v>
                </c:pt>
                <c:pt idx="32">
                  <c:v>0.61067795707115591</c:v>
                </c:pt>
                <c:pt idx="33">
                  <c:v>0.60867093823741225</c:v>
                </c:pt>
                <c:pt idx="34">
                  <c:v>0.60652098666400978</c:v>
                </c:pt>
                <c:pt idx="35">
                  <c:v>0.60424554943287856</c:v>
                </c:pt>
                <c:pt idx="36">
                  <c:v>0.60188898499492127</c:v>
                </c:pt>
                <c:pt idx="37">
                  <c:v>0.59953615320267473</c:v>
                </c:pt>
                <c:pt idx="38">
                  <c:v>0.59732166925109054</c:v>
                </c:pt>
                <c:pt idx="39">
                  <c:v>0.59546924868096396</c:v>
                </c:pt>
                <c:pt idx="40">
                  <c:v>0.59436261460666562</c:v>
                </c:pt>
                <c:pt idx="41">
                  <c:v>0.59460781647527239</c:v>
                </c:pt>
                <c:pt idx="42">
                  <c:v>0.59714965910741558</c:v>
                </c:pt>
                <c:pt idx="43">
                  <c:v>0.59714965910741558</c:v>
                </c:pt>
                <c:pt idx="44">
                  <c:v>0.60262145288199676</c:v>
                </c:pt>
                <c:pt idx="45">
                  <c:v>0.60262145288199676</c:v>
                </c:pt>
                <c:pt idx="46">
                  <c:v>0.60591192991707588</c:v>
                </c:pt>
                <c:pt idx="47">
                  <c:v>0.60591192991707588</c:v>
                </c:pt>
                <c:pt idx="48">
                  <c:v>0.60777760787660862</c:v>
                </c:pt>
                <c:pt idx="49">
                  <c:v>0.60777760787660862</c:v>
                </c:pt>
                <c:pt idx="50">
                  <c:v>0.60881557639140649</c:v>
                </c:pt>
                <c:pt idx="51">
                  <c:v>0.60881557639140649</c:v>
                </c:pt>
                <c:pt idx="52">
                  <c:v>0.6093894770153172</c:v>
                </c:pt>
                <c:pt idx="53">
                  <c:v>0.6093894770153172</c:v>
                </c:pt>
                <c:pt idx="54">
                  <c:v>0.6093894770153172</c:v>
                </c:pt>
                <c:pt idx="55">
                  <c:v>0.60954767559278256</c:v>
                </c:pt>
                <c:pt idx="56">
                  <c:v>0.60954767559278256</c:v>
                </c:pt>
                <c:pt idx="57">
                  <c:v>0.60963469593656416</c:v>
                </c:pt>
                <c:pt idx="58">
                  <c:v>0.60963469593656416</c:v>
                </c:pt>
                <c:pt idx="59">
                  <c:v>0.60963469593656416</c:v>
                </c:pt>
                <c:pt idx="60">
                  <c:v>0.60965864564092909</c:v>
                </c:pt>
                <c:pt idx="61">
                  <c:v>0.60965864564092909</c:v>
                </c:pt>
                <c:pt idx="62">
                  <c:v>0.60965864564092909</c:v>
                </c:pt>
                <c:pt idx="63">
                  <c:v>0.60965864564092909</c:v>
                </c:pt>
                <c:pt idx="64">
                  <c:v>0.60965864564092909</c:v>
                </c:pt>
                <c:pt idx="65">
                  <c:v>0.60965864564092909</c:v>
                </c:pt>
                <c:pt idx="66">
                  <c:v>0.60965864564092909</c:v>
                </c:pt>
                <c:pt idx="67">
                  <c:v>0.60965864564092909</c:v>
                </c:pt>
                <c:pt idx="68">
                  <c:v>0.60965864564092909</c:v>
                </c:pt>
                <c:pt idx="69">
                  <c:v>0.60965864564092909</c:v>
                </c:pt>
                <c:pt idx="70">
                  <c:v>0.60965864564092909</c:v>
                </c:pt>
                <c:pt idx="71">
                  <c:v>0.60965864564092909</c:v>
                </c:pt>
                <c:pt idx="72">
                  <c:v>0.60965864564092909</c:v>
                </c:pt>
                <c:pt idx="73">
                  <c:v>0.60965864591963848</c:v>
                </c:pt>
                <c:pt idx="74">
                  <c:v>0.60965864591963848</c:v>
                </c:pt>
                <c:pt idx="75">
                  <c:v>0.60965864591963848</c:v>
                </c:pt>
                <c:pt idx="76">
                  <c:v>0.60965864591963848</c:v>
                </c:pt>
                <c:pt idx="77">
                  <c:v>0.60965864595651775</c:v>
                </c:pt>
                <c:pt idx="78">
                  <c:v>0.60965864595651775</c:v>
                </c:pt>
                <c:pt idx="79">
                  <c:v>0.60965864595651775</c:v>
                </c:pt>
                <c:pt idx="80">
                  <c:v>0.60965864595651775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CA-4A5E-966D-E6FB794BCB2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ISD_Path!$J$6:$J$2013</c:f>
              <c:numCache>
                <c:formatCode>General</c:formatCode>
                <c:ptCount val="2008"/>
                <c:pt idx="0">
                  <c:v>0.41832254918880735</c:v>
                </c:pt>
                <c:pt idx="1">
                  <c:v>0.41853897330189715</c:v>
                </c:pt>
                <c:pt idx="2">
                  <c:v>0.41877740962441579</c:v>
                </c:pt>
                <c:pt idx="3">
                  <c:v>0.41904033110705385</c:v>
                </c:pt>
                <c:pt idx="4">
                  <c:v>0.41933042855785074</c:v>
                </c:pt>
                <c:pt idx="5">
                  <c:v>0.41965066480901186</c:v>
                </c:pt>
                <c:pt idx="6">
                  <c:v>0.42000431952714751</c:v>
                </c:pt>
                <c:pt idx="7">
                  <c:v>0.4203950410167826</c:v>
                </c:pt>
                <c:pt idx="8">
                  <c:v>0.4208268949305401</c:v>
                </c:pt>
                <c:pt idx="9">
                  <c:v>0.42130520988858666</c:v>
                </c:pt>
                <c:pt idx="10">
                  <c:v>0.42183393658680252</c:v>
                </c:pt>
                <c:pt idx="11">
                  <c:v>0.42241891790213476</c:v>
                </c:pt>
                <c:pt idx="12">
                  <c:v>0.4230666243346935</c:v>
                </c:pt>
                <c:pt idx="13">
                  <c:v>0.42378427075219433</c:v>
                </c:pt>
                <c:pt idx="14">
                  <c:v>0.42457993814461653</c:v>
                </c:pt>
                <c:pt idx="15">
                  <c:v>0.4254627132762635</c:v>
                </c:pt>
                <c:pt idx="16">
                  <c:v>0.42644282322309712</c:v>
                </c:pt>
                <c:pt idx="17">
                  <c:v>0.42753180086336795</c:v>
                </c:pt>
                <c:pt idx="18">
                  <c:v>0.42874266283986917</c:v>
                </c:pt>
                <c:pt idx="19">
                  <c:v>0.43009247663381162</c:v>
                </c:pt>
                <c:pt idx="20">
                  <c:v>0.43159451384320419</c:v>
                </c:pt>
                <c:pt idx="21">
                  <c:v>0.43326803630112293</c:v>
                </c:pt>
                <c:pt idx="22">
                  <c:v>0.43513456267514955</c:v>
                </c:pt>
                <c:pt idx="23">
                  <c:v>0.43722209106578325</c:v>
                </c:pt>
                <c:pt idx="24">
                  <c:v>0.4395524852473266</c:v>
                </c:pt>
                <c:pt idx="25">
                  <c:v>0.44215716065556682</c:v>
                </c:pt>
                <c:pt idx="26">
                  <c:v>0.44507107282650266</c:v>
                </c:pt>
                <c:pt idx="27">
                  <c:v>0.4483349404365452</c:v>
                </c:pt>
                <c:pt idx="28">
                  <c:v>0.45198974215215731</c:v>
                </c:pt>
                <c:pt idx="29">
                  <c:v>0.45608393993773338</c:v>
                </c:pt>
                <c:pt idx="30">
                  <c:v>0.46067336904277617</c:v>
                </c:pt>
                <c:pt idx="31">
                  <c:v>0.4658123674323783</c:v>
                </c:pt>
                <c:pt idx="32">
                  <c:v>0.47156409532364957</c:v>
                </c:pt>
                <c:pt idx="33">
                  <c:v>0.47800874633373769</c:v>
                </c:pt>
                <c:pt idx="34">
                  <c:v>0.48520121656351534</c:v>
                </c:pt>
                <c:pt idx="35">
                  <c:v>0.49322391799808507</c:v>
                </c:pt>
                <c:pt idx="36">
                  <c:v>0.50214275065927416</c:v>
                </c:pt>
                <c:pt idx="37">
                  <c:v>0.51199949035211012</c:v>
                </c:pt>
                <c:pt idx="38">
                  <c:v>0.52285470037687842</c:v>
                </c:pt>
                <c:pt idx="39">
                  <c:v>0.53478024618781295</c:v>
                </c:pt>
                <c:pt idx="40">
                  <c:v>0.5477719894203823</c:v>
                </c:pt>
                <c:pt idx="41">
                  <c:v>0.56184674425167058</c:v>
                </c:pt>
                <c:pt idx="42">
                  <c:v>0.57700040368380823</c:v>
                </c:pt>
                <c:pt idx="43">
                  <c:v>0.57700040368380823</c:v>
                </c:pt>
                <c:pt idx="44">
                  <c:v>0.58429576190883037</c:v>
                </c:pt>
                <c:pt idx="45">
                  <c:v>0.58429576190883037</c:v>
                </c:pt>
                <c:pt idx="46">
                  <c:v>0.58828799261445663</c:v>
                </c:pt>
                <c:pt idx="47">
                  <c:v>0.58828799261445663</c:v>
                </c:pt>
                <c:pt idx="48">
                  <c:v>0.59046567991801602</c:v>
                </c:pt>
                <c:pt idx="49">
                  <c:v>0.59046567991801602</c:v>
                </c:pt>
                <c:pt idx="50">
                  <c:v>0.59165553501735935</c:v>
                </c:pt>
                <c:pt idx="51">
                  <c:v>0.59165553501735935</c:v>
                </c:pt>
                <c:pt idx="52">
                  <c:v>0.59230746392330769</c:v>
                </c:pt>
                <c:pt idx="53">
                  <c:v>0.59230746392330769</c:v>
                </c:pt>
                <c:pt idx="54">
                  <c:v>0.59230746392330769</c:v>
                </c:pt>
                <c:pt idx="55">
                  <c:v>0.59248631835977694</c:v>
                </c:pt>
                <c:pt idx="56">
                  <c:v>0.59248631835977694</c:v>
                </c:pt>
                <c:pt idx="57">
                  <c:v>0.59258457573329792</c:v>
                </c:pt>
                <c:pt idx="58">
                  <c:v>0.59258457573329792</c:v>
                </c:pt>
                <c:pt idx="59">
                  <c:v>0.59258457573329792</c:v>
                </c:pt>
                <c:pt idx="60">
                  <c:v>0.59261159930548213</c:v>
                </c:pt>
                <c:pt idx="61">
                  <c:v>0.59261159930548213</c:v>
                </c:pt>
                <c:pt idx="62">
                  <c:v>0.59261159930548213</c:v>
                </c:pt>
                <c:pt idx="63">
                  <c:v>0.59261159930548213</c:v>
                </c:pt>
                <c:pt idx="64">
                  <c:v>0.59261159930548213</c:v>
                </c:pt>
                <c:pt idx="65">
                  <c:v>0.59261159930548213</c:v>
                </c:pt>
                <c:pt idx="66">
                  <c:v>0.59261159930548213</c:v>
                </c:pt>
                <c:pt idx="67">
                  <c:v>0.59261159930548213</c:v>
                </c:pt>
                <c:pt idx="68">
                  <c:v>0.59261159930548213</c:v>
                </c:pt>
                <c:pt idx="69">
                  <c:v>0.59261159930548213</c:v>
                </c:pt>
                <c:pt idx="70">
                  <c:v>0.59261159930548213</c:v>
                </c:pt>
                <c:pt idx="71">
                  <c:v>0.59261159930548213</c:v>
                </c:pt>
                <c:pt idx="72">
                  <c:v>0.59261159930548213</c:v>
                </c:pt>
                <c:pt idx="73">
                  <c:v>0.59261159961861054</c:v>
                </c:pt>
                <c:pt idx="74">
                  <c:v>0.59261159961861054</c:v>
                </c:pt>
                <c:pt idx="75">
                  <c:v>0.59261159961861054</c:v>
                </c:pt>
                <c:pt idx="76">
                  <c:v>0.59261159961861054</c:v>
                </c:pt>
                <c:pt idx="77">
                  <c:v>0.59261159966025356</c:v>
                </c:pt>
                <c:pt idx="78">
                  <c:v>0.59261159966025356</c:v>
                </c:pt>
                <c:pt idx="79">
                  <c:v>0.59261159966025356</c:v>
                </c:pt>
                <c:pt idx="80">
                  <c:v>0.59261159966025356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9CA-4A5E-966D-E6FB794BCB2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ISD_Path!$K$6:$K$2013</c:f>
              <c:numCache>
                <c:formatCode>General</c:formatCode>
                <c:ptCount val="2008"/>
                <c:pt idx="0">
                  <c:v>0.8592131532662135</c:v>
                </c:pt>
                <c:pt idx="1">
                  <c:v>0.85914964146674844</c:v>
                </c:pt>
                <c:pt idx="2">
                  <c:v>0.85907970369879993</c:v>
                </c:pt>
                <c:pt idx="3">
                  <c:v>0.85900262997818488</c:v>
                </c:pt>
                <c:pt idx="4">
                  <c:v>0.85891764755820454</c:v>
                </c:pt>
                <c:pt idx="5">
                  <c:v>0.85882390617040094</c:v>
                </c:pt>
                <c:pt idx="6">
                  <c:v>0.85872046580331196</c:v>
                </c:pt>
                <c:pt idx="7">
                  <c:v>0.85860628220664337</c:v>
                </c:pt>
                <c:pt idx="8">
                  <c:v>0.85848019338812431</c:v>
                </c:pt>
                <c:pt idx="9">
                  <c:v>0.85834067344108855</c:v>
                </c:pt>
                <c:pt idx="10">
                  <c:v>0.85818660371236821</c:v>
                </c:pt>
                <c:pt idx="11">
                  <c:v>0.85801631873574913</c:v>
                </c:pt>
                <c:pt idx="12">
                  <c:v>0.85782797544994138</c:v>
                </c:pt>
                <c:pt idx="13">
                  <c:v>0.85761951897374389</c:v>
                </c:pt>
                <c:pt idx="14">
                  <c:v>0.8573886462200474</c:v>
                </c:pt>
                <c:pt idx="15">
                  <c:v>0.85713276337043864</c:v>
                </c:pt>
                <c:pt idx="16">
                  <c:v>0.85684894330112171</c:v>
                </c:pt>
                <c:pt idx="17">
                  <c:v>0.85653387186036878</c:v>
                </c:pt>
                <c:pt idx="18">
                  <c:v>0.85618378722034438</c:v>
                </c:pt>
                <c:pt idx="19">
                  <c:v>0.85579372466070125</c:v>
                </c:pt>
                <c:pt idx="20">
                  <c:v>0.8553597627547973</c:v>
                </c:pt>
                <c:pt idx="21">
                  <c:v>0.85487616394768073</c:v>
                </c:pt>
                <c:pt idx="22">
                  <c:v>0.85433640949183609</c:v>
                </c:pt>
                <c:pt idx="23">
                  <c:v>0.85373191394244019</c:v>
                </c:pt>
                <c:pt idx="24">
                  <c:v>0.85305557859226666</c:v>
                </c:pt>
                <c:pt idx="25">
                  <c:v>0.85229712722051365</c:v>
                </c:pt>
                <c:pt idx="26">
                  <c:v>0.85144465423803106</c:v>
                </c:pt>
                <c:pt idx="27">
                  <c:v>0.85048370025625875</c:v>
                </c:pt>
                <c:pt idx="28">
                  <c:v>0.84939848867060563</c:v>
                </c:pt>
                <c:pt idx="29">
                  <c:v>0.8481692749702715</c:v>
                </c:pt>
                <c:pt idx="30">
                  <c:v>0.84677158634818983</c:v>
                </c:pt>
                <c:pt idx="31">
                  <c:v>0.84517782579686451</c:v>
                </c:pt>
                <c:pt idx="32">
                  <c:v>0.84335265360545719</c:v>
                </c:pt>
                <c:pt idx="33">
                  <c:v>0.84124799402205264</c:v>
                </c:pt>
                <c:pt idx="34">
                  <c:v>0.83881343689731847</c:v>
                </c:pt>
                <c:pt idx="35">
                  <c:v>0.83597458482903209</c:v>
                </c:pt>
                <c:pt idx="36">
                  <c:v>0.83264096563399381</c:v>
                </c:pt>
                <c:pt idx="37">
                  <c:v>0.82870033896249473</c:v>
                </c:pt>
                <c:pt idx="38">
                  <c:v>0.82398866070584365</c:v>
                </c:pt>
                <c:pt idx="39">
                  <c:v>0.81826800187682702</c:v>
                </c:pt>
                <c:pt idx="40">
                  <c:v>0.81123303720926943</c:v>
                </c:pt>
                <c:pt idx="41">
                  <c:v>0.80241638123019665</c:v>
                </c:pt>
                <c:pt idx="42">
                  <c:v>0.79112999177491494</c:v>
                </c:pt>
                <c:pt idx="43">
                  <c:v>0.79112999177491494</c:v>
                </c:pt>
                <c:pt idx="44">
                  <c:v>0.78242126365824183</c:v>
                </c:pt>
                <c:pt idx="45">
                  <c:v>0.78242126365824183</c:v>
                </c:pt>
                <c:pt idx="46">
                  <c:v>0.77726794431551061</c:v>
                </c:pt>
                <c:pt idx="47">
                  <c:v>0.77726794431551061</c:v>
                </c:pt>
                <c:pt idx="48">
                  <c:v>0.77433744666064208</c:v>
                </c:pt>
                <c:pt idx="49">
                  <c:v>0.77433744666064208</c:v>
                </c:pt>
                <c:pt idx="50">
                  <c:v>0.77270011905028857</c:v>
                </c:pt>
                <c:pt idx="51">
                  <c:v>0.77270011905028857</c:v>
                </c:pt>
                <c:pt idx="52">
                  <c:v>0.7717921081696989</c:v>
                </c:pt>
                <c:pt idx="53">
                  <c:v>0.7717921081696989</c:v>
                </c:pt>
                <c:pt idx="54">
                  <c:v>0.7717921081696989</c:v>
                </c:pt>
                <c:pt idx="55">
                  <c:v>0.77154135251882494</c:v>
                </c:pt>
                <c:pt idx="56">
                  <c:v>0.77154135251882494</c:v>
                </c:pt>
                <c:pt idx="57">
                  <c:v>0.77140334627810314</c:v>
                </c:pt>
                <c:pt idx="58">
                  <c:v>0.77140334627810314</c:v>
                </c:pt>
                <c:pt idx="59">
                  <c:v>0.77140334627810314</c:v>
                </c:pt>
                <c:pt idx="60">
                  <c:v>0.77136535317458677</c:v>
                </c:pt>
                <c:pt idx="61">
                  <c:v>0.77136535317458677</c:v>
                </c:pt>
                <c:pt idx="62">
                  <c:v>0.77136535317458677</c:v>
                </c:pt>
                <c:pt idx="63">
                  <c:v>0.77136535317458677</c:v>
                </c:pt>
                <c:pt idx="64">
                  <c:v>0.77136535317458677</c:v>
                </c:pt>
                <c:pt idx="65">
                  <c:v>0.77136535317458677</c:v>
                </c:pt>
                <c:pt idx="66">
                  <c:v>0.77136535317458677</c:v>
                </c:pt>
                <c:pt idx="67">
                  <c:v>0.77136535317458677</c:v>
                </c:pt>
                <c:pt idx="68">
                  <c:v>0.77136535317458677</c:v>
                </c:pt>
                <c:pt idx="69">
                  <c:v>0.77136535317458677</c:v>
                </c:pt>
                <c:pt idx="70">
                  <c:v>0.77136535317458677</c:v>
                </c:pt>
                <c:pt idx="71">
                  <c:v>0.77136535317458677</c:v>
                </c:pt>
                <c:pt idx="72">
                  <c:v>0.77136535317458677</c:v>
                </c:pt>
                <c:pt idx="73">
                  <c:v>0.77136535275850637</c:v>
                </c:pt>
                <c:pt idx="74">
                  <c:v>0.77136535275850637</c:v>
                </c:pt>
                <c:pt idx="75">
                  <c:v>0.77136535275850637</c:v>
                </c:pt>
                <c:pt idx="76">
                  <c:v>0.77136535275850637</c:v>
                </c:pt>
                <c:pt idx="77">
                  <c:v>0.77136535269922357</c:v>
                </c:pt>
                <c:pt idx="78">
                  <c:v>0.77136535269922357</c:v>
                </c:pt>
                <c:pt idx="79">
                  <c:v>0.77136535269922357</c:v>
                </c:pt>
                <c:pt idx="80">
                  <c:v>0.77136535269922357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9CA-4A5E-966D-E6FB794BCB2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ISD_Path!$L$6:$L$2013</c:f>
              <c:numCache>
                <c:formatCode>General</c:formatCode>
                <c:ptCount val="2008"/>
                <c:pt idx="0">
                  <c:v>0.53418692321195049</c:v>
                </c:pt>
                <c:pt idx="1">
                  <c:v>0.53413251899598346</c:v>
                </c:pt>
                <c:pt idx="2">
                  <c:v>0.53407279648541306</c:v>
                </c:pt>
                <c:pt idx="3">
                  <c:v>0.53400723822728902</c:v>
                </c:pt>
                <c:pt idx="4">
                  <c:v>0.53393528372439236</c:v>
                </c:pt>
                <c:pt idx="5">
                  <c:v>0.53385632476864231</c:v>
                </c:pt>
                <c:pt idx="6">
                  <c:v>0.53376970242237909</c:v>
                </c:pt>
                <c:pt idx="7">
                  <c:v>0.53367470235649728</c:v>
                </c:pt>
                <c:pt idx="8">
                  <c:v>0.53357055233516359</c:v>
                </c:pt>
                <c:pt idx="9">
                  <c:v>0.53345623052417068</c:v>
                </c:pt>
                <c:pt idx="10">
                  <c:v>0.53333111233716979</c:v>
                </c:pt>
                <c:pt idx="11">
                  <c:v>0.5331941990552832</c:v>
                </c:pt>
                <c:pt idx="12">
                  <c:v>0.53304444235064741</c:v>
                </c:pt>
                <c:pt idx="13">
                  <c:v>0.53288074055243162</c:v>
                </c:pt>
                <c:pt idx="14">
                  <c:v>0.53270193920349829</c:v>
                </c:pt>
                <c:pt idx="15">
                  <c:v>0.53250683464612536</c:v>
                </c:pt>
                <c:pt idx="16">
                  <c:v>0.53229418744113199</c:v>
                </c:pt>
                <c:pt idx="17">
                  <c:v>0.53206273975143548</c:v>
                </c:pt>
                <c:pt idx="18">
                  <c:v>0.53181124347119679</c:v>
                </c:pt>
                <c:pt idx="19">
                  <c:v>0.53153802241620429</c:v>
                </c:pt>
                <c:pt idx="20">
                  <c:v>0.53124268143459552</c:v>
                </c:pt>
                <c:pt idx="21">
                  <c:v>0.53092421279933866</c:v>
                </c:pt>
                <c:pt idx="22">
                  <c:v>0.5305819389022528</c:v>
                </c:pt>
                <c:pt idx="23">
                  <c:v>0.53021497079876678</c:v>
                </c:pt>
                <c:pt idx="24">
                  <c:v>0.52982472312023254</c:v>
                </c:pt>
                <c:pt idx="25">
                  <c:v>0.52941239956256891</c:v>
                </c:pt>
                <c:pt idx="26">
                  <c:v>0.52898053234450382</c:v>
                </c:pt>
                <c:pt idx="27">
                  <c:v>0.52853321572497214</c:v>
                </c:pt>
                <c:pt idx="28">
                  <c:v>0.52807761506480655</c:v>
                </c:pt>
                <c:pt idx="29">
                  <c:v>0.5276238724969633</c:v>
                </c:pt>
                <c:pt idx="30">
                  <c:v>0.52718654336219017</c:v>
                </c:pt>
                <c:pt idx="31">
                  <c:v>0.52678721687576324</c:v>
                </c:pt>
                <c:pt idx="32">
                  <c:v>0.52645573490539244</c:v>
                </c:pt>
                <c:pt idx="33">
                  <c:v>0.52623341874411933</c:v>
                </c:pt>
                <c:pt idx="34">
                  <c:v>0.52617941983739047</c:v>
                </c:pt>
                <c:pt idx="35">
                  <c:v>0.5263744024409891</c:v>
                </c:pt>
                <c:pt idx="36">
                  <c:v>0.52692984416634181</c:v>
                </c:pt>
                <c:pt idx="37">
                  <c:v>0.52799548062960278</c:v>
                </c:pt>
                <c:pt idx="38">
                  <c:v>0.52977451429653055</c:v>
                </c:pt>
                <c:pt idx="39">
                  <c:v>0.53254380917096911</c:v>
                </c:pt>
                <c:pt idx="40">
                  <c:v>0.53665239703504652</c:v>
                </c:pt>
                <c:pt idx="41">
                  <c:v>0.54254709647658683</c:v>
                </c:pt>
                <c:pt idx="42">
                  <c:v>0.55075215271179256</c:v>
                </c:pt>
                <c:pt idx="43">
                  <c:v>0.55075215271179256</c:v>
                </c:pt>
                <c:pt idx="44">
                  <c:v>0.55746643971019338</c:v>
                </c:pt>
                <c:pt idx="45">
                  <c:v>0.55746643971019338</c:v>
                </c:pt>
                <c:pt idx="46">
                  <c:v>0.56111375348968906</c:v>
                </c:pt>
                <c:pt idx="47">
                  <c:v>0.56111375348968906</c:v>
                </c:pt>
                <c:pt idx="48">
                  <c:v>0.56309766335209199</c:v>
                </c:pt>
                <c:pt idx="49">
                  <c:v>0.56309766335209199</c:v>
                </c:pt>
                <c:pt idx="50">
                  <c:v>0.56418028891787397</c:v>
                </c:pt>
                <c:pt idx="51">
                  <c:v>0.56418028891787397</c:v>
                </c:pt>
                <c:pt idx="52">
                  <c:v>0.56477310368155842</c:v>
                </c:pt>
                <c:pt idx="53">
                  <c:v>0.56477310368155842</c:v>
                </c:pt>
                <c:pt idx="54">
                  <c:v>0.56477310368155842</c:v>
                </c:pt>
                <c:pt idx="55">
                  <c:v>0.56493568991167709</c:v>
                </c:pt>
                <c:pt idx="56">
                  <c:v>0.56493568991167709</c:v>
                </c:pt>
                <c:pt idx="57">
                  <c:v>0.56502500276523737</c:v>
                </c:pt>
                <c:pt idx="58">
                  <c:v>0.56502500276523737</c:v>
                </c:pt>
                <c:pt idx="59">
                  <c:v>0.56502500276523737</c:v>
                </c:pt>
                <c:pt idx="60">
                  <c:v>0.56504956525883154</c:v>
                </c:pt>
                <c:pt idx="61">
                  <c:v>0.56504956525883154</c:v>
                </c:pt>
                <c:pt idx="62">
                  <c:v>0.56504956525883154</c:v>
                </c:pt>
                <c:pt idx="63">
                  <c:v>0.56504956525883154</c:v>
                </c:pt>
                <c:pt idx="64">
                  <c:v>0.56504956525883154</c:v>
                </c:pt>
                <c:pt idx="65">
                  <c:v>0.56504956525883154</c:v>
                </c:pt>
                <c:pt idx="66">
                  <c:v>0.56504956525883154</c:v>
                </c:pt>
                <c:pt idx="67">
                  <c:v>0.56504956525883154</c:v>
                </c:pt>
                <c:pt idx="68">
                  <c:v>0.56504956525883154</c:v>
                </c:pt>
                <c:pt idx="69">
                  <c:v>0.56504956525883154</c:v>
                </c:pt>
                <c:pt idx="70">
                  <c:v>0.56504956525883154</c:v>
                </c:pt>
                <c:pt idx="71">
                  <c:v>0.56504956525883154</c:v>
                </c:pt>
                <c:pt idx="72">
                  <c:v>0.56504956525883154</c:v>
                </c:pt>
                <c:pt idx="73">
                  <c:v>0.56504956554435826</c:v>
                </c:pt>
                <c:pt idx="74">
                  <c:v>0.56504956554435826</c:v>
                </c:pt>
                <c:pt idx="75">
                  <c:v>0.56504956554435826</c:v>
                </c:pt>
                <c:pt idx="76">
                  <c:v>0.56504956554435826</c:v>
                </c:pt>
                <c:pt idx="77">
                  <c:v>0.56504956558218111</c:v>
                </c:pt>
                <c:pt idx="78">
                  <c:v>0.56504956558218111</c:v>
                </c:pt>
                <c:pt idx="79">
                  <c:v>0.56504956558218111</c:v>
                </c:pt>
                <c:pt idx="80">
                  <c:v>0.56504956558218111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9CA-4A5E-966D-E6FB794BCB2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ISD_Path!$M$6:$M$2013</c:f>
              <c:numCache>
                <c:formatCode>General</c:formatCode>
                <c:ptCount val="2008"/>
                <c:pt idx="0">
                  <c:v>0.87658372247026539</c:v>
                </c:pt>
                <c:pt idx="1">
                  <c:v>0.87652502074745742</c:v>
                </c:pt>
                <c:pt idx="2">
                  <c:v>0.87646037869535942</c:v>
                </c:pt>
                <c:pt idx="3">
                  <c:v>0.87638913960493081</c:v>
                </c:pt>
                <c:pt idx="4">
                  <c:v>0.87631058869340583</c:v>
                </c:pt>
                <c:pt idx="5">
                  <c:v>0.876223939419704</c:v>
                </c:pt>
                <c:pt idx="6">
                  <c:v>0.87612832215725223</c:v>
                </c:pt>
                <c:pt idx="7">
                  <c:v>0.8760227707410424</c:v>
                </c:pt>
                <c:pt idx="8">
                  <c:v>0.87590620994911983</c:v>
                </c:pt>
                <c:pt idx="9">
                  <c:v>0.8757772278601248</c:v>
                </c:pt>
                <c:pt idx="10">
                  <c:v>0.87563478867420574</c:v>
                </c:pt>
                <c:pt idx="11">
                  <c:v>0.87547735068861043</c:v>
                </c:pt>
                <c:pt idx="12">
                  <c:v>0.8753032074663224</c:v>
                </c:pt>
                <c:pt idx="13">
                  <c:v>0.87511045608512417</c:v>
                </c:pt>
                <c:pt idx="14">
                  <c:v>0.87489696330470645</c:v>
                </c:pt>
                <c:pt idx="15">
                  <c:v>0.8746603260553879</c:v>
                </c:pt>
                <c:pt idx="16">
                  <c:v>0.87439783177224517</c:v>
                </c:pt>
                <c:pt idx="17">
                  <c:v>0.87410640840107801</c:v>
                </c:pt>
                <c:pt idx="18">
                  <c:v>0.87378256784148078</c:v>
                </c:pt>
                <c:pt idx="19">
                  <c:v>0.87342170673560826</c:v>
                </c:pt>
                <c:pt idx="20">
                  <c:v>0.87302018358894407</c:v>
                </c:pt>
                <c:pt idx="21">
                  <c:v>0.87257267289811646</c:v>
                </c:pt>
                <c:pt idx="22">
                  <c:v>0.87207312114405888</c:v>
                </c:pt>
                <c:pt idx="23">
                  <c:v>0.87151355534736707</c:v>
                </c:pt>
                <c:pt idx="24">
                  <c:v>0.87088736972289682</c:v>
                </c:pt>
                <c:pt idx="25">
                  <c:v>0.87018500625137085</c:v>
                </c:pt>
                <c:pt idx="26">
                  <c:v>0.86939538341817757</c:v>
                </c:pt>
                <c:pt idx="27">
                  <c:v>0.86850503463698425</c:v>
                </c:pt>
                <c:pt idx="28">
                  <c:v>0.8674992463880361</c:v>
                </c:pt>
                <c:pt idx="29">
                  <c:v>0.86635959266147355</c:v>
                </c:pt>
                <c:pt idx="30">
                  <c:v>0.86506321435976441</c:v>
                </c:pt>
                <c:pt idx="31">
                  <c:v>0.86358428507610163</c:v>
                </c:pt>
                <c:pt idx="32">
                  <c:v>0.86188969652478198</c:v>
                </c:pt>
                <c:pt idx="33">
                  <c:v>0.85993437006805684</c:v>
                </c:pt>
                <c:pt idx="34">
                  <c:v>0.85767083628502272</c:v>
                </c:pt>
                <c:pt idx="35">
                  <c:v>0.85502899926051745</c:v>
                </c:pt>
                <c:pt idx="36">
                  <c:v>0.85192326613424441</c:v>
                </c:pt>
                <c:pt idx="37">
                  <c:v>0.84824690758663757</c:v>
                </c:pt>
                <c:pt idx="38">
                  <c:v>0.84384342452644756</c:v>
                </c:pt>
                <c:pt idx="39">
                  <c:v>0.83848458219400324</c:v>
                </c:pt>
                <c:pt idx="40">
                  <c:v>0.83187380142571632</c:v>
                </c:pt>
                <c:pt idx="41">
                  <c:v>0.82355174426579347</c:v>
                </c:pt>
                <c:pt idx="42">
                  <c:v>0.81282717293422746</c:v>
                </c:pt>
                <c:pt idx="43">
                  <c:v>0.81282717293422746</c:v>
                </c:pt>
                <c:pt idx="44">
                  <c:v>0.80436833800836771</c:v>
                </c:pt>
                <c:pt idx="45">
                  <c:v>0.80436833800836771</c:v>
                </c:pt>
                <c:pt idx="46">
                  <c:v>0.79928496551014483</c:v>
                </c:pt>
                <c:pt idx="47">
                  <c:v>0.79928496551014483</c:v>
                </c:pt>
                <c:pt idx="48">
                  <c:v>0.79636298993975096</c:v>
                </c:pt>
                <c:pt idx="49">
                  <c:v>0.79636298993975096</c:v>
                </c:pt>
                <c:pt idx="50">
                  <c:v>0.79471945885552286</c:v>
                </c:pt>
                <c:pt idx="51">
                  <c:v>0.79471945885552286</c:v>
                </c:pt>
                <c:pt idx="52">
                  <c:v>0.79380441919921085</c:v>
                </c:pt>
                <c:pt idx="53">
                  <c:v>0.79380441919921085</c:v>
                </c:pt>
                <c:pt idx="54">
                  <c:v>0.79380441919921085</c:v>
                </c:pt>
                <c:pt idx="55">
                  <c:v>0.79355115582134073</c:v>
                </c:pt>
                <c:pt idx="56">
                  <c:v>0.79355115582134073</c:v>
                </c:pt>
                <c:pt idx="57">
                  <c:v>0.79341168205752599</c:v>
                </c:pt>
                <c:pt idx="58">
                  <c:v>0.79341168205752599</c:v>
                </c:pt>
                <c:pt idx="59">
                  <c:v>0.79341168205752599</c:v>
                </c:pt>
                <c:pt idx="60">
                  <c:v>0.79337327164367222</c:v>
                </c:pt>
                <c:pt idx="61">
                  <c:v>0.79337327164367222</c:v>
                </c:pt>
                <c:pt idx="62">
                  <c:v>0.79337327164367222</c:v>
                </c:pt>
                <c:pt idx="63">
                  <c:v>0.79337327164367222</c:v>
                </c:pt>
                <c:pt idx="64">
                  <c:v>0.79337327164367222</c:v>
                </c:pt>
                <c:pt idx="65">
                  <c:v>0.79337327164367222</c:v>
                </c:pt>
                <c:pt idx="66">
                  <c:v>0.79337327164367222</c:v>
                </c:pt>
                <c:pt idx="67">
                  <c:v>0.79337327164367222</c:v>
                </c:pt>
                <c:pt idx="68">
                  <c:v>0.79337327164367222</c:v>
                </c:pt>
                <c:pt idx="69">
                  <c:v>0.79337327164367222</c:v>
                </c:pt>
                <c:pt idx="70">
                  <c:v>0.79337327164367222</c:v>
                </c:pt>
                <c:pt idx="71">
                  <c:v>0.79337327164367222</c:v>
                </c:pt>
                <c:pt idx="72">
                  <c:v>0.79337327164367222</c:v>
                </c:pt>
                <c:pt idx="73">
                  <c:v>0.79337327122286971</c:v>
                </c:pt>
                <c:pt idx="74">
                  <c:v>0.79337327122286971</c:v>
                </c:pt>
                <c:pt idx="75">
                  <c:v>0.79337327122286971</c:v>
                </c:pt>
                <c:pt idx="76">
                  <c:v>0.79337327122286971</c:v>
                </c:pt>
                <c:pt idx="77">
                  <c:v>0.79337327116293332</c:v>
                </c:pt>
                <c:pt idx="78">
                  <c:v>0.79337327116293332</c:v>
                </c:pt>
                <c:pt idx="79">
                  <c:v>0.79337327116293332</c:v>
                </c:pt>
                <c:pt idx="80">
                  <c:v>0.79337327116293332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9CA-4A5E-966D-E6FB794BCB2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ISD_Path!$N$6:$N$2013</c:f>
              <c:numCache>
                <c:formatCode>General</c:formatCode>
                <c:ptCount val="2008"/>
                <c:pt idx="0">
                  <c:v>0.65995971534079656</c:v>
                </c:pt>
                <c:pt idx="1">
                  <c:v>0.65986798490503551</c:v>
                </c:pt>
                <c:pt idx="2">
                  <c:v>0.65976707304755122</c:v>
                </c:pt>
                <c:pt idx="3">
                  <c:v>0.65965600300905836</c:v>
                </c:pt>
                <c:pt idx="4">
                  <c:v>0.65953371324225074</c:v>
                </c:pt>
                <c:pt idx="5">
                  <c:v>0.65939904041956598</c:v>
                </c:pt>
                <c:pt idx="6">
                  <c:v>0.65925070585526846</c:v>
                </c:pt>
                <c:pt idx="7">
                  <c:v>0.65908729882745043</c:v>
                </c:pt>
                <c:pt idx="8">
                  <c:v>0.65890726209010497</c:v>
                </c:pt>
                <c:pt idx="9">
                  <c:v>0.65870854683964442</c:v>
                </c:pt>
                <c:pt idx="10">
                  <c:v>0.65848971942308032</c:v>
                </c:pt>
                <c:pt idx="11">
                  <c:v>0.65824860846042976</c:v>
                </c:pt>
                <c:pt idx="12">
                  <c:v>0.65798284312623589</c:v>
                </c:pt>
                <c:pt idx="13">
                  <c:v>0.65768981833883966</c:v>
                </c:pt>
                <c:pt idx="14">
                  <c:v>0.65736666044370118</c:v>
                </c:pt>
                <c:pt idx="15">
                  <c:v>0.65701018902536423</c:v>
                </c:pt>
                <c:pt idx="16">
                  <c:v>0.6566168846342838</c:v>
                </c:pt>
                <c:pt idx="17">
                  <c:v>0.65618284874711619</c:v>
                </c:pt>
                <c:pt idx="18">
                  <c:v>0.65570376410949138</c:v>
                </c:pt>
                <c:pt idx="19">
                  <c:v>0.65517392478496128</c:v>
                </c:pt>
                <c:pt idx="20">
                  <c:v>0.65458937076129697</c:v>
                </c:pt>
                <c:pt idx="21">
                  <c:v>0.65394407589784664</c:v>
                </c:pt>
                <c:pt idx="22">
                  <c:v>0.65323149221338506</c:v>
                </c:pt>
                <c:pt idx="23">
                  <c:v>0.65244303141412407</c:v>
                </c:pt>
                <c:pt idx="24">
                  <c:v>0.65157293866905519</c:v>
                </c:pt>
                <c:pt idx="25">
                  <c:v>0.65061243964977578</c:v>
                </c:pt>
                <c:pt idx="26">
                  <c:v>0.64955218243968371</c:v>
                </c:pt>
                <c:pt idx="27">
                  <c:v>0.64838161125593519</c:v>
                </c:pt>
                <c:pt idx="28">
                  <c:v>0.64709119578219465</c:v>
                </c:pt>
                <c:pt idx="29">
                  <c:v>0.64567014402785261</c:v>
                </c:pt>
                <c:pt idx="30">
                  <c:v>0.64410697642020209</c:v>
                </c:pt>
                <c:pt idx="31">
                  <c:v>0.64239326747454772</c:v>
                </c:pt>
                <c:pt idx="32">
                  <c:v>0.64052116437401319</c:v>
                </c:pt>
                <c:pt idx="33">
                  <c:v>0.63848260673990165</c:v>
                </c:pt>
                <c:pt idx="34">
                  <c:v>0.6362856351681796</c:v>
                </c:pt>
                <c:pt idx="35">
                  <c:v>0.63394201512233084</c:v>
                </c:pt>
                <c:pt idx="36">
                  <c:v>0.63148861572390136</c:v>
                </c:pt>
                <c:pt idx="37">
                  <c:v>0.62900075384494181</c:v>
                </c:pt>
                <c:pt idx="38">
                  <c:v>0.62660074645744301</c:v>
                </c:pt>
                <c:pt idx="39">
                  <c:v>0.62449744218973902</c:v>
                </c:pt>
                <c:pt idx="40">
                  <c:v>0.62306131429371392</c:v>
                </c:pt>
                <c:pt idx="41">
                  <c:v>0.62289338431001651</c:v>
                </c:pt>
                <c:pt idx="42">
                  <c:v>0.62496341085593399</c:v>
                </c:pt>
                <c:pt idx="43">
                  <c:v>0.62496341085593399</c:v>
                </c:pt>
                <c:pt idx="44">
                  <c:v>0.6302989293697886</c:v>
                </c:pt>
                <c:pt idx="45">
                  <c:v>0.6302989293697886</c:v>
                </c:pt>
                <c:pt idx="46">
                  <c:v>0.63360966641681327</c:v>
                </c:pt>
                <c:pt idx="47">
                  <c:v>0.63360966641681327</c:v>
                </c:pt>
                <c:pt idx="48">
                  <c:v>0.63551201514301114</c:v>
                </c:pt>
                <c:pt idx="49">
                  <c:v>0.63551201514301114</c:v>
                </c:pt>
                <c:pt idx="50">
                  <c:v>0.63657711971926578</c:v>
                </c:pt>
                <c:pt idx="51">
                  <c:v>0.63657711971926578</c:v>
                </c:pt>
                <c:pt idx="52">
                  <c:v>0.63716792718809945</c:v>
                </c:pt>
                <c:pt idx="53">
                  <c:v>0.63716792718809945</c:v>
                </c:pt>
                <c:pt idx="54">
                  <c:v>0.63716792718809945</c:v>
                </c:pt>
                <c:pt idx="55">
                  <c:v>0.63733106284256213</c:v>
                </c:pt>
                <c:pt idx="56">
                  <c:v>0.63733106284256213</c:v>
                </c:pt>
                <c:pt idx="57">
                  <c:v>0.6374208398007114</c:v>
                </c:pt>
                <c:pt idx="58">
                  <c:v>0.6374208398007114</c:v>
                </c:pt>
                <c:pt idx="59">
                  <c:v>0.6374208398007114</c:v>
                </c:pt>
                <c:pt idx="60">
                  <c:v>0.63744555432504457</c:v>
                </c:pt>
                <c:pt idx="61">
                  <c:v>0.63744555432504457</c:v>
                </c:pt>
                <c:pt idx="62">
                  <c:v>0.63744555432504457</c:v>
                </c:pt>
                <c:pt idx="63">
                  <c:v>0.63744555432504457</c:v>
                </c:pt>
                <c:pt idx="64">
                  <c:v>0.63744555432504457</c:v>
                </c:pt>
                <c:pt idx="65">
                  <c:v>0.63744555432504457</c:v>
                </c:pt>
                <c:pt idx="66">
                  <c:v>0.63744555432504457</c:v>
                </c:pt>
                <c:pt idx="67">
                  <c:v>0.63744555432504457</c:v>
                </c:pt>
                <c:pt idx="68">
                  <c:v>0.63744555432504457</c:v>
                </c:pt>
                <c:pt idx="69">
                  <c:v>0.63744555432504457</c:v>
                </c:pt>
                <c:pt idx="70">
                  <c:v>0.63744555432504457</c:v>
                </c:pt>
                <c:pt idx="71">
                  <c:v>0.63744555432504457</c:v>
                </c:pt>
                <c:pt idx="72">
                  <c:v>0.63744555432504457</c:v>
                </c:pt>
                <c:pt idx="73">
                  <c:v>0.63744555461235108</c:v>
                </c:pt>
                <c:pt idx="74">
                  <c:v>0.63744555461235108</c:v>
                </c:pt>
                <c:pt idx="75">
                  <c:v>0.63744555461235108</c:v>
                </c:pt>
                <c:pt idx="76">
                  <c:v>0.63744555461235108</c:v>
                </c:pt>
                <c:pt idx="77">
                  <c:v>0.6374455546504203</c:v>
                </c:pt>
                <c:pt idx="78">
                  <c:v>0.6374455546504203</c:v>
                </c:pt>
                <c:pt idx="79">
                  <c:v>0.6374455546504203</c:v>
                </c:pt>
                <c:pt idx="80">
                  <c:v>0.6374455546504203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9CA-4A5E-966D-E6FB794BCB2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ISD_Path!$O$6:$O$2013</c:f>
              <c:numCache>
                <c:formatCode>General</c:formatCode>
                <c:ptCount val="2008"/>
                <c:pt idx="0">
                  <c:v>0.34115102992048263</c:v>
                </c:pt>
                <c:pt idx="1">
                  <c:v>0.34186432880599388</c:v>
                </c:pt>
                <c:pt idx="2">
                  <c:v>0.34264749241911358</c:v>
                </c:pt>
                <c:pt idx="3">
                  <c:v>0.3435073824420547</c:v>
                </c:pt>
                <c:pt idx="4">
                  <c:v>0.3444514431384138</c:v>
                </c:pt>
                <c:pt idx="5">
                  <c:v>0.34548777303202977</c:v>
                </c:pt>
                <c:pt idx="6">
                  <c:v>0.34662517744670185</c:v>
                </c:pt>
                <c:pt idx="7">
                  <c:v>0.34787324292417704</c:v>
                </c:pt>
                <c:pt idx="8">
                  <c:v>0.34924239135286861</c:v>
                </c:pt>
                <c:pt idx="9">
                  <c:v>0.35074642539660217</c:v>
                </c:pt>
                <c:pt idx="10">
                  <c:v>0.35239406133883294</c:v>
                </c:pt>
                <c:pt idx="11">
                  <c:v>0.3541991113978028</c:v>
                </c:pt>
                <c:pt idx="12">
                  <c:v>0.35617627785598716</c:v>
                </c:pt>
                <c:pt idx="13">
                  <c:v>0.3583412882064696</c:v>
                </c:pt>
                <c:pt idx="14">
                  <c:v>0.36071100049043869</c:v>
                </c:pt>
                <c:pt idx="15">
                  <c:v>0.36330350880833545</c:v>
                </c:pt>
                <c:pt idx="16">
                  <c:v>0.36613817142025118</c:v>
                </c:pt>
                <c:pt idx="17">
                  <c:v>0.36923566006326458</c:v>
                </c:pt>
                <c:pt idx="18">
                  <c:v>0.37261796458573732</c:v>
                </c:pt>
                <c:pt idx="19">
                  <c:v>0.37631485209587923</c:v>
                </c:pt>
                <c:pt idx="20">
                  <c:v>0.38034153845162977</c:v>
                </c:pt>
                <c:pt idx="21">
                  <c:v>0.38472508713146614</c:v>
                </c:pt>
                <c:pt idx="22">
                  <c:v>0.38949306156903146</c:v>
                </c:pt>
                <c:pt idx="23">
                  <c:v>0.39468309973706961</c:v>
                </c:pt>
                <c:pt idx="24">
                  <c:v>0.40031016955087234</c:v>
                </c:pt>
                <c:pt idx="25">
                  <c:v>0.40640513007937146</c:v>
                </c:pt>
                <c:pt idx="26">
                  <c:v>0.41299806195547056</c:v>
                </c:pt>
                <c:pt idx="27">
                  <c:v>0.42012193948482229</c:v>
                </c:pt>
                <c:pt idx="28">
                  <c:v>0.42779922602977</c:v>
                </c:pt>
                <c:pt idx="29">
                  <c:v>0.43605687384467623</c:v>
                </c:pt>
                <c:pt idx="30">
                  <c:v>0.44492422909328183</c:v>
                </c:pt>
                <c:pt idx="31">
                  <c:v>0.45441502469995737</c:v>
                </c:pt>
                <c:pt idx="32">
                  <c:v>0.46454778042254313</c:v>
                </c:pt>
                <c:pt idx="33">
                  <c:v>0.4753585466643645</c:v>
                </c:pt>
                <c:pt idx="34">
                  <c:v>0.48682974574174365</c:v>
                </c:pt>
                <c:pt idx="35">
                  <c:v>0.4989826960596262</c:v>
                </c:pt>
                <c:pt idx="36">
                  <c:v>0.51180898434657096</c:v>
                </c:pt>
                <c:pt idx="37">
                  <c:v>0.52527041280987108</c:v>
                </c:pt>
                <c:pt idx="38">
                  <c:v>0.53936786172336693</c:v>
                </c:pt>
                <c:pt idx="39">
                  <c:v>0.55413323747139254</c:v>
                </c:pt>
                <c:pt idx="40">
                  <c:v>0.56953171165847238</c:v>
                </c:pt>
                <c:pt idx="41">
                  <c:v>0.58560003949126005</c:v>
                </c:pt>
                <c:pt idx="42">
                  <c:v>0.60241060799015689</c:v>
                </c:pt>
                <c:pt idx="43">
                  <c:v>0.60241060799015689</c:v>
                </c:pt>
                <c:pt idx="44">
                  <c:v>0.61014130318135473</c:v>
                </c:pt>
                <c:pt idx="45">
                  <c:v>0.61014130318135473</c:v>
                </c:pt>
                <c:pt idx="46">
                  <c:v>0.61442533216337392</c:v>
                </c:pt>
                <c:pt idx="47">
                  <c:v>0.61442533216337392</c:v>
                </c:pt>
                <c:pt idx="48">
                  <c:v>0.61677444217216837</c:v>
                </c:pt>
                <c:pt idx="49">
                  <c:v>0.61677444217216837</c:v>
                </c:pt>
                <c:pt idx="50">
                  <c:v>0.61806110894610988</c:v>
                </c:pt>
                <c:pt idx="51">
                  <c:v>0.61806110894610988</c:v>
                </c:pt>
                <c:pt idx="52">
                  <c:v>0.61876695549669847</c:v>
                </c:pt>
                <c:pt idx="53">
                  <c:v>0.61876695549669847</c:v>
                </c:pt>
                <c:pt idx="54">
                  <c:v>0.61876695549669847</c:v>
                </c:pt>
                <c:pt idx="55">
                  <c:v>0.61896072744893338</c:v>
                </c:pt>
                <c:pt idx="56">
                  <c:v>0.61896072744893338</c:v>
                </c:pt>
                <c:pt idx="57">
                  <c:v>0.6190671984374746</c:v>
                </c:pt>
                <c:pt idx="58">
                  <c:v>0.6190671984374746</c:v>
                </c:pt>
                <c:pt idx="59">
                  <c:v>0.6190671984374746</c:v>
                </c:pt>
                <c:pt idx="60">
                  <c:v>0.61909648374284465</c:v>
                </c:pt>
                <c:pt idx="61">
                  <c:v>0.61909648374284465</c:v>
                </c:pt>
                <c:pt idx="62">
                  <c:v>0.61909648374284465</c:v>
                </c:pt>
                <c:pt idx="63">
                  <c:v>0.61909648374284465</c:v>
                </c:pt>
                <c:pt idx="64">
                  <c:v>0.61909648374284465</c:v>
                </c:pt>
                <c:pt idx="65">
                  <c:v>0.61909648374284465</c:v>
                </c:pt>
                <c:pt idx="66">
                  <c:v>0.61909648374284465</c:v>
                </c:pt>
                <c:pt idx="67">
                  <c:v>0.61909648374284465</c:v>
                </c:pt>
                <c:pt idx="68">
                  <c:v>0.61909648374284465</c:v>
                </c:pt>
                <c:pt idx="69">
                  <c:v>0.61909648374284465</c:v>
                </c:pt>
                <c:pt idx="70">
                  <c:v>0.61909648374284465</c:v>
                </c:pt>
                <c:pt idx="71">
                  <c:v>0.61909648374284465</c:v>
                </c:pt>
                <c:pt idx="72">
                  <c:v>0.61909648374284465</c:v>
                </c:pt>
                <c:pt idx="73">
                  <c:v>0.61909648408134443</c:v>
                </c:pt>
                <c:pt idx="74">
                  <c:v>0.61909648408134443</c:v>
                </c:pt>
                <c:pt idx="75">
                  <c:v>0.61909648408134443</c:v>
                </c:pt>
                <c:pt idx="76">
                  <c:v>0.61909648408134443</c:v>
                </c:pt>
                <c:pt idx="77">
                  <c:v>0.61909648412649898</c:v>
                </c:pt>
                <c:pt idx="78">
                  <c:v>0.61909648412649898</c:v>
                </c:pt>
                <c:pt idx="79">
                  <c:v>0.61909648412649898</c:v>
                </c:pt>
                <c:pt idx="80">
                  <c:v>0.61909648412649898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9CA-4A5E-966D-E6FB794BCB2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ISD_Path!$P$6:$P$2013</c:f>
              <c:numCache>
                <c:formatCode>General</c:formatCode>
                <c:ptCount val="2008"/>
                <c:pt idx="0">
                  <c:v>0.41982306859036816</c:v>
                </c:pt>
                <c:pt idx="1">
                  <c:v>0.42007027454371559</c:v>
                </c:pt>
                <c:pt idx="2">
                  <c:v>0.42034254589577946</c:v>
                </c:pt>
                <c:pt idx="3">
                  <c:v>0.42064266965000574</c:v>
                </c:pt>
                <c:pt idx="4">
                  <c:v>0.42097367734928448</c:v>
                </c:pt>
                <c:pt idx="5">
                  <c:v>0.42133890369285587</c:v>
                </c:pt>
                <c:pt idx="6">
                  <c:v>0.42174203470823024</c:v>
                </c:pt>
                <c:pt idx="7">
                  <c:v>0.42218716385011656</c:v>
                </c:pt>
                <c:pt idx="8">
                  <c:v>0.42267884407268713</c:v>
                </c:pt>
                <c:pt idx="9">
                  <c:v>0.42322304606418149</c:v>
                </c:pt>
                <c:pt idx="10">
                  <c:v>0.42382414793542006</c:v>
                </c:pt>
                <c:pt idx="11">
                  <c:v>0.42448865184449236</c:v>
                </c:pt>
                <c:pt idx="12">
                  <c:v>0.42522373709093542</c:v>
                </c:pt>
                <c:pt idx="13">
                  <c:v>0.42603738404718233</c:v>
                </c:pt>
                <c:pt idx="14">
                  <c:v>0.4269385018922906</c:v>
                </c:pt>
                <c:pt idx="15">
                  <c:v>0.42793707401833647</c:v>
                </c:pt>
                <c:pt idx="16">
                  <c:v>0.429044294691723</c:v>
                </c:pt>
                <c:pt idx="17">
                  <c:v>0.4302727369409669</c:v>
                </c:pt>
                <c:pt idx="18">
                  <c:v>0.43163653017106196</c:v>
                </c:pt>
                <c:pt idx="19">
                  <c:v>0.43315421849645042</c:v>
                </c:pt>
                <c:pt idx="20">
                  <c:v>0.43483989729026273</c:v>
                </c:pt>
                <c:pt idx="21">
                  <c:v>0.43671418839416049</c:v>
                </c:pt>
                <c:pt idx="22">
                  <c:v>0.43879998295521583</c:v>
                </c:pt>
                <c:pt idx="23">
                  <c:v>0.44112708964336222</c:v>
                </c:pt>
                <c:pt idx="24">
                  <c:v>0.44371808774250443</c:v>
                </c:pt>
                <c:pt idx="25">
                  <c:v>0.44660575871958968</c:v>
                </c:pt>
                <c:pt idx="26">
                  <c:v>0.4498262655825605</c:v>
                </c:pt>
                <c:pt idx="27">
                  <c:v>0.45342149179860936</c:v>
                </c:pt>
                <c:pt idx="28">
                  <c:v>0.45743284409122226</c:v>
                </c:pt>
                <c:pt idx="29">
                  <c:v>0.46190909098800637</c:v>
                </c:pt>
                <c:pt idx="30">
                  <c:v>0.46690605579968197</c:v>
                </c:pt>
                <c:pt idx="31">
                  <c:v>0.47247681094598981</c:v>
                </c:pt>
                <c:pt idx="32">
                  <c:v>0.47868284488711144</c:v>
                </c:pt>
                <c:pt idx="33">
                  <c:v>0.48560274247198171</c:v>
                </c:pt>
                <c:pt idx="34">
                  <c:v>0.49328667883653332</c:v>
                </c:pt>
                <c:pt idx="35">
                  <c:v>0.50181345156243962</c:v>
                </c:pt>
                <c:pt idx="36">
                  <c:v>0.51124376813203398</c:v>
                </c:pt>
                <c:pt idx="37">
                  <c:v>0.52161346037185996</c:v>
                </c:pt>
                <c:pt idx="38">
                  <c:v>0.53298030232082239</c:v>
                </c:pt>
                <c:pt idx="39">
                  <c:v>0.54541778187851342</c:v>
                </c:pt>
                <c:pt idx="40">
                  <c:v>0.558927114988371</c:v>
                </c:pt>
                <c:pt idx="41">
                  <c:v>0.57354324786509592</c:v>
                </c:pt>
                <c:pt idx="42">
                  <c:v>0.58929706276925686</c:v>
                </c:pt>
                <c:pt idx="43">
                  <c:v>0.58929706276925686</c:v>
                </c:pt>
                <c:pt idx="44">
                  <c:v>0.59697282247311212</c:v>
                </c:pt>
                <c:pt idx="45">
                  <c:v>0.59697282247311212</c:v>
                </c:pt>
                <c:pt idx="46">
                  <c:v>0.6011758759885405</c:v>
                </c:pt>
                <c:pt idx="47">
                  <c:v>0.6011758759885405</c:v>
                </c:pt>
                <c:pt idx="48">
                  <c:v>0.6034691306045028</c:v>
                </c:pt>
                <c:pt idx="49">
                  <c:v>0.6034691306045028</c:v>
                </c:pt>
                <c:pt idx="50">
                  <c:v>0.60472226075525048</c:v>
                </c:pt>
                <c:pt idx="51">
                  <c:v>0.60472226075525048</c:v>
                </c:pt>
                <c:pt idx="52">
                  <c:v>0.60540889412915022</c:v>
                </c:pt>
                <c:pt idx="53">
                  <c:v>0.60540889412915022</c:v>
                </c:pt>
                <c:pt idx="54">
                  <c:v>0.60540889412915022</c:v>
                </c:pt>
                <c:pt idx="55">
                  <c:v>0.60559727434310073</c:v>
                </c:pt>
                <c:pt idx="56">
                  <c:v>0.60559727434310073</c:v>
                </c:pt>
                <c:pt idx="57">
                  <c:v>0.60570076554055063</c:v>
                </c:pt>
                <c:pt idx="58">
                  <c:v>0.60570076554055063</c:v>
                </c:pt>
                <c:pt idx="59">
                  <c:v>0.60570076554055063</c:v>
                </c:pt>
                <c:pt idx="60">
                  <c:v>0.60572922865722623</c:v>
                </c:pt>
                <c:pt idx="61">
                  <c:v>0.60572922865722623</c:v>
                </c:pt>
                <c:pt idx="62">
                  <c:v>0.60572922865722623</c:v>
                </c:pt>
                <c:pt idx="63">
                  <c:v>0.60572922865722623</c:v>
                </c:pt>
                <c:pt idx="64">
                  <c:v>0.60572922865722623</c:v>
                </c:pt>
                <c:pt idx="65">
                  <c:v>0.60572922865722623</c:v>
                </c:pt>
                <c:pt idx="66">
                  <c:v>0.60572922865722623</c:v>
                </c:pt>
                <c:pt idx="67">
                  <c:v>0.60572922865722623</c:v>
                </c:pt>
                <c:pt idx="68">
                  <c:v>0.60572922865722623</c:v>
                </c:pt>
                <c:pt idx="69">
                  <c:v>0.60572922865722623</c:v>
                </c:pt>
                <c:pt idx="70">
                  <c:v>0.60572922865722623</c:v>
                </c:pt>
                <c:pt idx="71">
                  <c:v>0.60572922865722623</c:v>
                </c:pt>
                <c:pt idx="72">
                  <c:v>0.60572922865722623</c:v>
                </c:pt>
                <c:pt idx="73">
                  <c:v>0.60572922898649784</c:v>
                </c:pt>
                <c:pt idx="74">
                  <c:v>0.60572922898649784</c:v>
                </c:pt>
                <c:pt idx="75">
                  <c:v>0.60572922898649784</c:v>
                </c:pt>
                <c:pt idx="76">
                  <c:v>0.60572922898649784</c:v>
                </c:pt>
                <c:pt idx="77">
                  <c:v>0.60572922903037518</c:v>
                </c:pt>
                <c:pt idx="78">
                  <c:v>0.60572922903037518</c:v>
                </c:pt>
                <c:pt idx="79">
                  <c:v>0.60572922903037518</c:v>
                </c:pt>
                <c:pt idx="80">
                  <c:v>0.60572922903037518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9CA-4A5E-966D-E6FB794BCB2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ISD_Path!$Q$6:$Q$2013</c:f>
              <c:numCache>
                <c:formatCode>General</c:formatCode>
                <c:ptCount val="2008"/>
                <c:pt idx="0">
                  <c:v>0.38371184418961635</c:v>
                </c:pt>
                <c:pt idx="1">
                  <c:v>0.38406184116226999</c:v>
                </c:pt>
                <c:pt idx="2">
                  <c:v>0.38444700272677906</c:v>
                </c:pt>
                <c:pt idx="3">
                  <c:v>0.38487111824979447</c:v>
                </c:pt>
                <c:pt idx="4">
                  <c:v>0.38533830573687305</c:v>
                </c:pt>
                <c:pt idx="5">
                  <c:v>0.38585308145650249</c:v>
                </c:pt>
                <c:pt idx="6">
                  <c:v>0.38642041597501137</c:v>
                </c:pt>
                <c:pt idx="7">
                  <c:v>0.3870458009754838</c:v>
                </c:pt>
                <c:pt idx="8">
                  <c:v>0.38773530878225976</c:v>
                </c:pt>
                <c:pt idx="9">
                  <c:v>0.38849691779057993</c:v>
                </c:pt>
                <c:pt idx="10">
                  <c:v>0.38933627702637225</c:v>
                </c:pt>
                <c:pt idx="11">
                  <c:v>0.39026189233718278</c:v>
                </c:pt>
                <c:pt idx="12">
                  <c:v>0.39128306877257085</c:v>
                </c:pt>
                <c:pt idx="13">
                  <c:v>0.39241004965759246</c:v>
                </c:pt>
                <c:pt idx="14">
                  <c:v>0.39365415326538539</c:v>
                </c:pt>
                <c:pt idx="15">
                  <c:v>0.39502792467651493</c:v>
                </c:pt>
                <c:pt idx="16">
                  <c:v>0.39654526422543485</c:v>
                </c:pt>
                <c:pt idx="17">
                  <c:v>0.39822158567719118</c:v>
                </c:pt>
                <c:pt idx="18">
                  <c:v>0.40007397153539487</c:v>
                </c:pt>
                <c:pt idx="19">
                  <c:v>0.40212493199882315</c:v>
                </c:pt>
                <c:pt idx="20">
                  <c:v>0.40439027641544423</c:v>
                </c:pt>
                <c:pt idx="21">
                  <c:v>0.40689384727416061</c:v>
                </c:pt>
                <c:pt idx="22">
                  <c:v>0.4096615513319376</c:v>
                </c:pt>
                <c:pt idx="23">
                  <c:v>0.41272727658931657</c:v>
                </c:pt>
                <c:pt idx="24">
                  <c:v>0.41611395381998045</c:v>
                </c:pt>
                <c:pt idx="25">
                  <c:v>0.41985634573591452</c:v>
                </c:pt>
                <c:pt idx="26">
                  <c:v>0.42399165015452889</c:v>
                </c:pt>
                <c:pt idx="27">
                  <c:v>0.42856210603108735</c:v>
                </c:pt>
                <c:pt idx="28">
                  <c:v>0.43360666386120733</c:v>
                </c:pt>
                <c:pt idx="29">
                  <c:v>0.439170563168505</c:v>
                </c:pt>
                <c:pt idx="30">
                  <c:v>0.44530429595981574</c:v>
                </c:pt>
                <c:pt idx="31">
                  <c:v>0.45205103593673357</c:v>
                </c:pt>
                <c:pt idx="32">
                  <c:v>0.45946001620948596</c:v>
                </c:pt>
                <c:pt idx="33">
                  <c:v>0.46759600784555766</c:v>
                </c:pt>
                <c:pt idx="34">
                  <c:v>0.47648516114371448</c:v>
                </c:pt>
                <c:pt idx="35">
                  <c:v>0.48618225256979319</c:v>
                </c:pt>
                <c:pt idx="36">
                  <c:v>0.49671616138975133</c:v>
                </c:pt>
                <c:pt idx="37">
                  <c:v>0.50808410157425155</c:v>
                </c:pt>
                <c:pt idx="38">
                  <c:v>0.5203044190452345</c:v>
                </c:pt>
                <c:pt idx="39">
                  <c:v>0.53340799567865993</c:v>
                </c:pt>
                <c:pt idx="40">
                  <c:v>0.54734538340402783</c:v>
                </c:pt>
                <c:pt idx="41">
                  <c:v>0.56209971071460751</c:v>
                </c:pt>
                <c:pt idx="42">
                  <c:v>0.57764550560712569</c:v>
                </c:pt>
                <c:pt idx="43">
                  <c:v>0.57764550560712569</c:v>
                </c:pt>
                <c:pt idx="44">
                  <c:v>0.58474582233434758</c:v>
                </c:pt>
                <c:pt idx="45">
                  <c:v>0.58474582233434758</c:v>
                </c:pt>
                <c:pt idx="46">
                  <c:v>0.58866031249547546</c:v>
                </c:pt>
                <c:pt idx="47">
                  <c:v>0.58866031249547546</c:v>
                </c:pt>
                <c:pt idx="48">
                  <c:v>0.59080215082076915</c:v>
                </c:pt>
                <c:pt idx="49">
                  <c:v>0.59080215082076915</c:v>
                </c:pt>
                <c:pt idx="50">
                  <c:v>0.59197410276470219</c:v>
                </c:pt>
                <c:pt idx="51">
                  <c:v>0.59197410276470219</c:v>
                </c:pt>
                <c:pt idx="52">
                  <c:v>0.59261668767482256</c:v>
                </c:pt>
                <c:pt idx="53">
                  <c:v>0.59261668767482256</c:v>
                </c:pt>
                <c:pt idx="54">
                  <c:v>0.59261668767482256</c:v>
                </c:pt>
                <c:pt idx="55">
                  <c:v>0.59279304558412971</c:v>
                </c:pt>
                <c:pt idx="56">
                  <c:v>0.59279304558412971</c:v>
                </c:pt>
                <c:pt idx="57">
                  <c:v>0.59288994128673167</c:v>
                </c:pt>
                <c:pt idx="58">
                  <c:v>0.59288994128673167</c:v>
                </c:pt>
                <c:pt idx="59">
                  <c:v>0.59288994128673167</c:v>
                </c:pt>
                <c:pt idx="60">
                  <c:v>0.59291659183963896</c:v>
                </c:pt>
                <c:pt idx="61">
                  <c:v>0.59291659183963896</c:v>
                </c:pt>
                <c:pt idx="62">
                  <c:v>0.59291659183963896</c:v>
                </c:pt>
                <c:pt idx="63">
                  <c:v>0.59291659183963896</c:v>
                </c:pt>
                <c:pt idx="64">
                  <c:v>0.59291659183963896</c:v>
                </c:pt>
                <c:pt idx="65">
                  <c:v>0.59291659183963896</c:v>
                </c:pt>
                <c:pt idx="66">
                  <c:v>0.59291659183963896</c:v>
                </c:pt>
                <c:pt idx="67">
                  <c:v>0.59291659183963896</c:v>
                </c:pt>
                <c:pt idx="68">
                  <c:v>0.59291659183963896</c:v>
                </c:pt>
                <c:pt idx="69">
                  <c:v>0.59291659183963896</c:v>
                </c:pt>
                <c:pt idx="70">
                  <c:v>0.59291659183963896</c:v>
                </c:pt>
                <c:pt idx="71">
                  <c:v>0.59291659183963896</c:v>
                </c:pt>
                <c:pt idx="72">
                  <c:v>0.59291659183963896</c:v>
                </c:pt>
                <c:pt idx="73">
                  <c:v>0.59291659214858883</c:v>
                </c:pt>
                <c:pt idx="74">
                  <c:v>0.59291659214858883</c:v>
                </c:pt>
                <c:pt idx="75">
                  <c:v>0.59291659214858883</c:v>
                </c:pt>
                <c:pt idx="76">
                  <c:v>0.59291659214858883</c:v>
                </c:pt>
                <c:pt idx="77">
                  <c:v>0.59291659218965354</c:v>
                </c:pt>
                <c:pt idx="78">
                  <c:v>0.59291659218965354</c:v>
                </c:pt>
                <c:pt idx="79">
                  <c:v>0.59291659218965354</c:v>
                </c:pt>
                <c:pt idx="80">
                  <c:v>0.59291659218965354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9CA-4A5E-966D-E6FB794BCB21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ISD_Path!$R$6:$R$2013</c:f>
              <c:numCache>
                <c:formatCode>General</c:formatCode>
                <c:ptCount val="2008"/>
                <c:pt idx="0">
                  <c:v>0.60116389989842067</c:v>
                </c:pt>
                <c:pt idx="1">
                  <c:v>0.60107067740642706</c:v>
                </c:pt>
                <c:pt idx="2">
                  <c:v>0.60096813784065228</c:v>
                </c:pt>
                <c:pt idx="3">
                  <c:v>0.60085529519105774</c:v>
                </c:pt>
                <c:pt idx="4">
                  <c:v>0.60073107806600701</c:v>
                </c:pt>
                <c:pt idx="5">
                  <c:v>0.60059431300444566</c:v>
                </c:pt>
                <c:pt idx="6">
                  <c:v>0.60044371120262496</c:v>
                </c:pt>
                <c:pt idx="7">
                  <c:v>0.60027785214628093</c:v>
                </c:pt>
                <c:pt idx="8">
                  <c:v>0.60009516951977249</c:v>
                </c:pt>
                <c:pt idx="9">
                  <c:v>0.59989360197253672</c:v>
                </c:pt>
                <c:pt idx="10">
                  <c:v>0.59967171684668985</c:v>
                </c:pt>
                <c:pt idx="11">
                  <c:v>0.59942733851901897</c:v>
                </c:pt>
                <c:pt idx="12">
                  <c:v>0.59915809608548776</c:v>
                </c:pt>
                <c:pt idx="13">
                  <c:v>0.59886138976042647</c:v>
                </c:pt>
                <c:pt idx="14">
                  <c:v>0.59853435830407997</c:v>
                </c:pt>
                <c:pt idx="15">
                  <c:v>0.59817384300118137</c:v>
                </c:pt>
                <c:pt idx="16">
                  <c:v>0.59777635843663524</c:v>
                </c:pt>
                <c:pt idx="17">
                  <c:v>0.59733805620097424</c:v>
                </c:pt>
                <c:pt idx="18">
                  <c:v>0.59685469024638393</c:v>
                </c:pt>
                <c:pt idx="19">
                  <c:v>0.5963206459740209</c:v>
                </c:pt>
                <c:pt idx="20">
                  <c:v>0.59573211034352114</c:v>
                </c:pt>
                <c:pt idx="21">
                  <c:v>0.5950832366166573</c:v>
                </c:pt>
                <c:pt idx="22">
                  <c:v>0.59436771725488602</c:v>
                </c:pt>
                <c:pt idx="23">
                  <c:v>0.59357727978159425</c:v>
                </c:pt>
                <c:pt idx="24">
                  <c:v>0.59270660168876688</c:v>
                </c:pt>
                <c:pt idx="25">
                  <c:v>0.59174746401849521</c:v>
                </c:pt>
                <c:pt idx="26">
                  <c:v>0.59069124516341609</c:v>
                </c:pt>
                <c:pt idx="27">
                  <c:v>0.58952835277222504</c:v>
                </c:pt>
                <c:pt idx="28">
                  <c:v>0.58825051481647395</c:v>
                </c:pt>
                <c:pt idx="29">
                  <c:v>0.58684859647918985</c:v>
                </c:pt>
                <c:pt idx="30">
                  <c:v>0.58531331288377364</c:v>
                </c:pt>
                <c:pt idx="31">
                  <c:v>0.58363909295957017</c:v>
                </c:pt>
                <c:pt idx="32">
                  <c:v>0.58182186826762583</c:v>
                </c:pt>
                <c:pt idx="33">
                  <c:v>0.57985871680613643</c:v>
                </c:pt>
                <c:pt idx="34">
                  <c:v>0.57776413662952886</c:v>
                </c:pt>
                <c:pt idx="35">
                  <c:v>0.57555869449326125</c:v>
                </c:pt>
                <c:pt idx="36">
                  <c:v>0.57329042000853936</c:v>
                </c:pt>
                <c:pt idx="37">
                  <c:v>0.57104816300433714</c:v>
                </c:pt>
                <c:pt idx="38">
                  <c:v>0.56897074244283741</c:v>
                </c:pt>
                <c:pt idx="39">
                  <c:v>0.56728493262049939</c:v>
                </c:pt>
                <c:pt idx="40">
                  <c:v>0.56637167691494028</c:v>
                </c:pt>
                <c:pt idx="41">
                  <c:v>0.56682106175033808</c:v>
                </c:pt>
                <c:pt idx="42">
                  <c:v>0.56953007551881163</c:v>
                </c:pt>
                <c:pt idx="43">
                  <c:v>0.56953007551881163</c:v>
                </c:pt>
                <c:pt idx="44">
                  <c:v>0.57488471524745666</c:v>
                </c:pt>
                <c:pt idx="45">
                  <c:v>0.57488471524745666</c:v>
                </c:pt>
                <c:pt idx="46">
                  <c:v>0.5780368811844625</c:v>
                </c:pt>
                <c:pt idx="47">
                  <c:v>0.5780368811844625</c:v>
                </c:pt>
                <c:pt idx="48">
                  <c:v>0.57980834658793223</c:v>
                </c:pt>
                <c:pt idx="49">
                  <c:v>0.57980834658793223</c:v>
                </c:pt>
                <c:pt idx="50">
                  <c:v>0.58078980505912736</c:v>
                </c:pt>
                <c:pt idx="51">
                  <c:v>0.58078980505912736</c:v>
                </c:pt>
                <c:pt idx="52">
                  <c:v>0.58133132058897641</c:v>
                </c:pt>
                <c:pt idx="53">
                  <c:v>0.58133132058897641</c:v>
                </c:pt>
                <c:pt idx="54">
                  <c:v>0.58133132058897641</c:v>
                </c:pt>
                <c:pt idx="55">
                  <c:v>0.58148042796984534</c:v>
                </c:pt>
                <c:pt idx="56">
                  <c:v>0.58148042796984534</c:v>
                </c:pt>
                <c:pt idx="57">
                  <c:v>0.58156242341064146</c:v>
                </c:pt>
                <c:pt idx="58">
                  <c:v>0.58156242341064146</c:v>
                </c:pt>
                <c:pt idx="59">
                  <c:v>0.58156242341064146</c:v>
                </c:pt>
                <c:pt idx="60">
                  <c:v>0.58158498654433854</c:v>
                </c:pt>
                <c:pt idx="61">
                  <c:v>0.58158498654433854</c:v>
                </c:pt>
                <c:pt idx="62">
                  <c:v>0.58158498654433854</c:v>
                </c:pt>
                <c:pt idx="63">
                  <c:v>0.58158498654433854</c:v>
                </c:pt>
                <c:pt idx="64">
                  <c:v>0.58158498654433854</c:v>
                </c:pt>
                <c:pt idx="65">
                  <c:v>0.58158498654433854</c:v>
                </c:pt>
                <c:pt idx="66">
                  <c:v>0.58158498654433854</c:v>
                </c:pt>
                <c:pt idx="67">
                  <c:v>0.58158498654433854</c:v>
                </c:pt>
                <c:pt idx="68">
                  <c:v>0.58158498654433854</c:v>
                </c:pt>
                <c:pt idx="69">
                  <c:v>0.58158498654433854</c:v>
                </c:pt>
                <c:pt idx="70">
                  <c:v>0.58158498654433854</c:v>
                </c:pt>
                <c:pt idx="71">
                  <c:v>0.58158498654433854</c:v>
                </c:pt>
                <c:pt idx="72">
                  <c:v>0.58158498654433854</c:v>
                </c:pt>
                <c:pt idx="73">
                  <c:v>0.58158498680748494</c:v>
                </c:pt>
                <c:pt idx="74">
                  <c:v>0.58158498680748494</c:v>
                </c:pt>
                <c:pt idx="75">
                  <c:v>0.58158498680748494</c:v>
                </c:pt>
                <c:pt idx="76">
                  <c:v>0.58158498680748494</c:v>
                </c:pt>
                <c:pt idx="77">
                  <c:v>0.58158498684221027</c:v>
                </c:pt>
                <c:pt idx="78">
                  <c:v>0.58158498684221027</c:v>
                </c:pt>
                <c:pt idx="79">
                  <c:v>0.58158498684221027</c:v>
                </c:pt>
                <c:pt idx="80">
                  <c:v>0.58158498684221027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9CA-4A5E-966D-E6FB794BCB21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ISD_Path!$S$6:$S$2013</c:f>
              <c:numCache>
                <c:formatCode>General</c:formatCode>
                <c:ptCount val="2008"/>
                <c:pt idx="0">
                  <c:v>0.4824712007770417</c:v>
                </c:pt>
                <c:pt idx="1">
                  <c:v>0.48248284851633</c:v>
                </c:pt>
                <c:pt idx="2">
                  <c:v>0.48249592263887225</c:v>
                </c:pt>
                <c:pt idx="3">
                  <c:v>0.48251067371031159</c:v>
                </c:pt>
                <c:pt idx="4">
                  <c:v>0.48252737760494563</c:v>
                </c:pt>
                <c:pt idx="5">
                  <c:v>0.48254634863080675</c:v>
                </c:pt>
                <c:pt idx="6">
                  <c:v>0.48256795140088654</c:v>
                </c:pt>
                <c:pt idx="7">
                  <c:v>0.48259261338832249</c:v>
                </c:pt>
                <c:pt idx="8">
                  <c:v>0.48262083887353846</c:v>
                </c:pt>
                <c:pt idx="9">
                  <c:v>0.48265327867985158</c:v>
                </c:pt>
                <c:pt idx="10">
                  <c:v>0.48269056942288657</c:v>
                </c:pt>
                <c:pt idx="11">
                  <c:v>0.48273356788525978</c:v>
                </c:pt>
                <c:pt idx="12">
                  <c:v>0.48278329198523484</c:v>
                </c:pt>
                <c:pt idx="13">
                  <c:v>0.48284095787573256</c:v>
                </c:pt>
                <c:pt idx="14">
                  <c:v>0.48290802434757296</c:v>
                </c:pt>
                <c:pt idx="15">
                  <c:v>0.48298624759266007</c:v>
                </c:pt>
                <c:pt idx="16">
                  <c:v>0.48307774659882147</c:v>
                </c:pt>
                <c:pt idx="17">
                  <c:v>0.4831850850233243</c:v>
                </c:pt>
                <c:pt idx="18">
                  <c:v>0.48331137152441317</c:v>
                </c:pt>
                <c:pt idx="19">
                  <c:v>0.48346064644346953</c:v>
                </c:pt>
                <c:pt idx="20">
                  <c:v>0.48363716550704405</c:v>
                </c:pt>
                <c:pt idx="21">
                  <c:v>0.48384659751379194</c:v>
                </c:pt>
                <c:pt idx="22">
                  <c:v>0.48409584671807787</c:v>
                </c:pt>
                <c:pt idx="23">
                  <c:v>0.48439390919907904</c:v>
                </c:pt>
                <c:pt idx="24">
                  <c:v>0.48475044592782379</c:v>
                </c:pt>
                <c:pt idx="25">
                  <c:v>0.4851783278224141</c:v>
                </c:pt>
                <c:pt idx="26">
                  <c:v>0.48569336937256913</c:v>
                </c:pt>
                <c:pt idx="27">
                  <c:v>0.48631539985077654</c:v>
                </c:pt>
                <c:pt idx="28">
                  <c:v>0.48706809070709789</c:v>
                </c:pt>
                <c:pt idx="29">
                  <c:v>0.48798132336712763</c:v>
                </c:pt>
                <c:pt idx="30">
                  <c:v>0.48909269381878773</c:v>
                </c:pt>
                <c:pt idx="31">
                  <c:v>0.49044712502201748</c:v>
                </c:pt>
                <c:pt idx="32">
                  <c:v>0.4921013164346168</c:v>
                </c:pt>
                <c:pt idx="33">
                  <c:v>0.49412932495632111</c:v>
                </c:pt>
                <c:pt idx="34">
                  <c:v>0.49661296582724052</c:v>
                </c:pt>
                <c:pt idx="35">
                  <c:v>0.49966153479789582</c:v>
                </c:pt>
                <c:pt idx="36">
                  <c:v>0.50340147203779229</c:v>
                </c:pt>
                <c:pt idx="37">
                  <c:v>0.50797410974700286</c:v>
                </c:pt>
                <c:pt idx="38">
                  <c:v>0.51355562324212245</c:v>
                </c:pt>
                <c:pt idx="39">
                  <c:v>0.52035824768371952</c:v>
                </c:pt>
                <c:pt idx="40">
                  <c:v>0.52857688915305279</c:v>
                </c:pt>
                <c:pt idx="41">
                  <c:v>0.53842460736095188</c:v>
                </c:pt>
                <c:pt idx="42">
                  <c:v>0.55007976453833574</c:v>
                </c:pt>
                <c:pt idx="43">
                  <c:v>0.55007976453833574</c:v>
                </c:pt>
                <c:pt idx="44">
                  <c:v>0.55701128856178461</c:v>
                </c:pt>
                <c:pt idx="45">
                  <c:v>0.55701128856178461</c:v>
                </c:pt>
                <c:pt idx="46">
                  <c:v>0.56074307377920007</c:v>
                </c:pt>
                <c:pt idx="47">
                  <c:v>0.56074307377920007</c:v>
                </c:pt>
                <c:pt idx="48">
                  <c:v>0.56276547541955868</c:v>
                </c:pt>
                <c:pt idx="49">
                  <c:v>0.56276547541955868</c:v>
                </c:pt>
                <c:pt idx="50">
                  <c:v>0.56386720574595206</c:v>
                </c:pt>
                <c:pt idx="51">
                  <c:v>0.56386720574595206</c:v>
                </c:pt>
                <c:pt idx="52">
                  <c:v>0.56446995885949558</c:v>
                </c:pt>
                <c:pt idx="53">
                  <c:v>0.56446995885949558</c:v>
                </c:pt>
                <c:pt idx="54">
                  <c:v>0.56446995885949558</c:v>
                </c:pt>
                <c:pt idx="55">
                  <c:v>0.56463519568199716</c:v>
                </c:pt>
                <c:pt idx="56">
                  <c:v>0.56463519568199716</c:v>
                </c:pt>
                <c:pt idx="57">
                  <c:v>0.5647259535432354</c:v>
                </c:pt>
                <c:pt idx="58">
                  <c:v>0.5647259535432354</c:v>
                </c:pt>
                <c:pt idx="59">
                  <c:v>0.5647259535432354</c:v>
                </c:pt>
                <c:pt idx="60">
                  <c:v>0.56475091178098935</c:v>
                </c:pt>
                <c:pt idx="61">
                  <c:v>0.56475091178098935</c:v>
                </c:pt>
                <c:pt idx="62">
                  <c:v>0.56475091178098935</c:v>
                </c:pt>
                <c:pt idx="63">
                  <c:v>0.56475091178098935</c:v>
                </c:pt>
                <c:pt idx="64">
                  <c:v>0.56475091178098935</c:v>
                </c:pt>
                <c:pt idx="65">
                  <c:v>0.56475091178098935</c:v>
                </c:pt>
                <c:pt idx="66">
                  <c:v>0.56475091178098935</c:v>
                </c:pt>
                <c:pt idx="67">
                  <c:v>0.56475091178098935</c:v>
                </c:pt>
                <c:pt idx="68">
                  <c:v>0.56475091178098935</c:v>
                </c:pt>
                <c:pt idx="69">
                  <c:v>0.56475091178098935</c:v>
                </c:pt>
                <c:pt idx="70">
                  <c:v>0.56475091178098935</c:v>
                </c:pt>
                <c:pt idx="71">
                  <c:v>0.56475091178098935</c:v>
                </c:pt>
                <c:pt idx="72">
                  <c:v>0.56475091178098935</c:v>
                </c:pt>
                <c:pt idx="73">
                  <c:v>0.56475091207094874</c:v>
                </c:pt>
                <c:pt idx="74">
                  <c:v>0.56475091207094874</c:v>
                </c:pt>
                <c:pt idx="75">
                  <c:v>0.56475091207094874</c:v>
                </c:pt>
                <c:pt idx="76">
                  <c:v>0.56475091207094874</c:v>
                </c:pt>
                <c:pt idx="77">
                  <c:v>0.56475091210938511</c:v>
                </c:pt>
                <c:pt idx="78">
                  <c:v>0.56475091210938511</c:v>
                </c:pt>
                <c:pt idx="79">
                  <c:v>0.56475091210938511</c:v>
                </c:pt>
                <c:pt idx="80">
                  <c:v>0.56475091210938511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9CA-4A5E-966D-E6FB794BCB21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ISD_Path!$E$6:$E$2013</c:f>
              <c:numCache>
                <c:formatCode>General</c:formatCode>
                <c:ptCount val="200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ISD_Path!$T$6:$T$2013</c:f>
              <c:numCache>
                <c:formatCode>General</c:formatCode>
                <c:ptCount val="2008"/>
                <c:pt idx="0">
                  <c:v>0.84692893667282665</c:v>
                </c:pt>
                <c:pt idx="1">
                  <c:v>0.84686044466699928</c:v>
                </c:pt>
                <c:pt idx="2">
                  <c:v>0.84678502015248847</c:v>
                </c:pt>
                <c:pt idx="3">
                  <c:v>0.84670189618266678</c:v>
                </c:pt>
                <c:pt idx="4">
                  <c:v>0.84661023796849133</c:v>
                </c:pt>
                <c:pt idx="5">
                  <c:v>0.84650912684826685</c:v>
                </c:pt>
                <c:pt idx="6">
                  <c:v>0.84639754700854675</c:v>
                </c:pt>
                <c:pt idx="7">
                  <c:v>0.84627436973046533</c:v>
                </c:pt>
                <c:pt idx="8">
                  <c:v>0.84613833870580779</c:v>
                </c:pt>
                <c:pt idx="9">
                  <c:v>0.84598780427792941</c:v>
                </c:pt>
                <c:pt idx="10">
                  <c:v>0.84582155526683589</c:v>
                </c:pt>
                <c:pt idx="11">
                  <c:v>0.84563778944680368</c:v>
                </c:pt>
                <c:pt idx="12">
                  <c:v>0.84543451156326921</c:v>
                </c:pt>
                <c:pt idx="13">
                  <c:v>0.84520949606562745</c:v>
                </c:pt>
                <c:pt idx="14">
                  <c:v>0.84496024738106323</c:v>
                </c:pt>
                <c:pt idx="15">
                  <c:v>0.84468395347077141</c:v>
                </c:pt>
                <c:pt idx="16">
                  <c:v>0.84437743914314944</c:v>
                </c:pt>
                <c:pt idx="17">
                  <c:v>0.84403710717598723</c:v>
                </c:pt>
                <c:pt idx="18">
                  <c:v>0.84365887165460818</c:v>
                </c:pt>
                <c:pt idx="19">
                  <c:v>0.84323734041731191</c:v>
                </c:pt>
                <c:pt idx="20">
                  <c:v>0.84276824030788233</c:v>
                </c:pt>
                <c:pt idx="21">
                  <c:v>0.84224532528269369</c:v>
                </c:pt>
                <c:pt idx="22">
                  <c:v>0.84166149125979273</c:v>
                </c:pt>
                <c:pt idx="23">
                  <c:v>0.84100738116046869</c:v>
                </c:pt>
                <c:pt idx="24">
                  <c:v>0.84027522383835851</c:v>
                </c:pt>
                <c:pt idx="25">
                  <c:v>0.83945378126980197</c:v>
                </c:pt>
                <c:pt idx="26">
                  <c:v>0.8385300129853982</c:v>
                </c:pt>
                <c:pt idx="27">
                  <c:v>0.837488060982154</c:v>
                </c:pt>
                <c:pt idx="28">
                  <c:v>0.8363105720475853</c:v>
                </c:pt>
                <c:pt idx="29">
                  <c:v>0.83497579937112476</c:v>
                </c:pt>
                <c:pt idx="30">
                  <c:v>0.83345673903230322</c:v>
                </c:pt>
                <c:pt idx="31">
                  <c:v>0.83172282188202984</c:v>
                </c:pt>
                <c:pt idx="32">
                  <c:v>0.82973482145570032</c:v>
                </c:pt>
                <c:pt idx="33">
                  <c:v>0.82743929554612472</c:v>
                </c:pt>
                <c:pt idx="34">
                  <c:v>0.82477975280977467</c:v>
                </c:pt>
                <c:pt idx="35">
                  <c:v>0.82167277648414772</c:v>
                </c:pt>
                <c:pt idx="36">
                  <c:v>0.81801621627761367</c:v>
                </c:pt>
                <c:pt idx="37">
                  <c:v>0.81368230967964661</c:v>
                </c:pt>
                <c:pt idx="38">
                  <c:v>0.80848353497136927</c:v>
                </c:pt>
                <c:pt idx="39">
                  <c:v>0.80214598361670963</c:v>
                </c:pt>
                <c:pt idx="40">
                  <c:v>0.79431244910923227</c:v>
                </c:pt>
                <c:pt idx="41">
                  <c:v>0.78442952174824199</c:v>
                </c:pt>
                <c:pt idx="42">
                  <c:v>0.77166506974325022</c:v>
                </c:pt>
                <c:pt idx="43">
                  <c:v>0.77166506974325022</c:v>
                </c:pt>
                <c:pt idx="44">
                  <c:v>0.76156374110638436</c:v>
                </c:pt>
                <c:pt idx="45">
                  <c:v>0.76156374110638436</c:v>
                </c:pt>
                <c:pt idx="46">
                  <c:v>0.7555101656678529</c:v>
                </c:pt>
                <c:pt idx="47">
                  <c:v>0.7555101656678529</c:v>
                </c:pt>
                <c:pt idx="48">
                  <c:v>0.75204129692192789</c:v>
                </c:pt>
                <c:pt idx="49">
                  <c:v>0.75204129692192789</c:v>
                </c:pt>
                <c:pt idx="50">
                  <c:v>0.75009470182968296</c:v>
                </c:pt>
                <c:pt idx="51">
                  <c:v>0.75009470182968296</c:v>
                </c:pt>
                <c:pt idx="52">
                  <c:v>0.74901255215046836</c:v>
                </c:pt>
                <c:pt idx="53">
                  <c:v>0.74901255215046836</c:v>
                </c:pt>
                <c:pt idx="54">
                  <c:v>0.74901255215046836</c:v>
                </c:pt>
                <c:pt idx="55">
                  <c:v>0.74871330412249049</c:v>
                </c:pt>
                <c:pt idx="56">
                  <c:v>0.74871330412249049</c:v>
                </c:pt>
                <c:pt idx="57">
                  <c:v>0.74854854844683294</c:v>
                </c:pt>
                <c:pt idx="58">
                  <c:v>0.74854854844683294</c:v>
                </c:pt>
                <c:pt idx="59">
                  <c:v>0.74854854844683294</c:v>
                </c:pt>
                <c:pt idx="60">
                  <c:v>0.74850318196643462</c:v>
                </c:pt>
                <c:pt idx="61">
                  <c:v>0.74850318196643462</c:v>
                </c:pt>
                <c:pt idx="62">
                  <c:v>0.74850318196643462</c:v>
                </c:pt>
                <c:pt idx="63">
                  <c:v>0.74850318196643462</c:v>
                </c:pt>
                <c:pt idx="64">
                  <c:v>0.74850318196643462</c:v>
                </c:pt>
                <c:pt idx="65">
                  <c:v>0.74850318196643462</c:v>
                </c:pt>
                <c:pt idx="66">
                  <c:v>0.74850318196643462</c:v>
                </c:pt>
                <c:pt idx="67">
                  <c:v>0.74850318196643462</c:v>
                </c:pt>
                <c:pt idx="68">
                  <c:v>0.74850318196643462</c:v>
                </c:pt>
                <c:pt idx="69">
                  <c:v>0.74850318196643462</c:v>
                </c:pt>
                <c:pt idx="70">
                  <c:v>0.74850318196643462</c:v>
                </c:pt>
                <c:pt idx="71">
                  <c:v>0.74850318196643462</c:v>
                </c:pt>
                <c:pt idx="72">
                  <c:v>0.74850318196643462</c:v>
                </c:pt>
                <c:pt idx="73">
                  <c:v>0.74850318146761852</c:v>
                </c:pt>
                <c:pt idx="74">
                  <c:v>0.74850318146761852</c:v>
                </c:pt>
                <c:pt idx="75">
                  <c:v>0.74850318146761852</c:v>
                </c:pt>
                <c:pt idx="76">
                  <c:v>0.74850318146761852</c:v>
                </c:pt>
                <c:pt idx="77">
                  <c:v>0.74850318139688476</c:v>
                </c:pt>
                <c:pt idx="78">
                  <c:v>0.74850318139688476</c:v>
                </c:pt>
                <c:pt idx="79">
                  <c:v>0.74850318139688476</c:v>
                </c:pt>
                <c:pt idx="80">
                  <c:v>0.74850318139688476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9CA-4A5E-966D-E6FB794BC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6543"/>
        <c:axId val="16839215"/>
      </c:scatterChart>
      <c:valAx>
        <c:axId val="13006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9215"/>
        <c:crosses val="autoZero"/>
        <c:crossBetween val="midCat"/>
      </c:valAx>
      <c:valAx>
        <c:axId val="16839215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6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OF w.r.t. Iteration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ISD_Path!$E$6:$E$2026</c:f>
              <c:numCache>
                <c:formatCode>General</c:formatCode>
                <c:ptCount val="20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</c:numCache>
            </c:numRef>
          </c:xVal>
          <c:yVal>
            <c:numRef>
              <c:f>ISD_Path!$U$6:$U$2026</c:f>
              <c:numCache>
                <c:formatCode>General</c:formatCode>
                <c:ptCount val="2021"/>
                <c:pt idx="0">
                  <c:v>106.85942993373432</c:v>
                </c:pt>
                <c:pt idx="1">
                  <c:v>106.51624024814718</c:v>
                </c:pt>
                <c:pt idx="2">
                  <c:v>106.14017244207004</c:v>
                </c:pt>
                <c:pt idx="3">
                  <c:v>105.72818145751499</c:v>
                </c:pt>
                <c:pt idx="4">
                  <c:v>105.277021989471</c:v>
                </c:pt>
                <c:pt idx="5">
                  <c:v>104.78322712532196</c:v>
                </c:pt>
                <c:pt idx="6">
                  <c:v>104.24300057364054</c:v>
                </c:pt>
                <c:pt idx="7">
                  <c:v>103.65232173917296</c:v>
                </c:pt>
                <c:pt idx="8">
                  <c:v>103.00682187723885</c:v>
                </c:pt>
                <c:pt idx="9">
                  <c:v>102.30190710586305</c:v>
                </c:pt>
                <c:pt idx="10">
                  <c:v>101.53264911350836</c:v>
                </c:pt>
                <c:pt idx="11">
                  <c:v>100.69379335225578</c:v>
                </c:pt>
                <c:pt idx="12">
                  <c:v>99.779849663052403</c:v>
                </c:pt>
                <c:pt idx="13">
                  <c:v>98.785022314743472</c:v>
                </c:pt>
                <c:pt idx="14">
                  <c:v>97.70324136938892</c:v>
                </c:pt>
                <c:pt idx="15">
                  <c:v>96.528242108880619</c:v>
                </c:pt>
                <c:pt idx="16">
                  <c:v>95.253542839166158</c:v>
                </c:pt>
                <c:pt idx="17">
                  <c:v>93.872524247596417</c:v>
                </c:pt>
                <c:pt idx="18">
                  <c:v>92.37851098236969</c:v>
                </c:pt>
                <c:pt idx="19">
                  <c:v>90.764866694947742</c:v>
                </c:pt>
                <c:pt idx="20">
                  <c:v>89.025011690028521</c:v>
                </c:pt>
                <c:pt idx="21">
                  <c:v>87.152650084407554</c:v>
                </c:pt>
                <c:pt idx="22">
                  <c:v>85.141922685543747</c:v>
                </c:pt>
                <c:pt idx="23">
                  <c:v>82.987490718765045</c:v>
                </c:pt>
                <c:pt idx="24">
                  <c:v>80.684834185492818</c:v>
                </c:pt>
                <c:pt idx="25">
                  <c:v>78.230459994447429</c:v>
                </c:pt>
                <c:pt idx="26">
                  <c:v>75.622134000363729</c:v>
                </c:pt>
                <c:pt idx="27">
                  <c:v>72.859334003366584</c:v>
                </c:pt>
                <c:pt idx="28">
                  <c:v>69.943417978818758</c:v>
                </c:pt>
                <c:pt idx="29">
                  <c:v>66.878131416603495</c:v>
                </c:pt>
                <c:pt idx="30">
                  <c:v>63.670066272487801</c:v>
                </c:pt>
                <c:pt idx="31">
                  <c:v>60.328996396551169</c:v>
                </c:pt>
                <c:pt idx="32">
                  <c:v>56.868656839506869</c:v>
                </c:pt>
                <c:pt idx="33">
                  <c:v>53.307386797450782</c:v>
                </c:pt>
                <c:pt idx="34">
                  <c:v>49.668587118342288</c:v>
                </c:pt>
                <c:pt idx="35">
                  <c:v>45.981838865450904</c:v>
                </c:pt>
                <c:pt idx="36">
                  <c:v>42.283939832957444</c:v>
                </c:pt>
                <c:pt idx="37">
                  <c:v>38.619896481579843</c:v>
                </c:pt>
                <c:pt idx="38">
                  <c:v>35.044496549907343</c:v>
                </c:pt>
                <c:pt idx="39">
                  <c:v>31.622344606275572</c:v>
                </c:pt>
                <c:pt idx="40">
                  <c:v>28.426977523239561</c:v>
                </c:pt>
                <c:pt idx="41">
                  <c:v>25.532058887812244</c:v>
                </c:pt>
                <c:pt idx="42">
                  <c:v>22.988147605483739</c:v>
                </c:pt>
                <c:pt idx="43">
                  <c:v>22.988153695390697</c:v>
                </c:pt>
                <c:pt idx="44">
                  <c:v>21.732541692330749</c:v>
                </c:pt>
                <c:pt idx="45">
                  <c:v>21.732674685037651</c:v>
                </c:pt>
                <c:pt idx="46">
                  <c:v>21.076470381619114</c:v>
                </c:pt>
                <c:pt idx="47">
                  <c:v>21.076550422262244</c:v>
                </c:pt>
                <c:pt idx="48">
                  <c:v>20.723104353925429</c:v>
                </c:pt>
                <c:pt idx="49">
                  <c:v>20.723144629558988</c:v>
                </c:pt>
                <c:pt idx="50">
                  <c:v>20.53055307635919</c:v>
                </c:pt>
                <c:pt idx="51">
                  <c:v>20.53057277394559</c:v>
                </c:pt>
                <c:pt idx="52">
                  <c:v>20.425114799239175</c:v>
                </c:pt>
                <c:pt idx="53">
                  <c:v>20.425124438318786</c:v>
                </c:pt>
                <c:pt idx="54">
                  <c:v>20.42512119340676</c:v>
                </c:pt>
                <c:pt idx="55">
                  <c:v>20.396171426919082</c:v>
                </c:pt>
                <c:pt idx="56">
                  <c:v>20.396173718045564</c:v>
                </c:pt>
                <c:pt idx="57">
                  <c:v>20.380265421116405</c:v>
                </c:pt>
                <c:pt idx="58">
                  <c:v>20.380267042593278</c:v>
                </c:pt>
                <c:pt idx="59">
                  <c:v>20.380266346944097</c:v>
                </c:pt>
                <c:pt idx="60">
                  <c:v>20.375888061743222</c:v>
                </c:pt>
                <c:pt idx="61">
                  <c:v>20.375886757578037</c:v>
                </c:pt>
                <c:pt idx="62">
                  <c:v>20.375887922018389</c:v>
                </c:pt>
                <c:pt idx="63">
                  <c:v>20.375893196967024</c:v>
                </c:pt>
                <c:pt idx="64">
                  <c:v>20.375888130843961</c:v>
                </c:pt>
                <c:pt idx="65">
                  <c:v>20.375887952586506</c:v>
                </c:pt>
                <c:pt idx="66">
                  <c:v>20.37588786077395</c:v>
                </c:pt>
                <c:pt idx="67">
                  <c:v>20.375887814868157</c:v>
                </c:pt>
                <c:pt idx="68">
                  <c:v>20.375887791915812</c:v>
                </c:pt>
                <c:pt idx="69">
                  <c:v>20.375887780438987</c:v>
                </c:pt>
                <c:pt idx="70">
                  <c:v>20.375887774700832</c:v>
                </c:pt>
                <c:pt idx="71">
                  <c:v>20.375887771831707</c:v>
                </c:pt>
                <c:pt idx="72">
                  <c:v>20.375893764053785</c:v>
                </c:pt>
                <c:pt idx="73">
                  <c:v>20.375887843625847</c:v>
                </c:pt>
                <c:pt idx="74">
                  <c:v>20.375887837860187</c:v>
                </c:pt>
                <c:pt idx="75">
                  <c:v>20.375887837465626</c:v>
                </c:pt>
                <c:pt idx="76">
                  <c:v>20.375893830917608</c:v>
                </c:pt>
                <c:pt idx="77">
                  <c:v>20.375892551251155</c:v>
                </c:pt>
                <c:pt idx="78">
                  <c:v>20.375892550803087</c:v>
                </c:pt>
                <c:pt idx="79">
                  <c:v>20.375892550748798</c:v>
                </c:pt>
                <c:pt idx="80">
                  <c:v>20.375892550721705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0B-4534-B8E9-C4A6F8351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6543"/>
        <c:axId val="16839215"/>
      </c:scatterChart>
      <c:valAx>
        <c:axId val="13006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9215"/>
        <c:crosses val="autoZero"/>
        <c:crossBetween val="midCat"/>
      </c:valAx>
      <c:valAx>
        <c:axId val="16839215"/>
        <c:scaling>
          <c:logBase val="10"/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6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Valves and Pump Speed w.r.t.</a:t>
            </a:r>
            <a:r>
              <a:rPr lang="en-US" baseline="0"/>
              <a:t> Solar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ES_Results!$F$4:$F$44</c:f>
              <c:numCache>
                <c:formatCode>General</c:formatCode>
                <c:ptCount val="41"/>
                <c:pt idx="0">
                  <c:v>0.94454765721769129</c:v>
                </c:pt>
                <c:pt idx="1">
                  <c:v>0.94449635259663256</c:v>
                </c:pt>
                <c:pt idx="2">
                  <c:v>0.94444283432359211</c:v>
                </c:pt>
                <c:pt idx="3">
                  <c:v>0.94438805800614711</c:v>
                </c:pt>
                <c:pt idx="4">
                  <c:v>0.94432514205678397</c:v>
                </c:pt>
                <c:pt idx="5">
                  <c:v>0.94425744249941612</c:v>
                </c:pt>
                <c:pt idx="6">
                  <c:v>0.9441889090042811</c:v>
                </c:pt>
                <c:pt idx="7">
                  <c:v>0.94411823035112252</c:v>
                </c:pt>
                <c:pt idx="8">
                  <c:v>0.94404437951439901</c:v>
                </c:pt>
                <c:pt idx="9">
                  <c:v>0.94396780078519693</c:v>
                </c:pt>
                <c:pt idx="10">
                  <c:v>0.94388743636607841</c:v>
                </c:pt>
                <c:pt idx="11">
                  <c:v>0.92084137711127656</c:v>
                </c:pt>
                <c:pt idx="12">
                  <c:v>0.92073284126409227</c:v>
                </c:pt>
                <c:pt idx="13">
                  <c:v>0.92061889492631321</c:v>
                </c:pt>
                <c:pt idx="14">
                  <c:v>0.92049913171683295</c:v>
                </c:pt>
                <c:pt idx="15">
                  <c:v>0.92037306834825861</c:v>
                </c:pt>
                <c:pt idx="16">
                  <c:v>0.92024022936025662</c:v>
                </c:pt>
                <c:pt idx="17">
                  <c:v>0.92010002685563907</c:v>
                </c:pt>
                <c:pt idx="18">
                  <c:v>0.91995188592455635</c:v>
                </c:pt>
                <c:pt idx="19">
                  <c:v>0.91979505871310918</c:v>
                </c:pt>
                <c:pt idx="20">
                  <c:v>0.9196286961390745</c:v>
                </c:pt>
                <c:pt idx="21">
                  <c:v>0.91945210350124762</c:v>
                </c:pt>
                <c:pt idx="22">
                  <c:v>0.91926406695690233</c:v>
                </c:pt>
                <c:pt idx="23">
                  <c:v>0.91906362003234476</c:v>
                </c:pt>
                <c:pt idx="24">
                  <c:v>0.9188494376061721</c:v>
                </c:pt>
                <c:pt idx="25">
                  <c:v>0.91862004109317641</c:v>
                </c:pt>
                <c:pt idx="26">
                  <c:v>0.91837376599499476</c:v>
                </c:pt>
                <c:pt idx="27">
                  <c:v>0.91810825280770458</c:v>
                </c:pt>
                <c:pt idx="28">
                  <c:v>0.91782251805620396</c:v>
                </c:pt>
                <c:pt idx="29">
                  <c:v>0.91751269385764167</c:v>
                </c:pt>
                <c:pt idx="30">
                  <c:v>0.91717616848355488</c:v>
                </c:pt>
                <c:pt idx="31">
                  <c:v>0.91680919668846517</c:v>
                </c:pt>
                <c:pt idx="32">
                  <c:v>0.91640762777664964</c:v>
                </c:pt>
                <c:pt idx="33">
                  <c:v>0.9159662643936145</c:v>
                </c:pt>
                <c:pt idx="34">
                  <c:v>0.91547886072289886</c:v>
                </c:pt>
                <c:pt idx="35">
                  <c:v>0.91493782020101144</c:v>
                </c:pt>
                <c:pt idx="36">
                  <c:v>0.9143337566307308</c:v>
                </c:pt>
                <c:pt idx="37">
                  <c:v>0.32580608216516344</c:v>
                </c:pt>
                <c:pt idx="38">
                  <c:v>0.21086270737738852</c:v>
                </c:pt>
                <c:pt idx="39">
                  <c:v>0.16273161968414987</c:v>
                </c:pt>
                <c:pt idx="40">
                  <c:v>0.14635032787940155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FE-4BB3-94F0-6B0F6398352E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ES_Results!$G$4:$G$44</c:f>
              <c:numCache>
                <c:formatCode>General</c:formatCode>
                <c:ptCount val="41"/>
                <c:pt idx="0">
                  <c:v>0.90349944420590167</c:v>
                </c:pt>
                <c:pt idx="1">
                  <c:v>0.90341920012017041</c:v>
                </c:pt>
                <c:pt idx="2">
                  <c:v>0.90333630431973211</c:v>
                </c:pt>
                <c:pt idx="3">
                  <c:v>0.9032505117406916</c:v>
                </c:pt>
                <c:pt idx="4">
                  <c:v>0.90315133142120652</c:v>
                </c:pt>
                <c:pt idx="5">
                  <c:v>0.90304624018257318</c:v>
                </c:pt>
                <c:pt idx="6">
                  <c:v>0.90293917382131894</c:v>
                </c:pt>
                <c:pt idx="7">
                  <c:v>0.90282882620862981</c:v>
                </c:pt>
                <c:pt idx="8">
                  <c:v>0.90271366048148827</c:v>
                </c:pt>
                <c:pt idx="9">
                  <c:v>0.90259402838561198</c:v>
                </c:pt>
                <c:pt idx="10">
                  <c:v>0.90246877554815419</c:v>
                </c:pt>
                <c:pt idx="11">
                  <c:v>0.86763942249443649</c:v>
                </c:pt>
                <c:pt idx="12">
                  <c:v>0.86747901115396953</c:v>
                </c:pt>
                <c:pt idx="13">
                  <c:v>0.86731063609861303</c:v>
                </c:pt>
                <c:pt idx="14">
                  <c:v>0.86713370220137631</c:v>
                </c:pt>
                <c:pt idx="15">
                  <c:v>0.86694751183342711</c:v>
                </c:pt>
                <c:pt idx="16">
                  <c:v>0.8667513505526635</c:v>
                </c:pt>
                <c:pt idx="17">
                  <c:v>0.86654437368996273</c:v>
                </c:pt>
                <c:pt idx="18">
                  <c:v>0.86632570754171523</c:v>
                </c:pt>
                <c:pt idx="19">
                  <c:v>0.86609427372087577</c:v>
                </c:pt>
                <c:pt idx="20">
                  <c:v>0.86584892300537863</c:v>
                </c:pt>
                <c:pt idx="21">
                  <c:v>0.86558844401036106</c:v>
                </c:pt>
                <c:pt idx="22">
                  <c:v>0.86531127768063953</c:v>
                </c:pt>
                <c:pt idx="23">
                  <c:v>0.86501586743242209</c:v>
                </c:pt>
                <c:pt idx="24">
                  <c:v>0.86470032825567777</c:v>
                </c:pt>
                <c:pt idx="25">
                  <c:v>0.86436250370931333</c:v>
                </c:pt>
                <c:pt idx="26">
                  <c:v>0.86399996079488928</c:v>
                </c:pt>
                <c:pt idx="27">
                  <c:v>0.86360949919266972</c:v>
                </c:pt>
                <c:pt idx="28">
                  <c:v>0.86318904436055277</c:v>
                </c:pt>
                <c:pt idx="29">
                  <c:v>0.86273360344342276</c:v>
                </c:pt>
                <c:pt idx="30">
                  <c:v>0.86223914657671408</c:v>
                </c:pt>
                <c:pt idx="31">
                  <c:v>0.86170034235030735</c:v>
                </c:pt>
                <c:pt idx="32">
                  <c:v>0.86111108336194353</c:v>
                </c:pt>
                <c:pt idx="33">
                  <c:v>0.86046385077741017</c:v>
                </c:pt>
                <c:pt idx="34">
                  <c:v>0.85974963059147436</c:v>
                </c:pt>
                <c:pt idx="35">
                  <c:v>0.85895752109677481</c:v>
                </c:pt>
                <c:pt idx="36">
                  <c:v>0.85807381865463273</c:v>
                </c:pt>
                <c:pt idx="37">
                  <c:v>0.31434379632418469</c:v>
                </c:pt>
                <c:pt idx="38">
                  <c:v>0.19959062825887181</c:v>
                </c:pt>
                <c:pt idx="39">
                  <c:v>0.15114675130704613</c:v>
                </c:pt>
                <c:pt idx="40">
                  <c:v>0.13407408023361575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FE-4BB3-94F0-6B0F6398352E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ES_Results!$H$4:$H$44</c:f>
              <c:numCache>
                <c:formatCode>General</c:formatCode>
                <c:ptCount val="41"/>
                <c:pt idx="0">
                  <c:v>0.87035045553830503</c:v>
                </c:pt>
                <c:pt idx="1">
                  <c:v>0.87025045661431577</c:v>
                </c:pt>
                <c:pt idx="2">
                  <c:v>0.87014690455707655</c:v>
                </c:pt>
                <c:pt idx="3">
                  <c:v>0.87003977722929937</c:v>
                </c:pt>
                <c:pt idx="4">
                  <c:v>0.86991554152578854</c:v>
                </c:pt>
                <c:pt idx="5">
                  <c:v>0.86978461883082048</c:v>
                </c:pt>
                <c:pt idx="6">
                  <c:v>0.86965102466175093</c:v>
                </c:pt>
                <c:pt idx="7">
                  <c:v>0.86951320213194583</c:v>
                </c:pt>
                <c:pt idx="8">
                  <c:v>0.86936950395843626</c:v>
                </c:pt>
                <c:pt idx="9">
                  <c:v>0.8692201247145096</c:v>
                </c:pt>
                <c:pt idx="10">
                  <c:v>0.86906390008677681</c:v>
                </c:pt>
                <c:pt idx="11">
                  <c:v>0.82625316386928238</c:v>
                </c:pt>
                <c:pt idx="12">
                  <c:v>0.82605724037552919</c:v>
                </c:pt>
                <c:pt idx="13">
                  <c:v>0.8258516063922785</c:v>
                </c:pt>
                <c:pt idx="14">
                  <c:v>0.82563551696422111</c:v>
                </c:pt>
                <c:pt idx="15">
                  <c:v>0.82540814895429093</c:v>
                </c:pt>
                <c:pt idx="16">
                  <c:v>0.82516860763717215</c:v>
                </c:pt>
                <c:pt idx="17">
                  <c:v>0.82491588303777974</c:v>
                </c:pt>
                <c:pt idx="18">
                  <c:v>0.82464889093652738</c:v>
                </c:pt>
                <c:pt idx="19">
                  <c:v>0.82436632471690996</c:v>
                </c:pt>
                <c:pt idx="20">
                  <c:v>0.82406681785935387</c:v>
                </c:pt>
                <c:pt idx="21">
                  <c:v>0.82374881917629228</c:v>
                </c:pt>
                <c:pt idx="22">
                  <c:v>0.82341051565535539</c:v>
                </c:pt>
                <c:pt idx="23">
                  <c:v>0.82304995603034126</c:v>
                </c:pt>
                <c:pt idx="24">
                  <c:v>0.82266484704683385</c:v>
                </c:pt>
                <c:pt idx="25">
                  <c:v>0.82225259152456021</c:v>
                </c:pt>
                <c:pt idx="26">
                  <c:v>0.82181019894639684</c:v>
                </c:pt>
                <c:pt idx="27">
                  <c:v>0.82133364553372057</c:v>
                </c:pt>
                <c:pt idx="28">
                  <c:v>0.82082084785645648</c:v>
                </c:pt>
                <c:pt idx="29">
                  <c:v>0.82026527076045508</c:v>
                </c:pt>
                <c:pt idx="30">
                  <c:v>0.81966216075055454</c:v>
                </c:pt>
                <c:pt idx="31">
                  <c:v>0.81900507235489495</c:v>
                </c:pt>
                <c:pt idx="32">
                  <c:v>0.81828650191901953</c:v>
                </c:pt>
                <c:pt idx="33">
                  <c:v>0.81749735499824228</c:v>
                </c:pt>
                <c:pt idx="34">
                  <c:v>0.81662665203610163</c:v>
                </c:pt>
                <c:pt idx="35">
                  <c:v>0.81566108804006054</c:v>
                </c:pt>
                <c:pt idx="36">
                  <c:v>0.81458411515970508</c:v>
                </c:pt>
                <c:pt idx="37">
                  <c:v>0.30242172429196462</c:v>
                </c:pt>
                <c:pt idx="38">
                  <c:v>0.18782920279269055</c:v>
                </c:pt>
                <c:pt idx="39">
                  <c:v>0.13905197059230714</c:v>
                </c:pt>
                <c:pt idx="40">
                  <c:v>0.12126461216917095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0FE-4BB3-94F0-6B0F6398352E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ES_Results!$I$4:$I$44</c:f>
              <c:numCache>
                <c:formatCode>General</c:formatCode>
                <c:ptCount val="41"/>
                <c:pt idx="0">
                  <c:v>0.84216501246065534</c:v>
                </c:pt>
                <c:pt idx="1">
                  <c:v>0.84204948946049307</c:v>
                </c:pt>
                <c:pt idx="2">
                  <c:v>0.84192978239528404</c:v>
                </c:pt>
                <c:pt idx="3">
                  <c:v>0.84180588871864981</c:v>
                </c:pt>
                <c:pt idx="4">
                  <c:v>0.84166203187887967</c:v>
                </c:pt>
                <c:pt idx="5">
                  <c:v>0.84151081741585487</c:v>
                </c:pt>
                <c:pt idx="6">
                  <c:v>0.8413564892789368</c:v>
                </c:pt>
                <c:pt idx="7">
                  <c:v>0.84119704314454846</c:v>
                </c:pt>
                <c:pt idx="8">
                  <c:v>0.84103095512800008</c:v>
                </c:pt>
                <c:pt idx="9">
                  <c:v>0.84085816816967685</c:v>
                </c:pt>
                <c:pt idx="10">
                  <c:v>0.84067769794491654</c:v>
                </c:pt>
                <c:pt idx="11">
                  <c:v>0.79153590659884554</c:v>
                </c:pt>
                <c:pt idx="12">
                  <c:v>0.79131069984524582</c:v>
                </c:pt>
                <c:pt idx="13">
                  <c:v>0.79107432856538495</c:v>
                </c:pt>
                <c:pt idx="14">
                  <c:v>0.79082593712786542</c:v>
                </c:pt>
                <c:pt idx="15">
                  <c:v>0.79056457621867826</c:v>
                </c:pt>
                <c:pt idx="16">
                  <c:v>0.79028921312001477</c:v>
                </c:pt>
                <c:pt idx="17">
                  <c:v>0.78999868903463377</c:v>
                </c:pt>
                <c:pt idx="18">
                  <c:v>0.78969174087354754</c:v>
                </c:pt>
                <c:pt idx="19">
                  <c:v>0.78936689638323621</c:v>
                </c:pt>
                <c:pt idx="20">
                  <c:v>0.78902256414128569</c:v>
                </c:pt>
                <c:pt idx="21">
                  <c:v>0.78865695483706466</c:v>
                </c:pt>
                <c:pt idx="22">
                  <c:v>0.78826798608157145</c:v>
                </c:pt>
                <c:pt idx="23">
                  <c:v>0.78785340826620054</c:v>
                </c:pt>
                <c:pt idx="24">
                  <c:v>0.78741058346206416</c:v>
                </c:pt>
                <c:pt idx="25">
                  <c:v>0.78693651673794851</c:v>
                </c:pt>
                <c:pt idx="26">
                  <c:v>0.78642777471442105</c:v>
                </c:pt>
                <c:pt idx="27">
                  <c:v>0.78587979186818835</c:v>
                </c:pt>
                <c:pt idx="28">
                  <c:v>0.78528990296812629</c:v>
                </c:pt>
                <c:pt idx="29">
                  <c:v>0.78465085971587234</c:v>
                </c:pt>
                <c:pt idx="30">
                  <c:v>0.78395707813384341</c:v>
                </c:pt>
                <c:pt idx="31">
                  <c:v>0.78320113582722084</c:v>
                </c:pt>
                <c:pt idx="32">
                  <c:v>0.78237437463004478</c:v>
                </c:pt>
                <c:pt idx="33">
                  <c:v>0.78146627135161395</c:v>
                </c:pt>
                <c:pt idx="34">
                  <c:v>0.78046419271380696</c:v>
                </c:pt>
                <c:pt idx="35">
                  <c:v>0.77935271347339918</c:v>
                </c:pt>
                <c:pt idx="36">
                  <c:v>0.77811280473416378</c:v>
                </c:pt>
                <c:pt idx="37">
                  <c:v>0.28999232097862093</c:v>
                </c:pt>
                <c:pt idx="38">
                  <c:v>0.17553097900201139</c:v>
                </c:pt>
                <c:pt idx="39">
                  <c:v>0.12641243962523599</c:v>
                </c:pt>
                <c:pt idx="40">
                  <c:v>0.10792093711970106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0FE-4BB3-94F0-6B0F6398352E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ES_Results!$J$4:$J$44</c:f>
              <c:numCache>
                <c:formatCode>General</c:formatCode>
                <c:ptCount val="41"/>
                <c:pt idx="0">
                  <c:v>0.81736217411469625</c:v>
                </c:pt>
                <c:pt idx="1">
                  <c:v>0.81723333623497718</c:v>
                </c:pt>
                <c:pt idx="2">
                  <c:v>0.81709990377031605</c:v>
                </c:pt>
                <c:pt idx="3">
                  <c:v>0.81696171341974011</c:v>
                </c:pt>
                <c:pt idx="4">
                  <c:v>0.81680109733157724</c:v>
                </c:pt>
                <c:pt idx="5">
                  <c:v>0.81663252759449956</c:v>
                </c:pt>
                <c:pt idx="6">
                  <c:v>0.81646044660900563</c:v>
                </c:pt>
                <c:pt idx="7">
                  <c:v>0.81628256567697688</c:v>
                </c:pt>
                <c:pt idx="8">
                  <c:v>0.81609733916448757</c:v>
                </c:pt>
                <c:pt idx="9">
                  <c:v>0.81590461616334509</c:v>
                </c:pt>
                <c:pt idx="10">
                  <c:v>0.81570334155271484</c:v>
                </c:pt>
                <c:pt idx="11">
                  <c:v>0.76101256845441745</c:v>
                </c:pt>
                <c:pt idx="12">
                  <c:v>0.76076046054859225</c:v>
                </c:pt>
                <c:pt idx="13">
                  <c:v>0.76049583692017475</c:v>
                </c:pt>
                <c:pt idx="14">
                  <c:v>0.76021773313786023</c:v>
                </c:pt>
                <c:pt idx="15">
                  <c:v>0.75992509074829317</c:v>
                </c:pt>
                <c:pt idx="16">
                  <c:v>0.75961674994634398</c:v>
                </c:pt>
                <c:pt idx="17">
                  <c:v>0.75929140533184569</c:v>
                </c:pt>
                <c:pt idx="18">
                  <c:v>0.75894763567551105</c:v>
                </c:pt>
                <c:pt idx="19">
                  <c:v>0.75858380819030047</c:v>
                </c:pt>
                <c:pt idx="20">
                  <c:v>0.75819809797144677</c:v>
                </c:pt>
                <c:pt idx="21">
                  <c:v>0.75778851806865188</c:v>
                </c:pt>
                <c:pt idx="22">
                  <c:v>0.75735273383392931</c:v>
                </c:pt>
                <c:pt idx="23">
                  <c:v>0.75688819780447325</c:v>
                </c:pt>
                <c:pt idx="24">
                  <c:v>0.7563919534636131</c:v>
                </c:pt>
                <c:pt idx="25">
                  <c:v>0.7558606170474832</c:v>
                </c:pt>
                <c:pt idx="26">
                  <c:v>0.75529034205892354</c:v>
                </c:pt>
                <c:pt idx="27">
                  <c:v>0.75467637019346223</c:v>
                </c:pt>
                <c:pt idx="28">
                  <c:v>0.75401452227929633</c:v>
                </c:pt>
                <c:pt idx="29">
                  <c:v>0.75329781180507649</c:v>
                </c:pt>
                <c:pt idx="30">
                  <c:v>0.75251954628532414</c:v>
                </c:pt>
                <c:pt idx="31">
                  <c:v>0.75167136752431296</c:v>
                </c:pt>
                <c:pt idx="32">
                  <c:v>0.75074349030214382</c:v>
                </c:pt>
                <c:pt idx="33">
                  <c:v>0.74972403035585544</c:v>
                </c:pt>
                <c:pt idx="34">
                  <c:v>0.74859871681038259</c:v>
                </c:pt>
                <c:pt idx="35">
                  <c:v>0.74735011519522598</c:v>
                </c:pt>
                <c:pt idx="36">
                  <c:v>0.74595664341162937</c:v>
                </c:pt>
                <c:pt idx="37">
                  <c:v>0.27700248277463618</c:v>
                </c:pt>
                <c:pt idx="38">
                  <c:v>0.16264141964859702</c:v>
                </c:pt>
                <c:pt idx="39">
                  <c:v>0.11315838389483197</c:v>
                </c:pt>
                <c:pt idx="4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0FE-4BB3-94F0-6B0F6398352E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ES_Results!$K$4:$K$44</c:f>
              <c:numCache>
                <c:formatCode>General</c:formatCode>
                <c:ptCount val="41"/>
                <c:pt idx="0">
                  <c:v>0.79498985699918401</c:v>
                </c:pt>
                <c:pt idx="1">
                  <c:v>0.79484899276318466</c:v>
                </c:pt>
                <c:pt idx="2">
                  <c:v>0.79470307791156802</c:v>
                </c:pt>
                <c:pt idx="3">
                  <c:v>0.79455192331888091</c:v>
                </c:pt>
                <c:pt idx="4">
                  <c:v>0.79437616072589223</c:v>
                </c:pt>
                <c:pt idx="5">
                  <c:v>0.79419185705729201</c:v>
                </c:pt>
                <c:pt idx="6">
                  <c:v>0.79400375098687326</c:v>
                </c:pt>
                <c:pt idx="7">
                  <c:v>0.7938090610557097</c:v>
                </c:pt>
                <c:pt idx="8">
                  <c:v>0.79360646931572632</c:v>
                </c:pt>
                <c:pt idx="9">
                  <c:v>0.79339561425132055</c:v>
                </c:pt>
                <c:pt idx="10">
                  <c:v>0.79317549509553942</c:v>
                </c:pt>
                <c:pt idx="11">
                  <c:v>0.73328771831474648</c:v>
                </c:pt>
                <c:pt idx="12">
                  <c:v>0.73300918783304214</c:v>
                </c:pt>
                <c:pt idx="13">
                  <c:v>0.73271679518877419</c:v>
                </c:pt>
                <c:pt idx="14">
                  <c:v>0.73240948116984728</c:v>
                </c:pt>
                <c:pt idx="15">
                  <c:v>0.73208606954652011</c:v>
                </c:pt>
                <c:pt idx="16">
                  <c:v>0.731745269364387</c:v>
                </c:pt>
                <c:pt idx="17">
                  <c:v>0.73138563842065463</c:v>
                </c:pt>
                <c:pt idx="18">
                  <c:v>0.73100559159262879</c:v>
                </c:pt>
                <c:pt idx="19">
                  <c:v>0.73060331066794493</c:v>
                </c:pt>
                <c:pt idx="20">
                  <c:v>0.73017679730679252</c:v>
                </c:pt>
                <c:pt idx="21">
                  <c:v>0.72972380649081714</c:v>
                </c:pt>
                <c:pt idx="22">
                  <c:v>0.72924177253140232</c:v>
                </c:pt>
                <c:pt idx="23">
                  <c:v>0.72872784306254279</c:v>
                </c:pt>
                <c:pt idx="24">
                  <c:v>0.72817873254115018</c:v>
                </c:pt>
                <c:pt idx="25">
                  <c:v>0.72759068430702123</c:v>
                </c:pt>
                <c:pt idx="26">
                  <c:v>0.72695941022309851</c:v>
                </c:pt>
                <c:pt idx="27">
                  <c:v>0.72627978833195905</c:v>
                </c:pt>
                <c:pt idx="28">
                  <c:v>0.72554661646821472</c:v>
                </c:pt>
                <c:pt idx="29">
                  <c:v>0.72475265381246579</c:v>
                </c:pt>
                <c:pt idx="30">
                  <c:v>0.72389024730744311</c:v>
                </c:pt>
                <c:pt idx="31">
                  <c:v>0.72295008515758852</c:v>
                </c:pt>
                <c:pt idx="32">
                  <c:v>0.72192118255229187</c:v>
                </c:pt>
                <c:pt idx="33">
                  <c:v>0.72079030544591072</c:v>
                </c:pt>
                <c:pt idx="34">
                  <c:v>0.71954144419109878</c:v>
                </c:pt>
                <c:pt idx="35">
                  <c:v>0.71815509788873189</c:v>
                </c:pt>
                <c:pt idx="36">
                  <c:v>0.71660698387896327</c:v>
                </c:pt>
                <c:pt idx="37">
                  <c:v>0.26339225594687549</c:v>
                </c:pt>
                <c:pt idx="38">
                  <c:v>0.14909739008899525</c:v>
                </c:pt>
                <c:pt idx="39">
                  <c:v>0.10000000060522327</c:v>
                </c:pt>
                <c:pt idx="40">
                  <c:v>0.10000000060522327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0FE-4BB3-94F0-6B0F6398352E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ES_Results!$L$4:$L$44</c:f>
              <c:numCache>
                <c:formatCode>General</c:formatCode>
                <c:ptCount val="41"/>
                <c:pt idx="0">
                  <c:v>0.77442789880765295</c:v>
                </c:pt>
                <c:pt idx="1">
                  <c:v>0.77427569681100561</c:v>
                </c:pt>
                <c:pt idx="2">
                  <c:v>0.77411796974526115</c:v>
                </c:pt>
                <c:pt idx="3">
                  <c:v>0.77395457058959816</c:v>
                </c:pt>
                <c:pt idx="4">
                  <c:v>0.77376444438964698</c:v>
                </c:pt>
                <c:pt idx="5">
                  <c:v>0.77356525982774682</c:v>
                </c:pt>
                <c:pt idx="6">
                  <c:v>0.77336171767646666</c:v>
                </c:pt>
                <c:pt idx="7">
                  <c:v>0.7731513867537656</c:v>
                </c:pt>
                <c:pt idx="8">
                  <c:v>0.77293235137938476</c:v>
                </c:pt>
                <c:pt idx="9">
                  <c:v>0.77270435665522863</c:v>
                </c:pt>
                <c:pt idx="10">
                  <c:v>0.77246635245774797</c:v>
                </c:pt>
                <c:pt idx="11">
                  <c:v>0.70748461722481193</c:v>
                </c:pt>
                <c:pt idx="12">
                  <c:v>0.70717898724373429</c:v>
                </c:pt>
                <c:pt idx="13">
                  <c:v>0.70685810667936944</c:v>
                </c:pt>
                <c:pt idx="14">
                  <c:v>0.70652080689545504</c:v>
                </c:pt>
                <c:pt idx="15">
                  <c:v>0.70616579855773132</c:v>
                </c:pt>
                <c:pt idx="16">
                  <c:v>0.70579164846272169</c:v>
                </c:pt>
                <c:pt idx="17">
                  <c:v>0.7053967709951392</c:v>
                </c:pt>
                <c:pt idx="18">
                  <c:v>0.70497941067674152</c:v>
                </c:pt>
                <c:pt idx="19">
                  <c:v>0.70453756473785367</c:v>
                </c:pt>
                <c:pt idx="20">
                  <c:v>0.70406902755399736</c:v>
                </c:pt>
                <c:pt idx="21">
                  <c:v>0.70357130741165363</c:v>
                </c:pt>
                <c:pt idx="22">
                  <c:v>0.70304157651601273</c:v>
                </c:pt>
                <c:pt idx="23">
                  <c:v>0.70247667480928511</c:v>
                </c:pt>
                <c:pt idx="24">
                  <c:v>0.70187297251456227</c:v>
                </c:pt>
                <c:pt idx="25">
                  <c:v>0.70122629649860513</c:v>
                </c:pt>
                <c:pt idx="26">
                  <c:v>0.70053190198586812</c:v>
                </c:pt>
                <c:pt idx="27">
                  <c:v>0.69978406494388701</c:v>
                </c:pt>
                <c:pt idx="28">
                  <c:v>0.69897718499856454</c:v>
                </c:pt>
                <c:pt idx="29">
                  <c:v>0.69810304250244504</c:v>
                </c:pt>
                <c:pt idx="30">
                  <c:v>0.69715319647150031</c:v>
                </c:pt>
                <c:pt idx="31">
                  <c:v>0.69611729722362548</c:v>
                </c:pt>
                <c:pt idx="32">
                  <c:v>0.69498312688739039</c:v>
                </c:pt>
                <c:pt idx="33">
                  <c:v>0.69373593433955494</c:v>
                </c:pt>
                <c:pt idx="34">
                  <c:v>0.69235787366996548</c:v>
                </c:pt>
                <c:pt idx="35">
                  <c:v>0.69082714266683598</c:v>
                </c:pt>
                <c:pt idx="36">
                  <c:v>0.68911664931796124</c:v>
                </c:pt>
                <c:pt idx="37">
                  <c:v>0.24909060190590487</c:v>
                </c:pt>
                <c:pt idx="38">
                  <c:v>0.13482527660598839</c:v>
                </c:pt>
                <c:pt idx="39">
                  <c:v>0.1</c:v>
                </c:pt>
                <c:pt idx="4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0FE-4BB3-94F0-6B0F6398352E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ES_Results!$M$4:$M$44</c:f>
              <c:numCache>
                <c:formatCode>General</c:formatCode>
                <c:ptCount val="41"/>
                <c:pt idx="0">
                  <c:v>0.94454765341915536</c:v>
                </c:pt>
                <c:pt idx="1">
                  <c:v>0.94449622104305586</c:v>
                </c:pt>
                <c:pt idx="2">
                  <c:v>0.94444286373826702</c:v>
                </c:pt>
                <c:pt idx="3">
                  <c:v>0.94438807709033656</c:v>
                </c:pt>
                <c:pt idx="4">
                  <c:v>0.94432514432826298</c:v>
                </c:pt>
                <c:pt idx="5">
                  <c:v>0.94425746878795946</c:v>
                </c:pt>
                <c:pt idx="6">
                  <c:v>0.94418877923417699</c:v>
                </c:pt>
                <c:pt idx="7">
                  <c:v>0.94411823051920352</c:v>
                </c:pt>
                <c:pt idx="8">
                  <c:v>0.94404438031851856</c:v>
                </c:pt>
                <c:pt idx="9">
                  <c:v>0.94396781515578709</c:v>
                </c:pt>
                <c:pt idx="10">
                  <c:v>0.94388743371712502</c:v>
                </c:pt>
                <c:pt idx="11">
                  <c:v>0.92084138368159396</c:v>
                </c:pt>
                <c:pt idx="12">
                  <c:v>0.92073284154604251</c:v>
                </c:pt>
                <c:pt idx="13">
                  <c:v>0.92061889569862154</c:v>
                </c:pt>
                <c:pt idx="14">
                  <c:v>0.92049912927547151</c:v>
                </c:pt>
                <c:pt idx="15">
                  <c:v>0.92037306839631638</c:v>
                </c:pt>
                <c:pt idx="16">
                  <c:v>0.92024022959351237</c:v>
                </c:pt>
                <c:pt idx="17">
                  <c:v>0.92010002434397475</c:v>
                </c:pt>
                <c:pt idx="18">
                  <c:v>0.91995188921758697</c:v>
                </c:pt>
                <c:pt idx="19">
                  <c:v>0.91979505786086102</c:v>
                </c:pt>
                <c:pt idx="20">
                  <c:v>0.91962869946529724</c:v>
                </c:pt>
                <c:pt idx="21">
                  <c:v>0.91945210165574287</c:v>
                </c:pt>
                <c:pt idx="22">
                  <c:v>0.91926406829759999</c:v>
                </c:pt>
                <c:pt idx="23">
                  <c:v>0.91906362232796313</c:v>
                </c:pt>
                <c:pt idx="24">
                  <c:v>0.91884943760185811</c:v>
                </c:pt>
                <c:pt idx="25">
                  <c:v>0.9186200396137435</c:v>
                </c:pt>
                <c:pt idx="26">
                  <c:v>0.91837376929416059</c:v>
                </c:pt>
                <c:pt idx="27">
                  <c:v>0.91810726163331402</c:v>
                </c:pt>
                <c:pt idx="28">
                  <c:v>0.91782251386718794</c:v>
                </c:pt>
                <c:pt idx="29">
                  <c:v>0.9175126928875833</c:v>
                </c:pt>
                <c:pt idx="30">
                  <c:v>0.91717616731401042</c:v>
                </c:pt>
                <c:pt idx="31">
                  <c:v>0.91680917873615908</c:v>
                </c:pt>
                <c:pt idx="32">
                  <c:v>0.91640763797516966</c:v>
                </c:pt>
                <c:pt idx="33">
                  <c:v>0.91596626450846685</c:v>
                </c:pt>
                <c:pt idx="34">
                  <c:v>0.91547884808934632</c:v>
                </c:pt>
                <c:pt idx="35">
                  <c:v>0.91493781674821972</c:v>
                </c:pt>
                <c:pt idx="36">
                  <c:v>0.91433376197373373</c:v>
                </c:pt>
                <c:pt idx="37">
                  <c:v>0.32580577293294977</c:v>
                </c:pt>
                <c:pt idx="38">
                  <c:v>0.2108627041770321</c:v>
                </c:pt>
                <c:pt idx="39">
                  <c:v>0.16273161984415868</c:v>
                </c:pt>
                <c:pt idx="40">
                  <c:v>0.14635125680216837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0FE-4BB3-94F0-6B0F6398352E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ES_Results!$N$4:$N$44</c:f>
              <c:numCache>
                <c:formatCode>General</c:formatCode>
                <c:ptCount val="41"/>
                <c:pt idx="0">
                  <c:v>0.90349945749151039</c:v>
                </c:pt>
                <c:pt idx="1">
                  <c:v>0.90341931340079595</c:v>
                </c:pt>
                <c:pt idx="2">
                  <c:v>0.90333624228355158</c:v>
                </c:pt>
                <c:pt idx="3">
                  <c:v>0.90325052465452671</c:v>
                </c:pt>
                <c:pt idx="4">
                  <c:v>0.90315131859093711</c:v>
                </c:pt>
                <c:pt idx="5">
                  <c:v>0.90304623025293063</c:v>
                </c:pt>
                <c:pt idx="6">
                  <c:v>0.90293916248930517</c:v>
                </c:pt>
                <c:pt idx="7">
                  <c:v>0.90282882647173646</c:v>
                </c:pt>
                <c:pt idx="8">
                  <c:v>0.9027136614427248</c:v>
                </c:pt>
                <c:pt idx="9">
                  <c:v>0.90259400429897318</c:v>
                </c:pt>
                <c:pt idx="10">
                  <c:v>0.90246877726302432</c:v>
                </c:pt>
                <c:pt idx="11">
                  <c:v>0.86763942202011735</c:v>
                </c:pt>
                <c:pt idx="12">
                  <c:v>0.8674790108149032</c:v>
                </c:pt>
                <c:pt idx="13">
                  <c:v>0.86731064221569576</c:v>
                </c:pt>
                <c:pt idx="14">
                  <c:v>0.8671337023593102</c:v>
                </c:pt>
                <c:pt idx="15">
                  <c:v>0.86694751272490456</c:v>
                </c:pt>
                <c:pt idx="16">
                  <c:v>0.86675135077612164</c:v>
                </c:pt>
                <c:pt idx="17">
                  <c:v>0.86654437492046132</c:v>
                </c:pt>
                <c:pt idx="18">
                  <c:v>0.86632570798641018</c:v>
                </c:pt>
                <c:pt idx="19">
                  <c:v>0.8660942893795367</c:v>
                </c:pt>
                <c:pt idx="20">
                  <c:v>0.86584891457928614</c:v>
                </c:pt>
                <c:pt idx="21">
                  <c:v>0.86558844573757665</c:v>
                </c:pt>
                <c:pt idx="22">
                  <c:v>0.86531127764201277</c:v>
                </c:pt>
                <c:pt idx="23">
                  <c:v>0.86501586806452435</c:v>
                </c:pt>
                <c:pt idx="24">
                  <c:v>0.86470033631119825</c:v>
                </c:pt>
                <c:pt idx="25">
                  <c:v>0.86436250273264714</c:v>
                </c:pt>
                <c:pt idx="26">
                  <c:v>0.86399995384495887</c:v>
                </c:pt>
                <c:pt idx="27">
                  <c:v>0.86360878367760363</c:v>
                </c:pt>
                <c:pt idx="28">
                  <c:v>0.86318904098561944</c:v>
                </c:pt>
                <c:pt idx="29">
                  <c:v>0.86273360463606097</c:v>
                </c:pt>
                <c:pt idx="30">
                  <c:v>0.86223914941005175</c:v>
                </c:pt>
                <c:pt idx="31">
                  <c:v>0.86170035337632445</c:v>
                </c:pt>
                <c:pt idx="32">
                  <c:v>0.86111108599581176</c:v>
                </c:pt>
                <c:pt idx="33">
                  <c:v>0.86046385744871356</c:v>
                </c:pt>
                <c:pt idx="34">
                  <c:v>0.85974963919999803</c:v>
                </c:pt>
                <c:pt idx="35">
                  <c:v>0.85895750981013452</c:v>
                </c:pt>
                <c:pt idx="36">
                  <c:v>0.85807381738879718</c:v>
                </c:pt>
                <c:pt idx="37">
                  <c:v>0.31434442696505854</c:v>
                </c:pt>
                <c:pt idx="38">
                  <c:v>0.19959062971441033</c:v>
                </c:pt>
                <c:pt idx="39">
                  <c:v>0.15114675130448987</c:v>
                </c:pt>
                <c:pt idx="40">
                  <c:v>0.13407523353748221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0FE-4BB3-94F0-6B0F6398352E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ES_Results!$O$4:$O$44</c:f>
              <c:numCache>
                <c:formatCode>General</c:formatCode>
                <c:ptCount val="41"/>
                <c:pt idx="0">
                  <c:v>0.87035046023271456</c:v>
                </c:pt>
                <c:pt idx="1">
                  <c:v>0.87025043219661169</c:v>
                </c:pt>
                <c:pt idx="2">
                  <c:v>0.87014690536350758</c:v>
                </c:pt>
                <c:pt idx="3">
                  <c:v>0.87003977851307535</c:v>
                </c:pt>
                <c:pt idx="4">
                  <c:v>0.86991556762497957</c:v>
                </c:pt>
                <c:pt idx="5">
                  <c:v>0.86978461447008359</c:v>
                </c:pt>
                <c:pt idx="6">
                  <c:v>0.86965100472788404</c:v>
                </c:pt>
                <c:pt idx="7">
                  <c:v>0.86951320265927645</c:v>
                </c:pt>
                <c:pt idx="8">
                  <c:v>0.86936950410169034</c:v>
                </c:pt>
                <c:pt idx="9">
                  <c:v>0.8692201413431776</c:v>
                </c:pt>
                <c:pt idx="10">
                  <c:v>0.86906390008380774</c:v>
                </c:pt>
                <c:pt idx="11">
                  <c:v>0.82625316424141237</c:v>
                </c:pt>
                <c:pt idx="12">
                  <c:v>0.82605724143393333</c:v>
                </c:pt>
                <c:pt idx="13">
                  <c:v>0.82585160647529154</c:v>
                </c:pt>
                <c:pt idx="14">
                  <c:v>0.8256355156173214</c:v>
                </c:pt>
                <c:pt idx="15">
                  <c:v>0.8254081482244785</c:v>
                </c:pt>
                <c:pt idx="16">
                  <c:v>0.82516860781987678</c:v>
                </c:pt>
                <c:pt idx="17">
                  <c:v>0.82491588222267165</c:v>
                </c:pt>
                <c:pt idx="18">
                  <c:v>0.82464888642940271</c:v>
                </c:pt>
                <c:pt idx="19">
                  <c:v>0.82436632435322077</c:v>
                </c:pt>
                <c:pt idx="20">
                  <c:v>0.82406681349207755</c:v>
                </c:pt>
                <c:pt idx="21">
                  <c:v>0.82374882245157111</c:v>
                </c:pt>
                <c:pt idx="22">
                  <c:v>0.82341051528484499</c:v>
                </c:pt>
                <c:pt idx="23">
                  <c:v>0.82304995588920604</c:v>
                </c:pt>
                <c:pt idx="24">
                  <c:v>0.82266485265030953</c:v>
                </c:pt>
                <c:pt idx="25">
                  <c:v>0.82225259091588054</c:v>
                </c:pt>
                <c:pt idx="26">
                  <c:v>0.82181019604250638</c:v>
                </c:pt>
                <c:pt idx="27">
                  <c:v>0.82133358270125867</c:v>
                </c:pt>
                <c:pt idx="28">
                  <c:v>0.82082084480730555</c:v>
                </c:pt>
                <c:pt idx="29">
                  <c:v>0.82026527107528635</c:v>
                </c:pt>
                <c:pt idx="30">
                  <c:v>0.81966215901094086</c:v>
                </c:pt>
                <c:pt idx="31">
                  <c:v>0.81900507215014073</c:v>
                </c:pt>
                <c:pt idx="32">
                  <c:v>0.81828650808698455</c:v>
                </c:pt>
                <c:pt idx="33">
                  <c:v>0.81749735057154693</c:v>
                </c:pt>
                <c:pt idx="34">
                  <c:v>0.81662665114101785</c:v>
                </c:pt>
                <c:pt idx="35">
                  <c:v>0.81566108213418809</c:v>
                </c:pt>
                <c:pt idx="36">
                  <c:v>0.81458412060585161</c:v>
                </c:pt>
                <c:pt idx="37">
                  <c:v>0.30242231594816743</c:v>
                </c:pt>
                <c:pt idx="38">
                  <c:v>0.18782920012011275</c:v>
                </c:pt>
                <c:pt idx="39">
                  <c:v>0.13905197061027988</c:v>
                </c:pt>
                <c:pt idx="40">
                  <c:v>0.1212658485213329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0FE-4BB3-94F0-6B0F6398352E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ES_Results!$P$4:$P$44</c:f>
              <c:numCache>
                <c:formatCode>General</c:formatCode>
                <c:ptCount val="41"/>
                <c:pt idx="0">
                  <c:v>0.84216501025645174</c:v>
                </c:pt>
                <c:pt idx="1">
                  <c:v>0.84204945459413449</c:v>
                </c:pt>
                <c:pt idx="2">
                  <c:v>0.8419297833047884</c:v>
                </c:pt>
                <c:pt idx="3">
                  <c:v>0.84180588734296191</c:v>
                </c:pt>
                <c:pt idx="4">
                  <c:v>0.84166204486886276</c:v>
                </c:pt>
                <c:pt idx="5">
                  <c:v>0.84151081928418547</c:v>
                </c:pt>
                <c:pt idx="6">
                  <c:v>0.84135647323650808</c:v>
                </c:pt>
                <c:pt idx="7">
                  <c:v>0.84119704317350574</c:v>
                </c:pt>
                <c:pt idx="8">
                  <c:v>0.84103095512677095</c:v>
                </c:pt>
                <c:pt idx="9">
                  <c:v>0.8408581546864764</c:v>
                </c:pt>
                <c:pt idx="10">
                  <c:v>0.8406776990183954</c:v>
                </c:pt>
                <c:pt idx="11">
                  <c:v>0.79153590249215156</c:v>
                </c:pt>
                <c:pt idx="12">
                  <c:v>0.79131070052320696</c:v>
                </c:pt>
                <c:pt idx="13">
                  <c:v>0.79107433042502584</c:v>
                </c:pt>
                <c:pt idx="14">
                  <c:v>0.79082593812703283</c:v>
                </c:pt>
                <c:pt idx="15">
                  <c:v>0.79056457373518452</c:v>
                </c:pt>
                <c:pt idx="16">
                  <c:v>0.79028921303921107</c:v>
                </c:pt>
                <c:pt idx="17">
                  <c:v>0.78999868904619985</c:v>
                </c:pt>
                <c:pt idx="18">
                  <c:v>0.78969174176180623</c:v>
                </c:pt>
                <c:pt idx="19">
                  <c:v>0.78936691067001552</c:v>
                </c:pt>
                <c:pt idx="20">
                  <c:v>0.78902256312023156</c:v>
                </c:pt>
                <c:pt idx="21">
                  <c:v>0.78865695564745075</c:v>
                </c:pt>
                <c:pt idx="22">
                  <c:v>0.78826798489336536</c:v>
                </c:pt>
                <c:pt idx="23">
                  <c:v>0.78785340834811501</c:v>
                </c:pt>
                <c:pt idx="24">
                  <c:v>0.78741058631529148</c:v>
                </c:pt>
                <c:pt idx="25">
                  <c:v>0.78693651690974287</c:v>
                </c:pt>
                <c:pt idx="26">
                  <c:v>0.78642776977896167</c:v>
                </c:pt>
                <c:pt idx="27">
                  <c:v>0.78588016634451763</c:v>
                </c:pt>
                <c:pt idx="28">
                  <c:v>0.78528990217390593</c:v>
                </c:pt>
                <c:pt idx="29">
                  <c:v>0.78465085938141277</c:v>
                </c:pt>
                <c:pt idx="30">
                  <c:v>0.78395707967363093</c:v>
                </c:pt>
                <c:pt idx="31">
                  <c:v>0.78320113876696651</c:v>
                </c:pt>
                <c:pt idx="32">
                  <c:v>0.78237436772756497</c:v>
                </c:pt>
                <c:pt idx="33">
                  <c:v>0.78146626740866465</c:v>
                </c:pt>
                <c:pt idx="34">
                  <c:v>0.78046419208785067</c:v>
                </c:pt>
                <c:pt idx="35">
                  <c:v>0.77935270932016576</c:v>
                </c:pt>
                <c:pt idx="36">
                  <c:v>0.77811280040751918</c:v>
                </c:pt>
                <c:pt idx="37">
                  <c:v>0.28999186254375847</c:v>
                </c:pt>
                <c:pt idx="38">
                  <c:v>0.17553098138489712</c:v>
                </c:pt>
                <c:pt idx="39">
                  <c:v>0.12641243964046825</c:v>
                </c:pt>
                <c:pt idx="40">
                  <c:v>0.10792214331559992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0FE-4BB3-94F0-6B0F6398352E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ES_Results!$Q$4:$Q$44</c:f>
              <c:numCache>
                <c:formatCode>General</c:formatCode>
                <c:ptCount val="41"/>
                <c:pt idx="0">
                  <c:v>0.81736216887441837</c:v>
                </c:pt>
                <c:pt idx="1">
                  <c:v>0.81723329987438809</c:v>
                </c:pt>
                <c:pt idx="2">
                  <c:v>0.81709989067642175</c:v>
                </c:pt>
                <c:pt idx="3">
                  <c:v>0.81696171198636491</c:v>
                </c:pt>
                <c:pt idx="4">
                  <c:v>0.81680110797753092</c:v>
                </c:pt>
                <c:pt idx="5">
                  <c:v>0.81663253603299935</c:v>
                </c:pt>
                <c:pt idx="6">
                  <c:v>0.81646046286315732</c:v>
                </c:pt>
                <c:pt idx="7">
                  <c:v>0.81628256567670476</c:v>
                </c:pt>
                <c:pt idx="8">
                  <c:v>0.8160973391592361</c:v>
                </c:pt>
                <c:pt idx="9">
                  <c:v>0.81590461293851002</c:v>
                </c:pt>
                <c:pt idx="10">
                  <c:v>0.81570334109955855</c:v>
                </c:pt>
                <c:pt idx="11">
                  <c:v>0.76101256453888966</c:v>
                </c:pt>
                <c:pt idx="12">
                  <c:v>0.76076046093320182</c:v>
                </c:pt>
                <c:pt idx="13">
                  <c:v>0.76049583920623409</c:v>
                </c:pt>
                <c:pt idx="14">
                  <c:v>0.76021773395014969</c:v>
                </c:pt>
                <c:pt idx="15">
                  <c:v>0.75992509267922992</c:v>
                </c:pt>
                <c:pt idx="16">
                  <c:v>0.75961674983538452</c:v>
                </c:pt>
                <c:pt idx="17">
                  <c:v>0.75929140575342735</c:v>
                </c:pt>
                <c:pt idx="18">
                  <c:v>0.75894763673161036</c:v>
                </c:pt>
                <c:pt idx="19">
                  <c:v>0.75858379921067909</c:v>
                </c:pt>
                <c:pt idx="20">
                  <c:v>0.75819809624117951</c:v>
                </c:pt>
                <c:pt idx="21">
                  <c:v>0.75778851552336146</c:v>
                </c:pt>
                <c:pt idx="22">
                  <c:v>0.75735273385501478</c:v>
                </c:pt>
                <c:pt idx="23">
                  <c:v>0.75688819788381068</c:v>
                </c:pt>
                <c:pt idx="24">
                  <c:v>0.75639195620001254</c:v>
                </c:pt>
                <c:pt idx="25">
                  <c:v>0.75586061795722026</c:v>
                </c:pt>
                <c:pt idx="26">
                  <c:v>0.75529033150902614</c:v>
                </c:pt>
                <c:pt idx="27">
                  <c:v>0.75467638308763252</c:v>
                </c:pt>
                <c:pt idx="28">
                  <c:v>0.75401452275587555</c:v>
                </c:pt>
                <c:pt idx="29">
                  <c:v>0.75329781126234574</c:v>
                </c:pt>
                <c:pt idx="30">
                  <c:v>0.75251954140515742</c:v>
                </c:pt>
                <c:pt idx="31">
                  <c:v>0.7516713677962924</c:v>
                </c:pt>
                <c:pt idx="32">
                  <c:v>0.75074348203825492</c:v>
                </c:pt>
                <c:pt idx="33">
                  <c:v>0.74972403294001799</c:v>
                </c:pt>
                <c:pt idx="34">
                  <c:v>0.74859871712936621</c:v>
                </c:pt>
                <c:pt idx="35">
                  <c:v>0.74735012722200933</c:v>
                </c:pt>
                <c:pt idx="36">
                  <c:v>0.74595665507737619</c:v>
                </c:pt>
                <c:pt idx="37">
                  <c:v>0.27700231612210213</c:v>
                </c:pt>
                <c:pt idx="38">
                  <c:v>0.16264141949748384</c:v>
                </c:pt>
                <c:pt idx="39">
                  <c:v>0.11315838390573561</c:v>
                </c:pt>
                <c:pt idx="40">
                  <c:v>0.10000000000963573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0FE-4BB3-94F0-6B0F6398352E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ES_Results!$R$4:$R$44</c:f>
              <c:numCache>
                <c:formatCode>General</c:formatCode>
                <c:ptCount val="41"/>
                <c:pt idx="0">
                  <c:v>0.79498985480145679</c:v>
                </c:pt>
                <c:pt idx="1">
                  <c:v>0.79484892190992118</c:v>
                </c:pt>
                <c:pt idx="2">
                  <c:v>0.79470308062687645</c:v>
                </c:pt>
                <c:pt idx="3">
                  <c:v>0.79455190761733274</c:v>
                </c:pt>
                <c:pt idx="4">
                  <c:v>0.79437615549510343</c:v>
                </c:pt>
                <c:pt idx="5">
                  <c:v>0.794191860885893</c:v>
                </c:pt>
                <c:pt idx="6">
                  <c:v>0.79400363440149768</c:v>
                </c:pt>
                <c:pt idx="7">
                  <c:v>0.79380906104710625</c:v>
                </c:pt>
                <c:pt idx="8">
                  <c:v>0.79360646938247736</c:v>
                </c:pt>
                <c:pt idx="9">
                  <c:v>0.79339561444724405</c:v>
                </c:pt>
                <c:pt idx="10">
                  <c:v>0.79317549591812719</c:v>
                </c:pt>
                <c:pt idx="11">
                  <c:v>0.73328771781169855</c:v>
                </c:pt>
                <c:pt idx="12">
                  <c:v>0.73300918903002132</c:v>
                </c:pt>
                <c:pt idx="13">
                  <c:v>0.73271679721126093</c:v>
                </c:pt>
                <c:pt idx="14">
                  <c:v>0.73240947984265881</c:v>
                </c:pt>
                <c:pt idx="15">
                  <c:v>0.73208606915597663</c:v>
                </c:pt>
                <c:pt idx="16">
                  <c:v>0.73174526908811854</c:v>
                </c:pt>
                <c:pt idx="17">
                  <c:v>0.73138563658529332</c:v>
                </c:pt>
                <c:pt idx="18">
                  <c:v>0.73100559139948507</c:v>
                </c:pt>
                <c:pt idx="19">
                  <c:v>0.73060330726237399</c:v>
                </c:pt>
                <c:pt idx="20">
                  <c:v>0.73017678952984399</c:v>
                </c:pt>
                <c:pt idx="21">
                  <c:v>0.72972380880153398</c:v>
                </c:pt>
                <c:pt idx="22">
                  <c:v>0.72924177309050053</c:v>
                </c:pt>
                <c:pt idx="23">
                  <c:v>0.72872784302490867</c:v>
                </c:pt>
                <c:pt idx="24">
                  <c:v>0.72817873329097038</c:v>
                </c:pt>
                <c:pt idx="25">
                  <c:v>0.72759068449788633</c:v>
                </c:pt>
                <c:pt idx="26">
                  <c:v>0.72695940981296137</c:v>
                </c:pt>
                <c:pt idx="27">
                  <c:v>0.72627960870159924</c:v>
                </c:pt>
                <c:pt idx="28">
                  <c:v>0.72554661659642705</c:v>
                </c:pt>
                <c:pt idx="29">
                  <c:v>0.72475265442557624</c:v>
                </c:pt>
                <c:pt idx="30">
                  <c:v>0.72389024049761497</c:v>
                </c:pt>
                <c:pt idx="31">
                  <c:v>0.72295008065640309</c:v>
                </c:pt>
                <c:pt idx="32">
                  <c:v>0.72192117661492161</c:v>
                </c:pt>
                <c:pt idx="33">
                  <c:v>0.7207903053128939</c:v>
                </c:pt>
                <c:pt idx="34">
                  <c:v>0.71954144606245041</c:v>
                </c:pt>
                <c:pt idx="35">
                  <c:v>0.71815509604974348</c:v>
                </c:pt>
                <c:pt idx="36">
                  <c:v>0.71660698669354994</c:v>
                </c:pt>
                <c:pt idx="37">
                  <c:v>0.26339215296940449</c:v>
                </c:pt>
                <c:pt idx="38">
                  <c:v>0.14909739291588228</c:v>
                </c:pt>
                <c:pt idx="39">
                  <c:v>0.1</c:v>
                </c:pt>
                <c:pt idx="4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0FE-4BB3-94F0-6B0F6398352E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ES_Results!$S$4:$S$44</c:f>
              <c:numCache>
                <c:formatCode>General</c:formatCode>
                <c:ptCount val="41"/>
                <c:pt idx="0">
                  <c:v>0.77442790268738693</c:v>
                </c:pt>
                <c:pt idx="1">
                  <c:v>0.77427566205617426</c:v>
                </c:pt>
                <c:pt idx="2">
                  <c:v>0.77411796792893439</c:v>
                </c:pt>
                <c:pt idx="3">
                  <c:v>0.77395454363270599</c:v>
                </c:pt>
                <c:pt idx="4">
                  <c:v>0.7737644440709569</c:v>
                </c:pt>
                <c:pt idx="5">
                  <c:v>0.77356526199226217</c:v>
                </c:pt>
                <c:pt idx="6">
                  <c:v>0.77336187578329307</c:v>
                </c:pt>
                <c:pt idx="7">
                  <c:v>0.77315138658170557</c:v>
                </c:pt>
                <c:pt idx="8">
                  <c:v>0.77293235138313265</c:v>
                </c:pt>
                <c:pt idx="9">
                  <c:v>0.77270432404407541</c:v>
                </c:pt>
                <c:pt idx="10">
                  <c:v>0.77246635201245617</c:v>
                </c:pt>
                <c:pt idx="11">
                  <c:v>0.70748461804468554</c:v>
                </c:pt>
                <c:pt idx="12">
                  <c:v>0.70717898895638631</c:v>
                </c:pt>
                <c:pt idx="13">
                  <c:v>0.70685810580438846</c:v>
                </c:pt>
                <c:pt idx="14">
                  <c:v>0.70652080613165369</c:v>
                </c:pt>
                <c:pt idx="15">
                  <c:v>0.7061657952146092</c:v>
                </c:pt>
                <c:pt idx="16">
                  <c:v>0.70579164844251341</c:v>
                </c:pt>
                <c:pt idx="17">
                  <c:v>0.70539677117608912</c:v>
                </c:pt>
                <c:pt idx="18">
                  <c:v>0.70497941725248903</c:v>
                </c:pt>
                <c:pt idx="19">
                  <c:v>0.70453756496928266</c:v>
                </c:pt>
                <c:pt idx="20">
                  <c:v>0.70406902812233263</c:v>
                </c:pt>
                <c:pt idx="21">
                  <c:v>0.70357130789625022</c:v>
                </c:pt>
                <c:pt idx="22">
                  <c:v>0.70304157701682168</c:v>
                </c:pt>
                <c:pt idx="23">
                  <c:v>0.70247667499950261</c:v>
                </c:pt>
                <c:pt idx="24">
                  <c:v>0.70187297393966497</c:v>
                </c:pt>
                <c:pt idx="25">
                  <c:v>0.70122629654680779</c:v>
                </c:pt>
                <c:pt idx="26">
                  <c:v>0.70053190013627209</c:v>
                </c:pt>
                <c:pt idx="27">
                  <c:v>0.69978407063664338</c:v>
                </c:pt>
                <c:pt idx="28">
                  <c:v>0.69897718400380948</c:v>
                </c:pt>
                <c:pt idx="29">
                  <c:v>0.69810304215766883</c:v>
                </c:pt>
                <c:pt idx="30">
                  <c:v>0.69715319173299728</c:v>
                </c:pt>
                <c:pt idx="31">
                  <c:v>0.69611729731171013</c:v>
                </c:pt>
                <c:pt idx="32">
                  <c:v>0.6949831260026017</c:v>
                </c:pt>
                <c:pt idx="33">
                  <c:v>0.69373593386427168</c:v>
                </c:pt>
                <c:pt idx="34">
                  <c:v>0.69235787369851587</c:v>
                </c:pt>
                <c:pt idx="35">
                  <c:v>0.69082715768634984</c:v>
                </c:pt>
                <c:pt idx="36">
                  <c:v>0.68911664487149216</c:v>
                </c:pt>
                <c:pt idx="37">
                  <c:v>0.24909048871029491</c:v>
                </c:pt>
                <c:pt idx="38">
                  <c:v>0.13482527613696191</c:v>
                </c:pt>
                <c:pt idx="39">
                  <c:v>0.10000000274983906</c:v>
                </c:pt>
                <c:pt idx="40">
                  <c:v>0.10000000274983906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0FE-4BB3-94F0-6B0F63983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757648"/>
        <c:axId val="1921681424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ES_Results!$E$4:$E$44</c:f>
              <c:numCache>
                <c:formatCode>General</c:formatCode>
                <c:ptCount val="41"/>
                <c:pt idx="0">
                  <c:v>2970</c:v>
                </c:pt>
                <c:pt idx="1">
                  <c:v>2970</c:v>
                </c:pt>
                <c:pt idx="2">
                  <c:v>2970</c:v>
                </c:pt>
                <c:pt idx="3">
                  <c:v>2970</c:v>
                </c:pt>
                <c:pt idx="4">
                  <c:v>2938.0681986902478</c:v>
                </c:pt>
                <c:pt idx="5">
                  <c:v>2887.4562089804558</c:v>
                </c:pt>
                <c:pt idx="6">
                  <c:v>2831.9240875753057</c:v>
                </c:pt>
                <c:pt idx="7">
                  <c:v>2775.1373443084767</c:v>
                </c:pt>
                <c:pt idx="8">
                  <c:v>2718.0596949529117</c:v>
                </c:pt>
                <c:pt idx="9">
                  <c:v>2660.9429821385338</c:v>
                </c:pt>
                <c:pt idx="10">
                  <c:v>2603.8512822768112</c:v>
                </c:pt>
                <c:pt idx="11">
                  <c:v>2537.2622088249936</c:v>
                </c:pt>
                <c:pt idx="12">
                  <c:v>2475.7595229198678</c:v>
                </c:pt>
                <c:pt idx="13">
                  <c:v>2414.3224719030623</c:v>
                </c:pt>
                <c:pt idx="14">
                  <c:v>2352.9484723957066</c:v>
                </c:pt>
                <c:pt idx="15">
                  <c:v>2291.6344519951213</c:v>
                </c:pt>
                <c:pt idx="16">
                  <c:v>2230.3770746625314</c:v>
                </c:pt>
                <c:pt idx="17">
                  <c:v>2169.1723202948688</c:v>
                </c:pt>
                <c:pt idx="18">
                  <c:v>2108.0177414903551</c:v>
                </c:pt>
                <c:pt idx="19">
                  <c:v>2046.9093771669138</c:v>
                </c:pt>
                <c:pt idx="20">
                  <c:v>1985.8440336774033</c:v>
                </c:pt>
                <c:pt idx="21">
                  <c:v>1924.8188946964315</c:v>
                </c:pt>
                <c:pt idx="22">
                  <c:v>1863.8299308042006</c:v>
                </c:pt>
                <c:pt idx="23">
                  <c:v>1802.874315691201</c:v>
                </c:pt>
                <c:pt idx="24">
                  <c:v>1741.9483020699638</c:v>
                </c:pt>
                <c:pt idx="25">
                  <c:v>1681.0493258708643</c:v>
                </c:pt>
                <c:pt idx="26">
                  <c:v>1620.1734905192202</c:v>
                </c:pt>
                <c:pt idx="27">
                  <c:v>1559.3193711923927</c:v>
                </c:pt>
                <c:pt idx="28">
                  <c:v>1498.480227137283</c:v>
                </c:pt>
                <c:pt idx="29">
                  <c:v>1437.6558983431171</c:v>
                </c:pt>
                <c:pt idx="30">
                  <c:v>1376.8416870431736</c:v>
                </c:pt>
                <c:pt idx="31">
                  <c:v>1316.0350644086427</c:v>
                </c:pt>
                <c:pt idx="32">
                  <c:v>1255.2321913258752</c:v>
                </c:pt>
                <c:pt idx="33">
                  <c:v>1194.4294574791963</c:v>
                </c:pt>
                <c:pt idx="34">
                  <c:v>1133.6231188537263</c:v>
                </c:pt>
                <c:pt idx="35">
                  <c:v>1072.8092888636545</c:v>
                </c:pt>
                <c:pt idx="36">
                  <c:v>1011.983816470044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FE-4BB3-94F0-6B0F63983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333264"/>
        <c:axId val="1119335184"/>
      </c:scatterChart>
      <c:valAx>
        <c:axId val="152475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681424"/>
        <c:crosses val="autoZero"/>
        <c:crossBetween val="midCat"/>
      </c:valAx>
      <c:valAx>
        <c:axId val="1921681424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757648"/>
        <c:crosses val="autoZero"/>
        <c:crossBetween val="midCat"/>
      </c:valAx>
      <c:valAx>
        <c:axId val="1119335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333264"/>
        <c:crosses val="max"/>
        <c:crossBetween val="midCat"/>
      </c:valAx>
      <c:valAx>
        <c:axId val="1119333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933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Rates and T w.r.t.</a:t>
            </a:r>
            <a:r>
              <a:rPr lang="en-US" baseline="0"/>
              <a:t> Solar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ES_Results!$T$4:$T$44</c:f>
              <c:numCache>
                <c:formatCode>General</c:formatCode>
                <c:ptCount val="41"/>
                <c:pt idx="0">
                  <c:v>9.2567662032461175E-3</c:v>
                </c:pt>
                <c:pt idx="1">
                  <c:v>9.0915407820995366E-3</c:v>
                </c:pt>
                <c:pt idx="2">
                  <c:v>8.9263089885151768E-3</c:v>
                </c:pt>
                <c:pt idx="3">
                  <c:v>8.7610783881163085E-3</c:v>
                </c:pt>
                <c:pt idx="4">
                  <c:v>8.5952177314553846E-3</c:v>
                </c:pt>
                <c:pt idx="5">
                  <c:v>8.4289732709352302E-3</c:v>
                </c:pt>
                <c:pt idx="6">
                  <c:v>8.2626388821808849E-3</c:v>
                </c:pt>
                <c:pt idx="7">
                  <c:v>8.096284979765403E-3</c:v>
                </c:pt>
                <c:pt idx="8">
                  <c:v>7.9299264453447857E-3</c:v>
                </c:pt>
                <c:pt idx="9">
                  <c:v>7.7635624712309439E-3</c:v>
                </c:pt>
                <c:pt idx="10">
                  <c:v>7.5971978760939717E-3</c:v>
                </c:pt>
                <c:pt idx="11">
                  <c:v>8.2137222213564936E-3</c:v>
                </c:pt>
                <c:pt idx="12">
                  <c:v>8.0151776023152065E-3</c:v>
                </c:pt>
                <c:pt idx="13">
                  <c:v>7.8166349024323036E-3</c:v>
                </c:pt>
                <c:pt idx="14">
                  <c:v>7.6180865764590468E-3</c:v>
                </c:pt>
                <c:pt idx="15">
                  <c:v>7.4195401657178878E-3</c:v>
                </c:pt>
                <c:pt idx="16">
                  <c:v>7.22098800763607E-3</c:v>
                </c:pt>
                <c:pt idx="17">
                  <c:v>7.0224357562028361E-3</c:v>
                </c:pt>
                <c:pt idx="18">
                  <c:v>6.8238760262721221E-3</c:v>
                </c:pt>
                <c:pt idx="19">
                  <c:v>6.6253198150223458E-3</c:v>
                </c:pt>
                <c:pt idx="20">
                  <c:v>6.4267576538082653E-3</c:v>
                </c:pt>
                <c:pt idx="21">
                  <c:v>6.2281937508503879E-3</c:v>
                </c:pt>
                <c:pt idx="22">
                  <c:v>6.029631002716182E-3</c:v>
                </c:pt>
                <c:pt idx="23">
                  <c:v>5.8310628663389239E-3</c:v>
                </c:pt>
                <c:pt idx="24">
                  <c:v>5.6324907857212159E-3</c:v>
                </c:pt>
                <c:pt idx="25">
                  <c:v>5.4339182534445885E-3</c:v>
                </c:pt>
                <c:pt idx="26">
                  <c:v>5.2353451736256024E-3</c:v>
                </c:pt>
                <c:pt idx="27">
                  <c:v>5.036764359150233E-3</c:v>
                </c:pt>
                <c:pt idx="28">
                  <c:v>4.8381850763272501E-3</c:v>
                </c:pt>
                <c:pt idx="29">
                  <c:v>4.6396002701159112E-3</c:v>
                </c:pt>
                <c:pt idx="30">
                  <c:v>4.441014369017806E-3</c:v>
                </c:pt>
                <c:pt idx="31">
                  <c:v>4.2424202013205594E-3</c:v>
                </c:pt>
                <c:pt idx="32">
                  <c:v>4.0438224278494111E-3</c:v>
                </c:pt>
                <c:pt idx="33">
                  <c:v>3.8452235187225723E-3</c:v>
                </c:pt>
                <c:pt idx="34">
                  <c:v>3.6466192926484999E-3</c:v>
                </c:pt>
                <c:pt idx="35">
                  <c:v>3.44800927106191E-3</c:v>
                </c:pt>
                <c:pt idx="36">
                  <c:v>3.2493908793979347E-3</c:v>
                </c:pt>
                <c:pt idx="37">
                  <c:v>3.0507617631842852E-3</c:v>
                </c:pt>
                <c:pt idx="38">
                  <c:v>2.8521257851753449E-3</c:v>
                </c:pt>
                <c:pt idx="39">
                  <c:v>2.6551466802374438E-3</c:v>
                </c:pt>
                <c:pt idx="40">
                  <c:v>2.4601539281596412E-3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4-4D98-948B-68FFB6FBE0A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ES_Results!$U$4:$U$44</c:f>
              <c:numCache>
                <c:formatCode>General</c:formatCode>
                <c:ptCount val="41"/>
                <c:pt idx="0">
                  <c:v>2.7455439628083491E-3</c:v>
                </c:pt>
                <c:pt idx="1">
                  <c:v>2.6965383330267113E-3</c:v>
                </c:pt>
                <c:pt idx="2">
                  <c:v>2.6475308131889024E-3</c:v>
                </c:pt>
                <c:pt idx="3">
                  <c:v>2.5985236472482491E-3</c:v>
                </c:pt>
                <c:pt idx="4">
                  <c:v>2.5493296074978306E-3</c:v>
                </c:pt>
                <c:pt idx="5">
                  <c:v>2.5000217320573352E-3</c:v>
                </c:pt>
                <c:pt idx="6">
                  <c:v>2.4506871840278351E-3</c:v>
                </c:pt>
                <c:pt idx="7">
                  <c:v>2.4013468482736197E-3</c:v>
                </c:pt>
                <c:pt idx="8">
                  <c:v>2.3520051386731328E-3</c:v>
                </c:pt>
                <c:pt idx="9">
                  <c:v>2.3026618156672131E-3</c:v>
                </c:pt>
                <c:pt idx="10">
                  <c:v>2.253318308466696E-3</c:v>
                </c:pt>
                <c:pt idx="11">
                  <c:v>2.4361785705597685E-3</c:v>
                </c:pt>
                <c:pt idx="12">
                  <c:v>2.377290513090441E-3</c:v>
                </c:pt>
                <c:pt idx="13">
                  <c:v>2.3184030248408175E-3</c:v>
                </c:pt>
                <c:pt idx="14">
                  <c:v>2.2595138679006302E-3</c:v>
                </c:pt>
                <c:pt idx="15">
                  <c:v>2.2006252790156143E-3</c:v>
                </c:pt>
                <c:pt idx="16">
                  <c:v>2.141734985477367E-3</c:v>
                </c:pt>
                <c:pt idx="17">
                  <c:v>2.0828446642512182E-3</c:v>
                </c:pt>
                <c:pt idx="18">
                  <c:v>2.0239521249131327E-3</c:v>
                </c:pt>
                <c:pt idx="19">
                  <c:v>1.9650606292109132E-3</c:v>
                </c:pt>
                <c:pt idx="20">
                  <c:v>1.9061673687575677E-3</c:v>
                </c:pt>
                <c:pt idx="21">
                  <c:v>1.847273591705439E-3</c:v>
                </c:pt>
                <c:pt idx="22">
                  <c:v>1.788380157172401E-3</c:v>
                </c:pt>
                <c:pt idx="23">
                  <c:v>1.7294851244939811E-3</c:v>
                </c:pt>
                <c:pt idx="24">
                  <c:v>1.670588921959335E-3</c:v>
                </c:pt>
                <c:pt idx="25">
                  <c:v>1.6116925854632836E-3</c:v>
                </c:pt>
                <c:pt idx="26">
                  <c:v>1.5527960865669317E-3</c:v>
                </c:pt>
                <c:pt idx="27">
                  <c:v>1.4938972935822686E-3</c:v>
                </c:pt>
                <c:pt idx="28">
                  <c:v>1.4349989548835705E-3</c:v>
                </c:pt>
                <c:pt idx="29">
                  <c:v>1.3760989779555786E-3</c:v>
                </c:pt>
                <c:pt idx="30">
                  <c:v>1.317198676285697E-3</c:v>
                </c:pt>
                <c:pt idx="31">
                  <c:v>1.2582959227540247E-3</c:v>
                </c:pt>
                <c:pt idx="32">
                  <c:v>1.1993920997548342E-3</c:v>
                </c:pt>
                <c:pt idx="33">
                  <c:v>1.1404879399217486E-3</c:v>
                </c:pt>
                <c:pt idx="34">
                  <c:v>1.0815822030895189E-3</c:v>
                </c:pt>
                <c:pt idx="35">
                  <c:v>1.0226747473163491E-3</c:v>
                </c:pt>
                <c:pt idx="36">
                  <c:v>9.6376480898988407E-4</c:v>
                </c:pt>
                <c:pt idx="37">
                  <c:v>9.048516897769243E-4</c:v>
                </c:pt>
                <c:pt idx="38">
                  <c:v>8.4593653536503728E-4</c:v>
                </c:pt>
                <c:pt idx="39">
                  <c:v>7.8751280719828334E-4</c:v>
                </c:pt>
                <c:pt idx="40">
                  <c:v>7.2967822852318832E-4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54-4D98-948B-68FFB6FBE0A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ES_Results!$V$4:$V$44</c:f>
              <c:numCache>
                <c:formatCode>General</c:formatCode>
                <c:ptCount val="41"/>
                <c:pt idx="0">
                  <c:v>153.38248728890701</c:v>
                </c:pt>
                <c:pt idx="1">
                  <c:v>153.5985624736667</c:v>
                </c:pt>
                <c:pt idx="2">
                  <c:v>153.81914920482643</c:v>
                </c:pt>
                <c:pt idx="3">
                  <c:v>154.04515299940888</c:v>
                </c:pt>
                <c:pt idx="4">
                  <c:v>154.04355973281923</c:v>
                </c:pt>
                <c:pt idx="5">
                  <c:v>153.90686113458349</c:v>
                </c:pt>
                <c:pt idx="6">
                  <c:v>153.73450781072228</c:v>
                </c:pt>
                <c:pt idx="7">
                  <c:v>153.55277449896309</c:v>
                </c:pt>
                <c:pt idx="8">
                  <c:v>153.36875977693501</c:v>
                </c:pt>
                <c:pt idx="9">
                  <c:v>153.18445681375334</c:v>
                </c:pt>
                <c:pt idx="10">
                  <c:v>153.00050077715929</c:v>
                </c:pt>
                <c:pt idx="11">
                  <c:v>153.71462943205708</c:v>
                </c:pt>
                <c:pt idx="12">
                  <c:v>153.49429455773927</c:v>
                </c:pt>
                <c:pt idx="13">
                  <c:v>153.27445532750207</c:v>
                </c:pt>
                <c:pt idx="14">
                  <c:v>153.05503501698882</c:v>
                </c:pt>
                <c:pt idx="15">
                  <c:v>152.83614816877542</c:v>
                </c:pt>
                <c:pt idx="16">
                  <c:v>152.61776741081215</c:v>
                </c:pt>
                <c:pt idx="17">
                  <c:v>152.39960026188655</c:v>
                </c:pt>
                <c:pt idx="18">
                  <c:v>152.18189358189693</c:v>
                </c:pt>
                <c:pt idx="19">
                  <c:v>151.96436793768862</c:v>
                </c:pt>
                <c:pt idx="20">
                  <c:v>151.74676596274534</c:v>
                </c:pt>
                <c:pt idx="21">
                  <c:v>151.52942945959617</c:v>
                </c:pt>
                <c:pt idx="22">
                  <c:v>151.31177438162368</c:v>
                </c:pt>
                <c:pt idx="23">
                  <c:v>151.09429565365119</c:v>
                </c:pt>
                <c:pt idx="24">
                  <c:v>150.87640371802874</c:v>
                </c:pt>
                <c:pt idx="25">
                  <c:v>150.65830178161255</c:v>
                </c:pt>
                <c:pt idx="26">
                  <c:v>150.43930141559593</c:v>
                </c:pt>
                <c:pt idx="27">
                  <c:v>150.22030921495232</c:v>
                </c:pt>
                <c:pt idx="28">
                  <c:v>150.00000089679901</c:v>
                </c:pt>
                <c:pt idx="29">
                  <c:v>149.77960016947944</c:v>
                </c:pt>
                <c:pt idx="30">
                  <c:v>149.55762517362737</c:v>
                </c:pt>
                <c:pt idx="31">
                  <c:v>149.33481222133028</c:v>
                </c:pt>
                <c:pt idx="32">
                  <c:v>149.11132341062873</c:v>
                </c:pt>
                <c:pt idx="33">
                  <c:v>148.88493580090702</c:v>
                </c:pt>
                <c:pt idx="34">
                  <c:v>148.65815277374028</c:v>
                </c:pt>
                <c:pt idx="35">
                  <c:v>148.42829693269709</c:v>
                </c:pt>
                <c:pt idx="36">
                  <c:v>148.19714698933311</c:v>
                </c:pt>
                <c:pt idx="37">
                  <c:v>147.96178737878466</c:v>
                </c:pt>
                <c:pt idx="38">
                  <c:v>147.72850580233782</c:v>
                </c:pt>
                <c:pt idx="39">
                  <c:v>147.95228328718773</c:v>
                </c:pt>
                <c:pt idx="40">
                  <c:v>148.86531845180647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554-4D98-948B-68FFB6FBE0A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ES_Results!$W$4:$W$44</c:f>
              <c:numCache>
                <c:formatCode>General</c:formatCode>
                <c:ptCount val="41"/>
                <c:pt idx="0">
                  <c:v>274.57102967637672</c:v>
                </c:pt>
                <c:pt idx="1">
                  <c:v>275.19041140860202</c:v>
                </c:pt>
                <c:pt idx="2">
                  <c:v>275.81105259690617</c:v>
                </c:pt>
                <c:pt idx="3">
                  <c:v>276.432983306898</c:v>
                </c:pt>
                <c:pt idx="4">
                  <c:v>276.69305533382067</c:v>
                </c:pt>
                <c:pt idx="5">
                  <c:v>276.74357319448313</c:v>
                </c:pt>
                <c:pt idx="6">
                  <c:v>276.73913706377033</c:v>
                </c:pt>
                <c:pt idx="7">
                  <c:v>276.72100634901619</c:v>
                </c:pt>
                <c:pt idx="8">
                  <c:v>276.70022764907537</c:v>
                </c:pt>
                <c:pt idx="9">
                  <c:v>276.6797902826184</c:v>
                </c:pt>
                <c:pt idx="10">
                  <c:v>276.66047635235628</c:v>
                </c:pt>
                <c:pt idx="11">
                  <c:v>276.786575474122</c:v>
                </c:pt>
                <c:pt idx="12">
                  <c:v>276.76009381751192</c:v>
                </c:pt>
                <c:pt idx="13">
                  <c:v>276.73562713187056</c:v>
                </c:pt>
                <c:pt idx="14">
                  <c:v>276.71321242817822</c:v>
                </c:pt>
                <c:pt idx="15">
                  <c:v>276.69283813170961</c:v>
                </c:pt>
                <c:pt idx="16">
                  <c:v>276.67453729429292</c:v>
                </c:pt>
                <c:pt idx="17">
                  <c:v>276.65825510893649</c:v>
                </c:pt>
                <c:pt idx="18">
                  <c:v>276.64406375372477</c:v>
                </c:pt>
                <c:pt idx="19">
                  <c:v>276.63188656151164</c:v>
                </c:pt>
                <c:pt idx="20">
                  <c:v>276.62176141488919</c:v>
                </c:pt>
                <c:pt idx="21">
                  <c:v>276.61370952566193</c:v>
                </c:pt>
                <c:pt idx="22">
                  <c:v>276.60768009526788</c:v>
                </c:pt>
                <c:pt idx="23">
                  <c:v>276.60376010443207</c:v>
                </c:pt>
                <c:pt idx="24">
                  <c:v>276.60192355745039</c:v>
                </c:pt>
                <c:pt idx="25">
                  <c:v>276.60220041224431</c:v>
                </c:pt>
                <c:pt idx="26">
                  <c:v>276.60458352444812</c:v>
                </c:pt>
                <c:pt idx="27">
                  <c:v>276.60923394864813</c:v>
                </c:pt>
                <c:pt idx="28">
                  <c:v>276.61602747703512</c:v>
                </c:pt>
                <c:pt idx="29">
                  <c:v>276.62518196379756</c:v>
                </c:pt>
                <c:pt idx="30">
                  <c:v>276.63667823024758</c:v>
                </c:pt>
                <c:pt idx="31">
                  <c:v>276.65071447867001</c:v>
                </c:pt>
                <c:pt idx="32">
                  <c:v>276.66737914651412</c:v>
                </c:pt>
                <c:pt idx="33">
                  <c:v>276.68677261117728</c:v>
                </c:pt>
                <c:pt idx="34">
                  <c:v>276.70917082259655</c:v>
                </c:pt>
                <c:pt idx="35">
                  <c:v>276.7347930374932</c:v>
                </c:pt>
                <c:pt idx="36">
                  <c:v>276.76400348475045</c:v>
                </c:pt>
                <c:pt idx="37">
                  <c:v>276.79502916756928</c:v>
                </c:pt>
                <c:pt idx="38">
                  <c:v>276.83426093177314</c:v>
                </c:pt>
                <c:pt idx="39">
                  <c:v>277.71638287885639</c:v>
                </c:pt>
                <c:pt idx="40">
                  <c:v>279.66393018565452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554-4D98-948B-68FFB6FBE0A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ES_Results!$X$4:$X$44</c:f>
              <c:numCache>
                <c:formatCode>General</c:formatCode>
                <c:ptCount val="41"/>
                <c:pt idx="0">
                  <c:v>400.25078242555418</c:v>
                </c:pt>
                <c:pt idx="1">
                  <c:v>398.62800608821368</c:v>
                </c:pt>
                <c:pt idx="2">
                  <c:v>397.00645029977028</c:v>
                </c:pt>
                <c:pt idx="3">
                  <c:v>395.38614281943592</c:v>
                </c:pt>
                <c:pt idx="4">
                  <c:v>394.66394894316642</c:v>
                </c:pt>
                <c:pt idx="5">
                  <c:v>394.46225150592835</c:v>
                </c:pt>
                <c:pt idx="6">
                  <c:v>394.3992389278111</c:v>
                </c:pt>
                <c:pt idx="7">
                  <c:v>394.37294472403954</c:v>
                </c:pt>
                <c:pt idx="8">
                  <c:v>394.35612648006929</c:v>
                </c:pt>
                <c:pt idx="9">
                  <c:v>394.34149045526999</c:v>
                </c:pt>
                <c:pt idx="10">
                  <c:v>394.32707095017349</c:v>
                </c:pt>
                <c:pt idx="11">
                  <c:v>394.26090847008709</c:v>
                </c:pt>
                <c:pt idx="12">
                  <c:v>394.24279157438707</c:v>
                </c:pt>
                <c:pt idx="13">
                  <c:v>394.22388724637619</c:v>
                </c:pt>
                <c:pt idx="14">
                  <c:v>394.20414076416199</c:v>
                </c:pt>
                <c:pt idx="15">
                  <c:v>394.18346588957786</c:v>
                </c:pt>
                <c:pt idx="16">
                  <c:v>394.16182527688267</c:v>
                </c:pt>
                <c:pt idx="17">
                  <c:v>394.13912587253998</c:v>
                </c:pt>
                <c:pt idx="18">
                  <c:v>394.11530662133464</c:v>
                </c:pt>
                <c:pt idx="19">
                  <c:v>394.09023329938339</c:v>
                </c:pt>
                <c:pt idx="20">
                  <c:v>394.06383022810843</c:v>
                </c:pt>
                <c:pt idx="21">
                  <c:v>394.03596911804573</c:v>
                </c:pt>
                <c:pt idx="22">
                  <c:v>394.00650844273565</c:v>
                </c:pt>
                <c:pt idx="23">
                  <c:v>393.97534939078781</c:v>
                </c:pt>
                <c:pt idx="24">
                  <c:v>393.94232038926799</c:v>
                </c:pt>
                <c:pt idx="25">
                  <c:v>393.90720146518311</c:v>
                </c:pt>
                <c:pt idx="26">
                  <c:v>393.86979411673531</c:v>
                </c:pt>
                <c:pt idx="27">
                  <c:v>393.82984868226077</c:v>
                </c:pt>
                <c:pt idx="28">
                  <c:v>393.78718233649658</c:v>
                </c:pt>
                <c:pt idx="29">
                  <c:v>393.74140506341223</c:v>
                </c:pt>
                <c:pt idx="30">
                  <c:v>393.69217021541027</c:v>
                </c:pt>
                <c:pt idx="31">
                  <c:v>393.63908712198327</c:v>
                </c:pt>
                <c:pt idx="32">
                  <c:v>393.58166618690808</c:v>
                </c:pt>
                <c:pt idx="33">
                  <c:v>393.51928847018911</c:v>
                </c:pt>
                <c:pt idx="34">
                  <c:v>393.45135566663112</c:v>
                </c:pt>
                <c:pt idx="35">
                  <c:v>393.37703166944175</c:v>
                </c:pt>
                <c:pt idx="36">
                  <c:v>393.29538663835808</c:v>
                </c:pt>
                <c:pt idx="37">
                  <c:v>393.21056152478491</c:v>
                </c:pt>
                <c:pt idx="38">
                  <c:v>393.10665672164316</c:v>
                </c:pt>
                <c:pt idx="39">
                  <c:v>390.89180553638096</c:v>
                </c:pt>
                <c:pt idx="40">
                  <c:v>386.01050583832262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554-4D98-948B-68FFB6FBE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757648"/>
        <c:axId val="1921681424"/>
      </c:scatterChart>
      <c:scatterChart>
        <c:scatterStyle val="lineMarker"/>
        <c:varyColors val="0"/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ES_Results!$C$4:$C$44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56.25</c:v>
                </c:pt>
                <c:pt idx="12">
                  <c:v>55</c:v>
                </c:pt>
                <c:pt idx="13">
                  <c:v>53.75</c:v>
                </c:pt>
                <c:pt idx="14">
                  <c:v>52.5</c:v>
                </c:pt>
                <c:pt idx="15">
                  <c:v>51.25</c:v>
                </c:pt>
                <c:pt idx="16">
                  <c:v>50</c:v>
                </c:pt>
                <c:pt idx="17">
                  <c:v>48.75</c:v>
                </c:pt>
                <c:pt idx="18">
                  <c:v>47.5</c:v>
                </c:pt>
                <c:pt idx="19">
                  <c:v>46.25</c:v>
                </c:pt>
                <c:pt idx="20">
                  <c:v>45</c:v>
                </c:pt>
                <c:pt idx="21">
                  <c:v>43.75</c:v>
                </c:pt>
                <c:pt idx="22">
                  <c:v>42.5</c:v>
                </c:pt>
                <c:pt idx="23">
                  <c:v>41.25</c:v>
                </c:pt>
                <c:pt idx="24">
                  <c:v>40</c:v>
                </c:pt>
                <c:pt idx="25">
                  <c:v>38.75</c:v>
                </c:pt>
                <c:pt idx="26">
                  <c:v>37.5</c:v>
                </c:pt>
                <c:pt idx="27">
                  <c:v>36.25</c:v>
                </c:pt>
                <c:pt idx="28">
                  <c:v>35</c:v>
                </c:pt>
                <c:pt idx="29">
                  <c:v>33.75</c:v>
                </c:pt>
                <c:pt idx="30">
                  <c:v>32.5</c:v>
                </c:pt>
                <c:pt idx="31">
                  <c:v>31.25</c:v>
                </c:pt>
                <c:pt idx="32">
                  <c:v>30</c:v>
                </c:pt>
                <c:pt idx="33">
                  <c:v>28.75</c:v>
                </c:pt>
                <c:pt idx="34">
                  <c:v>27.5</c:v>
                </c:pt>
                <c:pt idx="35">
                  <c:v>26.25</c:v>
                </c:pt>
                <c:pt idx="36">
                  <c:v>25</c:v>
                </c:pt>
                <c:pt idx="37">
                  <c:v>23.75</c:v>
                </c:pt>
                <c:pt idx="38">
                  <c:v>22.5</c:v>
                </c:pt>
                <c:pt idx="39">
                  <c:v>21.25</c:v>
                </c:pt>
                <c:pt idx="40">
                  <c:v>20</c:v>
                </c:pt>
              </c:numCache>
            </c:numRef>
          </c:xVal>
          <c:yVal>
            <c:numRef>
              <c:f>ES_Results!$Y$4:$Y$44</c:f>
              <c:numCache>
                <c:formatCode>General</c:formatCode>
                <c:ptCount val="41"/>
                <c:pt idx="0">
                  <c:v>165.72060089621436</c:v>
                </c:pt>
                <c:pt idx="1">
                  <c:v>165.71907291572674</c:v>
                </c:pt>
                <c:pt idx="2">
                  <c:v>165.71748897819151</c:v>
                </c:pt>
                <c:pt idx="3">
                  <c:v>165.71584787181081</c:v>
                </c:pt>
                <c:pt idx="4">
                  <c:v>163.93227536894202</c:v>
                </c:pt>
                <c:pt idx="5">
                  <c:v>161.10638014477746</c:v>
                </c:pt>
                <c:pt idx="6">
                  <c:v>158.00599517572147</c:v>
                </c:pt>
                <c:pt idx="7">
                  <c:v>154.83562073048952</c:v>
                </c:pt>
                <c:pt idx="8">
                  <c:v>151.64901358746781</c:v>
                </c:pt>
                <c:pt idx="9">
                  <c:v>148.46022964791842</c:v>
                </c:pt>
                <c:pt idx="10">
                  <c:v>145.27283698255127</c:v>
                </c:pt>
                <c:pt idx="11">
                  <c:v>157.31945012877452</c:v>
                </c:pt>
                <c:pt idx="12">
                  <c:v>153.50579344062589</c:v>
                </c:pt>
                <c:pt idx="13">
                  <c:v>149.69620621524635</c:v>
                </c:pt>
                <c:pt idx="14">
                  <c:v>145.89052824103752</c:v>
                </c:pt>
                <c:pt idx="15">
                  <c:v>142.08856897910175</c:v>
                </c:pt>
                <c:pt idx="16">
                  <c:v>138.29012155860471</c:v>
                </c:pt>
                <c:pt idx="17">
                  <c:v>134.49493667432182</c:v>
                </c:pt>
                <c:pt idx="18">
                  <c:v>130.70286256611521</c:v>
                </c:pt>
                <c:pt idx="19">
                  <c:v>126.91365355333001</c:v>
                </c:pt>
                <c:pt idx="20">
                  <c:v>123.1271115734552</c:v>
                </c:pt>
                <c:pt idx="21">
                  <c:v>119.34306199390454</c:v>
                </c:pt>
                <c:pt idx="22">
                  <c:v>115.56125486733012</c:v>
                </c:pt>
                <c:pt idx="23">
                  <c:v>111.78151494278752</c:v>
                </c:pt>
                <c:pt idx="24">
                  <c:v>108.00360979641623</c:v>
                </c:pt>
                <c:pt idx="25">
                  <c:v>104.22738035392</c:v>
                </c:pt>
                <c:pt idx="26">
                  <c:v>100.45258493710774</c:v>
                </c:pt>
                <c:pt idx="27">
                  <c:v>96.679134779605107</c:v>
                </c:pt>
                <c:pt idx="28">
                  <c:v>92.906612833197471</c:v>
                </c:pt>
                <c:pt idx="29">
                  <c:v>89.135008023527178</c:v>
                </c:pt>
                <c:pt idx="30">
                  <c:v>85.364029278712934</c:v>
                </c:pt>
                <c:pt idx="31">
                  <c:v>81.59351958905782</c:v>
                </c:pt>
                <c:pt idx="32">
                  <c:v>77.823240762219655</c:v>
                </c:pt>
                <c:pt idx="33">
                  <c:v>74.052968679948876</c:v>
                </c:pt>
                <c:pt idx="34">
                  <c:v>70.282470902256193</c:v>
                </c:pt>
                <c:pt idx="35">
                  <c:v>66.511506101039799</c:v>
                </c:pt>
                <c:pt idx="36">
                  <c:v>62.739816397822089</c:v>
                </c:pt>
                <c:pt idx="37">
                  <c:v>58.963247172712556</c:v>
                </c:pt>
                <c:pt idx="38">
                  <c:v>55.19204346356166</c:v>
                </c:pt>
                <c:pt idx="39">
                  <c:v>52.78607571278134</c:v>
                </c:pt>
                <c:pt idx="40">
                  <c:v>52.050056010698007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554-4D98-948B-68FFB6FBE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092800"/>
        <c:axId val="1822118736"/>
      </c:scatterChart>
      <c:valAx>
        <c:axId val="152475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681424"/>
        <c:crosses val="autoZero"/>
        <c:crossBetween val="midCat"/>
      </c:valAx>
      <c:valAx>
        <c:axId val="1921681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757648"/>
        <c:crosses val="autoZero"/>
        <c:crossBetween val="midCat"/>
      </c:valAx>
      <c:valAx>
        <c:axId val="18221187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092800"/>
        <c:crosses val="max"/>
        <c:crossBetween val="midCat"/>
      </c:valAx>
      <c:valAx>
        <c:axId val="1245092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2211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Valves and Speed w.r.t. Solar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LF_Results!$F$4:$F$44</c:f>
              <c:numCache>
                <c:formatCode>General</c:formatCode>
                <c:ptCount val="41"/>
                <c:pt idx="0">
                  <c:v>0.94454762940223091</c:v>
                </c:pt>
                <c:pt idx="1">
                  <c:v>0.94450578384377437</c:v>
                </c:pt>
                <c:pt idx="2">
                  <c:v>0.9444545544978814</c:v>
                </c:pt>
                <c:pt idx="3">
                  <c:v>0.94443538627238355</c:v>
                </c:pt>
                <c:pt idx="4">
                  <c:v>0.94450873341170061</c:v>
                </c:pt>
                <c:pt idx="5">
                  <c:v>0.94457669712233649</c:v>
                </c:pt>
                <c:pt idx="6">
                  <c:v>0.94429597776843532</c:v>
                </c:pt>
                <c:pt idx="7">
                  <c:v>0.94416388465984524</c:v>
                </c:pt>
                <c:pt idx="8">
                  <c:v>0.94425737733774395</c:v>
                </c:pt>
                <c:pt idx="9">
                  <c:v>0.94419889977075622</c:v>
                </c:pt>
                <c:pt idx="10">
                  <c:v>0.94386551577832267</c:v>
                </c:pt>
                <c:pt idx="11">
                  <c:v>0.94387580393035542</c:v>
                </c:pt>
                <c:pt idx="12">
                  <c:v>0.94429722634415614</c:v>
                </c:pt>
                <c:pt idx="13">
                  <c:v>0.94403885940883714</c:v>
                </c:pt>
                <c:pt idx="14">
                  <c:v>0.94384373845438985</c:v>
                </c:pt>
                <c:pt idx="15">
                  <c:v>0.94355408586186518</c:v>
                </c:pt>
                <c:pt idx="16">
                  <c:v>0.94360959746515438</c:v>
                </c:pt>
                <c:pt idx="17">
                  <c:v>0.94325597086163793</c:v>
                </c:pt>
                <c:pt idx="18">
                  <c:v>0.94296072442529322</c:v>
                </c:pt>
                <c:pt idx="19">
                  <c:v>0.94313365254402903</c:v>
                </c:pt>
                <c:pt idx="20">
                  <c:v>0.94319613621351361</c:v>
                </c:pt>
                <c:pt idx="21">
                  <c:v>0.94302195410226619</c:v>
                </c:pt>
                <c:pt idx="22">
                  <c:v>0.9430912966832542</c:v>
                </c:pt>
                <c:pt idx="23">
                  <c:v>0.9425742420594756</c:v>
                </c:pt>
                <c:pt idx="24">
                  <c:v>0.9426412284076553</c:v>
                </c:pt>
                <c:pt idx="25">
                  <c:v>0.94250062441585081</c:v>
                </c:pt>
                <c:pt idx="26">
                  <c:v>0.94242598245704157</c:v>
                </c:pt>
                <c:pt idx="27">
                  <c:v>0.9421931927723014</c:v>
                </c:pt>
                <c:pt idx="28">
                  <c:v>0.941402336568121</c:v>
                </c:pt>
                <c:pt idx="29">
                  <c:v>0.94177781623149992</c:v>
                </c:pt>
                <c:pt idx="30">
                  <c:v>0.94155311448610357</c:v>
                </c:pt>
                <c:pt idx="31">
                  <c:v>0.9414659222626397</c:v>
                </c:pt>
                <c:pt idx="32">
                  <c:v>0.94082333767491411</c:v>
                </c:pt>
                <c:pt idx="33">
                  <c:v>0.94072856675335759</c:v>
                </c:pt>
                <c:pt idx="34">
                  <c:v>0.94027642660119459</c:v>
                </c:pt>
                <c:pt idx="35">
                  <c:v>0.94003406828579117</c:v>
                </c:pt>
                <c:pt idx="36">
                  <c:v>0.9396901026012412</c:v>
                </c:pt>
                <c:pt idx="37">
                  <c:v>0.93899413512467489</c:v>
                </c:pt>
                <c:pt idx="38">
                  <c:v>0.93816040076250484</c:v>
                </c:pt>
                <c:pt idx="39">
                  <c:v>0.93829721018311774</c:v>
                </c:pt>
                <c:pt idx="40">
                  <c:v>0.93706678770976981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3F-4F01-92E7-80418B7431C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LF_Results!$G$4:$G$44</c:f>
              <c:numCache>
                <c:formatCode>General</c:formatCode>
                <c:ptCount val="41"/>
                <c:pt idx="0">
                  <c:v>0.90349947534783437</c:v>
                </c:pt>
                <c:pt idx="1">
                  <c:v>0.90342818879913489</c:v>
                </c:pt>
                <c:pt idx="2">
                  <c:v>0.90334816400111739</c:v>
                </c:pt>
                <c:pt idx="3">
                  <c:v>0.9032849669455616</c:v>
                </c:pt>
                <c:pt idx="4">
                  <c:v>0.90321247331536025</c:v>
                </c:pt>
                <c:pt idx="5">
                  <c:v>0.90309753978980956</c:v>
                </c:pt>
                <c:pt idx="6">
                  <c:v>0.90307923245024946</c:v>
                </c:pt>
                <c:pt idx="7">
                  <c:v>0.90296024733253055</c:v>
                </c:pt>
                <c:pt idx="8">
                  <c:v>0.90287142091238493</c:v>
                </c:pt>
                <c:pt idx="9">
                  <c:v>0.90266449789115488</c:v>
                </c:pt>
                <c:pt idx="10">
                  <c:v>0.90273977898468805</c:v>
                </c:pt>
                <c:pt idx="11">
                  <c:v>0.9024902172917495</c:v>
                </c:pt>
                <c:pt idx="12">
                  <c:v>0.90275537081766521</c:v>
                </c:pt>
                <c:pt idx="13">
                  <c:v>0.90232636248999998</c:v>
                </c:pt>
                <c:pt idx="14">
                  <c:v>0.90215187907941286</c:v>
                </c:pt>
                <c:pt idx="15">
                  <c:v>0.90196325305067826</c:v>
                </c:pt>
                <c:pt idx="16">
                  <c:v>0.90175753363311684</c:v>
                </c:pt>
                <c:pt idx="17">
                  <c:v>0.90163410249535836</c:v>
                </c:pt>
                <c:pt idx="18">
                  <c:v>0.90113753121944218</c:v>
                </c:pt>
                <c:pt idx="19">
                  <c:v>0.9011179024823267</c:v>
                </c:pt>
                <c:pt idx="20">
                  <c:v>0.90123458570667969</c:v>
                </c:pt>
                <c:pt idx="21">
                  <c:v>0.90098198349149117</c:v>
                </c:pt>
                <c:pt idx="22">
                  <c:v>0.9006955293829757</c:v>
                </c:pt>
                <c:pt idx="23">
                  <c:v>0.90027138322922284</c:v>
                </c:pt>
                <c:pt idx="24">
                  <c:v>0.90029910424988824</c:v>
                </c:pt>
                <c:pt idx="25">
                  <c:v>0.90013176977283393</c:v>
                </c:pt>
                <c:pt idx="26">
                  <c:v>0.89958401683817113</c:v>
                </c:pt>
                <c:pt idx="27">
                  <c:v>0.8995613626932033</c:v>
                </c:pt>
                <c:pt idx="28">
                  <c:v>0.89867105469176167</c:v>
                </c:pt>
                <c:pt idx="29">
                  <c:v>0.89873652572725093</c:v>
                </c:pt>
                <c:pt idx="30">
                  <c:v>0.8984275542604877</c:v>
                </c:pt>
                <c:pt idx="31">
                  <c:v>0.89822483267845021</c:v>
                </c:pt>
                <c:pt idx="32">
                  <c:v>0.89749099002732691</c:v>
                </c:pt>
                <c:pt idx="33">
                  <c:v>0.89695733478721573</c:v>
                </c:pt>
                <c:pt idx="34">
                  <c:v>0.896634569976962</c:v>
                </c:pt>
                <c:pt idx="35">
                  <c:v>0.89591891025877268</c:v>
                </c:pt>
                <c:pt idx="36">
                  <c:v>0.89543866253400783</c:v>
                </c:pt>
                <c:pt idx="37">
                  <c:v>0.89460664258023515</c:v>
                </c:pt>
                <c:pt idx="38">
                  <c:v>0.8935883121516256</c:v>
                </c:pt>
                <c:pt idx="39">
                  <c:v>0.89327885141631991</c:v>
                </c:pt>
                <c:pt idx="40">
                  <c:v>0.89195358982637019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3F-4F01-92E7-80418B7431C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LF_Results!$H$4:$H$44</c:f>
              <c:numCache>
                <c:formatCode>General</c:formatCode>
                <c:ptCount val="41"/>
                <c:pt idx="0">
                  <c:v>0.87035048862271691</c:v>
                </c:pt>
                <c:pt idx="1">
                  <c:v>0.87025622781018463</c:v>
                </c:pt>
                <c:pt idx="2">
                  <c:v>0.87015772384477996</c:v>
                </c:pt>
                <c:pt idx="3">
                  <c:v>0.87007213011439755</c:v>
                </c:pt>
                <c:pt idx="4">
                  <c:v>0.86991604424977342</c:v>
                </c:pt>
                <c:pt idx="5">
                  <c:v>0.86982275784731</c:v>
                </c:pt>
                <c:pt idx="6">
                  <c:v>0.86987643877832077</c:v>
                </c:pt>
                <c:pt idx="7">
                  <c:v>0.869689587406417</c:v>
                </c:pt>
                <c:pt idx="8">
                  <c:v>0.86963374611081634</c:v>
                </c:pt>
                <c:pt idx="9">
                  <c:v>0.86939592930400511</c:v>
                </c:pt>
                <c:pt idx="10">
                  <c:v>0.86926747700766682</c:v>
                </c:pt>
                <c:pt idx="11">
                  <c:v>0.86898554020705521</c:v>
                </c:pt>
                <c:pt idx="12">
                  <c:v>0.86910207335867662</c:v>
                </c:pt>
                <c:pt idx="13">
                  <c:v>0.86885309025890811</c:v>
                </c:pt>
                <c:pt idx="14">
                  <c:v>0.86845678603260035</c:v>
                </c:pt>
                <c:pt idx="15">
                  <c:v>0.86830739024005776</c:v>
                </c:pt>
                <c:pt idx="16">
                  <c:v>0.86828567972578374</c:v>
                </c:pt>
                <c:pt idx="17">
                  <c:v>0.86777835140846316</c:v>
                </c:pt>
                <c:pt idx="18">
                  <c:v>0.86753622217879967</c:v>
                </c:pt>
                <c:pt idx="19">
                  <c:v>0.86748505266933318</c:v>
                </c:pt>
                <c:pt idx="20">
                  <c:v>0.86723397443600103</c:v>
                </c:pt>
                <c:pt idx="21">
                  <c:v>0.86694574013117653</c:v>
                </c:pt>
                <c:pt idx="22">
                  <c:v>0.86684259579071388</c:v>
                </c:pt>
                <c:pt idx="23">
                  <c:v>0.86634113598210527</c:v>
                </c:pt>
                <c:pt idx="24">
                  <c:v>0.86616999034225717</c:v>
                </c:pt>
                <c:pt idx="25">
                  <c:v>0.86587420538272963</c:v>
                </c:pt>
                <c:pt idx="26">
                  <c:v>0.86541362735988037</c:v>
                </c:pt>
                <c:pt idx="27">
                  <c:v>0.86520005128842314</c:v>
                </c:pt>
                <c:pt idx="28">
                  <c:v>0.86440355012135905</c:v>
                </c:pt>
                <c:pt idx="29">
                  <c:v>0.86434815365766249</c:v>
                </c:pt>
                <c:pt idx="30">
                  <c:v>0.86388393050865253</c:v>
                </c:pt>
                <c:pt idx="31">
                  <c:v>0.86351991729651834</c:v>
                </c:pt>
                <c:pt idx="32">
                  <c:v>0.86278117632729567</c:v>
                </c:pt>
                <c:pt idx="33">
                  <c:v>0.86217239235557785</c:v>
                </c:pt>
                <c:pt idx="34">
                  <c:v>0.86153629150493427</c:v>
                </c:pt>
                <c:pt idx="35">
                  <c:v>0.86070015908826691</c:v>
                </c:pt>
                <c:pt idx="36">
                  <c:v>0.86008820024580768</c:v>
                </c:pt>
                <c:pt idx="37">
                  <c:v>0.8591379098234474</c:v>
                </c:pt>
                <c:pt idx="38">
                  <c:v>0.8580092194315434</c:v>
                </c:pt>
                <c:pt idx="39">
                  <c:v>0.85742848471911026</c:v>
                </c:pt>
                <c:pt idx="40">
                  <c:v>0.856007882689512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3F-4F01-92E7-80418B7431C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LF_Results!$I$4:$I$44</c:f>
              <c:numCache>
                <c:formatCode>General</c:formatCode>
                <c:ptCount val="41"/>
                <c:pt idx="0">
                  <c:v>0.8421650278571019</c:v>
                </c:pt>
                <c:pt idx="1">
                  <c:v>0.8420550781527345</c:v>
                </c:pt>
                <c:pt idx="2">
                  <c:v>0.84193735600056796</c:v>
                </c:pt>
                <c:pt idx="3">
                  <c:v>0.84182888592987326</c:v>
                </c:pt>
                <c:pt idx="4">
                  <c:v>0.84172096675725661</c:v>
                </c:pt>
                <c:pt idx="5">
                  <c:v>0.84156358116141072</c:v>
                </c:pt>
                <c:pt idx="6">
                  <c:v>0.84147474898458452</c:v>
                </c:pt>
                <c:pt idx="7">
                  <c:v>0.84148708436586361</c:v>
                </c:pt>
                <c:pt idx="8">
                  <c:v>0.84120406013993709</c:v>
                </c:pt>
                <c:pt idx="9">
                  <c:v>0.8408900729511638</c:v>
                </c:pt>
                <c:pt idx="10">
                  <c:v>0.84091612433215801</c:v>
                </c:pt>
                <c:pt idx="11">
                  <c:v>0.8406304500352737</c:v>
                </c:pt>
                <c:pt idx="12">
                  <c:v>0.8406285796588604</c:v>
                </c:pt>
                <c:pt idx="13">
                  <c:v>0.84033148814980585</c:v>
                </c:pt>
                <c:pt idx="14">
                  <c:v>0.8400301127237656</c:v>
                </c:pt>
                <c:pt idx="15">
                  <c:v>0.83984915227764434</c:v>
                </c:pt>
                <c:pt idx="16">
                  <c:v>0.83950704597348469</c:v>
                </c:pt>
                <c:pt idx="17">
                  <c:v>0.83942507399058197</c:v>
                </c:pt>
                <c:pt idx="18">
                  <c:v>0.83902163014456477</c:v>
                </c:pt>
                <c:pt idx="19">
                  <c:v>0.83880911580698103</c:v>
                </c:pt>
                <c:pt idx="20">
                  <c:v>0.83858826722810975</c:v>
                </c:pt>
                <c:pt idx="21">
                  <c:v>0.83828691748367379</c:v>
                </c:pt>
                <c:pt idx="22">
                  <c:v>0.83798101702612526</c:v>
                </c:pt>
                <c:pt idx="23">
                  <c:v>0.83754482157369636</c:v>
                </c:pt>
                <c:pt idx="24">
                  <c:v>0.83730862014803076</c:v>
                </c:pt>
                <c:pt idx="25">
                  <c:v>0.83694281908687751</c:v>
                </c:pt>
                <c:pt idx="26">
                  <c:v>0.8364039970325271</c:v>
                </c:pt>
                <c:pt idx="27">
                  <c:v>0.83604962199376576</c:v>
                </c:pt>
                <c:pt idx="28">
                  <c:v>0.83539141147836604</c:v>
                </c:pt>
                <c:pt idx="29">
                  <c:v>0.8350771436206329</c:v>
                </c:pt>
                <c:pt idx="30">
                  <c:v>0.83448126691968583</c:v>
                </c:pt>
                <c:pt idx="31">
                  <c:v>0.83405852875674247</c:v>
                </c:pt>
                <c:pt idx="32">
                  <c:v>0.83321458754439592</c:v>
                </c:pt>
                <c:pt idx="33">
                  <c:v>0.83261151334078609</c:v>
                </c:pt>
                <c:pt idx="34">
                  <c:v>0.83188534608293441</c:v>
                </c:pt>
                <c:pt idx="35">
                  <c:v>0.83113263539660309</c:v>
                </c:pt>
                <c:pt idx="36">
                  <c:v>0.83025435785854285</c:v>
                </c:pt>
                <c:pt idx="37">
                  <c:v>0.8292578132065086</c:v>
                </c:pt>
                <c:pt idx="38">
                  <c:v>0.82790814183396788</c:v>
                </c:pt>
                <c:pt idx="39">
                  <c:v>0.8271350321635389</c:v>
                </c:pt>
                <c:pt idx="40">
                  <c:v>0.82561295899345433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3F-4F01-92E7-80418B7431C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LF_Results!$J$4:$J$44</c:f>
              <c:numCache>
                <c:formatCode>General</c:formatCode>
                <c:ptCount val="41"/>
                <c:pt idx="0">
                  <c:v>0.81736219534795729</c:v>
                </c:pt>
                <c:pt idx="1">
                  <c:v>0.8172372046542391</c:v>
                </c:pt>
                <c:pt idx="2">
                  <c:v>0.81710517406575123</c:v>
                </c:pt>
                <c:pt idx="3">
                  <c:v>0.81698616708461358</c:v>
                </c:pt>
                <c:pt idx="4">
                  <c:v>0.81673200564082749</c:v>
                </c:pt>
                <c:pt idx="5">
                  <c:v>0.81673732522099429</c:v>
                </c:pt>
                <c:pt idx="6">
                  <c:v>0.81647773150630076</c:v>
                </c:pt>
                <c:pt idx="7">
                  <c:v>0.81637106911343005</c:v>
                </c:pt>
                <c:pt idx="8">
                  <c:v>0.81621498078443311</c:v>
                </c:pt>
                <c:pt idx="9">
                  <c:v>0.81597238850531351</c:v>
                </c:pt>
                <c:pt idx="10">
                  <c:v>0.81594455360739371</c:v>
                </c:pt>
                <c:pt idx="11">
                  <c:v>0.81571711145806847</c:v>
                </c:pt>
                <c:pt idx="12">
                  <c:v>0.81555548773649711</c:v>
                </c:pt>
                <c:pt idx="13">
                  <c:v>0.81521423126237036</c:v>
                </c:pt>
                <c:pt idx="14">
                  <c:v>0.81499604247607194</c:v>
                </c:pt>
                <c:pt idx="15">
                  <c:v>0.81459820887652679</c:v>
                </c:pt>
                <c:pt idx="16">
                  <c:v>0.81449420257846572</c:v>
                </c:pt>
                <c:pt idx="17">
                  <c:v>0.81411658318923241</c:v>
                </c:pt>
                <c:pt idx="18">
                  <c:v>0.81371807196927193</c:v>
                </c:pt>
                <c:pt idx="19">
                  <c:v>0.8135338190147301</c:v>
                </c:pt>
                <c:pt idx="20">
                  <c:v>0.81335632781640876</c:v>
                </c:pt>
                <c:pt idx="21">
                  <c:v>0.81287734087433139</c:v>
                </c:pt>
                <c:pt idx="22">
                  <c:v>0.81260704995830768</c:v>
                </c:pt>
                <c:pt idx="23">
                  <c:v>0.81200593436382162</c:v>
                </c:pt>
                <c:pt idx="24">
                  <c:v>0.81188217791233441</c:v>
                </c:pt>
                <c:pt idx="25">
                  <c:v>0.8113675441621615</c:v>
                </c:pt>
                <c:pt idx="26">
                  <c:v>0.81100925172361149</c:v>
                </c:pt>
                <c:pt idx="27">
                  <c:v>0.81050187923528338</c:v>
                </c:pt>
                <c:pt idx="28">
                  <c:v>0.80965958026019658</c:v>
                </c:pt>
                <c:pt idx="29">
                  <c:v>0.80943041350528633</c:v>
                </c:pt>
                <c:pt idx="30">
                  <c:v>0.80878386108081346</c:v>
                </c:pt>
                <c:pt idx="31">
                  <c:v>0.80830367907242828</c:v>
                </c:pt>
                <c:pt idx="32">
                  <c:v>0.8074589735910267</c:v>
                </c:pt>
                <c:pt idx="33">
                  <c:v>0.80675098028400083</c:v>
                </c:pt>
                <c:pt idx="34">
                  <c:v>0.80581592598400953</c:v>
                </c:pt>
                <c:pt idx="35">
                  <c:v>0.80492262505526513</c:v>
                </c:pt>
                <c:pt idx="36">
                  <c:v>0.80398277298541831</c:v>
                </c:pt>
                <c:pt idx="37">
                  <c:v>0.80291487442197873</c:v>
                </c:pt>
                <c:pt idx="38">
                  <c:v>0.8014562135792439</c:v>
                </c:pt>
                <c:pt idx="39">
                  <c:v>0.80051344611309261</c:v>
                </c:pt>
                <c:pt idx="40">
                  <c:v>0.79890439146848224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3F-4F01-92E7-80418B7431C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LF_Results!$K$4:$K$44</c:f>
              <c:numCache>
                <c:formatCode>General</c:formatCode>
                <c:ptCount val="41"/>
                <c:pt idx="0">
                  <c:v>0.79498988627311673</c:v>
                </c:pt>
                <c:pt idx="1">
                  <c:v>0.7948516740981092</c:v>
                </c:pt>
                <c:pt idx="2">
                  <c:v>0.79471177055775077</c:v>
                </c:pt>
                <c:pt idx="3">
                  <c:v>0.79456881506243959</c:v>
                </c:pt>
                <c:pt idx="4">
                  <c:v>0.7943928383084059</c:v>
                </c:pt>
                <c:pt idx="5">
                  <c:v>0.79428365147525437</c:v>
                </c:pt>
                <c:pt idx="6">
                  <c:v>0.79408201792154132</c:v>
                </c:pt>
                <c:pt idx="7">
                  <c:v>0.79396897609877026</c:v>
                </c:pt>
                <c:pt idx="8">
                  <c:v>0.79373801209380768</c:v>
                </c:pt>
                <c:pt idx="9">
                  <c:v>0.79345288298870331</c:v>
                </c:pt>
                <c:pt idx="10">
                  <c:v>0.79329482769545723</c:v>
                </c:pt>
                <c:pt idx="11">
                  <c:v>0.79292295955221426</c:v>
                </c:pt>
                <c:pt idx="12">
                  <c:v>0.79296263060072447</c:v>
                </c:pt>
                <c:pt idx="13">
                  <c:v>0.79263751685101069</c:v>
                </c:pt>
                <c:pt idx="14">
                  <c:v>0.7922823981238869</c:v>
                </c:pt>
                <c:pt idx="15">
                  <c:v>0.79202307126950544</c:v>
                </c:pt>
                <c:pt idx="16">
                  <c:v>0.79183599697345175</c:v>
                </c:pt>
                <c:pt idx="17">
                  <c:v>0.79155055733099111</c:v>
                </c:pt>
                <c:pt idx="18">
                  <c:v>0.79104189667584512</c:v>
                </c:pt>
                <c:pt idx="19">
                  <c:v>0.79076532145284795</c:v>
                </c:pt>
                <c:pt idx="20">
                  <c:v>0.79041861378656741</c:v>
                </c:pt>
                <c:pt idx="21">
                  <c:v>0.79013562422734762</c:v>
                </c:pt>
                <c:pt idx="22">
                  <c:v>0.7897661034866722</c:v>
                </c:pt>
                <c:pt idx="23">
                  <c:v>0.78914583744990108</c:v>
                </c:pt>
                <c:pt idx="24">
                  <c:v>0.788938844274369</c:v>
                </c:pt>
                <c:pt idx="25">
                  <c:v>0.78840587801318796</c:v>
                </c:pt>
                <c:pt idx="26">
                  <c:v>0.78792912344917965</c:v>
                </c:pt>
                <c:pt idx="27">
                  <c:v>0.78741246357873163</c:v>
                </c:pt>
                <c:pt idx="28">
                  <c:v>0.78664304423364895</c:v>
                </c:pt>
                <c:pt idx="29">
                  <c:v>0.78629882757113201</c:v>
                </c:pt>
                <c:pt idx="30">
                  <c:v>0.78561117901350541</c:v>
                </c:pt>
                <c:pt idx="31">
                  <c:v>0.78512060156819408</c:v>
                </c:pt>
                <c:pt idx="32">
                  <c:v>0.78412028527485345</c:v>
                </c:pt>
                <c:pt idx="33">
                  <c:v>0.78319476600672211</c:v>
                </c:pt>
                <c:pt idx="34">
                  <c:v>0.78236683971488385</c:v>
                </c:pt>
                <c:pt idx="35">
                  <c:v>0.78125313202917923</c:v>
                </c:pt>
                <c:pt idx="36">
                  <c:v>0.78029869462655854</c:v>
                </c:pt>
                <c:pt idx="37">
                  <c:v>0.7790563165884461</c:v>
                </c:pt>
                <c:pt idx="38">
                  <c:v>0.77758005418198295</c:v>
                </c:pt>
                <c:pt idx="39">
                  <c:v>0.77648597220481108</c:v>
                </c:pt>
                <c:pt idx="40">
                  <c:v>0.77478789995400787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D3F-4F01-92E7-80418B7431C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LF_Results!$L$4:$L$44</c:f>
              <c:numCache>
                <c:formatCode>General</c:formatCode>
                <c:ptCount val="41"/>
                <c:pt idx="0">
                  <c:v>0.77442792788314607</c:v>
                </c:pt>
                <c:pt idx="1">
                  <c:v>0.77428012983447814</c:v>
                </c:pt>
                <c:pt idx="2">
                  <c:v>0.77412331295131365</c:v>
                </c:pt>
                <c:pt idx="3">
                  <c:v>0.77397725099116854</c:v>
                </c:pt>
                <c:pt idx="4">
                  <c:v>0.77384554193287447</c:v>
                </c:pt>
                <c:pt idx="5">
                  <c:v>0.77361735555340649</c:v>
                </c:pt>
                <c:pt idx="6">
                  <c:v>0.77349483115565376</c:v>
                </c:pt>
                <c:pt idx="7">
                  <c:v>0.77322708142560892</c:v>
                </c:pt>
                <c:pt idx="8">
                  <c:v>0.77302168882126265</c:v>
                </c:pt>
                <c:pt idx="9">
                  <c:v>0.77277809347203563</c:v>
                </c:pt>
                <c:pt idx="10">
                  <c:v>0.77254235686362216</c:v>
                </c:pt>
                <c:pt idx="11">
                  <c:v>0.77236227937377389</c:v>
                </c:pt>
                <c:pt idx="12">
                  <c:v>0.77214288807931075</c:v>
                </c:pt>
                <c:pt idx="13">
                  <c:v>0.7718710913249035</c:v>
                </c:pt>
                <c:pt idx="14">
                  <c:v>0.77149221614582897</c:v>
                </c:pt>
                <c:pt idx="15">
                  <c:v>0.77112355567015256</c:v>
                </c:pt>
                <c:pt idx="16">
                  <c:v>0.77087362649670155</c:v>
                </c:pt>
                <c:pt idx="17">
                  <c:v>0.77054606527794622</c:v>
                </c:pt>
                <c:pt idx="18">
                  <c:v>0.77024194570061388</c:v>
                </c:pt>
                <c:pt idx="19">
                  <c:v>0.7699706952605786</c:v>
                </c:pt>
                <c:pt idx="20">
                  <c:v>0.7695249640814622</c:v>
                </c:pt>
                <c:pt idx="21">
                  <c:v>0.76913176224858792</c:v>
                </c:pt>
                <c:pt idx="22">
                  <c:v>0.76879051995912517</c:v>
                </c:pt>
                <c:pt idx="23">
                  <c:v>0.76812429055229114</c:v>
                </c:pt>
                <c:pt idx="24">
                  <c:v>0.76779923085834556</c:v>
                </c:pt>
                <c:pt idx="25">
                  <c:v>0.76728637463298688</c:v>
                </c:pt>
                <c:pt idx="26">
                  <c:v>0.76678320477945416</c:v>
                </c:pt>
                <c:pt idx="27">
                  <c:v>0.76622202881998214</c:v>
                </c:pt>
                <c:pt idx="28">
                  <c:v>0.76540468882585488</c:v>
                </c:pt>
                <c:pt idx="29">
                  <c:v>0.76491890854492373</c:v>
                </c:pt>
                <c:pt idx="30">
                  <c:v>0.76419420271575311</c:v>
                </c:pt>
                <c:pt idx="31">
                  <c:v>0.76350772057965566</c:v>
                </c:pt>
                <c:pt idx="32">
                  <c:v>0.76257802986380097</c:v>
                </c:pt>
                <c:pt idx="33">
                  <c:v>0.76164714015785495</c:v>
                </c:pt>
                <c:pt idx="34">
                  <c:v>0.76069769529286435</c:v>
                </c:pt>
                <c:pt idx="35">
                  <c:v>0.75959260779834137</c:v>
                </c:pt>
                <c:pt idx="36">
                  <c:v>0.75849228685276748</c:v>
                </c:pt>
                <c:pt idx="37">
                  <c:v>0.75714203948987957</c:v>
                </c:pt>
                <c:pt idx="38">
                  <c:v>0.75557371699127862</c:v>
                </c:pt>
                <c:pt idx="39">
                  <c:v>0.75434760003533341</c:v>
                </c:pt>
                <c:pt idx="40">
                  <c:v>0.75254842706170977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3F-4F01-92E7-80418B7431C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LF_Results!$M$4:$M$44</c:f>
              <c:numCache>
                <c:formatCode>General</c:formatCode>
                <c:ptCount val="41"/>
                <c:pt idx="0">
                  <c:v>0.94454762952946214</c:v>
                </c:pt>
                <c:pt idx="1">
                  <c:v>0.94450667469724581</c:v>
                </c:pt>
                <c:pt idx="2">
                  <c:v>0.94445890213858052</c:v>
                </c:pt>
                <c:pt idx="3">
                  <c:v>0.94443571124132109</c:v>
                </c:pt>
                <c:pt idx="4">
                  <c:v>0.94435964639487424</c:v>
                </c:pt>
                <c:pt idx="5">
                  <c:v>0.94455664048554688</c:v>
                </c:pt>
                <c:pt idx="6">
                  <c:v>0.94451998480576405</c:v>
                </c:pt>
                <c:pt idx="7">
                  <c:v>0.94441618785045567</c:v>
                </c:pt>
                <c:pt idx="8">
                  <c:v>0.94428254440471004</c:v>
                </c:pt>
                <c:pt idx="9">
                  <c:v>0.94428362547340527</c:v>
                </c:pt>
                <c:pt idx="10">
                  <c:v>0.94407431784624429</c:v>
                </c:pt>
                <c:pt idx="11">
                  <c:v>0.94403434362220062</c:v>
                </c:pt>
                <c:pt idx="12">
                  <c:v>0.94428119829941881</c:v>
                </c:pt>
                <c:pt idx="13">
                  <c:v>0.94436113568050128</c:v>
                </c:pt>
                <c:pt idx="14">
                  <c:v>0.94363685276184417</c:v>
                </c:pt>
                <c:pt idx="15">
                  <c:v>0.94357807450778952</c:v>
                </c:pt>
                <c:pt idx="16">
                  <c:v>0.94359201730816067</c:v>
                </c:pt>
                <c:pt idx="17">
                  <c:v>0.94332417494301446</c:v>
                </c:pt>
                <c:pt idx="18">
                  <c:v>0.94306229222603533</c:v>
                </c:pt>
                <c:pt idx="19">
                  <c:v>0.94320858627263116</c:v>
                </c:pt>
                <c:pt idx="20">
                  <c:v>0.94327018674663721</c:v>
                </c:pt>
                <c:pt idx="21">
                  <c:v>0.94324166389016872</c:v>
                </c:pt>
                <c:pt idx="22">
                  <c:v>0.9431245037972662</c:v>
                </c:pt>
                <c:pt idx="23">
                  <c:v>0.94225722733776518</c:v>
                </c:pt>
                <c:pt idx="24">
                  <c:v>0.942613970156435</c:v>
                </c:pt>
                <c:pt idx="25">
                  <c:v>0.9428000457964234</c:v>
                </c:pt>
                <c:pt idx="26">
                  <c:v>0.94226751759101435</c:v>
                </c:pt>
                <c:pt idx="27">
                  <c:v>0.94240201319212014</c:v>
                </c:pt>
                <c:pt idx="28">
                  <c:v>0.94155139836023227</c:v>
                </c:pt>
                <c:pt idx="29">
                  <c:v>0.94190495385169581</c:v>
                </c:pt>
                <c:pt idx="30">
                  <c:v>0.94169538318847923</c:v>
                </c:pt>
                <c:pt idx="31">
                  <c:v>0.94152317327400004</c:v>
                </c:pt>
                <c:pt idx="32">
                  <c:v>0.94082611333766242</c:v>
                </c:pt>
                <c:pt idx="33">
                  <c:v>0.94076918772618556</c:v>
                </c:pt>
                <c:pt idx="34">
                  <c:v>0.94035458147654227</c:v>
                </c:pt>
                <c:pt idx="35">
                  <c:v>0.93980617366101693</c:v>
                </c:pt>
                <c:pt idx="36">
                  <c:v>0.93954579193811338</c:v>
                </c:pt>
                <c:pt idx="37">
                  <c:v>0.9392045844312864</c:v>
                </c:pt>
                <c:pt idx="38">
                  <c:v>0.93816882783614097</c:v>
                </c:pt>
                <c:pt idx="39">
                  <c:v>0.9382591107409376</c:v>
                </c:pt>
                <c:pt idx="40">
                  <c:v>0.9370725142403733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D3F-4F01-92E7-80418B7431C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LF_Results!$N$4:$N$44</c:f>
              <c:numCache>
                <c:formatCode>General</c:formatCode>
                <c:ptCount val="41"/>
                <c:pt idx="0">
                  <c:v>0.90349946298965378</c:v>
                </c:pt>
                <c:pt idx="1">
                  <c:v>0.90342985686055755</c:v>
                </c:pt>
                <c:pt idx="2">
                  <c:v>0.90334730922074746</c:v>
                </c:pt>
                <c:pt idx="3">
                  <c:v>0.90328734208011019</c:v>
                </c:pt>
                <c:pt idx="4">
                  <c:v>0.90331329115175407</c:v>
                </c:pt>
                <c:pt idx="5">
                  <c:v>0.90329585578292915</c:v>
                </c:pt>
                <c:pt idx="6">
                  <c:v>0.90316269466703769</c:v>
                </c:pt>
                <c:pt idx="7">
                  <c:v>0.90291051261541966</c:v>
                </c:pt>
                <c:pt idx="8">
                  <c:v>0.90278203191639372</c:v>
                </c:pt>
                <c:pt idx="9">
                  <c:v>0.9026980963422323</c:v>
                </c:pt>
                <c:pt idx="10">
                  <c:v>0.90264789163255321</c:v>
                </c:pt>
                <c:pt idx="11">
                  <c:v>0.90252682003370222</c:v>
                </c:pt>
                <c:pt idx="12">
                  <c:v>0.90262177357440765</c:v>
                </c:pt>
                <c:pt idx="13">
                  <c:v>0.90235032182084662</c:v>
                </c:pt>
                <c:pt idx="14">
                  <c:v>0.9022708698676648</c:v>
                </c:pt>
                <c:pt idx="15">
                  <c:v>0.90191171313678031</c:v>
                </c:pt>
                <c:pt idx="16">
                  <c:v>0.90193889644088998</c:v>
                </c:pt>
                <c:pt idx="17">
                  <c:v>0.90152131099668975</c:v>
                </c:pt>
                <c:pt idx="18">
                  <c:v>0.90125435410086663</c:v>
                </c:pt>
                <c:pt idx="19">
                  <c:v>0.90130460189182393</c:v>
                </c:pt>
                <c:pt idx="20">
                  <c:v>0.90119301353004544</c:v>
                </c:pt>
                <c:pt idx="21">
                  <c:v>0.90071970693585879</c:v>
                </c:pt>
                <c:pt idx="22">
                  <c:v>0.90080932148397752</c:v>
                </c:pt>
                <c:pt idx="23">
                  <c:v>0.90016599955974419</c:v>
                </c:pt>
                <c:pt idx="24">
                  <c:v>0.90018615739547492</c:v>
                </c:pt>
                <c:pt idx="25">
                  <c:v>0.90003700651191076</c:v>
                </c:pt>
                <c:pt idx="26">
                  <c:v>0.89973084448638818</c:v>
                </c:pt>
                <c:pt idx="27">
                  <c:v>0.89948350509015285</c:v>
                </c:pt>
                <c:pt idx="28">
                  <c:v>0.89874771685117294</c:v>
                </c:pt>
                <c:pt idx="29">
                  <c:v>0.89873945074269068</c:v>
                </c:pt>
                <c:pt idx="30">
                  <c:v>0.89837726336704982</c:v>
                </c:pt>
                <c:pt idx="31">
                  <c:v>0.89815545061734103</c:v>
                </c:pt>
                <c:pt idx="32">
                  <c:v>0.89743800620483949</c:v>
                </c:pt>
                <c:pt idx="33">
                  <c:v>0.89708017327221246</c:v>
                </c:pt>
                <c:pt idx="34">
                  <c:v>0.89661837295157965</c:v>
                </c:pt>
                <c:pt idx="35">
                  <c:v>0.89601084148924293</c:v>
                </c:pt>
                <c:pt idx="36">
                  <c:v>0.89538109917904152</c:v>
                </c:pt>
                <c:pt idx="37">
                  <c:v>0.89477676659843464</c:v>
                </c:pt>
                <c:pt idx="38">
                  <c:v>0.89358608529312611</c:v>
                </c:pt>
                <c:pt idx="39">
                  <c:v>0.89349976740830994</c:v>
                </c:pt>
                <c:pt idx="40">
                  <c:v>0.89195576617057792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D3F-4F01-92E7-80418B7431C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LF_Results!$O$4:$O$44</c:f>
              <c:numCache>
                <c:formatCode>General</c:formatCode>
                <c:ptCount val="41"/>
                <c:pt idx="0">
                  <c:v>0.87035046924875947</c:v>
                </c:pt>
                <c:pt idx="1">
                  <c:v>0.87025826686191665</c:v>
                </c:pt>
                <c:pt idx="2">
                  <c:v>0.87015560863679464</c:v>
                </c:pt>
                <c:pt idx="3">
                  <c:v>0.87006911613989824</c:v>
                </c:pt>
                <c:pt idx="4">
                  <c:v>0.86999358867093013</c:v>
                </c:pt>
                <c:pt idx="5">
                  <c:v>0.86986363325924376</c:v>
                </c:pt>
                <c:pt idx="6">
                  <c:v>0.86991742559799723</c:v>
                </c:pt>
                <c:pt idx="7">
                  <c:v>0.86958481570249202</c:v>
                </c:pt>
                <c:pt idx="8">
                  <c:v>0.86947072766731603</c:v>
                </c:pt>
                <c:pt idx="9">
                  <c:v>0.86939948656176125</c:v>
                </c:pt>
                <c:pt idx="10">
                  <c:v>0.86915010219677646</c:v>
                </c:pt>
                <c:pt idx="11">
                  <c:v>0.8690198632732985</c:v>
                </c:pt>
                <c:pt idx="12">
                  <c:v>0.86910645994488778</c:v>
                </c:pt>
                <c:pt idx="13">
                  <c:v>0.86895083334192824</c:v>
                </c:pt>
                <c:pt idx="14">
                  <c:v>0.86871338634706519</c:v>
                </c:pt>
                <c:pt idx="15">
                  <c:v>0.86820435799342466</c:v>
                </c:pt>
                <c:pt idx="16">
                  <c:v>0.86818857960582518</c:v>
                </c:pt>
                <c:pt idx="17">
                  <c:v>0.86790672580225758</c:v>
                </c:pt>
                <c:pt idx="18">
                  <c:v>0.86752427650838626</c:v>
                </c:pt>
                <c:pt idx="19">
                  <c:v>0.86763067498233071</c:v>
                </c:pt>
                <c:pt idx="20">
                  <c:v>0.86746241070258412</c:v>
                </c:pt>
                <c:pt idx="21">
                  <c:v>0.86700717410739425</c:v>
                </c:pt>
                <c:pt idx="22">
                  <c:v>0.86670190204727648</c:v>
                </c:pt>
                <c:pt idx="23">
                  <c:v>0.86616470130408829</c:v>
                </c:pt>
                <c:pt idx="24">
                  <c:v>0.86616074474845461</c:v>
                </c:pt>
                <c:pt idx="25">
                  <c:v>0.86581544685448808</c:v>
                </c:pt>
                <c:pt idx="26">
                  <c:v>0.86554767075159678</c:v>
                </c:pt>
                <c:pt idx="27">
                  <c:v>0.8651030915468586</c:v>
                </c:pt>
                <c:pt idx="28">
                  <c:v>0.86437613412958492</c:v>
                </c:pt>
                <c:pt idx="29">
                  <c:v>0.86430408343137222</c:v>
                </c:pt>
                <c:pt idx="30">
                  <c:v>0.86383554585861277</c:v>
                </c:pt>
                <c:pt idx="31">
                  <c:v>0.86345721188265456</c:v>
                </c:pt>
                <c:pt idx="32">
                  <c:v>0.86267516589910143</c:v>
                </c:pt>
                <c:pt idx="33">
                  <c:v>0.86212707194824023</c:v>
                </c:pt>
                <c:pt idx="34">
                  <c:v>0.86158773048626913</c:v>
                </c:pt>
                <c:pt idx="35">
                  <c:v>0.86075687252545585</c:v>
                </c:pt>
                <c:pt idx="36">
                  <c:v>0.86013600360349574</c:v>
                </c:pt>
                <c:pt idx="37">
                  <c:v>0.85926564338809064</c:v>
                </c:pt>
                <c:pt idx="38">
                  <c:v>0.85800893536790224</c:v>
                </c:pt>
                <c:pt idx="39">
                  <c:v>0.85742621860642165</c:v>
                </c:pt>
                <c:pt idx="40">
                  <c:v>0.85600386179826138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D3F-4F01-92E7-80418B7431C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LF_Results!$P$4:$P$44</c:f>
              <c:numCache>
                <c:formatCode>General</c:formatCode>
                <c:ptCount val="41"/>
                <c:pt idx="0">
                  <c:v>0.84216503652022534</c:v>
                </c:pt>
                <c:pt idx="1">
                  <c:v>0.84205558217833976</c:v>
                </c:pt>
                <c:pt idx="2">
                  <c:v>0.84193790458797846</c:v>
                </c:pt>
                <c:pt idx="3">
                  <c:v>0.84182737735391144</c:v>
                </c:pt>
                <c:pt idx="4">
                  <c:v>0.84178105861480135</c:v>
                </c:pt>
                <c:pt idx="5">
                  <c:v>0.84182577850196538</c:v>
                </c:pt>
                <c:pt idx="6">
                  <c:v>0.84163074456077491</c:v>
                </c:pt>
                <c:pt idx="7">
                  <c:v>0.84129584898735443</c:v>
                </c:pt>
                <c:pt idx="8">
                  <c:v>0.84113786874141883</c:v>
                </c:pt>
                <c:pt idx="9">
                  <c:v>0.84097188396704037</c:v>
                </c:pt>
                <c:pt idx="10">
                  <c:v>0.84074600996191495</c:v>
                </c:pt>
                <c:pt idx="11">
                  <c:v>0.84050503207863392</c:v>
                </c:pt>
                <c:pt idx="12">
                  <c:v>0.84062069956786689</c:v>
                </c:pt>
                <c:pt idx="13">
                  <c:v>0.84028451405526927</c:v>
                </c:pt>
                <c:pt idx="14">
                  <c:v>0.83997350997935238</c:v>
                </c:pt>
                <c:pt idx="15">
                  <c:v>0.83979617174875476</c:v>
                </c:pt>
                <c:pt idx="16">
                  <c:v>0.83950187226769946</c:v>
                </c:pt>
                <c:pt idx="17">
                  <c:v>0.83925549873713556</c:v>
                </c:pt>
                <c:pt idx="18">
                  <c:v>0.83899629946383969</c:v>
                </c:pt>
                <c:pt idx="19">
                  <c:v>0.83893055569140895</c:v>
                </c:pt>
                <c:pt idx="20">
                  <c:v>0.83863282413459239</c:v>
                </c:pt>
                <c:pt idx="21">
                  <c:v>0.83816069987999553</c:v>
                </c:pt>
                <c:pt idx="22">
                  <c:v>0.83792937481154672</c:v>
                </c:pt>
                <c:pt idx="23">
                  <c:v>0.83726024538581723</c:v>
                </c:pt>
                <c:pt idx="24">
                  <c:v>0.83723340303455362</c:v>
                </c:pt>
                <c:pt idx="25">
                  <c:v>0.83691670795974127</c:v>
                </c:pt>
                <c:pt idx="26">
                  <c:v>0.83638215055547793</c:v>
                </c:pt>
                <c:pt idx="27">
                  <c:v>0.8360836822352552</c:v>
                </c:pt>
                <c:pt idx="28">
                  <c:v>0.83535440227834756</c:v>
                </c:pt>
                <c:pt idx="29">
                  <c:v>0.835091810568101</c:v>
                </c:pt>
                <c:pt idx="30">
                  <c:v>0.83454898516624754</c:v>
                </c:pt>
                <c:pt idx="31">
                  <c:v>0.83405616985842768</c:v>
                </c:pt>
                <c:pt idx="32">
                  <c:v>0.83324270100229791</c:v>
                </c:pt>
                <c:pt idx="33">
                  <c:v>0.83265302923233486</c:v>
                </c:pt>
                <c:pt idx="34">
                  <c:v>0.83188206927989305</c:v>
                </c:pt>
                <c:pt idx="35">
                  <c:v>0.8311000925406028</c:v>
                </c:pt>
                <c:pt idx="36">
                  <c:v>0.8302489035797479</c:v>
                </c:pt>
                <c:pt idx="37">
                  <c:v>0.82925341187902102</c:v>
                </c:pt>
                <c:pt idx="38">
                  <c:v>0.82790828929133709</c:v>
                </c:pt>
                <c:pt idx="39">
                  <c:v>0.82713203189410778</c:v>
                </c:pt>
                <c:pt idx="40">
                  <c:v>0.82561164510005713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D3F-4F01-92E7-80418B7431CB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LF_Results!$Q$4:$Q$44</c:f>
              <c:numCache>
                <c:formatCode>General</c:formatCode>
                <c:ptCount val="41"/>
                <c:pt idx="0">
                  <c:v>0.81736219340284777</c:v>
                </c:pt>
                <c:pt idx="1">
                  <c:v>0.81723637942372196</c:v>
                </c:pt>
                <c:pt idx="2">
                  <c:v>0.81710673443566728</c:v>
                </c:pt>
                <c:pt idx="3">
                  <c:v>0.81698009917228831</c:v>
                </c:pt>
                <c:pt idx="4">
                  <c:v>0.81693164276406449</c:v>
                </c:pt>
                <c:pt idx="5">
                  <c:v>0.81677344781677941</c:v>
                </c:pt>
                <c:pt idx="6">
                  <c:v>0.81666928777169123</c:v>
                </c:pt>
                <c:pt idx="7">
                  <c:v>0.81631591431678241</c:v>
                </c:pt>
                <c:pt idx="8">
                  <c:v>0.81627601019565876</c:v>
                </c:pt>
                <c:pt idx="9">
                  <c:v>0.81590113483645577</c:v>
                </c:pt>
                <c:pt idx="10">
                  <c:v>0.81580150917240823</c:v>
                </c:pt>
                <c:pt idx="11">
                  <c:v>0.81546783635209019</c:v>
                </c:pt>
                <c:pt idx="12">
                  <c:v>0.81550775508753992</c:v>
                </c:pt>
                <c:pt idx="13">
                  <c:v>0.81529285548530217</c:v>
                </c:pt>
                <c:pt idx="14">
                  <c:v>0.81487003199369623</c:v>
                </c:pt>
                <c:pt idx="15">
                  <c:v>0.81459693754766016</c:v>
                </c:pt>
                <c:pt idx="16">
                  <c:v>0.81456212826401064</c:v>
                </c:pt>
                <c:pt idx="17">
                  <c:v>0.81411761369796509</c:v>
                </c:pt>
                <c:pt idx="18">
                  <c:v>0.81362661464028441</c:v>
                </c:pt>
                <c:pt idx="19">
                  <c:v>0.81361101147199832</c:v>
                </c:pt>
                <c:pt idx="20">
                  <c:v>0.81327721728032609</c:v>
                </c:pt>
                <c:pt idx="21">
                  <c:v>0.81289460171799566</c:v>
                </c:pt>
                <c:pt idx="22">
                  <c:v>0.81259410283937616</c:v>
                </c:pt>
                <c:pt idx="23">
                  <c:v>0.81202384099135805</c:v>
                </c:pt>
                <c:pt idx="24">
                  <c:v>0.81185375476759791</c:v>
                </c:pt>
                <c:pt idx="25">
                  <c:v>0.81140248700004969</c:v>
                </c:pt>
                <c:pt idx="26">
                  <c:v>0.81098344783859644</c:v>
                </c:pt>
                <c:pt idx="27">
                  <c:v>0.81052224088208735</c:v>
                </c:pt>
                <c:pt idx="28">
                  <c:v>0.80980973582174642</c:v>
                </c:pt>
                <c:pt idx="29">
                  <c:v>0.80941192163123443</c:v>
                </c:pt>
                <c:pt idx="30">
                  <c:v>0.80886749275128123</c:v>
                </c:pt>
                <c:pt idx="31">
                  <c:v>0.80824887954664659</c:v>
                </c:pt>
                <c:pt idx="32">
                  <c:v>0.80732859176126381</c:v>
                </c:pt>
                <c:pt idx="33">
                  <c:v>0.80666540790368846</c:v>
                </c:pt>
                <c:pt idx="34">
                  <c:v>0.80581713418730838</c:v>
                </c:pt>
                <c:pt idx="35">
                  <c:v>0.80487524677387656</c:v>
                </c:pt>
                <c:pt idx="36">
                  <c:v>0.80397102131664022</c:v>
                </c:pt>
                <c:pt idx="37">
                  <c:v>0.80286318384344546</c:v>
                </c:pt>
                <c:pt idx="38">
                  <c:v>0.80145722879838721</c:v>
                </c:pt>
                <c:pt idx="39">
                  <c:v>0.80051314021260056</c:v>
                </c:pt>
                <c:pt idx="40">
                  <c:v>0.79890236580029306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D3F-4F01-92E7-80418B7431CB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LF_Results!$R$4:$R$44</c:f>
              <c:numCache>
                <c:formatCode>General</c:formatCode>
                <c:ptCount val="41"/>
                <c:pt idx="0">
                  <c:v>0.79498987829017242</c:v>
                </c:pt>
                <c:pt idx="1">
                  <c:v>0.79485383971249146</c:v>
                </c:pt>
                <c:pt idx="2">
                  <c:v>0.79471199956000349</c:v>
                </c:pt>
                <c:pt idx="3">
                  <c:v>0.79456969322087767</c:v>
                </c:pt>
                <c:pt idx="4">
                  <c:v>0.79458421713154359</c:v>
                </c:pt>
                <c:pt idx="5">
                  <c:v>0.79434371557523797</c:v>
                </c:pt>
                <c:pt idx="6">
                  <c:v>0.79405556377479203</c:v>
                </c:pt>
                <c:pt idx="7">
                  <c:v>0.79399025878231766</c:v>
                </c:pt>
                <c:pt idx="8">
                  <c:v>0.7937843912861654</c:v>
                </c:pt>
                <c:pt idx="9">
                  <c:v>0.7934413681714092</c:v>
                </c:pt>
                <c:pt idx="10">
                  <c:v>0.79324062000285978</c:v>
                </c:pt>
                <c:pt idx="11">
                  <c:v>0.79299959632070238</c:v>
                </c:pt>
                <c:pt idx="12">
                  <c:v>0.79296402422528312</c:v>
                </c:pt>
                <c:pt idx="13">
                  <c:v>0.79264328427362574</c:v>
                </c:pt>
                <c:pt idx="14">
                  <c:v>0.79236677029054337</c:v>
                </c:pt>
                <c:pt idx="15">
                  <c:v>0.7921447157111926</c:v>
                </c:pt>
                <c:pt idx="16">
                  <c:v>0.7917609414728034</c:v>
                </c:pt>
                <c:pt idx="17">
                  <c:v>0.79145573649686563</c:v>
                </c:pt>
                <c:pt idx="18">
                  <c:v>0.79109808996041953</c:v>
                </c:pt>
                <c:pt idx="19">
                  <c:v>0.79084374625269682</c:v>
                </c:pt>
                <c:pt idx="20">
                  <c:v>0.79054262368922723</c:v>
                </c:pt>
                <c:pt idx="21">
                  <c:v>0.79011578772076008</c:v>
                </c:pt>
                <c:pt idx="22">
                  <c:v>0.78966254169655703</c:v>
                </c:pt>
                <c:pt idx="23">
                  <c:v>0.78904324523972014</c:v>
                </c:pt>
                <c:pt idx="24">
                  <c:v>0.78885932676932657</c:v>
                </c:pt>
                <c:pt idx="25">
                  <c:v>0.78844378623313982</c:v>
                </c:pt>
                <c:pt idx="26">
                  <c:v>0.78793594208350215</c:v>
                </c:pt>
                <c:pt idx="27">
                  <c:v>0.78744104811223037</c:v>
                </c:pt>
                <c:pt idx="28">
                  <c:v>0.78652652516273669</c:v>
                </c:pt>
                <c:pt idx="29">
                  <c:v>0.78621815630917946</c:v>
                </c:pt>
                <c:pt idx="30">
                  <c:v>0.78556190221645028</c:v>
                </c:pt>
                <c:pt idx="31">
                  <c:v>0.78495469600692347</c:v>
                </c:pt>
                <c:pt idx="32">
                  <c:v>0.78402280897018095</c:v>
                </c:pt>
                <c:pt idx="33">
                  <c:v>0.78318749493625861</c:v>
                </c:pt>
                <c:pt idx="34">
                  <c:v>0.78233283964093858</c:v>
                </c:pt>
                <c:pt idx="35">
                  <c:v>0.78133929755153964</c:v>
                </c:pt>
                <c:pt idx="36">
                  <c:v>0.78035096961338224</c:v>
                </c:pt>
                <c:pt idx="37">
                  <c:v>0.77904617020208677</c:v>
                </c:pt>
                <c:pt idx="38">
                  <c:v>0.77757222103237811</c:v>
                </c:pt>
                <c:pt idx="39">
                  <c:v>0.77650446005440832</c:v>
                </c:pt>
                <c:pt idx="40">
                  <c:v>0.77478535903282508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D3F-4F01-92E7-80418B7431CB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LF_Results!$S$4:$S$44</c:f>
              <c:numCache>
                <c:formatCode>General</c:formatCode>
                <c:ptCount val="41"/>
                <c:pt idx="0">
                  <c:v>0.77442790196644784</c:v>
                </c:pt>
                <c:pt idx="1">
                  <c:v>0.7742791115562434</c:v>
                </c:pt>
                <c:pt idx="2">
                  <c:v>0.77412247110304633</c:v>
                </c:pt>
                <c:pt idx="3">
                  <c:v>0.77396946594028504</c:v>
                </c:pt>
                <c:pt idx="4">
                  <c:v>0.77381522785739476</c:v>
                </c:pt>
                <c:pt idx="5">
                  <c:v>0.7736105661475795</c:v>
                </c:pt>
                <c:pt idx="6">
                  <c:v>0.77351593116485629</c:v>
                </c:pt>
                <c:pt idx="7">
                  <c:v>0.77330590990547721</c:v>
                </c:pt>
                <c:pt idx="8">
                  <c:v>0.77298792775842495</c:v>
                </c:pt>
                <c:pt idx="9">
                  <c:v>0.77281835369869178</c:v>
                </c:pt>
                <c:pt idx="10">
                  <c:v>0.77251427879062562</c:v>
                </c:pt>
                <c:pt idx="11">
                  <c:v>0.77224156416328837</c:v>
                </c:pt>
                <c:pt idx="12">
                  <c:v>0.77221028052762419</c:v>
                </c:pt>
                <c:pt idx="13">
                  <c:v>0.77185550824473703</c:v>
                </c:pt>
                <c:pt idx="14">
                  <c:v>0.77151671842173086</c:v>
                </c:pt>
                <c:pt idx="15">
                  <c:v>0.77121809155552301</c:v>
                </c:pt>
                <c:pt idx="16">
                  <c:v>0.77094613415696023</c:v>
                </c:pt>
                <c:pt idx="17">
                  <c:v>0.77059324785005745</c:v>
                </c:pt>
                <c:pt idx="18">
                  <c:v>0.77019379562761692</c:v>
                </c:pt>
                <c:pt idx="19">
                  <c:v>0.76989759704571414</c:v>
                </c:pt>
                <c:pt idx="20">
                  <c:v>0.76953096914260288</c:v>
                </c:pt>
                <c:pt idx="21">
                  <c:v>0.7691433016716499</c:v>
                </c:pt>
                <c:pt idx="22">
                  <c:v>0.76874784181357581</c:v>
                </c:pt>
                <c:pt idx="23">
                  <c:v>0.76814078574610278</c:v>
                </c:pt>
                <c:pt idx="24">
                  <c:v>0.76777046043148522</c:v>
                </c:pt>
                <c:pt idx="25">
                  <c:v>0.76729434931344531</c:v>
                </c:pt>
                <c:pt idx="26">
                  <c:v>0.76671617629713373</c:v>
                </c:pt>
                <c:pt idx="27">
                  <c:v>0.76621360723643106</c:v>
                </c:pt>
                <c:pt idx="28">
                  <c:v>0.76542898210537336</c:v>
                </c:pt>
                <c:pt idx="29">
                  <c:v>0.76488515606321628</c:v>
                </c:pt>
                <c:pt idx="30">
                  <c:v>0.76417162532241878</c:v>
                </c:pt>
                <c:pt idx="31">
                  <c:v>0.76349963055518943</c:v>
                </c:pt>
                <c:pt idx="32">
                  <c:v>0.76257764917520732</c:v>
                </c:pt>
                <c:pt idx="33">
                  <c:v>0.76168870227938623</c:v>
                </c:pt>
                <c:pt idx="34">
                  <c:v>0.76071068378175477</c:v>
                </c:pt>
                <c:pt idx="35">
                  <c:v>0.7595960924196119</c:v>
                </c:pt>
                <c:pt idx="36">
                  <c:v>0.75848909194430858</c:v>
                </c:pt>
                <c:pt idx="37">
                  <c:v>0.75712870689779443</c:v>
                </c:pt>
                <c:pt idx="38">
                  <c:v>0.75557199205692405</c:v>
                </c:pt>
                <c:pt idx="39">
                  <c:v>0.75434644194148548</c:v>
                </c:pt>
                <c:pt idx="40">
                  <c:v>0.75254817276448538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D3F-4F01-92E7-80418B74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596800"/>
        <c:axId val="375241440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LF_Results!$E$4:$E$44</c:f>
              <c:numCache>
                <c:formatCode>General</c:formatCode>
                <c:ptCount val="41"/>
                <c:pt idx="0">
                  <c:v>2969.9992944642936</c:v>
                </c:pt>
                <c:pt idx="1">
                  <c:v>2969.9980966447656</c:v>
                </c:pt>
                <c:pt idx="2">
                  <c:v>2969.9949097269764</c:v>
                </c:pt>
                <c:pt idx="3">
                  <c:v>2969.9993084939424</c:v>
                </c:pt>
                <c:pt idx="4">
                  <c:v>2926.593925999844</c:v>
                </c:pt>
                <c:pt idx="5">
                  <c:v>2869.3280013867598</c:v>
                </c:pt>
                <c:pt idx="6">
                  <c:v>2812.1946496487685</c:v>
                </c:pt>
                <c:pt idx="7">
                  <c:v>2754.7170400386403</c:v>
                </c:pt>
                <c:pt idx="8">
                  <c:v>2697.4359700005039</c:v>
                </c:pt>
                <c:pt idx="9">
                  <c:v>2640.7773771668071</c:v>
                </c:pt>
                <c:pt idx="10">
                  <c:v>2583.2433086395376</c:v>
                </c:pt>
                <c:pt idx="11">
                  <c:v>2526.093334870332</c:v>
                </c:pt>
                <c:pt idx="12">
                  <c:v>2469.843251870032</c:v>
                </c:pt>
                <c:pt idx="13">
                  <c:v>2412.6869500784678</c:v>
                </c:pt>
                <c:pt idx="14">
                  <c:v>2355.4644758375653</c:v>
                </c:pt>
                <c:pt idx="15">
                  <c:v>2298.5292095691093</c:v>
                </c:pt>
                <c:pt idx="16">
                  <c:v>2241.8590782613715</c:v>
                </c:pt>
                <c:pt idx="17">
                  <c:v>2184.8734276762289</c:v>
                </c:pt>
                <c:pt idx="18">
                  <c:v>2127.7834764673507</c:v>
                </c:pt>
                <c:pt idx="19">
                  <c:v>2071.5198843909066</c:v>
                </c:pt>
                <c:pt idx="20">
                  <c:v>2014.9760899871828</c:v>
                </c:pt>
                <c:pt idx="21">
                  <c:v>1958.1734138022416</c:v>
                </c:pt>
                <c:pt idx="22">
                  <c:v>1901.6015556082052</c:v>
                </c:pt>
                <c:pt idx="23">
                  <c:v>1844.5173662043717</c:v>
                </c:pt>
                <c:pt idx="24">
                  <c:v>1788.5535917079769</c:v>
                </c:pt>
                <c:pt idx="25">
                  <c:v>1731.9375396080495</c:v>
                </c:pt>
                <c:pt idx="26">
                  <c:v>1675.2341027675022</c:v>
                </c:pt>
                <c:pt idx="27">
                  <c:v>1618.81829894158</c:v>
                </c:pt>
                <c:pt idx="28">
                  <c:v>1561.7111035221963</c:v>
                </c:pt>
                <c:pt idx="29">
                  <c:v>1505.7576271674916</c:v>
                </c:pt>
                <c:pt idx="30">
                  <c:v>1449.2192195163248</c:v>
                </c:pt>
                <c:pt idx="31">
                  <c:v>1392.9521086988584</c:v>
                </c:pt>
                <c:pt idx="32">
                  <c:v>1336.1885208387898</c:v>
                </c:pt>
                <c:pt idx="33">
                  <c:v>1279.7543789301926</c:v>
                </c:pt>
                <c:pt idx="34">
                  <c:v>1223.3218579146223</c:v>
                </c:pt>
                <c:pt idx="35">
                  <c:v>1166.6931270219127</c:v>
                </c:pt>
                <c:pt idx="36">
                  <c:v>1110.376693382766</c:v>
                </c:pt>
                <c:pt idx="37">
                  <c:v>1053.8401163414915</c:v>
                </c:pt>
                <c:pt idx="38">
                  <c:v>1000.0063889816694</c:v>
                </c:pt>
                <c:pt idx="39">
                  <c:v>1000.0004176873616</c:v>
                </c:pt>
                <c:pt idx="4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C4-4BCD-BD80-FBEDA2E24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978192"/>
        <c:axId val="1935982992"/>
      </c:scatterChart>
      <c:valAx>
        <c:axId val="179259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41440"/>
        <c:crosses val="autoZero"/>
        <c:crossBetween val="midCat"/>
      </c:valAx>
      <c:valAx>
        <c:axId val="375241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596800"/>
        <c:crosses val="autoZero"/>
        <c:crossBetween val="midCat"/>
      </c:valAx>
      <c:valAx>
        <c:axId val="1935982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5978192"/>
        <c:crosses val="max"/>
        <c:crossBetween val="midCat"/>
      </c:valAx>
      <c:valAx>
        <c:axId val="1935978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598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Rates and T w.r.t. Solar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LF_Results!$T$4:$T$44</c:f>
              <c:numCache>
                <c:formatCode>General</c:formatCode>
                <c:ptCount val="41"/>
                <c:pt idx="0">
                  <c:v>9.2567662708730961E-3</c:v>
                </c:pt>
                <c:pt idx="1">
                  <c:v>9.0915394062999425E-3</c:v>
                </c:pt>
                <c:pt idx="2">
                  <c:v>8.9263097097024673E-3</c:v>
                </c:pt>
                <c:pt idx="3">
                  <c:v>8.7610772857111899E-3</c:v>
                </c:pt>
                <c:pt idx="4">
                  <c:v>8.5949901220176619E-3</c:v>
                </c:pt>
                <c:pt idx="5">
                  <c:v>8.4286251578473709E-3</c:v>
                </c:pt>
                <c:pt idx="6">
                  <c:v>8.2622623398068834E-3</c:v>
                </c:pt>
                <c:pt idx="7">
                  <c:v>8.0958853678670967E-3</c:v>
                </c:pt>
                <c:pt idx="8">
                  <c:v>7.9295100159508507E-3</c:v>
                </c:pt>
                <c:pt idx="9">
                  <c:v>7.7631475625486897E-3</c:v>
                </c:pt>
                <c:pt idx="10">
                  <c:v>7.596761881030774E-3</c:v>
                </c:pt>
                <c:pt idx="11">
                  <c:v>7.4303795377307037E-3</c:v>
                </c:pt>
                <c:pt idx="12">
                  <c:v>7.2640202538034604E-3</c:v>
                </c:pt>
                <c:pt idx="13">
                  <c:v>7.0976309679709167E-3</c:v>
                </c:pt>
                <c:pt idx="14">
                  <c:v>6.9312389845790174E-3</c:v>
                </c:pt>
                <c:pt idx="15">
                  <c:v>6.7648487102558268E-3</c:v>
                </c:pt>
                <c:pt idx="16">
                  <c:v>6.598463520949535E-3</c:v>
                </c:pt>
                <c:pt idx="17">
                  <c:v>6.4320663593459412E-3</c:v>
                </c:pt>
                <c:pt idx="18">
                  <c:v>6.2656625562721958E-3</c:v>
                </c:pt>
                <c:pt idx="19">
                  <c:v>6.0992800056921459E-3</c:v>
                </c:pt>
                <c:pt idx="20">
                  <c:v>5.9328844709624603E-3</c:v>
                </c:pt>
                <c:pt idx="21">
                  <c:v>5.7664782407473685E-3</c:v>
                </c:pt>
                <c:pt idx="22">
                  <c:v>5.6000757805678668E-3</c:v>
                </c:pt>
                <c:pt idx="23">
                  <c:v>5.433651137319989E-3</c:v>
                </c:pt>
                <c:pt idx="24">
                  <c:v>5.2672626545675469E-3</c:v>
                </c:pt>
                <c:pt idx="25">
                  <c:v>5.1008469151378006E-3</c:v>
                </c:pt>
                <c:pt idx="26">
                  <c:v>4.9344245491092812E-3</c:v>
                </c:pt>
                <c:pt idx="27">
                  <c:v>4.7680079041912595E-3</c:v>
                </c:pt>
                <c:pt idx="28">
                  <c:v>4.6015585001470015E-3</c:v>
                </c:pt>
                <c:pt idx="29">
                  <c:v>4.4351517771142141E-3</c:v>
                </c:pt>
                <c:pt idx="30">
                  <c:v>4.2687160417319943E-3</c:v>
                </c:pt>
                <c:pt idx="31">
                  <c:v>4.1022871489057831E-3</c:v>
                </c:pt>
                <c:pt idx="32">
                  <c:v>3.9358284680016831E-3</c:v>
                </c:pt>
                <c:pt idx="33">
                  <c:v>3.7693794091655697E-3</c:v>
                </c:pt>
                <c:pt idx="34">
                  <c:v>3.6029221459458376E-3</c:v>
                </c:pt>
                <c:pt idx="35">
                  <c:v>3.4364469030058395E-3</c:v>
                </c:pt>
                <c:pt idx="36">
                  <c:v>3.2699798094713213E-3</c:v>
                </c:pt>
                <c:pt idx="37">
                  <c:v>3.1034890997337348E-3</c:v>
                </c:pt>
                <c:pt idx="38">
                  <c:v>2.9371506373729829E-3</c:v>
                </c:pt>
                <c:pt idx="39">
                  <c:v>2.7741092512863072E-3</c:v>
                </c:pt>
                <c:pt idx="40">
                  <c:v>2.6110617449946693E-3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B7-4916-B21A-2273E2E1904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LF_Results!$U$4:$U$44</c:f>
              <c:numCache>
                <c:formatCode>General</c:formatCode>
                <c:ptCount val="41"/>
                <c:pt idx="0">
                  <c:v>2.7455439828664172E-3</c:v>
                </c:pt>
                <c:pt idx="1">
                  <c:v>2.6965379249664673E-3</c:v>
                </c:pt>
                <c:pt idx="2">
                  <c:v>2.6475310270920481E-3</c:v>
                </c:pt>
                <c:pt idx="3">
                  <c:v>2.5985233202764275E-3</c:v>
                </c:pt>
                <c:pt idx="4">
                  <c:v>2.5492620988556212E-3</c:v>
                </c:pt>
                <c:pt idx="5">
                  <c:v>2.4999184822003377E-3</c:v>
                </c:pt>
                <c:pt idx="6">
                  <c:v>2.4505755020841642E-3</c:v>
                </c:pt>
                <c:pt idx="7">
                  <c:v>2.4012283239411704E-3</c:v>
                </c:pt>
                <c:pt idx="8">
                  <c:v>2.3518816262949045E-3</c:v>
                </c:pt>
                <c:pt idx="9">
                  <c:v>2.3025387543299516E-3</c:v>
                </c:pt>
                <c:pt idx="10">
                  <c:v>2.2531889929382166E-3</c:v>
                </c:pt>
                <c:pt idx="11">
                  <c:v>2.2038402216572458E-3</c:v>
                </c:pt>
                <c:pt idx="12">
                  <c:v>2.1544982897541373E-3</c:v>
                </c:pt>
                <c:pt idx="13">
                  <c:v>2.1051474593277051E-3</c:v>
                </c:pt>
                <c:pt idx="14">
                  <c:v>2.0557958288089243E-3</c:v>
                </c:pt>
                <c:pt idx="15">
                  <c:v>2.0064447051975436E-3</c:v>
                </c:pt>
                <c:pt idx="16">
                  <c:v>1.9570950897950905E-3</c:v>
                </c:pt>
                <c:pt idx="17">
                  <c:v>1.9077419234259341E-3</c:v>
                </c:pt>
                <c:pt idx="18">
                  <c:v>1.8583867872059804E-3</c:v>
                </c:pt>
                <c:pt idx="19">
                  <c:v>1.8090379544460559E-3</c:v>
                </c:pt>
                <c:pt idx="20">
                  <c:v>1.7596852706054347E-3</c:v>
                </c:pt>
                <c:pt idx="21">
                  <c:v>1.7103294144987392E-3</c:v>
                </c:pt>
                <c:pt idx="22">
                  <c:v>1.6609746765793476E-3</c:v>
                </c:pt>
                <c:pt idx="23">
                  <c:v>1.6116133591927741E-3</c:v>
                </c:pt>
                <c:pt idx="24">
                  <c:v>1.5622627669587806E-3</c:v>
                </c:pt>
                <c:pt idx="25">
                  <c:v>1.5129040904322633E-3</c:v>
                </c:pt>
                <c:pt idx="26">
                  <c:v>1.4635434484657794E-3</c:v>
                </c:pt>
                <c:pt idx="27">
                  <c:v>1.4141845033726998E-3</c:v>
                </c:pt>
                <c:pt idx="28">
                  <c:v>1.364815841968407E-3</c:v>
                </c:pt>
                <c:pt idx="29">
                  <c:v>1.3154598396926691E-3</c:v>
                </c:pt>
                <c:pt idx="30">
                  <c:v>1.266095232394498E-3</c:v>
                </c:pt>
                <c:pt idx="31">
                  <c:v>1.2167326545889097E-3</c:v>
                </c:pt>
                <c:pt idx="32">
                  <c:v>1.1673612416809088E-3</c:v>
                </c:pt>
                <c:pt idx="33">
                  <c:v>1.1179926826648697E-3</c:v>
                </c:pt>
                <c:pt idx="34">
                  <c:v>1.0686216902400778E-3</c:v>
                </c:pt>
                <c:pt idx="35">
                  <c:v>1.0192453650552976E-3</c:v>
                </c:pt>
                <c:pt idx="36">
                  <c:v>9.6987145697283216E-4</c:v>
                </c:pt>
                <c:pt idx="37">
                  <c:v>9.2049054435742908E-4</c:v>
                </c:pt>
                <c:pt idx="38">
                  <c:v>8.7115478810194196E-4</c:v>
                </c:pt>
                <c:pt idx="39">
                  <c:v>8.2279694007708799E-4</c:v>
                </c:pt>
                <c:pt idx="40">
                  <c:v>7.7443727680796706E-4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B7-4916-B21A-2273E2E1904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LF_Results!$V$4:$V$44</c:f>
              <c:numCache>
                <c:formatCode>General</c:formatCode>
                <c:ptCount val="41"/>
                <c:pt idx="0">
                  <c:v>153.38248306855363</c:v>
                </c:pt>
                <c:pt idx="1">
                  <c:v>153.59856155839273</c:v>
                </c:pt>
                <c:pt idx="2">
                  <c:v>153.81913003572356</c:v>
                </c:pt>
                <c:pt idx="3">
                  <c:v>154.04518333541299</c:v>
                </c:pt>
                <c:pt idx="4">
                  <c:v>153.95881952113163</c:v>
                </c:pt>
                <c:pt idx="5">
                  <c:v>153.77127853009787</c:v>
                </c:pt>
                <c:pt idx="6">
                  <c:v>153.58457715592243</c:v>
                </c:pt>
                <c:pt idx="7">
                  <c:v>153.39520225948598</c:v>
                </c:pt>
                <c:pt idx="8">
                  <c:v>153.20732383108913</c:v>
                </c:pt>
                <c:pt idx="9">
                  <c:v>153.02388097318507</c:v>
                </c:pt>
                <c:pt idx="10">
                  <c:v>152.83356206331783</c:v>
                </c:pt>
                <c:pt idx="11">
                  <c:v>152.64613120086528</c:v>
                </c:pt>
                <c:pt idx="12">
                  <c:v>152.46611895271224</c:v>
                </c:pt>
                <c:pt idx="13">
                  <c:v>152.2781029394217</c:v>
                </c:pt>
                <c:pt idx="14">
                  <c:v>152.08883516588588</c:v>
                </c:pt>
                <c:pt idx="15">
                  <c:v>151.90213951320672</c:v>
                </c:pt>
                <c:pt idx="16">
                  <c:v>151.71723043683045</c:v>
                </c:pt>
                <c:pt idx="17">
                  <c:v>151.52903265804881</c:v>
                </c:pt>
                <c:pt idx="18">
                  <c:v>151.33894086740432</c:v>
                </c:pt>
                <c:pt idx="19">
                  <c:v>151.15682477394117</c:v>
                </c:pt>
                <c:pt idx="20">
                  <c:v>150.97142196226972</c:v>
                </c:pt>
                <c:pt idx="21">
                  <c:v>150.78250156461687</c:v>
                </c:pt>
                <c:pt idx="22">
                  <c:v>150.59565046003615</c:v>
                </c:pt>
                <c:pt idx="23">
                  <c:v>150.40179885518992</c:v>
                </c:pt>
                <c:pt idx="24">
                  <c:v>150.21992014285354</c:v>
                </c:pt>
                <c:pt idx="25">
                  <c:v>150.02969266622202</c:v>
                </c:pt>
                <c:pt idx="26">
                  <c:v>149.83735584975699</c:v>
                </c:pt>
                <c:pt idx="27">
                  <c:v>149.64698991444067</c:v>
                </c:pt>
                <c:pt idx="28">
                  <c:v>149.44681911808743</c:v>
                </c:pt>
                <c:pt idx="29">
                  <c:v>149.26080826603464</c:v>
                </c:pt>
                <c:pt idx="30">
                  <c:v>149.06467628836751</c:v>
                </c:pt>
                <c:pt idx="31">
                  <c:v>148.87147843302813</c:v>
                </c:pt>
                <c:pt idx="32">
                  <c:v>148.66928856802051</c:v>
                </c:pt>
                <c:pt idx="33">
                  <c:v>148.46913331192894</c:v>
                </c:pt>
                <c:pt idx="34">
                  <c:v>148.26836890858164</c:v>
                </c:pt>
                <c:pt idx="35">
                  <c:v>148.06131640003107</c:v>
                </c:pt>
                <c:pt idx="36">
                  <c:v>147.85552878889473</c:v>
                </c:pt>
                <c:pt idx="37">
                  <c:v>147.64536827622868</c:v>
                </c:pt>
                <c:pt idx="38">
                  <c:v>147.4789690429343</c:v>
                </c:pt>
                <c:pt idx="39">
                  <c:v>148.30274622579276</c:v>
                </c:pt>
                <c:pt idx="40">
                  <c:v>149.34005955765554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B7-4916-B21A-2273E2E1904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LF_Results!$W$4:$W$44</c:f>
              <c:numCache>
                <c:formatCode>General</c:formatCode>
                <c:ptCount val="41"/>
                <c:pt idx="0">
                  <c:v>274.57102104752261</c:v>
                </c:pt>
                <c:pt idx="1">
                  <c:v>275.19040953507994</c:v>
                </c:pt>
                <c:pt idx="2">
                  <c:v>275.81101330878175</c:v>
                </c:pt>
                <c:pt idx="3">
                  <c:v>276.43304556933379</c:v>
                </c:pt>
                <c:pt idx="4">
                  <c:v>276.5608898183512</c:v>
                </c:pt>
                <c:pt idx="5">
                  <c:v>276.53116940415873</c:v>
                </c:pt>
                <c:pt idx="6">
                  <c:v>276.50355469716641</c:v>
                </c:pt>
                <c:pt idx="7">
                  <c:v>276.47223078331137</c:v>
                </c:pt>
                <c:pt idx="8">
                  <c:v>276.4438775664841</c:v>
                </c:pt>
                <c:pt idx="9">
                  <c:v>276.42380475723041</c:v>
                </c:pt>
                <c:pt idx="10">
                  <c:v>276.39330050662267</c:v>
                </c:pt>
                <c:pt idx="11">
                  <c:v>276.36804819221322</c:v>
                </c:pt>
                <c:pt idx="12">
                  <c:v>276.35623140766751</c:v>
                </c:pt>
                <c:pt idx="13">
                  <c:v>276.33197625689331</c:v>
                </c:pt>
                <c:pt idx="14">
                  <c:v>276.30706874790184</c:v>
                </c:pt>
                <c:pt idx="15">
                  <c:v>276.28685059346412</c:v>
                </c:pt>
                <c:pt idx="16">
                  <c:v>276.27135573370788</c:v>
                </c:pt>
                <c:pt idx="17">
                  <c:v>276.25128496835839</c:v>
                </c:pt>
                <c:pt idx="18">
                  <c:v>276.22977704048219</c:v>
                </c:pt>
                <c:pt idx="19">
                  <c:v>276.22261334780092</c:v>
                </c:pt>
                <c:pt idx="20">
                  <c:v>276.21140161405822</c:v>
                </c:pt>
                <c:pt idx="21">
                  <c:v>276.19607295096523</c:v>
                </c:pt>
                <c:pt idx="22">
                  <c:v>276.18546288806351</c:v>
                </c:pt>
                <c:pt idx="23">
                  <c:v>276.16523771227196</c:v>
                </c:pt>
                <c:pt idx="24">
                  <c:v>276.16723635837269</c:v>
                </c:pt>
                <c:pt idx="25">
                  <c:v>276.15723560709336</c:v>
                </c:pt>
                <c:pt idx="26">
                  <c:v>276.14570110101602</c:v>
                </c:pt>
                <c:pt idx="27">
                  <c:v>276.14060059722584</c:v>
                </c:pt>
                <c:pt idx="28">
                  <c:v>276.12026105014519</c:v>
                </c:pt>
                <c:pt idx="29">
                  <c:v>276.12667166780523</c:v>
                </c:pt>
                <c:pt idx="30">
                  <c:v>276.12007242773075</c:v>
                </c:pt>
                <c:pt idx="31">
                  <c:v>276.12065484652447</c:v>
                </c:pt>
                <c:pt idx="32">
                  <c:v>276.10872431932137</c:v>
                </c:pt>
                <c:pt idx="33">
                  <c:v>276.10578452053329</c:v>
                </c:pt>
                <c:pt idx="34">
                  <c:v>276.10328593315938</c:v>
                </c:pt>
                <c:pt idx="35">
                  <c:v>276.09542515720437</c:v>
                </c:pt>
                <c:pt idx="36">
                  <c:v>276.09713179752993</c:v>
                </c:pt>
                <c:pt idx="37">
                  <c:v>276.09231704510904</c:v>
                </c:pt>
                <c:pt idx="38">
                  <c:v>276.17678343260786</c:v>
                </c:pt>
                <c:pt idx="39">
                  <c:v>278.05114392963844</c:v>
                </c:pt>
                <c:pt idx="40">
                  <c:v>279.92516387135566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7-4535-BF16-EDBE700CC27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LF_Results!$X$4:$X$44</c:f>
              <c:numCache>
                <c:formatCode>General</c:formatCode>
                <c:ptCount val="41"/>
                <c:pt idx="0">
                  <c:v>400.25080329480795</c:v>
                </c:pt>
                <c:pt idx="1">
                  <c:v>398.62802924618637</c:v>
                </c:pt>
                <c:pt idx="2">
                  <c:v>397.00653982662561</c:v>
                </c:pt>
                <c:pt idx="3">
                  <c:v>395.38600098469931</c:v>
                </c:pt>
                <c:pt idx="4">
                  <c:v>394.99046519386332</c:v>
                </c:pt>
                <c:pt idx="5">
                  <c:v>394.98725893074527</c:v>
                </c:pt>
                <c:pt idx="6">
                  <c:v>394.98184818672064</c:v>
                </c:pt>
                <c:pt idx="7">
                  <c:v>394.98877419417568</c:v>
                </c:pt>
                <c:pt idx="8">
                  <c:v>394.99138314304872</c:v>
                </c:pt>
                <c:pt idx="9">
                  <c:v>394.97629366848219</c:v>
                </c:pt>
                <c:pt idx="10">
                  <c:v>394.99013422251818</c:v>
                </c:pt>
                <c:pt idx="11">
                  <c:v>394.99392645476848</c:v>
                </c:pt>
                <c:pt idx="12">
                  <c:v>394.96702476081833</c:v>
                </c:pt>
                <c:pt idx="13">
                  <c:v>394.97404042035242</c:v>
                </c:pt>
                <c:pt idx="14">
                  <c:v>394.98536882189671</c:v>
                </c:pt>
                <c:pt idx="15">
                  <c:v>394.98790260063737</c:v>
                </c:pt>
                <c:pt idx="16">
                  <c:v>394.98123245231949</c:v>
                </c:pt>
                <c:pt idx="17">
                  <c:v>394.98865714435482</c:v>
                </c:pt>
                <c:pt idx="18">
                  <c:v>395.00218344451173</c:v>
                </c:pt>
                <c:pt idx="19">
                  <c:v>394.98245817781549</c:v>
                </c:pt>
                <c:pt idx="20">
                  <c:v>394.97530579320534</c:v>
                </c:pt>
                <c:pt idx="21">
                  <c:v>394.98077625517129</c:v>
                </c:pt>
                <c:pt idx="22">
                  <c:v>394.97680666692935</c:v>
                </c:pt>
                <c:pt idx="23">
                  <c:v>394.99906548769985</c:v>
                </c:pt>
                <c:pt idx="24">
                  <c:v>394.9679074450458</c:v>
                </c:pt>
                <c:pt idx="25">
                  <c:v>394.9688266707916</c:v>
                </c:pt>
                <c:pt idx="26">
                  <c:v>394.975573470781</c:v>
                </c:pt>
                <c:pt idx="27">
                  <c:v>394.96810282125006</c:v>
                </c:pt>
                <c:pt idx="28">
                  <c:v>395.00064256262465</c:v>
                </c:pt>
                <c:pt idx="29">
                  <c:v>394.96799684152484</c:v>
                </c:pt>
                <c:pt idx="30">
                  <c:v>394.96947169428756</c:v>
                </c:pt>
                <c:pt idx="31">
                  <c:v>394.95457842422508</c:v>
                </c:pt>
                <c:pt idx="32">
                  <c:v>394.97248162848751</c:v>
                </c:pt>
                <c:pt idx="33">
                  <c:v>394.96917340814394</c:v>
                </c:pt>
                <c:pt idx="34">
                  <c:v>394.96614977525809</c:v>
                </c:pt>
                <c:pt idx="35">
                  <c:v>394.97768246063862</c:v>
                </c:pt>
                <c:pt idx="36">
                  <c:v>394.9662998385856</c:v>
                </c:pt>
                <c:pt idx="37">
                  <c:v>394.97232969233198</c:v>
                </c:pt>
                <c:pt idx="38">
                  <c:v>394.75555630709403</c:v>
                </c:pt>
                <c:pt idx="39">
                  <c:v>390.05589891412075</c:v>
                </c:pt>
                <c:pt idx="40">
                  <c:v>385.36139318867305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97-4535-BF16-EDBE700CC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596800"/>
        <c:axId val="375241440"/>
      </c:scatterChart>
      <c:scatterChart>
        <c:scatterStyle val="lineMarker"/>
        <c:varyColors val="0"/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LF_Results!$C$4:$C$44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LF_Results!$Y$4:$Y$44</c:f>
              <c:numCache>
                <c:formatCode>General</c:formatCode>
                <c:ptCount val="41"/>
                <c:pt idx="0">
                  <c:v>165.7205617450727</c:v>
                </c:pt>
                <c:pt idx="1">
                  <c:v>165.71903891855175</c:v>
                </c:pt>
                <c:pt idx="2">
                  <c:v>165.71731193353631</c:v>
                </c:pt>
                <c:pt idx="3">
                  <c:v>165.71613440161678</c:v>
                </c:pt>
                <c:pt idx="4">
                  <c:v>163.29303771487628</c:v>
                </c:pt>
                <c:pt idx="5">
                  <c:v>160.09650470932368</c:v>
                </c:pt>
                <c:pt idx="6">
                  <c:v>156.90710709468962</c:v>
                </c:pt>
                <c:pt idx="7">
                  <c:v>153.69789076927674</c:v>
                </c:pt>
                <c:pt idx="8">
                  <c:v>150.50000983268848</c:v>
                </c:pt>
                <c:pt idx="9">
                  <c:v>147.33627417607306</c:v>
                </c:pt>
                <c:pt idx="10">
                  <c:v>144.12453608367804</c:v>
                </c:pt>
                <c:pt idx="11">
                  <c:v>140.93346153832533</c:v>
                </c:pt>
                <c:pt idx="12">
                  <c:v>137.79557434006267</c:v>
                </c:pt>
                <c:pt idx="13">
                  <c:v>134.60377363197395</c:v>
                </c:pt>
                <c:pt idx="14">
                  <c:v>131.40805945221786</c:v>
                </c:pt>
                <c:pt idx="15">
                  <c:v>128.22893589635967</c:v>
                </c:pt>
                <c:pt idx="16">
                  <c:v>125.06578165058274</c:v>
                </c:pt>
                <c:pt idx="17">
                  <c:v>121.8836963348395</c:v>
                </c:pt>
                <c:pt idx="18">
                  <c:v>118.69541811847101</c:v>
                </c:pt>
                <c:pt idx="19">
                  <c:v>115.55571307975244</c:v>
                </c:pt>
                <c:pt idx="20">
                  <c:v>112.39938743154995</c:v>
                </c:pt>
                <c:pt idx="21">
                  <c:v>109.22766724004518</c:v>
                </c:pt>
                <c:pt idx="22">
                  <c:v>106.06976976552239</c:v>
                </c:pt>
                <c:pt idx="23">
                  <c:v>102.88076904114784</c:v>
                </c:pt>
                <c:pt idx="24">
                  <c:v>99.758198872043053</c:v>
                </c:pt>
                <c:pt idx="25">
                  <c:v>96.597528781853242</c:v>
                </c:pt>
                <c:pt idx="26">
                  <c:v>93.431514754373708</c:v>
                </c:pt>
                <c:pt idx="27">
                  <c:v>90.282279638374078</c:v>
                </c:pt>
                <c:pt idx="28">
                  <c:v>87.091800985062548</c:v>
                </c:pt>
                <c:pt idx="29">
                  <c:v>83.969881287112273</c:v>
                </c:pt>
                <c:pt idx="30">
                  <c:v>80.813290863351085</c:v>
                </c:pt>
                <c:pt idx="31">
                  <c:v>77.672652781567564</c:v>
                </c:pt>
                <c:pt idx="32">
                  <c:v>74.50222132486158</c:v>
                </c:pt>
                <c:pt idx="33">
                  <c:v>71.351677592242424</c:v>
                </c:pt>
                <c:pt idx="34">
                  <c:v>68.201072785271208</c:v>
                </c:pt>
                <c:pt idx="35">
                  <c:v>65.039188413229553</c:v>
                </c:pt>
                <c:pt idx="36">
                  <c:v>61.895398207596216</c:v>
                </c:pt>
                <c:pt idx="37">
                  <c:v>58.738641825071369</c:v>
                </c:pt>
                <c:pt idx="38">
                  <c:v>55.731635386048907</c:v>
                </c:pt>
                <c:pt idx="39">
                  <c:v>55.727507423908442</c:v>
                </c:pt>
                <c:pt idx="40">
                  <c:v>55.719831448872903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97-4535-BF16-EDBE700CC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3475472"/>
        <c:axId val="1053477872"/>
      </c:scatterChart>
      <c:valAx>
        <c:axId val="179259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41440"/>
        <c:crosses val="autoZero"/>
        <c:crossBetween val="midCat"/>
      </c:valAx>
      <c:valAx>
        <c:axId val="375241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596800"/>
        <c:crosses val="autoZero"/>
        <c:crossBetween val="midCat"/>
      </c:valAx>
      <c:valAx>
        <c:axId val="1053477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475472"/>
        <c:crosses val="max"/>
        <c:crossBetween val="midCat"/>
      </c:valAx>
      <c:valAx>
        <c:axId val="1053475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347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Valves and Pump Speed w.r.t. Solar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ISD_Results!$F$4:$F$39</c:f>
              <c:numCache>
                <c:formatCode>General</c:formatCode>
                <c:ptCount val="36"/>
                <c:pt idx="0">
                  <c:v>0.85218938911040354</c:v>
                </c:pt>
                <c:pt idx="1">
                  <c:v>0.85227987927608084</c:v>
                </c:pt>
                <c:pt idx="2">
                  <c:v>0.85236948631820009</c:v>
                </c:pt>
                <c:pt idx="3">
                  <c:v>0.85246008327611167</c:v>
                </c:pt>
                <c:pt idx="4">
                  <c:v>0.85254102145189548</c:v>
                </c:pt>
                <c:pt idx="5">
                  <c:v>0.85262340208570475</c:v>
                </c:pt>
                <c:pt idx="6">
                  <c:v>0.85270798289685878</c:v>
                </c:pt>
                <c:pt idx="7">
                  <c:v>0.85278439968746023</c:v>
                </c:pt>
                <c:pt idx="8">
                  <c:v>0.8528627666856583</c:v>
                </c:pt>
                <c:pt idx="9">
                  <c:v>0.85294400511329593</c:v>
                </c:pt>
                <c:pt idx="10">
                  <c:v>0.85301769550112116</c:v>
                </c:pt>
                <c:pt idx="11">
                  <c:v>0.85309344296087586</c:v>
                </c:pt>
                <c:pt idx="12">
                  <c:v>0.8531725386081912</c:v>
                </c:pt>
                <c:pt idx="13">
                  <c:v>0.85324432564660979</c:v>
                </c:pt>
                <c:pt idx="14">
                  <c:v>0.85331812993491074</c:v>
                </c:pt>
                <c:pt idx="15">
                  <c:v>0.85339560593875241</c:v>
                </c:pt>
                <c:pt idx="16">
                  <c:v>0.85346578698780484</c:v>
                </c:pt>
                <c:pt idx="17">
                  <c:v>0.85353788207451609</c:v>
                </c:pt>
                <c:pt idx="18">
                  <c:v>0.85361378510558228</c:v>
                </c:pt>
                <c:pt idx="19">
                  <c:v>0.85368224796719339</c:v>
                </c:pt>
                <c:pt idx="20">
                  <c:v>0.85445044468436615</c:v>
                </c:pt>
                <c:pt idx="21">
                  <c:v>0.85478990375223451</c:v>
                </c:pt>
                <c:pt idx="22">
                  <c:v>0.85518386492115528</c:v>
                </c:pt>
                <c:pt idx="23">
                  <c:v>0.85559627112551906</c:v>
                </c:pt>
                <c:pt idx="24">
                  <c:v>0.85601125201099348</c:v>
                </c:pt>
                <c:pt idx="25">
                  <c:v>0.85651308340659682</c:v>
                </c:pt>
                <c:pt idx="26">
                  <c:v>0.85706918964247969</c:v>
                </c:pt>
                <c:pt idx="27">
                  <c:v>0.85753329084152852</c:v>
                </c:pt>
                <c:pt idx="28">
                  <c:v>0.85792828960857503</c:v>
                </c:pt>
                <c:pt idx="29">
                  <c:v>0.85795058124330592</c:v>
                </c:pt>
                <c:pt idx="30">
                  <c:v>0.85751618084312276</c:v>
                </c:pt>
                <c:pt idx="31">
                  <c:v>0.85682208879637789</c:v>
                </c:pt>
                <c:pt idx="32">
                  <c:v>0.85596451984583311</c:v>
                </c:pt>
                <c:pt idx="33">
                  <c:v>0.85492161964791313</c:v>
                </c:pt>
                <c:pt idx="34">
                  <c:v>0.85368551283959027</c:v>
                </c:pt>
                <c:pt idx="35">
                  <c:v>0.85214881063371817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C8-48ED-9B2B-EE61B78C2572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ISD_Results!$G$4:$G$39</c:f>
              <c:numCache>
                <c:formatCode>General</c:formatCode>
                <c:ptCount val="36"/>
                <c:pt idx="0">
                  <c:v>0.779935267826117</c:v>
                </c:pt>
                <c:pt idx="1">
                  <c:v>0.78000843426177369</c:v>
                </c:pt>
                <c:pt idx="2">
                  <c:v>0.78007500982039635</c:v>
                </c:pt>
                <c:pt idx="3">
                  <c:v>0.78013637077331444</c:v>
                </c:pt>
                <c:pt idx="4">
                  <c:v>0.78018930423096067</c:v>
                </c:pt>
                <c:pt idx="5">
                  <c:v>0.78024324626628694</c:v>
                </c:pt>
                <c:pt idx="6">
                  <c:v>0.78029441645423869</c:v>
                </c:pt>
                <c:pt idx="7">
                  <c:v>0.78034032143191578</c:v>
                </c:pt>
                <c:pt idx="8">
                  <c:v>0.78038871749983618</c:v>
                </c:pt>
                <c:pt idx="9">
                  <c:v>0.7804358011049648</c:v>
                </c:pt>
                <c:pt idx="10">
                  <c:v>0.780478940337335</c:v>
                </c:pt>
                <c:pt idx="11">
                  <c:v>0.78052513794938305</c:v>
                </c:pt>
                <c:pt idx="12">
                  <c:v>0.78057121504906135</c:v>
                </c:pt>
                <c:pt idx="13">
                  <c:v>0.78061390108124729</c:v>
                </c:pt>
                <c:pt idx="14">
                  <c:v>0.78065982261283395</c:v>
                </c:pt>
                <c:pt idx="15">
                  <c:v>0.78070668471655058</c:v>
                </c:pt>
                <c:pt idx="16">
                  <c:v>0.7807502770622341</c:v>
                </c:pt>
                <c:pt idx="17">
                  <c:v>0.78079708421362792</c:v>
                </c:pt>
                <c:pt idx="18">
                  <c:v>0.78084573886433006</c:v>
                </c:pt>
                <c:pt idx="19">
                  <c:v>0.78089093214278771</c:v>
                </c:pt>
                <c:pt idx="20">
                  <c:v>0.78110299769987268</c:v>
                </c:pt>
                <c:pt idx="21">
                  <c:v>0.78112789881009304</c:v>
                </c:pt>
                <c:pt idx="22">
                  <c:v>0.78113889990286745</c:v>
                </c:pt>
                <c:pt idx="23">
                  <c:v>0.78112375642921317</c:v>
                </c:pt>
                <c:pt idx="24">
                  <c:v>0.78108609697845455</c:v>
                </c:pt>
                <c:pt idx="25">
                  <c:v>0.78099033386008043</c:v>
                </c:pt>
                <c:pt idx="26">
                  <c:v>0.78077895229618566</c:v>
                </c:pt>
                <c:pt idx="27">
                  <c:v>0.78043265676410645</c:v>
                </c:pt>
                <c:pt idx="28">
                  <c:v>0.77983127125502716</c:v>
                </c:pt>
                <c:pt idx="29">
                  <c:v>0.77893977491254784</c:v>
                </c:pt>
                <c:pt idx="30">
                  <c:v>0.77797635307957069</c:v>
                </c:pt>
                <c:pt idx="31">
                  <c:v>0.77694248811037248</c:v>
                </c:pt>
                <c:pt idx="32">
                  <c:v>0.7757678380222065</c:v>
                </c:pt>
                <c:pt idx="33">
                  <c:v>0.77437131748918175</c:v>
                </c:pt>
                <c:pt idx="34">
                  <c:v>0.77271675640572268</c:v>
                </c:pt>
                <c:pt idx="35">
                  <c:v>0.77068152178460969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C8-48ED-9B2B-EE61B78C2572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ISD_Results!$H$4:$H$39</c:f>
              <c:numCache>
                <c:formatCode>General</c:formatCode>
                <c:ptCount val="36"/>
                <c:pt idx="0">
                  <c:v>0.72717151854615558</c:v>
                </c:pt>
                <c:pt idx="1">
                  <c:v>0.72721083224137339</c:v>
                </c:pt>
                <c:pt idx="2">
                  <c:v>0.72723881314203842</c:v>
                </c:pt>
                <c:pt idx="3">
                  <c:v>0.72725692988158752</c:v>
                </c:pt>
                <c:pt idx="4">
                  <c:v>0.72726911873996258</c:v>
                </c:pt>
                <c:pt idx="5">
                  <c:v>0.72728024192930496</c:v>
                </c:pt>
                <c:pt idx="6">
                  <c:v>0.727285014106964</c:v>
                </c:pt>
                <c:pt idx="7">
                  <c:v>0.72728842768462154</c:v>
                </c:pt>
                <c:pt idx="8">
                  <c:v>0.72729310950915238</c:v>
                </c:pt>
                <c:pt idx="9">
                  <c:v>0.72729314210980989</c:v>
                </c:pt>
                <c:pt idx="10">
                  <c:v>0.72729352251842727</c:v>
                </c:pt>
                <c:pt idx="11">
                  <c:v>0.72729608030690618</c:v>
                </c:pt>
                <c:pt idx="12">
                  <c:v>0.72729526355931695</c:v>
                </c:pt>
                <c:pt idx="13">
                  <c:v>0.72729551090566835</c:v>
                </c:pt>
                <c:pt idx="14">
                  <c:v>0.72729830974366327</c:v>
                </c:pt>
                <c:pt idx="15">
                  <c:v>0.72729892672535168</c:v>
                </c:pt>
                <c:pt idx="16">
                  <c:v>0.72730088327880571</c:v>
                </c:pt>
                <c:pt idx="17">
                  <c:v>0.72730552893429778</c:v>
                </c:pt>
                <c:pt idx="18">
                  <c:v>0.72730916461424411</c:v>
                </c:pt>
                <c:pt idx="19">
                  <c:v>0.72731412924598049</c:v>
                </c:pt>
                <c:pt idx="20">
                  <c:v>0.72696011908723457</c:v>
                </c:pt>
                <c:pt idx="21">
                  <c:v>0.7267594706632875</c:v>
                </c:pt>
                <c:pt idx="22">
                  <c:v>0.72653214549866874</c:v>
                </c:pt>
                <c:pt idx="23">
                  <c:v>0.72628512335343653</c:v>
                </c:pt>
                <c:pt idx="24">
                  <c:v>0.72602653114438864</c:v>
                </c:pt>
                <c:pt idx="25">
                  <c:v>0.72566752033605675</c:v>
                </c:pt>
                <c:pt idx="26">
                  <c:v>0.7251724211685151</c:v>
                </c:pt>
                <c:pt idx="27">
                  <c:v>0.7246115911719655</c:v>
                </c:pt>
                <c:pt idx="28">
                  <c:v>0.723829593195633</c:v>
                </c:pt>
                <c:pt idx="29">
                  <c:v>0.72287123015135191</c:v>
                </c:pt>
                <c:pt idx="30">
                  <c:v>0.72183762028060405</c:v>
                </c:pt>
                <c:pt idx="31">
                  <c:v>0.72067513309579478</c:v>
                </c:pt>
                <c:pt idx="32">
                  <c:v>0.71933195848702181</c:v>
                </c:pt>
                <c:pt idx="33">
                  <c:v>0.71773644409234083</c:v>
                </c:pt>
                <c:pt idx="34">
                  <c:v>0.71583306813536451</c:v>
                </c:pt>
                <c:pt idx="35">
                  <c:v>0.71349439115878488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C8-48ED-9B2B-EE61B78C2572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ISD_Results!$I$4:$I$39</c:f>
              <c:numCache>
                <c:formatCode>General</c:formatCode>
                <c:ptCount val="36"/>
                <c:pt idx="0">
                  <c:v>0.68430666516754868</c:v>
                </c:pt>
                <c:pt idx="1">
                  <c:v>0.6842928056952895</c:v>
                </c:pt>
                <c:pt idx="2">
                  <c:v>0.68426772075254538</c:v>
                </c:pt>
                <c:pt idx="3">
                  <c:v>0.68423335934917473</c:v>
                </c:pt>
                <c:pt idx="4">
                  <c:v>0.6841985511237394</c:v>
                </c:pt>
                <c:pt idx="5">
                  <c:v>0.68416046237490424</c:v>
                </c:pt>
                <c:pt idx="6">
                  <c:v>0.68411631217348512</c:v>
                </c:pt>
                <c:pt idx="7">
                  <c:v>0.68407540352202312</c:v>
                </c:pt>
                <c:pt idx="8">
                  <c:v>0.68403314925583047</c:v>
                </c:pt>
                <c:pt idx="9">
                  <c:v>0.68398562491049775</c:v>
                </c:pt>
                <c:pt idx="10">
                  <c:v>0.68394234248474794</c:v>
                </c:pt>
                <c:pt idx="11">
                  <c:v>0.68389840576282723</c:v>
                </c:pt>
                <c:pt idx="12">
                  <c:v>0.68384958856729128</c:v>
                </c:pt>
                <c:pt idx="13">
                  <c:v>0.68380546819079191</c:v>
                </c:pt>
                <c:pt idx="14">
                  <c:v>0.68376108002388791</c:v>
                </c:pt>
                <c:pt idx="15">
                  <c:v>0.68371227626259146</c:v>
                </c:pt>
                <c:pt idx="16">
                  <c:v>0.68366854063512139</c:v>
                </c:pt>
                <c:pt idx="17">
                  <c:v>0.68362483938857033</c:v>
                </c:pt>
                <c:pt idx="18">
                  <c:v>0.68357739040168863</c:v>
                </c:pt>
                <c:pt idx="19">
                  <c:v>0.68353535450623726</c:v>
                </c:pt>
                <c:pt idx="20">
                  <c:v>0.68281457435798865</c:v>
                </c:pt>
                <c:pt idx="21">
                  <c:v>0.68252738931424417</c:v>
                </c:pt>
                <c:pt idx="22">
                  <c:v>0.68220509933412599</c:v>
                </c:pt>
                <c:pt idx="23">
                  <c:v>0.68185780802854623</c:v>
                </c:pt>
                <c:pt idx="24">
                  <c:v>0.68149089443662902</c:v>
                </c:pt>
                <c:pt idx="25">
                  <c:v>0.68099815096236249</c:v>
                </c:pt>
                <c:pt idx="26">
                  <c:v>0.68037218124089638</c:v>
                </c:pt>
                <c:pt idx="27">
                  <c:v>0.67972979279272061</c:v>
                </c:pt>
                <c:pt idx="28">
                  <c:v>0.6788834552271098</c:v>
                </c:pt>
                <c:pt idx="29">
                  <c:v>0.67788179936523474</c:v>
                </c:pt>
                <c:pt idx="30">
                  <c:v>0.67675073037619626</c:v>
                </c:pt>
                <c:pt idx="31">
                  <c:v>0.67545829426837689</c:v>
                </c:pt>
                <c:pt idx="32">
                  <c:v>0.67395635433994128</c:v>
                </c:pt>
                <c:pt idx="33">
                  <c:v>0.67217250079854818</c:v>
                </c:pt>
                <c:pt idx="34">
                  <c:v>0.67003674732338181</c:v>
                </c:pt>
                <c:pt idx="35">
                  <c:v>0.66741176302424188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C8-48ED-9B2B-EE61B78C2572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ISD_Results!$J$4:$J$39</c:f>
              <c:numCache>
                <c:formatCode>General</c:formatCode>
                <c:ptCount val="36"/>
                <c:pt idx="0">
                  <c:v>0.64722040758138943</c:v>
                </c:pt>
                <c:pt idx="1">
                  <c:v>0.6471368492236782</c:v>
                </c:pt>
                <c:pt idx="2">
                  <c:v>0.64705094421702025</c:v>
                </c:pt>
                <c:pt idx="3">
                  <c:v>0.64696421647262847</c:v>
                </c:pt>
                <c:pt idx="4">
                  <c:v>0.64688460936158731</c:v>
                </c:pt>
                <c:pt idx="5">
                  <c:v>0.64679913148503299</c:v>
                </c:pt>
                <c:pt idx="6">
                  <c:v>0.64671242863977341</c:v>
                </c:pt>
                <c:pt idx="7">
                  <c:v>0.6466324716418218</c:v>
                </c:pt>
                <c:pt idx="8">
                  <c:v>0.64654658823022571</c:v>
                </c:pt>
                <c:pt idx="9">
                  <c:v>0.64645785628599339</c:v>
                </c:pt>
                <c:pt idx="10">
                  <c:v>0.64637548655642574</c:v>
                </c:pt>
                <c:pt idx="11">
                  <c:v>0.64628733291062446</c:v>
                </c:pt>
                <c:pt idx="12">
                  <c:v>0.64619489976541167</c:v>
                </c:pt>
                <c:pt idx="13">
                  <c:v>0.64610905859759071</c:v>
                </c:pt>
                <c:pt idx="14">
                  <c:v>0.64601787280259515</c:v>
                </c:pt>
                <c:pt idx="15">
                  <c:v>0.64592136648413445</c:v>
                </c:pt>
                <c:pt idx="16">
                  <c:v>0.64583213895051927</c:v>
                </c:pt>
                <c:pt idx="17">
                  <c:v>0.64573816289169805</c:v>
                </c:pt>
                <c:pt idx="18">
                  <c:v>0.6456382949966667</c:v>
                </c:pt>
                <c:pt idx="19">
                  <c:v>0.64554668680742233</c:v>
                </c:pt>
                <c:pt idx="20">
                  <c:v>0.64467406695593077</c:v>
                </c:pt>
                <c:pt idx="21">
                  <c:v>0.64436084461559695</c:v>
                </c:pt>
                <c:pt idx="22">
                  <c:v>0.64397872988727345</c:v>
                </c:pt>
                <c:pt idx="23">
                  <c:v>0.64355380074528679</c:v>
                </c:pt>
                <c:pt idx="24">
                  <c:v>0.64309652503096282</c:v>
                </c:pt>
                <c:pt idx="25">
                  <c:v>0.64250191498081499</c:v>
                </c:pt>
                <c:pt idx="26">
                  <c:v>0.64178746590142999</c:v>
                </c:pt>
                <c:pt idx="27">
                  <c:v>0.64108552768083493</c:v>
                </c:pt>
                <c:pt idx="28">
                  <c:v>0.64018003821606062</c:v>
                </c:pt>
                <c:pt idx="29">
                  <c:v>0.63909073534639416</c:v>
                </c:pt>
                <c:pt idx="30">
                  <c:v>0.63784570615899117</c:v>
                </c:pt>
                <c:pt idx="31">
                  <c:v>0.63641650904336389</c:v>
                </c:pt>
                <c:pt idx="32">
                  <c:v>0.63475125641249863</c:v>
                </c:pt>
                <c:pt idx="33">
                  <c:v>0.63277298991347164</c:v>
                </c:pt>
                <c:pt idx="34">
                  <c:v>0.63039876638455283</c:v>
                </c:pt>
                <c:pt idx="35">
                  <c:v>0.62747830621759282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C8-48ED-9B2B-EE61B78C2572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ISD_Results!$K$4:$K$39</c:f>
              <c:numCache>
                <c:formatCode>General</c:formatCode>
                <c:ptCount val="36"/>
                <c:pt idx="0">
                  <c:v>0.6137645516957535</c:v>
                </c:pt>
                <c:pt idx="1">
                  <c:v>0.61359847527128009</c:v>
                </c:pt>
                <c:pt idx="2">
                  <c:v>0.61345057548418924</c:v>
                </c:pt>
                <c:pt idx="3">
                  <c:v>0.61331862182114283</c:v>
                </c:pt>
                <c:pt idx="4">
                  <c:v>0.61320093620397786</c:v>
                </c:pt>
                <c:pt idx="5">
                  <c:v>0.61307329893480944</c:v>
                </c:pt>
                <c:pt idx="6">
                  <c:v>0.61295304413567686</c:v>
                </c:pt>
                <c:pt idx="7">
                  <c:v>0.61284029598549716</c:v>
                </c:pt>
                <c:pt idx="8">
                  <c:v>0.61271462452411418</c:v>
                </c:pt>
                <c:pt idx="9">
                  <c:v>0.6125911541983774</c:v>
                </c:pt>
                <c:pt idx="10">
                  <c:v>0.61247380392458661</c:v>
                </c:pt>
                <c:pt idx="11">
                  <c:v>0.61234330308563123</c:v>
                </c:pt>
                <c:pt idx="12">
                  <c:v>0.61221114762260176</c:v>
                </c:pt>
                <c:pt idx="13">
                  <c:v>0.61208567232729272</c:v>
                </c:pt>
                <c:pt idx="14">
                  <c:v>0.61194778561385976</c:v>
                </c:pt>
                <c:pt idx="15">
                  <c:v>0.61180511920180047</c:v>
                </c:pt>
                <c:pt idx="16">
                  <c:v>0.61167053849536779</c:v>
                </c:pt>
                <c:pt idx="17">
                  <c:v>0.61152460958156296</c:v>
                </c:pt>
                <c:pt idx="18">
                  <c:v>0.6113714634388242</c:v>
                </c:pt>
                <c:pt idx="19">
                  <c:v>0.61122831052220616</c:v>
                </c:pt>
                <c:pt idx="20">
                  <c:v>0.6103492010457412</c:v>
                </c:pt>
                <c:pt idx="21">
                  <c:v>0.60999990599429665</c:v>
                </c:pt>
                <c:pt idx="22">
                  <c:v>0.60954735269847959</c:v>
                </c:pt>
                <c:pt idx="23">
                  <c:v>0.60904495826702243</c:v>
                </c:pt>
                <c:pt idx="24">
                  <c:v>0.60850158820376821</c:v>
                </c:pt>
                <c:pt idx="25">
                  <c:v>0.60782108471336294</c:v>
                </c:pt>
                <c:pt idx="26">
                  <c:v>0.60703376156247213</c:v>
                </c:pt>
                <c:pt idx="27">
                  <c:v>0.60626740254685141</c:v>
                </c:pt>
                <c:pt idx="28">
                  <c:v>0.60527486552208443</c:v>
                </c:pt>
                <c:pt idx="29">
                  <c:v>0.60407297051671527</c:v>
                </c:pt>
                <c:pt idx="30">
                  <c:v>0.60270404470868755</c:v>
                </c:pt>
                <c:pt idx="31">
                  <c:v>0.60112682126801298</c:v>
                </c:pt>
                <c:pt idx="32">
                  <c:v>0.59928570449497476</c:v>
                </c:pt>
                <c:pt idx="33">
                  <c:v>0.59709725131293068</c:v>
                </c:pt>
                <c:pt idx="34">
                  <c:v>0.5944653000838076</c:v>
                </c:pt>
                <c:pt idx="35">
                  <c:v>0.5912238812174051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C8-48ED-9B2B-EE61B78C2572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ISD_Results!$L$4:$L$39</c:f>
              <c:numCache>
                <c:formatCode>General</c:formatCode>
                <c:ptCount val="36"/>
                <c:pt idx="0">
                  <c:v>0.58265376625883325</c:v>
                </c:pt>
                <c:pt idx="1">
                  <c:v>0.58239601717265654</c:v>
                </c:pt>
                <c:pt idx="2">
                  <c:v>0.58218998199217908</c:v>
                </c:pt>
                <c:pt idx="3">
                  <c:v>0.582023381892665</c:v>
                </c:pt>
                <c:pt idx="4">
                  <c:v>0.58187476909688396</c:v>
                </c:pt>
                <c:pt idx="5">
                  <c:v>0.58170962715239949</c:v>
                </c:pt>
                <c:pt idx="6">
                  <c:v>0.58156316920299267</c:v>
                </c:pt>
                <c:pt idx="7">
                  <c:v>0.58142145418695101</c:v>
                </c:pt>
                <c:pt idx="8">
                  <c:v>0.58125755979856153</c:v>
                </c:pt>
                <c:pt idx="9">
                  <c:v>0.58110323191042057</c:v>
                </c:pt>
                <c:pt idx="10">
                  <c:v>0.58095251229507161</c:v>
                </c:pt>
                <c:pt idx="11">
                  <c:v>0.58077948420598435</c:v>
                </c:pt>
                <c:pt idx="12">
                  <c:v>0.58060940689500351</c:v>
                </c:pt>
                <c:pt idx="13">
                  <c:v>0.58044457043042963</c:v>
                </c:pt>
                <c:pt idx="14">
                  <c:v>0.58025869486581994</c:v>
                </c:pt>
                <c:pt idx="15">
                  <c:v>0.58007007747035055</c:v>
                </c:pt>
                <c:pt idx="16">
                  <c:v>0.57988922599731829</c:v>
                </c:pt>
                <c:pt idx="17">
                  <c:v>0.57968896312530549</c:v>
                </c:pt>
                <c:pt idx="18">
                  <c:v>0.57948107378325919</c:v>
                </c:pt>
                <c:pt idx="19">
                  <c:v>0.57928402439680027</c:v>
                </c:pt>
                <c:pt idx="20">
                  <c:v>0.57847048123666089</c:v>
                </c:pt>
                <c:pt idx="21">
                  <c:v>0.5780534117494327</c:v>
                </c:pt>
                <c:pt idx="22">
                  <c:v>0.57752353943947177</c:v>
                </c:pt>
                <c:pt idx="23">
                  <c:v>0.57694496355471214</c:v>
                </c:pt>
                <c:pt idx="24">
                  <c:v>0.57631562906065559</c:v>
                </c:pt>
                <c:pt idx="25">
                  <c:v>0.57555634071459461</c:v>
                </c:pt>
                <c:pt idx="26">
                  <c:v>0.57469990768196388</c:v>
                </c:pt>
                <c:pt idx="27">
                  <c:v>0.57384954670203148</c:v>
                </c:pt>
                <c:pt idx="28">
                  <c:v>0.57273684752564913</c:v>
                </c:pt>
                <c:pt idx="29">
                  <c:v>0.57141474950102622</c:v>
                </c:pt>
                <c:pt idx="30">
                  <c:v>0.56990591733773543</c:v>
                </c:pt>
                <c:pt idx="31">
                  <c:v>0.56816426472739012</c:v>
                </c:pt>
                <c:pt idx="32">
                  <c:v>0.5661279008877651</c:v>
                </c:pt>
                <c:pt idx="33">
                  <c:v>0.563705290608988</c:v>
                </c:pt>
                <c:pt idx="34">
                  <c:v>0.56078585553132776</c:v>
                </c:pt>
                <c:pt idx="35">
                  <c:v>0.55718478178639175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C8-48ED-9B2B-EE61B78C2572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ISD_Results!$M$4:$M$39</c:f>
              <c:numCache>
                <c:formatCode>General</c:formatCode>
                <c:ptCount val="36"/>
                <c:pt idx="0">
                  <c:v>0.85218938911216791</c:v>
                </c:pt>
                <c:pt idx="1">
                  <c:v>0.85227987928631455</c:v>
                </c:pt>
                <c:pt idx="2">
                  <c:v>0.85236948632429821</c:v>
                </c:pt>
                <c:pt idx="3">
                  <c:v>0.85246008327469924</c:v>
                </c:pt>
                <c:pt idx="4">
                  <c:v>0.85254102144723487</c:v>
                </c:pt>
                <c:pt idx="5">
                  <c:v>0.85262340210177368</c:v>
                </c:pt>
                <c:pt idx="6">
                  <c:v>0.85270798289543692</c:v>
                </c:pt>
                <c:pt idx="7">
                  <c:v>0.85278439970165409</c:v>
                </c:pt>
                <c:pt idx="8">
                  <c:v>0.85286276672264705</c:v>
                </c:pt>
                <c:pt idx="9">
                  <c:v>0.85294400515948254</c:v>
                </c:pt>
                <c:pt idx="10">
                  <c:v>0.85301769555891138</c:v>
                </c:pt>
                <c:pt idx="11">
                  <c:v>0.85309344301934309</c:v>
                </c:pt>
                <c:pt idx="12">
                  <c:v>0.85317253865191622</c:v>
                </c:pt>
                <c:pt idx="13">
                  <c:v>0.85324432569381892</c:v>
                </c:pt>
                <c:pt idx="14">
                  <c:v>0.85331812998584278</c:v>
                </c:pt>
                <c:pt idx="15">
                  <c:v>0.85339560599664799</c:v>
                </c:pt>
                <c:pt idx="16">
                  <c:v>0.85346578703759468</c:v>
                </c:pt>
                <c:pt idx="17">
                  <c:v>0.85353788213546788</c:v>
                </c:pt>
                <c:pt idx="18">
                  <c:v>0.85361378515744024</c:v>
                </c:pt>
                <c:pt idx="19">
                  <c:v>0.85368224800842418</c:v>
                </c:pt>
                <c:pt idx="20">
                  <c:v>0.85445044470390408</c:v>
                </c:pt>
                <c:pt idx="21">
                  <c:v>0.85478990377403308</c:v>
                </c:pt>
                <c:pt idx="22">
                  <c:v>0.85518386493907672</c:v>
                </c:pt>
                <c:pt idx="23">
                  <c:v>0.85559627113133585</c:v>
                </c:pt>
                <c:pt idx="24">
                  <c:v>0.85601125200791772</c:v>
                </c:pt>
                <c:pt idx="25">
                  <c:v>0.85651308339870802</c:v>
                </c:pt>
                <c:pt idx="26">
                  <c:v>0.85706918963462442</c:v>
                </c:pt>
                <c:pt idx="27">
                  <c:v>0.85753329083626284</c:v>
                </c:pt>
                <c:pt idx="28">
                  <c:v>0.8579282896050221</c:v>
                </c:pt>
                <c:pt idx="29">
                  <c:v>0.85795058124132129</c:v>
                </c:pt>
                <c:pt idx="30">
                  <c:v>0.85751618084129577</c:v>
                </c:pt>
                <c:pt idx="31">
                  <c:v>0.85682208879552324</c:v>
                </c:pt>
                <c:pt idx="32">
                  <c:v>0.85596451984503052</c:v>
                </c:pt>
                <c:pt idx="33">
                  <c:v>0.85492161964690383</c:v>
                </c:pt>
                <c:pt idx="34">
                  <c:v>0.85368551284016192</c:v>
                </c:pt>
                <c:pt idx="35">
                  <c:v>0.85214881063356851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C8-48ED-9B2B-EE61B78C2572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ISD_Results!$N$4:$N$39</c:f>
              <c:numCache>
                <c:formatCode>General</c:formatCode>
                <c:ptCount val="36"/>
                <c:pt idx="0">
                  <c:v>0.77993526782236933</c:v>
                </c:pt>
                <c:pt idx="1">
                  <c:v>0.78000843425873734</c:v>
                </c:pt>
                <c:pt idx="2">
                  <c:v>0.78007500982904099</c:v>
                </c:pt>
                <c:pt idx="3">
                  <c:v>0.78013637076760678</c:v>
                </c:pt>
                <c:pt idx="4">
                  <c:v>0.78018930422248434</c:v>
                </c:pt>
                <c:pt idx="5">
                  <c:v>0.78024324623841934</c:v>
                </c:pt>
                <c:pt idx="6">
                  <c:v>0.78029441643011654</c:v>
                </c:pt>
                <c:pt idx="7">
                  <c:v>0.78034032141773779</c:v>
                </c:pt>
                <c:pt idx="8">
                  <c:v>0.78038871747752869</c:v>
                </c:pt>
                <c:pt idx="9">
                  <c:v>0.78043580107264743</c:v>
                </c:pt>
                <c:pt idx="10">
                  <c:v>0.7804789403016108</c:v>
                </c:pt>
                <c:pt idx="11">
                  <c:v>0.78052513789579148</c:v>
                </c:pt>
                <c:pt idx="12">
                  <c:v>0.78057121499932913</c:v>
                </c:pt>
                <c:pt idx="13">
                  <c:v>0.78061390103156703</c:v>
                </c:pt>
                <c:pt idx="14">
                  <c:v>0.78065982256650968</c:v>
                </c:pt>
                <c:pt idx="15">
                  <c:v>0.78070668466350057</c:v>
                </c:pt>
                <c:pt idx="16">
                  <c:v>0.78075027701247079</c:v>
                </c:pt>
                <c:pt idx="17">
                  <c:v>0.78079708415696669</c:v>
                </c:pt>
                <c:pt idx="18">
                  <c:v>0.78084573880682795</c:v>
                </c:pt>
                <c:pt idx="19">
                  <c:v>0.78089093208520366</c:v>
                </c:pt>
                <c:pt idx="20">
                  <c:v>0.78110946486649568</c:v>
                </c:pt>
                <c:pt idx="21">
                  <c:v>0.78113296085391282</c:v>
                </c:pt>
                <c:pt idx="22">
                  <c:v>0.78114263963185981</c:v>
                </c:pt>
                <c:pt idx="23">
                  <c:v>0.78112641097014501</c:v>
                </c:pt>
                <c:pt idx="24">
                  <c:v>0.7810879286557274</c:v>
                </c:pt>
                <c:pt idx="25">
                  <c:v>0.78099142748330652</c:v>
                </c:pt>
                <c:pt idx="26">
                  <c:v>0.78077947469417774</c:v>
                </c:pt>
                <c:pt idx="27">
                  <c:v>0.78043287671894135</c:v>
                </c:pt>
                <c:pt idx="28">
                  <c:v>0.77983132503318298</c:v>
                </c:pt>
                <c:pt idx="29">
                  <c:v>0.77893978044373657</c:v>
                </c:pt>
                <c:pt idx="30">
                  <c:v>0.77797635337543947</c:v>
                </c:pt>
                <c:pt idx="31">
                  <c:v>0.77694248812007194</c:v>
                </c:pt>
                <c:pt idx="32">
                  <c:v>0.77576783802235361</c:v>
                </c:pt>
                <c:pt idx="33">
                  <c:v>0.77437131748920318</c:v>
                </c:pt>
                <c:pt idx="34">
                  <c:v>0.77271675640575743</c:v>
                </c:pt>
                <c:pt idx="35">
                  <c:v>0.77068152178462279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1C8-48ED-9B2B-EE61B78C2572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ISD_Results!$O$4:$O$39</c:f>
              <c:numCache>
                <c:formatCode>General</c:formatCode>
                <c:ptCount val="36"/>
                <c:pt idx="0">
                  <c:v>0.7271715185463824</c:v>
                </c:pt>
                <c:pt idx="1">
                  <c:v>0.72721083224125571</c:v>
                </c:pt>
                <c:pt idx="2">
                  <c:v>0.72723881313918359</c:v>
                </c:pt>
                <c:pt idx="3">
                  <c:v>0.72725692986805446</c:v>
                </c:pt>
                <c:pt idx="4">
                  <c:v>0.72726911872347155</c:v>
                </c:pt>
                <c:pt idx="5">
                  <c:v>0.72728024190182206</c:v>
                </c:pt>
                <c:pt idx="6">
                  <c:v>0.72728501408919799</c:v>
                </c:pt>
                <c:pt idx="7">
                  <c:v>0.72728842766127877</c:v>
                </c:pt>
                <c:pt idx="8">
                  <c:v>0.72729310947283532</c:v>
                </c:pt>
                <c:pt idx="9">
                  <c:v>0.7272931420827331</c:v>
                </c:pt>
                <c:pt idx="10">
                  <c:v>0.72729352247861845</c:v>
                </c:pt>
                <c:pt idx="11">
                  <c:v>0.7272960802631786</c:v>
                </c:pt>
                <c:pt idx="12">
                  <c:v>0.72729526351875173</c:v>
                </c:pt>
                <c:pt idx="13">
                  <c:v>0.72729551086589173</c:v>
                </c:pt>
                <c:pt idx="14">
                  <c:v>0.7272983097094341</c:v>
                </c:pt>
                <c:pt idx="15">
                  <c:v>0.72729892669041551</c:v>
                </c:pt>
                <c:pt idx="16">
                  <c:v>0.72730088324715747</c:v>
                </c:pt>
                <c:pt idx="17">
                  <c:v>0.72730552890106948</c:v>
                </c:pt>
                <c:pt idx="18">
                  <c:v>0.72730916458797468</c:v>
                </c:pt>
                <c:pt idx="19">
                  <c:v>0.72731412921939842</c:v>
                </c:pt>
                <c:pt idx="20">
                  <c:v>0.72696011908181124</c:v>
                </c:pt>
                <c:pt idx="21">
                  <c:v>0.72675947066082613</c:v>
                </c:pt>
                <c:pt idx="22">
                  <c:v>0.72653214549751732</c:v>
                </c:pt>
                <c:pt idx="23">
                  <c:v>0.72628512335339068</c:v>
                </c:pt>
                <c:pt idx="24">
                  <c:v>0.72602653114176285</c:v>
                </c:pt>
                <c:pt idx="25">
                  <c:v>0.72566752033536042</c:v>
                </c:pt>
                <c:pt idx="26">
                  <c:v>0.72517242117031311</c:v>
                </c:pt>
                <c:pt idx="27">
                  <c:v>0.7246115911721811</c:v>
                </c:pt>
                <c:pt idx="28">
                  <c:v>0.72382959319488183</c:v>
                </c:pt>
                <c:pt idx="29">
                  <c:v>0.72287123015135335</c:v>
                </c:pt>
                <c:pt idx="30">
                  <c:v>0.72183762028060305</c:v>
                </c:pt>
                <c:pt idx="31">
                  <c:v>0.72067513309580744</c:v>
                </c:pt>
                <c:pt idx="32">
                  <c:v>0.71933195848696807</c:v>
                </c:pt>
                <c:pt idx="33">
                  <c:v>0.71773644409233428</c:v>
                </c:pt>
                <c:pt idx="34">
                  <c:v>0.71583306813533565</c:v>
                </c:pt>
                <c:pt idx="35">
                  <c:v>0.71349439115879698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1C8-48ED-9B2B-EE61B78C2572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ISD_Results!$P$4:$P$39</c:f>
              <c:numCache>
                <c:formatCode>General</c:formatCode>
                <c:ptCount val="36"/>
                <c:pt idx="0">
                  <c:v>0.6843066651676446</c:v>
                </c:pt>
                <c:pt idx="1">
                  <c:v>0.68429280568892747</c:v>
                </c:pt>
                <c:pt idx="2">
                  <c:v>0.6842677207401533</c:v>
                </c:pt>
                <c:pt idx="3">
                  <c:v>0.68423335935180751</c:v>
                </c:pt>
                <c:pt idx="4">
                  <c:v>0.68419855113789718</c:v>
                </c:pt>
                <c:pt idx="5">
                  <c:v>0.68416046238660622</c:v>
                </c:pt>
                <c:pt idx="6">
                  <c:v>0.68411631219641045</c:v>
                </c:pt>
                <c:pt idx="7">
                  <c:v>0.68407540352202723</c:v>
                </c:pt>
                <c:pt idx="8">
                  <c:v>0.68403314924873959</c:v>
                </c:pt>
                <c:pt idx="9">
                  <c:v>0.68398562489676118</c:v>
                </c:pt>
                <c:pt idx="10">
                  <c:v>0.68394234247254559</c:v>
                </c:pt>
                <c:pt idx="11">
                  <c:v>0.68389840576033745</c:v>
                </c:pt>
                <c:pt idx="12">
                  <c:v>0.68384958856807398</c:v>
                </c:pt>
                <c:pt idx="13">
                  <c:v>0.68380546819036603</c:v>
                </c:pt>
                <c:pt idx="14">
                  <c:v>0.68376108002050007</c:v>
                </c:pt>
                <c:pt idx="15">
                  <c:v>0.68371227626490094</c:v>
                </c:pt>
                <c:pt idx="16">
                  <c:v>0.68366854063872162</c:v>
                </c:pt>
                <c:pt idx="17">
                  <c:v>0.68362483938675134</c:v>
                </c:pt>
                <c:pt idx="18">
                  <c:v>0.68357739040849208</c:v>
                </c:pt>
                <c:pt idx="19">
                  <c:v>0.68353535451282166</c:v>
                </c:pt>
                <c:pt idx="20">
                  <c:v>0.68281457435813897</c:v>
                </c:pt>
                <c:pt idx="21">
                  <c:v>0.68252738931517865</c:v>
                </c:pt>
                <c:pt idx="22">
                  <c:v>0.68220509933450091</c:v>
                </c:pt>
                <c:pt idx="23">
                  <c:v>0.68185780802861873</c:v>
                </c:pt>
                <c:pt idx="24">
                  <c:v>0.68149089443850308</c:v>
                </c:pt>
                <c:pt idx="25">
                  <c:v>0.68099815096315586</c:v>
                </c:pt>
                <c:pt idx="26">
                  <c:v>0.68037218124074916</c:v>
                </c:pt>
                <c:pt idx="27">
                  <c:v>0.67972979279267032</c:v>
                </c:pt>
                <c:pt idx="28">
                  <c:v>0.67888345522717997</c:v>
                </c:pt>
                <c:pt idx="29">
                  <c:v>0.67788179936518345</c:v>
                </c:pt>
                <c:pt idx="30">
                  <c:v>0.67675073037621203</c:v>
                </c:pt>
                <c:pt idx="31">
                  <c:v>0.67545829426836679</c:v>
                </c:pt>
                <c:pt idx="32">
                  <c:v>0.67395635433994938</c:v>
                </c:pt>
                <c:pt idx="33">
                  <c:v>0.67217250079857871</c:v>
                </c:pt>
                <c:pt idx="34">
                  <c:v>0.67003674732337626</c:v>
                </c:pt>
                <c:pt idx="35">
                  <c:v>0.66741176302424687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1C8-48ED-9B2B-EE61B78C2572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ISD_Results!$Q$4:$Q$39</c:f>
              <c:numCache>
                <c:formatCode>General</c:formatCode>
                <c:ptCount val="36"/>
                <c:pt idx="0">
                  <c:v>0.64722040758107324</c:v>
                </c:pt>
                <c:pt idx="1">
                  <c:v>0.64713684921985892</c:v>
                </c:pt>
                <c:pt idx="2">
                  <c:v>0.64705094422251985</c:v>
                </c:pt>
                <c:pt idx="3">
                  <c:v>0.64696421648022828</c:v>
                </c:pt>
                <c:pt idx="4">
                  <c:v>0.64688460936751968</c:v>
                </c:pt>
                <c:pt idx="5">
                  <c:v>0.64679913148989676</c:v>
                </c:pt>
                <c:pt idx="6">
                  <c:v>0.64671242863455181</c:v>
                </c:pt>
                <c:pt idx="7">
                  <c:v>0.64663247163349324</c:v>
                </c:pt>
                <c:pt idx="8">
                  <c:v>0.64654658823092703</c:v>
                </c:pt>
                <c:pt idx="9">
                  <c:v>0.64645785628288954</c:v>
                </c:pt>
                <c:pt idx="10">
                  <c:v>0.64637548654339949</c:v>
                </c:pt>
                <c:pt idx="11">
                  <c:v>0.6462873329099591</c:v>
                </c:pt>
                <c:pt idx="12">
                  <c:v>0.64619489976139455</c:v>
                </c:pt>
                <c:pt idx="13">
                  <c:v>0.64610905860170664</c:v>
                </c:pt>
                <c:pt idx="14">
                  <c:v>0.64601787280338685</c:v>
                </c:pt>
                <c:pt idx="15">
                  <c:v>0.64592136649043763</c:v>
                </c:pt>
                <c:pt idx="16">
                  <c:v>0.64583213896324476</c:v>
                </c:pt>
                <c:pt idx="17">
                  <c:v>0.64573816291754738</c:v>
                </c:pt>
                <c:pt idx="18">
                  <c:v>0.64563829502223657</c:v>
                </c:pt>
                <c:pt idx="19">
                  <c:v>0.64554668683323135</c:v>
                </c:pt>
                <c:pt idx="20">
                  <c:v>0.64467406695679552</c:v>
                </c:pt>
                <c:pt idx="21">
                  <c:v>0.64436084461649845</c:v>
                </c:pt>
                <c:pt idx="22">
                  <c:v>0.64397872988847593</c:v>
                </c:pt>
                <c:pt idx="23">
                  <c:v>0.64355380074658364</c:v>
                </c:pt>
                <c:pt idx="24">
                  <c:v>0.64309652503060399</c:v>
                </c:pt>
                <c:pt idx="25">
                  <c:v>0.64250191498066467</c:v>
                </c:pt>
                <c:pt idx="26">
                  <c:v>0.64178746590085278</c:v>
                </c:pt>
                <c:pt idx="27">
                  <c:v>0.64108552768078575</c:v>
                </c:pt>
                <c:pt idx="28">
                  <c:v>0.64018003821603819</c:v>
                </c:pt>
                <c:pt idx="29">
                  <c:v>0.63909073534641914</c:v>
                </c:pt>
                <c:pt idx="30">
                  <c:v>0.63784570615897496</c:v>
                </c:pt>
                <c:pt idx="31">
                  <c:v>0.63641650904336067</c:v>
                </c:pt>
                <c:pt idx="32">
                  <c:v>0.63475125641248653</c:v>
                </c:pt>
                <c:pt idx="33">
                  <c:v>0.63277298991349129</c:v>
                </c:pt>
                <c:pt idx="34">
                  <c:v>0.6303987663845505</c:v>
                </c:pt>
                <c:pt idx="35">
                  <c:v>0.62747830621758394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1C8-48ED-9B2B-EE61B78C2572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ISD_Results!$R$4:$R$39</c:f>
              <c:numCache>
                <c:formatCode>General</c:formatCode>
                <c:ptCount val="36"/>
                <c:pt idx="0">
                  <c:v>0.61376455169561306</c:v>
                </c:pt>
                <c:pt idx="1">
                  <c:v>0.61359847527088307</c:v>
                </c:pt>
                <c:pt idx="2">
                  <c:v>0.61345057548138393</c:v>
                </c:pt>
                <c:pt idx="3">
                  <c:v>0.61331862181091368</c:v>
                </c:pt>
                <c:pt idx="4">
                  <c:v>0.61320093620915783</c:v>
                </c:pt>
                <c:pt idx="5">
                  <c:v>0.6130732989294595</c:v>
                </c:pt>
                <c:pt idx="6">
                  <c:v>0.61295304412894425</c:v>
                </c:pt>
                <c:pt idx="7">
                  <c:v>0.61284029598305567</c:v>
                </c:pt>
                <c:pt idx="8">
                  <c:v>0.61271462450874659</c:v>
                </c:pt>
                <c:pt idx="9">
                  <c:v>0.61259115418161714</c:v>
                </c:pt>
                <c:pt idx="10">
                  <c:v>0.6124738039309624</c:v>
                </c:pt>
                <c:pt idx="11">
                  <c:v>0.6123433030795068</c:v>
                </c:pt>
                <c:pt idx="12">
                  <c:v>0.61221114761624229</c:v>
                </c:pt>
                <c:pt idx="13">
                  <c:v>0.61208567232116962</c:v>
                </c:pt>
                <c:pt idx="14">
                  <c:v>0.61194778561250318</c:v>
                </c:pt>
                <c:pt idx="15">
                  <c:v>0.61180511920965297</c:v>
                </c:pt>
                <c:pt idx="16">
                  <c:v>0.61167053850106989</c:v>
                </c:pt>
                <c:pt idx="17">
                  <c:v>0.61152460957495225</c:v>
                </c:pt>
                <c:pt idx="18">
                  <c:v>0.6113714634433749</c:v>
                </c:pt>
                <c:pt idx="19">
                  <c:v>0.61122831052843152</c:v>
                </c:pt>
                <c:pt idx="20">
                  <c:v>0.61034920104443102</c:v>
                </c:pt>
                <c:pt idx="21">
                  <c:v>0.60999990599434128</c:v>
                </c:pt>
                <c:pt idx="22">
                  <c:v>0.60954735269829619</c:v>
                </c:pt>
                <c:pt idx="23">
                  <c:v>0.60904495826730853</c:v>
                </c:pt>
                <c:pt idx="24">
                  <c:v>0.60850158820238565</c:v>
                </c:pt>
                <c:pt idx="25">
                  <c:v>0.60782108471382201</c:v>
                </c:pt>
                <c:pt idx="26">
                  <c:v>0.60703376156215549</c:v>
                </c:pt>
                <c:pt idx="27">
                  <c:v>0.60626740254686207</c:v>
                </c:pt>
                <c:pt idx="28">
                  <c:v>0.60527486552213094</c:v>
                </c:pt>
                <c:pt idx="29">
                  <c:v>0.60407297051674391</c:v>
                </c:pt>
                <c:pt idx="30">
                  <c:v>0.60270404470867744</c:v>
                </c:pt>
                <c:pt idx="31">
                  <c:v>0.60112682126801231</c:v>
                </c:pt>
                <c:pt idx="32">
                  <c:v>0.59928570449494278</c:v>
                </c:pt>
                <c:pt idx="33">
                  <c:v>0.59709725131289881</c:v>
                </c:pt>
                <c:pt idx="34">
                  <c:v>0.5944653000837945</c:v>
                </c:pt>
                <c:pt idx="35">
                  <c:v>0.59122388121741665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1C8-48ED-9B2B-EE61B78C2572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ISD_Results!$S$4:$S$39</c:f>
              <c:numCache>
                <c:formatCode>General</c:formatCode>
                <c:ptCount val="36"/>
                <c:pt idx="0">
                  <c:v>0.58265376626034093</c:v>
                </c:pt>
                <c:pt idx="1">
                  <c:v>0.58239601717657641</c:v>
                </c:pt>
                <c:pt idx="2">
                  <c:v>0.58218998198817129</c:v>
                </c:pt>
                <c:pt idx="3">
                  <c:v>0.5820233818983197</c:v>
                </c:pt>
                <c:pt idx="4">
                  <c:v>0.58187476911138092</c:v>
                </c:pt>
                <c:pt idx="5">
                  <c:v>0.5817096271221438</c:v>
                </c:pt>
                <c:pt idx="6">
                  <c:v>0.58156316918964279</c:v>
                </c:pt>
                <c:pt idx="7">
                  <c:v>0.58142145419112767</c:v>
                </c:pt>
                <c:pt idx="8">
                  <c:v>0.58125755981438643</c:v>
                </c:pt>
                <c:pt idx="9">
                  <c:v>0.58110323192110558</c:v>
                </c:pt>
                <c:pt idx="10">
                  <c:v>0.58095251231330014</c:v>
                </c:pt>
                <c:pt idx="11">
                  <c:v>0.58077948421749959</c:v>
                </c:pt>
                <c:pt idx="12">
                  <c:v>0.58060940689510931</c:v>
                </c:pt>
                <c:pt idx="13">
                  <c:v>0.58044457043181896</c:v>
                </c:pt>
                <c:pt idx="14">
                  <c:v>0.58025869486766646</c:v>
                </c:pt>
                <c:pt idx="15">
                  <c:v>0.58007007746435024</c:v>
                </c:pt>
                <c:pt idx="16">
                  <c:v>0.57988922599872161</c:v>
                </c:pt>
                <c:pt idx="17">
                  <c:v>0.57968896313158658</c:v>
                </c:pt>
                <c:pt idx="18">
                  <c:v>0.57948107378767855</c:v>
                </c:pt>
                <c:pt idx="19">
                  <c:v>0.57928402440033799</c:v>
                </c:pt>
                <c:pt idx="20">
                  <c:v>0.57847048123489309</c:v>
                </c:pt>
                <c:pt idx="21">
                  <c:v>0.5780534117491164</c:v>
                </c:pt>
                <c:pt idx="22">
                  <c:v>0.57752353943941481</c:v>
                </c:pt>
                <c:pt idx="23">
                  <c:v>0.57694496354989011</c:v>
                </c:pt>
                <c:pt idx="24">
                  <c:v>0.57631562906156741</c:v>
                </c:pt>
                <c:pt idx="25">
                  <c:v>0.57555634071569484</c:v>
                </c:pt>
                <c:pt idx="26">
                  <c:v>0.57469990768208523</c:v>
                </c:pt>
                <c:pt idx="27">
                  <c:v>0.57384954670240107</c:v>
                </c:pt>
                <c:pt idx="28">
                  <c:v>0.5727368475257355</c:v>
                </c:pt>
                <c:pt idx="29">
                  <c:v>0.57141474950103277</c:v>
                </c:pt>
                <c:pt idx="30">
                  <c:v>0.56990591733773222</c:v>
                </c:pt>
                <c:pt idx="31">
                  <c:v>0.56816426472738724</c:v>
                </c:pt>
                <c:pt idx="32">
                  <c:v>0.56612790088775489</c:v>
                </c:pt>
                <c:pt idx="33">
                  <c:v>0.56370529060899055</c:v>
                </c:pt>
                <c:pt idx="34">
                  <c:v>0.56078585553132321</c:v>
                </c:pt>
                <c:pt idx="35">
                  <c:v>0.55718478178640096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1C8-48ED-9B2B-EE61B78C2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158192"/>
        <c:axId val="631869488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ISD_Results!$E$4:$E$39</c:f>
              <c:numCache>
                <c:formatCode>General</c:formatCode>
                <c:ptCount val="36"/>
                <c:pt idx="0">
                  <c:v>8314.2455361824614</c:v>
                </c:pt>
                <c:pt idx="1">
                  <c:v>8117.5101929603497</c:v>
                </c:pt>
                <c:pt idx="2">
                  <c:v>7920.7543228300428</c:v>
                </c:pt>
                <c:pt idx="3">
                  <c:v>7723.9891462700562</c:v>
                </c:pt>
                <c:pt idx="4">
                  <c:v>7541.7792075351799</c:v>
                </c:pt>
                <c:pt idx="5">
                  <c:v>7345.0067089141667</c:v>
                </c:pt>
                <c:pt idx="6">
                  <c:v>7148.2326076193458</c:v>
                </c:pt>
                <c:pt idx="7">
                  <c:v>6966.016662495389</c:v>
                </c:pt>
                <c:pt idx="8">
                  <c:v>6769.240829565194</c:v>
                </c:pt>
                <c:pt idx="9">
                  <c:v>6572.4651782207702</c:v>
                </c:pt>
                <c:pt idx="10">
                  <c:v>6390.2481793238103</c:v>
                </c:pt>
                <c:pt idx="11">
                  <c:v>6193.4736439629341</c:v>
                </c:pt>
                <c:pt idx="12">
                  <c:v>5996.7010183852381</c:v>
                </c:pt>
                <c:pt idx="13">
                  <c:v>5814.4871262501656</c:v>
                </c:pt>
                <c:pt idx="14">
                  <c:v>5617.7169397321595</c:v>
                </c:pt>
                <c:pt idx="15">
                  <c:v>5420.9512094344873</c:v>
                </c:pt>
                <c:pt idx="16">
                  <c:v>5238.744009423046</c:v>
                </c:pt>
                <c:pt idx="17">
                  <c:v>5041.9804343259484</c:v>
                </c:pt>
                <c:pt idx="18">
                  <c:v>4845.2245440771512</c:v>
                </c:pt>
                <c:pt idx="19">
                  <c:v>4663.0264460546969</c:v>
                </c:pt>
                <c:pt idx="20">
                  <c:v>4473.3164780946072</c:v>
                </c:pt>
                <c:pt idx="21">
                  <c:v>4281.3900900145354</c:v>
                </c:pt>
                <c:pt idx="22">
                  <c:v>4089.3647828661265</c:v>
                </c:pt>
                <c:pt idx="23">
                  <c:v>3897.4958839141227</c:v>
                </c:pt>
                <c:pt idx="24">
                  <c:v>3705.1093113178672</c:v>
                </c:pt>
                <c:pt idx="25">
                  <c:v>3513.1552505598843</c:v>
                </c:pt>
                <c:pt idx="26">
                  <c:v>3320.8838417924258</c:v>
                </c:pt>
                <c:pt idx="27">
                  <c:v>3128.9506029139666</c:v>
                </c:pt>
                <c:pt idx="28">
                  <c:v>2937.124422437807</c:v>
                </c:pt>
                <c:pt idx="29">
                  <c:v>2745.1597120963161</c:v>
                </c:pt>
                <c:pt idx="30">
                  <c:v>2553.0048482610814</c:v>
                </c:pt>
                <c:pt idx="31">
                  <c:v>2360.9223972362424</c:v>
                </c:pt>
                <c:pt idx="32">
                  <c:v>2168.8174246749759</c:v>
                </c:pt>
                <c:pt idx="33">
                  <c:v>1976.6415589697183</c:v>
                </c:pt>
                <c:pt idx="34">
                  <c:v>1784.5663781929622</c:v>
                </c:pt>
                <c:pt idx="35">
                  <c:v>1592.3958939645643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C8-48ED-9B2B-EE61B78C2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090880"/>
        <c:axId val="1245093280"/>
      </c:scatterChart>
      <c:valAx>
        <c:axId val="152915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69488"/>
        <c:crosses val="autoZero"/>
        <c:crossBetween val="midCat"/>
      </c:valAx>
      <c:valAx>
        <c:axId val="631869488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9158192"/>
        <c:crosses val="autoZero"/>
        <c:crossBetween val="midCat"/>
      </c:valAx>
      <c:valAx>
        <c:axId val="1245093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090880"/>
        <c:crosses val="max"/>
        <c:crossBetween val="midCat"/>
      </c:valAx>
      <c:valAx>
        <c:axId val="124509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4509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Rates and T w.r.t. Solar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ISD_Results!$Y$4:$Y$39</c:f>
              <c:numCache>
                <c:formatCode>General</c:formatCode>
                <c:ptCount val="36"/>
                <c:pt idx="0">
                  <c:v>169.85040192245265</c:v>
                </c:pt>
                <c:pt idx="1">
                  <c:v>165.83130704208241</c:v>
                </c:pt>
                <c:pt idx="2">
                  <c:v>161.81179602595992</c:v>
                </c:pt>
                <c:pt idx="3">
                  <c:v>157.79209749895477</c:v>
                </c:pt>
                <c:pt idx="4">
                  <c:v>154.06974742335697</c:v>
                </c:pt>
                <c:pt idx="5">
                  <c:v>150.04990043701866</c:v>
                </c:pt>
                <c:pt idx="6">
                  <c:v>146.03002213490848</c:v>
                </c:pt>
                <c:pt idx="7">
                  <c:v>142.30755120766122</c:v>
                </c:pt>
                <c:pt idx="8">
                  <c:v>138.28763797559094</c:v>
                </c:pt>
                <c:pt idx="9">
                  <c:v>134.26772934179323</c:v>
                </c:pt>
                <c:pt idx="10">
                  <c:v>130.54523813749009</c:v>
                </c:pt>
                <c:pt idx="11">
                  <c:v>126.52535297569335</c:v>
                </c:pt>
                <c:pt idx="12">
                  <c:v>122.50550740911999</c:v>
                </c:pt>
                <c:pt idx="13">
                  <c:v>118.78308098156361</c:v>
                </c:pt>
                <c:pt idx="14">
                  <c:v>114.76328635236905</c:v>
                </c:pt>
                <c:pt idx="15">
                  <c:v>110.74358316494795</c:v>
                </c:pt>
                <c:pt idx="16">
                  <c:v>107.02129503874536</c:v>
                </c:pt>
                <c:pt idx="17">
                  <c:v>103.00163744524882</c:v>
                </c:pt>
                <c:pt idx="18">
                  <c:v>98.982137183737976</c:v>
                </c:pt>
                <c:pt idx="19">
                  <c:v>95.260036956046548</c:v>
                </c:pt>
                <c:pt idx="20">
                  <c:v>91.38441320156133</c:v>
                </c:pt>
                <c:pt idx="21">
                  <c:v>87.463558133751349</c:v>
                </c:pt>
                <c:pt idx="22">
                  <c:v>83.540677546615527</c:v>
                </c:pt>
                <c:pt idx="23">
                  <c:v>79.62099163434516</c:v>
                </c:pt>
                <c:pt idx="24">
                  <c:v>75.690730823732579</c:v>
                </c:pt>
                <c:pt idx="25">
                  <c:v>71.769298308638227</c:v>
                </c:pt>
                <c:pt idx="26">
                  <c:v>67.841377412457518</c:v>
                </c:pt>
                <c:pt idx="27">
                  <c:v>63.920369426397862</c:v>
                </c:pt>
                <c:pt idx="28">
                  <c:v>60.001535431030312</c:v>
                </c:pt>
                <c:pt idx="29">
                  <c:v>56.079862741763804</c:v>
                </c:pt>
                <c:pt idx="30">
                  <c:v>52.15430445943359</c:v>
                </c:pt>
                <c:pt idx="31">
                  <c:v>48.230225675656435</c:v>
                </c:pt>
                <c:pt idx="32">
                  <c:v>44.305686945572411</c:v>
                </c:pt>
                <c:pt idx="33">
                  <c:v>40.379699189045496</c:v>
                </c:pt>
                <c:pt idx="34">
                  <c:v>36.455768390686366</c:v>
                </c:pt>
                <c:pt idx="35">
                  <c:v>32.529889623386758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0-4909-9062-866B6C7B4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090880"/>
        <c:axId val="1245093280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ISD_Results!$T$4:$T$39</c:f>
              <c:numCache>
                <c:formatCode>General</c:formatCode>
                <c:ptCount val="36"/>
                <c:pt idx="0">
                  <c:v>1.2277692463626281E-2</c:v>
                </c:pt>
                <c:pt idx="1">
                  <c:v>1.1994087634718403E-2</c:v>
                </c:pt>
                <c:pt idx="2">
                  <c:v>1.1710480578795358E-2</c:v>
                </c:pt>
                <c:pt idx="3">
                  <c:v>1.1426871156344222E-2</c:v>
                </c:pt>
                <c:pt idx="4">
                  <c:v>1.1143387978391038E-2</c:v>
                </c:pt>
                <c:pt idx="5">
                  <c:v>1.0859776420838864E-2</c:v>
                </c:pt>
                <c:pt idx="6">
                  <c:v>1.0576161961014406E-2</c:v>
                </c:pt>
                <c:pt idx="7">
                  <c:v>1.0292683912251369E-2</c:v>
                </c:pt>
                <c:pt idx="8">
                  <c:v>1.0009066756066986E-2</c:v>
                </c:pt>
                <c:pt idx="9">
                  <c:v>9.7254460494211117E-3</c:v>
                </c:pt>
                <c:pt idx="10">
                  <c:v>9.4419737846147839E-3</c:v>
                </c:pt>
                <c:pt idx="11">
                  <c:v>9.1583497661148587E-3</c:v>
                </c:pt>
                <c:pt idx="12">
                  <c:v>8.8747213761946452E-3</c:v>
                </c:pt>
                <c:pt idx="13">
                  <c:v>8.5912557974543759E-3</c:v>
                </c:pt>
                <c:pt idx="14">
                  <c:v>8.3076232699862973E-3</c:v>
                </c:pt>
                <c:pt idx="15">
                  <c:v>8.0239852873639651E-3</c:v>
                </c:pt>
                <c:pt idx="16">
                  <c:v>7.740527541466145E-3</c:v>
                </c:pt>
                <c:pt idx="17">
                  <c:v>7.4568842269099505E-3</c:v>
                </c:pt>
                <c:pt idx="18">
                  <c:v>7.1732339624450588E-3</c:v>
                </c:pt>
                <c:pt idx="19">
                  <c:v>6.889785484436247E-3</c:v>
                </c:pt>
                <c:pt idx="20">
                  <c:v>6.6062260300685316E-3</c:v>
                </c:pt>
                <c:pt idx="21">
                  <c:v>6.3226378158492127E-3</c:v>
                </c:pt>
                <c:pt idx="22">
                  <c:v>6.0390442567219661E-3</c:v>
                </c:pt>
                <c:pt idx="23">
                  <c:v>5.7554497126660054E-3</c:v>
                </c:pt>
                <c:pt idx="24">
                  <c:v>5.4718419591811961E-3</c:v>
                </c:pt>
                <c:pt idx="25">
                  <c:v>5.1882360986594224E-3</c:v>
                </c:pt>
                <c:pt idx="26">
                  <c:v>4.9046179687563651E-3</c:v>
                </c:pt>
                <c:pt idx="27">
                  <c:v>4.6210009526991142E-3</c:v>
                </c:pt>
                <c:pt idx="28">
                  <c:v>4.3373774196283433E-3</c:v>
                </c:pt>
                <c:pt idx="29">
                  <c:v>4.0537411552058868E-3</c:v>
                </c:pt>
                <c:pt idx="30">
                  <c:v>3.7700883679970703E-3</c:v>
                </c:pt>
                <c:pt idx="31">
                  <c:v>3.4864222461929474E-3</c:v>
                </c:pt>
                <c:pt idx="32">
                  <c:v>3.2027362306328677E-3</c:v>
                </c:pt>
                <c:pt idx="33">
                  <c:v>2.919022893110977E-3</c:v>
                </c:pt>
                <c:pt idx="34">
                  <c:v>2.635280131686759E-3</c:v>
                </c:pt>
                <c:pt idx="35">
                  <c:v>2.351489165467768E-3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0-4909-9062-866B6C7B4C9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ISD_Results!$U$4:$U$39</c:f>
              <c:numCache>
                <c:formatCode>General</c:formatCode>
                <c:ptCount val="36"/>
                <c:pt idx="0">
                  <c:v>3.998284603589454E-3</c:v>
                </c:pt>
                <c:pt idx="1">
                  <c:v>3.9059274424791423E-3</c:v>
                </c:pt>
                <c:pt idx="2">
                  <c:v>3.8135695561315386E-3</c:v>
                </c:pt>
                <c:pt idx="3">
                  <c:v>3.7212108991136407E-3</c:v>
                </c:pt>
                <c:pt idx="4">
                  <c:v>3.6288933541722954E-3</c:v>
                </c:pt>
                <c:pt idx="5">
                  <c:v>3.5365340018493475E-3</c:v>
                </c:pt>
                <c:pt idx="6">
                  <c:v>3.4441737043886503E-3</c:v>
                </c:pt>
                <c:pt idx="7">
                  <c:v>3.3518578297906582E-3</c:v>
                </c:pt>
                <c:pt idx="8">
                  <c:v>3.2594966542484824E-3</c:v>
                </c:pt>
                <c:pt idx="9">
                  <c:v>3.1671343224828905E-3</c:v>
                </c:pt>
                <c:pt idx="10">
                  <c:v>3.0748203314558643E-3</c:v>
                </c:pt>
                <c:pt idx="11">
                  <c:v>2.9824569211704217E-3</c:v>
                </c:pt>
                <c:pt idx="12">
                  <c:v>2.8900920873127156E-3</c:v>
                </c:pt>
                <c:pt idx="13">
                  <c:v>2.7977802736325369E-3</c:v>
                </c:pt>
                <c:pt idx="14">
                  <c:v>2.705414092364153E-3</c:v>
                </c:pt>
                <c:pt idx="15">
                  <c:v>2.6130461346007684E-3</c:v>
                </c:pt>
                <c:pt idx="16">
                  <c:v>2.520736871720219E-3</c:v>
                </c:pt>
                <c:pt idx="17">
                  <c:v>2.4283671775890991E-3</c:v>
                </c:pt>
                <c:pt idx="18">
                  <c:v>2.3359952201896152E-3</c:v>
                </c:pt>
                <c:pt idx="19">
                  <c:v>2.2436889754379225E-3</c:v>
                </c:pt>
                <c:pt idx="20">
                  <c:v>2.1513465907463778E-3</c:v>
                </c:pt>
                <c:pt idx="21">
                  <c:v>2.0589948402825425E-3</c:v>
                </c:pt>
                <c:pt idx="22">
                  <c:v>1.9666413492259085E-3</c:v>
                </c:pt>
                <c:pt idx="23">
                  <c:v>1.8742875374229031E-3</c:v>
                </c:pt>
                <c:pt idx="24">
                  <c:v>1.7819294239112382E-3</c:v>
                </c:pt>
                <c:pt idx="25">
                  <c:v>1.6895719268513198E-3</c:v>
                </c:pt>
                <c:pt idx="26">
                  <c:v>1.5972104342133712E-3</c:v>
                </c:pt>
                <c:pt idx="27">
                  <c:v>1.5048493043042113E-3</c:v>
                </c:pt>
                <c:pt idx="28">
                  <c:v>1.4124860521009079E-3</c:v>
                </c:pt>
                <c:pt idx="29">
                  <c:v>1.320118653876879E-3</c:v>
                </c:pt>
                <c:pt idx="30">
                  <c:v>1.227745874934729E-3</c:v>
                </c:pt>
                <c:pt idx="31">
                  <c:v>1.1353687535229121E-3</c:v>
                </c:pt>
                <c:pt idx="32">
                  <c:v>1.0429851536218851E-3</c:v>
                </c:pt>
                <c:pt idx="33">
                  <c:v>9.5059265620370888E-4</c:v>
                </c:pt>
                <c:pt idx="34">
                  <c:v>8.5819057676220039E-4</c:v>
                </c:pt>
                <c:pt idx="35">
                  <c:v>7.6577279921705122E-4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0-4909-9062-866B6C7B4C9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ISD_Results!$V$4:$V$39</c:f>
              <c:numCache>
                <c:formatCode>General</c:formatCode>
                <c:ptCount val="36"/>
                <c:pt idx="0">
                  <c:v>113.32685721901474</c:v>
                </c:pt>
                <c:pt idx="1">
                  <c:v>113.31539973564487</c:v>
                </c:pt>
                <c:pt idx="2">
                  <c:v>113.30332538574986</c:v>
                </c:pt>
                <c:pt idx="3">
                  <c:v>113.29061596799549</c:v>
                </c:pt>
                <c:pt idx="4">
                  <c:v>113.31543692685823</c:v>
                </c:pt>
                <c:pt idx="5">
                  <c:v>113.30238084621271</c:v>
                </c:pt>
                <c:pt idx="6">
                  <c:v>113.28860668895501</c:v>
                </c:pt>
                <c:pt idx="7">
                  <c:v>113.3153999000908</c:v>
                </c:pt>
                <c:pt idx="8">
                  <c:v>113.30123382103713</c:v>
                </c:pt>
                <c:pt idx="9">
                  <c:v>113.28622688343998</c:v>
                </c:pt>
                <c:pt idx="10">
                  <c:v>113.31535117135319</c:v>
                </c:pt>
                <c:pt idx="11">
                  <c:v>113.29988589048482</c:v>
                </c:pt>
                <c:pt idx="12">
                  <c:v>113.2834212277801</c:v>
                </c:pt>
                <c:pt idx="13">
                  <c:v>113.31533704721295</c:v>
                </c:pt>
                <c:pt idx="14">
                  <c:v>113.29832224546305</c:v>
                </c:pt>
                <c:pt idx="15">
                  <c:v>113.28010138553987</c:v>
                </c:pt>
                <c:pt idx="16">
                  <c:v>113.31541509129308</c:v>
                </c:pt>
                <c:pt idx="17">
                  <c:v>113.29651559471077</c:v>
                </c:pt>
                <c:pt idx="18">
                  <c:v>113.27613100317623</c:v>
                </c:pt>
                <c:pt idx="19">
                  <c:v>113.31566229978739</c:v>
                </c:pt>
                <c:pt idx="20">
                  <c:v>113.32543390796934</c:v>
                </c:pt>
                <c:pt idx="21">
                  <c:v>113.32589744783169</c:v>
                </c:pt>
                <c:pt idx="22">
                  <c:v>113.32594062854095</c:v>
                </c:pt>
                <c:pt idx="23">
                  <c:v>113.32678819887387</c:v>
                </c:pt>
                <c:pt idx="24">
                  <c:v>113.32499744725017</c:v>
                </c:pt>
                <c:pt idx="25">
                  <c:v>113.32544627259745</c:v>
                </c:pt>
                <c:pt idx="26">
                  <c:v>113.32409750668293</c:v>
                </c:pt>
                <c:pt idx="27">
                  <c:v>113.32472607000176</c:v>
                </c:pt>
                <c:pt idx="28">
                  <c:v>113.32618611000423</c:v>
                </c:pt>
                <c:pt idx="29">
                  <c:v>113.32690750307317</c:v>
                </c:pt>
                <c:pt idx="30">
                  <c:v>113.32634514119715</c:v>
                </c:pt>
                <c:pt idx="31">
                  <c:v>113.3263763192211</c:v>
                </c:pt>
                <c:pt idx="32">
                  <c:v>113.32633022382529</c:v>
                </c:pt>
                <c:pt idx="33">
                  <c:v>113.32574847026531</c:v>
                </c:pt>
                <c:pt idx="34">
                  <c:v>113.32638357597067</c:v>
                </c:pt>
                <c:pt idx="35">
                  <c:v>113.32638992752921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0-4909-9062-866B6C7B4C9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ISD_Results!$W$4:$W$39</c:f>
              <c:numCache>
                <c:formatCode>General</c:formatCode>
                <c:ptCount val="36"/>
                <c:pt idx="0">
                  <c:v>212.35751990230369</c:v>
                </c:pt>
                <c:pt idx="1">
                  <c:v>212.33579963911671</c:v>
                </c:pt>
                <c:pt idx="2">
                  <c:v>212.3129106456775</c:v>
                </c:pt>
                <c:pt idx="3">
                  <c:v>212.28881852615746</c:v>
                </c:pt>
                <c:pt idx="4">
                  <c:v>212.33587014249454</c:v>
                </c:pt>
                <c:pt idx="5">
                  <c:v>212.31112013901722</c:v>
                </c:pt>
                <c:pt idx="6">
                  <c:v>212.285009784235</c:v>
                </c:pt>
                <c:pt idx="7">
                  <c:v>212.33579995085483</c:v>
                </c:pt>
                <c:pt idx="8">
                  <c:v>212.30894579827418</c:v>
                </c:pt>
                <c:pt idx="9">
                  <c:v>212.28049870602894</c:v>
                </c:pt>
                <c:pt idx="10">
                  <c:v>212.33570757580486</c:v>
                </c:pt>
                <c:pt idx="11">
                  <c:v>212.30639062236511</c:v>
                </c:pt>
                <c:pt idx="12">
                  <c:v>212.27518043556191</c:v>
                </c:pt>
                <c:pt idx="13">
                  <c:v>212.33568080067917</c:v>
                </c:pt>
                <c:pt idx="14">
                  <c:v>212.30342654279599</c:v>
                </c:pt>
                <c:pt idx="15">
                  <c:v>212.26888754548605</c:v>
                </c:pt>
                <c:pt idx="16">
                  <c:v>212.3358287488131</c:v>
                </c:pt>
                <c:pt idx="17">
                  <c:v>212.30000183083772</c:v>
                </c:pt>
                <c:pt idx="18">
                  <c:v>212.26136160041395</c:v>
                </c:pt>
                <c:pt idx="19">
                  <c:v>212.33629738206974</c:v>
                </c:pt>
                <c:pt idx="20">
                  <c:v>212.35482165857294</c:v>
                </c:pt>
                <c:pt idx="21">
                  <c:v>212.35570041379168</c:v>
                </c:pt>
                <c:pt idx="22">
                  <c:v>212.35578227363374</c:v>
                </c:pt>
                <c:pt idx="23">
                  <c:v>212.35738905705625</c:v>
                </c:pt>
                <c:pt idx="24">
                  <c:v>212.35399423955693</c:v>
                </c:pt>
                <c:pt idx="25">
                  <c:v>212.35484509879521</c:v>
                </c:pt>
                <c:pt idx="26">
                  <c:v>212.35228818297546</c:v>
                </c:pt>
                <c:pt idx="27">
                  <c:v>212.3534797774694</c:v>
                </c:pt>
                <c:pt idx="28">
                  <c:v>212.35624764533145</c:v>
                </c:pt>
                <c:pt idx="29">
                  <c:v>212.35761522854443</c:v>
                </c:pt>
                <c:pt idx="30">
                  <c:v>212.35654912900895</c:v>
                </c:pt>
                <c:pt idx="31">
                  <c:v>212.35660823481697</c:v>
                </c:pt>
                <c:pt idx="32">
                  <c:v>212.35652084936618</c:v>
                </c:pt>
                <c:pt idx="33">
                  <c:v>212.35541798961265</c:v>
                </c:pt>
                <c:pt idx="34">
                  <c:v>212.35662199181718</c:v>
                </c:pt>
                <c:pt idx="35">
                  <c:v>212.35663403280375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0-4909-9062-866B6C7B4C9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ISD_Results!$C$4:$C$39</c:f>
              <c:numCache>
                <c:formatCode>General</c:formatCode>
                <c:ptCount val="36"/>
                <c:pt idx="0">
                  <c:v>90</c:v>
                </c:pt>
                <c:pt idx="1">
                  <c:v>88</c:v>
                </c:pt>
                <c:pt idx="2">
                  <c:v>86</c:v>
                </c:pt>
                <c:pt idx="3">
                  <c:v>84</c:v>
                </c:pt>
                <c:pt idx="4">
                  <c:v>82</c:v>
                </c:pt>
                <c:pt idx="5">
                  <c:v>80</c:v>
                </c:pt>
                <c:pt idx="6">
                  <c:v>78</c:v>
                </c:pt>
                <c:pt idx="7">
                  <c:v>76</c:v>
                </c:pt>
                <c:pt idx="8">
                  <c:v>74</c:v>
                </c:pt>
                <c:pt idx="9">
                  <c:v>72</c:v>
                </c:pt>
                <c:pt idx="10">
                  <c:v>70</c:v>
                </c:pt>
                <c:pt idx="11">
                  <c:v>68</c:v>
                </c:pt>
                <c:pt idx="12">
                  <c:v>66</c:v>
                </c:pt>
                <c:pt idx="13">
                  <c:v>64</c:v>
                </c:pt>
                <c:pt idx="14">
                  <c:v>62</c:v>
                </c:pt>
                <c:pt idx="15">
                  <c:v>60</c:v>
                </c:pt>
                <c:pt idx="16">
                  <c:v>58</c:v>
                </c:pt>
                <c:pt idx="17">
                  <c:v>56</c:v>
                </c:pt>
                <c:pt idx="18">
                  <c:v>54</c:v>
                </c:pt>
                <c:pt idx="19">
                  <c:v>52</c:v>
                </c:pt>
                <c:pt idx="20">
                  <c:v>50</c:v>
                </c:pt>
                <c:pt idx="21">
                  <c:v>48</c:v>
                </c:pt>
                <c:pt idx="22">
                  <c:v>46</c:v>
                </c:pt>
                <c:pt idx="23">
                  <c:v>44</c:v>
                </c:pt>
                <c:pt idx="24">
                  <c:v>42</c:v>
                </c:pt>
                <c:pt idx="25">
                  <c:v>40</c:v>
                </c:pt>
                <c:pt idx="26">
                  <c:v>38</c:v>
                </c:pt>
                <c:pt idx="27">
                  <c:v>36</c:v>
                </c:pt>
                <c:pt idx="28">
                  <c:v>34</c:v>
                </c:pt>
                <c:pt idx="29">
                  <c:v>32</c:v>
                </c:pt>
                <c:pt idx="30">
                  <c:v>30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20</c:v>
                </c:pt>
              </c:numCache>
            </c:numRef>
          </c:xVal>
          <c:yVal>
            <c:numRef>
              <c:f>ISD_Results!$X$4:$X$39</c:f>
              <c:numCache>
                <c:formatCode>General</c:formatCode>
                <c:ptCount val="36"/>
                <c:pt idx="0">
                  <c:v>374.99951395356675</c:v>
                </c:pt>
                <c:pt idx="1">
                  <c:v>375.07164011525555</c:v>
                </c:pt>
                <c:pt idx="2">
                  <c:v>375.14764771536102</c:v>
                </c:pt>
                <c:pt idx="3">
                  <c:v>375.22765067495726</c:v>
                </c:pt>
                <c:pt idx="4">
                  <c:v>375.07140600031607</c:v>
                </c:pt>
                <c:pt idx="5">
                  <c:v>375.15359347498764</c:v>
                </c:pt>
                <c:pt idx="6">
                  <c:v>375.24029839439049</c:v>
                </c:pt>
                <c:pt idx="7">
                  <c:v>375.07163906557594</c:v>
                </c:pt>
                <c:pt idx="8">
                  <c:v>375.16081381367474</c:v>
                </c:pt>
                <c:pt idx="9">
                  <c:v>375.25527835997065</c:v>
                </c:pt>
                <c:pt idx="10">
                  <c:v>375.07194578258208</c:v>
                </c:pt>
                <c:pt idx="11">
                  <c:v>375.16929877687403</c:v>
                </c:pt>
                <c:pt idx="12">
                  <c:v>375.27293876677965</c:v>
                </c:pt>
                <c:pt idx="13">
                  <c:v>375.07203464797578</c:v>
                </c:pt>
                <c:pt idx="14">
                  <c:v>375.17914154894925</c:v>
                </c:pt>
                <c:pt idx="15">
                  <c:v>375.29383554449089</c:v>
                </c:pt>
                <c:pt idx="16">
                  <c:v>375.07154330131493</c:v>
                </c:pt>
                <c:pt idx="17">
                  <c:v>375.19051391387552</c:v>
                </c:pt>
                <c:pt idx="18">
                  <c:v>375.31882684257261</c:v>
                </c:pt>
                <c:pt idx="19">
                  <c:v>375.06998704838446</c:v>
                </c:pt>
                <c:pt idx="20">
                  <c:v>375.00847432860871</c:v>
                </c:pt>
                <c:pt idx="21">
                  <c:v>375.00555627380714</c:v>
                </c:pt>
                <c:pt idx="22">
                  <c:v>375.00528447628574</c:v>
                </c:pt>
                <c:pt idx="23">
                  <c:v>374.99994886340454</c:v>
                </c:pt>
                <c:pt idx="24">
                  <c:v>375.01122208847545</c:v>
                </c:pt>
                <c:pt idx="25">
                  <c:v>375.00839668568602</c:v>
                </c:pt>
                <c:pt idx="26">
                  <c:v>375.01688749945379</c:v>
                </c:pt>
                <c:pt idx="27">
                  <c:v>375.01293062752177</c:v>
                </c:pt>
                <c:pt idx="28">
                  <c:v>375.00373942968758</c:v>
                </c:pt>
                <c:pt idx="29">
                  <c:v>374.99919817344573</c:v>
                </c:pt>
                <c:pt idx="30">
                  <c:v>375.00273846995907</c:v>
                </c:pt>
                <c:pt idx="31">
                  <c:v>375.00254231116639</c:v>
                </c:pt>
                <c:pt idx="32">
                  <c:v>375.00283262998329</c:v>
                </c:pt>
                <c:pt idx="33">
                  <c:v>375.00649506950055</c:v>
                </c:pt>
                <c:pt idx="34">
                  <c:v>375.00249714784792</c:v>
                </c:pt>
                <c:pt idx="35">
                  <c:v>375.0024574382449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0-4909-9062-866B6C7B4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239504"/>
        <c:axId val="1055238544"/>
      </c:scatterChart>
      <c:valAx>
        <c:axId val="1245093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090880"/>
        <c:crosses val="max"/>
        <c:crossBetween val="midCat"/>
      </c:valAx>
      <c:valAx>
        <c:axId val="124509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093280"/>
        <c:crosses val="autoZero"/>
        <c:crossBetween val="midCat"/>
      </c:valAx>
      <c:valAx>
        <c:axId val="1055238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239504"/>
        <c:crosses val="autoZero"/>
        <c:crossBetween val="midCat"/>
      </c:valAx>
      <c:valAx>
        <c:axId val="1055239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5238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Valves and Pump Speed w.r.t. Solar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CHD_Results!$F$4:$F$44</c:f>
              <c:numCache>
                <c:formatCode>General</c:formatCode>
                <c:ptCount val="41"/>
                <c:pt idx="0">
                  <c:v>0.94454754675854413</c:v>
                </c:pt>
                <c:pt idx="1">
                  <c:v>0.94450371448363613</c:v>
                </c:pt>
                <c:pt idx="2">
                  <c:v>0.94445187071931314</c:v>
                </c:pt>
                <c:pt idx="3">
                  <c:v>0.94439627219318512</c:v>
                </c:pt>
                <c:pt idx="4">
                  <c:v>0.9445768424436578</c:v>
                </c:pt>
                <c:pt idx="5">
                  <c:v>0.94482586510012256</c:v>
                </c:pt>
                <c:pt idx="6">
                  <c:v>0.94485904615123728</c:v>
                </c:pt>
                <c:pt idx="7">
                  <c:v>0.94459426984063322</c:v>
                </c:pt>
                <c:pt idx="8">
                  <c:v>0.94455647970025636</c:v>
                </c:pt>
                <c:pt idx="9">
                  <c:v>0.94438854852258536</c:v>
                </c:pt>
                <c:pt idx="10">
                  <c:v>0.94419926545274102</c:v>
                </c:pt>
                <c:pt idx="11">
                  <c:v>0.94435146481482946</c:v>
                </c:pt>
                <c:pt idx="12">
                  <c:v>0.94432887387668252</c:v>
                </c:pt>
                <c:pt idx="13">
                  <c:v>0.94423123831705802</c:v>
                </c:pt>
                <c:pt idx="14">
                  <c:v>0.94405066277672478</c:v>
                </c:pt>
                <c:pt idx="15">
                  <c:v>0.9439762361005487</c:v>
                </c:pt>
                <c:pt idx="16">
                  <c:v>0.94395365413868759</c:v>
                </c:pt>
                <c:pt idx="17">
                  <c:v>0.94378583013640382</c:v>
                </c:pt>
                <c:pt idx="18">
                  <c:v>0.94365648880078723</c:v>
                </c:pt>
                <c:pt idx="19">
                  <c:v>0.94354354983894562</c:v>
                </c:pt>
                <c:pt idx="20">
                  <c:v>0.94327456227661399</c:v>
                </c:pt>
                <c:pt idx="21">
                  <c:v>0.94322088949022531</c:v>
                </c:pt>
                <c:pt idx="22">
                  <c:v>0.94312533748402039</c:v>
                </c:pt>
                <c:pt idx="23">
                  <c:v>0.94301947023517929</c:v>
                </c:pt>
                <c:pt idx="24">
                  <c:v>0.94291361487009728</c:v>
                </c:pt>
                <c:pt idx="25">
                  <c:v>0.94260477172365575</c:v>
                </c:pt>
                <c:pt idx="26">
                  <c:v>0.94243501245069838</c:v>
                </c:pt>
                <c:pt idx="27">
                  <c:v>0.94224719581492145</c:v>
                </c:pt>
                <c:pt idx="28">
                  <c:v>0.94208228701082886</c:v>
                </c:pt>
                <c:pt idx="29">
                  <c:v>0.94184132337478754</c:v>
                </c:pt>
                <c:pt idx="30">
                  <c:v>0.94159224307308886</c:v>
                </c:pt>
                <c:pt idx="31">
                  <c:v>0.94133188969075055</c:v>
                </c:pt>
                <c:pt idx="32">
                  <c:v>0.94097988329883342</c:v>
                </c:pt>
                <c:pt idx="33">
                  <c:v>0.94077153194597463</c:v>
                </c:pt>
                <c:pt idx="34">
                  <c:v>0.94043555022235503</c:v>
                </c:pt>
                <c:pt idx="35">
                  <c:v>0.94007923170630237</c:v>
                </c:pt>
                <c:pt idx="36">
                  <c:v>0.9396725254470758</c:v>
                </c:pt>
                <c:pt idx="37">
                  <c:v>0.93923894131330421</c:v>
                </c:pt>
                <c:pt idx="38">
                  <c:v>0.9381533243689032</c:v>
                </c:pt>
                <c:pt idx="39">
                  <c:v>0.93766764719281004</c:v>
                </c:pt>
                <c:pt idx="40">
                  <c:v>0.93712434857119564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0B-4D80-A52E-C342BF9ADA60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CHD_Results!$G$4:$G$44</c:f>
              <c:numCache>
                <c:formatCode>General</c:formatCode>
                <c:ptCount val="41"/>
                <c:pt idx="0">
                  <c:v>0.90349940667832718</c:v>
                </c:pt>
                <c:pt idx="1">
                  <c:v>0.90342529675335326</c:v>
                </c:pt>
                <c:pt idx="2">
                  <c:v>0.90334272358235801</c:v>
                </c:pt>
                <c:pt idx="3">
                  <c:v>0.90325744721622547</c:v>
                </c:pt>
                <c:pt idx="4">
                  <c:v>0.90335459346024582</c:v>
                </c:pt>
                <c:pt idx="5">
                  <c:v>0.90345175015244206</c:v>
                </c:pt>
                <c:pt idx="6">
                  <c:v>0.90337526289820325</c:v>
                </c:pt>
                <c:pt idx="7">
                  <c:v>0.90321465326284767</c:v>
                </c:pt>
                <c:pt idx="8">
                  <c:v>0.90303882653774004</c:v>
                </c:pt>
                <c:pt idx="9">
                  <c:v>0.90287827671686405</c:v>
                </c:pt>
                <c:pt idx="10">
                  <c:v>0.90273595740611168</c:v>
                </c:pt>
                <c:pt idx="11">
                  <c:v>0.90274057131154462</c:v>
                </c:pt>
                <c:pt idx="12">
                  <c:v>0.90267979765759077</c:v>
                </c:pt>
                <c:pt idx="13">
                  <c:v>0.90248029351163406</c:v>
                </c:pt>
                <c:pt idx="14">
                  <c:v>0.90237228261080171</c:v>
                </c:pt>
                <c:pt idx="15">
                  <c:v>0.9022642846369604</c:v>
                </c:pt>
                <c:pt idx="16">
                  <c:v>0.9020314531339646</c:v>
                </c:pt>
                <c:pt idx="17">
                  <c:v>0.90181168584883853</c:v>
                </c:pt>
                <c:pt idx="18">
                  <c:v>0.9016513541993324</c:v>
                </c:pt>
                <c:pt idx="19">
                  <c:v>0.90143167951996939</c:v>
                </c:pt>
                <c:pt idx="20">
                  <c:v>0.90120649267277086</c:v>
                </c:pt>
                <c:pt idx="21">
                  <c:v>0.90109472352837694</c:v>
                </c:pt>
                <c:pt idx="22">
                  <c:v>0.90086693558726449</c:v>
                </c:pt>
                <c:pt idx="23">
                  <c:v>0.90059479317387614</c:v>
                </c:pt>
                <c:pt idx="24">
                  <c:v>0.90036646511904861</c:v>
                </c:pt>
                <c:pt idx="25">
                  <c:v>0.89999318137521211</c:v>
                </c:pt>
                <c:pt idx="26">
                  <c:v>0.89976500584719543</c:v>
                </c:pt>
                <c:pt idx="27">
                  <c:v>0.89946366072438466</c:v>
                </c:pt>
                <c:pt idx="28">
                  <c:v>0.8991552953790638</c:v>
                </c:pt>
                <c:pt idx="29">
                  <c:v>0.89888978298428579</c:v>
                </c:pt>
                <c:pt idx="30">
                  <c:v>0.89842276171218916</c:v>
                </c:pt>
                <c:pt idx="31">
                  <c:v>0.89799861805812975</c:v>
                </c:pt>
                <c:pt idx="32">
                  <c:v>0.89752499918454054</c:v>
                </c:pt>
                <c:pt idx="33">
                  <c:v>0.89715541225321338</c:v>
                </c:pt>
                <c:pt idx="34">
                  <c:v>0.8966115382672919</c:v>
                </c:pt>
                <c:pt idx="35">
                  <c:v>0.89604627660178882</c:v>
                </c:pt>
                <c:pt idx="36">
                  <c:v>0.89544574884886596</c:v>
                </c:pt>
                <c:pt idx="37">
                  <c:v>0.89476453462648142</c:v>
                </c:pt>
                <c:pt idx="38">
                  <c:v>0.89357712430766023</c:v>
                </c:pt>
                <c:pt idx="39">
                  <c:v>0.89282840127710739</c:v>
                </c:pt>
                <c:pt idx="40">
                  <c:v>0.89199489565905976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0B-4D80-A52E-C342BF9ADA60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CHD_Results!$H$4:$H$44</c:f>
              <c:numCache>
                <c:formatCode>General</c:formatCode>
                <c:ptCount val="41"/>
                <c:pt idx="0">
                  <c:v>0.87035044947499385</c:v>
                </c:pt>
                <c:pt idx="1">
                  <c:v>0.87025509571135196</c:v>
                </c:pt>
                <c:pt idx="2">
                  <c:v>0.8701530111279201</c:v>
                </c:pt>
                <c:pt idx="3">
                  <c:v>0.87004477287074355</c:v>
                </c:pt>
                <c:pt idx="4">
                  <c:v>0.87006195996642466</c:v>
                </c:pt>
                <c:pt idx="5">
                  <c:v>0.87009251540677934</c:v>
                </c:pt>
                <c:pt idx="6">
                  <c:v>0.87001885238335175</c:v>
                </c:pt>
                <c:pt idx="7">
                  <c:v>0.8698879069841835</c:v>
                </c:pt>
                <c:pt idx="8">
                  <c:v>0.86962584591701175</c:v>
                </c:pt>
                <c:pt idx="9">
                  <c:v>0.86947123653623204</c:v>
                </c:pt>
                <c:pt idx="10">
                  <c:v>0.86926655354751914</c:v>
                </c:pt>
                <c:pt idx="11">
                  <c:v>0.86929708105423864</c:v>
                </c:pt>
                <c:pt idx="12">
                  <c:v>0.86912785698512596</c:v>
                </c:pt>
                <c:pt idx="13">
                  <c:v>0.86886816539146272</c:v>
                </c:pt>
                <c:pt idx="14">
                  <c:v>0.86871369071748528</c:v>
                </c:pt>
                <c:pt idx="15">
                  <c:v>0.86854458021563141</c:v>
                </c:pt>
                <c:pt idx="16">
                  <c:v>0.86832045016474291</c:v>
                </c:pt>
                <c:pt idx="17">
                  <c:v>0.86810889609166808</c:v>
                </c:pt>
                <c:pt idx="18">
                  <c:v>0.86780846450434179</c:v>
                </c:pt>
                <c:pt idx="19">
                  <c:v>0.86759703516937703</c:v>
                </c:pt>
                <c:pt idx="20">
                  <c:v>0.86733912308142758</c:v>
                </c:pt>
                <c:pt idx="21">
                  <c:v>0.86712263448655069</c:v>
                </c:pt>
                <c:pt idx="22">
                  <c:v>0.86688758806821276</c:v>
                </c:pt>
                <c:pt idx="23">
                  <c:v>0.86657148343103685</c:v>
                </c:pt>
                <c:pt idx="24">
                  <c:v>0.8662554940592575</c:v>
                </c:pt>
                <c:pt idx="25">
                  <c:v>0.86589743920379392</c:v>
                </c:pt>
                <c:pt idx="26">
                  <c:v>0.86548251511824037</c:v>
                </c:pt>
                <c:pt idx="27">
                  <c:v>0.86513245238016201</c:v>
                </c:pt>
                <c:pt idx="28">
                  <c:v>0.86476369801287467</c:v>
                </c:pt>
                <c:pt idx="29">
                  <c:v>0.86436402033640203</c:v>
                </c:pt>
                <c:pt idx="30">
                  <c:v>0.86384993342716554</c:v>
                </c:pt>
                <c:pt idx="31">
                  <c:v>0.86333486619971611</c:v>
                </c:pt>
                <c:pt idx="32">
                  <c:v>0.86277754432677356</c:v>
                </c:pt>
                <c:pt idx="33">
                  <c:v>0.86222095727459702</c:v>
                </c:pt>
                <c:pt idx="34">
                  <c:v>0.86161423964481554</c:v>
                </c:pt>
                <c:pt idx="35">
                  <c:v>0.86088353148877839</c:v>
                </c:pt>
                <c:pt idx="36">
                  <c:v>0.86012311278448805</c:v>
                </c:pt>
                <c:pt idx="37">
                  <c:v>0.85924204295680862</c:v>
                </c:pt>
                <c:pt idx="38">
                  <c:v>0.85799942483787284</c:v>
                </c:pt>
                <c:pt idx="39">
                  <c:v>0.85707156499613113</c:v>
                </c:pt>
                <c:pt idx="40">
                  <c:v>0.85603773738358446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0B-4D80-A52E-C342BF9ADA60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CHD_Results!$I$4:$I$44</c:f>
              <c:numCache>
                <c:formatCode>General</c:formatCode>
                <c:ptCount val="41"/>
                <c:pt idx="0">
                  <c:v>0.84216501034740321</c:v>
                </c:pt>
                <c:pt idx="1">
                  <c:v>0.84205325516139318</c:v>
                </c:pt>
                <c:pt idx="2">
                  <c:v>0.8419339241223377</c:v>
                </c:pt>
                <c:pt idx="3">
                  <c:v>0.84180960976470653</c:v>
                </c:pt>
                <c:pt idx="4">
                  <c:v>0.84180960976470653</c:v>
                </c:pt>
                <c:pt idx="5">
                  <c:v>0.84180960976470653</c:v>
                </c:pt>
                <c:pt idx="6">
                  <c:v>0.84165994578782344</c:v>
                </c:pt>
                <c:pt idx="7">
                  <c:v>0.84145488717191541</c:v>
                </c:pt>
                <c:pt idx="8">
                  <c:v>0.84123567533389743</c:v>
                </c:pt>
                <c:pt idx="9">
                  <c:v>0.84103072008552227</c:v>
                </c:pt>
                <c:pt idx="10">
                  <c:v>0.84086699856407288</c:v>
                </c:pt>
                <c:pt idx="11">
                  <c:v>0.84078290684382406</c:v>
                </c:pt>
                <c:pt idx="12">
                  <c:v>0.84061923356361012</c:v>
                </c:pt>
                <c:pt idx="13">
                  <c:v>0.84034695699746065</c:v>
                </c:pt>
                <c:pt idx="14">
                  <c:v>0.84019755306326105</c:v>
                </c:pt>
                <c:pt idx="15">
                  <c:v>0.83994443646556727</c:v>
                </c:pt>
                <c:pt idx="16">
                  <c:v>0.8396934647500236</c:v>
                </c:pt>
                <c:pt idx="17">
                  <c:v>0.83942806430404382</c:v>
                </c:pt>
                <c:pt idx="18">
                  <c:v>0.83913755846204574</c:v>
                </c:pt>
                <c:pt idx="19">
                  <c:v>0.83893311439035656</c:v>
                </c:pt>
                <c:pt idx="20">
                  <c:v>0.83859430078674424</c:v>
                </c:pt>
                <c:pt idx="21">
                  <c:v>0.83833409830903738</c:v>
                </c:pt>
                <c:pt idx="22">
                  <c:v>0.83802840550684976</c:v>
                </c:pt>
                <c:pt idx="23">
                  <c:v>0.83766212384200089</c:v>
                </c:pt>
                <c:pt idx="24">
                  <c:v>0.83731913415645065</c:v>
                </c:pt>
                <c:pt idx="25">
                  <c:v>0.83691790433369506</c:v>
                </c:pt>
                <c:pt idx="26">
                  <c:v>0.83645624687850795</c:v>
                </c:pt>
                <c:pt idx="27">
                  <c:v>0.83608094571885594</c:v>
                </c:pt>
                <c:pt idx="28">
                  <c:v>0.83560456312816167</c:v>
                </c:pt>
                <c:pt idx="29">
                  <c:v>0.83512038342379058</c:v>
                </c:pt>
                <c:pt idx="30">
                  <c:v>0.83455140269081496</c:v>
                </c:pt>
                <c:pt idx="31">
                  <c:v>0.83401040096980061</c:v>
                </c:pt>
                <c:pt idx="32">
                  <c:v>0.83333729947613921</c:v>
                </c:pt>
                <c:pt idx="33">
                  <c:v>0.83268393442936395</c:v>
                </c:pt>
                <c:pt idx="34">
                  <c:v>0.83195175167839375</c:v>
                </c:pt>
                <c:pt idx="35">
                  <c:v>0.83112401679753622</c:v>
                </c:pt>
                <c:pt idx="36">
                  <c:v>0.83024030621552691</c:v>
                </c:pt>
                <c:pt idx="37">
                  <c:v>0.82924071699420321</c:v>
                </c:pt>
                <c:pt idx="38">
                  <c:v>0.82790051937668641</c:v>
                </c:pt>
                <c:pt idx="39">
                  <c:v>0.82683256656357496</c:v>
                </c:pt>
                <c:pt idx="40">
                  <c:v>0.8256383354629927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90B-4D80-A52E-C342BF9ADA60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CHD_Results!$J$4:$J$44</c:f>
              <c:numCache>
                <c:formatCode>General</c:formatCode>
                <c:ptCount val="41"/>
                <c:pt idx="0">
                  <c:v>0.81736217543110434</c:v>
                </c:pt>
                <c:pt idx="1">
                  <c:v>0.81723676758056718</c:v>
                </c:pt>
                <c:pt idx="2">
                  <c:v>0.8171036398380449</c:v>
                </c:pt>
                <c:pt idx="3">
                  <c:v>0.81696492829794742</c:v>
                </c:pt>
                <c:pt idx="4">
                  <c:v>0.81696492829794742</c:v>
                </c:pt>
                <c:pt idx="5">
                  <c:v>0.81689576311655909</c:v>
                </c:pt>
                <c:pt idx="6">
                  <c:v>0.81669673794568809</c:v>
                </c:pt>
                <c:pt idx="7">
                  <c:v>0.81649776126450258</c:v>
                </c:pt>
                <c:pt idx="8">
                  <c:v>0.81628505113860872</c:v>
                </c:pt>
                <c:pt idx="9">
                  <c:v>0.81608617475912737</c:v>
                </c:pt>
                <c:pt idx="10">
                  <c:v>0.81586089531804573</c:v>
                </c:pt>
                <c:pt idx="11">
                  <c:v>0.81574908548311464</c:v>
                </c:pt>
                <c:pt idx="12">
                  <c:v>0.8155365703986861</c:v>
                </c:pt>
                <c:pt idx="13">
                  <c:v>0.81527241810702822</c:v>
                </c:pt>
                <c:pt idx="14">
                  <c:v>0.81507378844135192</c:v>
                </c:pt>
                <c:pt idx="15">
                  <c:v>0.81482824058960268</c:v>
                </c:pt>
                <c:pt idx="16">
                  <c:v>0.81453111903786113</c:v>
                </c:pt>
                <c:pt idx="17">
                  <c:v>0.81423731908026764</c:v>
                </c:pt>
                <c:pt idx="18">
                  <c:v>0.81397679970789627</c:v>
                </c:pt>
                <c:pt idx="19">
                  <c:v>0.81368319969232072</c:v>
                </c:pt>
                <c:pt idx="20">
                  <c:v>0.8133243960678127</c:v>
                </c:pt>
                <c:pt idx="21">
                  <c:v>0.81301847901880064</c:v>
                </c:pt>
                <c:pt idx="22">
                  <c:v>0.81268567425041005</c:v>
                </c:pt>
                <c:pt idx="23">
                  <c:v>0.8123092884387525</c:v>
                </c:pt>
                <c:pt idx="24">
                  <c:v>0.81191064517311085</c:v>
                </c:pt>
                <c:pt idx="25">
                  <c:v>0.81142654654814839</c:v>
                </c:pt>
                <c:pt idx="26">
                  <c:v>0.81092032916925472</c:v>
                </c:pt>
                <c:pt idx="27">
                  <c:v>0.81049790066680993</c:v>
                </c:pt>
                <c:pt idx="28">
                  <c:v>0.80997967850391217</c:v>
                </c:pt>
                <c:pt idx="29">
                  <c:v>0.80942652241969493</c:v>
                </c:pt>
                <c:pt idx="30">
                  <c:v>0.80882078481823771</c:v>
                </c:pt>
                <c:pt idx="31">
                  <c:v>0.80816801300899832</c:v>
                </c:pt>
                <c:pt idx="32">
                  <c:v>0.80745137680799273</c:v>
                </c:pt>
                <c:pt idx="33">
                  <c:v>0.8067216095755142</c:v>
                </c:pt>
                <c:pt idx="34">
                  <c:v>0.80589476719546749</c:v>
                </c:pt>
                <c:pt idx="35">
                  <c:v>0.80498692878219624</c:v>
                </c:pt>
                <c:pt idx="36">
                  <c:v>0.80400122389316997</c:v>
                </c:pt>
                <c:pt idx="37">
                  <c:v>0.80287805560034153</c:v>
                </c:pt>
                <c:pt idx="38">
                  <c:v>0.8014505224008085</c:v>
                </c:pt>
                <c:pt idx="39">
                  <c:v>0.80025893214752297</c:v>
                </c:pt>
                <c:pt idx="40">
                  <c:v>0.79892751845272891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90B-4D80-A52E-C342BF9ADA60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CHD_Results!$K$4:$K$44</c:f>
              <c:numCache>
                <c:formatCode>General</c:formatCode>
                <c:ptCount val="41"/>
                <c:pt idx="0">
                  <c:v>0.79498986551194506</c:v>
                </c:pt>
                <c:pt idx="1">
                  <c:v>0.79485243066568045</c:v>
                </c:pt>
                <c:pt idx="2">
                  <c:v>0.79470629075476173</c:v>
                </c:pt>
                <c:pt idx="3">
                  <c:v>0.79455514762907686</c:v>
                </c:pt>
                <c:pt idx="4">
                  <c:v>0.7944878796852457</c:v>
                </c:pt>
                <c:pt idx="5">
                  <c:v>0.79442061743639525</c:v>
                </c:pt>
                <c:pt idx="6">
                  <c:v>0.79422706801887155</c:v>
                </c:pt>
                <c:pt idx="7">
                  <c:v>0.79403356575694306</c:v>
                </c:pt>
                <c:pt idx="8">
                  <c:v>0.79378259695544406</c:v>
                </c:pt>
                <c:pt idx="9">
                  <c:v>0.79353170747721558</c:v>
                </c:pt>
                <c:pt idx="10">
                  <c:v>0.79331265416511421</c:v>
                </c:pt>
                <c:pt idx="11">
                  <c:v>0.7931716123839837</c:v>
                </c:pt>
                <c:pt idx="12">
                  <c:v>0.79293266274745844</c:v>
                </c:pt>
                <c:pt idx="13">
                  <c:v>0.79269378509652599</c:v>
                </c:pt>
                <c:pt idx="14">
                  <c:v>0.79244323975715891</c:v>
                </c:pt>
                <c:pt idx="15">
                  <c:v>0.79214711105633495</c:v>
                </c:pt>
                <c:pt idx="16">
                  <c:v>0.79185826002354009</c:v>
                </c:pt>
                <c:pt idx="17">
                  <c:v>0.79151528200548671</c:v>
                </c:pt>
                <c:pt idx="18">
                  <c:v>0.79122978382026998</c:v>
                </c:pt>
                <c:pt idx="19">
                  <c:v>0.79088707801447156</c:v>
                </c:pt>
                <c:pt idx="20">
                  <c:v>0.7905280353202655</c:v>
                </c:pt>
                <c:pt idx="21">
                  <c:v>0.79018908470636307</c:v>
                </c:pt>
                <c:pt idx="22">
                  <c:v>0.78979304420351892</c:v>
                </c:pt>
                <c:pt idx="23">
                  <c:v>0.7894054508535433</c:v>
                </c:pt>
                <c:pt idx="24">
                  <c:v>0.78893263228838539</c:v>
                </c:pt>
                <c:pt idx="25">
                  <c:v>0.7884291555302968</c:v>
                </c:pt>
                <c:pt idx="26">
                  <c:v>0.78790194991064832</c:v>
                </c:pt>
                <c:pt idx="27">
                  <c:v>0.7874104086101994</c:v>
                </c:pt>
                <c:pt idx="28">
                  <c:v>0.78686477615929573</c:v>
                </c:pt>
                <c:pt idx="29">
                  <c:v>0.78623514610377121</c:v>
                </c:pt>
                <c:pt idx="30">
                  <c:v>0.78558325737405432</c:v>
                </c:pt>
                <c:pt idx="31">
                  <c:v>0.78488328924001793</c:v>
                </c:pt>
                <c:pt idx="32">
                  <c:v>0.78408623229139573</c:v>
                </c:pt>
                <c:pt idx="33">
                  <c:v>0.78329044966011552</c:v>
                </c:pt>
                <c:pt idx="34">
                  <c:v>0.7823789572969958</c:v>
                </c:pt>
                <c:pt idx="35">
                  <c:v>0.78139240431354362</c:v>
                </c:pt>
                <c:pt idx="36">
                  <c:v>0.78031508850365416</c:v>
                </c:pt>
                <c:pt idx="37">
                  <c:v>0.77908691117410467</c:v>
                </c:pt>
                <c:pt idx="38">
                  <c:v>0.77757061413075013</c:v>
                </c:pt>
                <c:pt idx="39">
                  <c:v>0.77626399911227595</c:v>
                </c:pt>
                <c:pt idx="40">
                  <c:v>0.77480528397647552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90B-4D80-A52E-C342BF9ADA60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CHD_Results!$L$4:$L$44</c:f>
              <c:numCache>
                <c:formatCode>General</c:formatCode>
                <c:ptCount val="41"/>
                <c:pt idx="0">
                  <c:v>0.77442791427024649</c:v>
                </c:pt>
                <c:pt idx="1">
                  <c:v>0.7742787226994603</c:v>
                </c:pt>
                <c:pt idx="2">
                  <c:v>0.77412054890109583</c:v>
                </c:pt>
                <c:pt idx="3">
                  <c:v>0.77395733600528061</c:v>
                </c:pt>
                <c:pt idx="4">
                  <c:v>0.77384084869925873</c:v>
                </c:pt>
                <c:pt idx="5">
                  <c:v>0.77377533445156943</c:v>
                </c:pt>
                <c:pt idx="6">
                  <c:v>0.77356829460586951</c:v>
                </c:pt>
                <c:pt idx="7">
                  <c:v>0.77336131015802967</c:v>
                </c:pt>
                <c:pt idx="8">
                  <c:v>0.77306930627002479</c:v>
                </c:pt>
                <c:pt idx="9">
                  <c:v>0.7728624553369966</c:v>
                </c:pt>
                <c:pt idx="10">
                  <c:v>0.77259012354298628</c:v>
                </c:pt>
                <c:pt idx="11">
                  <c:v>0.77243337059165185</c:v>
                </c:pt>
                <c:pt idx="12">
                  <c:v>0.77218622660526148</c:v>
                </c:pt>
                <c:pt idx="13">
                  <c:v>0.77189466640245463</c:v>
                </c:pt>
                <c:pt idx="14">
                  <c:v>0.77161624533915196</c:v>
                </c:pt>
                <c:pt idx="15">
                  <c:v>0.77132490034848933</c:v>
                </c:pt>
                <c:pt idx="16">
                  <c:v>0.771046684798811</c:v>
                </c:pt>
                <c:pt idx="17">
                  <c:v>0.77067991193096463</c:v>
                </c:pt>
                <c:pt idx="18">
                  <c:v>0.77033006016768291</c:v>
                </c:pt>
                <c:pt idx="19">
                  <c:v>0.76996362818512443</c:v>
                </c:pt>
                <c:pt idx="20">
                  <c:v>0.76957124757912898</c:v>
                </c:pt>
                <c:pt idx="21">
                  <c:v>0.76920924898397136</c:v>
                </c:pt>
                <c:pt idx="22">
                  <c:v>0.76880305583221509</c:v>
                </c:pt>
                <c:pt idx="23">
                  <c:v>0.76834083475728576</c:v>
                </c:pt>
                <c:pt idx="24">
                  <c:v>0.76785952183141681</c:v>
                </c:pt>
                <c:pt idx="25">
                  <c:v>0.76729972492430543</c:v>
                </c:pt>
                <c:pt idx="26">
                  <c:v>0.7667846757343455</c:v>
                </c:pt>
                <c:pt idx="27">
                  <c:v>0.7661912970633693</c:v>
                </c:pt>
                <c:pt idx="28">
                  <c:v>0.76559075140294741</c:v>
                </c:pt>
                <c:pt idx="29">
                  <c:v>0.76492303195723588</c:v>
                </c:pt>
                <c:pt idx="30">
                  <c:v>0.76421152759221767</c:v>
                </c:pt>
                <c:pt idx="31">
                  <c:v>0.76343275950014122</c:v>
                </c:pt>
                <c:pt idx="32">
                  <c:v>0.76258955375835691</c:v>
                </c:pt>
                <c:pt idx="33">
                  <c:v>0.76171891133223624</c:v>
                </c:pt>
                <c:pt idx="34">
                  <c:v>0.76072728665686717</c:v>
                </c:pt>
                <c:pt idx="35">
                  <c:v>0.75965961018143169</c:v>
                </c:pt>
                <c:pt idx="36">
                  <c:v>0.75848954935254498</c:v>
                </c:pt>
                <c:pt idx="37">
                  <c:v>0.75717204125775217</c:v>
                </c:pt>
                <c:pt idx="38">
                  <c:v>0.75556640464754887</c:v>
                </c:pt>
                <c:pt idx="39">
                  <c:v>0.75414937879798183</c:v>
                </c:pt>
                <c:pt idx="40">
                  <c:v>0.75256660210674819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90B-4D80-A52E-C342BF9ADA60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CHD_Results!$M$4:$M$44</c:f>
              <c:numCache>
                <c:formatCode>General</c:formatCode>
                <c:ptCount val="41"/>
                <c:pt idx="0">
                  <c:v>0.94454758739961575</c:v>
                </c:pt>
                <c:pt idx="1">
                  <c:v>0.94450292056534479</c:v>
                </c:pt>
                <c:pt idx="2">
                  <c:v>0.94445124718968421</c:v>
                </c:pt>
                <c:pt idx="3">
                  <c:v>0.94439564870026249</c:v>
                </c:pt>
                <c:pt idx="4">
                  <c:v>0.94457621883152232</c:v>
                </c:pt>
                <c:pt idx="5">
                  <c:v>0.9448252413235817</c:v>
                </c:pt>
                <c:pt idx="6">
                  <c:v>0.94468635501560905</c:v>
                </c:pt>
                <c:pt idx="7">
                  <c:v>0.94464856119120422</c:v>
                </c:pt>
                <c:pt idx="8">
                  <c:v>0.94442905674001421</c:v>
                </c:pt>
                <c:pt idx="9">
                  <c:v>0.94431602531547865</c:v>
                </c:pt>
                <c:pt idx="10">
                  <c:v>0.94421839108428596</c:v>
                </c:pt>
                <c:pt idx="11">
                  <c:v>0.94426419524673078</c:v>
                </c:pt>
                <c:pt idx="12">
                  <c:v>0.94434800984023948</c:v>
                </c:pt>
                <c:pt idx="13">
                  <c:v>0.9442503723021195</c:v>
                </c:pt>
                <c:pt idx="14">
                  <c:v>0.94413736226294531</c:v>
                </c:pt>
                <c:pt idx="15">
                  <c:v>0.94399320125001929</c:v>
                </c:pt>
                <c:pt idx="16">
                  <c:v>0.94397061888231482</c:v>
                </c:pt>
                <c:pt idx="17">
                  <c:v>0.94374063370892669</c:v>
                </c:pt>
                <c:pt idx="18">
                  <c:v>0.94364625401095681</c:v>
                </c:pt>
                <c:pt idx="19">
                  <c:v>0.94353331627403814</c:v>
                </c:pt>
                <c:pt idx="20">
                  <c:v>0.94330408546186673</c:v>
                </c:pt>
                <c:pt idx="21">
                  <c:v>0.94331966604502793</c:v>
                </c:pt>
                <c:pt idx="22">
                  <c:v>0.94316283554193103</c:v>
                </c:pt>
                <c:pt idx="23">
                  <c:v>0.94300603111250514</c:v>
                </c:pt>
                <c:pt idx="24">
                  <c:v>0.94284835781733156</c:v>
                </c:pt>
                <c:pt idx="25">
                  <c:v>0.94256284722173278</c:v>
                </c:pt>
                <c:pt idx="26">
                  <c:v>0.94239309549920702</c:v>
                </c:pt>
                <c:pt idx="27">
                  <c:v>0.9422264635205353</c:v>
                </c:pt>
                <c:pt idx="28">
                  <c:v>0.94206155834493632</c:v>
                </c:pt>
                <c:pt idx="29">
                  <c:v>0.94184416717950736</c:v>
                </c:pt>
                <c:pt idx="30">
                  <c:v>0.94156046834017393</c:v>
                </c:pt>
                <c:pt idx="31">
                  <c:v>0.94130012374365479</c:v>
                </c:pt>
                <c:pt idx="32">
                  <c:v>0.94094812923045601</c:v>
                </c:pt>
                <c:pt idx="33">
                  <c:v>0.94078465969485403</c:v>
                </c:pt>
                <c:pt idx="34">
                  <c:v>0.94042115077288557</c:v>
                </c:pt>
                <c:pt idx="35">
                  <c:v>0.94008331151075963</c:v>
                </c:pt>
                <c:pt idx="36">
                  <c:v>0.93966125677433765</c:v>
                </c:pt>
                <c:pt idx="37">
                  <c:v>0.93915561002091597</c:v>
                </c:pt>
                <c:pt idx="38">
                  <c:v>0.93815267888123388</c:v>
                </c:pt>
                <c:pt idx="39">
                  <c:v>0.93766746429441361</c:v>
                </c:pt>
                <c:pt idx="40">
                  <c:v>0.9371245729230564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90B-4D80-A52E-C342BF9ADA60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CHD_Results!$N$4:$N$44</c:f>
              <c:numCache>
                <c:formatCode>General</c:formatCode>
                <c:ptCount val="41"/>
                <c:pt idx="0">
                  <c:v>0.9034994199901325</c:v>
                </c:pt>
                <c:pt idx="1">
                  <c:v>0.90342507138566264</c:v>
                </c:pt>
                <c:pt idx="2">
                  <c:v>0.90334268829840325</c:v>
                </c:pt>
                <c:pt idx="3">
                  <c:v>0.90325740267710286</c:v>
                </c:pt>
                <c:pt idx="4">
                  <c:v>0.90335454891633293</c:v>
                </c:pt>
                <c:pt idx="5">
                  <c:v>0.90345170560373855</c:v>
                </c:pt>
                <c:pt idx="6">
                  <c:v>0.90337521835327128</c:v>
                </c:pt>
                <c:pt idx="7">
                  <c:v>0.90321460872583537</c:v>
                </c:pt>
                <c:pt idx="8">
                  <c:v>0.90303878200939769</c:v>
                </c:pt>
                <c:pt idx="9">
                  <c:v>0.90287823219643826</c:v>
                </c:pt>
                <c:pt idx="10">
                  <c:v>0.90272523237597269</c:v>
                </c:pt>
                <c:pt idx="11">
                  <c:v>0.90270363722771674</c:v>
                </c:pt>
                <c:pt idx="12">
                  <c:v>0.90266752299512099</c:v>
                </c:pt>
                <c:pt idx="13">
                  <c:v>0.90250227434311048</c:v>
                </c:pt>
                <c:pt idx="14">
                  <c:v>0.90239426081156193</c:v>
                </c:pt>
                <c:pt idx="15">
                  <c:v>0.90218457483403114</c:v>
                </c:pt>
                <c:pt idx="16">
                  <c:v>0.90204681962239275</c:v>
                </c:pt>
                <c:pt idx="17">
                  <c:v>0.90182704859343776</c:v>
                </c:pt>
                <c:pt idx="18">
                  <c:v>0.90164407440421057</c:v>
                </c:pt>
                <c:pt idx="19">
                  <c:v>0.90142440149846736</c:v>
                </c:pt>
                <c:pt idx="20">
                  <c:v>0.9012239121552249</c:v>
                </c:pt>
                <c:pt idx="21">
                  <c:v>0.9010952020450349</c:v>
                </c:pt>
                <c:pt idx="22">
                  <c:v>0.90086674712140358</c:v>
                </c:pt>
                <c:pt idx="23">
                  <c:v>0.90059460476494879</c:v>
                </c:pt>
                <c:pt idx="24">
                  <c:v>0.90036627675788861</c:v>
                </c:pt>
                <c:pt idx="25">
                  <c:v>0.90008918052887699</c:v>
                </c:pt>
                <c:pt idx="26">
                  <c:v>0.89978209406286325</c:v>
                </c:pt>
                <c:pt idx="27">
                  <c:v>0.89940905259394943</c:v>
                </c:pt>
                <c:pt idx="28">
                  <c:v>0.89914633602060778</c:v>
                </c:pt>
                <c:pt idx="29">
                  <c:v>0.89886361671407644</c:v>
                </c:pt>
                <c:pt idx="30">
                  <c:v>0.89842566491695941</c:v>
                </c:pt>
                <c:pt idx="31">
                  <c:v>0.89800172370372611</c:v>
                </c:pt>
                <c:pt idx="32">
                  <c:v>0.89752810319216958</c:v>
                </c:pt>
                <c:pt idx="33">
                  <c:v>0.89713371282632892</c:v>
                </c:pt>
                <c:pt idx="34">
                  <c:v>0.8966105753521264</c:v>
                </c:pt>
                <c:pt idx="35">
                  <c:v>0.89606614569101317</c:v>
                </c:pt>
                <c:pt idx="36">
                  <c:v>0.89542417185713197</c:v>
                </c:pt>
                <c:pt idx="37">
                  <c:v>0.89473743243476878</c:v>
                </c:pt>
                <c:pt idx="38">
                  <c:v>0.89357649222809754</c:v>
                </c:pt>
                <c:pt idx="39">
                  <c:v>0.89282786658005131</c:v>
                </c:pt>
                <c:pt idx="40">
                  <c:v>0.8919941439772493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90B-4D80-A52E-C342BF9ADA60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CHD_Results!$O$4:$O$44</c:f>
              <c:numCache>
                <c:formatCode>General</c:formatCode>
                <c:ptCount val="41"/>
                <c:pt idx="0">
                  <c:v>0.87035045282660628</c:v>
                </c:pt>
                <c:pt idx="1">
                  <c:v>0.87025494996051833</c:v>
                </c:pt>
                <c:pt idx="2">
                  <c:v>0.87015213071316921</c:v>
                </c:pt>
                <c:pt idx="3">
                  <c:v>0.87004478478493519</c:v>
                </c:pt>
                <c:pt idx="4">
                  <c:v>0.87006197188085155</c:v>
                </c:pt>
                <c:pt idx="5">
                  <c:v>0.87009252732162468</c:v>
                </c:pt>
                <c:pt idx="6">
                  <c:v>0.87001886429718833</c:v>
                </c:pt>
                <c:pt idx="7">
                  <c:v>0.86980689642938214</c:v>
                </c:pt>
                <c:pt idx="8">
                  <c:v>0.86963041889756865</c:v>
                </c:pt>
                <c:pt idx="9">
                  <c:v>0.86941854566902432</c:v>
                </c:pt>
                <c:pt idx="10">
                  <c:v>0.86927121585570821</c:v>
                </c:pt>
                <c:pt idx="11">
                  <c:v>0.86921269540172252</c:v>
                </c:pt>
                <c:pt idx="12">
                  <c:v>0.86907568274464919</c:v>
                </c:pt>
                <c:pt idx="13">
                  <c:v>0.86885141564145552</c:v>
                </c:pt>
                <c:pt idx="14">
                  <c:v>0.86874742952146189</c:v>
                </c:pt>
                <c:pt idx="15">
                  <c:v>0.86852110755970025</c:v>
                </c:pt>
                <c:pt idx="16">
                  <c:v>0.86829698356598795</c:v>
                </c:pt>
                <c:pt idx="17">
                  <c:v>0.86808543521022008</c:v>
                </c:pt>
                <c:pt idx="18">
                  <c:v>0.86778501174213996</c:v>
                </c:pt>
                <c:pt idx="19">
                  <c:v>0.86757358812111096</c:v>
                </c:pt>
                <c:pt idx="20">
                  <c:v>0.86731568300330653</c:v>
                </c:pt>
                <c:pt idx="21">
                  <c:v>0.86712554609969794</c:v>
                </c:pt>
                <c:pt idx="22">
                  <c:v>0.8668552608920117</c:v>
                </c:pt>
                <c:pt idx="23">
                  <c:v>0.86653916804271958</c:v>
                </c:pt>
                <c:pt idx="24">
                  <c:v>0.86622319045452567</c:v>
                </c:pt>
                <c:pt idx="25">
                  <c:v>0.86589157214075652</c:v>
                </c:pt>
                <c:pt idx="26">
                  <c:v>0.86547665086660497</c:v>
                </c:pt>
                <c:pt idx="27">
                  <c:v>0.8651265905004476</c:v>
                </c:pt>
                <c:pt idx="28">
                  <c:v>0.86475783863173017</c:v>
                </c:pt>
                <c:pt idx="29">
                  <c:v>0.86435816366335405</c:v>
                </c:pt>
                <c:pt idx="30">
                  <c:v>0.86384408023741699</c:v>
                </c:pt>
                <c:pt idx="31">
                  <c:v>0.86332901649990967</c:v>
                </c:pt>
                <c:pt idx="32">
                  <c:v>0.86275172695409363</c:v>
                </c:pt>
                <c:pt idx="33">
                  <c:v>0.86221299383555106</c:v>
                </c:pt>
                <c:pt idx="34">
                  <c:v>0.86158453363105136</c:v>
                </c:pt>
                <c:pt idx="35">
                  <c:v>0.86087436157052</c:v>
                </c:pt>
                <c:pt idx="36">
                  <c:v>0.86010073092752481</c:v>
                </c:pt>
                <c:pt idx="37">
                  <c:v>0.8592620863387247</c:v>
                </c:pt>
                <c:pt idx="38">
                  <c:v>0.85799916738191329</c:v>
                </c:pt>
                <c:pt idx="39">
                  <c:v>0.85707122634803878</c:v>
                </c:pt>
                <c:pt idx="40">
                  <c:v>0.85603748306950378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90B-4D80-A52E-C342BF9ADA60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CHD_Results!$P$4:$P$44</c:f>
              <c:numCache>
                <c:formatCode>General</c:formatCode>
                <c:ptCount val="41"/>
                <c:pt idx="0">
                  <c:v>0.84216501604333383</c:v>
                </c:pt>
                <c:pt idx="1">
                  <c:v>0.84205270180541136</c:v>
                </c:pt>
                <c:pt idx="2">
                  <c:v>0.84193426271402194</c:v>
                </c:pt>
                <c:pt idx="3">
                  <c:v>0.84180956790646133</c:v>
                </c:pt>
                <c:pt idx="4">
                  <c:v>0.84180956790646133</c:v>
                </c:pt>
                <c:pt idx="5">
                  <c:v>0.84180956790646133</c:v>
                </c:pt>
                <c:pt idx="6">
                  <c:v>0.84160447283722717</c:v>
                </c:pt>
                <c:pt idx="7">
                  <c:v>0.84147780404914796</c:v>
                </c:pt>
                <c:pt idx="8">
                  <c:v>0.84122430176504914</c:v>
                </c:pt>
                <c:pt idx="9">
                  <c:v>0.84101934928768429</c:v>
                </c:pt>
                <c:pt idx="10">
                  <c:v>0.84084072738661719</c:v>
                </c:pt>
                <c:pt idx="11">
                  <c:v>0.840756638293643</c:v>
                </c:pt>
                <c:pt idx="12">
                  <c:v>0.84059297012706746</c:v>
                </c:pt>
                <c:pt idx="13">
                  <c:v>0.84037398283159181</c:v>
                </c:pt>
                <c:pt idx="14">
                  <c:v>0.8401692375224834</c:v>
                </c:pt>
                <c:pt idx="15">
                  <c:v>0.83995036061581707</c:v>
                </c:pt>
                <c:pt idx="16">
                  <c:v>0.83969938713016323</c:v>
                </c:pt>
                <c:pt idx="17">
                  <c:v>0.8393965090220542</c:v>
                </c:pt>
                <c:pt idx="18">
                  <c:v>0.83919200186070064</c:v>
                </c:pt>
                <c:pt idx="19">
                  <c:v>0.8388893067655756</c:v>
                </c:pt>
                <c:pt idx="20">
                  <c:v>0.83857377394445998</c:v>
                </c:pt>
                <c:pt idx="21">
                  <c:v>0.83834646611712549</c:v>
                </c:pt>
                <c:pt idx="22">
                  <c:v>0.83802442805153743</c:v>
                </c:pt>
                <c:pt idx="23">
                  <c:v>0.83765814812513661</c:v>
                </c:pt>
                <c:pt idx="24">
                  <c:v>0.83729202829070926</c:v>
                </c:pt>
                <c:pt idx="25">
                  <c:v>0.83689081145664723</c:v>
                </c:pt>
                <c:pt idx="26">
                  <c:v>0.83642932584880714</c:v>
                </c:pt>
                <c:pt idx="27">
                  <c:v>0.836066009071189</c:v>
                </c:pt>
                <c:pt idx="28">
                  <c:v>0.83558963499110483</c:v>
                </c:pt>
                <c:pt idx="29">
                  <c:v>0.83511680526249188</c:v>
                </c:pt>
                <c:pt idx="30">
                  <c:v>0.83454782696737417</c:v>
                </c:pt>
                <c:pt idx="31">
                  <c:v>0.83394864021078441</c:v>
                </c:pt>
                <c:pt idx="32">
                  <c:v>0.83333599338677344</c:v>
                </c:pt>
                <c:pt idx="33">
                  <c:v>0.83268262936401694</c:v>
                </c:pt>
                <c:pt idx="34">
                  <c:v>0.83195044776059646</c:v>
                </c:pt>
                <c:pt idx="35">
                  <c:v>0.83114538102429847</c:v>
                </c:pt>
                <c:pt idx="36">
                  <c:v>0.83024905836289609</c:v>
                </c:pt>
                <c:pt idx="37">
                  <c:v>0.82924607500094094</c:v>
                </c:pt>
                <c:pt idx="38">
                  <c:v>0.82790022563623455</c:v>
                </c:pt>
                <c:pt idx="39">
                  <c:v>0.82683241033626476</c:v>
                </c:pt>
                <c:pt idx="40">
                  <c:v>0.82563836897851339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90B-4D80-A52E-C342BF9ADA60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CHD_Results!$Q$4:$Q$44</c:f>
              <c:numCache>
                <c:formatCode>General</c:formatCode>
                <c:ptCount val="41"/>
                <c:pt idx="0">
                  <c:v>0.81736218130825233</c:v>
                </c:pt>
                <c:pt idx="1">
                  <c:v>0.81723652210345787</c:v>
                </c:pt>
                <c:pt idx="2">
                  <c:v>0.81710312765190729</c:v>
                </c:pt>
                <c:pt idx="3">
                  <c:v>0.81696524927325653</c:v>
                </c:pt>
                <c:pt idx="4">
                  <c:v>0.81689608406469405</c:v>
                </c:pt>
                <c:pt idx="5">
                  <c:v>0.81689608406469405</c:v>
                </c:pt>
                <c:pt idx="6">
                  <c:v>0.81669705881562848</c:v>
                </c:pt>
                <c:pt idx="7">
                  <c:v>0.8164980820562675</c:v>
                </c:pt>
                <c:pt idx="8">
                  <c:v>0.81625210512405666</c:v>
                </c:pt>
                <c:pt idx="9">
                  <c:v>0.81605323677140862</c:v>
                </c:pt>
                <c:pt idx="10">
                  <c:v>0.8158612150211495</c:v>
                </c:pt>
                <c:pt idx="11">
                  <c:v>0.81574940514240468</c:v>
                </c:pt>
                <c:pt idx="12">
                  <c:v>0.81553688997469997</c:v>
                </c:pt>
                <c:pt idx="13">
                  <c:v>0.81527273757953145</c:v>
                </c:pt>
                <c:pt idx="14">
                  <c:v>0.81507410783602019</c:v>
                </c:pt>
                <c:pt idx="15">
                  <c:v>0.81482855988805059</c:v>
                </c:pt>
                <c:pt idx="16">
                  <c:v>0.81453143821987894</c:v>
                </c:pt>
                <c:pt idx="17">
                  <c:v>0.81423763814715699</c:v>
                </c:pt>
                <c:pt idx="18">
                  <c:v>0.81394394404761017</c:v>
                </c:pt>
                <c:pt idx="19">
                  <c:v>0.81365035588301426</c:v>
                </c:pt>
                <c:pt idx="20">
                  <c:v>0.81331729245920703</c:v>
                </c:pt>
                <c:pt idx="21">
                  <c:v>0.81301137808208712</c:v>
                </c:pt>
                <c:pt idx="22">
                  <c:v>0.81266278740168318</c:v>
                </c:pt>
                <c:pt idx="23">
                  <c:v>0.81227132327986584</c:v>
                </c:pt>
                <c:pt idx="24">
                  <c:v>0.81188004772846301</c:v>
                </c:pt>
                <c:pt idx="25">
                  <c:v>0.81142073285851812</c:v>
                </c:pt>
                <c:pt idx="26">
                  <c:v>0.81098615981327171</c:v>
                </c:pt>
                <c:pt idx="27">
                  <c:v>0.81048021717448793</c:v>
                </c:pt>
                <c:pt idx="28">
                  <c:v>0.80998672912930303</c:v>
                </c:pt>
                <c:pt idx="29">
                  <c:v>0.8094167515123798</c:v>
                </c:pt>
                <c:pt idx="30">
                  <c:v>0.80880986322452142</c:v>
                </c:pt>
                <c:pt idx="31">
                  <c:v>0.80815710022972975</c:v>
                </c:pt>
                <c:pt idx="32">
                  <c:v>0.80744047370553951</c:v>
                </c:pt>
                <c:pt idx="33">
                  <c:v>0.80671936918464848</c:v>
                </c:pt>
                <c:pt idx="34">
                  <c:v>0.8058792779622781</c:v>
                </c:pt>
                <c:pt idx="35">
                  <c:v>0.80498523627949048</c:v>
                </c:pt>
                <c:pt idx="36">
                  <c:v>0.8039995334629304</c:v>
                </c:pt>
                <c:pt idx="37">
                  <c:v>0.80288560426696043</c:v>
                </c:pt>
                <c:pt idx="38">
                  <c:v>0.80145038831826265</c:v>
                </c:pt>
                <c:pt idx="39">
                  <c:v>0.80025845521603511</c:v>
                </c:pt>
                <c:pt idx="40">
                  <c:v>0.79892744710649322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90B-4D80-A52E-C342BF9ADA60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CHD_Results!$R$4:$R$44</c:f>
              <c:numCache>
                <c:formatCode>General</c:formatCode>
                <c:ptCount val="41"/>
                <c:pt idx="0">
                  <c:v>0.79498986256810056</c:v>
                </c:pt>
                <c:pt idx="1">
                  <c:v>0.79485168475610612</c:v>
                </c:pt>
                <c:pt idx="2">
                  <c:v>0.79470606589296688</c:v>
                </c:pt>
                <c:pt idx="3">
                  <c:v>0.79455489600823581</c:v>
                </c:pt>
                <c:pt idx="4">
                  <c:v>0.79448762808570716</c:v>
                </c:pt>
                <c:pt idx="5">
                  <c:v>0.79442036585815745</c:v>
                </c:pt>
                <c:pt idx="6">
                  <c:v>0.79422681650192728</c:v>
                </c:pt>
                <c:pt idx="7">
                  <c:v>0.79403331430127733</c:v>
                </c:pt>
                <c:pt idx="8">
                  <c:v>0.79377925930301541</c:v>
                </c:pt>
                <c:pt idx="9">
                  <c:v>0.79356686698699208</c:v>
                </c:pt>
                <c:pt idx="10">
                  <c:v>0.79330542661947034</c:v>
                </c:pt>
                <c:pt idx="11">
                  <c:v>0.79316438612331353</c:v>
                </c:pt>
                <c:pt idx="12">
                  <c:v>0.7929254386637602</c:v>
                </c:pt>
                <c:pt idx="13">
                  <c:v>0.79268656318914388</c:v>
                </c:pt>
                <c:pt idx="14">
                  <c:v>0.79243602013239245</c:v>
                </c:pt>
                <c:pt idx="15">
                  <c:v>0.79213681406165359</c:v>
                </c:pt>
                <c:pt idx="16">
                  <c:v>0.7918479667835876</c:v>
                </c:pt>
                <c:pt idx="17">
                  <c:v>0.79150499322385104</c:v>
                </c:pt>
                <c:pt idx="18">
                  <c:v>0.79121949874978004</c:v>
                </c:pt>
                <c:pt idx="19">
                  <c:v>0.79087679739876005</c:v>
                </c:pt>
                <c:pt idx="20">
                  <c:v>0.79051775937169311</c:v>
                </c:pt>
                <c:pt idx="21">
                  <c:v>0.7902069982162031</c:v>
                </c:pt>
                <c:pt idx="22">
                  <c:v>0.7897910277444351</c:v>
                </c:pt>
                <c:pt idx="23">
                  <c:v>0.78935337468782951</c:v>
                </c:pt>
                <c:pt idx="24">
                  <c:v>0.78891596415132248</c:v>
                </c:pt>
                <c:pt idx="25">
                  <c:v>0.78841249803041535</c:v>
                </c:pt>
                <c:pt idx="26">
                  <c:v>0.78794027419959645</c:v>
                </c:pt>
                <c:pt idx="27">
                  <c:v>0.78739794089669479</c:v>
                </c:pt>
                <c:pt idx="28">
                  <c:v>0.78686147421901864</c:v>
                </c:pt>
                <c:pt idx="29">
                  <c:v>0.78623184680562674</c:v>
                </c:pt>
                <c:pt idx="30">
                  <c:v>0.78557996081144688</c:v>
                </c:pt>
                <c:pt idx="31">
                  <c:v>0.78486657267053295</c:v>
                </c:pt>
                <c:pt idx="32">
                  <c:v>0.78406953269775692</c:v>
                </c:pt>
                <c:pt idx="33">
                  <c:v>0.78327896600330149</c:v>
                </c:pt>
                <c:pt idx="34">
                  <c:v>0.78237268074943012</c:v>
                </c:pt>
                <c:pt idx="35">
                  <c:v>0.78138613568048898</c:v>
                </c:pt>
                <c:pt idx="36">
                  <c:v>0.78029267345758124</c:v>
                </c:pt>
                <c:pt idx="37">
                  <c:v>0.77909513394512608</c:v>
                </c:pt>
                <c:pt idx="38">
                  <c:v>0.77757032859769848</c:v>
                </c:pt>
                <c:pt idx="39">
                  <c:v>0.77626351794228887</c:v>
                </c:pt>
                <c:pt idx="40">
                  <c:v>0.77480517409213578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90B-4D80-A52E-C342BF9ADA60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CHD_Results!$S$4:$S$44</c:f>
              <c:numCache>
                <c:formatCode>General</c:formatCode>
                <c:ptCount val="41"/>
                <c:pt idx="0">
                  <c:v>0.77442791039063774</c:v>
                </c:pt>
                <c:pt idx="1">
                  <c:v>0.77427852779667761</c:v>
                </c:pt>
                <c:pt idx="2">
                  <c:v>0.77412100672687922</c:v>
                </c:pt>
                <c:pt idx="3">
                  <c:v>0.7739576307557392</c:v>
                </c:pt>
                <c:pt idx="4">
                  <c:v>0.77384114340535481</c:v>
                </c:pt>
                <c:pt idx="5">
                  <c:v>0.77377562913271536</c:v>
                </c:pt>
                <c:pt idx="6">
                  <c:v>0.77356858920816729</c:v>
                </c:pt>
                <c:pt idx="7">
                  <c:v>0.77336160468150039</c:v>
                </c:pt>
                <c:pt idx="8">
                  <c:v>0.77306960068228991</c:v>
                </c:pt>
                <c:pt idx="9">
                  <c:v>0.77286274967048563</c:v>
                </c:pt>
                <c:pt idx="10">
                  <c:v>0.77259041777276172</c:v>
                </c:pt>
                <c:pt idx="11">
                  <c:v>0.77243366476173014</c:v>
                </c:pt>
                <c:pt idx="12">
                  <c:v>0.77218652068121851</c:v>
                </c:pt>
                <c:pt idx="13">
                  <c:v>0.77189496036737515</c:v>
                </c:pt>
                <c:pt idx="14">
                  <c:v>0.77161653919803974</c:v>
                </c:pt>
                <c:pt idx="15">
                  <c:v>0.77129375599014927</c:v>
                </c:pt>
                <c:pt idx="16">
                  <c:v>0.77100253276423292</c:v>
                </c:pt>
                <c:pt idx="17">
                  <c:v>0.77063578089870532</c:v>
                </c:pt>
                <c:pt idx="18">
                  <c:v>0.77029897358535981</c:v>
                </c:pt>
                <c:pt idx="19">
                  <c:v>0.76993255639012248</c:v>
                </c:pt>
                <c:pt idx="20">
                  <c:v>0.76954666840117092</c:v>
                </c:pt>
                <c:pt idx="21">
                  <c:v>0.76920602152967521</c:v>
                </c:pt>
                <c:pt idx="22">
                  <c:v>0.76877489807716159</c:v>
                </c:pt>
                <c:pt idx="23">
                  <c:v>0.76831269393128543</c:v>
                </c:pt>
                <c:pt idx="24">
                  <c:v>0.76785076767256843</c:v>
                </c:pt>
                <c:pt idx="25">
                  <c:v>0.76729097714755012</c:v>
                </c:pt>
                <c:pt idx="26">
                  <c:v>0.7667759338295268</c:v>
                </c:pt>
                <c:pt idx="27">
                  <c:v>0.76618256192350043</c:v>
                </c:pt>
                <c:pt idx="28">
                  <c:v>0.76559093351686047</c:v>
                </c:pt>
                <c:pt idx="29">
                  <c:v>0.7649334919809132</c:v>
                </c:pt>
                <c:pt idx="30">
                  <c:v>0.76417118325119515</c:v>
                </c:pt>
                <c:pt idx="31">
                  <c:v>0.76343291199920793</c:v>
                </c:pt>
                <c:pt idx="32">
                  <c:v>0.76258970608898957</c:v>
                </c:pt>
                <c:pt idx="33">
                  <c:v>0.76171906348895413</c:v>
                </c:pt>
                <c:pt idx="34">
                  <c:v>0.76072743861550374</c:v>
                </c:pt>
                <c:pt idx="35">
                  <c:v>0.75965841099152931</c:v>
                </c:pt>
                <c:pt idx="36">
                  <c:v>0.75848262944160239</c:v>
                </c:pt>
                <c:pt idx="37">
                  <c:v>0.75719217624147184</c:v>
                </c:pt>
                <c:pt idx="38">
                  <c:v>0.75556638007970289</c:v>
                </c:pt>
                <c:pt idx="39">
                  <c:v>0.75414905280549771</c:v>
                </c:pt>
                <c:pt idx="40">
                  <c:v>0.75256650870023833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90B-4D80-A52E-C342BF9A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445552"/>
        <c:axId val="1923642464"/>
      </c:scatterChart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CHD_Results!$E$4:$E$44</c:f>
              <c:numCache>
                <c:formatCode>General</c:formatCode>
                <c:ptCount val="41"/>
                <c:pt idx="0">
                  <c:v>2970</c:v>
                </c:pt>
                <c:pt idx="1">
                  <c:v>2970</c:v>
                </c:pt>
                <c:pt idx="2">
                  <c:v>2970</c:v>
                </c:pt>
                <c:pt idx="3">
                  <c:v>2970</c:v>
                </c:pt>
                <c:pt idx="4">
                  <c:v>2924.9915573955659</c:v>
                </c:pt>
                <c:pt idx="5">
                  <c:v>2869.5898486212277</c:v>
                </c:pt>
                <c:pt idx="6">
                  <c:v>2812.5607229020725</c:v>
                </c:pt>
                <c:pt idx="7">
                  <c:v>2755.572534874932</c:v>
                </c:pt>
                <c:pt idx="8">
                  <c:v>2697.1057784338454</c:v>
                </c:pt>
                <c:pt idx="9">
                  <c:v>2639.8383119889322</c:v>
                </c:pt>
                <c:pt idx="10">
                  <c:v>2584.5055456034311</c:v>
                </c:pt>
                <c:pt idx="11">
                  <c:v>2526.7626528426372</c:v>
                </c:pt>
                <c:pt idx="12">
                  <c:v>2469.841059525108</c:v>
                </c:pt>
                <c:pt idx="13">
                  <c:v>2412.6820754236778</c:v>
                </c:pt>
                <c:pt idx="14">
                  <c:v>2355.9924972413701</c:v>
                </c:pt>
                <c:pt idx="15">
                  <c:v>2299.0179435345035</c:v>
                </c:pt>
                <c:pt idx="16">
                  <c:v>2242.0552735838683</c:v>
                </c:pt>
                <c:pt idx="17">
                  <c:v>2184.9255806732444</c:v>
                </c:pt>
                <c:pt idx="18">
                  <c:v>2128.1384652710667</c:v>
                </c:pt>
                <c:pt idx="19">
                  <c:v>2071.654861091205</c:v>
                </c:pt>
                <c:pt idx="20">
                  <c:v>2015.368787682125</c:v>
                </c:pt>
                <c:pt idx="21">
                  <c:v>1958.4884760388031</c:v>
                </c:pt>
                <c:pt idx="22">
                  <c:v>1901.9202386058769</c:v>
                </c:pt>
                <c:pt idx="23">
                  <c:v>1845.1743947861628</c:v>
                </c:pt>
                <c:pt idx="24">
                  <c:v>1788.5909579868587</c:v>
                </c:pt>
                <c:pt idx="25">
                  <c:v>1731.7373351894284</c:v>
                </c:pt>
                <c:pt idx="26">
                  <c:v>1674.9949074944104</c:v>
                </c:pt>
                <c:pt idx="27">
                  <c:v>1618.7112984775799</c:v>
                </c:pt>
                <c:pt idx="28">
                  <c:v>1562.3058100170294</c:v>
                </c:pt>
                <c:pt idx="29">
                  <c:v>1505.7958046534332</c:v>
                </c:pt>
                <c:pt idx="30">
                  <c:v>1449.137264799582</c:v>
                </c:pt>
                <c:pt idx="31">
                  <c:v>1392.8908000176602</c:v>
                </c:pt>
                <c:pt idx="32">
                  <c:v>1335.9338682433142</c:v>
                </c:pt>
                <c:pt idx="33">
                  <c:v>1279.8533571155485</c:v>
                </c:pt>
                <c:pt idx="34">
                  <c:v>1223.360773067116</c:v>
                </c:pt>
                <c:pt idx="35">
                  <c:v>1166.8950993774622</c:v>
                </c:pt>
                <c:pt idx="36">
                  <c:v>1110.4031181883088</c:v>
                </c:pt>
                <c:pt idx="37">
                  <c:v>1053.9352588572483</c:v>
                </c:pt>
                <c:pt idx="38">
                  <c:v>1000</c:v>
                </c:pt>
                <c:pt idx="39">
                  <c:v>1000.0000000000571</c:v>
                </c:pt>
                <c:pt idx="40">
                  <c:v>1000.0000000002261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0B-4D80-A52E-C342BF9A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302000"/>
        <c:axId val="1483305840"/>
      </c:scatterChart>
      <c:valAx>
        <c:axId val="131644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642464"/>
        <c:crosses val="autoZero"/>
        <c:crossBetween val="midCat"/>
      </c:valAx>
      <c:valAx>
        <c:axId val="1923642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445552"/>
        <c:crosses val="autoZero"/>
        <c:crossBetween val="midCat"/>
      </c:valAx>
      <c:valAx>
        <c:axId val="1483305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302000"/>
        <c:crosses val="max"/>
        <c:crossBetween val="midCat"/>
      </c:valAx>
      <c:valAx>
        <c:axId val="1483302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833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Valves and Pump Speed w.r.t. Solar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CHD_Results!$T$4:$T$44</c:f>
              <c:numCache>
                <c:formatCode>General</c:formatCode>
                <c:ptCount val="41"/>
                <c:pt idx="0">
                  <c:v>9.2567662280724199E-3</c:v>
                </c:pt>
                <c:pt idx="1">
                  <c:v>9.0915394211838231E-3</c:v>
                </c:pt>
                <c:pt idx="2">
                  <c:v>8.9263098483388717E-3</c:v>
                </c:pt>
                <c:pt idx="3">
                  <c:v>8.761077170710254E-3</c:v>
                </c:pt>
                <c:pt idx="4">
                  <c:v>8.5949617222806467E-3</c:v>
                </c:pt>
                <c:pt idx="5">
                  <c:v>8.4286356935091306E-3</c:v>
                </c:pt>
                <c:pt idx="6">
                  <c:v>8.2622732653811776E-3</c:v>
                </c:pt>
                <c:pt idx="7">
                  <c:v>8.0959012215301579E-3</c:v>
                </c:pt>
                <c:pt idx="8">
                  <c:v>7.9295045394920417E-3</c:v>
                </c:pt>
                <c:pt idx="9">
                  <c:v>7.7631314526332221E-3</c:v>
                </c:pt>
                <c:pt idx="10">
                  <c:v>7.5967905987589894E-3</c:v>
                </c:pt>
                <c:pt idx="11">
                  <c:v>7.4303971952926502E-3</c:v>
                </c:pt>
                <c:pt idx="12">
                  <c:v>7.2640211172989647E-3</c:v>
                </c:pt>
                <c:pt idx="13">
                  <c:v>7.0976336229787189E-3</c:v>
                </c:pt>
                <c:pt idx="14">
                  <c:v>6.931251991887051E-3</c:v>
                </c:pt>
                <c:pt idx="15">
                  <c:v>6.7648622713619416E-3</c:v>
                </c:pt>
                <c:pt idx="16">
                  <c:v>6.598471956630712E-3</c:v>
                </c:pt>
                <c:pt idx="17">
                  <c:v>6.4320719420846422E-3</c:v>
                </c:pt>
                <c:pt idx="18">
                  <c:v>6.2656774909364372E-3</c:v>
                </c:pt>
                <c:pt idx="19">
                  <c:v>6.0992867804353914E-3</c:v>
                </c:pt>
                <c:pt idx="20">
                  <c:v>5.9328975792755879E-3</c:v>
                </c:pt>
                <c:pt idx="21">
                  <c:v>5.7664898351497745E-3</c:v>
                </c:pt>
                <c:pt idx="22">
                  <c:v>5.6000873701392744E-3</c:v>
                </c:pt>
                <c:pt idx="23">
                  <c:v>5.4336745140216112E-3</c:v>
                </c:pt>
                <c:pt idx="24">
                  <c:v>5.267264204797323E-3</c:v>
                </c:pt>
                <c:pt idx="25">
                  <c:v>5.1008403329144266E-3</c:v>
                </c:pt>
                <c:pt idx="26">
                  <c:v>4.9344145361365256E-3</c:v>
                </c:pt>
                <c:pt idx="27">
                  <c:v>4.7680037541522899E-3</c:v>
                </c:pt>
                <c:pt idx="28">
                  <c:v>4.6015821620244033E-3</c:v>
                </c:pt>
                <c:pt idx="29">
                  <c:v>4.435154405840947E-3</c:v>
                </c:pt>
                <c:pt idx="30">
                  <c:v>4.2687126556725996E-3</c:v>
                </c:pt>
                <c:pt idx="31">
                  <c:v>4.1022836153495586E-3</c:v>
                </c:pt>
                <c:pt idx="32">
                  <c:v>3.9358170661958096E-3</c:v>
                </c:pt>
                <c:pt idx="33">
                  <c:v>3.7693832898177907E-3</c:v>
                </c:pt>
                <c:pt idx="34">
                  <c:v>3.602924380118438E-3</c:v>
                </c:pt>
                <c:pt idx="35">
                  <c:v>3.4364580625107647E-3</c:v>
                </c:pt>
                <c:pt idx="36">
                  <c:v>3.2699811649745687E-3</c:v>
                </c:pt>
                <c:pt idx="37">
                  <c:v>3.1034943698595788E-3</c:v>
                </c:pt>
                <c:pt idx="38">
                  <c:v>2.9371501787550224E-3</c:v>
                </c:pt>
                <c:pt idx="39">
                  <c:v>2.7741074161325794E-3</c:v>
                </c:pt>
                <c:pt idx="40">
                  <c:v>2.6110618756834277E-3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0EE-4F9E-BEE6-C7B0E77ECC03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CHD_Results!$U$4:$U$44</c:f>
              <c:numCache>
                <c:formatCode>General</c:formatCode>
                <c:ptCount val="41"/>
                <c:pt idx="0">
                  <c:v>2.7455439701717958E-3</c:v>
                </c:pt>
                <c:pt idx="1">
                  <c:v>2.696537929381005E-3</c:v>
                </c:pt>
                <c:pt idx="2">
                  <c:v>2.6475310682114142E-3</c:v>
                </c:pt>
                <c:pt idx="3">
                  <c:v>2.5985232861673105E-3</c:v>
                </c:pt>
                <c:pt idx="4">
                  <c:v>2.5492536755331798E-3</c:v>
                </c:pt>
                <c:pt idx="5">
                  <c:v>2.499921607062942E-3</c:v>
                </c:pt>
                <c:pt idx="6">
                  <c:v>2.4505787425942818E-3</c:v>
                </c:pt>
                <c:pt idx="7">
                  <c:v>2.4012330261155542E-3</c:v>
                </c:pt>
                <c:pt idx="8">
                  <c:v>2.3518800019848504E-3</c:v>
                </c:pt>
                <c:pt idx="9">
                  <c:v>2.3025339761514616E-3</c:v>
                </c:pt>
                <c:pt idx="10">
                  <c:v>2.253197510576406E-3</c:v>
                </c:pt>
                <c:pt idx="11">
                  <c:v>2.2038454588655244E-3</c:v>
                </c:pt>
                <c:pt idx="12">
                  <c:v>2.1544985458657024E-3</c:v>
                </c:pt>
                <c:pt idx="13">
                  <c:v>2.1051482467993195E-3</c:v>
                </c:pt>
                <c:pt idx="14">
                  <c:v>2.0557996867583703E-3</c:v>
                </c:pt>
                <c:pt idx="15">
                  <c:v>2.0064487274027271E-3</c:v>
                </c:pt>
                <c:pt idx="16">
                  <c:v>1.957097591806377E-3</c:v>
                </c:pt>
                <c:pt idx="17">
                  <c:v>1.9077435792584567E-3</c:v>
                </c:pt>
                <c:pt idx="18">
                  <c:v>1.8583912168065931E-3</c:v>
                </c:pt>
                <c:pt idx="19">
                  <c:v>1.8090399638254675E-3</c:v>
                </c:pt>
                <c:pt idx="20">
                  <c:v>1.7596891585128522E-3</c:v>
                </c:pt>
                <c:pt idx="21">
                  <c:v>1.7103328533823441E-3</c:v>
                </c:pt>
                <c:pt idx="22">
                  <c:v>1.6609781140300855E-3</c:v>
                </c:pt>
                <c:pt idx="23">
                  <c:v>1.6116202926899159E-3</c:v>
                </c:pt>
                <c:pt idx="24">
                  <c:v>1.5622632267547735E-3</c:v>
                </c:pt>
                <c:pt idx="25">
                  <c:v>1.5129021381539783E-3</c:v>
                </c:pt>
                <c:pt idx="26">
                  <c:v>1.4635404786320061E-3</c:v>
                </c:pt>
                <c:pt idx="27">
                  <c:v>1.4141832724769222E-3</c:v>
                </c:pt>
                <c:pt idx="28">
                  <c:v>1.3648228600482873E-3</c:v>
                </c:pt>
                <c:pt idx="29">
                  <c:v>1.3154606193693569E-3</c:v>
                </c:pt>
                <c:pt idx="30">
                  <c:v>1.2660942280939978E-3</c:v>
                </c:pt>
                <c:pt idx="31">
                  <c:v>1.2167316065410548E-3</c:v>
                </c:pt>
                <c:pt idx="32">
                  <c:v>1.1673578599211663E-3</c:v>
                </c:pt>
                <c:pt idx="33">
                  <c:v>1.117993833660914E-3</c:v>
                </c:pt>
                <c:pt idx="34">
                  <c:v>1.0686223528925593E-3</c:v>
                </c:pt>
                <c:pt idx="35">
                  <c:v>1.0192486749489151E-3</c:v>
                </c:pt>
                <c:pt idx="36">
                  <c:v>9.6987185901320776E-4</c:v>
                </c:pt>
                <c:pt idx="37">
                  <c:v>9.2049210746941506E-4</c:v>
                </c:pt>
                <c:pt idx="38">
                  <c:v>8.7115465207649378E-4</c:v>
                </c:pt>
                <c:pt idx="39">
                  <c:v>8.2279639577304844E-4</c:v>
                </c:pt>
                <c:pt idx="40">
                  <c:v>7.7443731557007116E-4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E-4F9E-BEE6-C7B0E77ECC03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CHD_Results!$V$4:$V$44</c:f>
              <c:numCache>
                <c:formatCode>General</c:formatCode>
                <c:ptCount val="41"/>
                <c:pt idx="0">
                  <c:v>153.38248723300774</c:v>
                </c:pt>
                <c:pt idx="1">
                  <c:v>153.59857028810833</c:v>
                </c:pt>
                <c:pt idx="2">
                  <c:v>153.81915335211409</c:v>
                </c:pt>
                <c:pt idx="3">
                  <c:v>154.04516068225894</c:v>
                </c:pt>
                <c:pt idx="4">
                  <c:v>153.94703879005087</c:v>
                </c:pt>
                <c:pt idx="5">
                  <c:v>153.77348544512489</c:v>
                </c:pt>
                <c:pt idx="6">
                  <c:v>153.58777438156051</c:v>
                </c:pt>
                <c:pt idx="7">
                  <c:v>153.40215917811224</c:v>
                </c:pt>
                <c:pt idx="8">
                  <c:v>153.20482700902591</c:v>
                </c:pt>
                <c:pt idx="9">
                  <c:v>153.01651262308826</c:v>
                </c:pt>
                <c:pt idx="10">
                  <c:v>152.84405111933097</c:v>
                </c:pt>
                <c:pt idx="11">
                  <c:v>152.65190422009837</c:v>
                </c:pt>
                <c:pt idx="12">
                  <c:v>152.4660968211949</c:v>
                </c:pt>
                <c:pt idx="13">
                  <c:v>152.27811575726787</c:v>
                </c:pt>
                <c:pt idx="14">
                  <c:v>152.09384204795776</c:v>
                </c:pt>
                <c:pt idx="15">
                  <c:v>151.90679146352392</c:v>
                </c:pt>
                <c:pt idx="16">
                  <c:v>151.71914723453321</c:v>
                </c:pt>
                <c:pt idx="17">
                  <c:v>151.52961919826808</c:v>
                </c:pt>
                <c:pt idx="18">
                  <c:v>151.34275184431402</c:v>
                </c:pt>
                <c:pt idx="19">
                  <c:v>151.15840558293894</c:v>
                </c:pt>
                <c:pt idx="20">
                  <c:v>150.97550401765812</c:v>
                </c:pt>
                <c:pt idx="21">
                  <c:v>150.78580403184438</c:v>
                </c:pt>
                <c:pt idx="22">
                  <c:v>150.59903357069811</c:v>
                </c:pt>
                <c:pt idx="23">
                  <c:v>150.40923792150994</c:v>
                </c:pt>
                <c:pt idx="24">
                  <c:v>150.2203732864634</c:v>
                </c:pt>
                <c:pt idx="25">
                  <c:v>150.0271386554605</c:v>
                </c:pt>
                <c:pt idx="26">
                  <c:v>149.83431566050709</c:v>
                </c:pt>
                <c:pt idx="27">
                  <c:v>149.64581916401247</c:v>
                </c:pt>
                <c:pt idx="28">
                  <c:v>149.45453514379224</c:v>
                </c:pt>
                <c:pt idx="29">
                  <c:v>149.26127330989317</c:v>
                </c:pt>
                <c:pt idx="30">
                  <c:v>149.06370839941496</c:v>
                </c:pt>
                <c:pt idx="31">
                  <c:v>148.87054442925808</c:v>
                </c:pt>
                <c:pt idx="32">
                  <c:v>148.66609050311283</c:v>
                </c:pt>
                <c:pt idx="33">
                  <c:v>148.47198130387588</c:v>
                </c:pt>
                <c:pt idx="34">
                  <c:v>148.26897627802919</c:v>
                </c:pt>
                <c:pt idx="35">
                  <c:v>148.06441474656978</c:v>
                </c:pt>
                <c:pt idx="36">
                  <c:v>147.85594482722161</c:v>
                </c:pt>
                <c:pt idx="37">
                  <c:v>147.64696954938643</c:v>
                </c:pt>
                <c:pt idx="38">
                  <c:v>147.47884848574216</c:v>
                </c:pt>
                <c:pt idx="39">
                  <c:v>148.30229392014519</c:v>
                </c:pt>
                <c:pt idx="40">
                  <c:v>149.34009761108769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E-4F9E-BEE6-C7B0E77ECC03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CHD_Results!$W$4:$W$44</c:f>
              <c:numCache>
                <c:formatCode>General</c:formatCode>
                <c:ptCount val="41"/>
                <c:pt idx="0">
                  <c:v>274.5710295620857</c:v>
                </c:pt>
                <c:pt idx="1">
                  <c:v>275.19042740439505</c:v>
                </c:pt>
                <c:pt idx="2">
                  <c:v>275.81106109699874</c:v>
                </c:pt>
                <c:pt idx="3">
                  <c:v>276.43299907538551</c:v>
                </c:pt>
                <c:pt idx="4">
                  <c:v>276.5424765115153</c:v>
                </c:pt>
                <c:pt idx="5">
                  <c:v>276.53468788691026</c:v>
                </c:pt>
                <c:pt idx="6">
                  <c:v>276.50835133357231</c:v>
                </c:pt>
                <c:pt idx="7">
                  <c:v>276.48314506247965</c:v>
                </c:pt>
                <c:pt idx="8">
                  <c:v>276.43993919031664</c:v>
                </c:pt>
                <c:pt idx="9">
                  <c:v>276.41203786259064</c:v>
                </c:pt>
                <c:pt idx="10">
                  <c:v>276.40994729523948</c:v>
                </c:pt>
                <c:pt idx="11">
                  <c:v>276.37751214438032</c:v>
                </c:pt>
                <c:pt idx="12">
                  <c:v>276.35618696420124</c:v>
                </c:pt>
                <c:pt idx="13">
                  <c:v>276.33200194045776</c:v>
                </c:pt>
                <c:pt idx="14">
                  <c:v>276.31505796756147</c:v>
                </c:pt>
                <c:pt idx="15">
                  <c:v>276.29452646245068</c:v>
                </c:pt>
                <c:pt idx="16">
                  <c:v>276.27460414473285</c:v>
                </c:pt>
                <c:pt idx="17">
                  <c:v>276.25245074147119</c:v>
                </c:pt>
                <c:pt idx="18">
                  <c:v>276.23604406679624</c:v>
                </c:pt>
                <c:pt idx="19">
                  <c:v>276.22505166651376</c:v>
                </c:pt>
                <c:pt idx="20">
                  <c:v>276.21798513690754</c:v>
                </c:pt>
                <c:pt idx="21">
                  <c:v>276.20178984189511</c:v>
                </c:pt>
                <c:pt idx="22">
                  <c:v>276.1912634764858</c:v>
                </c:pt>
                <c:pt idx="23">
                  <c:v>276.17799418496344</c:v>
                </c:pt>
                <c:pt idx="24">
                  <c:v>276.16812653212878</c:v>
                </c:pt>
                <c:pt idx="25">
                  <c:v>276.15334432144999</c:v>
                </c:pt>
                <c:pt idx="26">
                  <c:v>276.14097452792896</c:v>
                </c:pt>
                <c:pt idx="27">
                  <c:v>276.1383102224388</c:v>
                </c:pt>
                <c:pt idx="28">
                  <c:v>276.13383298024235</c:v>
                </c:pt>
                <c:pt idx="29">
                  <c:v>276.12757921257952</c:v>
                </c:pt>
                <c:pt idx="30">
                  <c:v>276.11818575105571</c:v>
                </c:pt>
                <c:pt idx="31">
                  <c:v>276.11883618054094</c:v>
                </c:pt>
                <c:pt idx="32">
                  <c:v>276.10250371768734</c:v>
                </c:pt>
                <c:pt idx="33">
                  <c:v>276.10856180283088</c:v>
                </c:pt>
                <c:pt idx="34">
                  <c:v>276.10446510270458</c:v>
                </c:pt>
                <c:pt idx="35">
                  <c:v>276.10143514541693</c:v>
                </c:pt>
                <c:pt idx="36">
                  <c:v>276.09793814767033</c:v>
                </c:pt>
                <c:pt idx="37">
                  <c:v>276.09541823182815</c:v>
                </c:pt>
                <c:pt idx="38">
                  <c:v>276.17655007766626</c:v>
                </c:pt>
                <c:pt idx="39">
                  <c:v>278.05026597834603</c:v>
                </c:pt>
                <c:pt idx="40">
                  <c:v>279.92523802332806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EE-4F9E-BEE6-C7B0E77ECC03}"/>
            </c:ext>
          </c:extLst>
        </c:ser>
        <c:ser>
          <c:idx val="0"/>
          <c:order val="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CHD_Results!$X$4:$X$44</c:f>
              <c:numCache>
                <c:formatCode>General</c:formatCode>
                <c:ptCount val="41"/>
                <c:pt idx="0">
                  <c:v>400.25078238384145</c:v>
                </c:pt>
                <c:pt idx="1">
                  <c:v>398.62798399939339</c:v>
                </c:pt>
                <c:pt idx="2">
                  <c:v>397.00641741232306</c:v>
                </c:pt>
                <c:pt idx="3">
                  <c:v>395.38611940343384</c:v>
                </c:pt>
                <c:pt idx="4">
                  <c:v>395.03592118896643</c:v>
                </c:pt>
                <c:pt idx="5">
                  <c:v>394.97848222463358</c:v>
                </c:pt>
                <c:pt idx="6">
                  <c:v>394.97000086042459</c:v>
                </c:pt>
                <c:pt idx="7">
                  <c:v>394.96179765843942</c:v>
                </c:pt>
                <c:pt idx="8">
                  <c:v>395.00112146386346</c:v>
                </c:pt>
                <c:pt idx="9">
                  <c:v>395.00543705910246</c:v>
                </c:pt>
                <c:pt idx="10">
                  <c:v>394.94882740289387</c:v>
                </c:pt>
                <c:pt idx="11">
                  <c:v>394.9703551626373</c:v>
                </c:pt>
                <c:pt idx="12">
                  <c:v>394.96712108018386</c:v>
                </c:pt>
                <c:pt idx="13">
                  <c:v>394.97393381891368</c:v>
                </c:pt>
                <c:pt idx="14">
                  <c:v>394.96552245114452</c:v>
                </c:pt>
                <c:pt idx="15">
                  <c:v>394.96876670916072</c:v>
                </c:pt>
                <c:pt idx="16">
                  <c:v>394.97307161568136</c:v>
                </c:pt>
                <c:pt idx="17">
                  <c:v>394.98565393152472</c:v>
                </c:pt>
                <c:pt idx="18">
                  <c:v>394.98647776611472</c:v>
                </c:pt>
                <c:pt idx="19">
                  <c:v>394.97634411915425</c:v>
                </c:pt>
                <c:pt idx="20">
                  <c:v>394.95886469765117</c:v>
                </c:pt>
                <c:pt idx="21">
                  <c:v>394.96644900377845</c:v>
                </c:pt>
                <c:pt idx="22">
                  <c:v>394.96227692092737</c:v>
                </c:pt>
                <c:pt idx="23">
                  <c:v>394.96715620412562</c:v>
                </c:pt>
                <c:pt idx="24">
                  <c:v>394.96567189561051</c:v>
                </c:pt>
                <c:pt idx="25">
                  <c:v>394.97851981927988</c:v>
                </c:pt>
                <c:pt idx="26">
                  <c:v>394.98740126515122</c:v>
                </c:pt>
                <c:pt idx="27">
                  <c:v>394.97385034567662</c:v>
                </c:pt>
                <c:pt idx="28">
                  <c:v>394.96668835889432</c:v>
                </c:pt>
                <c:pt idx="29">
                  <c:v>394.96569289292609</c:v>
                </c:pt>
                <c:pt idx="30">
                  <c:v>394.97420364902922</c:v>
                </c:pt>
                <c:pt idx="31">
                  <c:v>394.95913883010849</c:v>
                </c:pt>
                <c:pt idx="32">
                  <c:v>394.98807925777442</c:v>
                </c:pt>
                <c:pt idx="33">
                  <c:v>394.96232073601345</c:v>
                </c:pt>
                <c:pt idx="34">
                  <c:v>394.9631940406079</c:v>
                </c:pt>
                <c:pt idx="35">
                  <c:v>394.96261914431125</c:v>
                </c:pt>
                <c:pt idx="36">
                  <c:v>394.9642802839644</c:v>
                </c:pt>
                <c:pt idx="37">
                  <c:v>394.96457609886102</c:v>
                </c:pt>
                <c:pt idx="38">
                  <c:v>394.7561415561122</c:v>
                </c:pt>
                <c:pt idx="39">
                  <c:v>390.0580988506432</c:v>
                </c:pt>
                <c:pt idx="40">
                  <c:v>385.3612078747683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0EE-4F9E-BEE6-C7B0E77EC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445552"/>
        <c:axId val="1923642464"/>
      </c:scatterChart>
      <c:scatterChart>
        <c:scatterStyle val="lineMarker"/>
        <c:varyColors val="0"/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CHD_Results!$C$4:$C$44</c:f>
              <c:numCache>
                <c:formatCode>General</c:formatCode>
                <c:ptCount val="41"/>
                <c:pt idx="0">
                  <c:v>1200</c:v>
                </c:pt>
                <c:pt idx="1">
                  <c:v>1180</c:v>
                </c:pt>
                <c:pt idx="2">
                  <c:v>1160</c:v>
                </c:pt>
                <c:pt idx="3">
                  <c:v>1140</c:v>
                </c:pt>
                <c:pt idx="4">
                  <c:v>1120</c:v>
                </c:pt>
                <c:pt idx="5">
                  <c:v>1100</c:v>
                </c:pt>
                <c:pt idx="6">
                  <c:v>1080</c:v>
                </c:pt>
                <c:pt idx="7">
                  <c:v>1060</c:v>
                </c:pt>
                <c:pt idx="8">
                  <c:v>1040</c:v>
                </c:pt>
                <c:pt idx="9">
                  <c:v>1020</c:v>
                </c:pt>
                <c:pt idx="10">
                  <c:v>1000</c:v>
                </c:pt>
                <c:pt idx="11">
                  <c:v>980</c:v>
                </c:pt>
                <c:pt idx="12">
                  <c:v>960</c:v>
                </c:pt>
                <c:pt idx="13">
                  <c:v>940</c:v>
                </c:pt>
                <c:pt idx="14">
                  <c:v>920</c:v>
                </c:pt>
                <c:pt idx="15">
                  <c:v>900</c:v>
                </c:pt>
                <c:pt idx="16">
                  <c:v>880</c:v>
                </c:pt>
                <c:pt idx="17">
                  <c:v>860</c:v>
                </c:pt>
                <c:pt idx="18">
                  <c:v>840</c:v>
                </c:pt>
                <c:pt idx="19">
                  <c:v>820</c:v>
                </c:pt>
                <c:pt idx="20">
                  <c:v>800</c:v>
                </c:pt>
                <c:pt idx="21">
                  <c:v>780</c:v>
                </c:pt>
                <c:pt idx="22">
                  <c:v>760</c:v>
                </c:pt>
                <c:pt idx="23">
                  <c:v>740</c:v>
                </c:pt>
                <c:pt idx="24">
                  <c:v>720</c:v>
                </c:pt>
                <c:pt idx="25">
                  <c:v>700</c:v>
                </c:pt>
                <c:pt idx="26">
                  <c:v>680</c:v>
                </c:pt>
                <c:pt idx="27">
                  <c:v>660</c:v>
                </c:pt>
                <c:pt idx="28">
                  <c:v>640</c:v>
                </c:pt>
                <c:pt idx="29">
                  <c:v>620</c:v>
                </c:pt>
                <c:pt idx="30">
                  <c:v>600</c:v>
                </c:pt>
                <c:pt idx="31">
                  <c:v>580</c:v>
                </c:pt>
                <c:pt idx="32">
                  <c:v>560</c:v>
                </c:pt>
                <c:pt idx="33">
                  <c:v>540</c:v>
                </c:pt>
                <c:pt idx="34">
                  <c:v>520</c:v>
                </c:pt>
                <c:pt idx="35">
                  <c:v>500</c:v>
                </c:pt>
                <c:pt idx="36">
                  <c:v>480</c:v>
                </c:pt>
                <c:pt idx="37">
                  <c:v>460</c:v>
                </c:pt>
                <c:pt idx="38">
                  <c:v>440</c:v>
                </c:pt>
                <c:pt idx="39">
                  <c:v>420</c:v>
                </c:pt>
                <c:pt idx="40">
                  <c:v>400</c:v>
                </c:pt>
              </c:numCache>
            </c:numRef>
          </c:xVal>
          <c:yVal>
            <c:numRef>
              <c:f>CHD_Results!$Y$4:$Y$44</c:f>
              <c:numCache>
                <c:formatCode>General</c:formatCode>
                <c:ptCount val="41"/>
                <c:pt idx="0">
                  <c:v>165.72060080606934</c:v>
                </c:pt>
                <c:pt idx="1">
                  <c:v>165.71912426086951</c:v>
                </c:pt>
                <c:pt idx="2">
                  <c:v>165.7175461417454</c:v>
                </c:pt>
                <c:pt idx="3">
                  <c:v>165.71590269149647</c:v>
                </c:pt>
                <c:pt idx="4">
                  <c:v>163.2044177376643</c:v>
                </c:pt>
                <c:pt idx="5">
                  <c:v>160.1132451908752</c:v>
                </c:pt>
                <c:pt idx="6">
                  <c:v>156.92931035951455</c:v>
                </c:pt>
                <c:pt idx="7">
                  <c:v>153.7474022811144</c:v>
                </c:pt>
                <c:pt idx="8">
                  <c:v>150.48251772316843</c:v>
                </c:pt>
                <c:pt idx="9">
                  <c:v>147.28506512726125</c:v>
                </c:pt>
                <c:pt idx="10">
                  <c:v>144.19554847951835</c:v>
                </c:pt>
                <c:pt idx="11">
                  <c:v>140.97304030783596</c:v>
                </c:pt>
                <c:pt idx="12">
                  <c:v>137.79540869229757</c:v>
                </c:pt>
                <c:pt idx="13">
                  <c:v>134.60392666540665</c:v>
                </c:pt>
                <c:pt idx="14">
                  <c:v>131.43915601062048</c:v>
                </c:pt>
                <c:pt idx="15">
                  <c:v>128.25816337740753</c:v>
                </c:pt>
                <c:pt idx="16">
                  <c:v>125.07791256330972</c:v>
                </c:pt>
                <c:pt idx="17">
                  <c:v>121.88801247031084</c:v>
                </c:pt>
                <c:pt idx="18">
                  <c:v>118.71758981523826</c:v>
                </c:pt>
                <c:pt idx="19">
                  <c:v>115.56411436455946</c:v>
                </c:pt>
                <c:pt idx="20">
                  <c:v>112.42140552882825</c:v>
                </c:pt>
                <c:pt idx="21">
                  <c:v>109.24629696763094</c:v>
                </c:pt>
                <c:pt idx="22">
                  <c:v>106.08812416489799</c:v>
                </c:pt>
                <c:pt idx="23">
                  <c:v>102.9198914525789</c:v>
                </c:pt>
                <c:pt idx="24">
                  <c:v>99.76085303983416</c:v>
                </c:pt>
                <c:pt idx="25">
                  <c:v>96.586356361608594</c:v>
                </c:pt>
                <c:pt idx="26">
                  <c:v>93.418338489210512</c:v>
                </c:pt>
                <c:pt idx="27">
                  <c:v>90.2760944490079</c:v>
                </c:pt>
                <c:pt idx="28">
                  <c:v>87.127099068970949</c:v>
                </c:pt>
                <c:pt idx="29">
                  <c:v>83.972180865145333</c:v>
                </c:pt>
                <c:pt idx="30">
                  <c:v>80.808726752247665</c:v>
                </c:pt>
                <c:pt idx="31">
                  <c:v>77.668416584535123</c:v>
                </c:pt>
                <c:pt idx="32">
                  <c:v>74.488333475925415</c:v>
                </c:pt>
                <c:pt idx="33">
                  <c:v>71.357555414500737</c:v>
                </c:pt>
                <c:pt idx="34">
                  <c:v>68.203487680654419</c:v>
                </c:pt>
                <c:pt idx="35">
                  <c:v>65.0509306706237</c:v>
                </c:pt>
                <c:pt idx="36">
                  <c:v>61.896896028735398</c:v>
                </c:pt>
                <c:pt idx="37">
                  <c:v>58.744114290311991</c:v>
                </c:pt>
                <c:pt idx="38">
                  <c:v>55.731242179936118</c:v>
                </c:pt>
                <c:pt idx="39">
                  <c:v>55.725939215444214</c:v>
                </c:pt>
                <c:pt idx="40">
                  <c:v>55.719971619914602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0EE-4F9E-BEE6-C7B0E77EC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302000"/>
        <c:axId val="1483305840"/>
      </c:scatterChart>
      <c:valAx>
        <c:axId val="131644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642464"/>
        <c:crosses val="autoZero"/>
        <c:crossBetween val="midCat"/>
      </c:valAx>
      <c:valAx>
        <c:axId val="1923642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445552"/>
        <c:crosses val="autoZero"/>
        <c:crossBetween val="midCat"/>
      </c:valAx>
      <c:valAx>
        <c:axId val="1483305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302000"/>
        <c:crosses val="max"/>
        <c:crossBetween val="midCat"/>
      </c:valAx>
      <c:valAx>
        <c:axId val="1483302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833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How Line 7 Depends</a:t>
            </a:r>
            <a:r>
              <a:rPr lang="en-US" baseline="0"/>
              <a:t> on Valve 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Interaction!$E$10:$E$109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Interaction!$G$10:$G$109</c:f>
              <c:numCache>
                <c:formatCode>General</c:formatCode>
                <c:ptCount val="100"/>
                <c:pt idx="0">
                  <c:v>387.98365713595604</c:v>
                </c:pt>
                <c:pt idx="1">
                  <c:v>388.00490375279924</c:v>
                </c:pt>
                <c:pt idx="2">
                  <c:v>388.02695791228643</c:v>
                </c:pt>
                <c:pt idx="3">
                  <c:v>388.04990595158915</c:v>
                </c:pt>
                <c:pt idx="4">
                  <c:v>388.07375354910346</c:v>
                </c:pt>
                <c:pt idx="5">
                  <c:v>388.09850749486441</c:v>
                </c:pt>
                <c:pt idx="6">
                  <c:v>388.12425745497649</c:v>
                </c:pt>
                <c:pt idx="7">
                  <c:v>388.15101249741883</c:v>
                </c:pt>
                <c:pt idx="8">
                  <c:v>388.17878285400002</c:v>
                </c:pt>
                <c:pt idx="9">
                  <c:v>388.20766167455349</c:v>
                </c:pt>
                <c:pt idx="10">
                  <c:v>388.23766154829173</c:v>
                </c:pt>
                <c:pt idx="11">
                  <c:v>388.26882349957668</c:v>
                </c:pt>
                <c:pt idx="12">
                  <c:v>388.30116249285084</c:v>
                </c:pt>
                <c:pt idx="13">
                  <c:v>388.33477641265108</c:v>
                </c:pt>
                <c:pt idx="14">
                  <c:v>388.36968257128501</c:v>
                </c:pt>
                <c:pt idx="15">
                  <c:v>388.40592667587407</c:v>
                </c:pt>
                <c:pt idx="16">
                  <c:v>388.44355555352286</c:v>
                </c:pt>
                <c:pt idx="17">
                  <c:v>388.4826171139357</c:v>
                </c:pt>
                <c:pt idx="18">
                  <c:v>388.52316030150632</c:v>
                </c:pt>
                <c:pt idx="19">
                  <c:v>388.56523503556809</c:v>
                </c:pt>
                <c:pt idx="20">
                  <c:v>388.60889213739483</c:v>
                </c:pt>
                <c:pt idx="21">
                  <c:v>388.65418324240545</c:v>
                </c:pt>
                <c:pt idx="22">
                  <c:v>388.70118793840311</c:v>
                </c:pt>
                <c:pt idx="23">
                  <c:v>388.74990467274347</c:v>
                </c:pt>
                <c:pt idx="24">
                  <c:v>388.80041406603596</c:v>
                </c:pt>
                <c:pt idx="25">
                  <c:v>388.85276977614876</c:v>
                </c:pt>
                <c:pt idx="26">
                  <c:v>388.90705279266331</c:v>
                </c:pt>
                <c:pt idx="27">
                  <c:v>388.96326225934445</c:v>
                </c:pt>
                <c:pt idx="28">
                  <c:v>389.02150591360123</c:v>
                </c:pt>
                <c:pt idx="29">
                  <c:v>389.08178189057026</c:v>
                </c:pt>
                <c:pt idx="30">
                  <c:v>389.14419633138641</c:v>
                </c:pt>
                <c:pt idx="31">
                  <c:v>389.20874512785304</c:v>
                </c:pt>
                <c:pt idx="32">
                  <c:v>389.27553144795502</c:v>
                </c:pt>
                <c:pt idx="33">
                  <c:v>389.3445746493262</c:v>
                </c:pt>
                <c:pt idx="34">
                  <c:v>389.41591876861821</c:v>
                </c:pt>
                <c:pt idx="35">
                  <c:v>389.48957754396952</c:v>
                </c:pt>
                <c:pt idx="36">
                  <c:v>389.56564280565772</c:v>
                </c:pt>
                <c:pt idx="37">
                  <c:v>389.64412047383757</c:v>
                </c:pt>
                <c:pt idx="38">
                  <c:v>389.72503886321738</c:v>
                </c:pt>
                <c:pt idx="39">
                  <c:v>389.80842076954741</c:v>
                </c:pt>
                <c:pt idx="40">
                  <c:v>389.89428275157707</c:v>
                </c:pt>
                <c:pt idx="41">
                  <c:v>389.98266160639878</c:v>
                </c:pt>
                <c:pt idx="42">
                  <c:v>390.07350466424714</c:v>
                </c:pt>
                <c:pt idx="43">
                  <c:v>390.16683235898381</c:v>
                </c:pt>
                <c:pt idx="44">
                  <c:v>390.26262848020588</c:v>
                </c:pt>
                <c:pt idx="45">
                  <c:v>390.36089379722262</c:v>
                </c:pt>
                <c:pt idx="46">
                  <c:v>390.46153632837968</c:v>
                </c:pt>
                <c:pt idx="47">
                  <c:v>390.56456111806983</c:v>
                </c:pt>
                <c:pt idx="48">
                  <c:v>390.66985166588938</c:v>
                </c:pt>
                <c:pt idx="49">
                  <c:v>390.77738700981035</c:v>
                </c:pt>
                <c:pt idx="50">
                  <c:v>390.88705052498608</c:v>
                </c:pt>
                <c:pt idx="51">
                  <c:v>390.9987110619586</c:v>
                </c:pt>
                <c:pt idx="52">
                  <c:v>391.11230418708237</c:v>
                </c:pt>
                <c:pt idx="53">
                  <c:v>391.22766859250942</c:v>
                </c:pt>
                <c:pt idx="54">
                  <c:v>391.34462766128354</c:v>
                </c:pt>
                <c:pt idx="55">
                  <c:v>391.46307120371193</c:v>
                </c:pt>
                <c:pt idx="56">
                  <c:v>391.58279246160009</c:v>
                </c:pt>
                <c:pt idx="57">
                  <c:v>391.70359751078604</c:v>
                </c:pt>
                <c:pt idx="58">
                  <c:v>391.8252788229679</c:v>
                </c:pt>
                <c:pt idx="59">
                  <c:v>391.94761629780442</c:v>
                </c:pt>
                <c:pt idx="60">
                  <c:v>392.0703513417775</c:v>
                </c:pt>
                <c:pt idx="61">
                  <c:v>392.19329724350155</c:v>
                </c:pt>
                <c:pt idx="62">
                  <c:v>392.31617769477816</c:v>
                </c:pt>
                <c:pt idx="63">
                  <c:v>392.43873762592284</c:v>
                </c:pt>
                <c:pt idx="64">
                  <c:v>392.56071818232431</c:v>
                </c:pt>
                <c:pt idx="65">
                  <c:v>392.68185906520011</c:v>
                </c:pt>
                <c:pt idx="66">
                  <c:v>392.8018737818802</c:v>
                </c:pt>
                <c:pt idx="67">
                  <c:v>392.92056096705892</c:v>
                </c:pt>
                <c:pt idx="68">
                  <c:v>393.03764369319333</c:v>
                </c:pt>
                <c:pt idx="69">
                  <c:v>393.15285355896003</c:v>
                </c:pt>
                <c:pt idx="70">
                  <c:v>393.26601465462272</c:v>
                </c:pt>
                <c:pt idx="71">
                  <c:v>393.37685539404947</c:v>
                </c:pt>
                <c:pt idx="72">
                  <c:v>393.48522810854911</c:v>
                </c:pt>
                <c:pt idx="73">
                  <c:v>393.59089324160504</c:v>
                </c:pt>
                <c:pt idx="74">
                  <c:v>393.69371119936932</c:v>
                </c:pt>
                <c:pt idx="75">
                  <c:v>393.79356193030617</c:v>
                </c:pt>
                <c:pt idx="76">
                  <c:v>393.89026419571883</c:v>
                </c:pt>
                <c:pt idx="77">
                  <c:v>393.98373923009058</c:v>
                </c:pt>
                <c:pt idx="78">
                  <c:v>394.07390214830502</c:v>
                </c:pt>
                <c:pt idx="79">
                  <c:v>394.16068899662378</c:v>
                </c:pt>
                <c:pt idx="80">
                  <c:v>394.24405631382024</c:v>
                </c:pt>
                <c:pt idx="81">
                  <c:v>394.32395323680385</c:v>
                </c:pt>
                <c:pt idx="82">
                  <c:v>394.40042930279196</c:v>
                </c:pt>
                <c:pt idx="83">
                  <c:v>394.47347018650862</c:v>
                </c:pt>
                <c:pt idx="84">
                  <c:v>394.54307796157673</c:v>
                </c:pt>
                <c:pt idx="85">
                  <c:v>394.60935122855608</c:v>
                </c:pt>
                <c:pt idx="86">
                  <c:v>394.67229332203306</c:v>
                </c:pt>
                <c:pt idx="87">
                  <c:v>394.73200105098385</c:v>
                </c:pt>
                <c:pt idx="88">
                  <c:v>394.78858158554794</c:v>
                </c:pt>
                <c:pt idx="89">
                  <c:v>394.84206937341833</c:v>
                </c:pt>
                <c:pt idx="90">
                  <c:v>394.89258773525489</c:v>
                </c:pt>
                <c:pt idx="91">
                  <c:v>394.94023870536466</c:v>
                </c:pt>
                <c:pt idx="92">
                  <c:v>394.98512886519393</c:v>
                </c:pt>
                <c:pt idx="93">
                  <c:v>395.02736808934469</c:v>
                </c:pt>
                <c:pt idx="94">
                  <c:v>395.06706839503613</c:v>
                </c:pt>
                <c:pt idx="95">
                  <c:v>395.1043157215986</c:v>
                </c:pt>
                <c:pt idx="96">
                  <c:v>395.13927771354292</c:v>
                </c:pt>
                <c:pt idx="97">
                  <c:v>395.17203982692081</c:v>
                </c:pt>
                <c:pt idx="98">
                  <c:v>395.2027133303186</c:v>
                </c:pt>
                <c:pt idx="99">
                  <c:v>395.2313803372017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1-4491-97C9-E557C1ADB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75168"/>
        <c:axId val="137840544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Interaction!$E$10:$E$109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Interaction!$F$10:$F$109</c:f>
              <c:numCache>
                <c:formatCode>General</c:formatCode>
                <c:ptCount val="100"/>
                <c:pt idx="0">
                  <c:v>8.5414099012018845</c:v>
                </c:pt>
                <c:pt idx="1">
                  <c:v>8.5397549145881495</c:v>
                </c:pt>
                <c:pt idx="2">
                  <c:v>8.5380354849636202</c:v>
                </c:pt>
                <c:pt idx="3">
                  <c:v>8.5362492082260388</c:v>
                </c:pt>
                <c:pt idx="4">
                  <c:v>8.5343936024755784</c:v>
                </c:pt>
                <c:pt idx="5">
                  <c:v>8.5324661069107659</c:v>
                </c:pt>
                <c:pt idx="6">
                  <c:v>8.5304640809008632</c:v>
                </c:pt>
                <c:pt idx="7">
                  <c:v>8.5283848032653271</c:v>
                </c:pt>
                <c:pt idx="8">
                  <c:v>8.5262254717945929</c:v>
                </c:pt>
                <c:pt idx="9">
                  <c:v>8.5239832030502516</c:v>
                </c:pt>
                <c:pt idx="10">
                  <c:v>8.5216550324870113</c:v>
                </c:pt>
                <c:pt idx="11">
                  <c:v>8.5192379149432913</c:v>
                </c:pt>
                <c:pt idx="12">
                  <c:v>8.5167287255523902</c:v>
                </c:pt>
                <c:pt idx="13">
                  <c:v>8.5141242611314372</c:v>
                </c:pt>
                <c:pt idx="14">
                  <c:v>8.5114212421110285</c:v>
                </c:pt>
                <c:pt idx="15">
                  <c:v>8.5086163150746188</c:v>
                </c:pt>
                <c:pt idx="16">
                  <c:v>8.5057060559831168</c:v>
                </c:pt>
                <c:pt idx="17">
                  <c:v>8.5026869741669842</c:v>
                </c:pt>
                <c:pt idx="18">
                  <c:v>8.4995555171750947</c:v>
                </c:pt>
                <c:pt idx="19">
                  <c:v>8.4963080765770513</c:v>
                </c:pt>
                <c:pt idx="20">
                  <c:v>8.4929409948229502</c:v>
                </c:pt>
                <c:pt idx="21">
                  <c:v>8.489450573272169</c:v>
                </c:pt>
                <c:pt idx="22">
                  <c:v>8.4858330815099805</c:v>
                </c:pt>
                <c:pt idx="23">
                  <c:v>8.4820847680780265</c:v>
                </c:pt>
                <c:pt idx="24">
                  <c:v>8.4782018727510255</c:v>
                </c:pt>
                <c:pt idx="25">
                  <c:v>8.474180640498064</c:v>
                </c:pt>
                <c:pt idx="26">
                  <c:v>8.4700173372712655</c:v>
                </c:pt>
                <c:pt idx="27">
                  <c:v>8.4657082677679458</c:v>
                </c:pt>
                <c:pt idx="28">
                  <c:v>8.4612497953133836</c:v>
                </c:pt>
                <c:pt idx="29">
                  <c:v>8.456638364010086</c:v>
                </c:pt>
                <c:pt idx="30">
                  <c:v>8.4518705232949713</c:v>
                </c:pt>
                <c:pt idx="31">
                  <c:v>8.4469429550375938</c:v>
                </c:pt>
                <c:pt idx="32">
                  <c:v>8.4418525032997209</c:v>
                </c:pt>
                <c:pt idx="33">
                  <c:v>8.4365962068583649</c:v>
                </c:pt>
                <c:pt idx="34">
                  <c:v>8.4311713345696244</c:v>
                </c:pt>
                <c:pt idx="35">
                  <c:v>8.4255754236190299</c:v>
                </c:pt>
                <c:pt idx="36">
                  <c:v>8.4198063206637279</c:v>
                </c:pt>
                <c:pt idx="37">
                  <c:v>8.4138622258226778</c:v>
                </c:pt>
                <c:pt idx="38">
                  <c:v>8.4077417394114669</c:v>
                </c:pt>
                <c:pt idx="39">
                  <c:v>8.4014439112481458</c:v>
                </c:pt>
                <c:pt idx="40">
                  <c:v>8.3949682922747435</c:v>
                </c:pt>
                <c:pt idx="41">
                  <c:v>8.3883149881458419</c:v>
                </c:pt>
                <c:pt idx="42">
                  <c:v>8.3814847143307603</c:v>
                </c:pt>
                <c:pt idx="43">
                  <c:v>8.3744788521602445</c:v>
                </c:pt>
                <c:pt idx="44">
                  <c:v>8.3672995051235528</c:v>
                </c:pt>
                <c:pt idx="45">
                  <c:v>8.3599495545893898</c:v>
                </c:pt>
                <c:pt idx="46">
                  <c:v>8.3524327139873531</c:v>
                </c:pt>
                <c:pt idx="47">
                  <c:v>8.3447535803496429</c:v>
                </c:pt>
                <c:pt idx="48">
                  <c:v>8.3369176819805411</c:v>
                </c:pt>
                <c:pt idx="49">
                  <c:v>8.3289315209000439</c:v>
                </c:pt>
                <c:pt idx="50">
                  <c:v>8.320802608605204</c:v>
                </c:pt>
                <c:pt idx="51">
                  <c:v>8.3125394936162049</c:v>
                </c:pt>
                <c:pt idx="52">
                  <c:v>8.304151779233008</c:v>
                </c:pt>
                <c:pt idx="53">
                  <c:v>8.2956501299311949</c:v>
                </c:pt>
                <c:pt idx="54">
                  <c:v>8.2870462648815604</c:v>
                </c:pt>
                <c:pt idx="55">
                  <c:v>8.2783529371945495</c:v>
                </c:pt>
                <c:pt idx="56">
                  <c:v>8.2695838976743339</c:v>
                </c:pt>
                <c:pt idx="57">
                  <c:v>8.2607538421219253</c:v>
                </c:pt>
                <c:pt idx="58">
                  <c:v>8.2518783415526791</c:v>
                </c:pt>
                <c:pt idx="59">
                  <c:v>8.2429737550879398</c:v>
                </c:pt>
                <c:pt idx="60">
                  <c:v>8.2340571257352018</c:v>
                </c:pt>
                <c:pt idx="61">
                  <c:v>8.2251460597738433</c:v>
                </c:pt>
                <c:pt idx="62">
                  <c:v>8.2162585909965706</c:v>
                </c:pt>
                <c:pt idx="63">
                  <c:v>8.2074130315988718</c:v>
                </c:pt>
                <c:pt idx="64">
                  <c:v>8.1986278120347276</c:v>
                </c:pt>
                <c:pt idx="65">
                  <c:v>8.1899213126397719</c:v>
                </c:pt>
                <c:pt idx="66">
                  <c:v>8.1813116902352796</c:v>
                </c:pt>
                <c:pt idx="67">
                  <c:v>8.1728167032420718</c:v>
                </c:pt>
                <c:pt idx="68">
                  <c:v>8.1644535390310669</c:v>
                </c:pt>
                <c:pt idx="69">
                  <c:v>8.1562386472986077</c:v>
                </c:pt>
                <c:pt idx="70">
                  <c:v>8.1481875831728967</c:v>
                </c:pt>
                <c:pt idx="71">
                  <c:v>8.1403148635296567</c:v>
                </c:pt>
                <c:pt idx="72">
                  <c:v>8.1326338396296958</c:v>
                </c:pt>
                <c:pt idx="73">
                  <c:v>8.1251565887041597</c:v>
                </c:pt>
                <c:pt idx="74">
                  <c:v>8.1178938265283982</c:v>
                </c:pt>
                <c:pt idx="75">
                  <c:v>8.1108548423725004</c:v>
                </c:pt>
                <c:pt idx="76">
                  <c:v>8.1040474570278604</c:v>
                </c:pt>
                <c:pt idx="77">
                  <c:v>8.0974780039191465</c:v>
                </c:pt>
                <c:pt idx="78">
                  <c:v>8.0911513326525899</c:v>
                </c:pt>
                <c:pt idx="79">
                  <c:v>8.08507083375234</c:v>
                </c:pt>
                <c:pt idx="80">
                  <c:v>8.0792384828230404</c:v>
                </c:pt>
                <c:pt idx="81">
                  <c:v>8.073654901962847</c:v>
                </c:pt>
                <c:pt idx="82">
                  <c:v>8.0683194359495296</c:v>
                </c:pt>
                <c:pt idx="83">
                  <c:v>8.0632302405342653</c:v>
                </c:pt>
                <c:pt idx="84">
                  <c:v>8.0583843801007955</c:v>
                </c:pt>
                <c:pt idx="85">
                  <c:v>8.0537779319718936</c:v>
                </c:pt>
                <c:pt idx="86">
                  <c:v>8.0494060947580355</c:v>
                </c:pt>
                <c:pt idx="87">
                  <c:v>8.0452632983283738</c:v>
                </c:pt>
                <c:pt idx="88">
                  <c:v>8.0413433132243775</c:v>
                </c:pt>
                <c:pt idx="89">
                  <c:v>8.0376393576143812</c:v>
                </c:pt>
                <c:pt idx="90">
                  <c:v>8.0341442001861143</c:v>
                </c:pt>
                <c:pt idx="91">
                  <c:v>8.0308502576793703</c:v>
                </c:pt>
                <c:pt idx="92">
                  <c:v>8.0277496860596997</c:v>
                </c:pt>
                <c:pt idx="93">
                  <c:v>8.0248344646164771</c:v>
                </c:pt>
                <c:pt idx="94">
                  <c:v>8.0220964725270587</c:v>
                </c:pt>
                <c:pt idx="95">
                  <c:v>8.019527557658586</c:v>
                </c:pt>
                <c:pt idx="96">
                  <c:v>8.0171195975769773</c:v>
                </c:pt>
                <c:pt idx="97">
                  <c:v>8.0148645528981604</c:v>
                </c:pt>
                <c:pt idx="98">
                  <c:v>8.0127545132500604</c:v>
                </c:pt>
                <c:pt idx="99">
                  <c:v>8.0107817362173055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1-4491-97C9-E557C1ADB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37184"/>
        <c:axId val="127334784"/>
      </c:scatterChart>
      <c:valAx>
        <c:axId val="21837516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Signal to Valve 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40544"/>
        <c:crosses val="autoZero"/>
        <c:crossBetween val="midCat"/>
      </c:valAx>
      <c:valAx>
        <c:axId val="13784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Line 7 Temperature (red)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375168"/>
        <c:crosses val="autoZero"/>
        <c:crossBetween val="midCat"/>
      </c:valAx>
      <c:valAx>
        <c:axId val="127334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Line 7 Flow Rate (blue)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37184"/>
        <c:crosses val="max"/>
        <c:crossBetween val="midCat"/>
      </c:valAx>
      <c:valAx>
        <c:axId val="127337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33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 of Valve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'1_D_Effect'!$E$10:$E$109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'1_D_Effect'!$G$10:$G$109</c:f>
              <c:numCache>
                <c:formatCode>General</c:formatCode>
                <c:ptCount val="100"/>
                <c:pt idx="0">
                  <c:v>298.76491611107957</c:v>
                </c:pt>
                <c:pt idx="1">
                  <c:v>289.05910297694379</c:v>
                </c:pt>
                <c:pt idx="2">
                  <c:v>279.55223815112532</c:v>
                </c:pt>
                <c:pt idx="3">
                  <c:v>270.24701085885209</c:v>
                </c:pt>
                <c:pt idx="4">
                  <c:v>261.14553103410537</c:v>
                </c:pt>
                <c:pt idx="5">
                  <c:v>252.24935568004977</c:v>
                </c:pt>
                <c:pt idx="6">
                  <c:v>243.55951650896915</c:v>
                </c:pt>
                <c:pt idx="7">
                  <c:v>235.07656690715217</c:v>
                </c:pt>
                <c:pt idx="8">
                  <c:v>226.8006079368449</c:v>
                </c:pt>
                <c:pt idx="9">
                  <c:v>218.73131498273588</c:v>
                </c:pt>
                <c:pt idx="10">
                  <c:v>210.86798125363924</c:v>
                </c:pt>
                <c:pt idx="11">
                  <c:v>203.20954022658006</c:v>
                </c:pt>
                <c:pt idx="12">
                  <c:v>195.75459887894019</c:v>
                </c:pt>
                <c:pt idx="13">
                  <c:v>188.50145923192258</c:v>
                </c:pt>
                <c:pt idx="14">
                  <c:v>181.44815594845466</c:v>
                </c:pt>
                <c:pt idx="15">
                  <c:v>174.59247538870028</c:v>
                </c:pt>
                <c:pt idx="16">
                  <c:v>167.93198218036935</c:v>
                </c:pt>
                <c:pt idx="17">
                  <c:v>161.46404279019589</c:v>
                </c:pt>
                <c:pt idx="18">
                  <c:v>155.18584785382373</c:v>
                </c:pt>
                <c:pt idx="19">
                  <c:v>149.09443326908848</c:v>
                </c:pt>
                <c:pt idx="20">
                  <c:v>143.18670006531434</c:v>
                </c:pt>
                <c:pt idx="21">
                  <c:v>137.45943306775061</c:v>
                </c:pt>
                <c:pt idx="22">
                  <c:v>131.90931724583655</c:v>
                </c:pt>
                <c:pt idx="23">
                  <c:v>126.53295863716667</c:v>
                </c:pt>
                <c:pt idx="24">
                  <c:v>121.32689260376503</c:v>
                </c:pt>
                <c:pt idx="25">
                  <c:v>116.28760265251923</c:v>
                </c:pt>
                <c:pt idx="26">
                  <c:v>111.41153138202415</c:v>
                </c:pt>
                <c:pt idx="27">
                  <c:v>106.69509643127219</c:v>
                </c:pt>
                <c:pt idx="28">
                  <c:v>102.13469486035893</c:v>
                </c:pt>
                <c:pt idx="29">
                  <c:v>97.726720834921025</c:v>
                </c:pt>
                <c:pt idx="30">
                  <c:v>93.467567774987089</c:v>
                </c:pt>
                <c:pt idx="31">
                  <c:v>89.353643676432185</c:v>
                </c:pt>
                <c:pt idx="32">
                  <c:v>85.381372237765532</c:v>
                </c:pt>
                <c:pt idx="33">
                  <c:v>81.54720532886067</c:v>
                </c:pt>
                <c:pt idx="34">
                  <c:v>77.847626023303704</c:v>
                </c:pt>
                <c:pt idx="35">
                  <c:v>74.27915553445132</c:v>
                </c:pt>
                <c:pt idx="36">
                  <c:v>70.838355522696361</c:v>
                </c:pt>
                <c:pt idx="37">
                  <c:v>67.521836217926804</c:v>
                </c:pt>
                <c:pt idx="38">
                  <c:v>64.326257474054643</c:v>
                </c:pt>
                <c:pt idx="39">
                  <c:v>61.248332554406232</c:v>
                </c:pt>
                <c:pt idx="40">
                  <c:v>58.284830740368548</c:v>
                </c:pt>
                <c:pt idx="41">
                  <c:v>55.432578989525894</c:v>
                </c:pt>
                <c:pt idx="42">
                  <c:v>52.688465487020871</c:v>
                </c:pt>
                <c:pt idx="43">
                  <c:v>50.049438017862045</c:v>
                </c:pt>
                <c:pt idx="44">
                  <c:v>47.512506735200859</c:v>
                </c:pt>
                <c:pt idx="45">
                  <c:v>45.074743751081805</c:v>
                </c:pt>
                <c:pt idx="46">
                  <c:v>42.733284756562306</c:v>
                </c:pt>
                <c:pt idx="47">
                  <c:v>40.485326152723317</c:v>
                </c:pt>
                <c:pt idx="48">
                  <c:v>38.328127435763392</c:v>
                </c:pt>
                <c:pt idx="49">
                  <c:v>36.259007631765748</c:v>
                </c:pt>
                <c:pt idx="50">
                  <c:v>34.275346551495353</c:v>
                </c:pt>
                <c:pt idx="51">
                  <c:v>32.374582441707908</c:v>
                </c:pt>
                <c:pt idx="52">
                  <c:v>30.554209753598439</c:v>
                </c:pt>
                <c:pt idx="53">
                  <c:v>28.811779094993113</c:v>
                </c:pt>
                <c:pt idx="54">
                  <c:v>27.144894525951482</c:v>
                </c:pt>
                <c:pt idx="55">
                  <c:v>25.551211019270799</c:v>
                </c:pt>
                <c:pt idx="56">
                  <c:v>24.028433782588063</c:v>
                </c:pt>
                <c:pt idx="57">
                  <c:v>22.574315272752504</c:v>
                </c:pt>
                <c:pt idx="58">
                  <c:v>21.186653334785348</c:v>
                </c:pt>
                <c:pt idx="59">
                  <c:v>19.863289126069269</c:v>
                </c:pt>
                <c:pt idx="60">
                  <c:v>18.602105234725425</c:v>
                </c:pt>
                <c:pt idx="61">
                  <c:v>17.401023165273237</c:v>
                </c:pt>
                <c:pt idx="62">
                  <c:v>16.258002408554297</c:v>
                </c:pt>
                <c:pt idx="63">
                  <c:v>15.171038182419075</c:v>
                </c:pt>
                <c:pt idx="64">
                  <c:v>14.138160111525092</c:v>
                </c:pt>
                <c:pt idx="65">
                  <c:v>13.157430966924881</c:v>
                </c:pt>
                <c:pt idx="66">
                  <c:v>12.226945727337567</c:v>
                </c:pt>
                <c:pt idx="67">
                  <c:v>11.344830456583326</c:v>
                </c:pt>
                <c:pt idx="68">
                  <c:v>10.50924233719852</c:v>
                </c:pt>
                <c:pt idx="69">
                  <c:v>9.718369131744657</c:v>
                </c:pt>
                <c:pt idx="70">
                  <c:v>8.9704290494059542</c:v>
                </c:pt>
                <c:pt idx="71">
                  <c:v>8.2636714957401658</c:v>
                </c:pt>
                <c:pt idx="72">
                  <c:v>7.5963771269050895</c:v>
                </c:pt>
                <c:pt idx="73">
                  <c:v>6.966859048009197</c:v>
                </c:pt>
                <c:pt idx="74">
                  <c:v>6.3734634191295525</c:v>
                </c:pt>
                <c:pt idx="75">
                  <c:v>5.8145707436913288</c:v>
                </c:pt>
                <c:pt idx="76">
                  <c:v>5.2885971845816595</c:v>
                </c:pt>
                <c:pt idx="77">
                  <c:v>4.7939957018546062</c:v>
                </c:pt>
                <c:pt idx="78">
                  <c:v>4.3292575584467325</c:v>
                </c:pt>
                <c:pt idx="79">
                  <c:v>3.8929136617179019</c:v>
                </c:pt>
                <c:pt idx="80">
                  <c:v>3.4835359029846509</c:v>
                </c:pt>
                <c:pt idx="81">
                  <c:v>3.099738429557259</c:v>
                </c:pt>
                <c:pt idx="82">
                  <c:v>2.7401787790455554</c:v>
                </c:pt>
                <c:pt idx="83">
                  <c:v>2.4035589495628327</c:v>
                </c:pt>
                <c:pt idx="84">
                  <c:v>2.0886262343871169</c:v>
                </c:pt>
                <c:pt idx="85">
                  <c:v>1.7941739415497449</c:v>
                </c:pt>
                <c:pt idx="86">
                  <c:v>1.5190419013643039</c:v>
                </c:pt>
                <c:pt idx="87">
                  <c:v>1.2621168576356079</c:v>
                </c:pt>
                <c:pt idx="88">
                  <c:v>1.0223327235156292</c:v>
                </c:pt>
                <c:pt idx="89">
                  <c:v>0.79867084682067813</c:v>
                </c:pt>
                <c:pt idx="90">
                  <c:v>0.59016098483184631</c:v>
                </c:pt>
                <c:pt idx="91">
                  <c:v>0.39588519687949741</c:v>
                </c:pt>
                <c:pt idx="92">
                  <c:v>0.21500228955992706</c:v>
                </c:pt>
                <c:pt idx="93">
                  <c:v>4.7286742644083161E-2</c:v>
                </c:pt>
                <c:pt idx="94">
                  <c:v>0.11090290635401308</c:v>
                </c:pt>
                <c:pt idx="95">
                  <c:v>0.25650754689817268</c:v>
                </c:pt>
                <c:pt idx="96">
                  <c:v>0.39205286844095055</c:v>
                </c:pt>
                <c:pt idx="97">
                  <c:v>0.51807036132937867</c:v>
                </c:pt>
                <c:pt idx="98">
                  <c:v>0.6351728057398045</c:v>
                </c:pt>
                <c:pt idx="99">
                  <c:v>0.74395111510661016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2B-4CE5-977B-E9648A6D103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'1_D_Effect'!$E$10:$E$109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'1_D_Effect'!$H$10:$H$109</c:f>
              <c:numCache>
                <c:formatCode>General</c:formatCode>
                <c:ptCount val="100"/>
                <c:pt idx="0">
                  <c:v>6.7223712490092E-3</c:v>
                </c:pt>
                <c:pt idx="1">
                  <c:v>6.722510979116178E-3</c:v>
                </c:pt>
                <c:pt idx="2">
                  <c:v>6.7226577859749023E-3</c:v>
                </c:pt>
                <c:pt idx="3">
                  <c:v>6.7228086600226496E-3</c:v>
                </c:pt>
                <c:pt idx="4">
                  <c:v>6.7229654145896716E-3</c:v>
                </c:pt>
                <c:pt idx="5">
                  <c:v>6.7231298695260263E-3</c:v>
                </c:pt>
                <c:pt idx="6">
                  <c:v>6.72329903414331E-3</c:v>
                </c:pt>
                <c:pt idx="7">
                  <c:v>6.7234747411285241E-3</c:v>
                </c:pt>
                <c:pt idx="8">
                  <c:v>6.7236588297979972E-3</c:v>
                </c:pt>
                <c:pt idx="9">
                  <c:v>6.7238483285772766E-3</c:v>
                </c:pt>
                <c:pt idx="10">
                  <c:v>6.7240450895855305E-3</c:v>
                </c:pt>
                <c:pt idx="11">
                  <c:v>6.7242493655125584E-3</c:v>
                </c:pt>
                <c:pt idx="12">
                  <c:v>6.7244630212392586E-3</c:v>
                </c:pt>
                <c:pt idx="13">
                  <c:v>6.7246831097806381E-3</c:v>
                </c:pt>
                <c:pt idx="14">
                  <c:v>6.7249115078457647E-3</c:v>
                </c:pt>
                <c:pt idx="15">
                  <c:v>6.7251484917808376E-3</c:v>
                </c:pt>
                <c:pt idx="16">
                  <c:v>6.7253943431834764E-3</c:v>
                </c:pt>
                <c:pt idx="17">
                  <c:v>6.7256493485135143E-3</c:v>
                </c:pt>
                <c:pt idx="18">
                  <c:v>6.7259137986293224E-3</c:v>
                </c:pt>
                <c:pt idx="19">
                  <c:v>6.7261879882416515E-3</c:v>
                </c:pt>
                <c:pt idx="20">
                  <c:v>6.7264722152765351E-3</c:v>
                </c:pt>
                <c:pt idx="21">
                  <c:v>6.7267667801381038E-3</c:v>
                </c:pt>
                <c:pt idx="22">
                  <c:v>6.7270703782472529E-3</c:v>
                </c:pt>
                <c:pt idx="23">
                  <c:v>6.7273865254567321E-3</c:v>
                </c:pt>
                <c:pt idx="24">
                  <c:v>6.7277139174925088E-3</c:v>
                </c:pt>
                <c:pt idx="25">
                  <c:v>6.7280528549507074E-3</c:v>
                </c:pt>
                <c:pt idx="26">
                  <c:v>6.728402028431159E-3</c:v>
                </c:pt>
                <c:pt idx="27">
                  <c:v>6.7287649446332431E-3</c:v>
                </c:pt>
                <c:pt idx="28">
                  <c:v>6.7291386761668247E-3</c:v>
                </c:pt>
                <c:pt idx="29">
                  <c:v>6.7295267154717257E-3</c:v>
                </c:pt>
                <c:pt idx="30">
                  <c:v>6.7299261161625872E-3</c:v>
                </c:pt>
                <c:pt idx="31">
                  <c:v>6.730340347987817E-3</c:v>
                </c:pt>
                <c:pt idx="32">
                  <c:v>6.730766436265378E-3</c:v>
                </c:pt>
                <c:pt idx="33">
                  <c:v>6.7312062103389234E-3</c:v>
                </c:pt>
                <c:pt idx="34">
                  <c:v>6.7316598713039145E-3</c:v>
                </c:pt>
                <c:pt idx="35">
                  <c:v>6.7321292039379498E-3</c:v>
                </c:pt>
                <c:pt idx="36">
                  <c:v>6.7326111420739944E-3</c:v>
                </c:pt>
                <c:pt idx="37">
                  <c:v>6.7331074115966113E-3</c:v>
                </c:pt>
                <c:pt idx="38">
                  <c:v>6.7336180956199783E-3</c:v>
                </c:pt>
                <c:pt idx="39">
                  <c:v>6.7341432381760567E-3</c:v>
                </c:pt>
                <c:pt idx="40">
                  <c:v>6.7346828400238548E-3</c:v>
                </c:pt>
                <c:pt idx="41">
                  <c:v>6.7352352457531002E-3</c:v>
                </c:pt>
                <c:pt idx="42">
                  <c:v>6.7358035735472317E-3</c:v>
                </c:pt>
                <c:pt idx="43">
                  <c:v>6.7363860596845746E-3</c:v>
                </c:pt>
                <c:pt idx="44">
                  <c:v>6.7369824880211277E-3</c:v>
                </c:pt>
                <c:pt idx="45">
                  <c:v>6.7375909680768287E-3</c:v>
                </c:pt>
                <c:pt idx="46">
                  <c:v>6.7382143673054683E-3</c:v>
                </c:pt>
                <c:pt idx="47">
                  <c:v>6.7388490433546392E-3</c:v>
                </c:pt>
                <c:pt idx="48">
                  <c:v>6.7394977143044529E-3</c:v>
                </c:pt>
                <c:pt idx="49">
                  <c:v>6.7401565806698279E-3</c:v>
                </c:pt>
                <c:pt idx="50">
                  <c:v>6.7408265892373552E-3</c:v>
                </c:pt>
                <c:pt idx="51">
                  <c:v>6.7415086034962393E-3</c:v>
                </c:pt>
                <c:pt idx="52">
                  <c:v>6.7421985720345686E-3</c:v>
                </c:pt>
                <c:pt idx="53">
                  <c:v>6.7428971886333315E-3</c:v>
                </c:pt>
                <c:pt idx="54">
                  <c:v>6.7436050641724275E-3</c:v>
                </c:pt>
                <c:pt idx="55">
                  <c:v>6.7443178967115233E-3</c:v>
                </c:pt>
                <c:pt idx="56">
                  <c:v>6.7450361381108598E-3</c:v>
                </c:pt>
                <c:pt idx="57">
                  <c:v>6.7457585571247102E-3</c:v>
                </c:pt>
                <c:pt idx="58">
                  <c:v>6.746483856116787E-3</c:v>
                </c:pt>
                <c:pt idx="59">
                  <c:v>6.7472106787230153E-3</c:v>
                </c:pt>
                <c:pt idx="60">
                  <c:v>6.7479392304740544E-3</c:v>
                </c:pt>
                <c:pt idx="61">
                  <c:v>6.7486648426984888E-3</c:v>
                </c:pt>
                <c:pt idx="62">
                  <c:v>6.7493876531606167E-3</c:v>
                </c:pt>
                <c:pt idx="63">
                  <c:v>6.750106172426577E-3</c:v>
                </c:pt>
                <c:pt idx="64">
                  <c:v>6.7508189084558483E-3</c:v>
                </c:pt>
                <c:pt idx="65">
                  <c:v>6.7515243802785188E-3</c:v>
                </c:pt>
                <c:pt idx="66">
                  <c:v>6.7522227446069729E-3</c:v>
                </c:pt>
                <c:pt idx="67">
                  <c:v>6.7529093593049214E-3</c:v>
                </c:pt>
                <c:pt idx="68">
                  <c:v>6.7535844724764963E-3</c:v>
                </c:pt>
                <c:pt idx="69">
                  <c:v>6.7542483984998954E-3</c:v>
                </c:pt>
                <c:pt idx="70">
                  <c:v>6.7548966902192054E-3</c:v>
                </c:pt>
                <c:pt idx="71">
                  <c:v>6.755531441772376E-3</c:v>
                </c:pt>
                <c:pt idx="72">
                  <c:v>6.7561483923872321E-3</c:v>
                </c:pt>
                <c:pt idx="73">
                  <c:v>6.756749841383922E-3</c:v>
                </c:pt>
                <c:pt idx="74">
                  <c:v>6.7573333601124216E-3</c:v>
                </c:pt>
                <c:pt idx="75">
                  <c:v>6.7578966363471583E-3</c:v>
                </c:pt>
                <c:pt idx="76">
                  <c:v>6.758442319390429E-3</c:v>
                </c:pt>
                <c:pt idx="77">
                  <c:v>6.7589683370947208E-3</c:v>
                </c:pt>
                <c:pt idx="78">
                  <c:v>6.7594743505545512E-3</c:v>
                </c:pt>
                <c:pt idx="79">
                  <c:v>6.7599601375731289E-3</c:v>
                </c:pt>
                <c:pt idx="80">
                  <c:v>6.7604255885230623E-3</c:v>
                </c:pt>
                <c:pt idx="81">
                  <c:v>6.7608723156347954E-3</c:v>
                </c:pt>
                <c:pt idx="82">
                  <c:v>6.7612971875902553E-3</c:v>
                </c:pt>
                <c:pt idx="83">
                  <c:v>6.7617020101944031E-3</c:v>
                </c:pt>
                <c:pt idx="84">
                  <c:v>6.7620886746529727E-3</c:v>
                </c:pt>
                <c:pt idx="85">
                  <c:v>6.7624543035970366E-3</c:v>
                </c:pt>
                <c:pt idx="86">
                  <c:v>6.7628025473763145E-3</c:v>
                </c:pt>
                <c:pt idx="87">
                  <c:v>6.7631322698738375E-3</c:v>
                </c:pt>
                <c:pt idx="88">
                  <c:v>6.76344238458033E-3</c:v>
                </c:pt>
                <c:pt idx="89">
                  <c:v>6.7637366923809098E-3</c:v>
                </c:pt>
                <c:pt idx="90">
                  <c:v>6.764014181464599E-3</c:v>
                </c:pt>
                <c:pt idx="91">
                  <c:v>6.764275480823697E-3</c:v>
                </c:pt>
                <c:pt idx="92">
                  <c:v>6.764521237803061E-3</c:v>
                </c:pt>
                <c:pt idx="93">
                  <c:v>6.7647521115172032E-3</c:v>
                </c:pt>
                <c:pt idx="94">
                  <c:v>6.764968766884049E-3</c:v>
                </c:pt>
                <c:pt idx="95">
                  <c:v>6.7651734850600999E-3</c:v>
                </c:pt>
                <c:pt idx="96">
                  <c:v>6.7653636956883697E-3</c:v>
                </c:pt>
                <c:pt idx="97">
                  <c:v>6.7655416672924599E-3</c:v>
                </c:pt>
                <c:pt idx="98">
                  <c:v>6.7657080408219392E-3</c:v>
                </c:pt>
                <c:pt idx="99">
                  <c:v>6.76586505835891E-3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E0-4FBA-AECD-55001F8B4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877488"/>
        <c:axId val="2118926560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'1_D_Effect'!$E$10:$E$109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'1_D_Effect'!$F$10:$F$109</c:f>
              <c:numCache>
                <c:formatCode>General</c:formatCode>
                <c:ptCount val="100"/>
                <c:pt idx="0">
                  <c:v>465.1135796105479</c:v>
                </c:pt>
                <c:pt idx="1">
                  <c:v>462.62881671094436</c:v>
                </c:pt>
                <c:pt idx="2">
                  <c:v>460.19623034811781</c:v>
                </c:pt>
                <c:pt idx="3">
                  <c:v>457.81660136207194</c:v>
                </c:pt>
                <c:pt idx="4">
                  <c:v>455.49048018907257</c:v>
                </c:pt>
                <c:pt idx="5">
                  <c:v>453.21827561204083</c:v>
                </c:pt>
                <c:pt idx="6">
                  <c:v>451.00034383554447</c:v>
                </c:pt>
                <c:pt idx="7">
                  <c:v>448.8368367901561</c:v>
                </c:pt>
                <c:pt idx="8">
                  <c:v>446.72779078192264</c:v>
                </c:pt>
                <c:pt idx="9">
                  <c:v>444.67321530073696</c:v>
                </c:pt>
                <c:pt idx="10">
                  <c:v>442.67294042580085</c:v>
                </c:pt>
                <c:pt idx="11">
                  <c:v>440.72673184843256</c:v>
                </c:pt>
                <c:pt idx="12">
                  <c:v>438.83424484145081</c:v>
                </c:pt>
                <c:pt idx="13">
                  <c:v>436.99513903395552</c:v>
                </c:pt>
                <c:pt idx="14">
                  <c:v>435.20892427837521</c:v>
                </c:pt>
                <c:pt idx="15">
                  <c:v>433.47507476984913</c:v>
                </c:pt>
                <c:pt idx="16">
                  <c:v>431.79300857375233</c:v>
                </c:pt>
                <c:pt idx="17">
                  <c:v>430.16209367442258</c:v>
                </c:pt>
                <c:pt idx="18">
                  <c:v>428.58165369277231</c:v>
                </c:pt>
                <c:pt idx="19">
                  <c:v>427.05097327276002</c:v>
                </c:pt>
                <c:pt idx="20">
                  <c:v>425.56930313856589</c:v>
                </c:pt>
                <c:pt idx="21">
                  <c:v>424.13586482586959</c:v>
                </c:pt>
                <c:pt idx="22">
                  <c:v>422.74988209937914</c:v>
                </c:pt>
                <c:pt idx="23">
                  <c:v>421.41047702938147</c:v>
                </c:pt>
                <c:pt idx="24">
                  <c:v>420.11683578664093</c:v>
                </c:pt>
                <c:pt idx="25">
                  <c:v>418.86810413266358</c:v>
                </c:pt>
                <c:pt idx="26">
                  <c:v>417.66344465707442</c:v>
                </c:pt>
                <c:pt idx="27">
                  <c:v>416.50193148434442</c:v>
                </c:pt>
                <c:pt idx="28">
                  <c:v>415.38274225273864</c:v>
                </c:pt>
                <c:pt idx="29">
                  <c:v>414.3049440171124</c:v>
                </c:pt>
                <c:pt idx="30">
                  <c:v>413.26771187909134</c:v>
                </c:pt>
                <c:pt idx="31">
                  <c:v>412.27011421978619</c:v>
                </c:pt>
                <c:pt idx="32">
                  <c:v>411.31133098373959</c:v>
                </c:pt>
                <c:pt idx="33">
                  <c:v>410.39046540186996</c:v>
                </c:pt>
                <c:pt idx="34">
                  <c:v>409.50665349736403</c:v>
                </c:pt>
                <c:pt idx="35">
                  <c:v>408.65901078134965</c:v>
                </c:pt>
                <c:pt idx="36">
                  <c:v>407.8467414733899</c:v>
                </c:pt>
                <c:pt idx="37">
                  <c:v>407.06897624389626</c:v>
                </c:pt>
                <c:pt idx="38">
                  <c:v>406.32488102501009</c:v>
                </c:pt>
                <c:pt idx="39">
                  <c:v>405.61363001513627</c:v>
                </c:pt>
                <c:pt idx="40">
                  <c:v>404.93440563368921</c:v>
                </c:pt>
                <c:pt idx="41">
                  <c:v>404.28642548268874</c:v>
                </c:pt>
                <c:pt idx="42">
                  <c:v>403.66883332201178</c:v>
                </c:pt>
                <c:pt idx="43">
                  <c:v>403.08086157214007</c:v>
                </c:pt>
                <c:pt idx="44">
                  <c:v>402.52172204454462</c:v>
                </c:pt>
                <c:pt idx="45">
                  <c:v>401.99065957705972</c:v>
                </c:pt>
                <c:pt idx="46">
                  <c:v>401.4868424841431</c:v>
                </c:pt>
                <c:pt idx="47">
                  <c:v>401.00955200595314</c:v>
                </c:pt>
                <c:pt idx="48">
                  <c:v>400.55796387925074</c:v>
                </c:pt>
                <c:pt idx="49">
                  <c:v>400.13136497272052</c:v>
                </c:pt>
                <c:pt idx="50">
                  <c:v>399.72896199432921</c:v>
                </c:pt>
                <c:pt idx="51">
                  <c:v>399.34996219986499</c:v>
                </c:pt>
                <c:pt idx="52">
                  <c:v>398.99365423504253</c:v>
                </c:pt>
                <c:pt idx="53">
                  <c:v>398.65924417617265</c:v>
                </c:pt>
                <c:pt idx="54">
                  <c:v>398.34593657464103</c:v>
                </c:pt>
                <c:pt idx="55">
                  <c:v>398.05301571649039</c:v>
                </c:pt>
                <c:pt idx="56">
                  <c:v>397.77968209417799</c:v>
                </c:pt>
                <c:pt idx="57">
                  <c:v>397.5251612768576</c:v>
                </c:pt>
                <c:pt idx="58">
                  <c:v>397.28867693272753</c:v>
                </c:pt>
                <c:pt idx="59">
                  <c:v>397.06945132604039</c:v>
                </c:pt>
                <c:pt idx="60">
                  <c:v>396.86667885130504</c:v>
                </c:pt>
                <c:pt idx="61">
                  <c:v>396.67963600075058</c:v>
                </c:pt>
                <c:pt idx="62">
                  <c:v>396.50751928722531</c:v>
                </c:pt>
                <c:pt idx="63">
                  <c:v>396.34955573794571</c:v>
                </c:pt>
                <c:pt idx="64">
                  <c:v>396.20497747250084</c:v>
                </c:pt>
                <c:pt idx="65">
                  <c:v>396.07302372062367</c:v>
                </c:pt>
                <c:pt idx="66">
                  <c:v>395.95291577234741</c:v>
                </c:pt>
                <c:pt idx="67">
                  <c:v>395.84396825353156</c:v>
                </c:pt>
                <c:pt idx="68">
                  <c:v>395.74542808572022</c:v>
                </c:pt>
                <c:pt idx="69">
                  <c:v>395.6565586190078</c:v>
                </c:pt>
                <c:pt idx="70">
                  <c:v>395.57672374746869</c:v>
                </c:pt>
                <c:pt idx="71">
                  <c:v>395.50519951357603</c:v>
                </c:pt>
                <c:pt idx="72">
                  <c:v>395.44139420296864</c:v>
                </c:pt>
                <c:pt idx="73">
                  <c:v>395.38463236566241</c:v>
                </c:pt>
                <c:pt idx="74">
                  <c:v>395.3343472494663</c:v>
                </c:pt>
                <c:pt idx="75">
                  <c:v>395.29000053190373</c:v>
                </c:pt>
                <c:pt idx="76">
                  <c:v>395.25100174880777</c:v>
                </c:pt>
                <c:pt idx="77">
                  <c:v>395.21687261412654</c:v>
                </c:pt>
                <c:pt idx="78">
                  <c:v>395.1871385727369</c:v>
                </c:pt>
                <c:pt idx="79">
                  <c:v>395.16135625830719</c:v>
                </c:pt>
                <c:pt idx="80">
                  <c:v>395.13911339944133</c:v>
                </c:pt>
                <c:pt idx="81">
                  <c:v>395.12000119112088</c:v>
                </c:pt>
                <c:pt idx="82">
                  <c:v>395.10372263210519</c:v>
                </c:pt>
                <c:pt idx="83">
                  <c:v>395.08992816838094</c:v>
                </c:pt>
                <c:pt idx="84">
                  <c:v>395.07829634840272</c:v>
                </c:pt>
                <c:pt idx="85">
                  <c:v>395.0686143132761</c:v>
                </c:pt>
                <c:pt idx="86">
                  <c:v>395.06058569318304</c:v>
                </c:pt>
                <c:pt idx="87">
                  <c:v>395.05401985418007</c:v>
                </c:pt>
                <c:pt idx="88">
                  <c:v>395.04874861885486</c:v>
                </c:pt>
                <c:pt idx="89">
                  <c:v>395.04454295289554</c:v>
                </c:pt>
                <c:pt idx="90">
                  <c:v>395.04127486215503</c:v>
                </c:pt>
                <c:pt idx="91">
                  <c:v>395.03880684370233</c:v>
                </c:pt>
                <c:pt idx="92">
                  <c:v>395.03701760569095</c:v>
                </c:pt>
                <c:pt idx="93">
                  <c:v>395.03580059454509</c:v>
                </c:pt>
                <c:pt idx="94">
                  <c:v>395.03506258866702</c:v>
                </c:pt>
                <c:pt idx="95">
                  <c:v>395.03469512202827</c:v>
                </c:pt>
                <c:pt idx="96">
                  <c:v>395.03468222172654</c:v>
                </c:pt>
                <c:pt idx="97">
                  <c:v>395.0349357698073</c:v>
                </c:pt>
                <c:pt idx="98">
                  <c:v>395.03540341606521</c:v>
                </c:pt>
                <c:pt idx="99">
                  <c:v>395.03601310170757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2B-4CE5-977B-E9648A6D1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970608"/>
        <c:axId val="257975840"/>
      </c:scatterChart>
      <c:valAx>
        <c:axId val="255877488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opening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8926560"/>
        <c:crosses val="autoZero"/>
        <c:crossBetween val="midCat"/>
      </c:valAx>
      <c:valAx>
        <c:axId val="2118926560"/>
        <c:scaling>
          <c:logBase val="10"/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sigma (red)  OF (gray)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877488"/>
        <c:crosses val="autoZero"/>
        <c:crossBetween val="midCat"/>
      </c:valAx>
      <c:valAx>
        <c:axId val="25797584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average (blue)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70608"/>
        <c:crosses val="max"/>
        <c:crossBetween val="midCat"/>
      </c:valAx>
      <c:valAx>
        <c:axId val="447970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797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 of Valve 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'1_D_Effect'!$I$10:$I$109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'1_D_Effect'!$K$10:$K$109</c:f>
              <c:numCache>
                <c:formatCode>General</c:formatCode>
                <c:ptCount val="100"/>
                <c:pt idx="0">
                  <c:v>252.4901106584266</c:v>
                </c:pt>
                <c:pt idx="1">
                  <c:v>244.16787884075853</c:v>
                </c:pt>
                <c:pt idx="2">
                  <c:v>236.01461307345156</c:v>
                </c:pt>
                <c:pt idx="3">
                  <c:v>228.03274313970351</c:v>
                </c:pt>
                <c:pt idx="4">
                  <c:v>220.22420051331008</c:v>
                </c:pt>
                <c:pt idx="5">
                  <c:v>212.59042817876119</c:v>
                </c:pt>
                <c:pt idx="6">
                  <c:v>205.13242617362124</c:v>
                </c:pt>
                <c:pt idx="7">
                  <c:v>197.85077299423403</c:v>
                </c:pt>
                <c:pt idx="8">
                  <c:v>190.74564796047716</c:v>
                </c:pt>
                <c:pt idx="9">
                  <c:v>183.81687153602113</c:v>
                </c:pt>
                <c:pt idx="10">
                  <c:v>177.06392391016044</c:v>
                </c:pt>
                <c:pt idx="11">
                  <c:v>170.48597517360145</c:v>
                </c:pt>
                <c:pt idx="12">
                  <c:v>164.08190353144735</c:v>
                </c:pt>
                <c:pt idx="13">
                  <c:v>157.85033064552971</c:v>
                </c:pt>
                <c:pt idx="14">
                  <c:v>151.78963780583956</c:v>
                </c:pt>
                <c:pt idx="15">
                  <c:v>145.89799025308452</c:v>
                </c:pt>
                <c:pt idx="16">
                  <c:v>140.1733586156891</c:v>
                </c:pt>
                <c:pt idx="17">
                  <c:v>134.61353929366061</c:v>
                </c:pt>
                <c:pt idx="18">
                  <c:v>129.2161737838432</c:v>
                </c:pt>
                <c:pt idx="19">
                  <c:v>123.97876694893476</c:v>
                </c:pt>
                <c:pt idx="20">
                  <c:v>118.89870423941305</c:v>
                </c:pt>
                <c:pt idx="21">
                  <c:v>113.97326788333842</c:v>
                </c:pt>
                <c:pt idx="22">
                  <c:v>109.19965206387599</c:v>
                </c:pt>
                <c:pt idx="23">
                  <c:v>104.57497710846188</c:v>
                </c:pt>
                <c:pt idx="24">
                  <c:v>100.09630271687371</c:v>
                </c:pt>
                <c:pt idx="25">
                  <c:v>95.760639246850047</c:v>
                </c:pt>
                <c:pt idx="26">
                  <c:v>91.564963199771015</c:v>
                </c:pt>
                <c:pt idx="27">
                  <c:v>87.506221554221881</c:v>
                </c:pt>
                <c:pt idx="28">
                  <c:v>83.581344757480977</c:v>
                </c:pt>
                <c:pt idx="29">
                  <c:v>79.787258157099231</c:v>
                </c:pt>
                <c:pt idx="30">
                  <c:v>76.120883899770192</c:v>
                </c:pt>
                <c:pt idx="31">
                  <c:v>72.579155286470723</c:v>
                </c:pt>
                <c:pt idx="32">
                  <c:v>69.159016867362254</c:v>
                </c:pt>
                <c:pt idx="33">
                  <c:v>65.857436141850343</c:v>
                </c:pt>
                <c:pt idx="34">
                  <c:v>62.671406475600634</c:v>
                </c:pt>
                <c:pt idx="35">
                  <c:v>59.597950048299353</c:v>
                </c:pt>
                <c:pt idx="36">
                  <c:v>56.634126272005261</c:v>
                </c:pt>
                <c:pt idx="37">
                  <c:v>53.777032775116361</c:v>
                </c:pt>
                <c:pt idx="38">
                  <c:v>51.023809371911156</c:v>
                </c:pt>
                <c:pt idx="39">
                  <c:v>48.371640855663941</c:v>
                </c:pt>
                <c:pt idx="40">
                  <c:v>45.817759345941312</c:v>
                </c:pt>
                <c:pt idx="41">
                  <c:v>43.359446215510111</c:v>
                </c:pt>
                <c:pt idx="42">
                  <c:v>40.994033621176364</c:v>
                </c:pt>
                <c:pt idx="43">
                  <c:v>38.718905661886026</c:v>
                </c:pt>
                <c:pt idx="44">
                  <c:v>36.531498783802277</c:v>
                </c:pt>
                <c:pt idx="45">
                  <c:v>34.429303891779107</c:v>
                </c:pt>
                <c:pt idx="46">
                  <c:v>32.409864039069838</c:v>
                </c:pt>
                <c:pt idx="47">
                  <c:v>30.470775648729219</c:v>
                </c:pt>
                <c:pt idx="48">
                  <c:v>28.609689087588976</c:v>
                </c:pt>
                <c:pt idx="49">
                  <c:v>26.824305634616795</c:v>
                </c:pt>
                <c:pt idx="50">
                  <c:v>25.112379278568753</c:v>
                </c:pt>
                <c:pt idx="51">
                  <c:v>23.471713160769056</c:v>
                </c:pt>
                <c:pt idx="52">
                  <c:v>21.900160441208268</c:v>
                </c:pt>
                <c:pt idx="53">
                  <c:v>20.395621944649935</c:v>
                </c:pt>
                <c:pt idx="54">
                  <c:v>18.956043968777777</c:v>
                </c:pt>
                <c:pt idx="55">
                  <c:v>17.579418110105262</c:v>
                </c:pt>
                <c:pt idx="56">
                  <c:v>16.263778545849799</c:v>
                </c:pt>
                <c:pt idx="57">
                  <c:v>15.00720068883072</c:v>
                </c:pt>
                <c:pt idx="58">
                  <c:v>13.807798642580003</c:v>
                </c:pt>
                <c:pt idx="59">
                  <c:v>12.663724527819484</c:v>
                </c:pt>
                <c:pt idx="60">
                  <c:v>11.573165950003222</c:v>
                </c:pt>
                <c:pt idx="61">
                  <c:v>10.534344627699058</c:v>
                </c:pt>
                <c:pt idx="62">
                  <c:v>9.5455142320092783</c:v>
                </c:pt>
                <c:pt idx="63">
                  <c:v>8.6049597509836229</c:v>
                </c:pt>
                <c:pt idx="64">
                  <c:v>7.7109955848704468</c:v>
                </c:pt>
                <c:pt idx="65">
                  <c:v>6.8619646387737472</c:v>
                </c:pt>
                <c:pt idx="66">
                  <c:v>6.0562369683535602</c:v>
                </c:pt>
                <c:pt idx="67">
                  <c:v>5.2922096594049179</c:v>
                </c:pt>
                <c:pt idx="68">
                  <c:v>4.5683059801248209</c:v>
                </c:pt>
                <c:pt idx="69">
                  <c:v>3.8829749204947785</c:v>
                </c:pt>
                <c:pt idx="70">
                  <c:v>3.2346917151111216</c:v>
                </c:pt>
                <c:pt idx="71">
                  <c:v>2.6219575339069117</c:v>
                </c:pt>
                <c:pt idx="72">
                  <c:v>2.0433005942730773</c:v>
                </c:pt>
                <c:pt idx="73">
                  <c:v>1.497276905322622</c:v>
                </c:pt>
                <c:pt idx="74">
                  <c:v>0.98247342714828656</c:v>
                </c:pt>
                <c:pt idx="75">
                  <c:v>0.49752323795834541</c:v>
                </c:pt>
                <c:pt idx="76">
                  <c:v>4.2021262430021862E-2</c:v>
                </c:pt>
                <c:pt idx="77">
                  <c:v>0.3886188068638648</c:v>
                </c:pt>
                <c:pt idx="78">
                  <c:v>0.79211395631072423</c:v>
                </c:pt>
                <c:pt idx="79">
                  <c:v>1.1710739019677687</c:v>
                </c:pt>
                <c:pt idx="80">
                  <c:v>1.526694568333959</c:v>
                </c:pt>
                <c:pt idx="81">
                  <c:v>1.8601625669184336</c:v>
                </c:pt>
                <c:pt idx="82">
                  <c:v>2.1726319278418305</c:v>
                </c:pt>
                <c:pt idx="83">
                  <c:v>2.4652201848242692</c:v>
                </c:pt>
                <c:pt idx="84">
                  <c:v>2.7390069388443377</c:v>
                </c:pt>
                <c:pt idx="85">
                  <c:v>2.9950329553365855</c:v>
                </c:pt>
                <c:pt idx="86">
                  <c:v>3.2342996104085664</c:v>
                </c:pt>
                <c:pt idx="87">
                  <c:v>3.457768558495617</c:v>
                </c:pt>
                <c:pt idx="88">
                  <c:v>3.6663615648605399</c:v>
                </c:pt>
                <c:pt idx="89">
                  <c:v>3.8609605573351571</c:v>
                </c:pt>
                <c:pt idx="90">
                  <c:v>4.0424078376746762</c:v>
                </c:pt>
                <c:pt idx="91">
                  <c:v>4.2115064616418625</c:v>
                </c:pt>
                <c:pt idx="92">
                  <c:v>4.3690207738981677</c:v>
                </c:pt>
                <c:pt idx="93">
                  <c:v>4.5156770849079342</c:v>
                </c:pt>
                <c:pt idx="94">
                  <c:v>4.6521644757904106</c:v>
                </c:pt>
                <c:pt idx="95">
                  <c:v>4.7791357161840757</c:v>
                </c:pt>
                <c:pt idx="96">
                  <c:v>4.8972082797352838</c:v>
                </c:pt>
                <c:pt idx="97">
                  <c:v>5.0069654649727884</c:v>
                </c:pt>
                <c:pt idx="98">
                  <c:v>5.1089574681617362</c:v>
                </c:pt>
                <c:pt idx="99">
                  <c:v>5.203702761647774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E0-4897-9806-7BEEADEE6CD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'1_D_Effect'!$I$10:$I$109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'1_D_Effect'!$L$10:$L$109</c:f>
              <c:numCache>
                <c:formatCode>General</c:formatCode>
                <c:ptCount val="100"/>
                <c:pt idx="0">
                  <c:v>6.7297719141835169E-3</c:v>
                </c:pt>
                <c:pt idx="1">
                  <c:v>6.7299073331724595E-3</c:v>
                </c:pt>
                <c:pt idx="2">
                  <c:v>6.7300496646457448E-3</c:v>
                </c:pt>
                <c:pt idx="3">
                  <c:v>6.7301958894335906E-3</c:v>
                </c:pt>
                <c:pt idx="4">
                  <c:v>6.7303494238090183E-3</c:v>
                </c:pt>
                <c:pt idx="5">
                  <c:v>6.7305072607662221E-3</c:v>
                </c:pt>
                <c:pt idx="6">
                  <c:v>6.7306712216670395E-3</c:v>
                </c:pt>
                <c:pt idx="7">
                  <c:v>6.7308431342958568E-3</c:v>
                </c:pt>
                <c:pt idx="8">
                  <c:v>6.7310200101940139E-3</c:v>
                </c:pt>
                <c:pt idx="9">
                  <c:v>6.7312036896431922E-3</c:v>
                </c:pt>
                <c:pt idx="10">
                  <c:v>6.7313944116630647E-3</c:v>
                </c:pt>
                <c:pt idx="11">
                  <c:v>6.7315940291161596E-3</c:v>
                </c:pt>
                <c:pt idx="12">
                  <c:v>6.7317995778393641E-3</c:v>
                </c:pt>
                <c:pt idx="13">
                  <c:v>6.7320129225510433E-3</c:v>
                </c:pt>
                <c:pt idx="14">
                  <c:v>6.7322343259898151E-3</c:v>
                </c:pt>
                <c:pt idx="15">
                  <c:v>6.7324640563153028E-3</c:v>
                </c:pt>
                <c:pt idx="16">
                  <c:v>6.7327023867968785E-3</c:v>
                </c:pt>
                <c:pt idx="17">
                  <c:v>6.7329495954374409E-3</c:v>
                </c:pt>
                <c:pt idx="18">
                  <c:v>6.7332059645250101E-3</c:v>
                </c:pt>
                <c:pt idx="19">
                  <c:v>6.7334717801044433E-3</c:v>
                </c:pt>
                <c:pt idx="20">
                  <c:v>6.7337473313608849E-3</c:v>
                </c:pt>
                <c:pt idx="21">
                  <c:v>6.734032909906258E-3</c:v>
                </c:pt>
                <c:pt idx="22">
                  <c:v>6.7343288089593712E-3</c:v>
                </c:pt>
                <c:pt idx="23">
                  <c:v>6.7346353224097778E-3</c:v>
                </c:pt>
                <c:pt idx="24">
                  <c:v>6.7349527437552776E-3</c:v>
                </c:pt>
                <c:pt idx="25">
                  <c:v>6.7352797563149363E-3</c:v>
                </c:pt>
                <c:pt idx="26">
                  <c:v>6.735619866149292E-3</c:v>
                </c:pt>
                <c:pt idx="27">
                  <c:v>6.7359717492719269E-3</c:v>
                </c:pt>
                <c:pt idx="28">
                  <c:v>6.7363340752426872E-3</c:v>
                </c:pt>
                <c:pt idx="29">
                  <c:v>6.7367103320751121E-3</c:v>
                </c:pt>
                <c:pt idx="30">
                  <c:v>6.7370975623888794E-3</c:v>
                </c:pt>
                <c:pt idx="31">
                  <c:v>6.737499232261546E-3</c:v>
                </c:pt>
                <c:pt idx="32">
                  <c:v>6.7379123569418827E-3</c:v>
                </c:pt>
                <c:pt idx="33">
                  <c:v>6.7383387614505233E-3</c:v>
                </c:pt>
                <c:pt idx="34">
                  <c:v>6.7387802509328272E-3</c:v>
                </c:pt>
                <c:pt idx="35">
                  <c:v>6.7392337789743762E-3</c:v>
                </c:pt>
                <c:pt idx="36">
                  <c:v>6.7397011005261567E-3</c:v>
                </c:pt>
                <c:pt idx="37">
                  <c:v>6.7401823309808382E-3</c:v>
                </c:pt>
                <c:pt idx="38">
                  <c:v>6.7406775517657161E-3</c:v>
                </c:pt>
                <c:pt idx="39">
                  <c:v>6.7411868064318455E-3</c:v>
                </c:pt>
                <c:pt idx="40">
                  <c:v>6.7417100965857591E-3</c:v>
                </c:pt>
                <c:pt idx="41">
                  <c:v>6.7422473776954156E-3</c:v>
                </c:pt>
                <c:pt idx="42">
                  <c:v>6.7427985548099856E-3</c:v>
                </c:pt>
                <c:pt idx="43">
                  <c:v>6.7433634782426109E-3</c:v>
                </c:pt>
                <c:pt idx="44">
                  <c:v>6.7439403286057532E-3</c:v>
                </c:pt>
                <c:pt idx="45">
                  <c:v>6.7445320551388329E-3</c:v>
                </c:pt>
                <c:pt idx="46">
                  <c:v>6.7451367080822939E-3</c:v>
                </c:pt>
                <c:pt idx="47">
                  <c:v>6.7457522660508131E-3</c:v>
                </c:pt>
                <c:pt idx="48">
                  <c:v>6.7463814663488398E-3</c:v>
                </c:pt>
                <c:pt idx="49">
                  <c:v>6.7470205244299442E-3</c:v>
                </c:pt>
                <c:pt idx="50">
                  <c:v>6.7476720209680187E-3</c:v>
                </c:pt>
                <c:pt idx="51">
                  <c:v>6.7483320095071478E-3</c:v>
                </c:pt>
                <c:pt idx="52">
                  <c:v>6.749001295618496E-3</c:v>
                </c:pt>
                <c:pt idx="53">
                  <c:v>6.7496806032261054E-3</c:v>
                </c:pt>
                <c:pt idx="54">
                  <c:v>6.7503657390999639E-3</c:v>
                </c:pt>
                <c:pt idx="55">
                  <c:v>6.7510572669094359E-3</c:v>
                </c:pt>
                <c:pt idx="56">
                  <c:v>6.7517540630059056E-3</c:v>
                </c:pt>
                <c:pt idx="57">
                  <c:v>6.7524565457976714E-3</c:v>
                </c:pt>
                <c:pt idx="58">
                  <c:v>6.7531602311554527E-3</c:v>
                </c:pt>
                <c:pt idx="59">
                  <c:v>6.7538654156226105E-3</c:v>
                </c:pt>
                <c:pt idx="60">
                  <c:v>6.7545707347773098E-3</c:v>
                </c:pt>
                <c:pt idx="61">
                  <c:v>6.7552763991096144E-3</c:v>
                </c:pt>
                <c:pt idx="62">
                  <c:v>6.7559777516599719E-3</c:v>
                </c:pt>
                <c:pt idx="63">
                  <c:v>6.7566749598643346E-3</c:v>
                </c:pt>
                <c:pt idx="64">
                  <c:v>6.7573665752385529E-3</c:v>
                </c:pt>
                <c:pt idx="65">
                  <c:v>6.7580527739399786E-3</c:v>
                </c:pt>
                <c:pt idx="66">
                  <c:v>6.758728914235455E-3</c:v>
                </c:pt>
                <c:pt idx="67">
                  <c:v>6.7593952339137144E-3</c:v>
                </c:pt>
                <c:pt idx="68">
                  <c:v>6.7600520223188429E-3</c:v>
                </c:pt>
                <c:pt idx="69">
                  <c:v>6.7606947888914012E-3</c:v>
                </c:pt>
                <c:pt idx="70">
                  <c:v>6.7613255765833795E-3</c:v>
                </c:pt>
                <c:pt idx="71">
                  <c:v>6.7619400555869753E-3</c:v>
                </c:pt>
                <c:pt idx="72">
                  <c:v>6.7625404508060861E-3</c:v>
                </c:pt>
                <c:pt idx="73">
                  <c:v>6.7631242455572773E-3</c:v>
                </c:pt>
                <c:pt idx="74">
                  <c:v>6.7636890317947914E-3</c:v>
                </c:pt>
                <c:pt idx="75">
                  <c:v>6.7642373611307878E-3</c:v>
                </c:pt>
                <c:pt idx="76">
                  <c:v>6.7647670552806885E-3</c:v>
                </c:pt>
                <c:pt idx="77">
                  <c:v>6.7652776680808139E-3</c:v>
                </c:pt>
                <c:pt idx="78">
                  <c:v>6.7657688692559703E-3</c:v>
                </c:pt>
                <c:pt idx="79">
                  <c:v>6.7662404418659516E-3</c:v>
                </c:pt>
                <c:pt idx="80">
                  <c:v>6.7666922783001472E-3</c:v>
                </c:pt>
                <c:pt idx="81">
                  <c:v>6.7671259912393507E-3</c:v>
                </c:pt>
                <c:pt idx="82">
                  <c:v>6.7675384424337919E-3</c:v>
                </c:pt>
                <c:pt idx="83">
                  <c:v>6.7679330490628209E-3</c:v>
                </c:pt>
                <c:pt idx="84">
                  <c:v>6.76830684555024E-3</c:v>
                </c:pt>
                <c:pt idx="85">
                  <c:v>6.7686634063311166E-3</c:v>
                </c:pt>
                <c:pt idx="86">
                  <c:v>6.7689999054619853E-3</c:v>
                </c:pt>
                <c:pt idx="87">
                  <c:v>6.7693200405196212E-3</c:v>
                </c:pt>
                <c:pt idx="88">
                  <c:v>6.7696227077180381E-3</c:v>
                </c:pt>
                <c:pt idx="89">
                  <c:v>6.7699084601472873E-3</c:v>
                </c:pt>
                <c:pt idx="90">
                  <c:v>6.7701778832280632E-3</c:v>
                </c:pt>
                <c:pt idx="91">
                  <c:v>6.7704315872269064E-3</c:v>
                </c:pt>
                <c:pt idx="92">
                  <c:v>6.7706702002912397E-3</c:v>
                </c:pt>
                <c:pt idx="93">
                  <c:v>6.7708943620534527E-3</c:v>
                </c:pt>
                <c:pt idx="94">
                  <c:v>6.7711047178334724E-3</c:v>
                </c:pt>
                <c:pt idx="95">
                  <c:v>6.7713019134522812E-3</c:v>
                </c:pt>
                <c:pt idx="96">
                  <c:v>6.771486590654339E-3</c:v>
                </c:pt>
                <c:pt idx="97">
                  <c:v>6.7716610004559738E-3</c:v>
                </c:pt>
                <c:pt idx="98">
                  <c:v>6.771822530445888E-3</c:v>
                </c:pt>
                <c:pt idx="99">
                  <c:v>6.7719750231884698E-3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F9-4F88-8D24-858D708C6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764720"/>
        <c:axId val="257963072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'1_D_Effect'!$I$10:$I$109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'1_D_Effect'!$J$10:$J$109</c:f>
              <c:numCache>
                <c:formatCode>General</c:formatCode>
                <c:ptCount val="100"/>
                <c:pt idx="0">
                  <c:v>454.30176555497587</c:v>
                </c:pt>
                <c:pt idx="1">
                  <c:v>452.17426150785036</c:v>
                </c:pt>
                <c:pt idx="2">
                  <c:v>450.09119337183546</c:v>
                </c:pt>
                <c:pt idx="3">
                  <c:v>448.05327503015519</c:v>
                </c:pt>
                <c:pt idx="4">
                  <c:v>446.06098356013479</c:v>
                </c:pt>
                <c:pt idx="5">
                  <c:v>444.11478025788858</c:v>
                </c:pt>
                <c:pt idx="6">
                  <c:v>442.21493125871677</c:v>
                </c:pt>
                <c:pt idx="7">
                  <c:v>440.3615950073671</c:v>
                </c:pt>
                <c:pt idx="8">
                  <c:v>438.55490996909333</c:v>
                </c:pt>
                <c:pt idx="9">
                  <c:v>436.79484120698373</c:v>
                </c:pt>
                <c:pt idx="10">
                  <c:v>435.08129441851457</c:v>
                </c:pt>
                <c:pt idx="11">
                  <c:v>433.41406911712124</c:v>
                </c:pt>
                <c:pt idx="12">
                  <c:v>431.79297255965105</c:v>
                </c:pt>
                <c:pt idx="13">
                  <c:v>430.2176650267856</c:v>
                </c:pt>
                <c:pt idx="14">
                  <c:v>428.68777321202612</c:v>
                </c:pt>
                <c:pt idx="15">
                  <c:v>427.20286917531598</c:v>
                </c:pt>
                <c:pt idx="16">
                  <c:v>425.76247584994621</c:v>
                </c:pt>
                <c:pt idx="17">
                  <c:v>424.3660722681912</c:v>
                </c:pt>
                <c:pt idx="18">
                  <c:v>423.01309850305989</c:v>
                </c:pt>
                <c:pt idx="19">
                  <c:v>421.70296032546901</c:v>
                </c:pt>
                <c:pt idx="20">
                  <c:v>420.43503357778178</c:v>
                </c:pt>
                <c:pt idx="21">
                  <c:v>419.20866826603367</c:v>
                </c:pt>
                <c:pt idx="22">
                  <c:v>418.02319237431306</c:v>
                </c:pt>
                <c:pt idx="23">
                  <c:v>416.87791540569634</c:v>
                </c:pt>
                <c:pt idx="24">
                  <c:v>415.77213165487478</c:v>
                </c:pt>
                <c:pt idx="25">
                  <c:v>414.70515025792145</c:v>
                </c:pt>
                <c:pt idx="26">
                  <c:v>413.67618979758532</c:v>
                </c:pt>
                <c:pt idx="27">
                  <c:v>412.68454301298021</c:v>
                </c:pt>
                <c:pt idx="28">
                  <c:v>411.72949800398129</c:v>
                </c:pt>
                <c:pt idx="29">
                  <c:v>410.81025901117101</c:v>
                </c:pt>
                <c:pt idx="30">
                  <c:v>409.92613769264847</c:v>
                </c:pt>
                <c:pt idx="31">
                  <c:v>409.07633809457633</c:v>
                </c:pt>
                <c:pt idx="32">
                  <c:v>408.26017468073343</c:v>
                </c:pt>
                <c:pt idx="33">
                  <c:v>407.47688384574133</c:v>
                </c:pt>
                <c:pt idx="34">
                  <c:v>406.72570610142611</c:v>
                </c:pt>
                <c:pt idx="35">
                  <c:v>406.00596821688293</c:v>
                </c:pt>
                <c:pt idx="36">
                  <c:v>405.31692106721465</c:v>
                </c:pt>
                <c:pt idx="37">
                  <c:v>404.65784847829281</c:v>
                </c:pt>
                <c:pt idx="38">
                  <c:v>404.02804031832949</c:v>
                </c:pt>
                <c:pt idx="39">
                  <c:v>403.42679253962609</c:v>
                </c:pt>
                <c:pt idx="40">
                  <c:v>402.85340706525852</c:v>
                </c:pt>
                <c:pt idx="41">
                  <c:v>402.30719153087153</c:v>
                </c:pt>
                <c:pt idx="42">
                  <c:v>401.78745889288888</c:v>
                </c:pt>
                <c:pt idx="43">
                  <c:v>401.29352691577549</c:v>
                </c:pt>
                <c:pt idx="44">
                  <c:v>400.82474473619038</c:v>
                </c:pt>
                <c:pt idx="45">
                  <c:v>400.38038342279168</c:v>
                </c:pt>
                <c:pt idx="46">
                  <c:v>399.95979828051776</c:v>
                </c:pt>
                <c:pt idx="47">
                  <c:v>399.56234649087418</c:v>
                </c:pt>
                <c:pt idx="48">
                  <c:v>399.18730463933974</c:v>
                </c:pt>
                <c:pt idx="49">
                  <c:v>398.83405821395201</c:v>
                </c:pt>
                <c:pt idx="50">
                  <c:v>398.50188315887135</c:v>
                </c:pt>
                <c:pt idx="51">
                  <c:v>398.19016268446865</c:v>
                </c:pt>
                <c:pt idx="52">
                  <c:v>397.8981960968153</c:v>
                </c:pt>
                <c:pt idx="53">
                  <c:v>397.62527977153491</c:v>
                </c:pt>
                <c:pt idx="54">
                  <c:v>397.37078831995348</c:v>
                </c:pt>
                <c:pt idx="55">
                  <c:v>397.13401096123619</c:v>
                </c:pt>
                <c:pt idx="56">
                  <c:v>396.91426024285948</c:v>
                </c:pt>
                <c:pt idx="57">
                  <c:v>396.71081767528671</c:v>
                </c:pt>
                <c:pt idx="58">
                  <c:v>396.52304295292402</c:v>
                </c:pt>
                <c:pt idx="59">
                  <c:v>396.35021116619578</c:v>
                </c:pt>
                <c:pt idx="60">
                  <c:v>396.19162253749602</c:v>
                </c:pt>
                <c:pt idx="61">
                  <c:v>396.04654906384735</c:v>
                </c:pt>
                <c:pt idx="62">
                  <c:v>395.91434481907902</c:v>
                </c:pt>
                <c:pt idx="63">
                  <c:v>395.79428416903471</c:v>
                </c:pt>
                <c:pt idx="64">
                  <c:v>395.68567255158888</c:v>
                </c:pt>
                <c:pt idx="65">
                  <c:v>395.58779405133987</c:v>
                </c:pt>
                <c:pt idx="66">
                  <c:v>395.50002256626561</c:v>
                </c:pt>
                <c:pt idx="67">
                  <c:v>395.42166070086182</c:v>
                </c:pt>
                <c:pt idx="68">
                  <c:v>395.35202387403211</c:v>
                </c:pt>
                <c:pt idx="69">
                  <c:v>395.29052445831405</c:v>
                </c:pt>
                <c:pt idx="70">
                  <c:v>395.23648345263643</c:v>
                </c:pt>
                <c:pt idx="71">
                  <c:v>395.18935069435764</c:v>
                </c:pt>
                <c:pt idx="72">
                  <c:v>395.14848903477184</c:v>
                </c:pt>
                <c:pt idx="73">
                  <c:v>395.11336696976684</c:v>
                </c:pt>
                <c:pt idx="74">
                  <c:v>395.08347859552367</c:v>
                </c:pt>
                <c:pt idx="75">
                  <c:v>395.05826328253829</c:v>
                </c:pt>
                <c:pt idx="76">
                  <c:v>395.03727026272492</c:v>
                </c:pt>
                <c:pt idx="77">
                  <c:v>395.02005044939142</c:v>
                </c:pt>
                <c:pt idx="78">
                  <c:v>395.00618416467745</c:v>
                </c:pt>
                <c:pt idx="79">
                  <c:v>394.99528130629704</c:v>
                </c:pt>
                <c:pt idx="80">
                  <c:v>394.98698121087898</c:v>
                </c:pt>
                <c:pt idx="81">
                  <c:v>394.9809249862729</c:v>
                </c:pt>
                <c:pt idx="82">
                  <c:v>394.97686382159395</c:v>
                </c:pt>
                <c:pt idx="83">
                  <c:v>394.97446735051363</c:v>
                </c:pt>
                <c:pt idx="84">
                  <c:v>394.97354052844361</c:v>
                </c:pt>
                <c:pt idx="85">
                  <c:v>394.9738043938591</c:v>
                </c:pt>
                <c:pt idx="86">
                  <c:v>394.97511266401852</c:v>
                </c:pt>
                <c:pt idx="87">
                  <c:v>394.97723228221798</c:v>
                </c:pt>
                <c:pt idx="88">
                  <c:v>394.98003262102679</c:v>
                </c:pt>
                <c:pt idx="89">
                  <c:v>394.98337493609796</c:v>
                </c:pt>
                <c:pt idx="90">
                  <c:v>394.98713805773946</c:v>
                </c:pt>
                <c:pt idx="91">
                  <c:v>394.99121685822672</c:v>
                </c:pt>
                <c:pt idx="92">
                  <c:v>394.99552076183926</c:v>
                </c:pt>
                <c:pt idx="93">
                  <c:v>394.99997231338614</c:v>
                </c:pt>
                <c:pt idx="94">
                  <c:v>395.00450581745798</c:v>
                </c:pt>
                <c:pt idx="95">
                  <c:v>395.00906605734701</c:v>
                </c:pt>
                <c:pt idx="96">
                  <c:v>395.01360709960784</c:v>
                </c:pt>
                <c:pt idx="97">
                  <c:v>395.0180639400711</c:v>
                </c:pt>
                <c:pt idx="98">
                  <c:v>395.02246047774105</c:v>
                </c:pt>
                <c:pt idx="99">
                  <c:v>395.0267178550219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0-4897-9806-7BEEADE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035360"/>
        <c:axId val="711551984"/>
      </c:scatterChart>
      <c:valAx>
        <c:axId val="724764720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963072"/>
        <c:crosses val="autoZero"/>
        <c:crossBetween val="midCat"/>
      </c:valAx>
      <c:valAx>
        <c:axId val="257963072"/>
        <c:scaling>
          <c:logBase val="10"/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sigma (dashed)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64720"/>
        <c:crosses val="autoZero"/>
        <c:crossBetween val="midCat"/>
      </c:valAx>
      <c:valAx>
        <c:axId val="7115519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average (solid)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035360"/>
        <c:crosses val="max"/>
        <c:crossBetween val="midCat"/>
      </c:valAx>
      <c:valAx>
        <c:axId val="725035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1551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Log(T SSD) w.r.t. Valve 2 &amp; 15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1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'2_D_Effect_1'!$E$6</c:f>
              <c:strCache>
                <c:ptCount val="1"/>
                <c:pt idx="0">
                  <c:v>0.1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'2_D_Effect_1'!$F$6:$DA$6</c:f>
              <c:numCache>
                <c:formatCode>General</c:formatCode>
                <c:ptCount val="100"/>
                <c:pt idx="0">
                  <c:v>7.8791164136076857</c:v>
                </c:pt>
                <c:pt idx="1">
                  <c:v>7.8657640206516923</c:v>
                </c:pt>
                <c:pt idx="2">
                  <c:v>7.852898078452756</c:v>
                </c:pt>
                <c:pt idx="3">
                  <c:v>7.8405258667229374</c:v>
                </c:pt>
                <c:pt idx="4">
                  <c:v>7.8286527294805515</c:v>
                </c:pt>
                <c:pt idx="5">
                  <c:v>7.8172820794556905</c:v>
                </c:pt>
                <c:pt idx="6">
                  <c:v>7.8064154217884916</c:v>
                </c:pt>
                <c:pt idx="7">
                  <c:v>7.7960523965062301</c:v>
                </c:pt>
                <c:pt idx="8">
                  <c:v>7.7861908388517787</c:v>
                </c:pt>
                <c:pt idx="9">
                  <c:v>7.7768268561568918</c:v>
                </c:pt>
                <c:pt idx="10">
                  <c:v>7.767954919622837</c:v>
                </c:pt>
                <c:pt idx="11">
                  <c:v>7.7595679690989394</c:v>
                </c:pt>
                <c:pt idx="12">
                  <c:v>7.7516575287443068</c:v>
                </c:pt>
                <c:pt idx="13">
                  <c:v>7.7442138313237079</c:v>
                </c:pt>
                <c:pt idx="14">
                  <c:v>7.7372259488257562</c:v>
                </c:pt>
                <c:pt idx="15">
                  <c:v>7.7306819060993703</c:v>
                </c:pt>
                <c:pt idx="16">
                  <c:v>7.7245689012084515</c:v>
                </c:pt>
                <c:pt idx="17">
                  <c:v>7.7188733156900184</c:v>
                </c:pt>
                <c:pt idx="18">
                  <c:v>7.713580911046745</c:v>
                </c:pt>
                <c:pt idx="19">
                  <c:v>7.7086770221596836</c:v>
                </c:pt>
                <c:pt idx="20">
                  <c:v>7.7041465336157549</c:v>
                </c:pt>
                <c:pt idx="21">
                  <c:v>7.6999741665805601</c:v>
                </c:pt>
                <c:pt idx="22">
                  <c:v>7.6961444189263695</c:v>
                </c:pt>
                <c:pt idx="23">
                  <c:v>7.6926418151175051</c:v>
                </c:pt>
                <c:pt idx="24">
                  <c:v>7.6894509348290851</c:v>
                </c:pt>
                <c:pt idx="25">
                  <c:v>7.6865564316661521</c:v>
                </c:pt>
                <c:pt idx="26">
                  <c:v>7.6839432346208065</c:v>
                </c:pt>
                <c:pt idx="27">
                  <c:v>7.6815965267882413</c:v>
                </c:pt>
                <c:pt idx="28">
                  <c:v>7.6795018430059914</c:v>
                </c:pt>
                <c:pt idx="29">
                  <c:v>7.6776450302145793</c:v>
                </c:pt>
                <c:pt idx="30">
                  <c:v>7.6760124136853101</c:v>
                </c:pt>
                <c:pt idx="31">
                  <c:v>7.6745907411779868</c:v>
                </c:pt>
                <c:pt idx="32">
                  <c:v>7.6733672054271187</c:v>
                </c:pt>
                <c:pt idx="33">
                  <c:v>7.6723295458908876</c:v>
                </c:pt>
                <c:pt idx="34">
                  <c:v>7.6714659297441132</c:v>
                </c:pt>
                <c:pt idx="35">
                  <c:v>7.6707650421329268</c:v>
                </c:pt>
                <c:pt idx="36">
                  <c:v>7.6702160428083843</c:v>
                </c:pt>
                <c:pt idx="37">
                  <c:v>7.6698086474682485</c:v>
                </c:pt>
                <c:pt idx="38">
                  <c:v>7.6695329906266805</c:v>
                </c:pt>
                <c:pt idx="39">
                  <c:v>7.6693796788204427</c:v>
                </c:pt>
                <c:pt idx="40">
                  <c:v>7.6693398412855389</c:v>
                </c:pt>
                <c:pt idx="41">
                  <c:v>7.669404963779952</c:v>
                </c:pt>
                <c:pt idx="42">
                  <c:v>7.669567021604073</c:v>
                </c:pt>
                <c:pt idx="43">
                  <c:v>7.6698183966461899</c:v>
                </c:pt>
                <c:pt idx="44">
                  <c:v>7.6701517937787385</c:v>
                </c:pt>
                <c:pt idx="45">
                  <c:v>7.6705603500512529</c:v>
                </c:pt>
                <c:pt idx="46">
                  <c:v>7.6710375291624784</c:v>
                </c:pt>
                <c:pt idx="47">
                  <c:v>7.6715771449515833</c:v>
                </c:pt>
                <c:pt idx="48">
                  <c:v>7.6721732567693133</c:v>
                </c:pt>
                <c:pt idx="49">
                  <c:v>7.6728202799438554</c:v>
                </c:pt>
                <c:pt idx="50">
                  <c:v>7.6735128828368593</c:v>
                </c:pt>
                <c:pt idx="51">
                  <c:v>7.674245992219201</c:v>
                </c:pt>
                <c:pt idx="52">
                  <c:v>7.6750147784799196</c:v>
                </c:pt>
                <c:pt idx="53">
                  <c:v>7.6758146422205318</c:v>
                </c:pt>
                <c:pt idx="54">
                  <c:v>7.6766412023148671</c:v>
                </c:pt>
                <c:pt idx="55">
                  <c:v>7.6774902854814195</c:v>
                </c:pt>
                <c:pt idx="56">
                  <c:v>7.6783579173817822</c:v>
                </c:pt>
                <c:pt idx="57">
                  <c:v>7.6792403152249813</c:v>
                </c:pt>
                <c:pt idx="58">
                  <c:v>7.6801338818241689</c:v>
                </c:pt>
                <c:pt idx="59">
                  <c:v>7.6810352010198493</c:v>
                </c:pt>
                <c:pt idx="60">
                  <c:v>7.6819410343533248</c:v>
                </c:pt>
                <c:pt idx="61">
                  <c:v>7.6828483188463101</c:v>
                </c:pt>
                <c:pt idx="62">
                  <c:v>7.6837541657185566</c:v>
                </c:pt>
                <c:pt idx="63">
                  <c:v>7.6846558811066448</c:v>
                </c:pt>
                <c:pt idx="64">
                  <c:v>7.6855508810661251</c:v>
                </c:pt>
                <c:pt idx="65">
                  <c:v>7.6864368194660511</c:v>
                </c:pt>
                <c:pt idx="66">
                  <c:v>7.6873115034338673</c:v>
                </c:pt>
                <c:pt idx="67">
                  <c:v>7.6881729362271436</c:v>
                </c:pt>
                <c:pt idx="68">
                  <c:v>7.6890192325288602</c:v>
                </c:pt>
                <c:pt idx="69">
                  <c:v>7.6898487453932196</c:v>
                </c:pt>
                <c:pt idx="70">
                  <c:v>7.6906600016370064</c:v>
                </c:pt>
                <c:pt idx="71">
                  <c:v>7.6914516366895676</c:v>
                </c:pt>
                <c:pt idx="72">
                  <c:v>7.6922225403380375</c:v>
                </c:pt>
                <c:pt idx="73">
                  <c:v>7.692971705138179</c:v>
                </c:pt>
                <c:pt idx="74">
                  <c:v>7.6936982856674669</c:v>
                </c:pt>
                <c:pt idx="75">
                  <c:v>7.6944016566889406</c:v>
                </c:pt>
                <c:pt idx="76">
                  <c:v>7.6950812802047599</c:v>
                </c:pt>
                <c:pt idx="77">
                  <c:v>7.6957367831032881</c:v>
                </c:pt>
                <c:pt idx="78">
                  <c:v>7.6963679283474473</c:v>
                </c:pt>
                <c:pt idx="79">
                  <c:v>7.6969746066708096</c:v>
                </c:pt>
                <c:pt idx="80">
                  <c:v>7.6975568488412476</c:v>
                </c:pt>
                <c:pt idx="81">
                  <c:v>7.6981147320795529</c:v>
                </c:pt>
                <c:pt idx="82">
                  <c:v>7.6986484971258626</c:v>
                </c:pt>
                <c:pt idx="83">
                  <c:v>7.6991584753108677</c:v>
                </c:pt>
                <c:pt idx="84">
                  <c:v>7.6996450157371195</c:v>
                </c:pt>
                <c:pt idx="85">
                  <c:v>7.7001086232396556</c:v>
                </c:pt>
                <c:pt idx="86">
                  <c:v>7.7005498015955594</c:v>
                </c:pt>
                <c:pt idx="87">
                  <c:v>7.7009691077386186</c:v>
                </c:pt>
                <c:pt idx="88">
                  <c:v>7.7013672062614331</c:v>
                </c:pt>
                <c:pt idx="89">
                  <c:v>7.7017447349554953</c:v>
                </c:pt>
                <c:pt idx="90">
                  <c:v>7.7021023813521969</c:v>
                </c:pt>
                <c:pt idx="91">
                  <c:v>7.7024408545547658</c:v>
                </c:pt>
                <c:pt idx="92">
                  <c:v>7.7027608786903388</c:v>
                </c:pt>
                <c:pt idx="93">
                  <c:v>7.7030631869431128</c:v>
                </c:pt>
                <c:pt idx="94">
                  <c:v>7.7033485161704238</c:v>
                </c:pt>
                <c:pt idx="95">
                  <c:v>7.7036176020941651</c:v>
                </c:pt>
                <c:pt idx="96">
                  <c:v>7.7038711750521243</c:v>
                </c:pt>
                <c:pt idx="97">
                  <c:v>7.7041099772952437</c:v>
                </c:pt>
                <c:pt idx="98">
                  <c:v>7.7043346757530475</c:v>
                </c:pt>
                <c:pt idx="99">
                  <c:v>7.704545985370415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1D-43CB-A372-F9C034008BE9}"/>
            </c:ext>
          </c:extLst>
        </c:ser>
        <c:ser>
          <c:idx val="1"/>
          <c:order val="1"/>
          <c:tx>
            <c:strRef>
              <c:f>'2_D_Effect_1'!$E$7</c:f>
              <c:strCache>
                <c:ptCount val="1"/>
                <c:pt idx="0">
                  <c:v>0.109090909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'2_D_Effect_1'!$F$7:$DA$7</c:f>
              <c:numCache>
                <c:formatCode>General</c:formatCode>
                <c:ptCount val="100"/>
                <c:pt idx="0">
                  <c:v>7.8595658329503237</c:v>
                </c:pt>
                <c:pt idx="1">
                  <c:v>7.8456135996823928</c:v>
                </c:pt>
                <c:pt idx="2">
                  <c:v>7.8321509512561418</c:v>
                </c:pt>
                <c:pt idx="3">
                  <c:v>7.8191868286706345</c:v>
                </c:pt>
                <c:pt idx="4">
                  <c:v>7.8067282298105605</c:v>
                </c:pt>
                <c:pt idx="5">
                  <c:v>7.7947801145919877</c:v>
                </c:pt>
                <c:pt idx="6">
                  <c:v>7.7833455339465347</c:v>
                </c:pt>
                <c:pt idx="7">
                  <c:v>7.7724255751634601</c:v>
                </c:pt>
                <c:pt idx="8">
                  <c:v>7.7620194282421693</c:v>
                </c:pt>
                <c:pt idx="9">
                  <c:v>7.7521244502569973</c:v>
                </c:pt>
                <c:pt idx="10">
                  <c:v>7.7427362466396215</c:v>
                </c:pt>
                <c:pt idx="11">
                  <c:v>7.7338487465615691</c:v>
                </c:pt>
                <c:pt idx="12">
                  <c:v>7.7254543967475122</c:v>
                </c:pt>
                <c:pt idx="13">
                  <c:v>7.7175441558047124</c:v>
                </c:pt>
                <c:pt idx="14">
                  <c:v>7.7101077073631856</c:v>
                </c:pt>
                <c:pt idx="15">
                  <c:v>7.7031335529790237</c:v>
                </c:pt>
                <c:pt idx="16">
                  <c:v>7.6966092364826286</c:v>
                </c:pt>
                <c:pt idx="17">
                  <c:v>7.6905213565102049</c:v>
                </c:pt>
                <c:pt idx="18">
                  <c:v>7.6848557699348188</c:v>
                </c:pt>
                <c:pt idx="19">
                  <c:v>7.679597793623314</c:v>
                </c:pt>
                <c:pt idx="20">
                  <c:v>7.674732186431255</c:v>
                </c:pt>
                <c:pt idx="21">
                  <c:v>7.6702434480852757</c:v>
                </c:pt>
                <c:pt idx="22">
                  <c:v>7.6661157658448369</c:v>
                </c:pt>
                <c:pt idx="23">
                  <c:v>7.662333298618079</c:v>
                </c:pt>
                <c:pt idx="24">
                  <c:v>7.6588801057837079</c:v>
                </c:pt>
                <c:pt idx="25">
                  <c:v>7.6557403916981617</c:v>
                </c:pt>
                <c:pt idx="26">
                  <c:v>7.6528985018808191</c:v>
                </c:pt>
                <c:pt idx="27">
                  <c:v>7.6503390396948436</c:v>
                </c:pt>
                <c:pt idx="28">
                  <c:v>7.6480468425846073</c:v>
                </c:pt>
                <c:pt idx="29">
                  <c:v>7.6460071670345435</c:v>
                </c:pt>
                <c:pt idx="30">
                  <c:v>7.644205646416089</c:v>
                </c:pt>
                <c:pt idx="31">
                  <c:v>7.6426283493172074</c:v>
                </c:pt>
                <c:pt idx="32">
                  <c:v>7.6412618080911114</c:v>
                </c:pt>
                <c:pt idx="33">
                  <c:v>7.6400930181348032</c:v>
                </c:pt>
                <c:pt idx="34">
                  <c:v>7.6391095399237523</c:v>
                </c:pt>
                <c:pt idx="35">
                  <c:v>7.6382993760150635</c:v>
                </c:pt>
                <c:pt idx="36">
                  <c:v>7.6376510615816544</c:v>
                </c:pt>
                <c:pt idx="37">
                  <c:v>7.6371536188082016</c:v>
                </c:pt>
                <c:pt idx="38">
                  <c:v>7.636796638603121</c:v>
                </c:pt>
                <c:pt idx="39">
                  <c:v>7.6365701177609893</c:v>
                </c:pt>
                <c:pt idx="40">
                  <c:v>7.6364646218357848</c:v>
                </c:pt>
                <c:pt idx="41">
                  <c:v>7.6364710950481607</c:v>
                </c:pt>
                <c:pt idx="42">
                  <c:v>7.6365810188229446</c:v>
                </c:pt>
                <c:pt idx="43">
                  <c:v>7.6367862184134845</c:v>
                </c:pt>
                <c:pt idx="44">
                  <c:v>7.63707899706682</c:v>
                </c:pt>
                <c:pt idx="45">
                  <c:v>7.6374520505580508</c:v>
                </c:pt>
                <c:pt idx="46">
                  <c:v>7.6378983816085189</c:v>
                </c:pt>
                <c:pt idx="47">
                  <c:v>7.6384114112934816</c:v>
                </c:pt>
                <c:pt idx="48">
                  <c:v>7.6389848720301323</c:v>
                </c:pt>
                <c:pt idx="49">
                  <c:v>7.6396128106303145</c:v>
                </c:pt>
                <c:pt idx="50">
                  <c:v>7.640289570349136</c:v>
                </c:pt>
                <c:pt idx="51">
                  <c:v>7.6410097740078733</c:v>
                </c:pt>
                <c:pt idx="52">
                  <c:v>7.6417683083519865</c:v>
                </c:pt>
                <c:pt idx="53">
                  <c:v>7.642560309771107</c:v>
                </c:pt>
                <c:pt idx="54">
                  <c:v>7.6433811514732142</c:v>
                </c:pt>
                <c:pt idx="55">
                  <c:v>7.6442264321702416</c:v>
                </c:pt>
                <c:pt idx="56">
                  <c:v>7.6450919662968673</c:v>
                </c:pt>
                <c:pt idx="57">
                  <c:v>7.6459737757490158</c:v>
                </c:pt>
                <c:pt idx="58">
                  <c:v>7.6468680830936853</c:v>
                </c:pt>
                <c:pt idx="59">
                  <c:v>7.6477713061682255</c:v>
                </c:pt>
                <c:pt idx="60">
                  <c:v>7.6486800539555437</c:v>
                </c:pt>
                <c:pt idx="61">
                  <c:v>7.6495911452902909</c:v>
                </c:pt>
                <c:pt idx="62">
                  <c:v>7.6505015200335231</c:v>
                </c:pt>
                <c:pt idx="63">
                  <c:v>7.6514083680479859</c:v>
                </c:pt>
                <c:pt idx="64">
                  <c:v>7.6523090417053909</c:v>
                </c:pt>
                <c:pt idx="65">
                  <c:v>7.653201077296278</c:v>
                </c:pt>
                <c:pt idx="66">
                  <c:v>7.6540821948855111</c:v>
                </c:pt>
                <c:pt idx="67">
                  <c:v>7.6549503197416779</c:v>
                </c:pt>
                <c:pt idx="68">
                  <c:v>7.6558034953766692</c:v>
                </c:pt>
                <c:pt idx="69">
                  <c:v>7.6566400340688769</c:v>
                </c:pt>
                <c:pt idx="70">
                  <c:v>7.6574583424453833</c:v>
                </c:pt>
                <c:pt idx="71">
                  <c:v>7.6582570921969797</c:v>
                </c:pt>
                <c:pt idx="72">
                  <c:v>7.6590350443201221</c:v>
                </c:pt>
                <c:pt idx="73">
                  <c:v>7.6597912179862302</c:v>
                </c:pt>
                <c:pt idx="74">
                  <c:v>7.6605247347334657</c:v>
                </c:pt>
                <c:pt idx="75">
                  <c:v>7.6612348991530599</c:v>
                </c:pt>
                <c:pt idx="76">
                  <c:v>7.6619211708059778</c:v>
                </c:pt>
                <c:pt idx="77">
                  <c:v>7.6625831569175658</c:v>
                </c:pt>
                <c:pt idx="78">
                  <c:v>7.6632206043509612</c:v>
                </c:pt>
                <c:pt idx="79">
                  <c:v>7.6638333909618739</c:v>
                </c:pt>
                <c:pt idx="80">
                  <c:v>7.6644215164514282</c:v>
                </c:pt>
                <c:pt idx="81">
                  <c:v>7.6649850928425076</c:v>
                </c:pt>
                <c:pt idx="82">
                  <c:v>7.6655243561988948</c:v>
                </c:pt>
                <c:pt idx="83">
                  <c:v>7.6660395707726012</c:v>
                </c:pt>
                <c:pt idx="84">
                  <c:v>7.6665311695568441</c:v>
                </c:pt>
                <c:pt idx="85">
                  <c:v>7.6669995726380789</c:v>
                </c:pt>
                <c:pt idx="86">
                  <c:v>7.6674453495093422</c:v>
                </c:pt>
                <c:pt idx="87">
                  <c:v>7.667869059536919</c:v>
                </c:pt>
                <c:pt idx="88">
                  <c:v>7.6682713076084976</c:v>
                </c:pt>
                <c:pt idx="89">
                  <c:v>7.6686528001518122</c:v>
                </c:pt>
                <c:pt idx="90">
                  <c:v>7.669014208586006</c:v>
                </c:pt>
                <c:pt idx="91">
                  <c:v>7.6693562479068547</c:v>
                </c:pt>
                <c:pt idx="92">
                  <c:v>7.6696796485613223</c:v>
                </c:pt>
                <c:pt idx="93">
                  <c:v>7.669985150375954</c:v>
                </c:pt>
                <c:pt idx="94">
                  <c:v>7.6702734970803341</c:v>
                </c:pt>
                <c:pt idx="95">
                  <c:v>7.6705454528429771</c:v>
                </c:pt>
                <c:pt idx="96">
                  <c:v>7.6708017122456029</c:v>
                </c:pt>
                <c:pt idx="97">
                  <c:v>7.6710430250755719</c:v>
                </c:pt>
                <c:pt idx="98">
                  <c:v>7.6712701073605434</c:v>
                </c:pt>
                <c:pt idx="99">
                  <c:v>7.6714836814473939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1D-43CB-A372-F9C034008BE9}"/>
            </c:ext>
          </c:extLst>
        </c:ser>
        <c:ser>
          <c:idx val="2"/>
          <c:order val="2"/>
          <c:tx>
            <c:strRef>
              <c:f>'2_D_Effect_1'!$E$8</c:f>
              <c:strCache>
                <c:ptCount val="1"/>
                <c:pt idx="0">
                  <c:v>0.118181818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'2_D_Effect_1'!$F$8:$DA$8</c:f>
              <c:numCache>
                <c:formatCode>General</c:formatCode>
                <c:ptCount val="100"/>
                <c:pt idx="0">
                  <c:v>7.8404434949273902</c:v>
                </c:pt>
                <c:pt idx="1">
                  <c:v>7.8258783165928261</c:v>
                </c:pt>
                <c:pt idx="2">
                  <c:v>7.8118043714297851</c:v>
                </c:pt>
                <c:pt idx="3">
                  <c:v>7.7982323461902139</c:v>
                </c:pt>
                <c:pt idx="4">
                  <c:v>7.7851708906457224</c:v>
                </c:pt>
                <c:pt idx="5">
                  <c:v>7.7726267085471017</c:v>
                </c:pt>
                <c:pt idx="6">
                  <c:v>7.7606044640483853</c:v>
                </c:pt>
                <c:pt idx="7">
                  <c:v>7.7491068112786179</c:v>
                </c:pt>
                <c:pt idx="8">
                  <c:v>7.7381344240453673</c:v>
                </c:pt>
                <c:pt idx="9">
                  <c:v>7.7276860454641962</c:v>
                </c:pt>
                <c:pt idx="10">
                  <c:v>7.717758556409418</c:v>
                </c:pt>
                <c:pt idx="11">
                  <c:v>7.7083470612760587</c:v>
                </c:pt>
                <c:pt idx="12">
                  <c:v>7.6994449677072119</c:v>
                </c:pt>
                <c:pt idx="13">
                  <c:v>7.6910441869892683</c:v>
                </c:pt>
                <c:pt idx="14">
                  <c:v>7.6831351308701246</c:v>
                </c:pt>
                <c:pt idx="15">
                  <c:v>7.6757069312552941</c:v>
                </c:pt>
                <c:pt idx="16">
                  <c:v>7.6687475370083051</c:v>
                </c:pt>
                <c:pt idx="17">
                  <c:v>7.6622439444821042</c:v>
                </c:pt>
                <c:pt idx="18">
                  <c:v>7.6561822116305187</c:v>
                </c:pt>
                <c:pt idx="19">
                  <c:v>7.6505476664446457</c:v>
                </c:pt>
                <c:pt idx="20">
                  <c:v>7.645325113310939</c:v>
                </c:pt>
                <c:pt idx="21">
                  <c:v>7.6404988147858184</c:v>
                </c:pt>
                <c:pt idx="22">
                  <c:v>7.6360527962839218</c:v>
                </c:pt>
                <c:pt idx="23">
                  <c:v>7.6319707910852967</c:v>
                </c:pt>
                <c:pt idx="24">
                  <c:v>7.6282365071574887</c:v>
                </c:pt>
                <c:pt idx="25">
                  <c:v>7.6248336419763811</c:v>
                </c:pt>
                <c:pt idx="26">
                  <c:v>7.6217460199586915</c:v>
                </c:pt>
                <c:pt idx="27">
                  <c:v>7.618957586677098</c:v>
                </c:pt>
                <c:pt idx="28">
                  <c:v>7.6164526150247811</c:v>
                </c:pt>
                <c:pt idx="29">
                  <c:v>7.6142156793867528</c:v>
                </c:pt>
                <c:pt idx="30">
                  <c:v>7.6122317311313141</c:v>
                </c:pt>
                <c:pt idx="31">
                  <c:v>7.6104861426813315</c:v>
                </c:pt>
                <c:pt idx="32">
                  <c:v>7.6089647428838889</c:v>
                </c:pt>
                <c:pt idx="33">
                  <c:v>7.6076538442778343</c:v>
                </c:pt>
                <c:pt idx="34">
                  <c:v>7.606540240565649</c:v>
                </c:pt>
                <c:pt idx="35">
                  <c:v>7.6056113090158863</c:v>
                </c:pt>
                <c:pt idx="36">
                  <c:v>7.6048548833810026</c:v>
                </c:pt>
                <c:pt idx="37">
                  <c:v>7.6042593448036149</c:v>
                </c:pt>
                <c:pt idx="38">
                  <c:v>7.6038135739642394</c:v>
                </c:pt>
                <c:pt idx="39">
                  <c:v>7.6035070332683903</c:v>
                </c:pt>
                <c:pt idx="40">
                  <c:v>7.603329599700273</c:v>
                </c:pt>
                <c:pt idx="41">
                  <c:v>7.6032717301271751</c:v>
                </c:pt>
                <c:pt idx="42">
                  <c:v>7.6033242666809802</c:v>
                </c:pt>
                <c:pt idx="43">
                  <c:v>7.6034785756270082</c:v>
                </c:pt>
                <c:pt idx="44">
                  <c:v>7.6037264614204698</c:v>
                </c:pt>
                <c:pt idx="45">
                  <c:v>7.604060080005036</c:v>
                </c:pt>
                <c:pt idx="46">
                  <c:v>7.604472052642592</c:v>
                </c:pt>
                <c:pt idx="47">
                  <c:v>7.6049553563151751</c:v>
                </c:pt>
                <c:pt idx="48">
                  <c:v>7.6055033260480114</c:v>
                </c:pt>
                <c:pt idx="49">
                  <c:v>7.6061096354287532</c:v>
                </c:pt>
                <c:pt idx="50">
                  <c:v>7.606768277913134</c:v>
                </c:pt>
                <c:pt idx="51">
                  <c:v>7.6074735713973034</c:v>
                </c:pt>
                <c:pt idx="52">
                  <c:v>7.6082200526455308</c:v>
                </c:pt>
                <c:pt idx="53">
                  <c:v>7.6090025957247498</c:v>
                </c:pt>
                <c:pt idx="54">
                  <c:v>7.6098163091709639</c:v>
                </c:pt>
                <c:pt idx="55">
                  <c:v>7.6106565460205946</c:v>
                </c:pt>
                <c:pt idx="56">
                  <c:v>7.6115188931019588</c:v>
                </c:pt>
                <c:pt idx="57">
                  <c:v>7.6123991618558096</c:v>
                </c:pt>
                <c:pt idx="58">
                  <c:v>7.6132933806430838</c:v>
                </c:pt>
                <c:pt idx="59">
                  <c:v>7.6141977884627643</c:v>
                </c:pt>
                <c:pt idx="60">
                  <c:v>7.6151088299700964</c:v>
                </c:pt>
                <c:pt idx="61">
                  <c:v>7.616023151655547</c:v>
                </c:pt>
                <c:pt idx="62">
                  <c:v>7.6169375990192121</c:v>
                </c:pt>
                <c:pt idx="63">
                  <c:v>7.6178492145543926</c:v>
                </c:pt>
                <c:pt idx="64">
                  <c:v>7.6187552363389006</c:v>
                </c:pt>
                <c:pt idx="65">
                  <c:v>7.6196530970236491</c:v>
                </c:pt>
                <c:pt idx="66">
                  <c:v>7.6205404450824394</c:v>
                </c:pt>
                <c:pt idx="67">
                  <c:v>7.6214150556434594</c:v>
                </c:pt>
                <c:pt idx="68">
                  <c:v>7.6222749619142585</c:v>
                </c:pt>
                <c:pt idx="69">
                  <c:v>7.623118387411064</c:v>
                </c:pt>
                <c:pt idx="70">
                  <c:v>7.6239436778445766</c:v>
                </c:pt>
                <c:pt idx="71">
                  <c:v>7.6247494527139805</c:v>
                </c:pt>
                <c:pt idx="72">
                  <c:v>7.6255344475359106</c:v>
                </c:pt>
                <c:pt idx="73">
                  <c:v>7.6262975756642346</c:v>
                </c:pt>
                <c:pt idx="74">
                  <c:v>7.6270379890405877</c:v>
                </c:pt>
                <c:pt idx="75">
                  <c:v>7.6277549400819842</c:v>
                </c:pt>
                <c:pt idx="76">
                  <c:v>7.6284478627750589</c:v>
                </c:pt>
                <c:pt idx="77">
                  <c:v>7.6291163429520115</c:v>
                </c:pt>
                <c:pt idx="78">
                  <c:v>7.6297601098760399</c:v>
                </c:pt>
                <c:pt idx="79">
                  <c:v>7.6303790272296039</c:v>
                </c:pt>
                <c:pt idx="80">
                  <c:v>7.6309730836218641</c:v>
                </c:pt>
                <c:pt idx="81">
                  <c:v>7.6315424046699647</c:v>
                </c:pt>
                <c:pt idx="82">
                  <c:v>7.6320871552008445</c:v>
                </c:pt>
                <c:pt idx="83">
                  <c:v>7.6326076606774533</c:v>
                </c:pt>
                <c:pt idx="84">
                  <c:v>7.6331043312242883</c:v>
                </c:pt>
                <c:pt idx="85">
                  <c:v>7.6335776078256066</c:v>
                </c:pt>
                <c:pt idx="86">
                  <c:v>7.634027996430115</c:v>
                </c:pt>
                <c:pt idx="87">
                  <c:v>7.6344561242127744</c:v>
                </c:pt>
                <c:pt idx="88">
                  <c:v>7.6348625991933314</c:v>
                </c:pt>
                <c:pt idx="89">
                  <c:v>7.6352480893415988</c:v>
                </c:pt>
                <c:pt idx="90">
                  <c:v>7.6356132708389293</c:v>
                </c:pt>
                <c:pt idx="91">
                  <c:v>7.6359589081989343</c:v>
                </c:pt>
                <c:pt idx="92">
                  <c:v>7.6362857162102218</c:v>
                </c:pt>
                <c:pt idx="93">
                  <c:v>7.6365944631344282</c:v>
                </c:pt>
                <c:pt idx="94">
                  <c:v>7.6368858557971375</c:v>
                </c:pt>
                <c:pt idx="95">
                  <c:v>7.6371606658013702</c:v>
                </c:pt>
                <c:pt idx="96">
                  <c:v>7.6374196376708197</c:v>
                </c:pt>
                <c:pt idx="97">
                  <c:v>7.6376635068806413</c:v>
                </c:pt>
                <c:pt idx="98">
                  <c:v>7.6378930183961433</c:v>
                </c:pt>
                <c:pt idx="99">
                  <c:v>7.638108836475916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1D-43CB-A372-F9C034008BE9}"/>
            </c:ext>
          </c:extLst>
        </c:ser>
        <c:ser>
          <c:idx val="3"/>
          <c:order val="3"/>
          <c:tx>
            <c:strRef>
              <c:f>'2_D_Effect_1'!$E$9</c:f>
              <c:strCache>
                <c:ptCount val="1"/>
                <c:pt idx="0">
                  <c:v>0.127272727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'2_D_Effect_1'!$F$9:$DA$9</c:f>
              <c:numCache>
                <c:formatCode>General</c:formatCode>
                <c:ptCount val="100"/>
                <c:pt idx="0">
                  <c:v>7.8217728369877175</c:v>
                </c:pt>
                <c:pt idx="1">
                  <c:v>7.8065829132801419</c:v>
                </c:pt>
                <c:pt idx="2">
                  <c:v>7.791884302209283</c:v>
                </c:pt>
                <c:pt idx="3">
                  <c:v>7.7776894038724791</c:v>
                </c:pt>
                <c:pt idx="4">
                  <c:v>7.7640087105927185</c:v>
                </c:pt>
                <c:pt idx="5">
                  <c:v>7.7508506726879141</c:v>
                </c:pt>
                <c:pt idx="6">
                  <c:v>7.7382216877102126</c:v>
                </c:pt>
                <c:pt idx="7">
                  <c:v>7.7261260903637785</c:v>
                </c:pt>
                <c:pt idx="8">
                  <c:v>7.714566163935161</c:v>
                </c:pt>
                <c:pt idx="9">
                  <c:v>7.703542172998886</c:v>
                </c:pt>
                <c:pt idx="10">
                  <c:v>7.6930524166664878</c:v>
                </c:pt>
                <c:pt idx="11">
                  <c:v>7.6830933011810876</c:v>
                </c:pt>
                <c:pt idx="12">
                  <c:v>7.6736594302395726</c:v>
                </c:pt>
                <c:pt idx="13">
                  <c:v>7.6647436891455545</c:v>
                </c:pt>
                <c:pt idx="14">
                  <c:v>7.6563374519725098</c:v>
                </c:pt>
                <c:pt idx="15">
                  <c:v>7.648430580881997</c:v>
                </c:pt>
                <c:pt idx="16">
                  <c:v>7.6410116525738943</c:v>
                </c:pt>
                <c:pt idx="17">
                  <c:v>7.6340680590713665</c:v>
                </c:pt>
                <c:pt idx="18">
                  <c:v>7.627586244631325</c:v>
                </c:pt>
                <c:pt idx="19">
                  <c:v>7.6215516990874708</c:v>
                </c:pt>
                <c:pt idx="20">
                  <c:v>7.6159492831947899</c:v>
                </c:pt>
                <c:pt idx="21">
                  <c:v>7.6107631937975526</c:v>
                </c:pt>
                <c:pt idx="22">
                  <c:v>7.6059772810915804</c:v>
                </c:pt>
                <c:pt idx="23">
                  <c:v>7.6015750005001461</c:v>
                </c:pt>
                <c:pt idx="24">
                  <c:v>7.5975396929688745</c:v>
                </c:pt>
                <c:pt idx="25">
                  <c:v>7.5938546315855957</c:v>
                </c:pt>
                <c:pt idx="26">
                  <c:v>7.5905030575781236</c:v>
                </c:pt>
                <c:pt idx="27">
                  <c:v>7.5874684096110609</c:v>
                </c:pt>
                <c:pt idx="28">
                  <c:v>7.5847343165901844</c:v>
                </c:pt>
                <c:pt idx="29">
                  <c:v>7.582284692949572</c:v>
                </c:pt>
                <c:pt idx="30">
                  <c:v>7.5801038010818473</c:v>
                </c:pt>
                <c:pt idx="31">
                  <c:v>7.5781763038518433</c:v>
                </c:pt>
                <c:pt idx="32">
                  <c:v>7.5764873076725685</c:v>
                </c:pt>
                <c:pt idx="33">
                  <c:v>7.5750223967172587</c:v>
                </c:pt>
                <c:pt idx="34">
                  <c:v>7.5737676589104064</c:v>
                </c:pt>
                <c:pt idx="35">
                  <c:v>7.5727096815814612</c:v>
                </c:pt>
                <c:pt idx="36">
                  <c:v>7.5718356543232552</c:v>
                </c:pt>
                <c:pt idx="37">
                  <c:v>7.5711332377267961</c:v>
                </c:pt>
                <c:pt idx="38">
                  <c:v>7.5705906319434266</c:v>
                </c:pt>
                <c:pt idx="39">
                  <c:v>7.5701966406531849</c:v>
                </c:pt>
                <c:pt idx="40">
                  <c:v>7.5699405028702618</c:v>
                </c:pt>
                <c:pt idx="41">
                  <c:v>7.5698120636240098</c:v>
                </c:pt>
                <c:pt idx="42">
                  <c:v>7.5698015768718534</c:v>
                </c:pt>
                <c:pt idx="43">
                  <c:v>7.569899848450846</c:v>
                </c:pt>
                <c:pt idx="44">
                  <c:v>7.5700981492387482</c:v>
                </c:pt>
                <c:pt idx="45">
                  <c:v>7.5703881272496414</c:v>
                </c:pt>
                <c:pt idx="46">
                  <c:v>7.5707619241947537</c:v>
                </c:pt>
                <c:pt idx="47">
                  <c:v>7.5712120637491047</c:v>
                </c:pt>
                <c:pt idx="48">
                  <c:v>7.5717314538865494</c:v>
                </c:pt>
                <c:pt idx="49">
                  <c:v>7.5723133895515522</c:v>
                </c:pt>
                <c:pt idx="50">
                  <c:v>7.5729514422362652</c:v>
                </c:pt>
                <c:pt idx="51">
                  <c:v>7.573639578022445</c:v>
                </c:pt>
                <c:pt idx="52">
                  <c:v>7.5743720491670645</c:v>
                </c:pt>
                <c:pt idx="53">
                  <c:v>7.575143400763479</c:v>
                </c:pt>
                <c:pt idx="54">
                  <c:v>7.5759484560437693</c:v>
                </c:pt>
                <c:pt idx="55">
                  <c:v>7.5767823031667074</c:v>
                </c:pt>
                <c:pt idx="56">
                  <c:v>7.5776402835347136</c:v>
                </c:pt>
                <c:pt idx="57">
                  <c:v>7.5785179816438824</c:v>
                </c:pt>
                <c:pt idx="58">
                  <c:v>7.5794112164329048</c:v>
                </c:pt>
                <c:pt idx="59">
                  <c:v>7.5803160340598978</c:v>
                </c:pt>
                <c:pt idx="60">
                  <c:v>7.5812287020020994</c:v>
                </c:pt>
                <c:pt idx="61">
                  <c:v>7.5821457043422136</c:v>
                </c:pt>
                <c:pt idx="62">
                  <c:v>7.5830637380785682</c:v>
                </c:pt>
                <c:pt idx="63">
                  <c:v>7.5839797102743578</c:v>
                </c:pt>
                <c:pt idx="64">
                  <c:v>7.5848907358453879</c:v>
                </c:pt>
                <c:pt idx="65">
                  <c:v>7.5857941583237736</c:v>
                </c:pt>
                <c:pt idx="66">
                  <c:v>7.5866874580867414</c:v>
                </c:pt>
                <c:pt idx="67">
                  <c:v>7.587568386119024</c:v>
                </c:pt>
                <c:pt idx="68">
                  <c:v>7.5884348945432283</c:v>
                </c:pt>
                <c:pt idx="69">
                  <c:v>7.5892850670054095</c:v>
                </c:pt>
                <c:pt idx="70">
                  <c:v>7.5901172736115852</c:v>
                </c:pt>
                <c:pt idx="71">
                  <c:v>7.5909299875867502</c:v>
                </c:pt>
                <c:pt idx="72">
                  <c:v>7.5917219611582292</c:v>
                </c:pt>
                <c:pt idx="73">
                  <c:v>7.5924920632801474</c:v>
                </c:pt>
                <c:pt idx="74">
                  <c:v>7.5932393413957122</c:v>
                </c:pt>
                <c:pt idx="75">
                  <c:v>7.5939630821543957</c:v>
                </c:pt>
                <c:pt idx="76">
                  <c:v>7.5946626693221182</c:v>
                </c:pt>
                <c:pt idx="77">
                  <c:v>7.5953376654290494</c:v>
                </c:pt>
                <c:pt idx="78">
                  <c:v>7.5959877804832621</c:v>
                </c:pt>
                <c:pt idx="79">
                  <c:v>7.5966128625648563</c:v>
                </c:pt>
                <c:pt idx="80">
                  <c:v>7.5972129103517121</c:v>
                </c:pt>
                <c:pt idx="81">
                  <c:v>7.5977879733606626</c:v>
                </c:pt>
                <c:pt idx="82">
                  <c:v>7.5983382759063236</c:v>
                </c:pt>
                <c:pt idx="83">
                  <c:v>7.5988641394142968</c:v>
                </c:pt>
                <c:pt idx="84">
                  <c:v>7.5993659049221085</c:v>
                </c:pt>
                <c:pt idx="85">
                  <c:v>7.5998440793922279</c:v>
                </c:pt>
                <c:pt idx="86">
                  <c:v>7.6002991468189389</c:v>
                </c:pt>
                <c:pt idx="87">
                  <c:v>7.6007317374540611</c:v>
                </c:pt>
                <c:pt idx="88">
                  <c:v>7.6011424621580623</c:v>
                </c:pt>
                <c:pt idx="89">
                  <c:v>7.6015319931273249</c:v>
                </c:pt>
                <c:pt idx="90">
                  <c:v>7.6019010334182564</c:v>
                </c:pt>
                <c:pt idx="91">
                  <c:v>7.6022503094149636</c:v>
                </c:pt>
                <c:pt idx="92">
                  <c:v>7.6025805639095667</c:v>
                </c:pt>
                <c:pt idx="93">
                  <c:v>7.6028925498050439</c:v>
                </c:pt>
                <c:pt idx="94">
                  <c:v>7.6031870244395749</c:v>
                </c:pt>
                <c:pt idx="95">
                  <c:v>7.6034647445220758</c:v>
                </c:pt>
                <c:pt idx="96">
                  <c:v>7.6037264616606235</c:v>
                </c:pt>
                <c:pt idx="97">
                  <c:v>7.6039729407560381</c:v>
                </c:pt>
                <c:pt idx="98">
                  <c:v>7.6042048674460725</c:v>
                </c:pt>
                <c:pt idx="99">
                  <c:v>7.6044229790370679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1D-43CB-A372-F9C034008BE9}"/>
            </c:ext>
          </c:extLst>
        </c:ser>
        <c:ser>
          <c:idx val="4"/>
          <c:order val="4"/>
          <c:tx>
            <c:strRef>
              <c:f>'2_D_Effect_1'!$E$10</c:f>
              <c:strCache>
                <c:ptCount val="1"/>
                <c:pt idx="0">
                  <c:v>0.136363636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'2_D_Effect_1'!$F$10:$DA$10</c:f>
              <c:numCache>
                <c:formatCode>General</c:formatCode>
                <c:ptCount val="100"/>
                <c:pt idx="0">
                  <c:v>7.8035759769465161</c:v>
                </c:pt>
                <c:pt idx="1">
                  <c:v>7.7877509707235122</c:v>
                </c:pt>
                <c:pt idx="2">
                  <c:v>7.7724156125030222</c:v>
                </c:pt>
                <c:pt idx="3">
                  <c:v>7.7575841735882447</c:v>
                </c:pt>
                <c:pt idx="4">
                  <c:v>7.7432689597302202</c:v>
                </c:pt>
                <c:pt idx="5">
                  <c:v>7.7294802597806784</c:v>
                </c:pt>
                <c:pt idx="6">
                  <c:v>7.7162262937447101</c:v>
                </c:pt>
                <c:pt idx="7">
                  <c:v>7.7035131821364269</c:v>
                </c:pt>
                <c:pt idx="8">
                  <c:v>7.6913449373923717</c:v>
                </c:pt>
                <c:pt idx="9">
                  <c:v>7.6797234775796355</c:v>
                </c:pt>
                <c:pt idx="10">
                  <c:v>7.668648662107266</c:v>
                </c:pt>
                <c:pt idx="11">
                  <c:v>7.6581183486319295</c:v>
                </c:pt>
                <c:pt idx="12">
                  <c:v>7.6481284698630816</c:v>
                </c:pt>
                <c:pt idx="13">
                  <c:v>7.6386731062557089</c:v>
                </c:pt>
                <c:pt idx="14">
                  <c:v>7.6297446860912856</c:v>
                </c:pt>
                <c:pt idx="15">
                  <c:v>7.6213339767949915</c:v>
                </c:pt>
                <c:pt idx="16">
                  <c:v>7.6134303095940501</c:v>
                </c:pt>
                <c:pt idx="17">
                  <c:v>7.6060216789121222</c:v>
                </c:pt>
                <c:pt idx="18">
                  <c:v>7.5990949826176601</c:v>
                </c:pt>
                <c:pt idx="19">
                  <c:v>7.5926360165818254</c:v>
                </c:pt>
                <c:pt idx="20">
                  <c:v>7.586629809118314</c:v>
                </c:pt>
                <c:pt idx="21">
                  <c:v>7.5810605904771577</c:v>
                </c:pt>
                <c:pt idx="22">
                  <c:v>7.5759121223244952</c:v>
                </c:pt>
                <c:pt idx="23">
                  <c:v>7.571167656230342</c:v>
                </c:pt>
                <c:pt idx="24">
                  <c:v>7.5668102276252069</c:v>
                </c:pt>
                <c:pt idx="25">
                  <c:v>7.5628227123214016</c:v>
                </c:pt>
                <c:pt idx="26">
                  <c:v>7.5591878725007726</c:v>
                </c:pt>
                <c:pt idx="27">
                  <c:v>7.5558885999523042</c:v>
                </c:pt>
                <c:pt idx="28">
                  <c:v>7.5529079181528056</c:v>
                </c:pt>
                <c:pt idx="29">
                  <c:v>7.5502290886084236</c:v>
                </c:pt>
                <c:pt idx="30">
                  <c:v>7.5478356833410025</c:v>
                </c:pt>
                <c:pt idx="31">
                  <c:v>7.5457116467946843</c:v>
                </c:pt>
                <c:pt idx="32">
                  <c:v>7.5438413475681445</c:v>
                </c:pt>
                <c:pt idx="33">
                  <c:v>7.5422096205000235</c:v>
                </c:pt>
                <c:pt idx="34">
                  <c:v>7.5408017997285457</c:v>
                </c:pt>
                <c:pt idx="35">
                  <c:v>7.5396037434129877</c:v>
                </c:pt>
                <c:pt idx="36">
                  <c:v>7.5386018275594919</c:v>
                </c:pt>
                <c:pt idx="37">
                  <c:v>7.5377830494300193</c:v>
                </c:pt>
                <c:pt idx="38">
                  <c:v>7.5371348686978754</c:v>
                </c:pt>
                <c:pt idx="39">
                  <c:v>7.536645392586605</c:v>
                </c:pt>
                <c:pt idx="40">
                  <c:v>7.53630318372515</c:v>
                </c:pt>
                <c:pt idx="41">
                  <c:v>7.5360974368066955</c:v>
                </c:pt>
                <c:pt idx="42">
                  <c:v>7.5360177792620791</c:v>
                </c:pt>
                <c:pt idx="43">
                  <c:v>7.5360544420430191</c:v>
                </c:pt>
                <c:pt idx="44">
                  <c:v>7.5361980556677288</c:v>
                </c:pt>
                <c:pt idx="45">
                  <c:v>7.5364397941416028</c:v>
                </c:pt>
                <c:pt idx="46">
                  <c:v>7.5367712616795108</c:v>
                </c:pt>
                <c:pt idx="47">
                  <c:v>7.5371845185851294</c:v>
                </c:pt>
                <c:pt idx="48">
                  <c:v>7.5376719673966832</c:v>
                </c:pt>
                <c:pt idx="49">
                  <c:v>7.5382264718505292</c:v>
                </c:pt>
                <c:pt idx="50">
                  <c:v>7.5388412437487444</c:v>
                </c:pt>
                <c:pt idx="51">
                  <c:v>7.539509846947487</c:v>
                </c:pt>
                <c:pt idx="52">
                  <c:v>7.5402261791090384</c:v>
                </c:pt>
                <c:pt idx="53">
                  <c:v>7.540984454668858</c:v>
                </c:pt>
                <c:pt idx="54">
                  <c:v>7.5417791891602981</c:v>
                </c:pt>
                <c:pt idx="55">
                  <c:v>7.5426051849967122</c:v>
                </c:pt>
                <c:pt idx="56">
                  <c:v>7.5434575187681716</c:v>
                </c:pt>
                <c:pt idx="57">
                  <c:v>7.5443315300684421</c:v>
                </c:pt>
                <c:pt idx="58">
                  <c:v>7.5452228118272853</c:v>
                </c:pt>
                <c:pt idx="59">
                  <c:v>7.5461272020847447</c:v>
                </c:pt>
                <c:pt idx="60">
                  <c:v>7.5470407771080756</c:v>
                </c:pt>
                <c:pt idx="61">
                  <c:v>7.5479598457197206</c:v>
                </c:pt>
                <c:pt idx="62">
                  <c:v>7.5488809446766405</c:v>
                </c:pt>
                <c:pt idx="63">
                  <c:v>7.549800857972202</c:v>
                </c:pt>
                <c:pt idx="64">
                  <c:v>7.5507165215265335</c:v>
                </c:pt>
                <c:pt idx="65">
                  <c:v>7.5516251589273997</c:v>
                </c:pt>
                <c:pt idx="66">
                  <c:v>7.5525241868017865</c:v>
                </c:pt>
                <c:pt idx="67">
                  <c:v>7.5534112585499873</c:v>
                </c:pt>
                <c:pt idx="68">
                  <c:v>7.5542841698388665</c:v>
                </c:pt>
                <c:pt idx="69">
                  <c:v>7.5551409938131027</c:v>
                </c:pt>
                <c:pt idx="70">
                  <c:v>7.5559800086912858</c:v>
                </c:pt>
                <c:pt idx="71">
                  <c:v>7.5567996249622071</c:v>
                </c:pt>
                <c:pt idx="72">
                  <c:v>7.5575985414634497</c:v>
                </c:pt>
                <c:pt idx="73">
                  <c:v>7.5583755791824068</c:v>
                </c:pt>
                <c:pt idx="74">
                  <c:v>7.5591297668070885</c:v>
                </c:pt>
                <c:pt idx="75">
                  <c:v>7.5598602877428744</c:v>
                </c:pt>
                <c:pt idx="76">
                  <c:v>7.560566563850065</c:v>
                </c:pt>
                <c:pt idx="77">
                  <c:v>7.5612481093332056</c:v>
                </c:pt>
                <c:pt idx="78">
                  <c:v>7.5619046131193191</c:v>
                </c:pt>
                <c:pt idx="79">
                  <c:v>7.5625359289792664</c:v>
                </c:pt>
                <c:pt idx="80">
                  <c:v>7.563141973779695</c:v>
                </c:pt>
                <c:pt idx="81">
                  <c:v>7.5637228541583879</c:v>
                </c:pt>
                <c:pt idx="82">
                  <c:v>7.5642787642736442</c:v>
                </c:pt>
                <c:pt idx="83">
                  <c:v>7.564810020724031</c:v>
                </c:pt>
                <c:pt idx="84">
                  <c:v>7.5653169604689694</c:v>
                </c:pt>
                <c:pt idx="85">
                  <c:v>7.5658000901636013</c:v>
                </c:pt>
                <c:pt idx="86">
                  <c:v>7.5662599160626662</c:v>
                </c:pt>
                <c:pt idx="87">
                  <c:v>7.5666970026948475</c:v>
                </c:pt>
                <c:pt idx="88">
                  <c:v>7.5671120318798319</c:v>
                </c:pt>
                <c:pt idx="89">
                  <c:v>7.5675056569772066</c:v>
                </c:pt>
                <c:pt idx="90">
                  <c:v>7.5678785858527311</c:v>
                </c:pt>
                <c:pt idx="91">
                  <c:v>7.5682315503749518</c:v>
                </c:pt>
                <c:pt idx="92">
                  <c:v>7.5685652993579762</c:v>
                </c:pt>
                <c:pt idx="93">
                  <c:v>7.5688805921422482</c:v>
                </c:pt>
                <c:pt idx="94">
                  <c:v>7.569178192811302</c:v>
                </c:pt>
                <c:pt idx="95">
                  <c:v>7.5694588650329342</c:v>
                </c:pt>
                <c:pt idx="96">
                  <c:v>7.5697233902738041</c:v>
                </c:pt>
                <c:pt idx="97">
                  <c:v>7.5699724727485069</c:v>
                </c:pt>
                <c:pt idx="98">
                  <c:v>7.5702068726142384</c:v>
                </c:pt>
                <c:pt idx="99">
                  <c:v>7.5704273347339104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1D-43CB-A372-F9C034008BE9}"/>
            </c:ext>
          </c:extLst>
        </c:ser>
        <c:ser>
          <c:idx val="5"/>
          <c:order val="5"/>
          <c:tx>
            <c:strRef>
              <c:f>'2_D_Effect_1'!$E$11</c:f>
              <c:strCache>
                <c:ptCount val="1"/>
                <c:pt idx="0">
                  <c:v>0.145454545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'2_D_Effect_1'!$F$11:$DA$11</c:f>
              <c:numCache>
                <c:formatCode>General</c:formatCode>
                <c:ptCount val="100"/>
                <c:pt idx="0">
                  <c:v>7.7858735529584759</c:v>
                </c:pt>
                <c:pt idx="1">
                  <c:v>7.7694046570328901</c:v>
                </c:pt>
                <c:pt idx="2">
                  <c:v>7.7534220249493471</c:v>
                </c:pt>
                <c:pt idx="3">
                  <c:v>7.7379417537881086</c:v>
                </c:pt>
                <c:pt idx="4">
                  <c:v>7.7229780195707738</c:v>
                </c:pt>
                <c:pt idx="5">
                  <c:v>7.7085430058869067</c:v>
                </c:pt>
                <c:pt idx="6">
                  <c:v>7.6946468307834452</c:v>
                </c:pt>
                <c:pt idx="7">
                  <c:v>7.6812974945395807</c:v>
                </c:pt>
                <c:pt idx="8">
                  <c:v>7.6685008495954916</c:v>
                </c:pt>
                <c:pt idx="9">
                  <c:v>7.6562605933894972</c:v>
                </c:pt>
                <c:pt idx="10">
                  <c:v>7.6445782843123267</c:v>
                </c:pt>
                <c:pt idx="11">
                  <c:v>7.6334533804318463</c:v>
                </c:pt>
                <c:pt idx="12">
                  <c:v>7.6228833000994562</c:v>
                </c:pt>
                <c:pt idx="13">
                  <c:v>7.6128635030426501</c:v>
                </c:pt>
                <c:pt idx="14">
                  <c:v>7.6033875673457976</c:v>
                </c:pt>
                <c:pt idx="15">
                  <c:v>7.5944473965028285</c:v>
                </c:pt>
                <c:pt idx="16">
                  <c:v>7.5860332132397472</c:v>
                </c:pt>
                <c:pt idx="17">
                  <c:v>7.5781337683968983</c:v>
                </c:pt>
                <c:pt idx="18">
                  <c:v>7.5707365598206415</c:v>
                </c:pt>
                <c:pt idx="19">
                  <c:v>7.5638278494754951</c:v>
                </c:pt>
                <c:pt idx="20">
                  <c:v>7.5573928897340874</c:v>
                </c:pt>
                <c:pt idx="21">
                  <c:v>7.551416127797113</c:v>
                </c:pt>
                <c:pt idx="22">
                  <c:v>7.5458813149557384</c:v>
                </c:pt>
                <c:pt idx="23">
                  <c:v>7.5407715870609255</c:v>
                </c:pt>
                <c:pt idx="24">
                  <c:v>7.5360697724097863</c:v>
                </c:pt>
                <c:pt idx="25">
                  <c:v>7.531758340901515</c:v>
                </c:pt>
                <c:pt idx="26">
                  <c:v>7.5278196951229432</c:v>
                </c:pt>
                <c:pt idx="27">
                  <c:v>7.524236193431701</c:v>
                </c:pt>
                <c:pt idx="28">
                  <c:v>7.5209902793789025</c:v>
                </c:pt>
                <c:pt idx="29">
                  <c:v>7.5180645765008274</c:v>
                </c:pt>
                <c:pt idx="30">
                  <c:v>7.5154419718009438</c:v>
                </c:pt>
                <c:pt idx="31">
                  <c:v>7.5131056880372649</c:v>
                </c:pt>
                <c:pt idx="32">
                  <c:v>7.5110393451175739</c:v>
                </c:pt>
                <c:pt idx="33">
                  <c:v>7.5092270110589769</c:v>
                </c:pt>
                <c:pt idx="34">
                  <c:v>7.5076532430900649</c:v>
                </c:pt>
                <c:pt idx="35">
                  <c:v>7.5063031195655885</c:v>
                </c:pt>
                <c:pt idx="36">
                  <c:v>7.5051622396421624</c:v>
                </c:pt>
                <c:pt idx="37">
                  <c:v>7.5042168341963968</c:v>
                </c:pt>
                <c:pt idx="38">
                  <c:v>7.5034536320288163</c:v>
                </c:pt>
                <c:pt idx="39">
                  <c:v>7.502859933987116</c:v>
                </c:pt>
                <c:pt idx="40">
                  <c:v>7.5024236818807388</c:v>
                </c:pt>
                <c:pt idx="41">
                  <c:v>7.5021332848318183</c:v>
                </c:pt>
                <c:pt idx="42">
                  <c:v>7.5019777749846952</c:v>
                </c:pt>
                <c:pt idx="43">
                  <c:v>7.5019467220726037</c:v>
                </c:pt>
                <c:pt idx="44">
                  <c:v>7.5020301455184137</c:v>
                </c:pt>
                <c:pt idx="45">
                  <c:v>7.5022186387773528</c:v>
                </c:pt>
                <c:pt idx="46">
                  <c:v>7.502503254374596</c:v>
                </c:pt>
                <c:pt idx="47">
                  <c:v>7.5028755308323767</c:v>
                </c:pt>
                <c:pt idx="48">
                  <c:v>7.5033273765695583</c:v>
                </c:pt>
                <c:pt idx="49">
                  <c:v>7.503851191477116</c:v>
                </c:pt>
                <c:pt idx="50">
                  <c:v>7.5044397511545622</c:v>
                </c:pt>
                <c:pt idx="51">
                  <c:v>7.5050862106620038</c:v>
                </c:pt>
                <c:pt idx="52">
                  <c:v>7.50578408541939</c:v>
                </c:pt>
                <c:pt idx="53">
                  <c:v>7.5065272332373194</c:v>
                </c:pt>
                <c:pt idx="54">
                  <c:v>7.5073098376447334</c:v>
                </c:pt>
                <c:pt idx="55">
                  <c:v>7.5081263926325645</c:v>
                </c:pt>
                <c:pt idx="56">
                  <c:v>7.5089716888870219</c:v>
                </c:pt>
                <c:pt idx="57">
                  <c:v>7.5098408015417917</c:v>
                </c:pt>
                <c:pt idx="58">
                  <c:v>7.5107290794355075</c:v>
                </c:pt>
                <c:pt idx="59">
                  <c:v>7.5116321358202951</c:v>
                </c:pt>
                <c:pt idx="60">
                  <c:v>7.5125458404293362</c:v>
                </c:pt>
                <c:pt idx="61">
                  <c:v>7.5134663127774814</c:v>
                </c:pt>
                <c:pt idx="62">
                  <c:v>7.514389940108817</c:v>
                </c:pt>
                <c:pt idx="63">
                  <c:v>7.5153132783821173</c:v>
                </c:pt>
                <c:pt idx="64">
                  <c:v>7.5162331897074282</c:v>
                </c:pt>
                <c:pt idx="65">
                  <c:v>7.5171467444979179</c:v>
                </c:pt>
                <c:pt idx="66">
                  <c:v>7.5180512418071723</c:v>
                </c:pt>
                <c:pt idx="67">
                  <c:v>7.5189442296564</c:v>
                </c:pt>
                <c:pt idx="68">
                  <c:v>7.5198234077257213</c:v>
                </c:pt>
                <c:pt idx="69">
                  <c:v>7.5206867882651105</c:v>
                </c:pt>
                <c:pt idx="70">
                  <c:v>7.5215325040849024</c:v>
                </c:pt>
                <c:pt idx="71">
                  <c:v>7.5223589917407692</c:v>
                </c:pt>
                <c:pt idx="72">
                  <c:v>7.5231647984466292</c:v>
                </c:pt>
                <c:pt idx="73">
                  <c:v>7.5239487636065725</c:v>
                </c:pt>
                <c:pt idx="74">
                  <c:v>7.5247098477889161</c:v>
                </c:pt>
                <c:pt idx="75">
                  <c:v>7.5254472188187727</c:v>
                </c:pt>
                <c:pt idx="76">
                  <c:v>7.5261602198803939</c:v>
                </c:pt>
                <c:pt idx="77">
                  <c:v>7.5268483603666416</c:v>
                </c:pt>
                <c:pt idx="78">
                  <c:v>7.5275113061094716</c:v>
                </c:pt>
                <c:pt idx="79">
                  <c:v>7.5281488690926412</c:v>
                </c:pt>
                <c:pt idx="80">
                  <c:v>7.5287609967619495</c:v>
                </c:pt>
                <c:pt idx="81">
                  <c:v>7.5293477610570454</c:v>
                </c:pt>
                <c:pt idx="82">
                  <c:v>7.5299093706297988</c:v>
                </c:pt>
                <c:pt idx="83">
                  <c:v>7.5304460663465962</c:v>
                </c:pt>
                <c:pt idx="84">
                  <c:v>7.530958273613658</c:v>
                </c:pt>
                <c:pt idx="85">
                  <c:v>7.5314464048822289</c:v>
                </c:pt>
                <c:pt idx="86">
                  <c:v>7.531911035742235</c:v>
                </c:pt>
                <c:pt idx="87">
                  <c:v>7.5323527315741963</c:v>
                </c:pt>
                <c:pt idx="88">
                  <c:v>7.532772107915009</c:v>
                </c:pt>
                <c:pt idx="89">
                  <c:v>7.5331698912516289</c:v>
                </c:pt>
                <c:pt idx="90">
                  <c:v>7.5335467707547741</c:v>
                </c:pt>
                <c:pt idx="91">
                  <c:v>7.5339034836279479</c:v>
                </c:pt>
                <c:pt idx="92">
                  <c:v>7.5342407846031749</c:v>
                </c:pt>
                <c:pt idx="93">
                  <c:v>7.5345594393926358</c:v>
                </c:pt>
                <c:pt idx="94">
                  <c:v>7.5348602187915317</c:v>
                </c:pt>
                <c:pt idx="95">
                  <c:v>7.5351439166803216</c:v>
                </c:pt>
                <c:pt idx="96">
                  <c:v>7.5354112523372008</c:v>
                </c:pt>
                <c:pt idx="97">
                  <c:v>7.53566300596529</c:v>
                </c:pt>
                <c:pt idx="98">
                  <c:v>7.5358999221474514</c:v>
                </c:pt>
                <c:pt idx="99">
                  <c:v>7.5361227533917985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1D-43CB-A372-F9C034008BE9}"/>
            </c:ext>
          </c:extLst>
        </c:ser>
        <c:ser>
          <c:idx val="6"/>
          <c:order val="6"/>
          <c:tx>
            <c:strRef>
              <c:f>'2_D_Effect_1'!$E$12</c:f>
              <c:strCache>
                <c:ptCount val="1"/>
                <c:pt idx="0">
                  <c:v>0.154545455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'2_D_Effect_1'!$F$12:$DA$12</c:f>
              <c:numCache>
                <c:formatCode>General</c:formatCode>
                <c:ptCount val="100"/>
                <c:pt idx="0">
                  <c:v>7.7686845708611489</c:v>
                </c:pt>
                <c:pt idx="1">
                  <c:v>7.7515646871752848</c:v>
                </c:pt>
                <c:pt idx="2">
                  <c:v>7.7349258600237762</c:v>
                </c:pt>
                <c:pt idx="3">
                  <c:v>7.7187860091605573</c:v>
                </c:pt>
                <c:pt idx="4">
                  <c:v>7.703161198409318</c:v>
                </c:pt>
                <c:pt idx="5">
                  <c:v>7.6880655446654478</c:v>
                </c:pt>
                <c:pt idx="6">
                  <c:v>7.6735111235295239</c:v>
                </c:pt>
                <c:pt idx="7">
                  <c:v>7.6595078948983506</c:v>
                </c:pt>
                <c:pt idx="8">
                  <c:v>7.6460636503022039</c:v>
                </c:pt>
                <c:pt idx="9">
                  <c:v>7.633183983288105</c:v>
                </c:pt>
                <c:pt idx="10">
                  <c:v>7.6208722836056371</c:v>
                </c:pt>
                <c:pt idx="11">
                  <c:v>7.6091297553763431</c:v>
                </c:pt>
                <c:pt idx="12">
                  <c:v>7.5979554588436553</c:v>
                </c:pt>
                <c:pt idx="13">
                  <c:v>7.5873463747319905</c:v>
                </c:pt>
                <c:pt idx="14">
                  <c:v>7.5772974665794814</c:v>
                </c:pt>
                <c:pt idx="15">
                  <c:v>7.5678018777807941</c:v>
                </c:pt>
                <c:pt idx="16">
                  <c:v>7.5588509144866123</c:v>
                </c:pt>
                <c:pt idx="17">
                  <c:v>7.5504342498833061</c:v>
                </c:pt>
                <c:pt idx="18">
                  <c:v>7.5425401415826787</c:v>
                </c:pt>
                <c:pt idx="19">
                  <c:v>7.5351554463149562</c:v>
                </c:pt>
                <c:pt idx="20">
                  <c:v>7.5282658500536082</c:v>
                </c:pt>
                <c:pt idx="21">
                  <c:v>7.5218561021021664</c:v>
                </c:pt>
                <c:pt idx="22">
                  <c:v>7.5159100118028785</c:v>
                </c:pt>
                <c:pt idx="23">
                  <c:v>7.5104107740106478</c:v>
                </c:pt>
                <c:pt idx="24">
                  <c:v>7.5053410527537885</c:v>
                </c:pt>
                <c:pt idx="25">
                  <c:v>7.5006830567529583</c:v>
                </c:pt>
                <c:pt idx="26">
                  <c:v>7.4964188219195425</c:v>
                </c:pt>
                <c:pt idx="27">
                  <c:v>7.4925302449115065</c:v>
                </c:pt>
                <c:pt idx="28">
                  <c:v>7.4889992254480289</c:v>
                </c:pt>
                <c:pt idx="29">
                  <c:v>7.4858077733853756</c:v>
                </c:pt>
                <c:pt idx="30">
                  <c:v>7.4829381041226757</c:v>
                </c:pt>
                <c:pt idx="31">
                  <c:v>7.48037272227727</c:v>
                </c:pt>
                <c:pt idx="32">
                  <c:v>7.4780944937944733</c:v>
                </c:pt>
                <c:pt idx="33">
                  <c:v>7.4760867068466705</c:v>
                </c:pt>
                <c:pt idx="34">
                  <c:v>7.4743331220316316</c:v>
                </c:pt>
                <c:pt idx="35">
                  <c:v>7.4728180125010342</c:v>
                </c:pt>
                <c:pt idx="36">
                  <c:v>7.4715261704368974</c:v>
                </c:pt>
                <c:pt idx="37">
                  <c:v>7.4704430264689154</c:v>
                </c:pt>
                <c:pt idx="38">
                  <c:v>7.4695545183488203</c:v>
                </c:pt>
                <c:pt idx="39">
                  <c:v>7.4688471713613236</c:v>
                </c:pt>
                <c:pt idx="40">
                  <c:v>7.4683081727886522</c:v>
                </c:pt>
                <c:pt idx="41">
                  <c:v>7.4679251978603025</c:v>
                </c:pt>
                <c:pt idx="42">
                  <c:v>7.4676865717277146</c:v>
                </c:pt>
                <c:pt idx="43">
                  <c:v>7.4675811844749198</c:v>
                </c:pt>
                <c:pt idx="44">
                  <c:v>7.4675984031142768</c:v>
                </c:pt>
                <c:pt idx="45">
                  <c:v>7.4677282001040304</c:v>
                </c:pt>
                <c:pt idx="46">
                  <c:v>7.4679610611842451</c:v>
                </c:pt>
                <c:pt idx="47">
                  <c:v>7.4682878921034792</c:v>
                </c:pt>
                <c:pt idx="48">
                  <c:v>7.4687001433664388</c:v>
                </c:pt>
                <c:pt idx="49">
                  <c:v>7.4691896916662071</c:v>
                </c:pt>
                <c:pt idx="50">
                  <c:v>7.4697488429986834</c:v>
                </c:pt>
                <c:pt idx="51">
                  <c:v>7.4703703119576907</c:v>
                </c:pt>
                <c:pt idx="52">
                  <c:v>7.4710472018130742</c:v>
                </c:pt>
                <c:pt idx="53">
                  <c:v>7.4717729856140425</c:v>
                </c:pt>
                <c:pt idx="54">
                  <c:v>7.4725414885093064</c:v>
                </c:pt>
                <c:pt idx="55">
                  <c:v>7.4733468714259015</c:v>
                </c:pt>
                <c:pt idx="56">
                  <c:v>7.4741836161995998</c:v>
                </c:pt>
                <c:pt idx="57">
                  <c:v>7.475046512202506</c:v>
                </c:pt>
                <c:pt idx="58">
                  <c:v>7.4759306444677271</c:v>
                </c:pt>
                <c:pt idx="59">
                  <c:v>7.4768313832678972</c:v>
                </c:pt>
                <c:pt idx="60">
                  <c:v>7.4777443750645824</c:v>
                </c:pt>
                <c:pt idx="61">
                  <c:v>7.4786655588180793</c:v>
                </c:pt>
                <c:pt idx="62">
                  <c:v>7.4795910628417861</c:v>
                </c:pt>
                <c:pt idx="63">
                  <c:v>7.4805173437283941</c:v>
                </c:pt>
                <c:pt idx="64">
                  <c:v>7.481441084834362</c:v>
                </c:pt>
                <c:pt idx="65">
                  <c:v>7.4823592158939993</c:v>
                </c:pt>
                <c:pt idx="66">
                  <c:v>7.4832689328624049</c:v>
                </c:pt>
                <c:pt idx="67">
                  <c:v>7.4841675976776285</c:v>
                </c:pt>
                <c:pt idx="68">
                  <c:v>7.48505287834457</c:v>
                </c:pt>
                <c:pt idx="69">
                  <c:v>7.4859226723064829</c:v>
                </c:pt>
                <c:pt idx="70">
                  <c:v>7.4867750296415894</c:v>
                </c:pt>
                <c:pt idx="71">
                  <c:v>7.4876083156122473</c:v>
                </c:pt>
                <c:pt idx="72">
                  <c:v>7.4884210126883968</c:v>
                </c:pt>
                <c:pt idx="73">
                  <c:v>7.4892119055407296</c:v>
                </c:pt>
                <c:pt idx="74">
                  <c:v>7.4899799057216407</c:v>
                </c:pt>
                <c:pt idx="75">
                  <c:v>7.4907241392085986</c:v>
                </c:pt>
                <c:pt idx="76">
                  <c:v>7.4914439133958401</c:v>
                </c:pt>
                <c:pt idx="77">
                  <c:v>7.4921387073856991</c:v>
                </c:pt>
                <c:pt idx="78">
                  <c:v>7.4928081616936559</c:v>
                </c:pt>
                <c:pt idx="79">
                  <c:v>7.4934520674679446</c:v>
                </c:pt>
                <c:pt idx="80">
                  <c:v>7.4940703553382697</c:v>
                </c:pt>
                <c:pt idx="81">
                  <c:v>7.4946630840171045</c:v>
                </c:pt>
                <c:pt idx="82">
                  <c:v>7.4952304526318718</c:v>
                </c:pt>
                <c:pt idx="83">
                  <c:v>7.4957726937998732</c:v>
                </c:pt>
                <c:pt idx="84">
                  <c:v>7.4962902292100839</c:v>
                </c:pt>
                <c:pt idx="85">
                  <c:v>7.4967834677027216</c:v>
                </c:pt>
                <c:pt idx="86">
                  <c:v>7.4972529851828655</c:v>
                </c:pt>
                <c:pt idx="87">
                  <c:v>7.4976993474166127</c:v>
                </c:pt>
                <c:pt idx="88">
                  <c:v>7.4981231955065253</c:v>
                </c:pt>
                <c:pt idx="89">
                  <c:v>7.4985251889683351</c:v>
                </c:pt>
                <c:pt idx="90">
                  <c:v>7.4989060922705866</c:v>
                </c:pt>
                <c:pt idx="91">
                  <c:v>7.4992666239858581</c:v>
                </c:pt>
                <c:pt idx="92">
                  <c:v>7.4996075446560821</c:v>
                </c:pt>
                <c:pt idx="93">
                  <c:v>7.4999296262997346</c:v>
                </c:pt>
                <c:pt idx="94">
                  <c:v>7.5002336701695231</c:v>
                </c:pt>
                <c:pt idx="95">
                  <c:v>7.5005204062813871</c:v>
                </c:pt>
                <c:pt idx="96">
                  <c:v>7.5007906313485577</c:v>
                </c:pt>
                <c:pt idx="97">
                  <c:v>7.501045109536908</c:v>
                </c:pt>
                <c:pt idx="98">
                  <c:v>7.5012846164467009</c:v>
                </c:pt>
                <c:pt idx="99">
                  <c:v>7.5015098410459595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1D-43CB-A372-F9C034008BE9}"/>
            </c:ext>
          </c:extLst>
        </c:ser>
        <c:ser>
          <c:idx val="7"/>
          <c:order val="7"/>
          <c:tx>
            <c:strRef>
              <c:f>'2_D_Effect_1'!$E$13</c:f>
              <c:strCache>
                <c:ptCount val="1"/>
                <c:pt idx="0">
                  <c:v>0.163636364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'2_D_Effect_1'!$F$13:$DA$13</c:f>
              <c:numCache>
                <c:formatCode>General</c:formatCode>
                <c:ptCount val="100"/>
                <c:pt idx="0">
                  <c:v>7.7520262619895437</c:v>
                </c:pt>
                <c:pt idx="1">
                  <c:v>7.7342500837779475</c:v>
                </c:pt>
                <c:pt idx="2">
                  <c:v>7.7169478874136725</c:v>
                </c:pt>
                <c:pt idx="3">
                  <c:v>7.7001393916171121</c:v>
                </c:pt>
                <c:pt idx="4">
                  <c:v>7.6838425451258496</c:v>
                </c:pt>
                <c:pt idx="5">
                  <c:v>7.6680734169739937</c:v>
                </c:pt>
                <c:pt idx="6">
                  <c:v>7.6528460812794235</c:v>
                </c:pt>
                <c:pt idx="7">
                  <c:v>7.638172520530615</c:v>
                </c:pt>
                <c:pt idx="8">
                  <c:v>7.624062549667892</c:v>
                </c:pt>
                <c:pt idx="9">
                  <c:v>7.6105237628123206</c:v>
                </c:pt>
                <c:pt idx="10">
                  <c:v>7.597561503977655</c:v>
                </c:pt>
                <c:pt idx="11">
                  <c:v>7.5851788625265257</c:v>
                </c:pt>
                <c:pt idx="12">
                  <c:v>7.5733766935248621</c:v>
                </c:pt>
                <c:pt idx="13">
                  <c:v>7.5621536625338761</c:v>
                </c:pt>
                <c:pt idx="14">
                  <c:v>7.5515062902569046</c:v>
                </c:pt>
                <c:pt idx="15">
                  <c:v>7.5414291364700334</c:v>
                </c:pt>
                <c:pt idx="16">
                  <c:v>7.5319147688416006</c:v>
                </c:pt>
                <c:pt idx="17">
                  <c:v>7.5229539596051778</c:v>
                </c:pt>
                <c:pt idx="18">
                  <c:v>7.5145358986483783</c:v>
                </c:pt>
                <c:pt idx="19">
                  <c:v>7.5066482031699477</c:v>
                </c:pt>
                <c:pt idx="20">
                  <c:v>7.4992771494171384</c:v>
                </c:pt>
                <c:pt idx="21">
                  <c:v>7.4924079112822985</c:v>
                </c:pt>
                <c:pt idx="22">
                  <c:v>7.4860245594401986</c:v>
                </c:pt>
                <c:pt idx="23">
                  <c:v>7.4801103976843972</c:v>
                </c:pt>
                <c:pt idx="24">
                  <c:v>7.4746480547280125</c:v>
                </c:pt>
                <c:pt idx="25">
                  <c:v>7.4696195691223561</c:v>
                </c:pt>
                <c:pt idx="26">
                  <c:v>7.465006686540649</c:v>
                </c:pt>
                <c:pt idx="27">
                  <c:v>7.4607909040189568</c:v>
                </c:pt>
                <c:pt idx="28">
                  <c:v>7.4569536256965687</c:v>
                </c:pt>
                <c:pt idx="29">
                  <c:v>7.4534763075743591</c:v>
                </c:pt>
                <c:pt idx="30">
                  <c:v>7.4503404670737519</c:v>
                </c:pt>
                <c:pt idx="31">
                  <c:v>7.4475279022902576</c:v>
                </c:pt>
                <c:pt idx="32">
                  <c:v>7.4450207762498426</c:v>
                </c:pt>
                <c:pt idx="33">
                  <c:v>7.4428015651480255</c:v>
                </c:pt>
                <c:pt idx="34">
                  <c:v>7.440853217639555</c:v>
                </c:pt>
                <c:pt idx="35">
                  <c:v>7.4391591795812477</c:v>
                </c:pt>
                <c:pt idx="36">
                  <c:v>7.4377034083571099</c:v>
                </c:pt>
                <c:pt idx="37">
                  <c:v>7.4364705018913</c:v>
                </c:pt>
                <c:pt idx="38">
                  <c:v>7.4354455706120177</c:v>
                </c:pt>
                <c:pt idx="39">
                  <c:v>7.4346143250787842</c:v>
                </c:pt>
                <c:pt idx="40">
                  <c:v>7.4339631568494697</c:v>
                </c:pt>
                <c:pt idx="41">
                  <c:v>7.4334789645787591</c:v>
                </c:pt>
                <c:pt idx="42">
                  <c:v>7.4331493479032593</c:v>
                </c:pt>
                <c:pt idx="43">
                  <c:v>7.4329623990108074</c:v>
                </c:pt>
                <c:pt idx="44">
                  <c:v>7.4329068636454636</c:v>
                </c:pt>
                <c:pt idx="45">
                  <c:v>7.4329720256073806</c:v>
                </c:pt>
                <c:pt idx="46">
                  <c:v>7.4331477382327229</c:v>
                </c:pt>
                <c:pt idx="47">
                  <c:v>7.4334243051062661</c:v>
                </c:pt>
                <c:pt idx="48">
                  <c:v>7.4337926082808456</c:v>
                </c:pt>
                <c:pt idx="49">
                  <c:v>7.4342439873626365</c:v>
                </c:pt>
                <c:pt idx="50">
                  <c:v>7.4347702427840829</c:v>
                </c:pt>
                <c:pt idx="51">
                  <c:v>7.4353636144978736</c:v>
                </c:pt>
                <c:pt idx="52">
                  <c:v>7.4360167612852104</c:v>
                </c:pt>
                <c:pt idx="53">
                  <c:v>7.4367227409556707</c:v>
                </c:pt>
                <c:pt idx="54">
                  <c:v>7.437474991660884</c:v>
                </c:pt>
                <c:pt idx="55">
                  <c:v>7.4382673144903206</c:v>
                </c:pt>
                <c:pt idx="56">
                  <c:v>7.4390938574649725</c:v>
                </c:pt>
                <c:pt idx="57">
                  <c:v>7.4399491009936609</c:v>
                </c:pt>
                <c:pt idx="58">
                  <c:v>7.4408278448080418</c:v>
                </c:pt>
                <c:pt idx="59">
                  <c:v>7.4417252210344484</c:v>
                </c:pt>
                <c:pt idx="60">
                  <c:v>7.4426365851873335</c:v>
                </c:pt>
                <c:pt idx="61">
                  <c:v>7.4435576553703902</c:v>
                </c:pt>
                <c:pt idx="62">
                  <c:v>7.4444844056294555</c:v>
                </c:pt>
                <c:pt idx="63">
                  <c:v>7.4454130837606129</c:v>
                </c:pt>
                <c:pt idx="64">
                  <c:v>7.4463402051790588</c:v>
                </c:pt>
                <c:pt idx="65">
                  <c:v>7.4472625473493173</c:v>
                </c:pt>
                <c:pt idx="66">
                  <c:v>7.4481771691492593</c:v>
                </c:pt>
                <c:pt idx="67">
                  <c:v>7.4490813074633362</c:v>
                </c:pt>
                <c:pt idx="68">
                  <c:v>7.4499725195923912</c:v>
                </c:pt>
                <c:pt idx="69">
                  <c:v>7.4508486040759259</c:v>
                </c:pt>
                <c:pt idx="70">
                  <c:v>7.4517075213895074</c:v>
                </c:pt>
                <c:pt idx="71">
                  <c:v>7.4525475594682895</c:v>
                </c:pt>
                <c:pt idx="72">
                  <c:v>7.4533671550887073</c:v>
                </c:pt>
                <c:pt idx="73">
                  <c:v>7.4541649599645279</c:v>
                </c:pt>
                <c:pt idx="74">
                  <c:v>7.4549399058852304</c:v>
                </c:pt>
                <c:pt idx="75">
                  <c:v>7.4556910487808885</c:v>
                </c:pt>
                <c:pt idx="76">
                  <c:v>7.4564176570153222</c:v>
                </c:pt>
                <c:pt idx="77">
                  <c:v>7.4571191765763372</c:v>
                </c:pt>
                <c:pt idx="78">
                  <c:v>7.4577952202127964</c:v>
                </c:pt>
                <c:pt idx="79">
                  <c:v>7.4584455561216965</c:v>
                </c:pt>
                <c:pt idx="80">
                  <c:v>7.4590700962991701</c:v>
                </c:pt>
                <c:pt idx="81">
                  <c:v>7.4596689090751909</c:v>
                </c:pt>
                <c:pt idx="82">
                  <c:v>7.4602421095667681</c:v>
                </c:pt>
                <c:pt idx="83">
                  <c:v>7.4607899941769231</c:v>
                </c:pt>
                <c:pt idx="84">
                  <c:v>7.4613129555979221</c:v>
                </c:pt>
                <c:pt idx="85">
                  <c:v>7.4618114226078962</c:v>
                </c:pt>
                <c:pt idx="86">
                  <c:v>7.4622858977532127</c:v>
                </c:pt>
                <c:pt idx="87">
                  <c:v>7.4627370197448384</c:v>
                </c:pt>
                <c:pt idx="88">
                  <c:v>7.4631654071889955</c:v>
                </c:pt>
                <c:pt idx="89">
                  <c:v>7.4635717465160836</c:v>
                </c:pt>
                <c:pt idx="90">
                  <c:v>7.4639567587391742</c:v>
                </c:pt>
                <c:pt idx="91">
                  <c:v>7.4643211912453502</c:v>
                </c:pt>
                <c:pt idx="92">
                  <c:v>7.4646658102733259</c:v>
                </c:pt>
                <c:pt idx="93">
                  <c:v>7.4649913940820936</c:v>
                </c:pt>
                <c:pt idx="94">
                  <c:v>7.4652987268045159</c:v>
                </c:pt>
                <c:pt idx="95">
                  <c:v>7.4655885929704278</c:v>
                </c:pt>
                <c:pt idx="96">
                  <c:v>7.4658617726761447</c:v>
                </c:pt>
                <c:pt idx="97">
                  <c:v>7.4661190373709019</c:v>
                </c:pt>
                <c:pt idx="98">
                  <c:v>7.4663611705185815</c:v>
                </c:pt>
                <c:pt idx="99">
                  <c:v>7.4665888673383094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1D-43CB-A372-F9C034008BE9}"/>
            </c:ext>
          </c:extLst>
        </c:ser>
        <c:ser>
          <c:idx val="8"/>
          <c:order val="8"/>
          <c:tx>
            <c:strRef>
              <c:f>'2_D_Effect_1'!$E$14</c:f>
              <c:strCache>
                <c:ptCount val="1"/>
                <c:pt idx="0">
                  <c:v>0.172727273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'2_D_Effect_1'!$F$14:$DA$14</c:f>
              <c:numCache>
                <c:formatCode>General</c:formatCode>
                <c:ptCount val="100"/>
                <c:pt idx="0">
                  <c:v>7.7359139545041593</c:v>
                </c:pt>
                <c:pt idx="1">
                  <c:v>7.717478051977178</c:v>
                </c:pt>
                <c:pt idx="2">
                  <c:v>7.6995071650324416</c:v>
                </c:pt>
                <c:pt idx="3">
                  <c:v>7.6820227662500571</c:v>
                </c:pt>
                <c:pt idx="4">
                  <c:v>7.6650446646796668</c:v>
                </c:pt>
                <c:pt idx="5">
                  <c:v>7.6485908788127697</c:v>
                </c:pt>
                <c:pt idx="6">
                  <c:v>7.6326775014696304</c:v>
                </c:pt>
                <c:pt idx="7">
                  <c:v>7.617318581198675</c:v>
                </c:pt>
                <c:pt idx="8">
                  <c:v>7.6025260229523148</c:v>
                </c:pt>
                <c:pt idx="9">
                  <c:v>7.5883095104317793</c:v>
                </c:pt>
                <c:pt idx="10">
                  <c:v>7.5746764520250913</c:v>
                </c:pt>
                <c:pt idx="11">
                  <c:v>7.5616319517141966</c:v>
                </c:pt>
                <c:pt idx="12">
                  <c:v>7.5491788057199241</c:v>
                </c:pt>
                <c:pt idx="13">
                  <c:v>7.5373175250125781</c:v>
                </c:pt>
                <c:pt idx="14">
                  <c:v>7.5260463592462523</c:v>
                </c:pt>
                <c:pt idx="15">
                  <c:v>7.5153614643772864</c:v>
                </c:pt>
                <c:pt idx="16">
                  <c:v>7.5052568540564328</c:v>
                </c:pt>
                <c:pt idx="17">
                  <c:v>7.4957245854096026</c:v>
                </c:pt>
                <c:pt idx="18">
                  <c:v>7.4867549646760381</c:v>
                </c:pt>
                <c:pt idx="19">
                  <c:v>7.4783365488142026</c:v>
                </c:pt>
                <c:pt idx="20">
                  <c:v>7.4704563761942495</c:v>
                </c:pt>
                <c:pt idx="21">
                  <c:v>7.4631002074120012</c:v>
                </c:pt>
                <c:pt idx="22">
                  <c:v>7.4562525248376064</c:v>
                </c:pt>
                <c:pt idx="23">
                  <c:v>7.4498968783680404</c:v>
                </c:pt>
                <c:pt idx="24">
                  <c:v>7.4440159842277938</c:v>
                </c:pt>
                <c:pt idx="25">
                  <c:v>7.4385918185387192</c:v>
                </c:pt>
                <c:pt idx="26">
                  <c:v>7.4336059291558243</c:v>
                </c:pt>
                <c:pt idx="27">
                  <c:v>7.4290394905658808</c:v>
                </c:pt>
                <c:pt idx="28">
                  <c:v>7.4248734734022053</c:v>
                </c:pt>
                <c:pt idx="29">
                  <c:v>7.4210888033374216</c:v>
                </c:pt>
                <c:pt idx="30">
                  <c:v>7.4176663821368267</c:v>
                </c:pt>
                <c:pt idx="31">
                  <c:v>7.4145873481774931</c:v>
                </c:pt>
                <c:pt idx="32">
                  <c:v>7.4118330472278426</c:v>
                </c:pt>
                <c:pt idx="33">
                  <c:v>7.4093852429990372</c:v>
                </c:pt>
                <c:pt idx="34">
                  <c:v>7.4072260371883072</c:v>
                </c:pt>
                <c:pt idx="35">
                  <c:v>7.4053380306036942</c:v>
                </c:pt>
                <c:pt idx="36">
                  <c:v>7.4037043466034387</c:v>
                </c:pt>
                <c:pt idx="37">
                  <c:v>7.4023086438995822</c:v>
                </c:pt>
                <c:pt idx="38">
                  <c:v>7.4011352467591456</c:v>
                </c:pt>
                <c:pt idx="39">
                  <c:v>7.4001689868690788</c:v>
                </c:pt>
                <c:pt idx="40">
                  <c:v>7.3993954185826931</c:v>
                </c:pt>
                <c:pt idx="41">
                  <c:v>7.3988006204143284</c:v>
                </c:pt>
                <c:pt idx="42">
                  <c:v>7.3983713974151231</c:v>
                </c:pt>
                <c:pt idx="43">
                  <c:v>7.3980950713625475</c:v>
                </c:pt>
                <c:pt idx="44">
                  <c:v>7.3979596482563332</c:v>
                </c:pt>
                <c:pt idx="45">
                  <c:v>7.3979537024038455</c:v>
                </c:pt>
                <c:pt idx="46">
                  <c:v>7.3980664103695917</c:v>
                </c:pt>
                <c:pt idx="47">
                  <c:v>7.3982874302242418</c:v>
                </c:pt>
                <c:pt idx="48">
                  <c:v>7.3986070336422793</c:v>
                </c:pt>
                <c:pt idx="49">
                  <c:v>7.3990159827500612</c:v>
                </c:pt>
                <c:pt idx="50">
                  <c:v>7.3995055337378668</c:v>
                </c:pt>
                <c:pt idx="51">
                  <c:v>7.4000674150657888</c:v>
                </c:pt>
                <c:pt idx="52">
                  <c:v>7.4006938060777294</c:v>
                </c:pt>
                <c:pt idx="53">
                  <c:v>7.4013773163409766</c:v>
                </c:pt>
                <c:pt idx="54">
                  <c:v>7.4021109659691078</c:v>
                </c:pt>
                <c:pt idx="55">
                  <c:v>7.4028881671275659</c:v>
                </c:pt>
                <c:pt idx="56">
                  <c:v>7.4037027321734534</c:v>
                </c:pt>
                <c:pt idx="57">
                  <c:v>7.4045487566461246</c:v>
                </c:pt>
                <c:pt idx="58">
                  <c:v>7.4054207568598542</c:v>
                </c:pt>
                <c:pt idx="59">
                  <c:v>7.4063135557460154</c:v>
                </c:pt>
                <c:pt idx="60">
                  <c:v>7.4072222966776309</c:v>
                </c:pt>
                <c:pt idx="61">
                  <c:v>7.4081424332452928</c:v>
                </c:pt>
                <c:pt idx="62">
                  <c:v>7.4090697201745392</c:v>
                </c:pt>
                <c:pt idx="63">
                  <c:v>7.4100002052218423</c:v>
                </c:pt>
                <c:pt idx="64">
                  <c:v>7.4109302218645432</c:v>
                </c:pt>
                <c:pt idx="65">
                  <c:v>7.4118563825860688</c:v>
                </c:pt>
                <c:pt idx="66">
                  <c:v>7.4127755977018319</c:v>
                </c:pt>
                <c:pt idx="67">
                  <c:v>7.413684968602869</c:v>
                </c:pt>
                <c:pt idx="68">
                  <c:v>7.414581932558769</c:v>
                </c:pt>
                <c:pt idx="69">
                  <c:v>7.4154641808390069</c:v>
                </c:pt>
                <c:pt idx="70">
                  <c:v>7.4163295767628892</c:v>
                </c:pt>
                <c:pt idx="71">
                  <c:v>7.4171763242970128</c:v>
                </c:pt>
                <c:pt idx="72">
                  <c:v>7.4180027846003824</c:v>
                </c:pt>
                <c:pt idx="73">
                  <c:v>7.4188075430075902</c:v>
                </c:pt>
                <c:pt idx="74">
                  <c:v>7.4195894750852363</c:v>
                </c:pt>
                <c:pt idx="75">
                  <c:v>7.4203475865656472</c:v>
                </c:pt>
                <c:pt idx="76">
                  <c:v>7.4210811032096009</c:v>
                </c:pt>
                <c:pt idx="77">
                  <c:v>7.4217894347760138</c:v>
                </c:pt>
                <c:pt idx="78">
                  <c:v>7.4224721635444091</c:v>
                </c:pt>
                <c:pt idx="79">
                  <c:v>7.4231290324264085</c:v>
                </c:pt>
                <c:pt idx="80">
                  <c:v>7.4237599327793795</c:v>
                </c:pt>
                <c:pt idx="81">
                  <c:v>7.4243649170025554</c:v>
                </c:pt>
                <c:pt idx="82">
                  <c:v>7.4249440862798162</c:v>
                </c:pt>
                <c:pt idx="83">
                  <c:v>7.4254977529608093</c:v>
                </c:pt>
                <c:pt idx="84">
                  <c:v>7.426026228781323</c:v>
                </c:pt>
                <c:pt idx="85">
                  <c:v>7.4265300125800433</c:v>
                </c:pt>
                <c:pt idx="86">
                  <c:v>7.4270095793710977</c:v>
                </c:pt>
                <c:pt idx="87">
                  <c:v>7.4274655688180173</c:v>
                </c:pt>
                <c:pt idx="88">
                  <c:v>7.4278986003927079</c:v>
                </c:pt>
                <c:pt idx="89">
                  <c:v>7.4283093632977391</c:v>
                </c:pt>
                <c:pt idx="90">
                  <c:v>7.4286985824437934</c:v>
                </c:pt>
                <c:pt idx="91">
                  <c:v>7.4290670100433589</c:v>
                </c:pt>
                <c:pt idx="92">
                  <c:v>7.4294154179124998</c:v>
                </c:pt>
                <c:pt idx="93">
                  <c:v>7.4297445904838355</c:v>
                </c:pt>
                <c:pt idx="94">
                  <c:v>7.4300553185230402</c:v>
                </c:pt>
                <c:pt idx="95">
                  <c:v>7.4303483935319736</c:v>
                </c:pt>
                <c:pt idx="96">
                  <c:v>7.4306246028137428</c:v>
                </c:pt>
                <c:pt idx="97">
                  <c:v>7.430884750021935</c:v>
                </c:pt>
                <c:pt idx="98">
                  <c:v>7.4311295520361584</c:v>
                </c:pt>
                <c:pt idx="99">
                  <c:v>7.4313597849407396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1D-43CB-A372-F9C034008BE9}"/>
            </c:ext>
          </c:extLst>
        </c:ser>
        <c:ser>
          <c:idx val="9"/>
          <c:order val="9"/>
          <c:tx>
            <c:strRef>
              <c:f>'2_D_Effect_1'!$E$15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'2_D_Effect_1'!$F$15:$DA$15</c:f>
              <c:numCache>
                <c:formatCode>General</c:formatCode>
                <c:ptCount val="100"/>
                <c:pt idx="0">
                  <c:v>7.7203609611103996</c:v>
                </c:pt>
                <c:pt idx="1">
                  <c:v>7.7012638478239008</c:v>
                </c:pt>
                <c:pt idx="2">
                  <c:v>7.6826208894920578</c:v>
                </c:pt>
                <c:pt idx="3">
                  <c:v>7.6644552457396138</c:v>
                </c:pt>
                <c:pt idx="4">
                  <c:v>7.6467885387781562</c:v>
                </c:pt>
                <c:pt idx="5">
                  <c:v>7.6296407109925886</c:v>
                </c:pt>
                <c:pt idx="6">
                  <c:v>7.6130298714240716</c:v>
                </c:pt>
                <c:pt idx="7">
                  <c:v>7.5969721562727131</c:v>
                </c:pt>
                <c:pt idx="8">
                  <c:v>7.5814816065929564</c:v>
                </c:pt>
                <c:pt idx="9">
                  <c:v>7.5665700660744708</c:v>
                </c:pt>
                <c:pt idx="10">
                  <c:v>7.5522471014072696</c:v>
                </c:pt>
                <c:pt idx="11">
                  <c:v>7.5385199472336542</c:v>
                </c:pt>
                <c:pt idx="12">
                  <c:v>7.5253934771088353</c:v>
                </c:pt>
                <c:pt idx="13">
                  <c:v>7.5128702012497737</c:v>
                </c:pt>
                <c:pt idx="14">
                  <c:v>7.5009502668506221</c:v>
                </c:pt>
                <c:pt idx="15">
                  <c:v>7.4896316061890689</c:v>
                </c:pt>
                <c:pt idx="16">
                  <c:v>7.4789098671365393</c:v>
                </c:pt>
                <c:pt idx="17">
                  <c:v>7.4687785845429415</c:v>
                </c:pt>
                <c:pt idx="18">
                  <c:v>7.4592293749662</c:v>
                </c:pt>
                <c:pt idx="19">
                  <c:v>7.4502519268343708</c:v>
                </c:pt>
                <c:pt idx="20">
                  <c:v>7.4418342270002347</c:v>
                </c:pt>
                <c:pt idx="21">
                  <c:v>7.4339628010134087</c:v>
                </c:pt>
                <c:pt idx="22">
                  <c:v>7.4266227105875675</c:v>
                </c:pt>
                <c:pt idx="23">
                  <c:v>7.4197979068503574</c:v>
                </c:pt>
                <c:pt idx="24">
                  <c:v>7.4134713345590821</c:v>
                </c:pt>
                <c:pt idx="25">
                  <c:v>7.4076250331651128</c:v>
                </c:pt>
                <c:pt idx="26">
                  <c:v>7.4022404626084191</c:v>
                </c:pt>
                <c:pt idx="27">
                  <c:v>7.3972985685419541</c:v>
                </c:pt>
                <c:pt idx="28">
                  <c:v>7.3927799657231521</c:v>
                </c:pt>
                <c:pt idx="29">
                  <c:v>7.3886651114662518</c:v>
                </c:pt>
                <c:pt idx="30">
                  <c:v>7.3849343387896811</c:v>
                </c:pt>
                <c:pt idx="31">
                  <c:v>7.3815681086166949</c:v>
                </c:pt>
                <c:pt idx="32">
                  <c:v>7.3785471209454627</c:v>
                </c:pt>
                <c:pt idx="33">
                  <c:v>7.3758522831582125</c:v>
                </c:pt>
                <c:pt idx="34">
                  <c:v>7.373464897748959</c:v>
                </c:pt>
                <c:pt idx="35">
                  <c:v>7.3713667082642917</c:v>
                </c:pt>
                <c:pt idx="36">
                  <c:v>7.3695399328503592</c:v>
                </c:pt>
                <c:pt idx="37">
                  <c:v>7.3679674161847135</c:v>
                </c:pt>
                <c:pt idx="38">
                  <c:v>7.3666325109081194</c:v>
                </c:pt>
                <c:pt idx="39">
                  <c:v>7.3655191829358211</c:v>
                </c:pt>
                <c:pt idx="40">
                  <c:v>7.3646121081505065</c:v>
                </c:pt>
                <c:pt idx="41">
                  <c:v>7.3638965008579644</c:v>
                </c:pt>
                <c:pt idx="42">
                  <c:v>7.3633583256760931</c:v>
                </c:pt>
                <c:pt idx="43">
                  <c:v>7.3629840868884946</c:v>
                </c:pt>
                <c:pt idx="44">
                  <c:v>7.3627610032457644</c:v>
                </c:pt>
                <c:pt idx="45">
                  <c:v>7.362676918130302</c:v>
                </c:pt>
                <c:pt idx="46">
                  <c:v>7.3627202063137993</c:v>
                </c:pt>
                <c:pt idx="47">
                  <c:v>7.362879912399122</c:v>
                </c:pt>
                <c:pt idx="48">
                  <c:v>7.3631456269050206</c:v>
                </c:pt>
                <c:pt idx="49">
                  <c:v>7.3635074912159206</c:v>
                </c:pt>
                <c:pt idx="50">
                  <c:v>7.3639561757218512</c:v>
                </c:pt>
                <c:pt idx="51">
                  <c:v>7.3644828576857693</c:v>
                </c:pt>
                <c:pt idx="52">
                  <c:v>7.3650791992683908</c:v>
                </c:pt>
                <c:pt idx="53">
                  <c:v>7.3657373260744601</c:v>
                </c:pt>
                <c:pt idx="54">
                  <c:v>7.3664498065192481</c:v>
                </c:pt>
                <c:pt idx="55">
                  <c:v>7.367209658177126</c:v>
                </c:pt>
                <c:pt idx="56">
                  <c:v>7.3680102257112647</c:v>
                </c:pt>
                <c:pt idx="57">
                  <c:v>7.3688453194734773</c:v>
                </c:pt>
                <c:pt idx="58">
                  <c:v>7.3697090961490481</c:v>
                </c:pt>
                <c:pt idx="59">
                  <c:v>7.3705960705017421</c:v>
                </c:pt>
                <c:pt idx="60">
                  <c:v>7.3715011025414237</c:v>
                </c:pt>
                <c:pt idx="61">
                  <c:v>7.3724193859695299</c:v>
                </c:pt>
                <c:pt idx="62">
                  <c:v>7.3733464377788156</c:v>
                </c:pt>
                <c:pt idx="63">
                  <c:v>7.3742780888529147</c:v>
                </c:pt>
                <c:pt idx="64">
                  <c:v>7.375210475388049</c:v>
                </c:pt>
                <c:pt idx="65">
                  <c:v>7.3761400567058173</c:v>
                </c:pt>
                <c:pt idx="66">
                  <c:v>7.3770635046638171</c:v>
                </c:pt>
                <c:pt idx="67">
                  <c:v>7.3779778509846423</c:v>
                </c:pt>
                <c:pt idx="68">
                  <c:v>7.3788804026083463</c:v>
                </c:pt>
                <c:pt idx="69">
                  <c:v>7.379768657191307</c:v>
                </c:pt>
                <c:pt idx="70">
                  <c:v>7.380640475418323</c:v>
                </c:pt>
                <c:pt idx="71">
                  <c:v>7.3814938672094383</c:v>
                </c:pt>
                <c:pt idx="72">
                  <c:v>7.3823271885882242</c:v>
                </c:pt>
                <c:pt idx="73">
                  <c:v>7.383138927003273</c:v>
                </c:pt>
                <c:pt idx="74">
                  <c:v>7.3839278967330868</c:v>
                </c:pt>
                <c:pt idx="75">
                  <c:v>7.3846930487881233</c:v>
                </c:pt>
                <c:pt idx="76">
                  <c:v>7.3854335623867788</c:v>
                </c:pt>
                <c:pt idx="77">
                  <c:v>7.3861488076240267</c:v>
                </c:pt>
                <c:pt idx="78">
                  <c:v>7.3868383333283285</c:v>
                </c:pt>
                <c:pt idx="79">
                  <c:v>7.3875018545504032</c:v>
                </c:pt>
                <c:pt idx="80">
                  <c:v>7.3881392653518922</c:v>
                </c:pt>
                <c:pt idx="81">
                  <c:v>7.3887505236688957</c:v>
                </c:pt>
                <c:pt idx="82">
                  <c:v>7.3893357917653129</c:v>
                </c:pt>
                <c:pt idx="83">
                  <c:v>7.3898953467019721</c:v>
                </c:pt>
                <c:pt idx="84">
                  <c:v>7.3904294912178923</c:v>
                </c:pt>
                <c:pt idx="85">
                  <c:v>7.3909387201919543</c:v>
                </c:pt>
                <c:pt idx="86">
                  <c:v>7.3914235301736451</c:v>
                </c:pt>
                <c:pt idx="87">
                  <c:v>7.3918844847148737</c:v>
                </c:pt>
                <c:pt idx="88">
                  <c:v>7.3923222801451915</c:v>
                </c:pt>
                <c:pt idx="89">
                  <c:v>7.3927375825655828</c:v>
                </c:pt>
                <c:pt idx="90">
                  <c:v>7.3931311205065295</c:v>
                </c:pt>
                <c:pt idx="91">
                  <c:v>7.3935036508095626</c:v>
                </c:pt>
                <c:pt idx="92">
                  <c:v>7.3938559507408774</c:v>
                </c:pt>
                <c:pt idx="93">
                  <c:v>7.394188810837802</c:v>
                </c:pt>
                <c:pt idx="94">
                  <c:v>7.394503028478745</c:v>
                </c:pt>
                <c:pt idx="95">
                  <c:v>7.3947994021579913</c:v>
                </c:pt>
                <c:pt idx="96">
                  <c:v>7.3950787264391176</c:v>
                </c:pt>
                <c:pt idx="97">
                  <c:v>7.3953418129895594</c:v>
                </c:pt>
                <c:pt idx="98">
                  <c:v>7.3955893850455574</c:v>
                </c:pt>
                <c:pt idx="99">
                  <c:v>7.3958222268120704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1D-43CB-A372-F9C034008BE9}"/>
            </c:ext>
          </c:extLst>
        </c:ser>
        <c:ser>
          <c:idx val="10"/>
          <c:order val="10"/>
          <c:tx>
            <c:strRef>
              <c:f>'2_D_Effect_1'!$E$16</c:f>
              <c:strCache>
                <c:ptCount val="1"/>
                <c:pt idx="0">
                  <c:v>0.190909091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'2_D_Effect_1'!$F$16:$DA$16</c:f>
              <c:numCache>
                <c:formatCode>General</c:formatCode>
                <c:ptCount val="100"/>
                <c:pt idx="0">
                  <c:v>7.7053784857771888</c:v>
                </c:pt>
                <c:pt idx="1">
                  <c:v>7.6856206638004352</c:v>
                </c:pt>
                <c:pt idx="2">
                  <c:v>7.6663042613273111</c:v>
                </c:pt>
                <c:pt idx="3">
                  <c:v>7.6474540367238317</c:v>
                </c:pt>
                <c:pt idx="4">
                  <c:v>7.6290933553521532</c:v>
                </c:pt>
                <c:pt idx="5">
                  <c:v>7.6112440341677532</c:v>
                </c:pt>
                <c:pt idx="6">
                  <c:v>7.5939261718365696</c:v>
                </c:pt>
                <c:pt idx="7">
                  <c:v>7.5771579899211474</c:v>
                </c:pt>
                <c:pt idx="8">
                  <c:v>7.5609556886350315</c:v>
                </c:pt>
                <c:pt idx="9">
                  <c:v>7.5453333204941506</c:v>
                </c:pt>
                <c:pt idx="10">
                  <c:v>7.5303026848973085</c:v>
                </c:pt>
                <c:pt idx="11">
                  <c:v>7.5158732462504991</c:v>
                </c:pt>
                <c:pt idx="12">
                  <c:v>7.5020520777240334</c:v>
                </c:pt>
                <c:pt idx="13">
                  <c:v>7.4888438075477248</c:v>
                </c:pt>
                <c:pt idx="14">
                  <c:v>7.4762507158880087</c:v>
                </c:pt>
                <c:pt idx="15">
                  <c:v>7.4642726146726259</c:v>
                </c:pt>
                <c:pt idx="16">
                  <c:v>7.452906999448218</c:v>
                </c:pt>
                <c:pt idx="17">
                  <c:v>7.4421490798912533</c:v>
                </c:pt>
                <c:pt idx="18">
                  <c:v>7.4319919844974756</c:v>
                </c:pt>
                <c:pt idx="19">
                  <c:v>7.4224267101378976</c:v>
                </c:pt>
                <c:pt idx="20">
                  <c:v>7.4134424681494533</c:v>
                </c:pt>
                <c:pt idx="21">
                  <c:v>7.4050266408021921</c:v>
                </c:pt>
                <c:pt idx="22">
                  <c:v>7.3971651564030356</c:v>
                </c:pt>
                <c:pt idx="23">
                  <c:v>7.3898424637408002</c:v>
                </c:pt>
                <c:pt idx="24">
                  <c:v>7.3830419217571217</c:v>
                </c:pt>
                <c:pt idx="25">
                  <c:v>7.3767457781331096</c:v>
                </c:pt>
                <c:pt idx="26">
                  <c:v>7.3709355336881801</c:v>
                </c:pt>
                <c:pt idx="27">
                  <c:v>7.3655920172231513</c:v>
                </c:pt>
                <c:pt idx="28">
                  <c:v>7.3606955825749543</c:v>
                </c:pt>
                <c:pt idx="29">
                  <c:v>7.3562262704791612</c:v>
                </c:pt>
                <c:pt idx="30">
                  <c:v>7.352163959457191</c:v>
                </c:pt>
                <c:pt idx="31">
                  <c:v>7.3484885044857879</c:v>
                </c:pt>
                <c:pt idx="32">
                  <c:v>7.3451798626028104</c:v>
                </c:pt>
                <c:pt idx="33">
                  <c:v>7.3422182049717319</c:v>
                </c:pt>
                <c:pt idx="34">
                  <c:v>7.3395840152593568</c:v>
                </c:pt>
                <c:pt idx="35">
                  <c:v>7.3372581744716676</c:v>
                </c:pt>
                <c:pt idx="36">
                  <c:v>7.3352220060472506</c:v>
                </c:pt>
                <c:pt idx="37">
                  <c:v>7.3334574413284495</c:v>
                </c:pt>
                <c:pt idx="38">
                  <c:v>7.3319469073949417</c:v>
                </c:pt>
                <c:pt idx="39">
                  <c:v>7.3306734430920155</c:v>
                </c:pt>
                <c:pt idx="40">
                  <c:v>7.3296208054015715</c:v>
                </c:pt>
                <c:pt idx="41">
                  <c:v>7.3287733003384172</c:v>
                </c:pt>
                <c:pt idx="42">
                  <c:v>7.3281160055069021</c:v>
                </c:pt>
                <c:pt idx="43">
                  <c:v>7.3276345592721626</c:v>
                </c:pt>
                <c:pt idx="44">
                  <c:v>7.3273153437980696</c:v>
                </c:pt>
                <c:pt idx="45">
                  <c:v>7.3271453697724658</c:v>
                </c:pt>
                <c:pt idx="46">
                  <c:v>7.3271123169504992</c:v>
                </c:pt>
                <c:pt idx="47">
                  <c:v>7.3272044114285517</c:v>
                </c:pt>
                <c:pt idx="48">
                  <c:v>7.3274105669957779</c:v>
                </c:pt>
                <c:pt idx="49">
                  <c:v>7.3277202580345238</c:v>
                </c:pt>
                <c:pt idx="50">
                  <c:v>7.3281235245395875</c:v>
                </c:pt>
                <c:pt idx="51">
                  <c:v>7.3286109498401881</c:v>
                </c:pt>
                <c:pt idx="52">
                  <c:v>7.3291736381770285</c:v>
                </c:pt>
                <c:pt idx="53">
                  <c:v>7.3298031925515739</c:v>
                </c:pt>
                <c:pt idx="54">
                  <c:v>7.3304917197649253</c:v>
                </c:pt>
                <c:pt idx="55">
                  <c:v>7.3312317034810066</c:v>
                </c:pt>
                <c:pt idx="56">
                  <c:v>7.3320161441678735</c:v>
                </c:pt>
                <c:pt idx="57">
                  <c:v>7.332838434488842</c:v>
                </c:pt>
                <c:pt idx="58">
                  <c:v>7.3336923689456146</c:v>
                </c:pt>
                <c:pt idx="59">
                  <c:v>7.3345721283006506</c:v>
                </c:pt>
                <c:pt idx="60">
                  <c:v>7.3354722653408482</c:v>
                </c:pt>
                <c:pt idx="61">
                  <c:v>7.3363876919121918</c:v>
                </c:pt>
                <c:pt idx="62">
                  <c:v>7.3373136671148362</c:v>
                </c:pt>
                <c:pt idx="63">
                  <c:v>7.3382457865148183</c:v>
                </c:pt>
                <c:pt idx="64">
                  <c:v>7.3391799722030431</c:v>
                </c:pt>
                <c:pt idx="65">
                  <c:v>7.3401124899010703</c:v>
                </c:pt>
                <c:pt idx="66">
                  <c:v>7.341039834582884</c:v>
                </c:pt>
                <c:pt idx="67">
                  <c:v>7.3419588802953815</c:v>
                </c:pt>
                <c:pt idx="68">
                  <c:v>7.342866792427416</c:v>
                </c:pt>
                <c:pt idx="69">
                  <c:v>7.3437609401841373</c:v>
                </c:pt>
                <c:pt idx="70">
                  <c:v>7.3446390721363359</c:v>
                </c:pt>
                <c:pt idx="71">
                  <c:v>7.345499096392393</c:v>
                </c:pt>
                <c:pt idx="72">
                  <c:v>7.3463392814146875</c:v>
                </c:pt>
                <c:pt idx="73">
                  <c:v>7.3471580616755521</c:v>
                </c:pt>
                <c:pt idx="74">
                  <c:v>7.3479541058028621</c:v>
                </c:pt>
                <c:pt idx="75">
                  <c:v>7.3487263838764267</c:v>
                </c:pt>
                <c:pt idx="76">
                  <c:v>7.3494739979685466</c:v>
                </c:pt>
                <c:pt idx="77">
                  <c:v>7.3501962747208145</c:v>
                </c:pt>
                <c:pt idx="78">
                  <c:v>7.3508927262204775</c:v>
                </c:pt>
                <c:pt idx="79">
                  <c:v>7.3515630368147775</c:v>
                </c:pt>
                <c:pt idx="80">
                  <c:v>7.3522070758852349</c:v>
                </c:pt>
                <c:pt idx="81">
                  <c:v>7.3528247796703949</c:v>
                </c:pt>
                <c:pt idx="82">
                  <c:v>7.3534162948649637</c:v>
                </c:pt>
                <c:pt idx="83">
                  <c:v>7.3539818867451476</c:v>
                </c:pt>
                <c:pt idx="84">
                  <c:v>7.3545218477551364</c:v>
                </c:pt>
                <c:pt idx="85">
                  <c:v>7.355036667838637</c:v>
                </c:pt>
                <c:pt idx="86">
                  <c:v>7.3555268392985775</c:v>
                </c:pt>
                <c:pt idx="87">
                  <c:v>7.3559929236205237</c:v>
                </c:pt>
                <c:pt idx="88">
                  <c:v>7.3564356187653983</c:v>
                </c:pt>
                <c:pt idx="89">
                  <c:v>7.3568555922123702</c:v>
                </c:pt>
                <c:pt idx="90">
                  <c:v>7.3572535758081345</c:v>
                </c:pt>
                <c:pt idx="91">
                  <c:v>7.357630330810002</c:v>
                </c:pt>
                <c:pt idx="92">
                  <c:v>7.3579866397977254</c:v>
                </c:pt>
                <c:pt idx="93">
                  <c:v>7.3583232993414587</c:v>
                </c:pt>
                <c:pt idx="94">
                  <c:v>7.3586411134145946</c:v>
                </c:pt>
                <c:pt idx="95">
                  <c:v>7.3589408875310509</c:v>
                </c:pt>
                <c:pt idx="96">
                  <c:v>7.3592234496267741</c:v>
                </c:pt>
                <c:pt idx="97">
                  <c:v>7.3594895413601042</c:v>
                </c:pt>
                <c:pt idx="98">
                  <c:v>7.3597399705324769</c:v>
                </c:pt>
                <c:pt idx="99">
                  <c:v>7.3599755296195593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1D-43CB-A372-F9C034008BE9}"/>
            </c:ext>
          </c:extLst>
        </c:ser>
        <c:ser>
          <c:idx val="11"/>
          <c:order val="11"/>
          <c:tx>
            <c:strRef>
              <c:f>'2_D_Effect_1'!$E$17</c:f>
              <c:strCache>
                <c:ptCount val="1"/>
                <c:pt idx="0">
                  <c:v>0.2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'2_D_Effect_1'!$F$17:$DA$17</c:f>
              <c:numCache>
                <c:formatCode>General</c:formatCode>
                <c:ptCount val="100"/>
                <c:pt idx="0">
                  <c:v>7.6909755516916691</c:v>
                </c:pt>
                <c:pt idx="1">
                  <c:v>7.6705595117021748</c:v>
                </c:pt>
                <c:pt idx="2">
                  <c:v>7.6505703680735921</c:v>
                </c:pt>
                <c:pt idx="3">
                  <c:v>7.6310343015627495</c:v>
                </c:pt>
                <c:pt idx="4">
                  <c:v>7.6119763505059268</c:v>
                </c:pt>
                <c:pt idx="5">
                  <c:v>7.593420133030234</c:v>
                </c:pt>
                <c:pt idx="6">
                  <c:v>7.5753876857950715</c:v>
                </c:pt>
                <c:pt idx="7">
                  <c:v>7.5578992880219431</c:v>
                </c:pt>
                <c:pt idx="8">
                  <c:v>7.5409732969785237</c:v>
                </c:pt>
                <c:pt idx="9">
                  <c:v>7.5246259985929731</c:v>
                </c:pt>
                <c:pt idx="10">
                  <c:v>7.5088714766951483</c:v>
                </c:pt>
                <c:pt idx="11">
                  <c:v>7.4937215040680103</c:v>
                </c:pt>
                <c:pt idx="12">
                  <c:v>7.4791854580506092</c:v>
                </c:pt>
                <c:pt idx="13">
                  <c:v>7.4652702379131055</c:v>
                </c:pt>
                <c:pt idx="14">
                  <c:v>7.4519803351430296</c:v>
                </c:pt>
                <c:pt idx="15">
                  <c:v>7.4393176838881585</c:v>
                </c:pt>
                <c:pt idx="16">
                  <c:v>7.4272817890942786</c:v>
                </c:pt>
                <c:pt idx="17">
                  <c:v>7.4158697333550547</c:v>
                </c:pt>
                <c:pt idx="18">
                  <c:v>7.4050763635381962</c:v>
                </c:pt>
                <c:pt idx="19">
                  <c:v>7.3948942207019943</c:v>
                </c:pt>
                <c:pt idx="20">
                  <c:v>7.385313877063167</c:v>
                </c:pt>
                <c:pt idx="21">
                  <c:v>7.3763238796984494</c:v>
                </c:pt>
                <c:pt idx="22">
                  <c:v>7.3679111244218412</c:v>
                </c:pt>
                <c:pt idx="23">
                  <c:v>7.3600608248525443</c:v>
                </c:pt>
                <c:pt idx="24">
                  <c:v>7.3527568818289319</c:v>
                </c:pt>
                <c:pt idx="25">
                  <c:v>7.3459819956932462</c:v>
                </c:pt>
                <c:pt idx="26">
                  <c:v>7.3397177775594251</c:v>
                </c:pt>
                <c:pt idx="27">
                  <c:v>7.3339450976669713</c:v>
                </c:pt>
                <c:pt idx="28">
                  <c:v>7.3286441629682653</c:v>
                </c:pt>
                <c:pt idx="29">
                  <c:v>7.3237947194875517</c:v>
                </c:pt>
                <c:pt idx="30">
                  <c:v>7.3193762182061439</c:v>
                </c:pt>
                <c:pt idx="31">
                  <c:v>7.3153679693053402</c:v>
                </c:pt>
                <c:pt idx="32">
                  <c:v>7.3117492835287594</c:v>
                </c:pt>
                <c:pt idx="33">
                  <c:v>7.3084995998410198</c:v>
                </c:pt>
                <c:pt idx="34">
                  <c:v>7.305598598943722</c:v>
                </c:pt>
                <c:pt idx="35">
                  <c:v>7.3030263025537447</c:v>
                </c:pt>
                <c:pt idx="36">
                  <c:v>7.3007631314259989</c:v>
                </c:pt>
                <c:pt idx="37">
                  <c:v>7.2987900858831987</c:v>
                </c:pt>
                <c:pt idx="38">
                  <c:v>7.297088641310542</c:v>
                </c:pt>
                <c:pt idx="39">
                  <c:v>7.295640876323632</c:v>
                </c:pt>
                <c:pt idx="40">
                  <c:v>7.2944295901769252</c:v>
                </c:pt>
                <c:pt idx="41">
                  <c:v>7.2934381371137942</c:v>
                </c:pt>
                <c:pt idx="42">
                  <c:v>7.2926506608895183</c:v>
                </c:pt>
                <c:pt idx="43">
                  <c:v>7.2920518845366384</c:v>
                </c:pt>
                <c:pt idx="44">
                  <c:v>7.2916273027023673</c:v>
                </c:pt>
                <c:pt idx="45">
                  <c:v>7.2913630676349275</c:v>
                </c:pt>
                <c:pt idx="46">
                  <c:v>7.291246034050868</c:v>
                </c:pt>
                <c:pt idx="47">
                  <c:v>7.2912636360622418</c:v>
                </c:pt>
                <c:pt idx="48">
                  <c:v>7.291404034072003</c:v>
                </c:pt>
                <c:pt idx="49">
                  <c:v>7.2916559860879362</c:v>
                </c:pt>
                <c:pt idx="50">
                  <c:v>7.2920088539268377</c:v>
                </c:pt>
                <c:pt idx="51">
                  <c:v>7.2924525810370451</c:v>
                </c:pt>
                <c:pt idx="52">
                  <c:v>7.2929776698130793</c:v>
                </c:pt>
                <c:pt idx="53">
                  <c:v>7.2935751588802198</c:v>
                </c:pt>
                <c:pt idx="54">
                  <c:v>7.2942366007498274</c:v>
                </c:pt>
                <c:pt idx="55">
                  <c:v>7.2949540673849151</c:v>
                </c:pt>
                <c:pt idx="56">
                  <c:v>7.2957200206289565</c:v>
                </c:pt>
                <c:pt idx="57">
                  <c:v>7.2965274559702351</c:v>
                </c:pt>
                <c:pt idx="58">
                  <c:v>7.2973697753206315</c:v>
                </c:pt>
                <c:pt idx="59">
                  <c:v>7.298240797231637</c:v>
                </c:pt>
                <c:pt idx="60">
                  <c:v>7.2991347411847496</c:v>
                </c:pt>
                <c:pt idx="61">
                  <c:v>7.3000462131346069</c:v>
                </c:pt>
                <c:pt idx="62">
                  <c:v>7.3009701922102375</c:v>
                </c:pt>
                <c:pt idx="63">
                  <c:v>7.3019020184436378</c:v>
                </c:pt>
                <c:pt idx="64">
                  <c:v>7.3028373813669134</c:v>
                </c:pt>
                <c:pt idx="65">
                  <c:v>7.303772336338092</c:v>
                </c:pt>
                <c:pt idx="66">
                  <c:v>7.3047031861574645</c:v>
                </c:pt>
                <c:pt idx="67">
                  <c:v>7.3056266334494406</c:v>
                </c:pt>
                <c:pt idx="68">
                  <c:v>7.3065396896618919</c:v>
                </c:pt>
                <c:pt idx="69">
                  <c:v>7.3074395843324762</c:v>
                </c:pt>
                <c:pt idx="70">
                  <c:v>7.308323943979703</c:v>
                </c:pt>
                <c:pt idx="71">
                  <c:v>7.3091905659204572</c:v>
                </c:pt>
                <c:pt idx="72">
                  <c:v>7.3100376231743471</c:v>
                </c:pt>
                <c:pt idx="73">
                  <c:v>7.3108634645304198</c:v>
                </c:pt>
                <c:pt idx="74">
                  <c:v>7.3116666836449102</c:v>
                </c:pt>
                <c:pt idx="75">
                  <c:v>7.3124461873313562</c:v>
                </c:pt>
                <c:pt idx="76">
                  <c:v>7.3132010213362788</c:v>
                </c:pt>
                <c:pt idx="77">
                  <c:v>7.3139304646665231</c:v>
                </c:pt>
                <c:pt idx="78">
                  <c:v>7.3146339890366798</c:v>
                </c:pt>
                <c:pt idx="79">
                  <c:v>7.3153112449524151</c:v>
                </c:pt>
                <c:pt idx="80">
                  <c:v>7.3159620744461735</c:v>
                </c:pt>
                <c:pt idx="81">
                  <c:v>7.3165863896985908</c:v>
                </c:pt>
                <c:pt idx="82">
                  <c:v>7.3171843199081161</c:v>
                </c:pt>
                <c:pt idx="83">
                  <c:v>7.3177561169477991</c:v>
                </c:pt>
                <c:pt idx="84">
                  <c:v>7.3183020615365235</c:v>
                </c:pt>
                <c:pt idx="85">
                  <c:v>7.3188226376033718</c:v>
                </c:pt>
                <c:pt idx="86">
                  <c:v>7.3193183322502264</c:v>
                </c:pt>
                <c:pt idx="87">
                  <c:v>7.3197897041240729</c:v>
                </c:pt>
                <c:pt idx="88">
                  <c:v>7.3202374522866567</c:v>
                </c:pt>
                <c:pt idx="89">
                  <c:v>7.3206622451173917</c:v>
                </c:pt>
                <c:pt idx="90">
                  <c:v>7.3210648174463184</c:v>
                </c:pt>
                <c:pt idx="91">
                  <c:v>7.3214459347137986</c:v>
                </c:pt>
                <c:pt idx="92">
                  <c:v>7.3218063846654102</c:v>
                </c:pt>
                <c:pt idx="93">
                  <c:v>7.3221469698281627</c:v>
                </c:pt>
                <c:pt idx="94">
                  <c:v>7.3224685007545105</c:v>
                </c:pt>
                <c:pt idx="95">
                  <c:v>7.3227717900119362</c:v>
                </c:pt>
                <c:pt idx="96">
                  <c:v>7.3230576735720794</c:v>
                </c:pt>
                <c:pt idx="97">
                  <c:v>7.3233268994546732</c:v>
                </c:pt>
                <c:pt idx="98">
                  <c:v>7.3235802838707693</c:v>
                </c:pt>
                <c:pt idx="99">
                  <c:v>7.3238186277621997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1D-43CB-A372-F9C034008BE9}"/>
            </c:ext>
          </c:extLst>
        </c:ser>
        <c:ser>
          <c:idx val="12"/>
          <c:order val="12"/>
          <c:tx>
            <c:strRef>
              <c:f>'2_D_Effect_1'!$E$18</c:f>
              <c:strCache>
                <c:ptCount val="1"/>
                <c:pt idx="0">
                  <c:v>0.209090909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'2_D_Effect_1'!$F$18:$DA$18</c:f>
              <c:numCache>
                <c:formatCode>General</c:formatCode>
                <c:ptCount val="100"/>
                <c:pt idx="0">
                  <c:v>7.6771589522263248</c:v>
                </c:pt>
                <c:pt idx="1">
                  <c:v>7.656089239626608</c:v>
                </c:pt>
                <c:pt idx="2">
                  <c:v>7.6354300650887224</c:v>
                </c:pt>
                <c:pt idx="3">
                  <c:v>7.6152090387226217</c:v>
                </c:pt>
                <c:pt idx="4">
                  <c:v>7.595452666520961</c:v>
                </c:pt>
                <c:pt idx="5">
                  <c:v>7.5761862934981625</c:v>
                </c:pt>
                <c:pt idx="6">
                  <c:v>7.5574338173188202</c:v>
                </c:pt>
                <c:pt idx="7">
                  <c:v>7.5392175207775942</c:v>
                </c:pt>
                <c:pt idx="8">
                  <c:v>7.5215578893046793</c:v>
                </c:pt>
                <c:pt idx="9">
                  <c:v>7.5044734403116298</c:v>
                </c:pt>
                <c:pt idx="10">
                  <c:v>7.4879805682434322</c:v>
                </c:pt>
                <c:pt idx="11">
                  <c:v>7.4720934090149367</c:v>
                </c:pt>
                <c:pt idx="12">
                  <c:v>7.4568237020173678</c:v>
                </c:pt>
                <c:pt idx="13">
                  <c:v>7.4421808033462211</c:v>
                </c:pt>
                <c:pt idx="14">
                  <c:v>7.4281714761167619</c:v>
                </c:pt>
                <c:pt idx="15">
                  <c:v>7.4147999606821919</c:v>
                </c:pt>
                <c:pt idx="16">
                  <c:v>7.4020679242783158</c:v>
                </c:pt>
                <c:pt idx="17">
                  <c:v>7.3899745954142881</c:v>
                </c:pt>
                <c:pt idx="18">
                  <c:v>7.3785166693781905</c:v>
                </c:pt>
                <c:pt idx="19">
                  <c:v>7.3676884735303316</c:v>
                </c:pt>
                <c:pt idx="20">
                  <c:v>7.3574821614217871</c:v>
                </c:pt>
                <c:pt idx="21">
                  <c:v>7.3478876654666738</c:v>
                </c:pt>
                <c:pt idx="22">
                  <c:v>7.3388930657513969</c:v>
                </c:pt>
                <c:pt idx="23">
                  <c:v>7.3304845500506168</c:v>
                </c:pt>
                <c:pt idx="24">
                  <c:v>7.3226467858444542</c:v>
                </c:pt>
                <c:pt idx="25">
                  <c:v>7.3153630337554398</c:v>
                </c:pt>
                <c:pt idx="26">
                  <c:v>7.3086152631005143</c:v>
                </c:pt>
                <c:pt idx="27">
                  <c:v>7.3023845125758982</c:v>
                </c:pt>
                <c:pt idx="28">
                  <c:v>7.2966509770444867</c:v>
                </c:pt>
                <c:pt idx="29">
                  <c:v>7.2913942238601646</c:v>
                </c:pt>
                <c:pt idx="30">
                  <c:v>7.286593373640037</c:v>
                </c:pt>
                <c:pt idx="31">
                  <c:v>7.2822272703870485</c:v>
                </c:pt>
                <c:pt idx="32">
                  <c:v>7.278274639271352</c:v>
                </c:pt>
                <c:pt idx="33">
                  <c:v>7.2747142308371089</c:v>
                </c:pt>
                <c:pt idx="34">
                  <c:v>7.2715249508367865</c:v>
                </c:pt>
                <c:pt idx="35">
                  <c:v>7.2686859752952691</c:v>
                </c:pt>
                <c:pt idx="36">
                  <c:v>7.2661768228854466</c:v>
                </c:pt>
                <c:pt idx="37">
                  <c:v>7.2639775521174892</c:v>
                </c:pt>
                <c:pt idx="38">
                  <c:v>7.2620686658561935</c:v>
                </c:pt>
                <c:pt idx="39">
                  <c:v>7.2604312531801929</c:v>
                </c:pt>
                <c:pt idx="40">
                  <c:v>7.2590471193306181</c:v>
                </c:pt>
                <c:pt idx="41">
                  <c:v>7.2578986246676385</c:v>
                </c:pt>
                <c:pt idx="42">
                  <c:v>7.2569689046236281</c:v>
                </c:pt>
                <c:pt idx="43">
                  <c:v>7.2562418009316438</c:v>
                </c:pt>
                <c:pt idx="44">
                  <c:v>7.2557017845593919</c:v>
                </c:pt>
                <c:pt idx="45">
                  <c:v>7.2553341236589262</c:v>
                </c:pt>
                <c:pt idx="46">
                  <c:v>7.2551247936444598</c:v>
                </c:pt>
                <c:pt idx="47">
                  <c:v>7.255060382324265</c:v>
                </c:pt>
                <c:pt idx="48">
                  <c:v>7.2551282430860358</c:v>
                </c:pt>
                <c:pt idx="49">
                  <c:v>7.2553163649851315</c:v>
                </c:pt>
                <c:pt idx="50">
                  <c:v>7.2556133805508987</c:v>
                </c:pt>
                <c:pt idx="51">
                  <c:v>7.256008544018794</c:v>
                </c:pt>
                <c:pt idx="52">
                  <c:v>7.2564917086210317</c:v>
                </c:pt>
                <c:pt idx="53">
                  <c:v>7.2570533034826852</c:v>
                </c:pt>
                <c:pt idx="54">
                  <c:v>7.2576843105867557</c:v>
                </c:pt>
                <c:pt idx="55">
                  <c:v>7.2583762421897449</c:v>
                </c:pt>
                <c:pt idx="56">
                  <c:v>7.2591211189900706</c:v>
                </c:pt>
                <c:pt idx="57">
                  <c:v>7.2599114771440707</c:v>
                </c:pt>
                <c:pt idx="58">
                  <c:v>7.2607402370563561</c:v>
                </c:pt>
                <c:pt idx="59">
                  <c:v>7.261600852145901</c:v>
                </c:pt>
                <c:pt idx="60">
                  <c:v>7.2624871800719681</c:v>
                </c:pt>
                <c:pt idx="61">
                  <c:v>7.2633934945915364</c:v>
                </c:pt>
                <c:pt idx="62">
                  <c:v>7.264314470676168</c:v>
                </c:pt>
                <c:pt idx="63">
                  <c:v>7.2652451706590107</c:v>
                </c:pt>
                <c:pt idx="64">
                  <c:v>7.2661810312661226</c:v>
                </c:pt>
                <c:pt idx="65">
                  <c:v>7.2671178790852311</c:v>
                </c:pt>
                <c:pt idx="66">
                  <c:v>7.2680518079472449</c:v>
                </c:pt>
                <c:pt idx="67">
                  <c:v>7.2689793339412923</c:v>
                </c:pt>
                <c:pt idx="68">
                  <c:v>7.2698973009458818</c:v>
                </c:pt>
                <c:pt idx="69">
                  <c:v>7.2708027864914007</c:v>
                </c:pt>
                <c:pt idx="70">
                  <c:v>7.2716932841001212</c:v>
                </c:pt>
                <c:pt idx="71">
                  <c:v>7.2725664704097408</c:v>
                </c:pt>
                <c:pt idx="72">
                  <c:v>7.2734204143099523</c:v>
                </c:pt>
                <c:pt idx="73">
                  <c:v>7.2742533711192348</c:v>
                </c:pt>
                <c:pt idx="74">
                  <c:v>7.2750638526381524</c:v>
                </c:pt>
                <c:pt idx="75">
                  <c:v>7.2758506964408509</c:v>
                </c:pt>
                <c:pt idx="76">
                  <c:v>7.2766128866301765</c:v>
                </c:pt>
                <c:pt idx="77">
                  <c:v>7.2773496499630239</c:v>
                </c:pt>
                <c:pt idx="78">
                  <c:v>7.2780604137720424</c:v>
                </c:pt>
                <c:pt idx="79">
                  <c:v>7.2787447912558463</c:v>
                </c:pt>
                <c:pt idx="80">
                  <c:v>7.2794025941483476</c:v>
                </c:pt>
                <c:pt idx="81">
                  <c:v>7.280033707967676</c:v>
                </c:pt>
                <c:pt idx="82">
                  <c:v>7.2806382422854075</c:v>
                </c:pt>
                <c:pt idx="83">
                  <c:v>7.2812164337816414</c:v>
                </c:pt>
                <c:pt idx="84">
                  <c:v>7.2817685498723579</c:v>
                </c:pt>
                <c:pt idx="85">
                  <c:v>7.2822950672765598</c:v>
                </c:pt>
                <c:pt idx="86">
                  <c:v>7.282796466842397</c:v>
                </c:pt>
                <c:pt idx="87">
                  <c:v>7.2832733035271593</c:v>
                </c:pt>
                <c:pt idx="88">
                  <c:v>7.2837262769053712</c:v>
                </c:pt>
                <c:pt idx="89">
                  <c:v>7.28415605573141</c:v>
                </c:pt>
                <c:pt idx="90">
                  <c:v>7.2845633774526322</c:v>
                </c:pt>
                <c:pt idx="91">
                  <c:v>7.2849490114373046</c:v>
                </c:pt>
                <c:pt idx="92">
                  <c:v>7.2853137504359999</c:v>
                </c:pt>
                <c:pt idx="93">
                  <c:v>7.2856584028512312</c:v>
                </c:pt>
                <c:pt idx="94">
                  <c:v>7.2859837857998313</c:v>
                </c:pt>
                <c:pt idx="95">
                  <c:v>7.286290718943401</c:v>
                </c:pt>
                <c:pt idx="96">
                  <c:v>7.2865800464044961</c:v>
                </c:pt>
                <c:pt idx="97">
                  <c:v>7.286852522628644</c:v>
                </c:pt>
                <c:pt idx="98">
                  <c:v>7.2871089724179692</c:v>
                </c:pt>
                <c:pt idx="99">
                  <c:v>7.2873502053849117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1D-43CB-A372-F9C034008BE9}"/>
            </c:ext>
          </c:extLst>
        </c:ser>
        <c:ser>
          <c:idx val="13"/>
          <c:order val="13"/>
          <c:tx>
            <c:strRef>
              <c:f>'2_D_Effect_1'!$E$19</c:f>
              <c:strCache>
                <c:ptCount val="1"/>
                <c:pt idx="0">
                  <c:v>0.218181818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'2_D_Effect_1'!$F$19:$DA$19</c:f>
              <c:numCache>
                <c:formatCode>General</c:formatCode>
                <c:ptCount val="100"/>
                <c:pt idx="0">
                  <c:v>7.663933226160851</c:v>
                </c:pt>
                <c:pt idx="1">
                  <c:v>7.6422163493326067</c:v>
                </c:pt>
                <c:pt idx="2">
                  <c:v>7.6208919936785593</c:v>
                </c:pt>
                <c:pt idx="3">
                  <c:v>7.5999889612947289</c:v>
                </c:pt>
                <c:pt idx="4">
                  <c:v>7.5795352056382637</c:v>
                </c:pt>
                <c:pt idx="5">
                  <c:v>7.5595576566357874</c:v>
                </c:pt>
                <c:pt idx="6">
                  <c:v>7.5400819234174854</c:v>
                </c:pt>
                <c:pt idx="7">
                  <c:v>7.5211322351907732</c:v>
                </c:pt>
                <c:pt idx="8">
                  <c:v>7.5027311488510398</c:v>
                </c:pt>
                <c:pt idx="9">
                  <c:v>7.4848993831268649</c:v>
                </c:pt>
                <c:pt idx="10">
                  <c:v>7.4676556162248318</c:v>
                </c:pt>
                <c:pt idx="11">
                  <c:v>7.4510164250069142</c:v>
                </c:pt>
                <c:pt idx="12">
                  <c:v>7.4349959943301611</c:v>
                </c:pt>
                <c:pt idx="13">
                  <c:v>7.4196060996258062</c:v>
                </c:pt>
                <c:pt idx="14">
                  <c:v>7.4048559916725569</c:v>
                </c:pt>
                <c:pt idx="15">
                  <c:v>7.3907523353646853</c:v>
                </c:pt>
                <c:pt idx="16">
                  <c:v>7.3772991529227179</c:v>
                </c:pt>
                <c:pt idx="17">
                  <c:v>7.3644979304230374</c:v>
                </c:pt>
                <c:pt idx="18">
                  <c:v>7.3523474663761954</c:v>
                </c:pt>
                <c:pt idx="19">
                  <c:v>7.3408441471692427</c:v>
                </c:pt>
                <c:pt idx="20">
                  <c:v>7.3299818540173725</c:v>
                </c:pt>
                <c:pt idx="21">
                  <c:v>7.3197521619602064</c:v>
                </c:pt>
                <c:pt idx="22">
                  <c:v>7.3101445382839652</c:v>
                </c:pt>
                <c:pt idx="23">
                  <c:v>7.3011464528411771</c:v>
                </c:pt>
                <c:pt idx="24">
                  <c:v>7.2927434753219194</c:v>
                </c:pt>
                <c:pt idx="25">
                  <c:v>7.2849196323967584</c:v>
                </c:pt>
                <c:pt idx="26">
                  <c:v>7.2776575266263794</c:v>
                </c:pt>
                <c:pt idx="27">
                  <c:v>7.2709384572061602</c:v>
                </c:pt>
                <c:pt idx="28">
                  <c:v>7.264742791735733</c:v>
                </c:pt>
                <c:pt idx="29">
                  <c:v>7.2590500566977552</c:v>
                </c:pt>
                <c:pt idx="30">
                  <c:v>7.2538391603287584</c:v>
                </c:pt>
                <c:pt idx="31">
                  <c:v>7.2490885785794923</c:v>
                </c:pt>
                <c:pt idx="32">
                  <c:v>7.2447765297096698</c:v>
                </c:pt>
                <c:pt idx="33">
                  <c:v>7.240881135806803</c:v>
                </c:pt>
                <c:pt idx="34">
                  <c:v>7.2373805700021538</c:v>
                </c:pt>
                <c:pt idx="35">
                  <c:v>7.2342531600948421</c:v>
                </c:pt>
                <c:pt idx="36">
                  <c:v>7.2314776193014501</c:v>
                </c:pt>
                <c:pt idx="37">
                  <c:v>7.229032976578603</c:v>
                </c:pt>
                <c:pt idx="38">
                  <c:v>7.2268987481728386</c:v>
                </c:pt>
                <c:pt idx="39">
                  <c:v>7.2250550953701538</c:v>
                </c:pt>
                <c:pt idx="40">
                  <c:v>7.2234826822469484</c:v>
                </c:pt>
                <c:pt idx="41">
                  <c:v>7.2221629501099613</c:v>
                </c:pt>
                <c:pt idx="42">
                  <c:v>7.2210779219802221</c:v>
                </c:pt>
                <c:pt idx="43">
                  <c:v>7.220210455235482</c:v>
                </c:pt>
                <c:pt idx="44">
                  <c:v>7.2195440260158739</c:v>
                </c:pt>
                <c:pt idx="45">
                  <c:v>7.2190629358898857</c:v>
                </c:pt>
                <c:pt idx="46">
                  <c:v>7.2187521958342318</c:v>
                </c:pt>
                <c:pt idx="47">
                  <c:v>7.2185975765370447</c:v>
                </c:pt>
                <c:pt idx="48">
                  <c:v>7.2185854815971986</c:v>
                </c:pt>
                <c:pt idx="49">
                  <c:v>7.218703103985411</c:v>
                </c:pt>
                <c:pt idx="50">
                  <c:v>7.2189382923870475</c:v>
                </c:pt>
                <c:pt idx="51">
                  <c:v>7.2192795589426257</c:v>
                </c:pt>
                <c:pt idx="52">
                  <c:v>7.2197160568167327</c:v>
                </c:pt>
                <c:pt idx="53">
                  <c:v>7.2202375569352411</c:v>
                </c:pt>
                <c:pt idx="54">
                  <c:v>7.2208344244259131</c:v>
                </c:pt>
                <c:pt idx="55">
                  <c:v>7.221497595208576</c:v>
                </c:pt>
                <c:pt idx="56">
                  <c:v>7.2222185530946303</c:v>
                </c:pt>
                <c:pt idx="57">
                  <c:v>7.2229893076730276</c:v>
                </c:pt>
                <c:pt idx="58">
                  <c:v>7.2238023731815328</c:v>
                </c:pt>
                <c:pt idx="59">
                  <c:v>7.2246507770401704</c:v>
                </c:pt>
                <c:pt idx="60">
                  <c:v>7.2255279267819068</c:v>
                </c:pt>
                <c:pt idx="61">
                  <c:v>7.2264277637380534</c:v>
                </c:pt>
                <c:pt idx="62">
                  <c:v>7.2273446322201718</c:v>
                </c:pt>
                <c:pt idx="63">
                  <c:v>7.2282732925539248</c:v>
                </c:pt>
                <c:pt idx="64">
                  <c:v>7.2292089064364262</c:v>
                </c:pt>
                <c:pt idx="65">
                  <c:v>7.2301470514666137</c:v>
                </c:pt>
                <c:pt idx="66">
                  <c:v>7.2310835940493492</c:v>
                </c:pt>
                <c:pt idx="67">
                  <c:v>7.2320148471174939</c:v>
                </c:pt>
                <c:pt idx="68">
                  <c:v>7.2329374719835791</c:v>
                </c:pt>
                <c:pt idx="69">
                  <c:v>7.2338483805894978</c:v>
                </c:pt>
                <c:pt idx="70">
                  <c:v>7.2347449214052562</c:v>
                </c:pt>
                <c:pt idx="71">
                  <c:v>7.2356246394978418</c:v>
                </c:pt>
                <c:pt idx="72">
                  <c:v>7.2364854900485449</c:v>
                </c:pt>
                <c:pt idx="73">
                  <c:v>7.2373256263197909</c:v>
                </c:pt>
                <c:pt idx="74">
                  <c:v>7.2381434706643519</c:v>
                </c:pt>
                <c:pt idx="75">
                  <c:v>7.2389377848229053</c:v>
                </c:pt>
                <c:pt idx="76">
                  <c:v>7.2397074853862433</c:v>
                </c:pt>
                <c:pt idx="77">
                  <c:v>7.2404517417654999</c:v>
                </c:pt>
                <c:pt idx="78">
                  <c:v>7.2411699324833858</c:v>
                </c:pt>
                <c:pt idx="79">
                  <c:v>7.2418616296031066</c:v>
                </c:pt>
                <c:pt idx="80">
                  <c:v>7.2425266112994588</c:v>
                </c:pt>
                <c:pt idx="81">
                  <c:v>7.2431647335525726</c:v>
                </c:pt>
                <c:pt idx="82">
                  <c:v>7.2437760839504808</c:v>
                </c:pt>
                <c:pt idx="83">
                  <c:v>7.2443608820001959</c:v>
                </c:pt>
                <c:pt idx="84">
                  <c:v>7.2449193800737435</c:v>
                </c:pt>
                <c:pt idx="85">
                  <c:v>7.2454520463552816</c:v>
                </c:pt>
                <c:pt idx="86">
                  <c:v>7.2459593542770691</c:v>
                </c:pt>
                <c:pt idx="87">
                  <c:v>7.2464418541676041</c:v>
                </c:pt>
                <c:pt idx="88">
                  <c:v>7.2469002454614255</c:v>
                </c:pt>
                <c:pt idx="89">
                  <c:v>7.2473351967095132</c:v>
                </c:pt>
                <c:pt idx="90">
                  <c:v>7.2477474475728814</c:v>
                </c:pt>
                <c:pt idx="91">
                  <c:v>7.2481377710669896</c:v>
                </c:pt>
                <c:pt idx="92">
                  <c:v>7.2485069647711144</c:v>
                </c:pt>
                <c:pt idx="93">
                  <c:v>7.2488558428752254</c:v>
                </c:pt>
                <c:pt idx="94">
                  <c:v>7.249185229046299</c:v>
                </c:pt>
                <c:pt idx="95">
                  <c:v>7.2494959500872129</c:v>
                </c:pt>
                <c:pt idx="96">
                  <c:v>7.249788858399671</c:v>
                </c:pt>
                <c:pt idx="97">
                  <c:v>7.2500647149318809</c:v>
                </c:pt>
                <c:pt idx="98">
                  <c:v>7.2503243532788204</c:v>
                </c:pt>
                <c:pt idx="99">
                  <c:v>7.2505685919507963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01D-43CB-A372-F9C034008BE9}"/>
            </c:ext>
          </c:extLst>
        </c:ser>
        <c:ser>
          <c:idx val="14"/>
          <c:order val="14"/>
          <c:tx>
            <c:strRef>
              <c:f>'2_D_Effect_1'!$E$20</c:f>
              <c:strCache>
                <c:ptCount val="1"/>
                <c:pt idx="0">
                  <c:v>0.227272727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'2_D_Effect_1'!$F$20:$DA$20</c:f>
              <c:numCache>
                <c:formatCode>General</c:formatCode>
                <c:ptCount val="100"/>
                <c:pt idx="0">
                  <c:v>7.6513006578144243</c:v>
                </c:pt>
                <c:pt idx="1">
                  <c:v>7.6289450618796675</c:v>
                </c:pt>
                <c:pt idx="2">
                  <c:v>7.6069623959855823</c:v>
                </c:pt>
                <c:pt idx="3">
                  <c:v>7.5853825161555752</c:v>
                </c:pt>
                <c:pt idx="4">
                  <c:v>7.5642346241846932</c:v>
                </c:pt>
                <c:pt idx="5">
                  <c:v>7.5435470686585724</c:v>
                </c:pt>
                <c:pt idx="6">
                  <c:v>7.5233471391660016</c:v>
                </c:pt>
                <c:pt idx="7">
                  <c:v>7.5036608569233447</c:v>
                </c:pt>
                <c:pt idx="8">
                  <c:v>7.4845127654570049</c:v>
                </c:pt>
                <c:pt idx="9">
                  <c:v>7.4659257253353877</c:v>
                </c:pt>
                <c:pt idx="10">
                  <c:v>7.4479207171788673</c:v>
                </c:pt>
                <c:pt idx="11">
                  <c:v>7.4305166572820296</c:v>
                </c:pt>
                <c:pt idx="12">
                  <c:v>7.4137302301391106</c:v>
                </c:pt>
                <c:pt idx="13">
                  <c:v>7.397575741959864</c:v>
                </c:pt>
                <c:pt idx="14">
                  <c:v>7.3820649988966256</c:v>
                </c:pt>
                <c:pt idx="15">
                  <c:v>7.3672071865747037</c:v>
                </c:pt>
                <c:pt idx="16">
                  <c:v>7.3530089128825766</c:v>
                </c:pt>
                <c:pt idx="17">
                  <c:v>7.3394740177658822</c:v>
                </c:pt>
                <c:pt idx="18">
                  <c:v>7.3266036536599985</c:v>
                </c:pt>
                <c:pt idx="19">
                  <c:v>7.3143964027768273</c:v>
                </c:pt>
                <c:pt idx="20">
                  <c:v>7.3028481539500678</c:v>
                </c:pt>
                <c:pt idx="21">
                  <c:v>7.2919524187148923</c:v>
                </c:pt>
                <c:pt idx="22">
                  <c:v>7.2817002368583168</c:v>
                </c:pt>
                <c:pt idx="23">
                  <c:v>7.272080547918276</c:v>
                </c:pt>
                <c:pt idx="24">
                  <c:v>7.263080139616763</c:v>
                </c:pt>
                <c:pt idx="25">
                  <c:v>7.254684031340112</c:v>
                </c:pt>
                <c:pt idx="26">
                  <c:v>7.2468755627209438</c:v>
                </c:pt>
                <c:pt idx="27">
                  <c:v>7.2396366586886547</c:v>
                </c:pt>
                <c:pt idx="28">
                  <c:v>7.2329479276471167</c:v>
                </c:pt>
                <c:pt idx="29">
                  <c:v>7.226789044917278</c:v>
                </c:pt>
                <c:pt idx="30">
                  <c:v>7.2211388471419395</c:v>
                </c:pt>
                <c:pt idx="31">
                  <c:v>7.2159755620682091</c:v>
                </c:pt>
                <c:pt idx="32">
                  <c:v>7.2112769999910773</c:v>
                </c:pt>
                <c:pt idx="33">
                  <c:v>7.2070207330759875</c:v>
                </c:pt>
                <c:pt idx="34">
                  <c:v>7.2031842316651717</c:v>
                </c:pt>
                <c:pt idx="35">
                  <c:v>7.1997451312914817</c:v>
                </c:pt>
                <c:pt idx="36">
                  <c:v>7.1966811924418987</c:v>
                </c:pt>
                <c:pt idx="37">
                  <c:v>7.1939705355274741</c:v>
                </c:pt>
                <c:pt idx="38">
                  <c:v>7.1915916848783485</c:v>
                </c:pt>
                <c:pt idx="39">
                  <c:v>7.1895237729004391</c:v>
                </c:pt>
                <c:pt idx="40">
                  <c:v>7.1877464065741936</c:v>
                </c:pt>
                <c:pt idx="41">
                  <c:v>7.1862399600880353</c:v>
                </c:pt>
                <c:pt idx="42">
                  <c:v>7.1849853845353486</c:v>
                </c:pt>
                <c:pt idx="43">
                  <c:v>7.1839644465992674</c:v>
                </c:pt>
                <c:pt idx="44">
                  <c:v>7.1831596626071033</c:v>
                </c:pt>
                <c:pt idx="45">
                  <c:v>7.1825542229026196</c:v>
                </c:pt>
                <c:pt idx="46">
                  <c:v>7.1821321731472807</c:v>
                </c:pt>
                <c:pt idx="47">
                  <c:v>7.1818783235737476</c:v>
                </c:pt>
                <c:pt idx="48">
                  <c:v>7.1817781523249904</c:v>
                </c:pt>
                <c:pt idx="49">
                  <c:v>7.181817969181421</c:v>
                </c:pt>
                <c:pt idx="50">
                  <c:v>7.181984780887408</c:v>
                </c:pt>
                <c:pt idx="51">
                  <c:v>7.1822663009066501</c:v>
                </c:pt>
                <c:pt idx="52">
                  <c:v>7.1826509276483117</c:v>
                </c:pt>
                <c:pt idx="53">
                  <c:v>7.1831277213393605</c:v>
                </c:pt>
                <c:pt idx="54">
                  <c:v>7.1836863801600268</c:v>
                </c:pt>
                <c:pt idx="55">
                  <c:v>7.1843172161624862</c:v>
                </c:pt>
                <c:pt idx="56">
                  <c:v>7.1850111313993201</c:v>
                </c:pt>
                <c:pt idx="57">
                  <c:v>7.1857595945977764</c:v>
                </c:pt>
                <c:pt idx="58">
                  <c:v>7.1865546186306313</c:v>
                </c:pt>
                <c:pt idx="59">
                  <c:v>7.1873887389545672</c:v>
                </c:pt>
                <c:pt idx="60">
                  <c:v>7.188255022397362</c:v>
                </c:pt>
                <c:pt idx="61">
                  <c:v>7.1891469306083442</c:v>
                </c:pt>
                <c:pt idx="62">
                  <c:v>7.1900584774931895</c:v>
                </c:pt>
                <c:pt idx="63">
                  <c:v>7.190984094701812</c:v>
                </c:pt>
                <c:pt idx="64">
                  <c:v>7.1919186445022509</c:v>
                </c:pt>
                <c:pt idx="65">
                  <c:v>7.1928574041050997</c:v>
                </c:pt>
                <c:pt idx="66">
                  <c:v>7.1937960797462264</c:v>
                </c:pt>
                <c:pt idx="67">
                  <c:v>7.1947306753676186</c:v>
                </c:pt>
                <c:pt idx="68">
                  <c:v>7.1956576532661147</c:v>
                </c:pt>
                <c:pt idx="69">
                  <c:v>7.1965738322097366</c:v>
                </c:pt>
                <c:pt idx="70">
                  <c:v>7.1974762858760348</c:v>
                </c:pt>
                <c:pt idx="71">
                  <c:v>7.1983625321359366</c:v>
                </c:pt>
                <c:pt idx="72">
                  <c:v>7.1992303146424801</c:v>
                </c:pt>
                <c:pt idx="73">
                  <c:v>7.2000776751866908</c:v>
                </c:pt>
                <c:pt idx="74">
                  <c:v>7.2009030253889668</c:v>
                </c:pt>
                <c:pt idx="75">
                  <c:v>7.2017049567822582</c:v>
                </c:pt>
                <c:pt idx="76">
                  <c:v>7.202482340997439</c:v>
                </c:pt>
                <c:pt idx="77">
                  <c:v>7.2032342844712423</c:v>
                </c:pt>
                <c:pt idx="78">
                  <c:v>7.2039601120240668</c:v>
                </c:pt>
                <c:pt idx="79">
                  <c:v>7.2046593503527641</c:v>
                </c:pt>
                <c:pt idx="80">
                  <c:v>7.2053317404670523</c:v>
                </c:pt>
                <c:pt idx="81">
                  <c:v>7.2059771056329387</c:v>
                </c:pt>
                <c:pt idx="82">
                  <c:v>7.2065955088470695</c:v>
                </c:pt>
                <c:pt idx="83">
                  <c:v>7.2071871502514915</c:v>
                </c:pt>
                <c:pt idx="84">
                  <c:v>7.2077522652515347</c:v>
                </c:pt>
                <c:pt idx="85">
                  <c:v>7.2082913120275727</c:v>
                </c:pt>
                <c:pt idx="86">
                  <c:v>7.2088047553117702</c:v>
                </c:pt>
                <c:pt idx="87">
                  <c:v>7.2092931397664399</c:v>
                </c:pt>
                <c:pt idx="88">
                  <c:v>7.2097571639607807</c:v>
                </c:pt>
                <c:pt idx="89">
                  <c:v>7.2101974956043504</c:v>
                </c:pt>
                <c:pt idx="90">
                  <c:v>7.2106148761256499</c:v>
                </c:pt>
                <c:pt idx="91">
                  <c:v>7.2110100818773528</c:v>
                </c:pt>
                <c:pt idx="92">
                  <c:v>7.2113839150732648</c:v>
                </c:pt>
                <c:pt idx="93">
                  <c:v>7.2117371955943783</c:v>
                </c:pt>
                <c:pt idx="94">
                  <c:v>7.2120707536433288</c:v>
                </c:pt>
                <c:pt idx="95">
                  <c:v>7.2123854232177882</c:v>
                </c:pt>
                <c:pt idx="96">
                  <c:v>7.2126820651404557</c:v>
                </c:pt>
                <c:pt idx="97">
                  <c:v>7.2129614469522281</c:v>
                </c:pt>
                <c:pt idx="98">
                  <c:v>7.2132244112643669</c:v>
                </c:pt>
                <c:pt idx="99">
                  <c:v>7.2134717857367541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01D-43CB-A372-F9C034008BE9}"/>
            </c:ext>
          </c:extLst>
        </c:ser>
        <c:ser>
          <c:idx val="15"/>
          <c:order val="15"/>
          <c:tx>
            <c:strRef>
              <c:f>'2_D_Effect_1'!$E$21</c:f>
              <c:strCache>
                <c:ptCount val="1"/>
                <c:pt idx="0">
                  <c:v>0.236363636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'2_D_Effect_1'!$F$21:$DA$21</c:f>
              <c:numCache>
                <c:formatCode>General</c:formatCode>
                <c:ptCount val="100"/>
                <c:pt idx="0">
                  <c:v>7.6392612791270009</c:v>
                </c:pt>
                <c:pt idx="1">
                  <c:v>7.6162772744617975</c:v>
                </c:pt>
                <c:pt idx="2">
                  <c:v>7.593645183660354</c:v>
                </c:pt>
                <c:pt idx="3">
                  <c:v>7.571395696121999</c:v>
                </c:pt>
                <c:pt idx="4">
                  <c:v>7.5495591163140707</c:v>
                </c:pt>
                <c:pt idx="5">
                  <c:v>7.5281650747889008</c:v>
                </c:pt>
                <c:pt idx="6">
                  <c:v>7.507242345656409</c:v>
                </c:pt>
                <c:pt idx="7">
                  <c:v>7.4868186333848508</c:v>
                </c:pt>
                <c:pt idx="8">
                  <c:v>7.4669203555704309</c:v>
                </c:pt>
                <c:pt idx="9">
                  <c:v>7.4475724254940872</c:v>
                </c:pt>
                <c:pt idx="10">
                  <c:v>7.4287980386564367</c:v>
                </c:pt>
                <c:pt idx="11">
                  <c:v>7.4106184677405871</c:v>
                </c:pt>
                <c:pt idx="12">
                  <c:v>7.3930528705714762</c:v>
                </c:pt>
                <c:pt idx="13">
                  <c:v>7.3761181156009297</c:v>
                </c:pt>
                <c:pt idx="14">
                  <c:v>7.3598286024346562</c:v>
                </c:pt>
                <c:pt idx="15">
                  <c:v>7.3441962419070812</c:v>
                </c:pt>
                <c:pt idx="16">
                  <c:v>7.3292301982574317</c:v>
                </c:pt>
                <c:pt idx="17">
                  <c:v>7.3149369022079371</c:v>
                </c:pt>
                <c:pt idx="18">
                  <c:v>7.3013201019624931</c:v>
                </c:pt>
                <c:pt idx="19">
                  <c:v>7.2883807012966857</c:v>
                </c:pt>
                <c:pt idx="20">
                  <c:v>7.276116877787195</c:v>
                </c:pt>
                <c:pt idx="21">
                  <c:v>7.264524238465965</c:v>
                </c:pt>
                <c:pt idx="22">
                  <c:v>7.2535957256300341</c:v>
                </c:pt>
                <c:pt idx="23">
                  <c:v>7.2433219452604032</c:v>
                </c:pt>
                <c:pt idx="24">
                  <c:v>7.2336912402339566</c:v>
                </c:pt>
                <c:pt idx="25">
                  <c:v>7.2246897820678155</c:v>
                </c:pt>
                <c:pt idx="26">
                  <c:v>7.2163019393236754</c:v>
                </c:pt>
                <c:pt idx="27">
                  <c:v>7.2085103715988721</c:v>
                </c:pt>
                <c:pt idx="28">
                  <c:v>7.2012963044209144</c:v>
                </c:pt>
                <c:pt idx="29">
                  <c:v>7.1946396325366582</c:v>
                </c:pt>
                <c:pt idx="30">
                  <c:v>7.188519315666726</c:v>
                </c:pt>
                <c:pt idx="31">
                  <c:v>7.1829134770992518</c:v>
                </c:pt>
                <c:pt idx="32">
                  <c:v>7.1777996407822826</c:v>
                </c:pt>
                <c:pt idx="33">
                  <c:v>7.1731548987565157</c:v>
                </c:pt>
                <c:pt idx="34">
                  <c:v>7.1689562146781141</c:v>
                </c:pt>
                <c:pt idx="35">
                  <c:v>7.1651804147976614</c:v>
                </c:pt>
                <c:pt idx="36">
                  <c:v>7.1618044607823821</c:v>
                </c:pt>
                <c:pt idx="37">
                  <c:v>7.1588055271233779</c:v>
                </c:pt>
                <c:pt idx="38">
                  <c:v>7.1561612416520397</c:v>
                </c:pt>
                <c:pt idx="39">
                  <c:v>7.1538496090396935</c:v>
                </c:pt>
                <c:pt idx="40">
                  <c:v>7.151849188160825</c:v>
                </c:pt>
                <c:pt idx="41">
                  <c:v>7.1501392547036628</c:v>
                </c:pt>
                <c:pt idx="42">
                  <c:v>7.1486996476254321</c:v>
                </c:pt>
                <c:pt idx="43">
                  <c:v>7.1475110244407665</c:v>
                </c:pt>
                <c:pt idx="44">
                  <c:v>7.1465548028265173</c:v>
                </c:pt>
                <c:pt idx="45">
                  <c:v>7.1458130910584821</c:v>
                </c:pt>
                <c:pt idx="46">
                  <c:v>7.1452688810138039</c:v>
                </c:pt>
                <c:pt idx="47">
                  <c:v>7.1449059306777478</c:v>
                </c:pt>
                <c:pt idx="48">
                  <c:v>7.1447087907511753</c:v>
                </c:pt>
                <c:pt idx="49">
                  <c:v>7.1446628254513174</c:v>
                </c:pt>
                <c:pt idx="50">
                  <c:v>7.1447540774096367</c:v>
                </c:pt>
                <c:pt idx="51">
                  <c:v>7.1449694312453946</c:v>
                </c:pt>
                <c:pt idx="52">
                  <c:v>7.1452964719607648</c:v>
                </c:pt>
                <c:pt idx="53">
                  <c:v>7.1457234925603093</c:v>
                </c:pt>
                <c:pt idx="54">
                  <c:v>7.1462394701653134</c:v>
                </c:pt>
                <c:pt idx="55">
                  <c:v>7.1468340414682707</c:v>
                </c:pt>
                <c:pt idx="56">
                  <c:v>7.1474974780308784</c:v>
                </c:pt>
                <c:pt idx="57">
                  <c:v>7.1482206618300594</c:v>
                </c:pt>
                <c:pt idx="58">
                  <c:v>7.1489950613635411</c:v>
                </c:pt>
                <c:pt idx="59">
                  <c:v>7.1498127085389962</c:v>
                </c:pt>
                <c:pt idx="60">
                  <c:v>7.1506661764907742</c:v>
                </c:pt>
                <c:pt idx="61">
                  <c:v>7.151548558396561</c:v>
                </c:pt>
                <c:pt idx="62">
                  <c:v>7.1524534773314459</c:v>
                </c:pt>
                <c:pt idx="63">
                  <c:v>7.1533749469255365</c:v>
                </c:pt>
                <c:pt idx="64">
                  <c:v>7.1543075332662038</c:v>
                </c:pt>
                <c:pt idx="65">
                  <c:v>7.1552462171523494</c:v>
                </c:pt>
                <c:pt idx="66">
                  <c:v>7.1561864371358128</c:v>
                </c:pt>
                <c:pt idx="67">
                  <c:v>7.1571239532372726</c:v>
                </c:pt>
                <c:pt idx="68">
                  <c:v>7.1580550104982512</c:v>
                </c:pt>
                <c:pt idx="69">
                  <c:v>7.1589762330106179</c:v>
                </c:pt>
                <c:pt idx="70">
                  <c:v>7.1598845183448159</c:v>
                </c:pt>
                <c:pt idx="71">
                  <c:v>7.160777230680325</c:v>
                </c:pt>
                <c:pt idx="72">
                  <c:v>7.1616519754015293</c:v>
                </c:pt>
                <c:pt idx="73">
                  <c:v>7.162506672327269</c:v>
                </c:pt>
                <c:pt idx="74">
                  <c:v>7.1633396283345521</c:v>
                </c:pt>
                <c:pt idx="75">
                  <c:v>7.1641493414675228</c:v>
                </c:pt>
                <c:pt idx="76">
                  <c:v>7.1649346029869125</c:v>
                </c:pt>
                <c:pt idx="77">
                  <c:v>7.1656944501351418</c:v>
                </c:pt>
                <c:pt idx="78">
                  <c:v>7.1664281486224866</c:v>
                </c:pt>
                <c:pt idx="79">
                  <c:v>7.1671351751014702</c:v>
                </c:pt>
                <c:pt idx="80">
                  <c:v>7.1678151997339228</c:v>
                </c:pt>
                <c:pt idx="81">
                  <c:v>7.168468098641231</c:v>
                </c:pt>
                <c:pt idx="82">
                  <c:v>7.1690938182619561</c:v>
                </c:pt>
                <c:pt idx="83">
                  <c:v>7.1696925666388847</c:v>
                </c:pt>
                <c:pt idx="84">
                  <c:v>7.1702645600857595</c:v>
                </c:pt>
                <c:pt idx="85">
                  <c:v>7.1708102451494096</c:v>
                </c:pt>
                <c:pt idx="86">
                  <c:v>7.171330046822523</c:v>
                </c:pt>
                <c:pt idx="87">
                  <c:v>7.1718245918113244</c:v>
                </c:pt>
                <c:pt idx="88">
                  <c:v>7.1722944881555479</c:v>
                </c:pt>
                <c:pt idx="89">
                  <c:v>7.1727404316374184</c:v>
                </c:pt>
                <c:pt idx="90">
                  <c:v>7.1731631649587175</c:v>
                </c:pt>
                <c:pt idx="91">
                  <c:v>7.173563467466038</c:v>
                </c:pt>
                <c:pt idx="92">
                  <c:v>7.1739421457927843</c:v>
                </c:pt>
                <c:pt idx="93">
                  <c:v>7.1743000254044009</c:v>
                </c:pt>
                <c:pt idx="94">
                  <c:v>7.1746379430234848</c:v>
                </c:pt>
                <c:pt idx="95">
                  <c:v>7.1749567399023011</c:v>
                </c:pt>
                <c:pt idx="96">
                  <c:v>7.175257285440475</c:v>
                </c:pt>
                <c:pt idx="97">
                  <c:v>7.1755403538755003</c:v>
                </c:pt>
                <c:pt idx="98">
                  <c:v>7.1758067970814894</c:v>
                </c:pt>
                <c:pt idx="99">
                  <c:v>7.1760574226255658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01D-43CB-A372-F9C034008BE9}"/>
            </c:ext>
          </c:extLst>
        </c:ser>
        <c:ser>
          <c:idx val="16"/>
          <c:order val="16"/>
          <c:tx>
            <c:strRef>
              <c:f>'2_D_Effect_1'!$E$22</c:f>
              <c:strCache>
                <c:ptCount val="1"/>
                <c:pt idx="0">
                  <c:v>0.245454545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'2_D_Effect_1'!$F$22:$DA$22</c:f>
              <c:numCache>
                <c:formatCode>General</c:formatCode>
                <c:ptCount val="100"/>
                <c:pt idx="0">
                  <c:v>7.6278130109423472</c:v>
                </c:pt>
                <c:pt idx="1">
                  <c:v>7.6042126814660689</c:v>
                </c:pt>
                <c:pt idx="2">
                  <c:v>7.5809418959146226</c:v>
                </c:pt>
                <c:pt idx="3">
                  <c:v>7.5580321116429428</c:v>
                </c:pt>
                <c:pt idx="4">
                  <c:v>7.5355144594936831</c:v>
                </c:pt>
                <c:pt idx="5">
                  <c:v>7.5134196986544302</c:v>
                </c:pt>
                <c:pt idx="6">
                  <c:v>7.4917779192705733</c:v>
                </c:pt>
                <c:pt idx="7">
                  <c:v>7.4706183532142187</c:v>
                </c:pt>
                <c:pt idx="8">
                  <c:v>7.4499691530451777</c:v>
                </c:pt>
                <c:pt idx="9">
                  <c:v>7.4298571664401649</c:v>
                </c:pt>
                <c:pt idx="10">
                  <c:v>7.4103077100899482</c:v>
                </c:pt>
                <c:pt idx="11">
                  <c:v>7.3913443474677551</c:v>
                </c:pt>
                <c:pt idx="12">
                  <c:v>7.3729886484753173</c:v>
                </c:pt>
                <c:pt idx="13">
                  <c:v>7.3552600955943497</c:v>
                </c:pt>
                <c:pt idx="14">
                  <c:v>7.3381757425001641</c:v>
                </c:pt>
                <c:pt idx="15">
                  <c:v>7.3217501605573858</c:v>
                </c:pt>
                <c:pt idx="16">
                  <c:v>7.3059952521940907</c:v>
                </c:pt>
                <c:pt idx="17">
                  <c:v>7.2909202595554117</c:v>
                </c:pt>
                <c:pt idx="18">
                  <c:v>7.2765315301748918</c:v>
                </c:pt>
                <c:pt idx="19">
                  <c:v>7.2628325652826069</c:v>
                </c:pt>
                <c:pt idx="20">
                  <c:v>7.2498241086783501</c:v>
                </c:pt>
                <c:pt idx="21">
                  <c:v>7.2375039870107027</c:v>
                </c:pt>
                <c:pt idx="22">
                  <c:v>7.2258674123149698</c:v>
                </c:pt>
                <c:pt idx="23">
                  <c:v>7.2149068594534302</c:v>
                </c:pt>
                <c:pt idx="24">
                  <c:v>7.2046124059859054</c:v>
                </c:pt>
                <c:pt idx="25">
                  <c:v>7.1949718104604834</c:v>
                </c:pt>
                <c:pt idx="26">
                  <c:v>7.1859706098692566</c:v>
                </c:pt>
                <c:pt idx="27">
                  <c:v>7.1775925012579203</c:v>
                </c:pt>
                <c:pt idx="28">
                  <c:v>7.1698194414881353</c:v>
                </c:pt>
                <c:pt idx="29">
                  <c:v>7.1626319024129543</c:v>
                </c:pt>
                <c:pt idx="30">
                  <c:v>7.1560091000900341</c:v>
                </c:pt>
                <c:pt idx="31">
                  <c:v>7.1499292230335767</c:v>
                </c:pt>
                <c:pt idx="32">
                  <c:v>7.1443696555009142</c:v>
                </c:pt>
                <c:pt idx="33">
                  <c:v>7.1393071923100075</c:v>
                </c:pt>
                <c:pt idx="34">
                  <c:v>7.1347182422436726</c:v>
                </c:pt>
                <c:pt idx="35">
                  <c:v>7.1305790176842079</c:v>
                </c:pt>
                <c:pt idx="36">
                  <c:v>7.1268656779468724</c:v>
                </c:pt>
                <c:pt idx="37">
                  <c:v>7.1235546096480293</c:v>
                </c:pt>
                <c:pt idx="38">
                  <c:v>7.1206223822497785</c:v>
                </c:pt>
                <c:pt idx="39">
                  <c:v>7.1180459623853816</c:v>
                </c:pt>
                <c:pt idx="40">
                  <c:v>7.1158029117512012</c:v>
                </c:pt>
                <c:pt idx="41">
                  <c:v>7.1138712589298718</c:v>
                </c:pt>
                <c:pt idx="42">
                  <c:v>7.1122298190024908</c:v>
                </c:pt>
                <c:pt idx="43">
                  <c:v>7.1108580031369764</c:v>
                </c:pt>
                <c:pt idx="44">
                  <c:v>7.1097360790357067</c:v>
                </c:pt>
                <c:pt idx="45">
                  <c:v>7.1088451092222025</c:v>
                </c:pt>
                <c:pt idx="46">
                  <c:v>7.108166877980489</c:v>
                </c:pt>
                <c:pt idx="47">
                  <c:v>7.1076840881232082</c:v>
                </c:pt>
                <c:pt idx="48">
                  <c:v>7.1073802389991512</c:v>
                </c:pt>
                <c:pt idx="49">
                  <c:v>7.1072396526916188</c:v>
                </c:pt>
                <c:pt idx="50">
                  <c:v>7.1072474944297639</c:v>
                </c:pt>
                <c:pt idx="51">
                  <c:v>7.1073896330722075</c:v>
                </c:pt>
                <c:pt idx="52">
                  <c:v>7.1076528084940866</c:v>
                </c:pt>
                <c:pt idx="53">
                  <c:v>7.1080244857151769</c:v>
                </c:pt>
                <c:pt idx="54">
                  <c:v>7.108492862412378</c:v>
                </c:pt>
                <c:pt idx="55">
                  <c:v>7.1090468441823695</c:v>
                </c:pt>
                <c:pt idx="56">
                  <c:v>7.1096760192024728</c:v>
                </c:pt>
                <c:pt idx="57">
                  <c:v>7.1103706327739147</c:v>
                </c:pt>
                <c:pt idx="58">
                  <c:v>7.1111215621296431</c:v>
                </c:pt>
                <c:pt idx="59">
                  <c:v>7.1119202917930648</c:v>
                </c:pt>
                <c:pt idx="60">
                  <c:v>7.1127588896859804</c:v>
                </c:pt>
                <c:pt idx="61">
                  <c:v>7.1136299841049251</c:v>
                </c:pt>
                <c:pt idx="62">
                  <c:v>7.1145267416153652</c:v>
                </c:pt>
                <c:pt idx="63">
                  <c:v>7.1154428766827866</c:v>
                </c:pt>
                <c:pt idx="64">
                  <c:v>7.1163725079879177</c:v>
                </c:pt>
                <c:pt idx="65">
                  <c:v>7.1173103238719895</c:v>
                </c:pt>
                <c:pt idx="66">
                  <c:v>7.1182514399961567</c:v>
                </c:pt>
                <c:pt idx="67">
                  <c:v>7.1191914424700222</c:v>
                </c:pt>
                <c:pt idx="68">
                  <c:v>7.1201262467544826</c:v>
                </c:pt>
                <c:pt idx="69">
                  <c:v>7.1210522949825554</c:v>
                </c:pt>
                <c:pt idx="70">
                  <c:v>7.1219662923090894</c:v>
                </c:pt>
                <c:pt idx="71">
                  <c:v>7.122865434772228</c:v>
                </c:pt>
                <c:pt idx="72">
                  <c:v>7.1237471458650763</c:v>
                </c:pt>
                <c:pt idx="73">
                  <c:v>7.1246093038130427</c:v>
                </c:pt>
                <c:pt idx="74">
                  <c:v>7.1254500087336483</c:v>
                </c:pt>
                <c:pt idx="75">
                  <c:v>7.1262676868165888</c:v>
                </c:pt>
                <c:pt idx="76">
                  <c:v>7.1270610410825146</c:v>
                </c:pt>
                <c:pt idx="77">
                  <c:v>7.1278290327029037</c:v>
                </c:pt>
                <c:pt idx="78">
                  <c:v>7.128570862297412</c:v>
                </c:pt>
                <c:pt idx="79">
                  <c:v>7.1292859512995763</c:v>
                </c:pt>
                <c:pt idx="80">
                  <c:v>7.1299739234933934</c:v>
                </c:pt>
                <c:pt idx="81">
                  <c:v>7.1306346173155815</c:v>
                </c:pt>
                <c:pt idx="82">
                  <c:v>7.131267946107438</c:v>
                </c:pt>
                <c:pt idx="83">
                  <c:v>7.13187409423643</c:v>
                </c:pt>
                <c:pt idx="84">
                  <c:v>7.1324532565748449</c:v>
                </c:pt>
                <c:pt idx="85">
                  <c:v>7.133005866226644</c:v>
                </c:pt>
                <c:pt idx="86">
                  <c:v>7.133532335689039</c:v>
                </c:pt>
                <c:pt idx="87">
                  <c:v>7.1340332859942306</c:v>
                </c:pt>
                <c:pt idx="88">
                  <c:v>7.1345093202021905</c:v>
                </c:pt>
                <c:pt idx="89">
                  <c:v>7.1349611325716582</c:v>
                </c:pt>
                <c:pt idx="90">
                  <c:v>7.1353894665292827</c:v>
                </c:pt>
                <c:pt idx="91">
                  <c:v>7.1357951040344147</c:v>
                </c:pt>
                <c:pt idx="92">
                  <c:v>7.1361788559011057</c:v>
                </c:pt>
                <c:pt idx="93">
                  <c:v>7.1365415530605842</c:v>
                </c:pt>
                <c:pt idx="94">
                  <c:v>7.1368840387374766</c:v>
                </c:pt>
                <c:pt idx="95">
                  <c:v>7.1372071615044606</c:v>
                </c:pt>
                <c:pt idx="96">
                  <c:v>7.1375117691731296</c:v>
                </c:pt>
                <c:pt idx="97">
                  <c:v>7.1377987338031268</c:v>
                </c:pt>
                <c:pt idx="98">
                  <c:v>7.1380688257957754</c:v>
                </c:pt>
                <c:pt idx="99">
                  <c:v>7.1383228919898025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01D-43CB-A372-F9C034008BE9}"/>
            </c:ext>
          </c:extLst>
        </c:ser>
        <c:ser>
          <c:idx val="17"/>
          <c:order val="17"/>
          <c:tx>
            <c:strRef>
              <c:f>'2_D_Effect_1'!$E$23</c:f>
              <c:strCache>
                <c:ptCount val="1"/>
                <c:pt idx="0">
                  <c:v>0.254545455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'2_D_Effect_1'!$F$23:$DA$23</c:f>
              <c:numCache>
                <c:formatCode>General</c:formatCode>
                <c:ptCount val="100"/>
                <c:pt idx="0">
                  <c:v>7.6169515982075398</c:v>
                </c:pt>
                <c:pt idx="1">
                  <c:v>7.5927486886290252</c:v>
                </c:pt>
                <c:pt idx="2">
                  <c:v>7.5688518255700545</c:v>
                </c:pt>
                <c:pt idx="3">
                  <c:v>7.5452929499848498</c:v>
                </c:pt>
                <c:pt idx="4">
                  <c:v>7.522103946440339</c:v>
                </c:pt>
                <c:pt idx="5">
                  <c:v>7.4993164647107244</c:v>
                </c:pt>
                <c:pt idx="6">
                  <c:v>7.4769617252830836</c:v>
                </c:pt>
                <c:pt idx="7">
                  <c:v>7.4550703105973666</c:v>
                </c:pt>
                <c:pt idx="8">
                  <c:v>7.4336719444654182</c:v>
                </c:pt>
                <c:pt idx="9">
                  <c:v>7.4127952627348428</c:v>
                </c:pt>
                <c:pt idx="10">
                  <c:v>7.3924675788568326</c:v>
                </c:pt>
                <c:pt idx="11">
                  <c:v>7.372714648549068</c:v>
                </c:pt>
                <c:pt idx="12">
                  <c:v>7.3535604381829263</c:v>
                </c:pt>
                <c:pt idx="13">
                  <c:v>7.3350269018347918</c:v>
                </c:pt>
                <c:pt idx="14">
                  <c:v>7.3171337720947207</c:v>
                </c:pt>
                <c:pt idx="15">
                  <c:v>7.2998983417873404</c:v>
                </c:pt>
                <c:pt idx="16">
                  <c:v>7.2833354086422482</c:v>
                </c:pt>
                <c:pt idx="17">
                  <c:v>7.2674569700353437</c:v>
                </c:pt>
                <c:pt idx="18">
                  <c:v>7.2522721983655352</c:v>
                </c:pt>
                <c:pt idx="19">
                  <c:v>7.2377874561585323</c:v>
                </c:pt>
                <c:pt idx="20">
                  <c:v>7.2240060605423446</c:v>
                </c:pt>
                <c:pt idx="21">
                  <c:v>7.2109285169871509</c:v>
                </c:pt>
                <c:pt idx="22">
                  <c:v>7.1985523279186054</c:v>
                </c:pt>
                <c:pt idx="23">
                  <c:v>7.1868723050779186</c:v>
                </c:pt>
                <c:pt idx="24">
                  <c:v>7.1758804460499492</c:v>
                </c:pt>
                <c:pt idx="25">
                  <c:v>7.1655662861853049</c:v>
                </c:pt>
                <c:pt idx="26">
                  <c:v>7.1559169822916706</c:v>
                </c:pt>
                <c:pt idx="27">
                  <c:v>7.1469174161791802</c:v>
                </c:pt>
                <c:pt idx="28">
                  <c:v>7.1385505902363446</c:v>
                </c:pt>
                <c:pt idx="29">
                  <c:v>7.1307977333728738</c:v>
                </c:pt>
                <c:pt idx="30">
                  <c:v>7.1236385664229545</c:v>
                </c:pt>
                <c:pt idx="31">
                  <c:v>7.1170515405558641</c:v>
                </c:pt>
                <c:pt idx="32">
                  <c:v>7.111014074284757</c:v>
                </c:pt>
                <c:pt idx="33">
                  <c:v>7.1055027848923613</c:v>
                </c:pt>
                <c:pt idx="34">
                  <c:v>7.1004937106334438</c:v>
                </c:pt>
                <c:pt idx="35">
                  <c:v>7.0959624891910709</c:v>
                </c:pt>
                <c:pt idx="36">
                  <c:v>7.0918846788039565</c:v>
                </c:pt>
                <c:pt idx="37">
                  <c:v>7.0882357483997263</c:v>
                </c:pt>
                <c:pt idx="38">
                  <c:v>7.0849913327772915</c:v>
                </c:pt>
                <c:pt idx="39">
                  <c:v>7.0821274707653723</c:v>
                </c:pt>
                <c:pt idx="40">
                  <c:v>7.0796205397898113</c:v>
                </c:pt>
                <c:pt idx="41">
                  <c:v>7.0774474569978754</c:v>
                </c:pt>
                <c:pt idx="42">
                  <c:v>7.0755858319264533</c:v>
                </c:pt>
                <c:pt idx="43">
                  <c:v>7.0740139754841147</c:v>
                </c:pt>
                <c:pt idx="44">
                  <c:v>7.0727108612841167</c:v>
                </c:pt>
                <c:pt idx="45">
                  <c:v>7.0716563597456474</c:v>
                </c:pt>
                <c:pt idx="46">
                  <c:v>7.0708311729277371</c:v>
                </c:pt>
                <c:pt idx="47">
                  <c:v>7.0702167578288204</c:v>
                </c:pt>
                <c:pt idx="48">
                  <c:v>7.0697955271171082</c:v>
                </c:pt>
                <c:pt idx="49">
                  <c:v>7.0695507224424308</c:v>
                </c:pt>
                <c:pt idx="50">
                  <c:v>7.0694664402146747</c:v>
                </c:pt>
                <c:pt idx="51">
                  <c:v>7.0695276197021446</c:v>
                </c:pt>
                <c:pt idx="52">
                  <c:v>7.0697200265064888</c:v>
                </c:pt>
                <c:pt idx="53">
                  <c:v>7.070030264344461</c:v>
                </c:pt>
                <c:pt idx="54">
                  <c:v>7.0704456247591132</c:v>
                </c:pt>
                <c:pt idx="55">
                  <c:v>7.0709542538767547</c:v>
                </c:pt>
                <c:pt idx="56">
                  <c:v>7.0715449991213637</c:v>
                </c:pt>
                <c:pt idx="57">
                  <c:v>7.07220741482704</c:v>
                </c:pt>
                <c:pt idx="58">
                  <c:v>7.0729317358564465</c:v>
                </c:pt>
                <c:pt idx="59">
                  <c:v>7.0737088514788962</c:v>
                </c:pt>
                <c:pt idx="60">
                  <c:v>7.0745302797704577</c:v>
                </c:pt>
                <c:pt idx="61">
                  <c:v>7.0753881427107652</c:v>
                </c:pt>
                <c:pt idx="62">
                  <c:v>7.0762751420738246</c:v>
                </c:pt>
                <c:pt idx="63">
                  <c:v>7.0771845361439478</c:v>
                </c:pt>
                <c:pt idx="64">
                  <c:v>7.0781101488999889</c:v>
                </c:pt>
                <c:pt idx="65">
                  <c:v>7.0790462215771068</c:v>
                </c:pt>
                <c:pt idx="66">
                  <c:v>7.0799875816266225</c:v>
                </c:pt>
                <c:pt idx="67">
                  <c:v>7.080929526989177</c:v>
                </c:pt>
                <c:pt idx="68">
                  <c:v>7.0818677111715065</c:v>
                </c:pt>
                <c:pt idx="69">
                  <c:v>7.0827983129822423</c:v>
                </c:pt>
                <c:pt idx="70">
                  <c:v>7.0837179218312514</c:v>
                </c:pt>
                <c:pt idx="71">
                  <c:v>7.0846234549959295</c:v>
                </c:pt>
                <c:pt idx="72">
                  <c:v>7.0855122010803848</c:v>
                </c:pt>
                <c:pt idx="73">
                  <c:v>7.086381894615279</c:v>
                </c:pt>
                <c:pt idx="74">
                  <c:v>7.0872305071492665</c:v>
                </c:pt>
                <c:pt idx="75">
                  <c:v>7.0880563532793825</c:v>
                </c:pt>
                <c:pt idx="76">
                  <c:v>7.0888580390831821</c:v>
                </c:pt>
                <c:pt idx="77">
                  <c:v>7.0896344420544919</c:v>
                </c:pt>
                <c:pt idx="78">
                  <c:v>7.0903846911051804</c:v>
                </c:pt>
                <c:pt idx="79">
                  <c:v>7.0911081467225774</c:v>
                </c:pt>
                <c:pt idx="80">
                  <c:v>7.0918043813834037</c:v>
                </c:pt>
                <c:pt idx="81">
                  <c:v>7.09247319166123</c:v>
                </c:pt>
                <c:pt idx="82">
                  <c:v>7.0931144541403173</c:v>
                </c:pt>
                <c:pt idx="83">
                  <c:v>7.0937282952676615</c:v>
                </c:pt>
                <c:pt idx="84">
                  <c:v>7.0943149797782361</c:v>
                </c:pt>
                <c:pt idx="85">
                  <c:v>7.0948748314188217</c:v>
                </c:pt>
                <c:pt idx="86">
                  <c:v>7.0954082797128697</c:v>
                </c:pt>
                <c:pt idx="87">
                  <c:v>7.0959159387266064</c:v>
                </c:pt>
                <c:pt idx="88">
                  <c:v>7.0963984054242104</c:v>
                </c:pt>
                <c:pt idx="89">
                  <c:v>7.0968563717148037</c:v>
                </c:pt>
                <c:pt idx="90">
                  <c:v>7.0972905811403297</c:v>
                </c:pt>
                <c:pt idx="91">
                  <c:v>7.0977018178487112</c:v>
                </c:pt>
                <c:pt idx="92">
                  <c:v>7.0980908965682135</c:v>
                </c:pt>
                <c:pt idx="93">
                  <c:v>7.0984586535626981</c:v>
                </c:pt>
                <c:pt idx="94">
                  <c:v>7.0988059385375211</c:v>
                </c:pt>
                <c:pt idx="95">
                  <c:v>7.0991336074573752</c:v>
                </c:pt>
                <c:pt idx="96">
                  <c:v>7.0994425162308969</c:v>
                </c:pt>
                <c:pt idx="97">
                  <c:v>7.0997335463771396</c:v>
                </c:pt>
                <c:pt idx="98">
                  <c:v>7.1000074756194564</c:v>
                </c:pt>
                <c:pt idx="99">
                  <c:v>7.1002651608679654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01D-43CB-A372-F9C034008BE9}"/>
            </c:ext>
          </c:extLst>
        </c:ser>
        <c:ser>
          <c:idx val="18"/>
          <c:order val="18"/>
          <c:tx>
            <c:strRef>
              <c:f>'2_D_Effect_1'!$E$24</c:f>
              <c:strCache>
                <c:ptCount val="1"/>
                <c:pt idx="0">
                  <c:v>0.263636364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'2_D_Effect_1'!$F$24:$DA$24</c:f>
              <c:numCache>
                <c:formatCode>General</c:formatCode>
                <c:ptCount val="100"/>
                <c:pt idx="0">
                  <c:v>7.6066707720417828</c:v>
                </c:pt>
                <c:pt idx="1">
                  <c:v>7.5818805588324532</c:v>
                </c:pt>
                <c:pt idx="2">
                  <c:v>7.557371934142326</c:v>
                </c:pt>
                <c:pt idx="3">
                  <c:v>7.5331771063618662</c:v>
                </c:pt>
                <c:pt idx="4">
                  <c:v>7.5093284919466008</c:v>
                </c:pt>
                <c:pt idx="5">
                  <c:v>7.4858584545739726</c:v>
                </c:pt>
                <c:pt idx="6">
                  <c:v>7.4627991455028537</c:v>
                </c:pt>
                <c:pt idx="7">
                  <c:v>7.4401823029823406</c:v>
                </c:pt>
                <c:pt idx="8">
                  <c:v>7.4180390364109092</c:v>
                </c:pt>
                <c:pt idx="9">
                  <c:v>7.3963995977637893</c:v>
                </c:pt>
                <c:pt idx="10">
                  <c:v>7.3752931434706248</c:v>
                </c:pt>
                <c:pt idx="11">
                  <c:v>7.3547474905622252</c:v>
                </c:pt>
                <c:pt idx="12">
                  <c:v>7.3347888714799714</c:v>
                </c:pt>
                <c:pt idx="13">
                  <c:v>7.3154416646837657</c:v>
                </c:pt>
                <c:pt idx="14">
                  <c:v>7.2967282723674876</c:v>
                </c:pt>
                <c:pt idx="15">
                  <c:v>7.2786687362024747</c:v>
                </c:pt>
                <c:pt idx="16">
                  <c:v>7.2612806480579462</c:v>
                </c:pt>
                <c:pt idx="17">
                  <c:v>7.2445789190158623</c:v>
                </c:pt>
                <c:pt idx="18">
                  <c:v>7.2285757494917702</c:v>
                </c:pt>
                <c:pt idx="19">
                  <c:v>7.2132803446093998</c:v>
                </c:pt>
                <c:pt idx="20">
                  <c:v>7.1986989239830237</c:v>
                </c:pt>
                <c:pt idx="21">
                  <c:v>7.1848347752223365</c:v>
                </c:pt>
                <c:pt idx="22">
                  <c:v>7.1716880494458701</c:v>
                </c:pt>
                <c:pt idx="23">
                  <c:v>7.1592560128715546</c:v>
                </c:pt>
                <c:pt idx="24">
                  <c:v>7.1475330401690522</c:v>
                </c:pt>
                <c:pt idx="25">
                  <c:v>7.1365106399643379</c:v>
                </c:pt>
                <c:pt idx="26">
                  <c:v>7.1261777894909297</c:v>
                </c:pt>
                <c:pt idx="27">
                  <c:v>7.1165209928051292</c:v>
                </c:pt>
                <c:pt idx="28">
                  <c:v>7.1075245470751929</c:v>
                </c:pt>
                <c:pt idx="29">
                  <c:v>7.0991706405082562</c:v>
                </c:pt>
                <c:pt idx="30">
                  <c:v>7.0914397773851441</c:v>
                </c:pt>
                <c:pt idx="31">
                  <c:v>7.0843108981281038</c:v>
                </c:pt>
                <c:pt idx="32">
                  <c:v>7.0777616587591501</c:v>
                </c:pt>
                <c:pt idx="33">
                  <c:v>7.0717686772378467</c:v>
                </c:pt>
                <c:pt idx="34">
                  <c:v>7.0663077413527944</c:v>
                </c:pt>
                <c:pt idx="35">
                  <c:v>7.0613541674864182</c:v>
                </c:pt>
                <c:pt idx="36">
                  <c:v>7.0568828245946467</c:v>
                </c:pt>
                <c:pt idx="37">
                  <c:v>7.052868431497588</c:v>
                </c:pt>
                <c:pt idx="38">
                  <c:v>7.049285838335976</c:v>
                </c:pt>
                <c:pt idx="39">
                  <c:v>7.0461099972494816</c:v>
                </c:pt>
                <c:pt idx="40">
                  <c:v>7.0433162053445972</c:v>
                </c:pt>
                <c:pt idx="41">
                  <c:v>7.0408803295350824</c:v>
                </c:pt>
                <c:pt idx="42">
                  <c:v>7.0387786860529555</c:v>
                </c:pt>
                <c:pt idx="43">
                  <c:v>7.0369883586301141</c:v>
                </c:pt>
                <c:pt idx="44">
                  <c:v>7.0354871733351061</c:v>
                </c:pt>
                <c:pt idx="45">
                  <c:v>7.0342536569635392</c:v>
                </c:pt>
                <c:pt idx="46">
                  <c:v>7.0332672759312302</c:v>
                </c:pt>
                <c:pt idx="47">
                  <c:v>7.0325083674970896</c:v>
                </c:pt>
                <c:pt idx="48">
                  <c:v>7.0319580592543067</c:v>
                </c:pt>
                <c:pt idx="49">
                  <c:v>7.0315984740105897</c:v>
                </c:pt>
                <c:pt idx="50">
                  <c:v>7.0314125981748568</c:v>
                </c:pt>
                <c:pt idx="51">
                  <c:v>7.0313843070804145</c:v>
                </c:pt>
                <c:pt idx="52">
                  <c:v>7.0314983517341947</c:v>
                </c:pt>
                <c:pt idx="53">
                  <c:v>7.0317403409729797</c:v>
                </c:pt>
                <c:pt idx="54">
                  <c:v>7.0320967200884938</c:v>
                </c:pt>
                <c:pt idx="55">
                  <c:v>7.0325547468567597</c:v>
                </c:pt>
                <c:pt idx="56">
                  <c:v>7.0331024657795744</c:v>
                </c:pt>
                <c:pt idx="57">
                  <c:v>7.0337286812195856</c:v>
                </c:pt>
                <c:pt idx="58">
                  <c:v>7.0344229626920391</c:v>
                </c:pt>
                <c:pt idx="59">
                  <c:v>7.0351754865183587</c:v>
                </c:pt>
                <c:pt idx="60">
                  <c:v>7.0359772048285842</c:v>
                </c:pt>
                <c:pt idx="61">
                  <c:v>7.0368196878871245</c:v>
                </c:pt>
                <c:pt idx="62">
                  <c:v>7.0376951306444555</c:v>
                </c:pt>
                <c:pt idx="63">
                  <c:v>7.0385963272762764</c:v>
                </c:pt>
                <c:pt idx="64">
                  <c:v>7.0395166464506413</c:v>
                </c:pt>
                <c:pt idx="65">
                  <c:v>7.040450039836526</c:v>
                </c:pt>
                <c:pt idx="66">
                  <c:v>7.0413908884931349</c:v>
                </c:pt>
                <c:pt idx="67">
                  <c:v>7.0423341753372188</c:v>
                </c:pt>
                <c:pt idx="68">
                  <c:v>7.0432753649242246</c:v>
                </c:pt>
                <c:pt idx="69">
                  <c:v>7.0442102839749614</c:v>
                </c:pt>
                <c:pt idx="70">
                  <c:v>7.0451353268153403</c:v>
                </c:pt>
                <c:pt idx="71">
                  <c:v>7.0460471739005106</c:v>
                </c:pt>
                <c:pt idx="72">
                  <c:v>7.0469430296223106</c:v>
                </c:pt>
                <c:pt idx="73">
                  <c:v>7.0478203736361511</c:v>
                </c:pt>
                <c:pt idx="74">
                  <c:v>7.048677068851803</c:v>
                </c:pt>
                <c:pt idx="75">
                  <c:v>7.0495112749856261</c:v>
                </c:pt>
                <c:pt idx="76">
                  <c:v>7.0503215562061552</c:v>
                </c:pt>
                <c:pt idx="77">
                  <c:v>7.0511066655681685</c:v>
                </c:pt>
                <c:pt idx="78">
                  <c:v>7.0518656852155717</c:v>
                </c:pt>
                <c:pt idx="79">
                  <c:v>7.052597843798285</c:v>
                </c:pt>
                <c:pt idx="80">
                  <c:v>7.0533026893093629</c:v>
                </c:pt>
                <c:pt idx="81">
                  <c:v>7.0539799396121161</c:v>
                </c:pt>
                <c:pt idx="82">
                  <c:v>7.0546295271278838</c:v>
                </c:pt>
                <c:pt idx="83">
                  <c:v>7.0552514508874147</c:v>
                </c:pt>
                <c:pt idx="84">
                  <c:v>7.0558459835704692</c:v>
                </c:pt>
                <c:pt idx="85">
                  <c:v>7.0564133964286899</c:v>
                </c:pt>
                <c:pt idx="86">
                  <c:v>7.0569542000962526</c:v>
                </c:pt>
                <c:pt idx="87">
                  <c:v>7.0574689037612179</c:v>
                </c:pt>
                <c:pt idx="88">
                  <c:v>7.0579581292120013</c:v>
                </c:pt>
                <c:pt idx="89">
                  <c:v>7.0584225329790629</c:v>
                </c:pt>
                <c:pt idx="90">
                  <c:v>7.0588629222724393</c:v>
                </c:pt>
                <c:pt idx="91">
                  <c:v>7.0592800508342632</c:v>
                </c:pt>
                <c:pt idx="92">
                  <c:v>7.0596747370090167</c:v>
                </c:pt>
                <c:pt idx="93">
                  <c:v>7.0600478222431171</c:v>
                </c:pt>
                <c:pt idx="94">
                  <c:v>7.0604001947607271</c:v>
                </c:pt>
                <c:pt idx="95">
                  <c:v>7.0607326538597617</c:v>
                </c:pt>
                <c:pt idx="96">
                  <c:v>7.061046095780279</c:v>
                </c:pt>
                <c:pt idx="97">
                  <c:v>7.0613413797297602</c:v>
                </c:pt>
                <c:pt idx="98">
                  <c:v>7.0616193870861261</c:v>
                </c:pt>
                <c:pt idx="99">
                  <c:v>7.0618808890741747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01D-43CB-A372-F9C034008BE9}"/>
            </c:ext>
          </c:extLst>
        </c:ser>
        <c:ser>
          <c:idx val="19"/>
          <c:order val="19"/>
          <c:tx>
            <c:strRef>
              <c:f>'2_D_Effect_1'!$E$25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'2_D_Effect_1'!$F$25:$DA$25</c:f>
              <c:numCache>
                <c:formatCode>General</c:formatCode>
                <c:ptCount val="100"/>
                <c:pt idx="0">
                  <c:v>7.5969624343027</c:v>
                </c:pt>
                <c:pt idx="1">
                  <c:v>7.5716015833420549</c:v>
                </c:pt>
                <c:pt idx="2">
                  <c:v>7.5464970035916705</c:v>
                </c:pt>
                <c:pt idx="3">
                  <c:v>7.5216810751766774</c:v>
                </c:pt>
                <c:pt idx="4">
                  <c:v>7.4971864982383734</c:v>
                </c:pt>
                <c:pt idx="5">
                  <c:v>7.4730461690204413</c:v>
                </c:pt>
                <c:pt idx="6">
                  <c:v>7.44929290940141</c:v>
                </c:pt>
                <c:pt idx="7">
                  <c:v>7.4259594293555473</c:v>
                </c:pt>
                <c:pt idx="8">
                  <c:v>7.4030780195395547</c:v>
                </c:pt>
                <c:pt idx="9">
                  <c:v>7.3806803530494962</c:v>
                </c:pt>
                <c:pt idx="10">
                  <c:v>7.3587972213156077</c:v>
                </c:pt>
                <c:pt idx="11">
                  <c:v>7.3374583947351946</c:v>
                </c:pt>
                <c:pt idx="12">
                  <c:v>7.3166922072146834</c:v>
                </c:pt>
                <c:pt idx="13">
                  <c:v>7.29652540783293</c:v>
                </c:pt>
                <c:pt idx="14">
                  <c:v>7.2769828816626188</c:v>
                </c:pt>
                <c:pt idx="15">
                  <c:v>7.2580874061446492</c:v>
                </c:pt>
                <c:pt idx="16">
                  <c:v>7.2398593928723338</c:v>
                </c:pt>
                <c:pt idx="17">
                  <c:v>7.2223167947173357</c:v>
                </c:pt>
                <c:pt idx="18">
                  <c:v>7.2054747489633897</c:v>
                </c:pt>
                <c:pt idx="19">
                  <c:v>7.1893455101316022</c:v>
                </c:pt>
                <c:pt idx="20">
                  <c:v>7.1739384232902079</c:v>
                </c:pt>
                <c:pt idx="21">
                  <c:v>7.1592596351674365</c:v>
                </c:pt>
                <c:pt idx="22">
                  <c:v>7.1453122967463214</c:v>
                </c:pt>
                <c:pt idx="23">
                  <c:v>7.1320963234575929</c:v>
                </c:pt>
                <c:pt idx="24">
                  <c:v>7.1196086546564299</c:v>
                </c:pt>
                <c:pt idx="25">
                  <c:v>7.1078432486303154</c:v>
                </c:pt>
                <c:pt idx="26">
                  <c:v>7.0967911113372173</c:v>
                </c:pt>
                <c:pt idx="27">
                  <c:v>7.086440643661251</c:v>
                </c:pt>
                <c:pt idx="28">
                  <c:v>7.07677770492369</c:v>
                </c:pt>
                <c:pt idx="29">
                  <c:v>7.0677858583300273</c:v>
                </c:pt>
                <c:pt idx="30">
                  <c:v>7.0594466047770679</c:v>
                </c:pt>
                <c:pt idx="31">
                  <c:v>7.0517396305964839</c:v>
                </c:pt>
                <c:pt idx="32">
                  <c:v>7.0446430635179507</c:v>
                </c:pt>
                <c:pt idx="33">
                  <c:v>7.0381337313515822</c:v>
                </c:pt>
                <c:pt idx="34">
                  <c:v>7.0321874182823905</c:v>
                </c:pt>
                <c:pt idx="35">
                  <c:v>7.0267791142021636</c:v>
                </c:pt>
                <c:pt idx="36">
                  <c:v>7.0218832199083225</c:v>
                </c:pt>
                <c:pt idx="37">
                  <c:v>7.0174739042153007</c:v>
                </c:pt>
                <c:pt idx="38">
                  <c:v>7.0135251124480611</c:v>
                </c:pt>
                <c:pt idx="39">
                  <c:v>7.0100108547227364</c:v>
                </c:pt>
                <c:pt idx="40">
                  <c:v>7.0069054760674829</c:v>
                </c:pt>
                <c:pt idx="41">
                  <c:v>7.0041835715451324</c:v>
                </c:pt>
                <c:pt idx="42">
                  <c:v>7.0018203832839347</c:v>
                </c:pt>
                <c:pt idx="43">
                  <c:v>6.9997916415504609</c:v>
                </c:pt>
                <c:pt idx="44">
                  <c:v>6.9980738903921376</c:v>
                </c:pt>
                <c:pt idx="45">
                  <c:v>6.9966444598850401</c:v>
                </c:pt>
                <c:pt idx="46">
                  <c:v>6.9954814214334284</c:v>
                </c:pt>
                <c:pt idx="47">
                  <c:v>6.9945638316749301</c:v>
                </c:pt>
                <c:pt idx="48">
                  <c:v>6.9938716261549283</c:v>
                </c:pt>
                <c:pt idx="49">
                  <c:v>6.9933857035590066</c:v>
                </c:pt>
                <c:pt idx="50">
                  <c:v>6.9930877974177941</c:v>
                </c:pt>
                <c:pt idx="51">
                  <c:v>6.9929606767996386</c:v>
                </c:pt>
                <c:pt idx="52">
                  <c:v>6.9929880023639566</c:v>
                </c:pt>
                <c:pt idx="53">
                  <c:v>6.9931543453902059</c:v>
                </c:pt>
                <c:pt idx="54">
                  <c:v>6.9934451684802115</c:v>
                </c:pt>
                <c:pt idx="55">
                  <c:v>6.9938468027579583</c:v>
                </c:pt>
                <c:pt idx="56">
                  <c:v>6.9943464225050578</c:v>
                </c:pt>
                <c:pt idx="57">
                  <c:v>6.9949320180346115</c:v>
                </c:pt>
                <c:pt idx="58">
                  <c:v>6.9955923674734333</c:v>
                </c:pt>
                <c:pt idx="59">
                  <c:v>6.9963170079965762</c:v>
                </c:pt>
                <c:pt idx="60">
                  <c:v>6.9970962069399452</c:v>
                </c:pt>
                <c:pt idx="61">
                  <c:v>6.9979209666949149</c:v>
                </c:pt>
                <c:pt idx="62">
                  <c:v>6.9987828620682322</c:v>
                </c:pt>
                <c:pt idx="63">
                  <c:v>6.9996742141500201</c:v>
                </c:pt>
                <c:pt idx="64">
                  <c:v>7.0005879288073771</c:v>
                </c:pt>
                <c:pt idx="65">
                  <c:v>7.0015175038340356</c:v>
                </c:pt>
                <c:pt idx="66">
                  <c:v>7.0024570365572476</c:v>
                </c:pt>
                <c:pt idx="67">
                  <c:v>7.0034010646360336</c:v>
                </c:pt>
                <c:pt idx="68">
                  <c:v>7.004344742059013</c:v>
                </c:pt>
                <c:pt idx="69">
                  <c:v>7.0052837141088284</c:v>
                </c:pt>
                <c:pt idx="70">
                  <c:v>7.0062139930482665</c:v>
                </c:pt>
                <c:pt idx="71">
                  <c:v>7.0071321678760574</c:v>
                </c:pt>
                <c:pt idx="72">
                  <c:v>7.0080351467492328</c:v>
                </c:pt>
                <c:pt idx="73">
                  <c:v>7.0089202667712538</c:v>
                </c:pt>
                <c:pt idx="74">
                  <c:v>7.0097852036648174</c:v>
                </c:pt>
                <c:pt idx="75">
                  <c:v>7.0106280813478801</c:v>
                </c:pt>
                <c:pt idx="76">
                  <c:v>7.0114472487914679</c:v>
                </c:pt>
                <c:pt idx="77">
                  <c:v>7.0122413899719636</c:v>
                </c:pt>
                <c:pt idx="78">
                  <c:v>7.0130094676184491</c:v>
                </c:pt>
                <c:pt idx="79">
                  <c:v>7.013750700613798</c:v>
                </c:pt>
                <c:pt idx="80">
                  <c:v>7.0144645750082004</c:v>
                </c:pt>
                <c:pt idx="81">
                  <c:v>7.0151506897668865</c:v>
                </c:pt>
                <c:pt idx="82">
                  <c:v>7.0158089348480219</c:v>
                </c:pt>
                <c:pt idx="83">
                  <c:v>7.016439371438099</c:v>
                </c:pt>
                <c:pt idx="84">
                  <c:v>7.0170421133326304</c:v>
                </c:pt>
                <c:pt idx="85">
                  <c:v>7.0176175403266248</c:v>
                </c:pt>
                <c:pt idx="86">
                  <c:v>7.0181660490338817</c:v>
                </c:pt>
                <c:pt idx="87">
                  <c:v>7.0186881689563485</c:v>
                </c:pt>
                <c:pt idx="88">
                  <c:v>7.0191844810552784</c:v>
                </c:pt>
                <c:pt idx="89">
                  <c:v>7.0196557357814466</c:v>
                </c:pt>
                <c:pt idx="90">
                  <c:v>7.0201026417375925</c:v>
                </c:pt>
                <c:pt idx="91">
                  <c:v>7.0205259859746514</c:v>
                </c:pt>
                <c:pt idx="92">
                  <c:v>7.0209265901191884</c:v>
                </c:pt>
                <c:pt idx="93">
                  <c:v>7.0213053006301394</c:v>
                </c:pt>
                <c:pt idx="94">
                  <c:v>7.0216629800899852</c:v>
                </c:pt>
                <c:pt idx="95">
                  <c:v>7.022000532459943</c:v>
                </c:pt>
                <c:pt idx="96">
                  <c:v>7.0223187643842353</c:v>
                </c:pt>
                <c:pt idx="97">
                  <c:v>7.0226185771618663</c:v>
                </c:pt>
                <c:pt idx="98">
                  <c:v>7.0229008297311655</c:v>
                </c:pt>
                <c:pt idx="99">
                  <c:v>7.0231664002689591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01D-43CB-A372-F9C034008BE9}"/>
            </c:ext>
          </c:extLst>
        </c:ser>
        <c:ser>
          <c:idx val="20"/>
          <c:order val="20"/>
          <c:tx>
            <c:strRef>
              <c:f>'2_D_Effect_1'!$E$26</c:f>
              <c:strCache>
                <c:ptCount val="1"/>
                <c:pt idx="0">
                  <c:v>0.281818182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'2_D_Effect_1'!$F$26:$DA$26</c:f>
              <c:numCache>
                <c:formatCode>General</c:formatCode>
                <c:ptCount val="100"/>
                <c:pt idx="0">
                  <c:v>7.5878166232276296</c:v>
                </c:pt>
                <c:pt idx="1">
                  <c:v>7.5619030338839215</c:v>
                </c:pt>
                <c:pt idx="2">
                  <c:v>7.5362198141869916</c:v>
                </c:pt>
                <c:pt idx="3">
                  <c:v>7.5107992313252376</c:v>
                </c:pt>
                <c:pt idx="4">
                  <c:v>7.4856741175096975</c:v>
                </c:pt>
                <c:pt idx="5">
                  <c:v>7.4608776416169746</c:v>
                </c:pt>
                <c:pt idx="6">
                  <c:v>7.4364431809365037</c:v>
                </c:pt>
                <c:pt idx="7">
                  <c:v>7.4124041475779698</c:v>
                </c:pt>
                <c:pt idx="8">
                  <c:v>7.388793794278075</c:v>
                </c:pt>
                <c:pt idx="9">
                  <c:v>7.3656450008095815</c:v>
                </c:pt>
                <c:pt idx="10">
                  <c:v>7.3429900429041588</c:v>
                </c:pt>
                <c:pt idx="11">
                  <c:v>7.3208603463501642</c:v>
                </c:pt>
                <c:pt idx="12">
                  <c:v>7.2992862296877075</c:v>
                </c:pt>
                <c:pt idx="13">
                  <c:v>7.2782966396611659</c:v>
                </c:pt>
                <c:pt idx="14">
                  <c:v>7.2579188554136342</c:v>
                </c:pt>
                <c:pt idx="15">
                  <c:v>7.2381783395759793</c:v>
                </c:pt>
                <c:pt idx="16">
                  <c:v>7.2190983110686551</c:v>
                </c:pt>
                <c:pt idx="17">
                  <c:v>7.2006995892843459</c:v>
                </c:pt>
                <c:pt idx="18">
                  <c:v>7.1830004653933068</c:v>
                </c:pt>
                <c:pt idx="19">
                  <c:v>7.1660163314594509</c:v>
                </c:pt>
                <c:pt idx="20">
                  <c:v>7.1497596075627428</c:v>
                </c:pt>
                <c:pt idx="21">
                  <c:v>7.1342397114047387</c:v>
                </c:pt>
                <c:pt idx="22">
                  <c:v>7.1194627593109105</c:v>
                </c:pt>
                <c:pt idx="23">
                  <c:v>7.1054317733410741</c:v>
                </c:pt>
                <c:pt idx="24">
                  <c:v>7.0921464346589405</c:v>
                </c:pt>
                <c:pt idx="25">
                  <c:v>7.0796033512427465</c:v>
                </c:pt>
                <c:pt idx="26">
                  <c:v>7.0677960222085474</c:v>
                </c:pt>
                <c:pt idx="27">
                  <c:v>7.0567150322250436</c:v>
                </c:pt>
                <c:pt idx="28">
                  <c:v>7.0463480877231834</c:v>
                </c:pt>
                <c:pt idx="29">
                  <c:v>7.0366804105481666</c:v>
                </c:pt>
                <c:pt idx="30">
                  <c:v>7.0276948325048902</c:v>
                </c:pt>
                <c:pt idx="31">
                  <c:v>7.0193720727233915</c:v>
                </c:pt>
                <c:pt idx="32">
                  <c:v>7.0116909968774248</c:v>
                </c:pt>
                <c:pt idx="33">
                  <c:v>7.0046288846409128</c:v>
                </c:pt>
                <c:pt idx="34">
                  <c:v>6.9981616995729521</c:v>
                </c:pt>
                <c:pt idx="35">
                  <c:v>6.9922643220560783</c:v>
                </c:pt>
                <c:pt idx="36">
                  <c:v>6.9869109443852091</c:v>
                </c:pt>
                <c:pt idx="37">
                  <c:v>6.9820751144645978</c:v>
                </c:pt>
                <c:pt idx="38">
                  <c:v>6.9777300692997146</c:v>
                </c:pt>
                <c:pt idx="39">
                  <c:v>6.9738490526025716</c:v>
                </c:pt>
                <c:pt idx="40">
                  <c:v>6.9704052695071734</c:v>
                </c:pt>
                <c:pt idx="41">
                  <c:v>6.9673723352403822</c:v>
                </c:pt>
                <c:pt idx="42">
                  <c:v>6.9647241525838925</c:v>
                </c:pt>
                <c:pt idx="43">
                  <c:v>6.9624353193164756</c:v>
                </c:pt>
                <c:pt idx="44">
                  <c:v>6.9604809630031124</c:v>
                </c:pt>
                <c:pt idx="45">
                  <c:v>6.9588370744467625</c:v>
                </c:pt>
                <c:pt idx="46">
                  <c:v>6.9574804771977874</c:v>
                </c:pt>
                <c:pt idx="47">
                  <c:v>6.9563887795851587</c:v>
                </c:pt>
                <c:pt idx="48">
                  <c:v>6.9555406238434143</c:v>
                </c:pt>
                <c:pt idx="49">
                  <c:v>6.9549155747781866</c:v>
                </c:pt>
                <c:pt idx="50">
                  <c:v>6.9544941699501361</c:v>
                </c:pt>
                <c:pt idx="51">
                  <c:v>6.9542579249462584</c:v>
                </c:pt>
                <c:pt idx="52">
                  <c:v>6.9541893299998216</c:v>
                </c:pt>
                <c:pt idx="53">
                  <c:v>6.9542718741693141</c:v>
                </c:pt>
                <c:pt idx="54">
                  <c:v>6.9544898900717715</c:v>
                </c:pt>
                <c:pt idx="55">
                  <c:v>6.9548287413427765</c:v>
                </c:pt>
                <c:pt idx="56">
                  <c:v>6.9552746592861068</c:v>
                </c:pt>
                <c:pt idx="57">
                  <c:v>6.9558147506396963</c:v>
                </c:pt>
                <c:pt idx="58">
                  <c:v>6.9564369688540042</c:v>
                </c:pt>
                <c:pt idx="59">
                  <c:v>6.9571300842761223</c:v>
                </c:pt>
                <c:pt idx="60">
                  <c:v>6.9578836537687225</c:v>
                </c:pt>
                <c:pt idx="61">
                  <c:v>6.9586879901732832</c:v>
                </c:pt>
                <c:pt idx="62">
                  <c:v>6.959534131919324</c:v>
                </c:pt>
                <c:pt idx="63">
                  <c:v>6.960413847517831</c:v>
                </c:pt>
                <c:pt idx="64">
                  <c:v>6.9613194678573684</c:v>
                </c:pt>
                <c:pt idx="65">
                  <c:v>6.9622440644490196</c:v>
                </c:pt>
                <c:pt idx="66">
                  <c:v>6.9631812827670778</c:v>
                </c:pt>
                <c:pt idx="67">
                  <c:v>6.9641253832957606</c:v>
                </c:pt>
                <c:pt idx="68">
                  <c:v>6.9650710763253558</c:v>
                </c:pt>
                <c:pt idx="69">
                  <c:v>6.96601373592115</c:v>
                </c:pt>
                <c:pt idx="70">
                  <c:v>6.966949097881975</c:v>
                </c:pt>
                <c:pt idx="71">
                  <c:v>6.9678735084305137</c:v>
                </c:pt>
                <c:pt idx="72">
                  <c:v>6.9687836230910252</c:v>
                </c:pt>
                <c:pt idx="73">
                  <c:v>6.9696766554226715</c:v>
                </c:pt>
                <c:pt idx="74">
                  <c:v>6.970550110951879</c:v>
                </c:pt>
                <c:pt idx="75">
                  <c:v>6.9714018988815729</c:v>
                </c:pt>
                <c:pt idx="76">
                  <c:v>6.972230272434758</c:v>
                </c:pt>
                <c:pt idx="77">
                  <c:v>6.9730338038343787</c:v>
                </c:pt>
                <c:pt idx="78">
                  <c:v>6.9738113596646389</c:v>
                </c:pt>
                <c:pt idx="79">
                  <c:v>6.9745620767004448</c:v>
                </c:pt>
                <c:pt idx="80">
                  <c:v>6.9752853383000346</c:v>
                </c:pt>
                <c:pt idx="81">
                  <c:v>6.9759807855772644</c:v>
                </c:pt>
                <c:pt idx="82">
                  <c:v>6.9766481587328943</c:v>
                </c:pt>
                <c:pt idx="83">
                  <c:v>6.977287514566104</c:v>
                </c:pt>
                <c:pt idx="84">
                  <c:v>6.9778989332201498</c:v>
                </c:pt>
                <c:pt idx="85">
                  <c:v>6.9784827715558677</c:v>
                </c:pt>
                <c:pt idx="86">
                  <c:v>6.9790394063018493</c:v>
                </c:pt>
                <c:pt idx="87">
                  <c:v>6.9795693191996691</c:v>
                </c:pt>
                <c:pt idx="88">
                  <c:v>6.9800731830537943</c:v>
                </c:pt>
                <c:pt idx="89">
                  <c:v>6.980551642746339</c:v>
                </c:pt>
                <c:pt idx="90">
                  <c:v>6.9810054377734767</c:v>
                </c:pt>
                <c:pt idx="91">
                  <c:v>6.9814353557827982</c:v>
                </c:pt>
                <c:pt idx="92">
                  <c:v>6.981842221307601</c:v>
                </c:pt>
                <c:pt idx="93">
                  <c:v>6.9822268856262539</c:v>
                </c:pt>
                <c:pt idx="94">
                  <c:v>6.9825902177035228</c:v>
                </c:pt>
                <c:pt idx="95">
                  <c:v>6.9829330961635243</c:v>
                </c:pt>
                <c:pt idx="96">
                  <c:v>6.983256436169162</c:v>
                </c:pt>
                <c:pt idx="97">
                  <c:v>6.9835610475491974</c:v>
                </c:pt>
                <c:pt idx="98">
                  <c:v>6.9838478331234315</c:v>
                </c:pt>
                <c:pt idx="99">
                  <c:v>6.9841176823577094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01D-43CB-A372-F9C034008BE9}"/>
            </c:ext>
          </c:extLst>
        </c:ser>
        <c:ser>
          <c:idx val="21"/>
          <c:order val="21"/>
          <c:tx>
            <c:strRef>
              <c:f>'2_D_Effect_1'!$E$27</c:f>
              <c:strCache>
                <c:ptCount val="1"/>
                <c:pt idx="0">
                  <c:v>0.290909091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'2_D_Effect_1'!$F$27:$DA$27</c:f>
              <c:numCache>
                <c:formatCode>General</c:formatCode>
                <c:ptCount val="100"/>
                <c:pt idx="0">
                  <c:v>7.5792218462387728</c:v>
                </c:pt>
                <c:pt idx="1">
                  <c:v>7.5527744897964375</c:v>
                </c:pt>
                <c:pt idx="2">
                  <c:v>7.5265310985321445</c:v>
                </c:pt>
                <c:pt idx="3">
                  <c:v>7.5005237429291016</c:v>
                </c:pt>
                <c:pt idx="4">
                  <c:v>7.4747851435520341</c:v>
                </c:pt>
                <c:pt idx="5">
                  <c:v>7.4493485593746573</c:v>
                </c:pt>
                <c:pt idx="6">
                  <c:v>7.4242476806255144</c:v>
                </c:pt>
                <c:pt idx="7">
                  <c:v>7.3995163688101444</c:v>
                </c:pt>
                <c:pt idx="8">
                  <c:v>7.3751886347272944</c:v>
                </c:pt>
                <c:pt idx="9">
                  <c:v>7.3512983350213164</c:v>
                </c:pt>
                <c:pt idx="10">
                  <c:v>7.3278789497510832</c:v>
                </c:pt>
                <c:pt idx="11">
                  <c:v>7.3049634536133237</c:v>
                </c:pt>
                <c:pt idx="12">
                  <c:v>7.2825838954704754</c:v>
                </c:pt>
                <c:pt idx="13">
                  <c:v>7.2607712402985394</c:v>
                </c:pt>
                <c:pt idx="14">
                  <c:v>7.239555065933347</c:v>
                </c:pt>
                <c:pt idx="15">
                  <c:v>7.2189632840904565</c:v>
                </c:pt>
                <c:pt idx="16">
                  <c:v>7.1990218340346175</c:v>
                </c:pt>
                <c:pt idx="17">
                  <c:v>7.1797545346004776</c:v>
                </c:pt>
                <c:pt idx="18">
                  <c:v>7.1611826530390701</c:v>
                </c:pt>
                <c:pt idx="19">
                  <c:v>7.1433247621403853</c:v>
                </c:pt>
                <c:pt idx="20">
                  <c:v>7.1261966316434808</c:v>
                </c:pt>
                <c:pt idx="21">
                  <c:v>7.1098108420812336</c:v>
                </c:pt>
                <c:pt idx="22">
                  <c:v>7.0941769036972788</c:v>
                </c:pt>
                <c:pt idx="23">
                  <c:v>7.0793009159021762</c:v>
                </c:pt>
                <c:pt idx="24">
                  <c:v>7.0651857463491883</c:v>
                </c:pt>
                <c:pt idx="25">
                  <c:v>7.051830940067906</c:v>
                </c:pt>
                <c:pt idx="26">
                  <c:v>7.0392326697322334</c:v>
                </c:pt>
                <c:pt idx="27">
                  <c:v>7.027384026978492</c:v>
                </c:pt>
                <c:pt idx="28">
                  <c:v>7.0162750286900462</c:v>
                </c:pt>
                <c:pt idx="29">
                  <c:v>7.0058928247691012</c:v>
                </c:pt>
                <c:pt idx="30">
                  <c:v>6.9962219064612983</c:v>
                </c:pt>
                <c:pt idx="31">
                  <c:v>6.9872443420767061</c:v>
                </c:pt>
                <c:pt idx="32">
                  <c:v>6.9789400338547321</c:v>
                </c:pt>
                <c:pt idx="33">
                  <c:v>6.9712869895036009</c:v>
                </c:pt>
                <c:pt idx="34">
                  <c:v>6.9642616019892261</c:v>
                </c:pt>
                <c:pt idx="35">
                  <c:v>6.9578389314291895</c:v>
                </c:pt>
                <c:pt idx="36">
                  <c:v>6.9519929834278225</c:v>
                </c:pt>
                <c:pt idx="37">
                  <c:v>6.9466969436851276</c:v>
                </c:pt>
                <c:pt idx="38">
                  <c:v>6.9419235753297057</c:v>
                </c:pt>
                <c:pt idx="39">
                  <c:v>6.9376452136000948</c:v>
                </c:pt>
                <c:pt idx="40">
                  <c:v>6.9338342688618528</c:v>
                </c:pt>
                <c:pt idx="41">
                  <c:v>6.9304631450253948</c:v>
                </c:pt>
                <c:pt idx="42">
                  <c:v>6.9275047012629489</c:v>
                </c:pt>
                <c:pt idx="43">
                  <c:v>6.924932124827416</c:v>
                </c:pt>
                <c:pt idx="44">
                  <c:v>6.9227193494091637</c:v>
                </c:pt>
                <c:pt idx="45">
                  <c:v>6.9208408833057646</c:v>
                </c:pt>
                <c:pt idx="46">
                  <c:v>6.9192721510298867</c:v>
                </c:pt>
                <c:pt idx="47">
                  <c:v>6.9179894241601954</c:v>
                </c:pt>
                <c:pt idx="48">
                  <c:v>6.9169699485837395</c:v>
                </c:pt>
                <c:pt idx="49">
                  <c:v>6.9161918416534052</c:v>
                </c:pt>
                <c:pt idx="50">
                  <c:v>6.9156343329175423</c:v>
                </c:pt>
                <c:pt idx="51">
                  <c:v>6.9152776352264977</c:v>
                </c:pt>
                <c:pt idx="52">
                  <c:v>6.915102984137329</c:v>
                </c:pt>
                <c:pt idx="53">
                  <c:v>6.915092632809074</c:v>
                </c:pt>
                <c:pt idx="54">
                  <c:v>6.915229839659208</c:v>
                </c:pt>
                <c:pt idx="55">
                  <c:v>6.9154988501784027</c:v>
                </c:pt>
                <c:pt idx="56">
                  <c:v>6.915884874153396</c:v>
                </c:pt>
                <c:pt idx="57">
                  <c:v>6.91637405939447</c:v>
                </c:pt>
                <c:pt idx="58">
                  <c:v>6.916953462909925</c:v>
                </c:pt>
                <c:pt idx="59">
                  <c:v>6.9176110559891759</c:v>
                </c:pt>
                <c:pt idx="60">
                  <c:v>6.9183355498052848</c:v>
                </c:pt>
                <c:pt idx="61">
                  <c:v>6.9191165772056289</c:v>
                </c:pt>
                <c:pt idx="62">
                  <c:v>6.9199445174786138</c:v>
                </c:pt>
                <c:pt idx="63">
                  <c:v>6.9208104996457847</c:v>
                </c:pt>
                <c:pt idx="64">
                  <c:v>6.9217063703534425</c:v>
                </c:pt>
                <c:pt idx="65">
                  <c:v>6.9226246976964081</c:v>
                </c:pt>
                <c:pt idx="66">
                  <c:v>6.923558597892443</c:v>
                </c:pt>
                <c:pt idx="67">
                  <c:v>6.9245019177472864</c:v>
                </c:pt>
                <c:pt idx="68">
                  <c:v>6.9254490976795662</c:v>
                </c:pt>
                <c:pt idx="69">
                  <c:v>6.9263950356654096</c:v>
                </c:pt>
                <c:pt idx="70">
                  <c:v>6.9273353059199163</c:v>
                </c:pt>
                <c:pt idx="71">
                  <c:v>6.9282658464229723</c:v>
                </c:pt>
                <c:pt idx="72">
                  <c:v>6.9291832133794671</c:v>
                </c:pt>
                <c:pt idx="73">
                  <c:v>6.9300843051063632</c:v>
                </c:pt>
                <c:pt idx="74">
                  <c:v>6.9309664754320517</c:v>
                </c:pt>
                <c:pt idx="75">
                  <c:v>6.931827470519659</c:v>
                </c:pt>
                <c:pt idx="76">
                  <c:v>6.9326654014492854</c:v>
                </c:pt>
                <c:pt idx="77">
                  <c:v>6.9334787172317434</c:v>
                </c:pt>
                <c:pt idx="78">
                  <c:v>6.9342661783278521</c:v>
                </c:pt>
                <c:pt idx="79">
                  <c:v>6.935026830759206</c:v>
                </c:pt>
                <c:pt idx="80">
                  <c:v>6.9357599809037191</c:v>
                </c:pt>
                <c:pt idx="81">
                  <c:v>6.9364651710725669</c:v>
                </c:pt>
                <c:pt idx="82">
                  <c:v>6.9371421910844457</c:v>
                </c:pt>
                <c:pt idx="83">
                  <c:v>6.9377909151876578</c:v>
                </c:pt>
                <c:pt idx="84">
                  <c:v>6.9384115263935326</c:v>
                </c:pt>
                <c:pt idx="85">
                  <c:v>6.9390042502419087</c:v>
                </c:pt>
                <c:pt idx="86">
                  <c:v>6.9395694409807192</c:v>
                </c:pt>
                <c:pt idx="87">
                  <c:v>6.9401076686778733</c:v>
                </c:pt>
                <c:pt idx="88">
                  <c:v>6.9406194920886355</c:v>
                </c:pt>
                <c:pt idx="89">
                  <c:v>6.94110558343435</c:v>
                </c:pt>
                <c:pt idx="90">
                  <c:v>6.9415666791057919</c:v>
                </c:pt>
                <c:pt idx="91">
                  <c:v>6.9420035666857087</c:v>
                </c:pt>
                <c:pt idx="92">
                  <c:v>6.9424170731918942</c:v>
                </c:pt>
                <c:pt idx="93">
                  <c:v>6.9428080545022128</c:v>
                </c:pt>
                <c:pt idx="94">
                  <c:v>6.9431773859137618</c:v>
                </c:pt>
                <c:pt idx="95">
                  <c:v>6.943525953780795</c:v>
                </c:pt>
                <c:pt idx="96">
                  <c:v>6.9438546481702978</c:v>
                </c:pt>
                <c:pt idx="97">
                  <c:v>6.9441643914043256</c:v>
                </c:pt>
                <c:pt idx="98">
                  <c:v>6.9444559928066925</c:v>
                </c:pt>
                <c:pt idx="99">
                  <c:v>6.9447303536411074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01D-43CB-A372-F9C034008BE9}"/>
            </c:ext>
          </c:extLst>
        </c:ser>
        <c:ser>
          <c:idx val="22"/>
          <c:order val="22"/>
          <c:tx>
            <c:strRef>
              <c:f>'2_D_Effect_1'!$E$28</c:f>
              <c:strCache>
                <c:ptCount val="1"/>
                <c:pt idx="0">
                  <c:v>0.3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'2_D_Effect_1'!$F$28:$DA$28</c:f>
              <c:numCache>
                <c:formatCode>General</c:formatCode>
                <c:ptCount val="100"/>
                <c:pt idx="0">
                  <c:v>7.5711650446342569</c:v>
                </c:pt>
                <c:pt idx="1">
                  <c:v>7.5442037949353589</c:v>
                </c:pt>
                <c:pt idx="2">
                  <c:v>7.5174198785479041</c:v>
                </c:pt>
                <c:pt idx="3">
                  <c:v>7.4908448995220311</c:v>
                </c:pt>
                <c:pt idx="4">
                  <c:v>7.4645113275559192</c:v>
                </c:pt>
                <c:pt idx="5">
                  <c:v>7.4384523086805912</c:v>
                </c:pt>
                <c:pt idx="6">
                  <c:v>7.4127015771467661</c:v>
                </c:pt>
                <c:pt idx="7">
                  <c:v>7.3872933200821533</c:v>
                </c:pt>
                <c:pt idx="8">
                  <c:v>7.3622620186938725</c:v>
                </c:pt>
                <c:pt idx="9">
                  <c:v>7.3376422658198086</c:v>
                </c:pt>
                <c:pt idx="10">
                  <c:v>7.3134685602552221</c:v>
                </c:pt>
                <c:pt idx="11">
                  <c:v>7.2897750789987619</c:v>
                </c:pt>
                <c:pt idx="12">
                  <c:v>7.2665954293597865</c:v>
                </c:pt>
                <c:pt idx="13">
                  <c:v>7.2439623544916838</c:v>
                </c:pt>
                <c:pt idx="14">
                  <c:v>7.2219075710101794</c:v>
                </c:pt>
                <c:pt idx="15">
                  <c:v>7.2004613067702188</c:v>
                </c:pt>
                <c:pt idx="16">
                  <c:v>7.1796521247315797</c:v>
                </c:pt>
                <c:pt idx="17">
                  <c:v>7.1595065736754924</c:v>
                </c:pt>
                <c:pt idx="18">
                  <c:v>7.1400490301422135</c:v>
                </c:pt>
                <c:pt idx="19">
                  <c:v>7.1213012493658425</c:v>
                </c:pt>
                <c:pt idx="20">
                  <c:v>7.1032822125029735</c:v>
                </c:pt>
                <c:pt idx="21">
                  <c:v>7.0860080096934759</c:v>
                </c:pt>
                <c:pt idx="22">
                  <c:v>7.0694914382959517</c:v>
                </c:pt>
                <c:pt idx="23">
                  <c:v>7.053742088492668</c:v>
                </c:pt>
                <c:pt idx="24">
                  <c:v>7.0387661549861473</c:v>
                </c:pt>
                <c:pt idx="25">
                  <c:v>7.0245662902586687</c:v>
                </c:pt>
                <c:pt idx="26">
                  <c:v>7.0111418064267275</c:v>
                </c:pt>
                <c:pt idx="27">
                  <c:v>6.9984886294782891</c:v>
                </c:pt>
                <c:pt idx="28">
                  <c:v>6.986599295618098</c:v>
                </c:pt>
                <c:pt idx="29">
                  <c:v>6.975463299446977</c:v>
                </c:pt>
                <c:pt idx="30">
                  <c:v>6.965067142531991</c:v>
                </c:pt>
                <c:pt idx="31">
                  <c:v>6.9553945863813595</c:v>
                </c:pt>
                <c:pt idx="32">
                  <c:v>6.9464269001988947</c:v>
                </c:pt>
                <c:pt idx="33">
                  <c:v>6.938143130606254</c:v>
                </c:pt>
                <c:pt idx="34">
                  <c:v>6.9305203507777779</c:v>
                </c:pt>
                <c:pt idx="35">
                  <c:v>6.9235340959825757</c:v>
                </c:pt>
                <c:pt idx="36">
                  <c:v>6.9171584448847483</c:v>
                </c:pt>
                <c:pt idx="37">
                  <c:v>6.9113664522448595</c:v>
                </c:pt>
                <c:pt idx="38">
                  <c:v>6.9061303582489311</c:v>
                </c:pt>
                <c:pt idx="39">
                  <c:v>6.9014220003287097</c:v>
                </c:pt>
                <c:pt idx="40">
                  <c:v>6.8972128092200107</c:v>
                </c:pt>
                <c:pt idx="41">
                  <c:v>6.8934743282505586</c:v>
                </c:pt>
                <c:pt idx="42">
                  <c:v>6.8901781293941617</c:v>
                </c:pt>
                <c:pt idx="43">
                  <c:v>6.8872962887040261</c:v>
                </c:pt>
                <c:pt idx="44">
                  <c:v>6.8848012542465753</c:v>
                </c:pt>
                <c:pt idx="45">
                  <c:v>6.8826662391450597</c:v>
                </c:pt>
                <c:pt idx="46">
                  <c:v>6.8808652264479679</c:v>
                </c:pt>
                <c:pt idx="47">
                  <c:v>6.8793729518387181</c:v>
                </c:pt>
                <c:pt idx="48">
                  <c:v>6.8781651976507714</c:v>
                </c:pt>
                <c:pt idx="49">
                  <c:v>6.8772187012784931</c:v>
                </c:pt>
                <c:pt idx="50">
                  <c:v>6.8765112311338079</c:v>
                </c:pt>
                <c:pt idx="51">
                  <c:v>6.8760216115561876</c:v>
                </c:pt>
                <c:pt idx="52">
                  <c:v>6.8757297721513817</c:v>
                </c:pt>
                <c:pt idx="53">
                  <c:v>6.8756166022076668</c:v>
                </c:pt>
                <c:pt idx="54">
                  <c:v>6.8756641648160546</c:v>
                </c:pt>
                <c:pt idx="55">
                  <c:v>6.8758555350512065</c:v>
                </c:pt>
                <c:pt idx="56">
                  <c:v>6.8761748165604883</c:v>
                </c:pt>
                <c:pt idx="57">
                  <c:v>6.8766071166698408</c:v>
                </c:pt>
                <c:pt idx="58">
                  <c:v>6.877138517974096</c:v>
                </c:pt>
                <c:pt idx="59">
                  <c:v>6.8777560473575905</c:v>
                </c:pt>
                <c:pt idx="60">
                  <c:v>6.8784476432341579</c:v>
                </c:pt>
                <c:pt idx="61">
                  <c:v>6.8792021216487251</c:v>
                </c:pt>
                <c:pt idx="62">
                  <c:v>6.8800091784403206</c:v>
                </c:pt>
                <c:pt idx="63">
                  <c:v>6.8808592076777542</c:v>
                </c:pt>
                <c:pt idx="64">
                  <c:v>6.8817434871577383</c:v>
                </c:pt>
                <c:pt idx="65">
                  <c:v>6.8826539970667291</c:v>
                </c:pt>
                <c:pt idx="66">
                  <c:v>6.883583459147431</c:v>
                </c:pt>
                <c:pt idx="67">
                  <c:v>6.8845251566333872</c:v>
                </c:pt>
                <c:pt idx="68">
                  <c:v>6.8854731205824331</c:v>
                </c:pt>
                <c:pt idx="69">
                  <c:v>6.8864219871697951</c:v>
                </c:pt>
                <c:pt idx="70">
                  <c:v>6.887366855926965</c:v>
                </c:pt>
                <c:pt idx="71">
                  <c:v>6.8883035133505732</c:v>
                </c:pt>
                <c:pt idx="72">
                  <c:v>6.8892281459303071</c:v>
                </c:pt>
                <c:pt idx="73">
                  <c:v>6.8901374186399513</c:v>
                </c:pt>
                <c:pt idx="74">
                  <c:v>6.8910285533739115</c:v>
                </c:pt>
                <c:pt idx="75">
                  <c:v>6.8918990803094013</c:v>
                </c:pt>
                <c:pt idx="76">
                  <c:v>6.8927469538537176</c:v>
                </c:pt>
                <c:pt idx="77">
                  <c:v>6.8935704870889323</c:v>
                </c:pt>
                <c:pt idx="78">
                  <c:v>6.8943683232758053</c:v>
                </c:pt>
                <c:pt idx="79">
                  <c:v>6.895139444335169</c:v>
                </c:pt>
                <c:pt idx="80">
                  <c:v>6.895882998867898</c:v>
                </c:pt>
                <c:pt idx="81">
                  <c:v>6.8965984936864677</c:v>
                </c:pt>
                <c:pt idx="82">
                  <c:v>6.8972856598977108</c:v>
                </c:pt>
                <c:pt idx="83">
                  <c:v>6.8979443204415167</c:v>
                </c:pt>
                <c:pt idx="84">
                  <c:v>6.8985746206701597</c:v>
                </c:pt>
                <c:pt idx="85">
                  <c:v>6.8991767173334591</c:v>
                </c:pt>
                <c:pt idx="86">
                  <c:v>6.8997510476333259</c:v>
                </c:pt>
                <c:pt idx="87">
                  <c:v>6.9002980572034094</c:v>
                </c:pt>
                <c:pt idx="88">
                  <c:v>6.9008182910213796</c:v>
                </c:pt>
                <c:pt idx="89">
                  <c:v>6.9013124853932268</c:v>
                </c:pt>
                <c:pt idx="90">
                  <c:v>6.90178133644278</c:v>
                </c:pt>
                <c:pt idx="91">
                  <c:v>6.9022256309466119</c:v>
                </c:pt>
                <c:pt idx="92">
                  <c:v>6.902646197931336</c:v>
                </c:pt>
                <c:pt idx="93">
                  <c:v>6.9030438976235233</c:v>
                </c:pt>
                <c:pt idx="94">
                  <c:v>6.9034196476131058</c:v>
                </c:pt>
                <c:pt idx="95">
                  <c:v>6.9037742700252842</c:v>
                </c:pt>
                <c:pt idx="96">
                  <c:v>6.9041087000204833</c:v>
                </c:pt>
                <c:pt idx="97">
                  <c:v>6.904423835004482</c:v>
                </c:pt>
                <c:pt idx="98">
                  <c:v>6.9047206009002506</c:v>
                </c:pt>
                <c:pt idx="99">
                  <c:v>6.9049998032945483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01D-43CB-A372-F9C034008BE9}"/>
            </c:ext>
          </c:extLst>
        </c:ser>
        <c:ser>
          <c:idx val="23"/>
          <c:order val="23"/>
          <c:tx>
            <c:strRef>
              <c:f>'2_D_Effect_1'!$E$29</c:f>
              <c:strCache>
                <c:ptCount val="1"/>
                <c:pt idx="0">
                  <c:v>0.309090909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'2_D_Effect_1'!$F$29:$DA$29</c:f>
              <c:numCache>
                <c:formatCode>General</c:formatCode>
                <c:ptCount val="100"/>
                <c:pt idx="0">
                  <c:v>7.563631923016402</c:v>
                </c:pt>
                <c:pt idx="1">
                  <c:v>7.5361774121268574</c:v>
                </c:pt>
                <c:pt idx="2">
                  <c:v>7.5088734241128865</c:v>
                </c:pt>
                <c:pt idx="3">
                  <c:v>7.4817510597229093</c:v>
                </c:pt>
                <c:pt idx="4">
                  <c:v>7.4548423112244446</c:v>
                </c:pt>
                <c:pt idx="5">
                  <c:v>7.4281800168653467</c:v>
                </c:pt>
                <c:pt idx="6">
                  <c:v>7.4017977700701776</c:v>
                </c:pt>
                <c:pt idx="7">
                  <c:v>7.3757298060377385</c:v>
                </c:pt>
                <c:pt idx="8">
                  <c:v>7.3500108644666398</c:v>
                </c:pt>
                <c:pt idx="9">
                  <c:v>7.3246760275602547</c:v>
                </c:pt>
                <c:pt idx="10">
                  <c:v>7.2997605330005895</c:v>
                </c:pt>
                <c:pt idx="11">
                  <c:v>7.2752995622320471</c:v>
                </c:pt>
                <c:pt idx="12">
                  <c:v>7.2513280051534013</c:v>
                </c:pt>
                <c:pt idx="13">
                  <c:v>7.2278802031636067</c:v>
                </c:pt>
                <c:pt idx="14">
                  <c:v>7.2049896734196537</c:v>
                </c:pt>
                <c:pt idx="15">
                  <c:v>7.182688787673924</c:v>
                </c:pt>
                <c:pt idx="16">
                  <c:v>7.1610085926079456</c:v>
                </c:pt>
                <c:pt idx="17">
                  <c:v>7.1399783228536569</c:v>
                </c:pt>
                <c:pt idx="18">
                  <c:v>7.1196251858455257</c:v>
                </c:pt>
                <c:pt idx="19">
                  <c:v>7.0999741627841324</c:v>
                </c:pt>
                <c:pt idx="20">
                  <c:v>7.0810475403585116</c:v>
                </c:pt>
                <c:pt idx="21">
                  <c:v>7.062864747168744</c:v>
                </c:pt>
                <c:pt idx="22">
                  <c:v>7.0454421943936119</c:v>
                </c:pt>
                <c:pt idx="23">
                  <c:v>7.0287930233673377</c:v>
                </c:pt>
                <c:pt idx="24">
                  <c:v>7.0129268572810082</c:v>
                </c:pt>
                <c:pt idx="25">
                  <c:v>6.9978499366219369</c:v>
                </c:pt>
                <c:pt idx="26">
                  <c:v>6.9835648001921617</c:v>
                </c:pt>
                <c:pt idx="27">
                  <c:v>6.9700705258470954</c:v>
                </c:pt>
                <c:pt idx="28">
                  <c:v>6.9573626491728842</c:v>
                </c:pt>
                <c:pt idx="29">
                  <c:v>6.9454333023289685</c:v>
                </c:pt>
                <c:pt idx="30">
                  <c:v>6.9342713658973905</c:v>
                </c:pt>
                <c:pt idx="31">
                  <c:v>6.9238626630627884</c:v>
                </c:pt>
                <c:pt idx="32">
                  <c:v>6.9141901903771323</c:v>
                </c:pt>
                <c:pt idx="33">
                  <c:v>6.9052343785104124</c:v>
                </c:pt>
                <c:pt idx="34">
                  <c:v>6.8969733758513607</c:v>
                </c:pt>
                <c:pt idx="35">
                  <c:v>6.8893833476046984</c:v>
                </c:pt>
                <c:pt idx="36">
                  <c:v>6.8824387461769572</c:v>
                </c:pt>
                <c:pt idx="37">
                  <c:v>6.8761127674539839</c:v>
                </c:pt>
                <c:pt idx="38">
                  <c:v>6.8703774332796197</c:v>
                </c:pt>
                <c:pt idx="39">
                  <c:v>6.8652039945220444</c:v>
                </c:pt>
                <c:pt idx="40">
                  <c:v>6.8605633215184643</c:v>
                </c:pt>
                <c:pt idx="41">
                  <c:v>6.8564259017073441</c:v>
                </c:pt>
                <c:pt idx="42">
                  <c:v>6.852762376093362</c:v>
                </c:pt>
                <c:pt idx="43">
                  <c:v>6.8495434528547792</c:v>
                </c:pt>
                <c:pt idx="44">
                  <c:v>6.8467403971858216</c:v>
                </c:pt>
                <c:pt idx="45">
                  <c:v>6.8443248940662702</c:v>
                </c:pt>
                <c:pt idx="46">
                  <c:v>6.8422694521014833</c:v>
                </c:pt>
                <c:pt idx="47">
                  <c:v>6.8405473687661438</c:v>
                </c:pt>
                <c:pt idx="48">
                  <c:v>6.8391329000925376</c:v>
                </c:pt>
                <c:pt idx="49">
                  <c:v>6.8380011823700357</c:v>
                </c:pt>
                <c:pt idx="50">
                  <c:v>6.8371285145758698</c:v>
                </c:pt>
                <c:pt idx="51">
                  <c:v>6.836492244737931</c:v>
                </c:pt>
                <c:pt idx="52">
                  <c:v>6.8360708312332417</c:v>
                </c:pt>
                <c:pt idx="53">
                  <c:v>6.8358438534300499</c:v>
                </c:pt>
                <c:pt idx="54">
                  <c:v>6.835792011489934</c:v>
                </c:pt>
                <c:pt idx="55">
                  <c:v>6.8358971171065184</c:v>
                </c:pt>
                <c:pt idx="56">
                  <c:v>6.8361420768118739</c:v>
                </c:pt>
                <c:pt idx="57">
                  <c:v>6.8365108693181194</c:v>
                </c:pt>
                <c:pt idx="58">
                  <c:v>6.8369885561251458</c:v>
                </c:pt>
                <c:pt idx="59">
                  <c:v>6.8375610988829401</c:v>
                </c:pt>
                <c:pt idx="60">
                  <c:v>6.8382155535922076</c:v>
                </c:pt>
                <c:pt idx="61">
                  <c:v>6.8389398835236763</c:v>
                </c:pt>
                <c:pt idx="62">
                  <c:v>6.8397229607227974</c:v>
                </c:pt>
                <c:pt idx="63">
                  <c:v>6.8405545288949812</c:v>
                </c:pt>
                <c:pt idx="64">
                  <c:v>6.8414252037957874</c:v>
                </c:pt>
                <c:pt idx="65">
                  <c:v>6.8423262846665729</c:v>
                </c:pt>
                <c:pt idx="66">
                  <c:v>6.8432499438407968</c:v>
                </c:pt>
                <c:pt idx="67">
                  <c:v>6.8441890763563835</c:v>
                </c:pt>
                <c:pt idx="68">
                  <c:v>6.845137150496468</c:v>
                </c:pt>
                <c:pt idx="69">
                  <c:v>6.8460883980855902</c:v>
                </c:pt>
                <c:pt idx="70">
                  <c:v>6.8470376657131489</c:v>
                </c:pt>
                <c:pt idx="71">
                  <c:v>6.8479803045581855</c:v>
                </c:pt>
                <c:pt idx="72">
                  <c:v>6.8489122112826921</c:v>
                </c:pt>
                <c:pt idx="73">
                  <c:v>6.8498299066341257</c:v>
                </c:pt>
                <c:pt idx="74">
                  <c:v>6.8507302765939802</c:v>
                </c:pt>
                <c:pt idx="75">
                  <c:v>6.851610689845117</c:v>
                </c:pt>
                <c:pt idx="76">
                  <c:v>6.8524689279887525</c:v>
                </c:pt>
                <c:pt idx="77">
                  <c:v>6.8533031540548448</c:v>
                </c:pt>
                <c:pt idx="78">
                  <c:v>6.8541118817991142</c:v>
                </c:pt>
                <c:pt idx="79">
                  <c:v>6.8548939458723614</c:v>
                </c:pt>
                <c:pt idx="80">
                  <c:v>6.8556484729522209</c:v>
                </c:pt>
                <c:pt idx="81">
                  <c:v>6.8563748912651352</c:v>
                </c:pt>
                <c:pt idx="82">
                  <c:v>6.8570727545444559</c:v>
                </c:pt>
                <c:pt idx="83">
                  <c:v>6.8577419779598339</c:v>
                </c:pt>
                <c:pt idx="84">
                  <c:v>6.8583825153417548</c:v>
                </c:pt>
                <c:pt idx="85">
                  <c:v>6.8589946348378996</c:v>
                </c:pt>
                <c:pt idx="86">
                  <c:v>6.8595785992012033</c:v>
                </c:pt>
                <c:pt idx="87">
                  <c:v>6.8601349439799142</c:v>
                </c:pt>
                <c:pt idx="88">
                  <c:v>6.8606641981779246</c:v>
                </c:pt>
                <c:pt idx="89">
                  <c:v>6.8611670162002829</c:v>
                </c:pt>
                <c:pt idx="90">
                  <c:v>6.8616441249421145</c:v>
                </c:pt>
                <c:pt idx="91">
                  <c:v>6.8620963095420748</c:v>
                </c:pt>
                <c:pt idx="92">
                  <c:v>6.862524400499229</c:v>
                </c:pt>
                <c:pt idx="93">
                  <c:v>6.8629292621024662</c:v>
                </c:pt>
                <c:pt idx="94">
                  <c:v>6.8633117821132883</c:v>
                </c:pt>
                <c:pt idx="95">
                  <c:v>6.8636728626355481</c:v>
                </c:pt>
                <c:pt idx="96">
                  <c:v>6.8640134492178513</c:v>
                </c:pt>
                <c:pt idx="97">
                  <c:v>6.8643343754007571</c:v>
                </c:pt>
                <c:pt idx="98">
                  <c:v>6.8646365794377875</c:v>
                </c:pt>
                <c:pt idx="99">
                  <c:v>6.8649209877642141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01D-43CB-A372-F9C034008BE9}"/>
            </c:ext>
          </c:extLst>
        </c:ser>
        <c:ser>
          <c:idx val="24"/>
          <c:order val="24"/>
          <c:tx>
            <c:strRef>
              <c:f>'2_D_Effect_1'!$E$30</c:f>
              <c:strCache>
                <c:ptCount val="1"/>
                <c:pt idx="0">
                  <c:v>0.318181818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'2_D_Effect_1'!$F$30:$DA$30</c:f>
              <c:numCache>
                <c:formatCode>General</c:formatCode>
                <c:ptCount val="100"/>
                <c:pt idx="0">
                  <c:v>7.5566070451044132</c:v>
                </c:pt>
                <c:pt idx="1">
                  <c:v>7.528680395743117</c:v>
                </c:pt>
                <c:pt idx="2">
                  <c:v>7.5008775923244349</c:v>
                </c:pt>
                <c:pt idx="3">
                  <c:v>7.4732289884328589</c:v>
                </c:pt>
                <c:pt idx="4">
                  <c:v>7.4457659585590896</c:v>
                </c:pt>
                <c:pt idx="5">
                  <c:v>7.4185208758888663</c:v>
                </c:pt>
                <c:pt idx="6">
                  <c:v>7.3915269386069644</c:v>
                </c:pt>
                <c:pt idx="7">
                  <c:v>7.3648182365967427</c:v>
                </c:pt>
                <c:pt idx="8">
                  <c:v>7.3384295330628433</c:v>
                </c:pt>
                <c:pt idx="9">
                  <c:v>7.3123961513892546</c:v>
                </c:pt>
                <c:pt idx="10">
                  <c:v>7.2867538099504197</c:v>
                </c:pt>
                <c:pt idx="11">
                  <c:v>7.2615384013837012</c:v>
                </c:pt>
                <c:pt idx="12">
                  <c:v>7.23678589028661</c:v>
                </c:pt>
                <c:pt idx="13">
                  <c:v>7.2125318971952117</c:v>
                </c:pt>
                <c:pt idx="14">
                  <c:v>7.1888115468633433</c:v>
                </c:pt>
                <c:pt idx="15">
                  <c:v>7.1656591528198108</c:v>
                </c:pt>
                <c:pt idx="16">
                  <c:v>7.1431078827881329</c:v>
                </c:pt>
                <c:pt idx="17">
                  <c:v>7.1211895685405135</c:v>
                </c:pt>
                <c:pt idx="18">
                  <c:v>7.0999341991556504</c:v>
                </c:pt>
                <c:pt idx="19">
                  <c:v>7.0793696928783438</c:v>
                </c:pt>
                <c:pt idx="20">
                  <c:v>7.0595216853375264</c:v>
                </c:pt>
                <c:pt idx="21">
                  <c:v>7.040413007222436</c:v>
                </c:pt>
                <c:pt idx="22">
                  <c:v>7.0220636760061979</c:v>
                </c:pt>
                <c:pt idx="23">
                  <c:v>7.0044903913342296</c:v>
                </c:pt>
                <c:pt idx="24">
                  <c:v>6.9877066037635256</c:v>
                </c:pt>
                <c:pt idx="25">
                  <c:v>6.9717220873059169</c:v>
                </c:pt>
                <c:pt idx="26">
                  <c:v>6.9565430737485556</c:v>
                </c:pt>
                <c:pt idx="27">
                  <c:v>6.9421720630116992</c:v>
                </c:pt>
                <c:pt idx="28">
                  <c:v>6.928607859910926</c:v>
                </c:pt>
                <c:pt idx="29">
                  <c:v>6.9158456678822446</c:v>
                </c:pt>
                <c:pt idx="30">
                  <c:v>6.9038770546996879</c:v>
                </c:pt>
                <c:pt idx="31">
                  <c:v>6.8926903294577189</c:v>
                </c:pt>
                <c:pt idx="32">
                  <c:v>6.8822706032249279</c:v>
                </c:pt>
                <c:pt idx="33">
                  <c:v>6.8726000310726993</c:v>
                </c:pt>
                <c:pt idx="34">
                  <c:v>6.8636582360182308</c:v>
                </c:pt>
                <c:pt idx="35">
                  <c:v>6.8554223843131119</c:v>
                </c:pt>
                <c:pt idx="36">
                  <c:v>6.8478676486341383</c:v>
                </c:pt>
                <c:pt idx="37">
                  <c:v>6.8409674937239195</c:v>
                </c:pt>
                <c:pt idx="38">
                  <c:v>6.8346939617034916</c:v>
                </c:pt>
                <c:pt idx="39">
                  <c:v>6.8290181428039656</c:v>
                </c:pt>
                <c:pt idx="40">
                  <c:v>6.8239102136809286</c:v>
                </c:pt>
                <c:pt idx="41">
                  <c:v>6.8193400336715113</c:v>
                </c:pt>
                <c:pt idx="42">
                  <c:v>6.815277106085678</c:v>
                </c:pt>
                <c:pt idx="43">
                  <c:v>6.8116911327986198</c:v>
                </c:pt>
                <c:pt idx="44">
                  <c:v>6.8085519253055393</c:v>
                </c:pt>
                <c:pt idx="45">
                  <c:v>6.8058298706951685</c:v>
                </c:pt>
                <c:pt idx="46">
                  <c:v>6.8034959838723461</c:v>
                </c:pt>
                <c:pt idx="47">
                  <c:v>6.8015219327657226</c:v>
                </c:pt>
                <c:pt idx="48">
                  <c:v>6.7998803903452032</c:v>
                </c:pt>
                <c:pt idx="49">
                  <c:v>6.7985449733310643</c:v>
                </c:pt>
                <c:pt idx="50">
                  <c:v>6.7974903545394225</c:v>
                </c:pt>
                <c:pt idx="51">
                  <c:v>6.7966923168700575</c:v>
                </c:pt>
                <c:pt idx="52">
                  <c:v>6.7961278292236571</c:v>
                </c:pt>
                <c:pt idx="53">
                  <c:v>6.7957749113040746</c:v>
                </c:pt>
                <c:pt idx="54">
                  <c:v>6.7956128772946354</c:v>
                </c:pt>
                <c:pt idx="55">
                  <c:v>6.7956221765299585</c:v>
                </c:pt>
                <c:pt idx="56">
                  <c:v>6.7957844208820113</c:v>
                </c:pt>
                <c:pt idx="57">
                  <c:v>6.7960823654059386</c:v>
                </c:pt>
                <c:pt idx="58">
                  <c:v>6.7964998829389609</c:v>
                </c:pt>
                <c:pt idx="59">
                  <c:v>6.7970219339736415</c:v>
                </c:pt>
                <c:pt idx="60">
                  <c:v>6.7976345329427881</c:v>
                </c:pt>
                <c:pt idx="61">
                  <c:v>6.7983247118753418</c:v>
                </c:pt>
                <c:pt idx="62">
                  <c:v>6.7990805212637344</c:v>
                </c:pt>
                <c:pt idx="63">
                  <c:v>6.7998908344699327</c:v>
                </c:pt>
                <c:pt idx="64">
                  <c:v>6.8007455420257532</c:v>
                </c:pt>
                <c:pt idx="65">
                  <c:v>6.8016353549910082</c:v>
                </c:pt>
                <c:pt idx="66">
                  <c:v>6.8025518425732674</c:v>
                </c:pt>
                <c:pt idx="67">
                  <c:v>6.8034872361771175</c:v>
                </c:pt>
                <c:pt idx="68">
                  <c:v>6.8044346232308852</c:v>
                </c:pt>
                <c:pt idx="69">
                  <c:v>6.805387790792861</c:v>
                </c:pt>
                <c:pt idx="70">
                  <c:v>6.8063411090183186</c:v>
                </c:pt>
                <c:pt idx="71">
                  <c:v>6.8072895706648957</c:v>
                </c:pt>
                <c:pt idx="72">
                  <c:v>6.8082288695807769</c:v>
                </c:pt>
                <c:pt idx="73">
                  <c:v>6.809155130799005</c:v>
                </c:pt>
                <c:pt idx="74">
                  <c:v>6.8100649906024344</c:v>
                </c:pt>
                <c:pt idx="75">
                  <c:v>6.8109556767960608</c:v>
                </c:pt>
                <c:pt idx="76">
                  <c:v>6.8118247415237345</c:v>
                </c:pt>
                <c:pt idx="77">
                  <c:v>6.8126701820645632</c:v>
                </c:pt>
                <c:pt idx="78">
                  <c:v>6.8134903689887061</c:v>
                </c:pt>
                <c:pt idx="79">
                  <c:v>6.8142840526332789</c:v>
                </c:pt>
                <c:pt idx="80">
                  <c:v>6.815050177847378</c:v>
                </c:pt>
                <c:pt idx="81">
                  <c:v>6.8157880856961839</c:v>
                </c:pt>
                <c:pt idx="82">
                  <c:v>6.8164973691574309</c:v>
                </c:pt>
                <c:pt idx="83">
                  <c:v>6.8171777305968986</c:v>
                </c:pt>
                <c:pt idx="84">
                  <c:v>6.8178292256157809</c:v>
                </c:pt>
                <c:pt idx="85">
                  <c:v>6.8184519309627625</c:v>
                </c:pt>
                <c:pt idx="86">
                  <c:v>6.8190462296320229</c:v>
                </c:pt>
                <c:pt idx="87">
                  <c:v>6.8196125205698852</c:v>
                </c:pt>
                <c:pt idx="88">
                  <c:v>6.8201513529444568</c:v>
                </c:pt>
                <c:pt idx="89">
                  <c:v>6.820663331319107</c:v>
                </c:pt>
                <c:pt idx="90">
                  <c:v>6.8211492526942887</c:v>
                </c:pt>
                <c:pt idx="91">
                  <c:v>6.8216098612483371</c:v>
                </c:pt>
                <c:pt idx="92">
                  <c:v>6.8220459883475151</c:v>
                </c:pt>
                <c:pt idx="93">
                  <c:v>6.8224585403358526</c:v>
                </c:pt>
                <c:pt idx="94">
                  <c:v>6.822848334423921</c:v>
                </c:pt>
                <c:pt idx="95">
                  <c:v>6.8232163190730546</c:v>
                </c:pt>
                <c:pt idx="96">
                  <c:v>6.8235634122798654</c:v>
                </c:pt>
                <c:pt idx="97">
                  <c:v>6.8238905325998838</c:v>
                </c:pt>
                <c:pt idx="98">
                  <c:v>6.8241986311159177</c:v>
                </c:pt>
                <c:pt idx="99">
                  <c:v>6.8244885329829819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01D-43CB-A372-F9C034008BE9}"/>
            </c:ext>
          </c:extLst>
        </c:ser>
        <c:ser>
          <c:idx val="25"/>
          <c:order val="25"/>
          <c:tx>
            <c:strRef>
              <c:f>'2_D_Effect_1'!$E$31</c:f>
              <c:strCache>
                <c:ptCount val="1"/>
                <c:pt idx="0">
                  <c:v>0.327272727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'2_D_Effect_1'!$F$31:$DA$31</c:f>
              <c:numCache>
                <c:formatCode>General</c:formatCode>
                <c:ptCount val="100"/>
                <c:pt idx="0">
                  <c:v>7.5500739286623579</c:v>
                </c:pt>
                <c:pt idx="1">
                  <c:v>7.5216967353601776</c:v>
                </c:pt>
                <c:pt idx="2">
                  <c:v>7.4934169020207353</c:v>
                </c:pt>
                <c:pt idx="3">
                  <c:v>7.465263954330835</c:v>
                </c:pt>
                <c:pt idx="4">
                  <c:v>7.4372684479057511</c:v>
                </c:pt>
                <c:pt idx="5">
                  <c:v>7.4094620933925972</c:v>
                </c:pt>
                <c:pt idx="6">
                  <c:v>7.3818776085168682</c:v>
                </c:pt>
                <c:pt idx="7">
                  <c:v>7.3545486763762717</c:v>
                </c:pt>
                <c:pt idx="8">
                  <c:v>7.3275098556397378</c:v>
                </c:pt>
                <c:pt idx="9">
                  <c:v>7.30079646602164</c:v>
                </c:pt>
                <c:pt idx="10">
                  <c:v>7.2744444474197829</c:v>
                </c:pt>
                <c:pt idx="11">
                  <c:v>7.2484901915489655</c:v>
                </c:pt>
                <c:pt idx="12">
                  <c:v>7.2229703454794851</c:v>
                </c:pt>
                <c:pt idx="13">
                  <c:v>7.1979215569392352</c:v>
                </c:pt>
                <c:pt idx="14">
                  <c:v>7.1733803434516572</c:v>
                </c:pt>
                <c:pt idx="15">
                  <c:v>7.1493826356553747</c:v>
                </c:pt>
                <c:pt idx="16">
                  <c:v>7.1259635982919987</c:v>
                </c:pt>
                <c:pt idx="17">
                  <c:v>7.1031572515649097</c:v>
                </c:pt>
                <c:pt idx="18">
                  <c:v>7.0809962697242543</c:v>
                </c:pt>
                <c:pt idx="19">
                  <c:v>7.0595114532293204</c:v>
                </c:pt>
                <c:pt idx="20">
                  <c:v>7.0387314865526678</c:v>
                </c:pt>
                <c:pt idx="21">
                  <c:v>7.0186827125535212</c:v>
                </c:pt>
                <c:pt idx="22">
                  <c:v>6.9993885869908459</c:v>
                </c:pt>
                <c:pt idx="23">
                  <c:v>6.9808696623588089</c:v>
                </c:pt>
                <c:pt idx="24">
                  <c:v>6.9631430611413467</c:v>
                </c:pt>
                <c:pt idx="25">
                  <c:v>6.9462225047662969</c:v>
                </c:pt>
                <c:pt idx="26">
                  <c:v>6.9301180103692746</c:v>
                </c:pt>
                <c:pt idx="27">
                  <c:v>6.9148358491745672</c:v>
                </c:pt>
                <c:pt idx="28">
                  <c:v>6.9003783450467351</c:v>
                </c:pt>
                <c:pt idx="29">
                  <c:v>6.8867440940617808</c:v>
                </c:pt>
                <c:pt idx="30">
                  <c:v>6.8739278802812489</c:v>
                </c:pt>
                <c:pt idx="31">
                  <c:v>6.8619208284719235</c:v>
                </c:pt>
                <c:pt idx="32">
                  <c:v>6.8507105733552356</c:v>
                </c:pt>
                <c:pt idx="33">
                  <c:v>6.8402814761073971</c:v>
                </c:pt>
                <c:pt idx="34">
                  <c:v>6.830614881468053</c:v>
                </c:pt>
                <c:pt idx="35">
                  <c:v>6.8216893690742753</c:v>
                </c:pt>
                <c:pt idx="36">
                  <c:v>6.8134812232380169</c:v>
                </c:pt>
                <c:pt idx="37">
                  <c:v>6.8059645322475451</c:v>
                </c:pt>
                <c:pt idx="38">
                  <c:v>6.799111642808664</c:v>
                </c:pt>
                <c:pt idx="39">
                  <c:v>6.7928936184765805</c:v>
                </c:pt>
                <c:pt idx="40">
                  <c:v>6.7872803369096744</c:v>
                </c:pt>
                <c:pt idx="41">
                  <c:v>6.7822409269730803</c:v>
                </c:pt>
                <c:pt idx="42">
                  <c:v>6.7777441905741016</c:v>
                </c:pt>
                <c:pt idx="43">
                  <c:v>6.7737586040662201</c:v>
                </c:pt>
                <c:pt idx="44">
                  <c:v>6.770252851851394</c:v>
                </c:pt>
                <c:pt idx="45">
                  <c:v>6.7671959352952271</c:v>
                </c:pt>
                <c:pt idx="46">
                  <c:v>6.7645572521790669</c:v>
                </c:pt>
                <c:pt idx="47">
                  <c:v>6.7623070101662268</c:v>
                </c:pt>
                <c:pt idx="48">
                  <c:v>6.7604162116969455</c:v>
                </c:pt>
                <c:pt idx="49">
                  <c:v>6.75885685401337</c:v>
                </c:pt>
                <c:pt idx="50">
                  <c:v>6.7576018629234786</c:v>
                </c:pt>
                <c:pt idx="51">
                  <c:v>6.7566254080704242</c:v>
                </c:pt>
                <c:pt idx="52">
                  <c:v>6.7559027943963184</c:v>
                </c:pt>
                <c:pt idx="53">
                  <c:v>6.755410537558399</c:v>
                </c:pt>
                <c:pt idx="54">
                  <c:v>6.7551263833869877</c:v>
                </c:pt>
                <c:pt idx="55">
                  <c:v>6.755029313926836</c:v>
                </c:pt>
                <c:pt idx="56">
                  <c:v>6.755099542134313</c:v>
                </c:pt>
                <c:pt idx="57">
                  <c:v>6.7553184971491005</c:v>
                </c:pt>
                <c:pt idx="58">
                  <c:v>6.7556688018800024</c:v>
                </c:pt>
                <c:pt idx="59">
                  <c:v>6.7561342848431147</c:v>
                </c:pt>
                <c:pt idx="60">
                  <c:v>6.7566997852376334</c:v>
                </c:pt>
                <c:pt idx="61">
                  <c:v>6.7573513583829179</c:v>
                </c:pt>
                <c:pt idx="62">
                  <c:v>6.7580760744647961</c:v>
                </c:pt>
                <c:pt idx="63">
                  <c:v>6.7588620174597249</c:v>
                </c:pt>
                <c:pt idx="64">
                  <c:v>6.7596982424387768</c:v>
                </c:pt>
                <c:pt idx="65">
                  <c:v>6.7605747724017684</c:v>
                </c:pt>
                <c:pt idx="66">
                  <c:v>6.7614823936382553</c:v>
                </c:pt>
                <c:pt idx="67">
                  <c:v>6.7624128936564478</c:v>
                </c:pt>
                <c:pt idx="68">
                  <c:v>6.7633586960094778</c:v>
                </c:pt>
                <c:pt idx="69">
                  <c:v>6.7643130985524165</c:v>
                </c:pt>
                <c:pt idx="70">
                  <c:v>6.765270110174221</c:v>
                </c:pt>
                <c:pt idx="71">
                  <c:v>6.766224328739229</c:v>
                </c:pt>
                <c:pt idx="72">
                  <c:v>6.7671709801117625</c:v>
                </c:pt>
                <c:pt idx="73">
                  <c:v>6.7681059975244544</c:v>
                </c:pt>
                <c:pt idx="74">
                  <c:v>6.7690257416831097</c:v>
                </c:pt>
                <c:pt idx="75">
                  <c:v>6.7699271220178767</c:v>
                </c:pt>
                <c:pt idx="76">
                  <c:v>6.7708075187211705</c:v>
                </c:pt>
                <c:pt idx="77">
                  <c:v>6.7716647458570485</c:v>
                </c:pt>
                <c:pt idx="78">
                  <c:v>6.7724970155875877</c:v>
                </c:pt>
                <c:pt idx="79">
                  <c:v>6.7733029036042884</c:v>
                </c:pt>
                <c:pt idx="80">
                  <c:v>6.7740813158526727</c:v>
                </c:pt>
                <c:pt idx="81">
                  <c:v>6.7748314963990826</c:v>
                </c:pt>
                <c:pt idx="82">
                  <c:v>6.7755528379153809</c:v>
                </c:pt>
                <c:pt idx="83">
                  <c:v>6.7762451311387633</c:v>
                </c:pt>
                <c:pt idx="84">
                  <c:v>6.7769082195291874</c:v>
                </c:pt>
                <c:pt idx="85">
                  <c:v>6.7775422914253145</c:v>
                </c:pt>
                <c:pt idx="86">
                  <c:v>6.7781475780089089</c:v>
                </c:pt>
                <c:pt idx="87">
                  <c:v>6.7787244501762194</c:v>
                </c:pt>
                <c:pt idx="88">
                  <c:v>6.7792735167398916</c:v>
                </c:pt>
                <c:pt idx="89">
                  <c:v>6.7797953675312286</c:v>
                </c:pt>
                <c:pt idx="90">
                  <c:v>6.7802907146554148</c:v>
                </c:pt>
                <c:pt idx="91">
                  <c:v>6.7807603370591139</c:v>
                </c:pt>
                <c:pt idx="92">
                  <c:v>6.7812050662924799</c:v>
                </c:pt>
                <c:pt idx="93">
                  <c:v>6.7816257737408989</c:v>
                </c:pt>
                <c:pt idx="94">
                  <c:v>6.7820233592532579</c:v>
                </c:pt>
                <c:pt idx="95">
                  <c:v>6.7823987410869746</c:v>
                </c:pt>
                <c:pt idx="96">
                  <c:v>6.7827528866021574</c:v>
                </c:pt>
                <c:pt idx="97">
                  <c:v>6.7830866465105606</c:v>
                </c:pt>
                <c:pt idx="98">
                  <c:v>6.7834009853868347</c:v>
                </c:pt>
                <c:pt idx="99">
                  <c:v>6.7836968574116856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01D-43CB-A372-F9C034008BE9}"/>
            </c:ext>
          </c:extLst>
        </c:ser>
        <c:ser>
          <c:idx val="26"/>
          <c:order val="26"/>
          <c:tx>
            <c:strRef>
              <c:f>'2_D_Effect_1'!$E$32</c:f>
              <c:strCache>
                <c:ptCount val="1"/>
                <c:pt idx="0">
                  <c:v>0.336363636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'2_D_Effect_1'!$F$32:$DA$32</c:f>
              <c:numCache>
                <c:formatCode>General</c:formatCode>
                <c:ptCount val="100"/>
                <c:pt idx="0">
                  <c:v>7.5440153586355061</c:v>
                </c:pt>
                <c:pt idx="1">
                  <c:v>7.5152094308892972</c:v>
                </c:pt>
                <c:pt idx="2">
                  <c:v>7.4864747613347999</c:v>
                </c:pt>
                <c:pt idx="3">
                  <c:v>7.4578398315393688</c:v>
                </c:pt>
                <c:pt idx="4">
                  <c:v>7.42933437144195</c:v>
                </c:pt>
                <c:pt idx="5">
                  <c:v>7.4009892507126143</c:v>
                </c:pt>
                <c:pt idx="6">
                  <c:v>7.3728364789972876</c:v>
                </c:pt>
                <c:pt idx="7">
                  <c:v>7.3449091621477551</c:v>
                </c:pt>
                <c:pt idx="8">
                  <c:v>7.3172414370319299</c:v>
                </c:pt>
                <c:pt idx="9">
                  <c:v>7.2898683826017763</c:v>
                </c:pt>
                <c:pt idx="10">
                  <c:v>7.2628259050927841</c:v>
                </c:pt>
                <c:pt idx="11">
                  <c:v>7.2361505955459569</c:v>
                </c:pt>
                <c:pt idx="12">
                  <c:v>7.2098795582947721</c:v>
                </c:pt>
                <c:pt idx="13">
                  <c:v>7.1840502096565571</c:v>
                </c:pt>
                <c:pt idx="14">
                  <c:v>7.1587000157259935</c:v>
                </c:pt>
                <c:pt idx="15">
                  <c:v>7.1338663561661333</c:v>
                </c:pt>
                <c:pt idx="16">
                  <c:v>7.1095860520943637</c:v>
                </c:pt>
                <c:pt idx="17">
                  <c:v>7.0858951777996815</c:v>
                </c:pt>
                <c:pt idx="18">
                  <c:v>7.0628286661100086</c:v>
                </c:pt>
                <c:pt idx="19">
                  <c:v>7.040420094847863</c:v>
                </c:pt>
                <c:pt idx="20">
                  <c:v>7.0187011023859389</c:v>
                </c:pt>
                <c:pt idx="21">
                  <c:v>6.9977013005722499</c:v>
                </c:pt>
                <c:pt idx="22">
                  <c:v>6.9774476583532365</c:v>
                </c:pt>
                <c:pt idx="23">
                  <c:v>6.9579644471742386</c:v>
                </c:pt>
                <c:pt idx="24">
                  <c:v>6.9392726595276022</c:v>
                </c:pt>
                <c:pt idx="25">
                  <c:v>6.9213899859441472</c:v>
                </c:pt>
                <c:pt idx="26">
                  <c:v>6.9043304854749055</c:v>
                </c:pt>
                <c:pt idx="27">
                  <c:v>6.8881042982104237</c:v>
                </c:pt>
                <c:pt idx="28">
                  <c:v>6.8727177447703909</c:v>
                </c:pt>
                <c:pt idx="29">
                  <c:v>6.8581731202030252</c:v>
                </c:pt>
                <c:pt idx="30">
                  <c:v>6.8444687320169129</c:v>
                </c:pt>
                <c:pt idx="31">
                  <c:v>6.8315989637252938</c:v>
                </c:pt>
                <c:pt idx="32">
                  <c:v>6.8195543982016869</c:v>
                </c:pt>
                <c:pt idx="33">
                  <c:v>6.8083219968256632</c:v>
                </c:pt>
                <c:pt idx="34">
                  <c:v>6.7978853286688734</c:v>
                </c:pt>
                <c:pt idx="35">
                  <c:v>6.7882248425577121</c:v>
                </c:pt>
                <c:pt idx="36">
                  <c:v>6.7793181337603823</c:v>
                </c:pt>
                <c:pt idx="37">
                  <c:v>6.771140436574913</c:v>
                </c:pt>
                <c:pt idx="38">
                  <c:v>6.7636647341188034</c:v>
                </c:pt>
                <c:pt idx="39">
                  <c:v>6.756862234576773</c:v>
                </c:pt>
                <c:pt idx="40">
                  <c:v>6.7507028509546405</c:v>
                </c:pt>
                <c:pt idx="41">
                  <c:v>6.7451552658399949</c:v>
                </c:pt>
                <c:pt idx="42">
                  <c:v>6.7401875922111101</c:v>
                </c:pt>
                <c:pt idx="43">
                  <c:v>6.735767361391213</c:v>
                </c:pt>
                <c:pt idx="44">
                  <c:v>6.7318621427219796</c:v>
                </c:pt>
                <c:pt idx="45">
                  <c:v>6.7284394786453001</c:v>
                </c:pt>
                <c:pt idx="46">
                  <c:v>6.725467409273973</c:v>
                </c:pt>
                <c:pt idx="47">
                  <c:v>6.7229145135979254</c:v>
                </c:pt>
                <c:pt idx="48">
                  <c:v>6.7207501692215708</c:v>
                </c:pt>
                <c:pt idx="49">
                  <c:v>6.7189445340933878</c:v>
                </c:pt>
                <c:pt idx="50">
                  <c:v>6.7174689172084108</c:v>
                </c:pt>
                <c:pt idx="51">
                  <c:v>6.7162957078561742</c:v>
                </c:pt>
                <c:pt idx="52">
                  <c:v>6.7153984896257564</c:v>
                </c:pt>
                <c:pt idx="53">
                  <c:v>6.7147520919345052</c:v>
                </c:pt>
                <c:pt idx="54">
                  <c:v>6.7143326230672411</c:v>
                </c:pt>
                <c:pt idx="55">
                  <c:v>6.7141175288918173</c:v>
                </c:pt>
                <c:pt idx="56">
                  <c:v>6.7140854288927025</c:v>
                </c:pt>
                <c:pt idx="57">
                  <c:v>6.714216358366186</c:v>
                </c:pt>
                <c:pt idx="58">
                  <c:v>6.7144915831994867</c:v>
                </c:pt>
                <c:pt idx="59">
                  <c:v>6.7148936157168739</c:v>
                </c:pt>
                <c:pt idx="60">
                  <c:v>6.7154061825153315</c:v>
                </c:pt>
                <c:pt idx="61">
                  <c:v>6.7160141874515489</c:v>
                </c:pt>
                <c:pt idx="62">
                  <c:v>6.7167036709619685</c:v>
                </c:pt>
                <c:pt idx="63">
                  <c:v>6.7174618083275819</c:v>
                </c:pt>
                <c:pt idx="64">
                  <c:v>6.7182766979411381</c:v>
                </c:pt>
                <c:pt idx="65">
                  <c:v>6.7191375647060401</c:v>
                </c:pt>
                <c:pt idx="66">
                  <c:v>6.7200345878966434</c:v>
                </c:pt>
                <c:pt idx="67">
                  <c:v>6.7209587293056279</c:v>
                </c:pt>
                <c:pt idx="68">
                  <c:v>6.721901935200826</c:v>
                </c:pt>
                <c:pt idx="69">
                  <c:v>6.7228569645351577</c:v>
                </c:pt>
                <c:pt idx="70">
                  <c:v>6.7238172182307778</c:v>
                </c:pt>
                <c:pt idx="71">
                  <c:v>6.7247769833159809</c:v>
                </c:pt>
                <c:pt idx="72">
                  <c:v>6.7257310978086799</c:v>
                </c:pt>
                <c:pt idx="73">
                  <c:v>6.7266750721002539</c:v>
                </c:pt>
                <c:pt idx="74">
                  <c:v>6.7276049629055228</c:v>
                </c:pt>
                <c:pt idx="75">
                  <c:v>6.7285174960401974</c:v>
                </c:pt>
                <c:pt idx="76">
                  <c:v>6.7294097775267616</c:v>
                </c:pt>
                <c:pt idx="77">
                  <c:v>6.7302794187682951</c:v>
                </c:pt>
                <c:pt idx="78">
                  <c:v>6.731124456565496</c:v>
                </c:pt>
                <c:pt idx="79">
                  <c:v>6.7319433569478795</c:v>
                </c:pt>
                <c:pt idx="80">
                  <c:v>6.7327348148483734</c:v>
                </c:pt>
                <c:pt idx="81">
                  <c:v>6.7334979666723589</c:v>
                </c:pt>
                <c:pt idx="82">
                  <c:v>6.7342322341696921</c:v>
                </c:pt>
                <c:pt idx="83">
                  <c:v>6.734937170473084</c:v>
                </c:pt>
                <c:pt idx="84">
                  <c:v>6.7356127183097003</c:v>
                </c:pt>
                <c:pt idx="85">
                  <c:v>6.736258854366084</c:v>
                </c:pt>
                <c:pt idx="86">
                  <c:v>6.736875891865699</c:v>
                </c:pt>
                <c:pt idx="87">
                  <c:v>6.7374641698716422</c:v>
                </c:pt>
                <c:pt idx="88">
                  <c:v>6.7380241953818016</c:v>
                </c:pt>
                <c:pt idx="89">
                  <c:v>6.7385565413214099</c:v>
                </c:pt>
                <c:pt idx="90">
                  <c:v>6.7390619918336174</c:v>
                </c:pt>
                <c:pt idx="91">
                  <c:v>6.7395412801426389</c:v>
                </c:pt>
                <c:pt idx="92">
                  <c:v>6.7399952372106959</c:v>
                </c:pt>
                <c:pt idx="93">
                  <c:v>6.7404247782027662</c:v>
                </c:pt>
                <c:pt idx="94">
                  <c:v>6.7408307271133294</c:v>
                </c:pt>
                <c:pt idx="95">
                  <c:v>6.7412140512914842</c:v>
                </c:pt>
                <c:pt idx="96">
                  <c:v>6.741575688731853</c:v>
                </c:pt>
                <c:pt idx="97">
                  <c:v>6.7419165808538573</c:v>
                </c:pt>
                <c:pt idx="98">
                  <c:v>6.7422377063214771</c:v>
                </c:pt>
                <c:pt idx="99">
                  <c:v>6.7425399119383069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01D-43CB-A372-F9C034008BE9}"/>
            </c:ext>
          </c:extLst>
        </c:ser>
        <c:ser>
          <c:idx val="27"/>
          <c:order val="27"/>
          <c:tx>
            <c:strRef>
              <c:f>'2_D_Effect_1'!$E$33</c:f>
              <c:strCache>
                <c:ptCount val="1"/>
                <c:pt idx="0">
                  <c:v>0.345454545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'2_D_Effect_1'!$F$33:$DA$33</c:f>
              <c:numCache>
                <c:formatCode>General</c:formatCode>
                <c:ptCount val="100"/>
                <c:pt idx="0">
                  <c:v>7.5384134534210459</c:v>
                </c:pt>
                <c:pt idx="1">
                  <c:v>7.5092007136939181</c:v>
                </c:pt>
                <c:pt idx="2">
                  <c:v>7.4800335442612225</c:v>
                </c:pt>
                <c:pt idx="3">
                  <c:v>7.4509394364436048</c:v>
                </c:pt>
                <c:pt idx="4">
                  <c:v>7.4219470769449174</c:v>
                </c:pt>
                <c:pt idx="5">
                  <c:v>7.3930863828016848</c:v>
                </c:pt>
                <c:pt idx="6">
                  <c:v>7.3643884971353266</c:v>
                </c:pt>
                <c:pt idx="7">
                  <c:v>7.3358857679004599</c:v>
                </c:pt>
                <c:pt idx="8">
                  <c:v>7.3076117070367017</c:v>
                </c:pt>
                <c:pt idx="9">
                  <c:v>7.2796009274196649</c:v>
                </c:pt>
                <c:pt idx="10">
                  <c:v>7.2518890550838249</c:v>
                </c:pt>
                <c:pt idx="11">
                  <c:v>7.2245126143756444</c:v>
                </c:pt>
                <c:pt idx="12">
                  <c:v>7.1975088840090251</c:v>
                </c:pt>
                <c:pt idx="13">
                  <c:v>7.1709157224535343</c:v>
                </c:pt>
                <c:pt idx="14">
                  <c:v>7.1447713617017126</c:v>
                </c:pt>
                <c:pt idx="15">
                  <c:v>7.1191141372895244</c:v>
                </c:pt>
                <c:pt idx="16">
                  <c:v>7.0939823465129548</c:v>
                </c:pt>
                <c:pt idx="17">
                  <c:v>7.0694137600689029</c:v>
                </c:pt>
                <c:pt idx="18">
                  <c:v>7.0454453903616239</c:v>
                </c:pt>
                <c:pt idx="19">
                  <c:v>7.022113247539826</c:v>
                </c:pt>
                <c:pt idx="20">
                  <c:v>6.9994517774893046</c:v>
                </c:pt>
                <c:pt idx="21">
                  <c:v>6.97749358764682</c:v>
                </c:pt>
                <c:pt idx="22">
                  <c:v>6.9562691808902626</c:v>
                </c:pt>
                <c:pt idx="23">
                  <c:v>6.9358063449242522</c:v>
                </c:pt>
                <c:pt idx="24">
                  <c:v>6.9161300500665437</c:v>
                </c:pt>
                <c:pt idx="25">
                  <c:v>6.8972620237254025</c:v>
                </c:pt>
                <c:pt idx="26">
                  <c:v>6.8792203522856372</c:v>
                </c:pt>
                <c:pt idx="27">
                  <c:v>6.8620194618162991</c:v>
                </c:pt>
                <c:pt idx="28">
                  <c:v>6.8456697838461444</c:v>
                </c:pt>
                <c:pt idx="29">
                  <c:v>6.8301776637446618</c:v>
                </c:pt>
                <c:pt idx="30">
                  <c:v>6.8155452960742275</c:v>
                </c:pt>
                <c:pt idx="31">
                  <c:v>6.8017707257815125</c:v>
                </c:pt>
                <c:pt idx="32">
                  <c:v>6.7888479152554906</c:v>
                </c:pt>
                <c:pt idx="33">
                  <c:v>6.7767668750281089</c:v>
                </c:pt>
                <c:pt idx="34">
                  <c:v>6.7655138537714663</c:v>
                </c:pt>
                <c:pt idx="35">
                  <c:v>6.7550715813722695</c:v>
                </c:pt>
                <c:pt idx="36">
                  <c:v>6.7454195573400098</c:v>
                </c:pt>
                <c:pt idx="37">
                  <c:v>6.7365343342939221</c:v>
                </c:pt>
                <c:pt idx="38">
                  <c:v>6.7283900352090313</c:v>
                </c:pt>
                <c:pt idx="39">
                  <c:v>6.7209584748497866</c:v>
                </c:pt>
                <c:pt idx="40">
                  <c:v>6.7142096595322363</c:v>
                </c:pt>
                <c:pt idx="41">
                  <c:v>6.7081122898022896</c:v>
                </c:pt>
                <c:pt idx="42">
                  <c:v>6.7026338331313049</c:v>
                </c:pt>
                <c:pt idx="43">
                  <c:v>6.6977412117094319</c:v>
                </c:pt>
                <c:pt idx="44">
                  <c:v>6.6934007934607438</c:v>
                </c:pt>
                <c:pt idx="45">
                  <c:v>6.6895789922078128</c:v>
                </c:pt>
                <c:pt idx="46">
                  <c:v>6.6862424154170448</c:v>
                </c:pt>
                <c:pt idx="47">
                  <c:v>6.683357979158651</c:v>
                </c:pt>
                <c:pt idx="48">
                  <c:v>6.6808933772857078</c:v>
                </c:pt>
                <c:pt idx="49">
                  <c:v>6.6788170915476766</c:v>
                </c:pt>
                <c:pt idx="50">
                  <c:v>6.6770985852860072</c:v>
                </c:pt>
                <c:pt idx="51">
                  <c:v>6.6757084257457757</c:v>
                </c:pt>
                <c:pt idx="52">
                  <c:v>6.6746184229330145</c:v>
                </c:pt>
                <c:pt idx="53">
                  <c:v>6.6738015285358436</c:v>
                </c:pt>
                <c:pt idx="54">
                  <c:v>6.673232144444917</c:v>
                </c:pt>
                <c:pt idx="55">
                  <c:v>6.6728859808282204</c:v>
                </c:pt>
                <c:pt idx="56">
                  <c:v>6.6727401131944566</c:v>
                </c:pt>
                <c:pt idx="57">
                  <c:v>6.6727729821492385</c:v>
                </c:pt>
                <c:pt idx="58">
                  <c:v>6.6729643812342374</c:v>
                </c:pt>
                <c:pt idx="59">
                  <c:v>6.6732954349309574</c:v>
                </c:pt>
                <c:pt idx="60">
                  <c:v>6.6737485686967046</c:v>
                </c:pt>
                <c:pt idx="61">
                  <c:v>6.674307515757671</c:v>
                </c:pt>
                <c:pt idx="62">
                  <c:v>6.6749571035751805</c:v>
                </c:pt>
                <c:pt idx="63">
                  <c:v>6.6756834675313836</c:v>
                </c:pt>
                <c:pt idx="64">
                  <c:v>6.6764738309857812</c:v>
                </c:pt>
                <c:pt idx="65">
                  <c:v>6.6773165419568192</c:v>
                </c:pt>
                <c:pt idx="66">
                  <c:v>6.6782008507019635</c:v>
                </c:pt>
                <c:pt idx="67">
                  <c:v>6.6791171164267702</c:v>
                </c:pt>
                <c:pt idx="68">
                  <c:v>6.6800566268616421</c:v>
                </c:pt>
                <c:pt idx="69">
                  <c:v>6.681011418598608</c:v>
                </c:pt>
                <c:pt idx="70">
                  <c:v>6.6819745263808326</c:v>
                </c:pt>
                <c:pt idx="71">
                  <c:v>6.6829395902410278</c:v>
                </c:pt>
                <c:pt idx="72">
                  <c:v>6.6839011486434314</c:v>
                </c:pt>
                <c:pt idx="73">
                  <c:v>6.6848542906238189</c:v>
                </c:pt>
                <c:pt idx="74">
                  <c:v>6.6857947796294104</c:v>
                </c:pt>
                <c:pt idx="75">
                  <c:v>6.6867189646372012</c:v>
                </c:pt>
                <c:pt idx="76">
                  <c:v>6.6876237353635934</c:v>
                </c:pt>
                <c:pt idx="77">
                  <c:v>6.6885064788786446</c:v>
                </c:pt>
                <c:pt idx="78">
                  <c:v>6.6893650377236309</c:v>
                </c:pt>
                <c:pt idx="79">
                  <c:v>6.690197669626996</c:v>
                </c:pt>
                <c:pt idx="80">
                  <c:v>6.6910030089074599</c:v>
                </c:pt>
                <c:pt idx="81">
                  <c:v>6.6917800720922322</c:v>
                </c:pt>
                <c:pt idx="82">
                  <c:v>6.6925280531144438</c:v>
                </c:pt>
                <c:pt idx="83">
                  <c:v>6.6932465873780549</c:v>
                </c:pt>
                <c:pt idx="84">
                  <c:v>6.6939353811332802</c:v>
                </c:pt>
                <c:pt idx="85">
                  <c:v>6.6945945215774527</c:v>
                </c:pt>
                <c:pt idx="86">
                  <c:v>6.6952241105830117</c:v>
                </c:pt>
                <c:pt idx="87">
                  <c:v>6.6958245783912886</c:v>
                </c:pt>
                <c:pt idx="88">
                  <c:v>6.6963963639362278</c:v>
                </c:pt>
                <c:pt idx="89">
                  <c:v>6.6969400629110138</c:v>
                </c:pt>
                <c:pt idx="90">
                  <c:v>6.6974563659826609</c:v>
                </c:pt>
                <c:pt idx="91">
                  <c:v>6.6979460411736822</c:v>
                </c:pt>
                <c:pt idx="92">
                  <c:v>6.6984099179863499</c:v>
                </c:pt>
                <c:pt idx="93">
                  <c:v>6.6988488731865861</c:v>
                </c:pt>
                <c:pt idx="94">
                  <c:v>6.6992638181572026</c:v>
                </c:pt>
                <c:pt idx="95">
                  <c:v>6.6996556877248148</c:v>
                </c:pt>
                <c:pt idx="96">
                  <c:v>6.7000254725282593</c:v>
                </c:pt>
                <c:pt idx="97">
                  <c:v>6.7003740418142641</c:v>
                </c:pt>
                <c:pt idx="98">
                  <c:v>6.7007023891226183</c:v>
                </c:pt>
                <c:pt idx="99">
                  <c:v>6.7010114994363326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01D-43CB-A372-F9C034008BE9}"/>
            </c:ext>
          </c:extLst>
        </c:ser>
        <c:ser>
          <c:idx val="28"/>
          <c:order val="28"/>
          <c:tx>
            <c:strRef>
              <c:f>'2_D_Effect_1'!$E$34</c:f>
              <c:strCache>
                <c:ptCount val="1"/>
                <c:pt idx="0">
                  <c:v>0.354545455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'2_D_Effect_1'!$F$34:$DA$34</c:f>
              <c:numCache>
                <c:formatCode>General</c:formatCode>
                <c:ptCount val="100"/>
                <c:pt idx="0">
                  <c:v>7.5332498713081719</c:v>
                </c:pt>
                <c:pt idx="1">
                  <c:v>7.5036521133784735</c:v>
                </c:pt>
                <c:pt idx="2">
                  <c:v>7.47407491880685</c:v>
                </c:pt>
                <c:pt idx="3">
                  <c:v>7.4445446085459785</c:v>
                </c:pt>
                <c:pt idx="4">
                  <c:v>7.4150887524106066</c:v>
                </c:pt>
                <c:pt idx="5">
                  <c:v>7.3857361961495247</c:v>
                </c:pt>
                <c:pt idx="6">
                  <c:v>7.3565170762727394</c:v>
                </c:pt>
                <c:pt idx="7">
                  <c:v>7.3274628201239089</c:v>
                </c:pt>
                <c:pt idx="8">
                  <c:v>7.2986061285305981</c:v>
                </c:pt>
                <c:pt idx="9">
                  <c:v>7.2699809382592404</c:v>
                </c:pt>
                <c:pt idx="10">
                  <c:v>7.2416223614670674</c:v>
                </c:pt>
                <c:pt idx="11">
                  <c:v>7.2135665994008127</c:v>
                </c:pt>
                <c:pt idx="12">
                  <c:v>7.1858508277639785</c:v>
                </c:pt>
                <c:pt idx="13">
                  <c:v>7.1585130514822</c:v>
                </c:pt>
                <c:pt idx="14">
                  <c:v>7.1315919270600316</c:v>
                </c:pt>
                <c:pt idx="15">
                  <c:v>7.1051265513565989</c:v>
                </c:pt>
                <c:pt idx="16">
                  <c:v>7.0791561835621284</c:v>
                </c:pt>
                <c:pt idx="17">
                  <c:v>7.0537200976028958</c:v>
                </c:pt>
                <c:pt idx="18">
                  <c:v>7.0288570766732876</c:v>
                </c:pt>
                <c:pt idx="19">
                  <c:v>7.0046051700244192</c:v>
                </c:pt>
                <c:pt idx="20">
                  <c:v>6.9810014358398105</c:v>
                </c:pt>
                <c:pt idx="21">
                  <c:v>6.9580813195190583</c:v>
                </c:pt>
                <c:pt idx="22">
                  <c:v>6.9358785407810011</c:v>
                </c:pt>
                <c:pt idx="23">
                  <c:v>6.9144244169605997</c:v>
                </c:pt>
                <c:pt idx="24">
                  <c:v>6.893747726333439</c:v>
                </c:pt>
                <c:pt idx="25">
                  <c:v>6.8738742333034821</c:v>
                </c:pt>
                <c:pt idx="26">
                  <c:v>6.8548262317623418</c:v>
                </c:pt>
                <c:pt idx="27">
                  <c:v>6.8366224663982269</c:v>
                </c:pt>
                <c:pt idx="28">
                  <c:v>6.8192777270692222</c:v>
                </c:pt>
                <c:pt idx="29">
                  <c:v>6.8028027256787507</c:v>
                </c:pt>
                <c:pt idx="30">
                  <c:v>6.7872038007759308</c:v>
                </c:pt>
                <c:pt idx="31">
                  <c:v>6.7724830848008333</c:v>
                </c:pt>
                <c:pt idx="32">
                  <c:v>6.7586383474745615</c:v>
                </c:pt>
                <c:pt idx="33">
                  <c:v>6.7456630647041758</c:v>
                </c:pt>
                <c:pt idx="34">
                  <c:v>6.7335467221963574</c:v>
                </c:pt>
                <c:pt idx="35">
                  <c:v>6.7222747707519162</c:v>
                </c:pt>
                <c:pt idx="36">
                  <c:v>6.7118290486470702</c:v>
                </c:pt>
                <c:pt idx="37">
                  <c:v>6.7021880470420587</c:v>
                </c:pt>
                <c:pt idx="38">
                  <c:v>6.6933272118929423</c:v>
                </c:pt>
                <c:pt idx="39">
                  <c:v>6.6852194879000066</c:v>
                </c:pt>
                <c:pt idx="40">
                  <c:v>6.6778354095913572</c:v>
                </c:pt>
                <c:pt idx="41">
                  <c:v>6.6711438429147192</c:v>
                </c:pt>
                <c:pt idx="42">
                  <c:v>6.6651120360171667</c:v>
                </c:pt>
                <c:pt idx="43">
                  <c:v>6.6597063519448838</c:v>
                </c:pt>
                <c:pt idx="44">
                  <c:v>6.6548922880249881</c:v>
                </c:pt>
                <c:pt idx="45">
                  <c:v>6.6506351260466596</c:v>
                </c:pt>
                <c:pt idx="46">
                  <c:v>6.6469001178878608</c:v>
                </c:pt>
                <c:pt idx="47">
                  <c:v>6.6436526375627381</c:v>
                </c:pt>
                <c:pt idx="48">
                  <c:v>6.640858698406273</c:v>
                </c:pt>
                <c:pt idx="49">
                  <c:v>6.6384849951991347</c:v>
                </c:pt>
                <c:pt idx="50">
                  <c:v>6.6364991782687346</c:v>
                </c:pt>
                <c:pt idx="51">
                  <c:v>6.6348698289923824</c:v>
                </c:pt>
                <c:pt idx="52">
                  <c:v>6.6335668500427172</c:v>
                </c:pt>
                <c:pt idx="53">
                  <c:v>6.632561382918464</c:v>
                </c:pt>
                <c:pt idx="54">
                  <c:v>6.6318259224742899</c:v>
                </c:pt>
                <c:pt idx="55">
                  <c:v>6.6313343643683185</c:v>
                </c:pt>
                <c:pt idx="56">
                  <c:v>6.6310620326372538</c:v>
                </c:pt>
                <c:pt idx="57">
                  <c:v>6.6309856900969875</c:v>
                </c:pt>
                <c:pt idx="58">
                  <c:v>6.6310835341381589</c:v>
                </c:pt>
                <c:pt idx="59">
                  <c:v>6.6313352249051167</c:v>
                </c:pt>
                <c:pt idx="60">
                  <c:v>6.6317216804090942</c:v>
                </c:pt>
                <c:pt idx="61">
                  <c:v>6.6322253096220782</c:v>
                </c:pt>
                <c:pt idx="62">
                  <c:v>6.6328297930568505</c:v>
                </c:pt>
                <c:pt idx="63">
                  <c:v>6.6335200814893955</c:v>
                </c:pt>
                <c:pt idx="64">
                  <c:v>6.6342823908528716</c:v>
                </c:pt>
                <c:pt idx="65">
                  <c:v>6.6351039721153358</c:v>
                </c:pt>
                <c:pt idx="66">
                  <c:v>6.6359733242078178</c:v>
                </c:pt>
                <c:pt idx="67">
                  <c:v>6.6368800053606787</c:v>
                </c:pt>
                <c:pt idx="68">
                  <c:v>6.6378144445415304</c:v>
                </c:pt>
                <c:pt idx="69">
                  <c:v>6.6387681964501271</c:v>
                </c:pt>
                <c:pt idx="70">
                  <c:v>6.6397335314391119</c:v>
                </c:pt>
                <c:pt idx="71">
                  <c:v>6.6407037353331457</c:v>
                </c:pt>
                <c:pt idx="72">
                  <c:v>6.6416727455701778</c:v>
                </c:pt>
                <c:pt idx="73">
                  <c:v>6.6426352314040633</c:v>
                </c:pt>
                <c:pt idx="74">
                  <c:v>6.6435866746695309</c:v>
                </c:pt>
                <c:pt idx="75">
                  <c:v>6.6445230545575003</c:v>
                </c:pt>
                <c:pt idx="76">
                  <c:v>6.645440975595128</c:v>
                </c:pt>
                <c:pt idx="77">
                  <c:v>6.6463375763426473</c:v>
                </c:pt>
                <c:pt idx="78">
                  <c:v>6.647210483995722</c:v>
                </c:pt>
                <c:pt idx="79">
                  <c:v>6.6480577708085882</c:v>
                </c:pt>
                <c:pt idx="80">
                  <c:v>6.6488779563516864</c:v>
                </c:pt>
                <c:pt idx="81">
                  <c:v>6.6496697921151275</c:v>
                </c:pt>
                <c:pt idx="82">
                  <c:v>6.6504324875186303</c:v>
                </c:pt>
                <c:pt idx="83">
                  <c:v>6.6511655424662024</c:v>
                </c:pt>
                <c:pt idx="84">
                  <c:v>6.6518686263666105</c:v>
                </c:pt>
                <c:pt idx="85">
                  <c:v>6.6525416347793778</c:v>
                </c:pt>
                <c:pt idx="86">
                  <c:v>6.6531847916947751</c:v>
                </c:pt>
                <c:pt idx="87">
                  <c:v>6.6537983598495583</c:v>
                </c:pt>
                <c:pt idx="88">
                  <c:v>6.6543827475079533</c:v>
                </c:pt>
                <c:pt idx="89">
                  <c:v>6.6549386169224034</c:v>
                </c:pt>
                <c:pt idx="90">
                  <c:v>6.6554666012794161</c:v>
                </c:pt>
                <c:pt idx="91">
                  <c:v>6.6559674609854218</c:v>
                </c:pt>
                <c:pt idx="92">
                  <c:v>6.6564420230973802</c:v>
                </c:pt>
                <c:pt idx="93">
                  <c:v>6.656891166270575</c:v>
                </c:pt>
                <c:pt idx="94">
                  <c:v>6.6573158509994137</c:v>
                </c:pt>
                <c:pt idx="95">
                  <c:v>6.6577169332891231</c:v>
                </c:pt>
                <c:pt idx="96">
                  <c:v>6.6580954160791164</c:v>
                </c:pt>
                <c:pt idx="97">
                  <c:v>6.6584522656883811</c:v>
                </c:pt>
                <c:pt idx="98">
                  <c:v>6.6587884912495028</c:v>
                </c:pt>
                <c:pt idx="99">
                  <c:v>6.659104963763764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01D-43CB-A372-F9C034008BE9}"/>
            </c:ext>
          </c:extLst>
        </c:ser>
        <c:ser>
          <c:idx val="29"/>
          <c:order val="29"/>
          <c:tx>
            <c:strRef>
              <c:f>'2_D_Effect_1'!$E$35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'2_D_Effect_1'!$F$35:$DA$35</c:f>
              <c:numCache>
                <c:formatCode>General</c:formatCode>
                <c:ptCount val="100"/>
                <c:pt idx="0">
                  <c:v>7.5285058608276572</c:v>
                </c:pt>
                <c:pt idx="1">
                  <c:v>7.4985447687834919</c:v>
                </c:pt>
                <c:pt idx="2">
                  <c:v>7.468579916727669</c:v>
                </c:pt>
                <c:pt idx="3">
                  <c:v>7.4386364165976513</c:v>
                </c:pt>
                <c:pt idx="4">
                  <c:v>7.4087406406412253</c:v>
                </c:pt>
                <c:pt idx="5">
                  <c:v>7.37892026349129</c:v>
                </c:pt>
                <c:pt idx="6">
                  <c:v>7.3492042943212619</c:v>
                </c:pt>
                <c:pt idx="7">
                  <c:v>7.3196231248504668</c:v>
                </c:pt>
                <c:pt idx="8">
                  <c:v>7.2902084218759171</c:v>
                </c:pt>
                <c:pt idx="9">
                  <c:v>7.2609932818921523</c:v>
                </c:pt>
                <c:pt idx="10">
                  <c:v>7.232012056217882</c:v>
                </c:pt>
                <c:pt idx="11">
                  <c:v>7.2033004396692126</c:v>
                </c:pt>
                <c:pt idx="12">
                  <c:v>7.1748952089671398</c:v>
                </c:pt>
                <c:pt idx="13">
                  <c:v>7.1468342261600268</c:v>
                </c:pt>
                <c:pt idx="14">
                  <c:v>7.1191562630529379</c:v>
                </c:pt>
                <c:pt idx="15">
                  <c:v>7.0919008206227581</c:v>
                </c:pt>
                <c:pt idx="16">
                  <c:v>7.0651078795226239</c:v>
                </c:pt>
                <c:pt idx="17">
                  <c:v>7.0388177798548375</c:v>
                </c:pt>
                <c:pt idx="18">
                  <c:v>7.0130707352833292</c:v>
                </c:pt>
                <c:pt idx="19">
                  <c:v>6.9879066067745716</c:v>
                </c:pt>
                <c:pt idx="20">
                  <c:v>6.9633646559767719</c:v>
                </c:pt>
                <c:pt idx="21">
                  <c:v>6.9394829210736653</c:v>
                </c:pt>
                <c:pt idx="22">
                  <c:v>6.9162980990670881</c:v>
                </c:pt>
                <c:pt idx="23">
                  <c:v>6.8938448460986983</c:v>
                </c:pt>
                <c:pt idx="24">
                  <c:v>6.8721556528492629</c:v>
                </c:pt>
                <c:pt idx="25">
                  <c:v>6.8512601384695504</c:v>
                </c:pt>
                <c:pt idx="26">
                  <c:v>6.8311849201237855</c:v>
                </c:pt>
                <c:pt idx="27">
                  <c:v>6.8119530995146711</c:v>
                </c:pt>
                <c:pt idx="28">
                  <c:v>6.7935840165452639</c:v>
                </c:pt>
                <c:pt idx="29">
                  <c:v>6.7760928162907819</c:v>
                </c:pt>
                <c:pt idx="30">
                  <c:v>6.7594904738702581</c:v>
                </c:pt>
                <c:pt idx="31">
                  <c:v>6.74378348895464</c:v>
                </c:pt>
                <c:pt idx="32">
                  <c:v>6.728973850649429</c:v>
                </c:pt>
                <c:pt idx="33">
                  <c:v>6.715059037827392</c:v>
                </c:pt>
                <c:pt idx="34">
                  <c:v>6.7020320517941627</c:v>
                </c:pt>
                <c:pt idx="35">
                  <c:v>6.6898817346021549</c:v>
                </c:pt>
                <c:pt idx="36">
                  <c:v>6.6785927290418421</c:v>
                </c:pt>
                <c:pt idx="37">
                  <c:v>6.6681459234818474</c:v>
                </c:pt>
                <c:pt idx="38">
                  <c:v>6.6585186915037466</c:v>
                </c:pt>
                <c:pt idx="39">
                  <c:v>6.6496854343212686</c:v>
                </c:pt>
                <c:pt idx="40">
                  <c:v>6.6416177131781113</c:v>
                </c:pt>
                <c:pt idx="41">
                  <c:v>6.6342847938140812</c:v>
                </c:pt>
                <c:pt idx="42">
                  <c:v>6.6276542028270429</c:v>
                </c:pt>
                <c:pt idx="43">
                  <c:v>6.6216918323180209</c:v>
                </c:pt>
                <c:pt idx="44">
                  <c:v>6.6163626597398482</c:v>
                </c:pt>
                <c:pt idx="45">
                  <c:v>6.6116310002084555</c:v>
                </c:pt>
                <c:pt idx="46">
                  <c:v>6.6074607297170118</c:v>
                </c:pt>
                <c:pt idx="47">
                  <c:v>6.603815887677281</c:v>
                </c:pt>
                <c:pt idx="48">
                  <c:v>6.6006607914488242</c:v>
                </c:pt>
                <c:pt idx="49">
                  <c:v>6.5979603884683184</c:v>
                </c:pt>
                <c:pt idx="50">
                  <c:v>6.5956802975228204</c:v>
                </c:pt>
                <c:pt idx="51">
                  <c:v>6.5937872738442831</c:v>
                </c:pt>
                <c:pt idx="52">
                  <c:v>6.5922491813711828</c:v>
                </c:pt>
                <c:pt idx="53">
                  <c:v>6.5910351625723385</c:v>
                </c:pt>
                <c:pt idx="54">
                  <c:v>6.5901157331022668</c:v>
                </c:pt>
                <c:pt idx="55">
                  <c:v>6.5894628499461518</c:v>
                </c:pt>
                <c:pt idx="56">
                  <c:v>6.5890500021697491</c:v>
                </c:pt>
                <c:pt idx="57">
                  <c:v>6.5888520501687236</c:v>
                </c:pt>
                <c:pt idx="58">
                  <c:v>6.5888455089365356</c:v>
                </c:pt>
                <c:pt idx="59">
                  <c:v>6.5890083545510159</c:v>
                </c:pt>
                <c:pt idx="60">
                  <c:v>6.5893200490138817</c:v>
                </c:pt>
                <c:pt idx="61">
                  <c:v>6.5897615086796257</c:v>
                </c:pt>
                <c:pt idx="62">
                  <c:v>6.590315064467303</c:v>
                </c:pt>
                <c:pt idx="63">
                  <c:v>6.5909644616796399</c:v>
                </c:pt>
                <c:pt idx="64">
                  <c:v>6.5916946245857879</c:v>
                </c:pt>
                <c:pt idx="65">
                  <c:v>6.5924918780503194</c:v>
                </c:pt>
                <c:pt idx="66">
                  <c:v>6.5933437518220357</c:v>
                </c:pt>
                <c:pt idx="67">
                  <c:v>6.59423878375065</c:v>
                </c:pt>
                <c:pt idx="68">
                  <c:v>6.595166735683792</c:v>
                </c:pt>
                <c:pt idx="69">
                  <c:v>6.5961183951109117</c:v>
                </c:pt>
                <c:pt idx="70">
                  <c:v>6.5970853776214673</c:v>
                </c:pt>
                <c:pt idx="71">
                  <c:v>6.5980603882629536</c:v>
                </c:pt>
                <c:pt idx="72">
                  <c:v>6.5990368419580081</c:v>
                </c:pt>
                <c:pt idx="73">
                  <c:v>6.6000089892384919</c:v>
                </c:pt>
                <c:pt idx="74">
                  <c:v>6.6009717684891323</c:v>
                </c:pt>
                <c:pt idx="75">
                  <c:v>6.6019209338671443</c:v>
                </c:pt>
                <c:pt idx="76">
                  <c:v>6.6028527282227465</c:v>
                </c:pt>
                <c:pt idx="77">
                  <c:v>6.6037640146086209</c:v>
                </c:pt>
                <c:pt idx="78">
                  <c:v>6.6046522268381249</c:v>
                </c:pt>
                <c:pt idx="79">
                  <c:v>6.6055151401931962</c:v>
                </c:pt>
                <c:pt idx="80">
                  <c:v>6.6063510995598982</c:v>
                </c:pt>
                <c:pt idx="81">
                  <c:v>6.6071587944595525</c:v>
                </c:pt>
                <c:pt idx="82">
                  <c:v>6.6079373094726312</c:v>
                </c:pt>
                <c:pt idx="83">
                  <c:v>6.6086859044772819</c:v>
                </c:pt>
                <c:pt idx="84">
                  <c:v>6.609404296618675</c:v>
                </c:pt>
                <c:pt idx="85">
                  <c:v>6.6100923091869994</c:v>
                </c:pt>
                <c:pt idx="86">
                  <c:v>6.6107499768290685</c:v>
                </c:pt>
                <c:pt idx="87">
                  <c:v>6.6113776526401731</c:v>
                </c:pt>
                <c:pt idx="88">
                  <c:v>6.6119757099985197</c:v>
                </c:pt>
                <c:pt idx="89">
                  <c:v>6.6125446996546051</c:v>
                </c:pt>
                <c:pt idx="90">
                  <c:v>6.6130852824696884</c:v>
                </c:pt>
                <c:pt idx="91">
                  <c:v>6.6135982095559083</c:v>
                </c:pt>
                <c:pt idx="92">
                  <c:v>6.6140843044113051</c:v>
                </c:pt>
                <c:pt idx="93">
                  <c:v>6.6145444469450743</c:v>
                </c:pt>
                <c:pt idx="94">
                  <c:v>6.6149795592820748</c:v>
                </c:pt>
                <c:pt idx="95">
                  <c:v>6.615390593231341</c:v>
                </c:pt>
                <c:pt idx="96">
                  <c:v>6.615778519301009</c:v>
                </c:pt>
                <c:pt idx="97">
                  <c:v>6.6161443622291074</c:v>
                </c:pt>
                <c:pt idx="98">
                  <c:v>6.6164890123742897</c:v>
                </c:pt>
                <c:pt idx="99">
                  <c:v>6.6168134892318582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01D-43CB-A372-F9C034008BE9}"/>
            </c:ext>
          </c:extLst>
        </c:ser>
        <c:ser>
          <c:idx val="30"/>
          <c:order val="30"/>
          <c:tx>
            <c:strRef>
              <c:f>'2_D_Effect_1'!$E$36</c:f>
              <c:strCache>
                <c:ptCount val="1"/>
                <c:pt idx="0">
                  <c:v>0.372727273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'2_D_Effect_1'!$F$36:$DA$36</c:f>
              <c:numCache>
                <c:formatCode>General</c:formatCode>
                <c:ptCount val="100"/>
                <c:pt idx="0">
                  <c:v>7.5241625492738278</c:v>
                </c:pt>
                <c:pt idx="1">
                  <c:v>7.4938594798986475</c:v>
                </c:pt>
                <c:pt idx="2">
                  <c:v>7.4635291227309768</c:v>
                </c:pt>
                <c:pt idx="3">
                  <c:v>7.4331953337361512</c:v>
                </c:pt>
                <c:pt idx="4">
                  <c:v>7.4028832246295098</c:v>
                </c:pt>
                <c:pt idx="5">
                  <c:v>7.3726192179853767</c:v>
                </c:pt>
                <c:pt idx="6">
                  <c:v>7.3424310947532945</c:v>
                </c:pt>
                <c:pt idx="7">
                  <c:v>7.3123480602546387</c:v>
                </c:pt>
                <c:pt idx="8">
                  <c:v>7.2824006565060166</c:v>
                </c:pt>
                <c:pt idx="9">
                  <c:v>7.2526209407610569</c:v>
                </c:pt>
                <c:pt idx="10">
                  <c:v>7.2230423354312236</c:v>
                </c:pt>
                <c:pt idx="11">
                  <c:v>7.1936997457263852</c:v>
                </c:pt>
                <c:pt idx="12">
                  <c:v>7.164629327036379</c:v>
                </c:pt>
                <c:pt idx="13">
                  <c:v>7.1358685210236192</c:v>
                </c:pt>
                <c:pt idx="14">
                  <c:v>7.1074559129050447</c:v>
                </c:pt>
                <c:pt idx="15">
                  <c:v>7.0794310842933239</c:v>
                </c:pt>
                <c:pt idx="16">
                  <c:v>7.0518343962130929</c:v>
                </c:pt>
                <c:pt idx="17">
                  <c:v>7.0247069014117169</c:v>
                </c:pt>
                <c:pt idx="18">
                  <c:v>6.998089884645661</c:v>
                </c:pt>
                <c:pt idx="19">
                  <c:v>6.9720246610739434</c:v>
                </c:pt>
                <c:pt idx="20">
                  <c:v>6.9465523489513696</c:v>
                </c:pt>
                <c:pt idx="21">
                  <c:v>6.9217132528998802</c:v>
                </c:pt>
                <c:pt idx="22">
                  <c:v>6.8975467515966171</c:v>
                </c:pt>
                <c:pt idx="23">
                  <c:v>6.8740905857548817</c:v>
                </c:pt>
                <c:pt idx="24">
                  <c:v>6.8513807185009545</c:v>
                </c:pt>
                <c:pt idx="25">
                  <c:v>6.8294505938210213</c:v>
                </c:pt>
                <c:pt idx="26">
                  <c:v>6.8083309678512363</c:v>
                </c:pt>
                <c:pt idx="27">
                  <c:v>6.7880493393656316</c:v>
                </c:pt>
                <c:pt idx="28">
                  <c:v>6.7686296411747122</c:v>
                </c:pt>
                <c:pt idx="29">
                  <c:v>6.7500917317705476</c:v>
                </c:pt>
                <c:pt idx="30">
                  <c:v>6.7324513466078457</c:v>
                </c:pt>
                <c:pt idx="31">
                  <c:v>6.7157197074693409</c:v>
                </c:pt>
                <c:pt idx="32">
                  <c:v>6.6999034053445072</c:v>
                </c:pt>
                <c:pt idx="33">
                  <c:v>6.6850043202325375</c:v>
                </c:pt>
                <c:pt idx="34">
                  <c:v>6.6710196211847625</c:v>
                </c:pt>
                <c:pt idx="35">
                  <c:v>6.6579418024614716</c:v>
                </c:pt>
                <c:pt idx="36">
                  <c:v>6.6457590179087846</c:v>
                </c:pt>
                <c:pt idx="37">
                  <c:v>6.6344550466149821</c:v>
                </c:pt>
                <c:pt idx="38">
                  <c:v>6.6240097622905081</c:v>
                </c:pt>
                <c:pt idx="39">
                  <c:v>6.6143993915277051</c:v>
                </c:pt>
                <c:pt idx="40">
                  <c:v>6.6055970863793005</c:v>
                </c:pt>
                <c:pt idx="41">
                  <c:v>6.5975730263283188</c:v>
                </c:pt>
                <c:pt idx="42">
                  <c:v>6.590295223747602</c:v>
                </c:pt>
                <c:pt idx="43">
                  <c:v>6.5837296017046736</c:v>
                </c:pt>
                <c:pt idx="44">
                  <c:v>6.5778407591781765</c:v>
                </c:pt>
                <c:pt idx="45">
                  <c:v>6.5725922609652816</c:v>
                </c:pt>
                <c:pt idx="46">
                  <c:v>6.5679469018677787</c:v>
                </c:pt>
                <c:pt idx="47">
                  <c:v>6.5638673655429489</c:v>
                </c:pt>
                <c:pt idx="48">
                  <c:v>6.5603164284951569</c:v>
                </c:pt>
                <c:pt idx="49">
                  <c:v>6.5572571250910139</c:v>
                </c:pt>
                <c:pt idx="50">
                  <c:v>6.5546533012445494</c:v>
                </c:pt>
                <c:pt idx="51">
                  <c:v>6.5524696564066156</c:v>
                </c:pt>
                <c:pt idx="52">
                  <c:v>6.5506719844953523</c:v>
                </c:pt>
                <c:pt idx="53">
                  <c:v>6.5492273316175833</c:v>
                </c:pt>
                <c:pt idx="54">
                  <c:v>6.5481041201921144</c:v>
                </c:pt>
                <c:pt idx="55">
                  <c:v>6.5472722900521338</c:v>
                </c:pt>
                <c:pt idx="56">
                  <c:v>6.5467031728747385</c:v>
                </c:pt>
                <c:pt idx="57">
                  <c:v>6.5463698198732336</c:v>
                </c:pt>
                <c:pt idx="58">
                  <c:v>6.5462468303128487</c:v>
                </c:pt>
                <c:pt idx="59">
                  <c:v>6.5463104005671315</c:v>
                </c:pt>
                <c:pt idx="60">
                  <c:v>6.5465383099588221</c:v>
                </c:pt>
                <c:pt idx="61">
                  <c:v>6.5469098938008026</c:v>
                </c:pt>
                <c:pt idx="62">
                  <c:v>6.5474060537460161</c:v>
                </c:pt>
                <c:pt idx="63">
                  <c:v>6.5480090211936748</c:v>
                </c:pt>
                <c:pt idx="64">
                  <c:v>6.5487025915794224</c:v>
                </c:pt>
                <c:pt idx="65">
                  <c:v>6.5494718763943052</c:v>
                </c:pt>
                <c:pt idx="66">
                  <c:v>6.5503033379794031</c:v>
                </c:pt>
                <c:pt idx="67">
                  <c:v>6.5511845361639818</c:v>
                </c:pt>
                <c:pt idx="68">
                  <c:v>6.5521043969967785</c:v>
                </c:pt>
                <c:pt idx="69">
                  <c:v>6.5530527670118452</c:v>
                </c:pt>
                <c:pt idx="70">
                  <c:v>6.5540207282426266</c:v>
                </c:pt>
                <c:pt idx="71">
                  <c:v>6.5550001534308091</c:v>
                </c:pt>
                <c:pt idx="72">
                  <c:v>6.5559840216624208</c:v>
                </c:pt>
                <c:pt idx="73">
                  <c:v>6.5569660235386831</c:v>
                </c:pt>
                <c:pt idx="74">
                  <c:v>6.5579406895071921</c:v>
                </c:pt>
                <c:pt idx="75">
                  <c:v>6.5589032827522527</c:v>
                </c:pt>
                <c:pt idx="76">
                  <c:v>6.5598497414111439</c:v>
                </c:pt>
                <c:pt idx="77">
                  <c:v>6.5607766228497981</c:v>
                </c:pt>
                <c:pt idx="78">
                  <c:v>6.5616810501402663</c:v>
                </c:pt>
                <c:pt idx="79">
                  <c:v>6.5625606608604254</c:v>
                </c:pt>
                <c:pt idx="80">
                  <c:v>6.5634135583156317</c:v>
                </c:pt>
                <c:pt idx="81">
                  <c:v>6.564238312288647</c:v>
                </c:pt>
                <c:pt idx="82">
                  <c:v>6.5650337271867185</c:v>
                </c:pt>
                <c:pt idx="83">
                  <c:v>6.5657991301489105</c:v>
                </c:pt>
                <c:pt idx="84">
                  <c:v>6.5665339564600069</c:v>
                </c:pt>
                <c:pt idx="85">
                  <c:v>6.567238089532248</c:v>
                </c:pt>
                <c:pt idx="86">
                  <c:v>6.5679114989042757</c:v>
                </c:pt>
                <c:pt idx="87">
                  <c:v>6.5685543505129047</c:v>
                </c:pt>
                <c:pt idx="88">
                  <c:v>6.5691671189925698</c:v>
                </c:pt>
                <c:pt idx="89">
                  <c:v>6.5697502806898305</c:v>
                </c:pt>
                <c:pt idx="90">
                  <c:v>6.5703044777637709</c:v>
                </c:pt>
                <c:pt idx="91">
                  <c:v>6.570830450143152</c:v>
                </c:pt>
                <c:pt idx="92">
                  <c:v>6.5713290165086189</c:v>
                </c:pt>
                <c:pt idx="93">
                  <c:v>6.5718010572988819</c:v>
                </c:pt>
                <c:pt idx="94">
                  <c:v>6.5722474996177249</c:v>
                </c:pt>
                <c:pt idx="95">
                  <c:v>6.5726693039153572</c:v>
                </c:pt>
                <c:pt idx="96">
                  <c:v>6.5730674990013442</c:v>
                </c:pt>
                <c:pt idx="97">
                  <c:v>6.5734429851319423</c:v>
                </c:pt>
                <c:pt idx="98">
                  <c:v>6.5737968054051725</c:v>
                </c:pt>
                <c:pt idx="99">
                  <c:v>6.5741299981224817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01D-43CB-A372-F9C034008BE9}"/>
            </c:ext>
          </c:extLst>
        </c:ser>
        <c:ser>
          <c:idx val="31"/>
          <c:order val="31"/>
          <c:tx>
            <c:strRef>
              <c:f>'2_D_Effect_1'!$E$37</c:f>
              <c:strCache>
                <c:ptCount val="1"/>
                <c:pt idx="0">
                  <c:v>0.381818182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'2_D_Effect_1'!$F$37:$DA$37</c:f>
              <c:numCache>
                <c:formatCode>General</c:formatCode>
                <c:ptCount val="100"/>
                <c:pt idx="0">
                  <c:v>7.5202009731365687</c:v>
                </c:pt>
                <c:pt idx="1">
                  <c:v>7.489576874916505</c:v>
                </c:pt>
                <c:pt idx="2">
                  <c:v>7.458902829285015</c:v>
                </c:pt>
                <c:pt idx="3">
                  <c:v>7.4282014048577674</c:v>
                </c:pt>
                <c:pt idx="4">
                  <c:v>7.3974964069423983</c:v>
                </c:pt>
                <c:pt idx="5">
                  <c:v>7.366812943639852</c:v>
                </c:pt>
                <c:pt idx="6">
                  <c:v>7.3361774866140017</c:v>
                </c:pt>
                <c:pt idx="7">
                  <c:v>7.3056179244437063</c:v>
                </c:pt>
                <c:pt idx="8">
                  <c:v>7.2751636352356641</c:v>
                </c:pt>
                <c:pt idx="9">
                  <c:v>7.2448453724362958</c:v>
                </c:pt>
                <c:pt idx="10">
                  <c:v>7.2146955710713607</c:v>
                </c:pt>
                <c:pt idx="11">
                  <c:v>7.1847480542545856</c:v>
                </c:pt>
                <c:pt idx="12">
                  <c:v>7.155038153530251</c:v>
                </c:pt>
                <c:pt idx="13">
                  <c:v>7.1256026293514854</c:v>
                </c:pt>
                <c:pt idx="14">
                  <c:v>7.0964795915421046</c:v>
                </c:pt>
                <c:pt idx="15">
                  <c:v>7.0677083872501516</c:v>
                </c:pt>
                <c:pt idx="16">
                  <c:v>7.0393294193212661</c:v>
                </c:pt>
                <c:pt idx="17">
                  <c:v>7.0113840951911168</c:v>
                </c:pt>
                <c:pt idx="18">
                  <c:v>6.9839143989015318</c:v>
                </c:pt>
                <c:pt idx="19">
                  <c:v>6.9569627209656799</c:v>
                </c:pt>
                <c:pt idx="20">
                  <c:v>6.9305716585488213</c:v>
                </c:pt>
                <c:pt idx="21">
                  <c:v>6.9047834157132417</c:v>
                </c:pt>
                <c:pt idx="22">
                  <c:v>6.8796397068439212</c:v>
                </c:pt>
                <c:pt idx="23">
                  <c:v>6.8551810435314122</c:v>
                </c:pt>
                <c:pt idx="24">
                  <c:v>6.831446591182047</c:v>
                </c:pt>
                <c:pt idx="25">
                  <c:v>6.8084734031845819</c:v>
                </c:pt>
                <c:pt idx="26">
                  <c:v>6.7862962241087326</c:v>
                </c:pt>
                <c:pt idx="27">
                  <c:v>6.7649468730134856</c:v>
                </c:pt>
                <c:pt idx="28">
                  <c:v>6.7444538793475326</c:v>
                </c:pt>
                <c:pt idx="29">
                  <c:v>6.7248419035337665</c:v>
                </c:pt>
                <c:pt idx="30">
                  <c:v>6.7061316159447193</c:v>
                </c:pt>
                <c:pt idx="31">
                  <c:v>6.6883392193000777</c:v>
                </c:pt>
                <c:pt idx="32">
                  <c:v>6.6714762444719016</c:v>
                </c:pt>
                <c:pt idx="33">
                  <c:v>6.6555493816361437</c:v>
                </c:pt>
                <c:pt idx="34">
                  <c:v>6.6405603941500626</c:v>
                </c:pt>
                <c:pt idx="35">
                  <c:v>6.6265060731001668</c:v>
                </c:pt>
                <c:pt idx="36">
                  <c:v>6.6133785044707336</c:v>
                </c:pt>
                <c:pt idx="37">
                  <c:v>6.6011649673581614</c:v>
                </c:pt>
                <c:pt idx="38">
                  <c:v>6.5898483602257638</c:v>
                </c:pt>
                <c:pt idx="39">
                  <c:v>6.5794074233207622</c:v>
                </c:pt>
                <c:pt idx="40">
                  <c:v>6.5698172978037368</c:v>
                </c:pt>
                <c:pt idx="41">
                  <c:v>6.5610496140766497</c:v>
                </c:pt>
                <c:pt idx="42">
                  <c:v>6.5530733171887716</c:v>
                </c:pt>
                <c:pt idx="43">
                  <c:v>6.5458547546980634</c:v>
                </c:pt>
                <c:pt idx="44">
                  <c:v>6.539358531524611</c:v>
                </c:pt>
                <c:pt idx="45">
                  <c:v>6.5335475936153378</c:v>
                </c:pt>
                <c:pt idx="46">
                  <c:v>6.5283840162863003</c:v>
                </c:pt>
                <c:pt idx="47">
                  <c:v>6.5238292382979628</c:v>
                </c:pt>
                <c:pt idx="48">
                  <c:v>6.5198445543146324</c:v>
                </c:pt>
                <c:pt idx="49">
                  <c:v>6.5163912780402349</c:v>
                </c:pt>
                <c:pt idx="50">
                  <c:v>6.5134313554123855</c:v>
                </c:pt>
                <c:pt idx="51">
                  <c:v>6.510927447526079</c:v>
                </c:pt>
                <c:pt idx="52">
                  <c:v>6.5088432169057873</c:v>
                </c:pt>
                <c:pt idx="53">
                  <c:v>6.5071435248142704</c:v>
                </c:pt>
                <c:pt idx="54">
                  <c:v>6.5057946398835558</c:v>
                </c:pt>
                <c:pt idx="55">
                  <c:v>6.504764163981581</c:v>
                </c:pt>
                <c:pt idx="56">
                  <c:v>6.5040214201446753</c:v>
                </c:pt>
                <c:pt idx="57">
                  <c:v>6.5035373170776891</c:v>
                </c:pt>
                <c:pt idx="58">
                  <c:v>6.5032844352078909</c:v>
                </c:pt>
                <c:pt idx="59">
                  <c:v>6.5032370411384726</c:v>
                </c:pt>
                <c:pt idx="60">
                  <c:v>6.503371083190622</c:v>
                </c:pt>
                <c:pt idx="61">
                  <c:v>6.5036642205657653</c:v>
                </c:pt>
                <c:pt idx="62">
                  <c:v>6.5040955920570456</c:v>
                </c:pt>
                <c:pt idx="63">
                  <c:v>6.5046460690408381</c:v>
                </c:pt>
                <c:pt idx="64">
                  <c:v>6.5052980052621834</c:v>
                </c:pt>
                <c:pt idx="65">
                  <c:v>6.5060352770117795</c:v>
                </c:pt>
                <c:pt idx="66">
                  <c:v>6.5068430222369491</c:v>
                </c:pt>
                <c:pt idx="67">
                  <c:v>6.5077078699670432</c:v>
                </c:pt>
                <c:pt idx="68">
                  <c:v>6.508617723017057</c:v>
                </c:pt>
                <c:pt idx="69">
                  <c:v>6.5095615401423732</c:v>
                </c:pt>
                <c:pt idx="70">
                  <c:v>6.5105296100625374</c:v>
                </c:pt>
                <c:pt idx="71">
                  <c:v>6.5115131363886611</c:v>
                </c:pt>
                <c:pt idx="72">
                  <c:v>6.5125043157667104</c:v>
                </c:pt>
                <c:pt idx="73">
                  <c:v>6.5134964164626332</c:v>
                </c:pt>
                <c:pt idx="74">
                  <c:v>6.5144834168803634</c:v>
                </c:pt>
                <c:pt idx="75">
                  <c:v>6.5154601368826031</c:v>
                </c:pt>
                <c:pt idx="76">
                  <c:v>6.5164221256951285</c:v>
                </c:pt>
                <c:pt idx="77">
                  <c:v>6.5173656012246957</c:v>
                </c:pt>
                <c:pt idx="78">
                  <c:v>6.5182873918452398</c:v>
                </c:pt>
                <c:pt idx="79">
                  <c:v>6.5191848807881803</c:v>
                </c:pt>
                <c:pt idx="80">
                  <c:v>6.5200560019993441</c:v>
                </c:pt>
                <c:pt idx="81">
                  <c:v>6.5208989949792464</c:v>
                </c:pt>
                <c:pt idx="82">
                  <c:v>6.5217126501656635</c:v>
                </c:pt>
                <c:pt idx="83">
                  <c:v>6.5224961180941969</c:v>
                </c:pt>
                <c:pt idx="84">
                  <c:v>6.5232487220637001</c:v>
                </c:pt>
                <c:pt idx="85">
                  <c:v>6.5239702601714811</c:v>
                </c:pt>
                <c:pt idx="86">
                  <c:v>6.5246606290178866</c:v>
                </c:pt>
                <c:pt idx="87">
                  <c:v>6.5253199853619828</c:v>
                </c:pt>
                <c:pt idx="88">
                  <c:v>6.5259486187443096</c:v>
                </c:pt>
                <c:pt idx="89">
                  <c:v>6.5265471180117869</c:v>
                </c:pt>
                <c:pt idx="90">
                  <c:v>6.527116055125501</c:v>
                </c:pt>
                <c:pt idx="91">
                  <c:v>6.5276561567036451</c:v>
                </c:pt>
                <c:pt idx="92">
                  <c:v>6.5281682351872918</c:v>
                </c:pt>
                <c:pt idx="93">
                  <c:v>6.5286531707194522</c:v>
                </c:pt>
                <c:pt idx="94">
                  <c:v>6.5291119434487284</c:v>
                </c:pt>
                <c:pt idx="95">
                  <c:v>6.5295454257661119</c:v>
                </c:pt>
                <c:pt idx="96">
                  <c:v>6.5299546602592864</c:v>
                </c:pt>
                <c:pt idx="97">
                  <c:v>6.5303406552854524</c:v>
                </c:pt>
                <c:pt idx="98">
                  <c:v>6.5307044723675567</c:v>
                </c:pt>
                <c:pt idx="99">
                  <c:v>6.5310470248888572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01D-43CB-A372-F9C034008BE9}"/>
            </c:ext>
          </c:extLst>
        </c:ser>
        <c:ser>
          <c:idx val="32"/>
          <c:order val="32"/>
          <c:tx>
            <c:strRef>
              <c:f>'2_D_Effect_1'!$E$38</c:f>
              <c:strCache>
                <c:ptCount val="1"/>
                <c:pt idx="0">
                  <c:v>0.390909091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'2_D_Effect_1'!$F$38:$DA$38</c:f>
              <c:numCache>
                <c:formatCode>General</c:formatCode>
                <c:ptCount val="100"/>
                <c:pt idx="0">
                  <c:v>7.5166021955684919</c:v>
                </c:pt>
                <c:pt idx="1">
                  <c:v>7.4856775410812038</c:v>
                </c:pt>
                <c:pt idx="2">
                  <c:v>7.4546811808086701</c:v>
                </c:pt>
                <c:pt idx="3">
                  <c:v>7.4236344042898414</c:v>
                </c:pt>
                <c:pt idx="4">
                  <c:v>7.3925596807278895</c:v>
                </c:pt>
                <c:pt idx="5">
                  <c:v>7.3614807591457714</c:v>
                </c:pt>
                <c:pt idx="6">
                  <c:v>7.3304227402371938</c:v>
                </c:pt>
                <c:pt idx="7">
                  <c:v>7.2994121431757648</c:v>
                </c:pt>
                <c:pt idx="8">
                  <c:v>7.2684769652276886</c:v>
                </c:pt>
                <c:pt idx="9">
                  <c:v>7.2376467316943671</c:v>
                </c:pt>
                <c:pt idx="10">
                  <c:v>7.2069525333887077</c:v>
                </c:pt>
                <c:pt idx="11">
                  <c:v>7.1764270485355315</c:v>
                </c:pt>
                <c:pt idx="12">
                  <c:v>7.1461045456999672</c:v>
                </c:pt>
                <c:pt idx="13">
                  <c:v>7.1160208641094345</c:v>
                </c:pt>
                <c:pt idx="14">
                  <c:v>7.0862133675711387</c:v>
                </c:pt>
                <c:pt idx="15">
                  <c:v>7.0567208681278188</c:v>
                </c:pt>
                <c:pt idx="16">
                  <c:v>7.0275834814457445</c:v>
                </c:pt>
                <c:pt idx="17">
                  <c:v>6.9988426150928644</c:v>
                </c:pt>
                <c:pt idx="18">
                  <c:v>6.9705405766140158</c:v>
                </c:pt>
                <c:pt idx="19">
                  <c:v>6.9427204405386087</c:v>
                </c:pt>
                <c:pt idx="20">
                  <c:v>6.9154258832388624</c:v>
                </c:pt>
                <c:pt idx="21">
                  <c:v>6.8887006089942231</c:v>
                </c:pt>
                <c:pt idx="22">
                  <c:v>6.8625882791205601</c:v>
                </c:pt>
                <c:pt idx="23">
                  <c:v>6.8371318091026643</c:v>
                </c:pt>
                <c:pt idx="24">
                  <c:v>6.8123732333027665</c:v>
                </c:pt>
                <c:pt idx="25">
                  <c:v>6.7883529272605134</c:v>
                </c:pt>
                <c:pt idx="26">
                  <c:v>6.765109394731307</c:v>
                </c:pt>
                <c:pt idx="27">
                  <c:v>6.7426786150137055</c:v>
                </c:pt>
                <c:pt idx="28">
                  <c:v>6.7210936329144602</c:v>
                </c:pt>
                <c:pt idx="29">
                  <c:v>6.7003839156871958</c:v>
                </c:pt>
                <c:pt idx="30">
                  <c:v>6.6805751642702749</c:v>
                </c:pt>
                <c:pt idx="31">
                  <c:v>6.6616887501585156</c:v>
                </c:pt>
                <c:pt idx="32">
                  <c:v>6.6437414220626003</c:v>
                </c:pt>
                <c:pt idx="33">
                  <c:v>6.6267450428226677</c:v>
                </c:pt>
                <c:pt idx="34">
                  <c:v>6.6107064081877356</c:v>
                </c:pt>
                <c:pt idx="35">
                  <c:v>6.5956271078564361</c:v>
                </c:pt>
                <c:pt idx="36">
                  <c:v>6.581503711265329</c:v>
                </c:pt>
                <c:pt idx="37">
                  <c:v>6.5683275824185428</c:v>
                </c:pt>
                <c:pt idx="38">
                  <c:v>6.5560852464331836</c:v>
                </c:pt>
                <c:pt idx="39">
                  <c:v>6.5447585594819024</c:v>
                </c:pt>
                <c:pt idx="40">
                  <c:v>6.5343252388819897</c:v>
                </c:pt>
                <c:pt idx="41">
                  <c:v>6.5247589233584957</c:v>
                </c:pt>
                <c:pt idx="42">
                  <c:v>6.5160300066111683</c:v>
                </c:pt>
                <c:pt idx="43">
                  <c:v>6.508105725269127</c:v>
                </c:pt>
                <c:pt idx="44">
                  <c:v>6.5009510499563152</c:v>
                </c:pt>
                <c:pt idx="45">
                  <c:v>6.4945287921115078</c:v>
                </c:pt>
                <c:pt idx="46">
                  <c:v>6.4888004468455156</c:v>
                </c:pt>
                <c:pt idx="47">
                  <c:v>6.4837264707499207</c:v>
                </c:pt>
                <c:pt idx="48">
                  <c:v>6.4792668312587187</c:v>
                </c:pt>
                <c:pt idx="49">
                  <c:v>6.4753812184230926</c:v>
                </c:pt>
                <c:pt idx="50">
                  <c:v>6.4720297231691761</c:v>
                </c:pt>
                <c:pt idx="51">
                  <c:v>6.4691729667800271</c:v>
                </c:pt>
                <c:pt idx="52">
                  <c:v>6.4667724388974257</c:v>
                </c:pt>
                <c:pt idx="53">
                  <c:v>6.4647907920367222</c:v>
                </c:pt>
                <c:pt idx="54">
                  <c:v>6.4631918374160833</c:v>
                </c:pt>
                <c:pt idx="55">
                  <c:v>6.4619410119035976</c:v>
                </c:pt>
                <c:pt idx="56">
                  <c:v>6.4610052959398363</c:v>
                </c:pt>
                <c:pt idx="57">
                  <c:v>6.4603533530537645</c:v>
                </c:pt>
                <c:pt idx="58">
                  <c:v>6.4599555878575625</c:v>
                </c:pt>
                <c:pt idx="59">
                  <c:v>6.4597841773872453</c:v>
                </c:pt>
                <c:pt idx="60">
                  <c:v>6.4598130794638271</c:v>
                </c:pt>
                <c:pt idx="61">
                  <c:v>6.4600180728669718</c:v>
                </c:pt>
                <c:pt idx="62">
                  <c:v>6.4603765247944427</c:v>
                </c:pt>
                <c:pt idx="63">
                  <c:v>6.4608676580589464</c:v>
                </c:pt>
                <c:pt idx="64">
                  <c:v>6.46147229460954</c:v>
                </c:pt>
                <c:pt idx="65">
                  <c:v>6.4621728984548392</c:v>
                </c:pt>
                <c:pt idx="66">
                  <c:v>6.4629533050645511</c:v>
                </c:pt>
                <c:pt idx="67">
                  <c:v>6.4637990091890964</c:v>
                </c:pt>
                <c:pt idx="68">
                  <c:v>6.464696682055334</c:v>
                </c:pt>
                <c:pt idx="69">
                  <c:v>6.4656345048202191</c:v>
                </c:pt>
                <c:pt idx="70">
                  <c:v>6.4666016835958322</c:v>
                </c:pt>
                <c:pt idx="71">
                  <c:v>6.4675887812737995</c:v>
                </c:pt>
                <c:pt idx="72">
                  <c:v>6.4685872337882921</c:v>
                </c:pt>
                <c:pt idx="73">
                  <c:v>6.4695896830372774</c:v>
                </c:pt>
                <c:pt idx="74">
                  <c:v>6.4705895474546722</c:v>
                </c:pt>
                <c:pt idx="75">
                  <c:v>6.4715811546573798</c:v>
                </c:pt>
                <c:pt idx="76">
                  <c:v>6.4725596218288901</c:v>
                </c:pt>
                <c:pt idx="77">
                  <c:v>6.4735207895810891</c:v>
                </c:pt>
                <c:pt idx="78">
                  <c:v>6.4744611585679825</c:v>
                </c:pt>
                <c:pt idx="79">
                  <c:v>6.4753778290069626</c:v>
                </c:pt>
                <c:pt idx="80">
                  <c:v>6.4762684937711281</c:v>
                </c:pt>
                <c:pt idx="81">
                  <c:v>6.4771311818355723</c:v>
                </c:pt>
                <c:pt idx="82">
                  <c:v>6.4779645609582923</c:v>
                </c:pt>
                <c:pt idx="83">
                  <c:v>6.4787674854940001</c:v>
                </c:pt>
                <c:pt idx="84">
                  <c:v>6.4795393555439409</c:v>
                </c:pt>
                <c:pt idx="85">
                  <c:v>6.4802796717122684</c:v>
                </c:pt>
                <c:pt idx="86">
                  <c:v>6.4809884000142066</c:v>
                </c:pt>
                <c:pt idx="87">
                  <c:v>6.4816655836623367</c:v>
                </c:pt>
                <c:pt idx="88">
                  <c:v>6.4823115122210933</c:v>
                </c:pt>
                <c:pt idx="89">
                  <c:v>6.4829265913774359</c:v>
                </c:pt>
                <c:pt idx="90">
                  <c:v>6.4835115172042306</c:v>
                </c:pt>
                <c:pt idx="91">
                  <c:v>6.484066950325162</c:v>
                </c:pt>
                <c:pt idx="92">
                  <c:v>6.4845937455270581</c:v>
                </c:pt>
                <c:pt idx="93">
                  <c:v>6.4850926813127767</c:v>
                </c:pt>
                <c:pt idx="94">
                  <c:v>6.4855647439341038</c:v>
                </c:pt>
                <c:pt idx="95">
                  <c:v>6.4860109114044109</c:v>
                </c:pt>
                <c:pt idx="96">
                  <c:v>6.4864321904374762</c:v>
                </c:pt>
                <c:pt idx="97">
                  <c:v>6.4868296549970257</c:v>
                </c:pt>
                <c:pt idx="98">
                  <c:v>6.4872042359141933</c:v>
                </c:pt>
                <c:pt idx="99">
                  <c:v>6.4875570129920499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01D-43CB-A372-F9C034008BE9}"/>
            </c:ext>
          </c:extLst>
        </c:ser>
        <c:ser>
          <c:idx val="33"/>
          <c:order val="33"/>
          <c:tx>
            <c:strRef>
              <c:f>'2_D_Effect_1'!$E$39</c:f>
              <c:strCache>
                <c:ptCount val="1"/>
                <c:pt idx="0">
                  <c:v>0.4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'2_D_Effect_1'!$F$39:$DA$39</c:f>
              <c:numCache>
                <c:formatCode>General</c:formatCode>
                <c:ptCount val="100"/>
                <c:pt idx="0">
                  <c:v>7.5133475126590605</c:v>
                </c:pt>
                <c:pt idx="1">
                  <c:v>7.4821421179017218</c:v>
                </c:pt>
                <c:pt idx="2">
                  <c:v>7.4508443061030487</c:v>
                </c:pt>
                <c:pt idx="3">
                  <c:v>7.4194739822408415</c:v>
                </c:pt>
                <c:pt idx="4">
                  <c:v>7.3880522903950725</c:v>
                </c:pt>
                <c:pt idx="5">
                  <c:v>7.3566015927011019</c:v>
                </c:pt>
                <c:pt idx="6">
                  <c:v>7.32514557575381</c:v>
                </c:pt>
                <c:pt idx="7">
                  <c:v>7.2937093285638666</c:v>
                </c:pt>
                <c:pt idx="8">
                  <c:v>7.2623194158130184</c:v>
                </c:pt>
                <c:pt idx="9">
                  <c:v>7.2310039441847751</c:v>
                </c:pt>
                <c:pt idx="10">
                  <c:v>7.1997926191992461</c:v>
                </c:pt>
                <c:pt idx="11">
                  <c:v>7.1687167896244306</c:v>
                </c:pt>
                <c:pt idx="12">
                  <c:v>7.1378094761851107</c:v>
                </c:pt>
                <c:pt idx="13">
                  <c:v>7.1071053809624134</c:v>
                </c:pt>
                <c:pt idx="14">
                  <c:v>7.0766408735953341</c:v>
                </c:pt>
                <c:pt idx="15">
                  <c:v>7.0464539163529585</c:v>
                </c:pt>
                <c:pt idx="16">
                  <c:v>7.0165841261904145</c:v>
                </c:pt>
                <c:pt idx="17">
                  <c:v>6.9870724655870085</c:v>
                </c:pt>
                <c:pt idx="18">
                  <c:v>6.9579612280100394</c:v>
                </c:pt>
                <c:pt idx="19">
                  <c:v>6.9292937772174277</c:v>
                </c:pt>
                <c:pt idx="20">
                  <c:v>6.9011144565485392</c:v>
                </c:pt>
                <c:pt idx="21">
                  <c:v>6.8734680485677133</c:v>
                </c:pt>
                <c:pt idx="22">
                  <c:v>6.8463997390429325</c:v>
                </c:pt>
                <c:pt idx="23">
                  <c:v>6.8199544352610584</c:v>
                </c:pt>
                <c:pt idx="24">
                  <c:v>6.794176610384759</c:v>
                </c:pt>
                <c:pt idx="25">
                  <c:v>6.7691097288172459</c:v>
                </c:pt>
                <c:pt idx="26">
                  <c:v>6.7447956265607409</c:v>
                </c:pt>
                <c:pt idx="27">
                  <c:v>6.7212742394161085</c:v>
                </c:pt>
                <c:pt idx="28">
                  <c:v>6.6985829139812161</c:v>
                </c:pt>
                <c:pt idx="29">
                  <c:v>6.6767559681635023</c:v>
                </c:pt>
                <c:pt idx="30">
                  <c:v>6.6558240099493799</c:v>
                </c:pt>
                <c:pt idx="31">
                  <c:v>6.6358137265371653</c:v>
                </c:pt>
                <c:pt idx="32">
                  <c:v>6.6167472869812549</c:v>
                </c:pt>
                <c:pt idx="33">
                  <c:v>6.5986420258273988</c:v>
                </c:pt>
                <c:pt idx="34">
                  <c:v>6.5815101606126607</c:v>
                </c:pt>
                <c:pt idx="35">
                  <c:v>6.5653585495348592</c:v>
                </c:pt>
                <c:pt idx="36">
                  <c:v>6.550188782847</c:v>
                </c:pt>
                <c:pt idx="37">
                  <c:v>6.5359968986128898</c:v>
                </c:pt>
                <c:pt idx="38">
                  <c:v>6.5227736722536029</c:v>
                </c:pt>
                <c:pt idx="39">
                  <c:v>6.5105047158437506</c:v>
                </c:pt>
                <c:pt idx="40">
                  <c:v>6.4991709613092166</c:v>
                </c:pt>
                <c:pt idx="41">
                  <c:v>6.4887486754417631</c:v>
                </c:pt>
                <c:pt idx="42">
                  <c:v>6.4792102867474481</c:v>
                </c:pt>
                <c:pt idx="43">
                  <c:v>6.4705244603674625</c:v>
                </c:pt>
                <c:pt idx="44">
                  <c:v>6.4626570156802829</c:v>
                </c:pt>
                <c:pt idx="45">
                  <c:v>6.4555710487633746</c:v>
                </c:pt>
                <c:pt idx="46">
                  <c:v>6.4492278259593308</c:v>
                </c:pt>
                <c:pt idx="47">
                  <c:v>6.4435871037641768</c:v>
                </c:pt>
                <c:pt idx="48">
                  <c:v>6.4386077362250216</c:v>
                </c:pt>
                <c:pt idx="49">
                  <c:v>6.4342479381197872</c:v>
                </c:pt>
                <c:pt idx="50">
                  <c:v>6.4304660333893571</c:v>
                </c:pt>
                <c:pt idx="51">
                  <c:v>6.4272206367403379</c:v>
                </c:pt>
                <c:pt idx="52">
                  <c:v>6.4244710500449456</c:v>
                </c:pt>
                <c:pt idx="53">
                  <c:v>6.4221776116975215</c:v>
                </c:pt>
                <c:pt idx="54">
                  <c:v>6.420301733394191</c:v>
                </c:pt>
                <c:pt idx="55">
                  <c:v>6.4188064212871234</c:v>
                </c:pt>
                <c:pt idx="56">
                  <c:v>6.4176562241154151</c:v>
                </c:pt>
                <c:pt idx="57">
                  <c:v>6.4168174065493933</c:v>
                </c:pt>
                <c:pt idx="58">
                  <c:v>6.4162580337279529</c:v>
                </c:pt>
                <c:pt idx="59">
                  <c:v>6.4159480239901097</c:v>
                </c:pt>
                <c:pt idx="60">
                  <c:v>6.4158592271005999</c:v>
                </c:pt>
                <c:pt idx="61">
                  <c:v>6.4159652125737514</c:v>
                </c:pt>
                <c:pt idx="62">
                  <c:v>6.4162415702730939</c:v>
                </c:pt>
                <c:pt idx="63">
                  <c:v>6.416665662148259</c:v>
                </c:pt>
                <c:pt idx="64">
                  <c:v>6.4172166267038468</c:v>
                </c:pt>
                <c:pt idx="65">
                  <c:v>6.4178753726962077</c:v>
                </c:pt>
                <c:pt idx="66">
                  <c:v>6.4186242991031808</c:v>
                </c:pt>
                <c:pt idx="67">
                  <c:v>6.4194475931413599</c:v>
                </c:pt>
                <c:pt idx="68">
                  <c:v>6.4203307276537238</c:v>
                </c:pt>
                <c:pt idx="69">
                  <c:v>6.4212608046190516</c:v>
                </c:pt>
                <c:pt idx="70">
                  <c:v>6.4222260488850962</c:v>
                </c:pt>
                <c:pt idx="71">
                  <c:v>6.4232161489962767</c:v>
                </c:pt>
                <c:pt idx="72">
                  <c:v>6.4242218043490329</c:v>
                </c:pt>
                <c:pt idx="73">
                  <c:v>6.4252348028304631</c:v>
                </c:pt>
                <c:pt idx="74">
                  <c:v>6.4262480992880997</c:v>
                </c:pt>
                <c:pt idx="75">
                  <c:v>6.4272554214591144</c:v>
                </c:pt>
                <c:pt idx="76">
                  <c:v>6.4282514061192675</c:v>
                </c:pt>
                <c:pt idx="77">
                  <c:v>6.4292314741484038</c:v>
                </c:pt>
                <c:pt idx="78">
                  <c:v>6.4301917614368671</c:v>
                </c:pt>
                <c:pt idx="79">
                  <c:v>6.4311291054996085</c:v>
                </c:pt>
                <c:pt idx="80">
                  <c:v>6.4320407730489038</c:v>
                </c:pt>
                <c:pt idx="81">
                  <c:v>6.4329247159324989</c:v>
                </c:pt>
                <c:pt idx="82">
                  <c:v>6.4337793579579134</c:v>
                </c:pt>
                <c:pt idx="83">
                  <c:v>6.4346033859816796</c:v>
                </c:pt>
                <c:pt idx="84">
                  <c:v>6.4353960680002391</c:v>
                </c:pt>
                <c:pt idx="85">
                  <c:v>6.4361567895100507</c:v>
                </c:pt>
                <c:pt idx="86">
                  <c:v>6.4368854304192951</c:v>
                </c:pt>
                <c:pt idx="87">
                  <c:v>6.4375819609449705</c:v>
                </c:pt>
                <c:pt idx="88">
                  <c:v>6.4382466158072429</c:v>
                </c:pt>
                <c:pt idx="89">
                  <c:v>6.4388798101666778</c:v>
                </c:pt>
                <c:pt idx="90">
                  <c:v>6.4394821108327145</c:v>
                </c:pt>
                <c:pt idx="91">
                  <c:v>6.4400542103114962</c:v>
                </c:pt>
                <c:pt idx="92">
                  <c:v>6.4405969035355177</c:v>
                </c:pt>
                <c:pt idx="93">
                  <c:v>6.4411110671106204</c:v>
                </c:pt>
                <c:pt idx="94">
                  <c:v>6.4415976409132796</c:v>
                </c:pt>
                <c:pt idx="95">
                  <c:v>6.4420576118686013</c:v>
                </c:pt>
                <c:pt idx="96">
                  <c:v>6.4424919997415309</c:v>
                </c:pt>
                <c:pt idx="97">
                  <c:v>6.4429018967291158</c:v>
                </c:pt>
                <c:pt idx="98">
                  <c:v>6.4432882489536469</c:v>
                </c:pt>
                <c:pt idx="99">
                  <c:v>6.4436521590940599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01D-43CB-A372-F9C034008BE9}"/>
            </c:ext>
          </c:extLst>
        </c:ser>
        <c:ser>
          <c:idx val="34"/>
          <c:order val="34"/>
          <c:tx>
            <c:strRef>
              <c:f>'2_D_Effect_1'!$E$40</c:f>
              <c:strCache>
                <c:ptCount val="1"/>
                <c:pt idx="0">
                  <c:v>0.409090909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'2_D_Effect_1'!$F$40:$DA$40</c:f>
              <c:numCache>
                <c:formatCode>General</c:formatCode>
                <c:ptCount val="100"/>
                <c:pt idx="0">
                  <c:v>7.5104183966408433</c:v>
                </c:pt>
                <c:pt idx="1">
                  <c:v>7.4789515060448375</c:v>
                </c:pt>
                <c:pt idx="2">
                  <c:v>7.4473724120667502</c:v>
                </c:pt>
                <c:pt idx="3">
                  <c:v>7.4156997989125406</c:v>
                </c:pt>
                <c:pt idx="4">
                  <c:v>7.3839533804509836</c:v>
                </c:pt>
                <c:pt idx="5">
                  <c:v>7.3521541458595623</c:v>
                </c:pt>
                <c:pt idx="6">
                  <c:v>7.3203243419347768</c:v>
                </c:pt>
                <c:pt idx="7">
                  <c:v>7.2884875860947451</c:v>
                </c:pt>
                <c:pt idx="8">
                  <c:v>7.2566689508209459</c:v>
                </c:pt>
                <c:pt idx="9">
                  <c:v>7.224895043795537</c:v>
                </c:pt>
                <c:pt idx="10">
                  <c:v>7.1931940814425142</c:v>
                </c:pt>
                <c:pt idx="11">
                  <c:v>7.1615959532020508</c:v>
                </c:pt>
                <c:pt idx="12">
                  <c:v>7.130132273474608</c:v>
                </c:pt>
                <c:pt idx="13">
                  <c:v>7.0988364177787355</c:v>
                </c:pt>
                <c:pt idx="14">
                  <c:v>7.0677435059047848</c:v>
                </c:pt>
                <c:pt idx="15">
                  <c:v>7.0368905275223552</c:v>
                </c:pt>
                <c:pt idx="16">
                  <c:v>7.0063161085314896</c:v>
                </c:pt>
                <c:pt idx="17">
                  <c:v>6.9760605743249915</c:v>
                </c:pt>
                <c:pt idx="18">
                  <c:v>6.9461657752671284</c:v>
                </c:pt>
                <c:pt idx="19">
                  <c:v>6.9166750839085411</c:v>
                </c:pt>
                <c:pt idx="20">
                  <c:v>6.8876329865724495</c:v>
                </c:pt>
                <c:pt idx="21">
                  <c:v>6.8590849459508689</c:v>
                </c:pt>
                <c:pt idx="22">
                  <c:v>6.8310771869680087</c:v>
                </c:pt>
                <c:pt idx="23">
                  <c:v>6.8036562795115003</c:v>
                </c:pt>
                <c:pt idx="24">
                  <c:v>6.7768686198184644</c:v>
                </c:pt>
                <c:pt idx="25">
                  <c:v>6.7507602668875579</c:v>
                </c:pt>
                <c:pt idx="26">
                  <c:v>6.7253761310234097</c:v>
                </c:pt>
                <c:pt idx="27">
                  <c:v>6.7007597388836153</c:v>
                </c:pt>
                <c:pt idx="28">
                  <c:v>6.6769525211437415</c:v>
                </c:pt>
                <c:pt idx="29">
                  <c:v>6.6539932928174501</c:v>
                </c:pt>
                <c:pt idx="30">
                  <c:v>6.6319177398081388</c:v>
                </c:pt>
                <c:pt idx="31">
                  <c:v>6.6107576961759484</c:v>
                </c:pt>
                <c:pt idx="32">
                  <c:v>6.5905409087629048</c:v>
                </c:pt>
                <c:pt idx="33">
                  <c:v>6.5712904026083496</c:v>
                </c:pt>
                <c:pt idx="34">
                  <c:v>6.5530240910655317</c:v>
                </c:pt>
                <c:pt idx="35">
                  <c:v>6.5357546647861557</c:v>
                </c:pt>
                <c:pt idx="36">
                  <c:v>6.5194890947553343</c:v>
                </c:pt>
                <c:pt idx="37">
                  <c:v>6.5042287176321754</c:v>
                </c:pt>
                <c:pt idx="38">
                  <c:v>6.4899691389506255</c:v>
                </c:pt>
                <c:pt idx="39">
                  <c:v>6.4767005443232195</c:v>
                </c:pt>
                <c:pt idx="40">
                  <c:v>6.4644076095500598</c:v>
                </c:pt>
                <c:pt idx="41">
                  <c:v>6.4530699571910617</c:v>
                </c:pt>
                <c:pt idx="42">
                  <c:v>6.4426627054133334</c:v>
                </c:pt>
                <c:pt idx="43">
                  <c:v>6.4331565639901687</c:v>
                </c:pt>
                <c:pt idx="44">
                  <c:v>6.4245187120573668</c:v>
                </c:pt>
                <c:pt idx="45">
                  <c:v>6.4167131913767772</c:v>
                </c:pt>
                <c:pt idx="46">
                  <c:v>6.4097013117664483</c:v>
                </c:pt>
                <c:pt idx="47">
                  <c:v>6.4034425408907083</c:v>
                </c:pt>
                <c:pt idx="48">
                  <c:v>6.3978949028097505</c:v>
                </c:pt>
                <c:pt idx="49">
                  <c:v>6.3930153470843258</c:v>
                </c:pt>
                <c:pt idx="50">
                  <c:v>6.3887605716185991</c:v>
                </c:pt>
                <c:pt idx="51">
                  <c:v>6.3850872615571177</c:v>
                </c:pt>
                <c:pt idx="52">
                  <c:v>6.3819525508029784</c:v>
                </c:pt>
                <c:pt idx="53">
                  <c:v>6.3793144336734056</c:v>
                </c:pt>
                <c:pt idx="54">
                  <c:v>6.3771318499279852</c:v>
                </c:pt>
                <c:pt idx="55">
                  <c:v>6.3753652683083928</c:v>
                </c:pt>
                <c:pt idx="56">
                  <c:v>6.3739766718250124</c:v>
                </c:pt>
                <c:pt idx="57">
                  <c:v>6.3729297718162004</c:v>
                </c:pt>
                <c:pt idx="58">
                  <c:v>6.372190125172569</c:v>
                </c:pt>
                <c:pt idx="59">
                  <c:v>6.3717252138745373</c:v>
                </c:pt>
                <c:pt idx="60">
                  <c:v>6.3715045465338287</c:v>
                </c:pt>
                <c:pt idx="61">
                  <c:v>6.3714994548991744</c:v>
                </c:pt>
                <c:pt idx="62">
                  <c:v>6.3716834183180477</c:v>
                </c:pt>
                <c:pt idx="63">
                  <c:v>6.372031815216757</c:v>
                </c:pt>
                <c:pt idx="64">
                  <c:v>6.3725219891675993</c:v>
                </c:pt>
                <c:pt idx="65">
                  <c:v>6.3731329703715858</c:v>
                </c:pt>
                <c:pt idx="66">
                  <c:v>6.3738457383492593</c:v>
                </c:pt>
                <c:pt idx="67">
                  <c:v>6.3746429798629389</c:v>
                </c:pt>
                <c:pt idx="68">
                  <c:v>6.3755088417121719</c:v>
                </c:pt>
                <c:pt idx="69">
                  <c:v>6.3764292300147272</c:v>
                </c:pt>
                <c:pt idx="70">
                  <c:v>6.3773912815977782</c:v>
                </c:pt>
                <c:pt idx="71">
                  <c:v>6.3783837143578159</c:v>
                </c:pt>
                <c:pt idx="72">
                  <c:v>6.3793963532238127</c:v>
                </c:pt>
                <c:pt idx="73">
                  <c:v>6.3804202067068605</c:v>
                </c:pt>
                <c:pt idx="74">
                  <c:v>6.3814475442246863</c:v>
                </c:pt>
                <c:pt idx="75">
                  <c:v>6.3824714828510576</c:v>
                </c:pt>
                <c:pt idx="76">
                  <c:v>6.3834861246534027</c:v>
                </c:pt>
                <c:pt idx="77">
                  <c:v>6.3844864231236116</c:v>
                </c:pt>
                <c:pt idx="78">
                  <c:v>6.3854681622995253</c:v>
                </c:pt>
                <c:pt idx="79">
                  <c:v>6.3864276668421107</c:v>
                </c:pt>
                <c:pt idx="80">
                  <c:v>6.3873620611985107</c:v>
                </c:pt>
                <c:pt idx="81">
                  <c:v>6.3882689871692584</c:v>
                </c:pt>
                <c:pt idx="82">
                  <c:v>6.3891466524885594</c:v>
                </c:pt>
                <c:pt idx="83">
                  <c:v>6.3899935570037574</c:v>
                </c:pt>
                <c:pt idx="84">
                  <c:v>6.3908088206231684</c:v>
                </c:pt>
                <c:pt idx="85">
                  <c:v>6.3915917542984326</c:v>
                </c:pt>
                <c:pt idx="86">
                  <c:v>6.3923419782918041</c:v>
                </c:pt>
                <c:pt idx="87">
                  <c:v>6.3930595434496631</c:v>
                </c:pt>
                <c:pt idx="88">
                  <c:v>6.393744568278616</c:v>
                </c:pt>
                <c:pt idx="89">
                  <c:v>6.3943974215886801</c:v>
                </c:pt>
                <c:pt idx="90">
                  <c:v>6.3950186372705327</c:v>
                </c:pt>
                <c:pt idx="91">
                  <c:v>6.3956088863838101</c:v>
                </c:pt>
                <c:pt idx="92">
                  <c:v>6.3961689521482707</c:v>
                </c:pt>
                <c:pt idx="93">
                  <c:v>6.3966997076550784</c:v>
                </c:pt>
                <c:pt idx="94">
                  <c:v>6.3972020961114406</c:v>
                </c:pt>
                <c:pt idx="95">
                  <c:v>6.3976771134331116</c:v>
                </c:pt>
                <c:pt idx="96">
                  <c:v>6.3981258469299362</c:v>
                </c:pt>
                <c:pt idx="97">
                  <c:v>6.3985492463020099</c:v>
                </c:pt>
                <c:pt idx="98">
                  <c:v>6.3989484358264654</c:v>
                </c:pt>
                <c:pt idx="99">
                  <c:v>6.3993245426351955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01D-43CB-A372-F9C034008BE9}"/>
            </c:ext>
          </c:extLst>
        </c:ser>
        <c:ser>
          <c:idx val="35"/>
          <c:order val="35"/>
          <c:tx>
            <c:strRef>
              <c:f>'2_D_Effect_1'!$E$41</c:f>
              <c:strCache>
                <c:ptCount val="1"/>
                <c:pt idx="0">
                  <c:v>0.418181818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'2_D_Effect_1'!$F$41:$DA$41</c:f>
              <c:numCache>
                <c:formatCode>General</c:formatCode>
                <c:ptCount val="100"/>
                <c:pt idx="0">
                  <c:v>7.5077966776715739</c:v>
                </c:pt>
                <c:pt idx="1">
                  <c:v>7.4760868074579463</c:v>
                </c:pt>
                <c:pt idx="2">
                  <c:v>7.4442459953654128</c:v>
                </c:pt>
                <c:pt idx="3">
                  <c:v>7.4122916187765409</c:v>
                </c:pt>
                <c:pt idx="4">
                  <c:v>7.3802421314023157</c:v>
                </c:pt>
                <c:pt idx="5">
                  <c:v>7.348117044894269</c:v>
                </c:pt>
                <c:pt idx="6">
                  <c:v>7.3159371833863709</c:v>
                </c:pt>
                <c:pt idx="7">
                  <c:v>7.2837246693556246</c:v>
                </c:pt>
                <c:pt idx="8">
                  <c:v>7.2515030435950907</c:v>
                </c:pt>
                <c:pt idx="9">
                  <c:v>7.2192973565471243</c:v>
                </c:pt>
                <c:pt idx="10">
                  <c:v>7.187134255790034</c:v>
                </c:pt>
                <c:pt idx="11">
                  <c:v>7.1550420673196271</c:v>
                </c:pt>
                <c:pt idx="12">
                  <c:v>7.1230508678545217</c:v>
                </c:pt>
                <c:pt idx="13">
                  <c:v>7.0911925120656703</c:v>
                </c:pt>
                <c:pt idx="14">
                  <c:v>7.0595008077537322</c:v>
                </c:pt>
                <c:pt idx="15">
                  <c:v>7.0280113450130033</c:v>
                </c:pt>
                <c:pt idx="16">
                  <c:v>6.9967616257918923</c:v>
                </c:pt>
                <c:pt idx="17">
                  <c:v>6.9657909668183917</c:v>
                </c:pt>
                <c:pt idx="18">
                  <c:v>6.9351405791311365</c:v>
                </c:pt>
                <c:pt idx="19">
                  <c:v>6.9048532531011242</c:v>
                </c:pt>
                <c:pt idx="20">
                  <c:v>6.8749733151633885</c:v>
                </c:pt>
                <c:pt idx="21">
                  <c:v>6.8455465502398916</c:v>
                </c:pt>
                <c:pt idx="22">
                  <c:v>6.8166196882703121</c:v>
                </c:pt>
                <c:pt idx="23">
                  <c:v>6.7882404117183981</c:v>
                </c:pt>
                <c:pt idx="24">
                  <c:v>6.7604566823597612</c:v>
                </c:pt>
                <c:pt idx="25">
                  <c:v>6.7333166079621734</c:v>
                </c:pt>
                <c:pt idx="26">
                  <c:v>6.7068678593279287</c:v>
                </c:pt>
                <c:pt idx="27">
                  <c:v>6.6811570248485559</c:v>
                </c:pt>
                <c:pt idx="28">
                  <c:v>6.656229314050603</c:v>
                </c:pt>
                <c:pt idx="29">
                  <c:v>6.6321278054398967</c:v>
                </c:pt>
                <c:pt idx="30">
                  <c:v>6.6088928913230438</c:v>
                </c:pt>
                <c:pt idx="31">
                  <c:v>6.5865616803903837</c:v>
                </c:pt>
                <c:pt idx="32">
                  <c:v>6.5651674179164594</c:v>
                </c:pt>
                <c:pt idx="33">
                  <c:v>6.5447389421809357</c:v>
                </c:pt>
                <c:pt idx="34">
                  <c:v>6.5253001958974162</c:v>
                </c:pt>
                <c:pt idx="35">
                  <c:v>6.5068698105945506</c:v>
                </c:pt>
                <c:pt idx="36">
                  <c:v>6.4894607799820054</c:v>
                </c:pt>
                <c:pt idx="37">
                  <c:v>6.4730802354043657</c:v>
                </c:pt>
                <c:pt idx="38">
                  <c:v>6.4577292806277526</c:v>
                </c:pt>
                <c:pt idx="39">
                  <c:v>6.443403202574026</c:v>
                </c:pt>
                <c:pt idx="40">
                  <c:v>6.4300912269832935</c:v>
                </c:pt>
                <c:pt idx="41">
                  <c:v>6.417777167997663</c:v>
                </c:pt>
                <c:pt idx="42">
                  <c:v>6.4064393386041409</c:v>
                </c:pt>
                <c:pt idx="43">
                  <c:v>6.3960514006245344</c:v>
                </c:pt>
                <c:pt idx="44">
                  <c:v>6.3865824300655953</c:v>
                </c:pt>
                <c:pt idx="45">
                  <c:v>6.3779979035520196</c:v>
                </c:pt>
                <c:pt idx="46">
                  <c:v>6.3702598491740465</c:v>
                </c:pt>
                <c:pt idx="47">
                  <c:v>6.3633278382289209</c:v>
                </c:pt>
                <c:pt idx="48">
                  <c:v>6.3571594286676145</c:v>
                </c:pt>
                <c:pt idx="49">
                  <c:v>6.3517105878895528</c:v>
                </c:pt>
                <c:pt idx="50">
                  <c:v>6.3469365927984613</c:v>
                </c:pt>
                <c:pt idx="51">
                  <c:v>6.3427923303270139</c:v>
                </c:pt>
                <c:pt idx="52">
                  <c:v>6.3392328305086734</c:v>
                </c:pt>
                <c:pt idx="53">
                  <c:v>6.3362136910356064</c:v>
                </c:pt>
                <c:pt idx="54">
                  <c:v>6.3336915035220995</c:v>
                </c:pt>
                <c:pt idx="55">
                  <c:v>6.3316239381000283</c:v>
                </c:pt>
                <c:pt idx="56">
                  <c:v>6.3299703441010298</c:v>
                </c:pt>
                <c:pt idx="57">
                  <c:v>6.3286917276156887</c:v>
                </c:pt>
                <c:pt idx="58">
                  <c:v>6.3277509656663176</c:v>
                </c:pt>
                <c:pt idx="59">
                  <c:v>6.3271129190183641</c:v>
                </c:pt>
                <c:pt idx="60">
                  <c:v>6.3267445627886838</c:v>
                </c:pt>
                <c:pt idx="61">
                  <c:v>6.3266147954804124</c:v>
                </c:pt>
                <c:pt idx="62">
                  <c:v>6.3266947919427974</c:v>
                </c:pt>
                <c:pt idx="63">
                  <c:v>6.3269577573444016</c:v>
                </c:pt>
                <c:pt idx="64">
                  <c:v>6.3273790044179599</c:v>
                </c:pt>
                <c:pt idx="65">
                  <c:v>6.3279356697905431</c:v>
                </c:pt>
                <c:pt idx="66">
                  <c:v>6.3286069900670574</c:v>
                </c:pt>
                <c:pt idx="67">
                  <c:v>6.3293740514879859</c:v>
                </c:pt>
                <c:pt idx="68">
                  <c:v>6.3302195325807249</c:v>
                </c:pt>
                <c:pt idx="69">
                  <c:v>6.3311280132983283</c:v>
                </c:pt>
                <c:pt idx="70">
                  <c:v>6.3320854230388903</c:v>
                </c:pt>
                <c:pt idx="71">
                  <c:v>6.3330794011642224</c:v>
                </c:pt>
                <c:pt idx="72">
                  <c:v>6.334098800518948</c:v>
                </c:pt>
                <c:pt idx="73">
                  <c:v>6.3351338195811726</c:v>
                </c:pt>
                <c:pt idx="74">
                  <c:v>6.3361757939318863</c:v>
                </c:pt>
                <c:pt idx="75">
                  <c:v>6.3372173313606517</c:v>
                </c:pt>
                <c:pt idx="76">
                  <c:v>6.3382518812983193</c:v>
                </c:pt>
                <c:pt idx="77">
                  <c:v>6.3392738762655272</c:v>
                </c:pt>
                <c:pt idx="78">
                  <c:v>6.3402786492584102</c:v>
                </c:pt>
                <c:pt idx="79">
                  <c:v>6.3412621287765072</c:v>
                </c:pt>
                <c:pt idx="80">
                  <c:v>6.3422211044918031</c:v>
                </c:pt>
                <c:pt idx="81">
                  <c:v>6.3431529305769043</c:v>
                </c:pt>
                <c:pt idx="82">
                  <c:v>6.3440555731534074</c:v>
                </c:pt>
                <c:pt idx="83">
                  <c:v>6.344927323131718</c:v>
                </c:pt>
                <c:pt idx="84">
                  <c:v>6.3457671343483675</c:v>
                </c:pt>
                <c:pt idx="85">
                  <c:v>6.3465741757168335</c:v>
                </c:pt>
                <c:pt idx="86">
                  <c:v>6.3473479520586631</c:v>
                </c:pt>
                <c:pt idx="87">
                  <c:v>6.3480884282471495</c:v>
                </c:pt>
                <c:pt idx="88">
                  <c:v>6.3487956506845986</c:v>
                </c:pt>
                <c:pt idx="89">
                  <c:v>6.3494699355732438</c:v>
                </c:pt>
                <c:pt idx="90">
                  <c:v>6.3501117791525115</c:v>
                </c:pt>
                <c:pt idx="91">
                  <c:v>6.3507218276085124</c:v>
                </c:pt>
                <c:pt idx="92">
                  <c:v>6.351300850132918</c:v>
                </c:pt>
                <c:pt idx="93">
                  <c:v>6.3518497149267725</c:v>
                </c:pt>
                <c:pt idx="94">
                  <c:v>6.3523693679427167</c:v>
                </c:pt>
                <c:pt idx="95">
                  <c:v>6.3528608141594765</c:v>
                </c:pt>
                <c:pt idx="96">
                  <c:v>6.3533251571848268</c:v>
                </c:pt>
                <c:pt idx="97">
                  <c:v>6.3537633609769388</c:v>
                </c:pt>
                <c:pt idx="98">
                  <c:v>6.3541765735773277</c:v>
                </c:pt>
                <c:pt idx="99">
                  <c:v>6.3545659484271466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01D-43CB-A372-F9C034008BE9}"/>
            </c:ext>
          </c:extLst>
        </c:ser>
        <c:ser>
          <c:idx val="36"/>
          <c:order val="36"/>
          <c:tx>
            <c:strRef>
              <c:f>'2_D_Effect_1'!$E$42</c:f>
              <c:strCache>
                <c:ptCount val="1"/>
                <c:pt idx="0">
                  <c:v>0.427272727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'2_D_Effect_1'!$F$42:$DA$42</c:f>
              <c:numCache>
                <c:formatCode>General</c:formatCode>
                <c:ptCount val="100"/>
                <c:pt idx="0">
                  <c:v>7.5054645631116816</c:v>
                </c:pt>
                <c:pt idx="1">
                  <c:v>7.4735295089812528</c:v>
                </c:pt>
                <c:pt idx="2">
                  <c:v>7.4414457793867204</c:v>
                </c:pt>
                <c:pt idx="3">
                  <c:v>7.4092295251909039</c:v>
                </c:pt>
                <c:pt idx="4">
                  <c:v>7.3768978546606085</c:v>
                </c:pt>
                <c:pt idx="5">
                  <c:v>7.3444689506822769</c:v>
                </c:pt>
                <c:pt idx="6">
                  <c:v>7.3119621660923473</c:v>
                </c:pt>
                <c:pt idx="7">
                  <c:v>7.2793981216738253</c:v>
                </c:pt>
                <c:pt idx="8">
                  <c:v>7.2467988355056852</c:v>
                </c:pt>
                <c:pt idx="9">
                  <c:v>7.2141876743722415</c:v>
                </c:pt>
                <c:pt idx="10">
                  <c:v>7.1815897495376477</c:v>
                </c:pt>
                <c:pt idx="11">
                  <c:v>7.149031714966152</c:v>
                </c:pt>
                <c:pt idx="12">
                  <c:v>7.1165420054724944</c:v>
                </c:pt>
                <c:pt idx="13">
                  <c:v>7.0841508879859045</c:v>
                </c:pt>
                <c:pt idx="14">
                  <c:v>7.0518905305625701</c:v>
                </c:pt>
                <c:pt idx="15">
                  <c:v>7.0197950556006097</c:v>
                </c:pt>
                <c:pt idx="16">
                  <c:v>6.9879005376001224</c:v>
                </c:pt>
                <c:pt idx="17">
                  <c:v>6.9562451519729418</c:v>
                </c:pt>
                <c:pt idx="18">
                  <c:v>6.9248689435536894</c:v>
                </c:pt>
                <c:pt idx="19">
                  <c:v>6.8938138706712921</c:v>
                </c:pt>
                <c:pt idx="20">
                  <c:v>6.8631238226396043</c:v>
                </c:pt>
                <c:pt idx="21">
                  <c:v>6.8328442512059144</c:v>
                </c:pt>
                <c:pt idx="22">
                  <c:v>6.8030220829419825</c:v>
                </c:pt>
                <c:pt idx="23">
                  <c:v>6.7737055499311429</c:v>
                </c:pt>
                <c:pt idx="24">
                  <c:v>6.7449438038873382</c:v>
                </c:pt>
                <c:pt idx="25">
                  <c:v>6.7167864163164781</c:v>
                </c:pt>
                <c:pt idx="26">
                  <c:v>6.6892831966680877</c:v>
                </c:pt>
                <c:pt idx="27">
                  <c:v>6.662483582107928</c:v>
                </c:pt>
                <c:pt idx="28">
                  <c:v>6.6364359588779722</c:v>
                </c:pt>
                <c:pt idx="29">
                  <c:v>6.6111873416639222</c:v>
                </c:pt>
                <c:pt idx="30">
                  <c:v>6.5867825783063205</c:v>
                </c:pt>
                <c:pt idx="31">
                  <c:v>6.5632637558355587</c:v>
                </c:pt>
                <c:pt idx="32">
                  <c:v>6.5406695610248855</c:v>
                </c:pt>
                <c:pt idx="33">
                  <c:v>6.5190346583542143</c:v>
                </c:pt>
                <c:pt idx="34">
                  <c:v>6.498389105754617</c:v>
                </c:pt>
                <c:pt idx="35">
                  <c:v>6.4787578287880656</c:v>
                </c:pt>
                <c:pt idx="36">
                  <c:v>6.4601601730482852</c:v>
                </c:pt>
                <c:pt idx="37">
                  <c:v>6.4426094996927912</c:v>
                </c:pt>
                <c:pt idx="38">
                  <c:v>6.4261131547323842</c:v>
                </c:pt>
                <c:pt idx="39">
                  <c:v>6.4106720337120846</c:v>
                </c:pt>
                <c:pt idx="40">
                  <c:v>6.3962807415776508</c:v>
                </c:pt>
                <c:pt idx="41">
                  <c:v>6.382927890341767</c:v>
                </c:pt>
                <c:pt idx="42">
                  <c:v>6.370595968893447</c:v>
                </c:pt>
                <c:pt idx="43">
                  <c:v>6.3592621453903293</c:v>
                </c:pt>
                <c:pt idx="44">
                  <c:v>6.3488982816043853</c:v>
                </c:pt>
                <c:pt idx="45">
                  <c:v>6.3394719178568657</c:v>
                </c:pt>
                <c:pt idx="46">
                  <c:v>6.3309464161984588</c:v>
                </c:pt>
                <c:pt idx="47">
                  <c:v>6.3232819908273923</c:v>
                </c:pt>
                <c:pt idx="48">
                  <c:v>6.3164361309414954</c:v>
                </c:pt>
                <c:pt idx="49">
                  <c:v>6.3103643644312024</c:v>
                </c:pt>
                <c:pt idx="50">
                  <c:v>6.3050206542550233</c:v>
                </c:pt>
                <c:pt idx="51">
                  <c:v>6.3003583450480738</c:v>
                </c:pt>
                <c:pt idx="52">
                  <c:v>6.2963304826462627</c:v>
                </c:pt>
                <c:pt idx="53">
                  <c:v>6.2928903720641136</c:v>
                </c:pt>
                <c:pt idx="54">
                  <c:v>6.2899920786896599</c:v>
                </c:pt>
                <c:pt idx="55">
                  <c:v>6.2875905725243246</c:v>
                </c:pt>
                <c:pt idx="56">
                  <c:v>6.2856424042563885</c:v>
                </c:pt>
                <c:pt idx="57">
                  <c:v>6.2841057298306779</c:v>
                </c:pt>
                <c:pt idx="58">
                  <c:v>6.2829405751119376</c:v>
                </c:pt>
                <c:pt idx="59">
                  <c:v>6.2821089896379414</c:v>
                </c:pt>
                <c:pt idx="60">
                  <c:v>6.2815751535732751</c:v>
                </c:pt>
                <c:pt idx="61">
                  <c:v>6.281305502785381</c:v>
                </c:pt>
                <c:pt idx="62">
                  <c:v>6.2812685196510651</c:v>
                </c:pt>
                <c:pt idx="63">
                  <c:v>6.2814350893342095</c:v>
                </c:pt>
                <c:pt idx="64">
                  <c:v>6.2817782339117247</c:v>
                </c:pt>
                <c:pt idx="65">
                  <c:v>6.2822731829830092</c:v>
                </c:pt>
                <c:pt idx="66">
                  <c:v>6.2828970698938473</c:v>
                </c:pt>
                <c:pt idx="67">
                  <c:v>6.2836292697009499</c:v>
                </c:pt>
                <c:pt idx="68">
                  <c:v>6.2844508341486875</c:v>
                </c:pt>
                <c:pt idx="69">
                  <c:v>6.2853448714272142</c:v>
                </c:pt>
                <c:pt idx="70">
                  <c:v>6.2862959698398972</c:v>
                </c:pt>
                <c:pt idx="71">
                  <c:v>6.2872905692336216</c:v>
                </c:pt>
                <c:pt idx="72">
                  <c:v>6.2883164407858807</c:v>
                </c:pt>
                <c:pt idx="73">
                  <c:v>6.2893627607956608</c:v>
                </c:pt>
                <c:pt idx="74">
                  <c:v>6.2904201848995749</c:v>
                </c:pt>
                <c:pt idx="75">
                  <c:v>6.2914803923244689</c:v>
                </c:pt>
                <c:pt idx="76">
                  <c:v>6.2925362249366561</c:v>
                </c:pt>
                <c:pt idx="77">
                  <c:v>6.2935815339593368</c:v>
                </c:pt>
                <c:pt idx="78">
                  <c:v>6.2946111487868741</c:v>
                </c:pt>
                <c:pt idx="79">
                  <c:v>6.2956205557647378</c:v>
                </c:pt>
                <c:pt idx="80">
                  <c:v>6.2966061704146492</c:v>
                </c:pt>
                <c:pt idx="81">
                  <c:v>6.2975650253933892</c:v>
                </c:pt>
                <c:pt idx="82">
                  <c:v>6.2984948164496037</c:v>
                </c:pt>
                <c:pt idx="83">
                  <c:v>6.2993936008848852</c:v>
                </c:pt>
                <c:pt idx="84">
                  <c:v>6.3002601462087471</c:v>
                </c:pt>
                <c:pt idx="85">
                  <c:v>6.301093462146456</c:v>
                </c:pt>
                <c:pt idx="86">
                  <c:v>6.3018929239685431</c:v>
                </c:pt>
                <c:pt idx="87">
                  <c:v>6.3026583994737262</c:v>
                </c:pt>
                <c:pt idx="88">
                  <c:v>6.3033898538052133</c:v>
                </c:pt>
                <c:pt idx="89">
                  <c:v>6.3040875435139565</c:v>
                </c:pt>
                <c:pt idx="90">
                  <c:v>6.3047519218589594</c:v>
                </c:pt>
                <c:pt idx="91">
                  <c:v>6.3053836062906568</c:v>
                </c:pt>
                <c:pt idx="92">
                  <c:v>6.3059833493589421</c:v>
                </c:pt>
                <c:pt idx="93">
                  <c:v>6.306552012816999</c:v>
                </c:pt>
                <c:pt idx="94">
                  <c:v>6.3070905446910865</c:v>
                </c:pt>
                <c:pt idx="95">
                  <c:v>6.307599959089532</c:v>
                </c:pt>
                <c:pt idx="96">
                  <c:v>6.3080813767100601</c:v>
                </c:pt>
                <c:pt idx="97">
                  <c:v>6.3085357767078438</c:v>
                </c:pt>
                <c:pt idx="98">
                  <c:v>6.3089643325771636</c:v>
                </c:pt>
                <c:pt idx="99">
                  <c:v>6.3093682260722597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01D-43CB-A372-F9C034008BE9}"/>
            </c:ext>
          </c:extLst>
        </c:ser>
        <c:ser>
          <c:idx val="37"/>
          <c:order val="37"/>
          <c:tx>
            <c:strRef>
              <c:f>'2_D_Effect_1'!$E$43</c:f>
              <c:strCache>
                <c:ptCount val="1"/>
                <c:pt idx="0">
                  <c:v>0.436363636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'2_D_Effect_1'!$F$43:$DA$43</c:f>
              <c:numCache>
                <c:formatCode>General</c:formatCode>
                <c:ptCount val="100"/>
                <c:pt idx="0">
                  <c:v>7.5034047970410258</c:v>
                </c:pt>
                <c:pt idx="1">
                  <c:v>7.4712614999805815</c:v>
                </c:pt>
                <c:pt idx="2">
                  <c:v>7.438952899826095</c:v>
                </c:pt>
                <c:pt idx="3">
                  <c:v>7.406493854102238</c:v>
                </c:pt>
                <c:pt idx="4">
                  <c:v>7.3739002102892934</c:v>
                </c:pt>
                <c:pt idx="5">
                  <c:v>7.3411887939495291</c:v>
                </c:pt>
                <c:pt idx="6">
                  <c:v>7.3083775311950667</c:v>
                </c:pt>
                <c:pt idx="7">
                  <c:v>7.2754855493077253</c:v>
                </c:pt>
                <c:pt idx="8">
                  <c:v>7.2425332806267679</c:v>
                </c:pt>
                <c:pt idx="9">
                  <c:v>7.2095425687044399</c:v>
                </c:pt>
                <c:pt idx="10">
                  <c:v>7.1765367754294926</c:v>
                </c:pt>
                <c:pt idx="11">
                  <c:v>7.1435408874719144</c:v>
                </c:pt>
                <c:pt idx="12">
                  <c:v>7.1105816200063137</c:v>
                </c:pt>
                <c:pt idx="13">
                  <c:v>7.0776875152282024</c:v>
                </c:pt>
                <c:pt idx="14">
                  <c:v>7.0448890326908788</c:v>
                </c:pt>
                <c:pt idx="15">
                  <c:v>7.0122185931842793</c:v>
                </c:pt>
                <c:pt idx="16">
                  <c:v>6.9797107800390448</c:v>
                </c:pt>
                <c:pt idx="17">
                  <c:v>6.947402175449553</c:v>
                </c:pt>
                <c:pt idx="18">
                  <c:v>6.9153314773380137</c:v>
                </c:pt>
                <c:pt idx="19">
                  <c:v>6.883539599783898</c:v>
                </c:pt>
                <c:pt idx="20">
                  <c:v>6.8520694017612751</c:v>
                </c:pt>
                <c:pt idx="21">
                  <c:v>6.8209657004094213</c:v>
                </c:pt>
                <c:pt idx="22">
                  <c:v>6.7902752509242434</c:v>
                </c:pt>
                <c:pt idx="23">
                  <c:v>6.7600462718740362</c:v>
                </c:pt>
                <c:pt idx="24">
                  <c:v>6.7303285113321403</c:v>
                </c:pt>
                <c:pt idx="25">
                  <c:v>6.7011725977242644</c:v>
                </c:pt>
                <c:pt idx="26">
                  <c:v>6.6726299471050403</c:v>
                </c:pt>
                <c:pt idx="27">
                  <c:v>6.6447521446423155</c:v>
                </c:pt>
                <c:pt idx="28">
                  <c:v>6.6175905181014469</c:v>
                </c:pt>
                <c:pt idx="29">
                  <c:v>6.5911953809313237</c:v>
                </c:pt>
                <c:pt idx="30">
                  <c:v>6.5656156851664385</c:v>
                </c:pt>
                <c:pt idx="31">
                  <c:v>6.5408981793454455</c:v>
                </c:pt>
                <c:pt idx="32">
                  <c:v>6.5170867721020773</c:v>
                </c:pt>
                <c:pt idx="33">
                  <c:v>6.4942218466669521</c:v>
                </c:pt>
                <c:pt idx="34">
                  <c:v>6.4723395924797078</c:v>
                </c:pt>
                <c:pt idx="35">
                  <c:v>6.4514713762679445</c:v>
                </c:pt>
                <c:pt idx="36">
                  <c:v>6.4316431219698798</c:v>
                </c:pt>
                <c:pt idx="37">
                  <c:v>6.412875040880933</c:v>
                </c:pt>
                <c:pt idx="38">
                  <c:v>6.3951809348285469</c:v>
                </c:pt>
                <c:pt idx="39">
                  <c:v>6.3785680925099957</c:v>
                </c:pt>
                <c:pt idx="40">
                  <c:v>6.3630373306568497</c:v>
                </c:pt>
                <c:pt idx="41">
                  <c:v>6.3485826712042961</c:v>
                </c:pt>
                <c:pt idx="42">
                  <c:v>6.335191649795374</c:v>
                </c:pt>
                <c:pt idx="43">
                  <c:v>6.322845766798169</c:v>
                </c:pt>
                <c:pt idx="44">
                  <c:v>6.3115204808343579</c:v>
                </c:pt>
                <c:pt idx="45">
                  <c:v>6.301186110505272</c:v>
                </c:pt>
                <c:pt idx="46">
                  <c:v>6.2918082449608619</c:v>
                </c:pt>
                <c:pt idx="47">
                  <c:v>6.2833482069277995</c:v>
                </c:pt>
                <c:pt idx="48">
                  <c:v>6.2757640899982645</c:v>
                </c:pt>
                <c:pt idx="49">
                  <c:v>6.2690112196473988</c:v>
                </c:pt>
                <c:pt idx="50">
                  <c:v>6.2630429662120113</c:v>
                </c:pt>
                <c:pt idx="51">
                  <c:v>6.2578111720537235</c:v>
                </c:pt>
                <c:pt idx="52">
                  <c:v>6.2532671476155004</c:v>
                </c:pt>
                <c:pt idx="53">
                  <c:v>6.2493620107696675</c:v>
                </c:pt>
                <c:pt idx="54">
                  <c:v>6.2460472705199832</c:v>
                </c:pt>
                <c:pt idx="55">
                  <c:v>6.2432752862960399</c:v>
                </c:pt>
                <c:pt idx="56">
                  <c:v>6.2409997228950695</c:v>
                </c:pt>
                <c:pt idx="57">
                  <c:v>6.239175630532392</c:v>
                </c:pt>
                <c:pt idx="58">
                  <c:v>6.2377600789831691</c:v>
                </c:pt>
                <c:pt idx="59">
                  <c:v>6.2367121143349538</c:v>
                </c:pt>
                <c:pt idx="60">
                  <c:v>6.2359929694830347</c:v>
                </c:pt>
                <c:pt idx="61">
                  <c:v>6.2355662255902145</c:v>
                </c:pt>
                <c:pt idx="62">
                  <c:v>6.2353976200364087</c:v>
                </c:pt>
                <c:pt idx="63">
                  <c:v>6.235455437005335</c:v>
                </c:pt>
                <c:pt idx="64">
                  <c:v>6.2357102461976632</c:v>
                </c:pt>
                <c:pt idx="65">
                  <c:v>6.2361349871911855</c:v>
                </c:pt>
                <c:pt idx="66">
                  <c:v>6.23670466068008</c:v>
                </c:pt>
                <c:pt idx="67">
                  <c:v>6.2373966842283668</c:v>
                </c:pt>
                <c:pt idx="68">
                  <c:v>6.2381903061023323</c:v>
                </c:pt>
                <c:pt idx="69">
                  <c:v>6.2390669999577595</c:v>
                </c:pt>
                <c:pt idx="70">
                  <c:v>6.2400098632651479</c:v>
                </c:pt>
                <c:pt idx="71">
                  <c:v>6.241004000566746</c:v>
                </c:pt>
                <c:pt idx="72">
                  <c:v>6.2420359782251973</c:v>
                </c:pt>
                <c:pt idx="73">
                  <c:v>6.2430938965847238</c:v>
                </c:pt>
                <c:pt idx="74">
                  <c:v>6.2441674622100942</c:v>
                </c:pt>
                <c:pt idx="75">
                  <c:v>6.2452475086188928</c:v>
                </c:pt>
                <c:pt idx="76">
                  <c:v>6.2463261357904996</c:v>
                </c:pt>
                <c:pt idx="77">
                  <c:v>6.2473965456421165</c:v>
                </c:pt>
                <c:pt idx="78">
                  <c:v>6.248453004697514</c:v>
                </c:pt>
                <c:pt idx="79">
                  <c:v>6.2494905053033563</c:v>
                </c:pt>
                <c:pt idx="80">
                  <c:v>6.2505050444286807</c:v>
                </c:pt>
                <c:pt idx="81">
                  <c:v>6.2514932950095261</c:v>
                </c:pt>
                <c:pt idx="82">
                  <c:v>6.2524526499953836</c:v>
                </c:pt>
                <c:pt idx="83">
                  <c:v>6.2533809052867033</c:v>
                </c:pt>
                <c:pt idx="84">
                  <c:v>6.2542766192279915</c:v>
                </c:pt>
                <c:pt idx="85">
                  <c:v>6.2551386230416863</c:v>
                </c:pt>
                <c:pt idx="86">
                  <c:v>6.255966146559822</c:v>
                </c:pt>
                <c:pt idx="87">
                  <c:v>6.2567589479896295</c:v>
                </c:pt>
                <c:pt idx="88">
                  <c:v>6.2575169009115665</c:v>
                </c:pt>
                <c:pt idx="89">
                  <c:v>6.2582401942928447</c:v>
                </c:pt>
                <c:pt idx="90">
                  <c:v>6.2589292324087866</c:v>
                </c:pt>
                <c:pt idx="91">
                  <c:v>6.2595845996214896</c:v>
                </c:pt>
                <c:pt idx="92">
                  <c:v>6.2602070288902931</c:v>
                </c:pt>
                <c:pt idx="93">
                  <c:v>6.2607973737578311</c:v>
                </c:pt>
                <c:pt idx="94">
                  <c:v>6.2613565835573901</c:v>
                </c:pt>
                <c:pt idx="95">
                  <c:v>6.2618856815887467</c:v>
                </c:pt>
                <c:pt idx="96">
                  <c:v>6.2623858065089895</c:v>
                </c:pt>
                <c:pt idx="97">
                  <c:v>6.26285795372387</c:v>
                </c:pt>
                <c:pt idx="98">
                  <c:v>6.2633033240551441</c:v>
                </c:pt>
                <c:pt idx="99">
                  <c:v>6.263723129798036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01D-43CB-A372-F9C034008BE9}"/>
            </c:ext>
          </c:extLst>
        </c:ser>
        <c:ser>
          <c:idx val="38"/>
          <c:order val="38"/>
          <c:tx>
            <c:strRef>
              <c:f>'2_D_Effect_1'!$E$44</c:f>
              <c:strCache>
                <c:ptCount val="1"/>
                <c:pt idx="0">
                  <c:v>0.445454545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'2_D_Effect_1'!$F$44:$DA$44</c:f>
              <c:numCache>
                <c:formatCode>General</c:formatCode>
                <c:ptCount val="100"/>
                <c:pt idx="0">
                  <c:v>7.5016005558241101</c:v>
                </c:pt>
                <c:pt idx="1">
                  <c:v>7.4692652331500105</c:v>
                </c:pt>
                <c:pt idx="2">
                  <c:v>7.4367489206738231</c:v>
                </c:pt>
                <c:pt idx="3">
                  <c:v>7.4040653548129463</c:v>
                </c:pt>
                <c:pt idx="4">
                  <c:v>7.3712291098704137</c:v>
                </c:pt>
                <c:pt idx="5">
                  <c:v>7.3382557170733893</c:v>
                </c:pt>
                <c:pt idx="6">
                  <c:v>7.3051616492899685</c:v>
                </c:pt>
                <c:pt idx="7">
                  <c:v>7.2719645891850853</c:v>
                </c:pt>
                <c:pt idx="8">
                  <c:v>7.2386834248232397</c:v>
                </c:pt>
                <c:pt idx="9">
                  <c:v>7.2053383872275543</c:v>
                </c:pt>
                <c:pt idx="10">
                  <c:v>7.1719511633998323</c:v>
                </c:pt>
                <c:pt idx="11">
                  <c:v>7.1385450110163777</c:v>
                </c:pt>
                <c:pt idx="12">
                  <c:v>7.1051448731522866</c:v>
                </c:pt>
                <c:pt idx="13">
                  <c:v>7.0717774575468679</c:v>
                </c:pt>
                <c:pt idx="14">
                  <c:v>7.0384714776089723</c:v>
                </c:pt>
                <c:pt idx="15">
                  <c:v>7.0052575546392148</c:v>
                </c:pt>
                <c:pt idx="16">
                  <c:v>6.9721684383859071</c:v>
                </c:pt>
                <c:pt idx="17">
                  <c:v>6.9392390113403026</c:v>
                </c:pt>
                <c:pt idx="18">
                  <c:v>6.9065064876541262</c:v>
                </c:pt>
                <c:pt idx="19">
                  <c:v>6.8740102232294165</c:v>
                </c:pt>
                <c:pt idx="20">
                  <c:v>6.8417918160191515</c:v>
                </c:pt>
                <c:pt idx="21">
                  <c:v>6.8098951837971677</c:v>
                </c:pt>
                <c:pt idx="22">
                  <c:v>6.7783662025205125</c:v>
                </c:pt>
                <c:pt idx="23">
                  <c:v>6.7472528853042117</c:v>
                </c:pt>
                <c:pt idx="24">
                  <c:v>6.7166048599563926</c:v>
                </c:pt>
                <c:pt idx="25">
                  <c:v>6.686473397330591</c:v>
                </c:pt>
                <c:pt idx="26">
                  <c:v>6.6569109620178368</c:v>
                </c:pt>
                <c:pt idx="27">
                  <c:v>6.6279706744525599</c:v>
                </c:pt>
                <c:pt idx="28">
                  <c:v>6.5997061064184441</c:v>
                </c:pt>
                <c:pt idx="29">
                  <c:v>6.5721705625039668</c:v>
                </c:pt>
                <c:pt idx="30">
                  <c:v>6.5454165673717677</c:v>
                </c:pt>
                <c:pt idx="31">
                  <c:v>6.5194950095164135</c:v>
                </c:pt>
                <c:pt idx="32">
                  <c:v>6.4944547284731291</c:v>
                </c:pt>
                <c:pt idx="33">
                  <c:v>6.4703415918198859</c:v>
                </c:pt>
                <c:pt idx="34">
                  <c:v>6.4471977542931782</c:v>
                </c:pt>
                <c:pt idx="35">
                  <c:v>6.4250611489806024</c:v>
                </c:pt>
                <c:pt idx="36">
                  <c:v>6.4039644948974592</c:v>
                </c:pt>
                <c:pt idx="37">
                  <c:v>6.3839348940311167</c:v>
                </c:pt>
                <c:pt idx="38">
                  <c:v>6.3649932021180229</c:v>
                </c:pt>
                <c:pt idx="39">
                  <c:v>6.3471538447408902</c:v>
                </c:pt>
                <c:pt idx="40">
                  <c:v>6.3304242032509848</c:v>
                </c:pt>
                <c:pt idx="41">
                  <c:v>6.3148046435242451</c:v>
                </c:pt>
                <c:pt idx="42">
                  <c:v>6.3002887077243583</c:v>
                </c:pt>
                <c:pt idx="43">
                  <c:v>6.2868628670586304</c:v>
                </c:pt>
                <c:pt idx="44">
                  <c:v>6.274507297383261</c:v>
                </c:pt>
                <c:pt idx="45">
                  <c:v>6.2631958355567043</c:v>
                </c:pt>
                <c:pt idx="46">
                  <c:v>6.2528969429241315</c:v>
                </c:pt>
                <c:pt idx="47">
                  <c:v>6.2435741591039626</c:v>
                </c:pt>
                <c:pt idx="48">
                  <c:v>6.2351866106462071</c:v>
                </c:pt>
                <c:pt idx="49">
                  <c:v>6.227690116788426</c:v>
                </c:pt>
                <c:pt idx="50">
                  <c:v>6.2210376924708406</c:v>
                </c:pt>
                <c:pt idx="51">
                  <c:v>6.2151804146055278</c:v>
                </c:pt>
                <c:pt idx="52">
                  <c:v>6.2100678823722637</c:v>
                </c:pt>
                <c:pt idx="53">
                  <c:v>6.2056492656873141</c:v>
                </c:pt>
                <c:pt idx="54">
                  <c:v>6.2018736650719015</c:v>
                </c:pt>
                <c:pt idx="55">
                  <c:v>6.1986907217416274</c:v>
                </c:pt>
                <c:pt idx="56">
                  <c:v>6.1960510941533737</c:v>
                </c:pt>
                <c:pt idx="57">
                  <c:v>6.193906926556811</c:v>
                </c:pt>
                <c:pt idx="58">
                  <c:v>6.1922119243410121</c:v>
                </c:pt>
                <c:pt idx="59">
                  <c:v>6.1909220040753334</c:v>
                </c:pt>
                <c:pt idx="60">
                  <c:v>6.1899952366001161</c:v>
                </c:pt>
                <c:pt idx="61">
                  <c:v>6.1893920532783548</c:v>
                </c:pt>
                <c:pt idx="62">
                  <c:v>6.18907540061016</c:v>
                </c:pt>
                <c:pt idx="63">
                  <c:v>6.1890105268011686</c:v>
                </c:pt>
                <c:pt idx="64">
                  <c:v>6.1891653749411599</c:v>
                </c:pt>
                <c:pt idx="65">
                  <c:v>6.1895103627196644</c:v>
                </c:pt>
                <c:pt idx="66">
                  <c:v>6.1900181356983701</c:v>
                </c:pt>
                <c:pt idx="67">
                  <c:v>6.1906638796392404</c:v>
                </c:pt>
                <c:pt idx="68">
                  <c:v>6.1914250355489049</c:v>
                </c:pt>
                <c:pt idx="69">
                  <c:v>6.1922810030009332</c:v>
                </c:pt>
                <c:pt idx="70">
                  <c:v>6.1932134780603221</c:v>
                </c:pt>
                <c:pt idx="71">
                  <c:v>6.1942058845224253</c:v>
                </c:pt>
                <c:pt idx="72">
                  <c:v>6.195243509689405</c:v>
                </c:pt>
                <c:pt idx="73">
                  <c:v>6.196313253306637</c:v>
                </c:pt>
                <c:pt idx="74">
                  <c:v>6.1974037618457682</c:v>
                </c:pt>
                <c:pt idx="75">
                  <c:v>6.1985049240611305</c:v>
                </c:pt>
                <c:pt idx="76">
                  <c:v>6.1996080106517821</c:v>
                </c:pt>
                <c:pt idx="77">
                  <c:v>6.2007054974523941</c:v>
                </c:pt>
                <c:pt idx="78">
                  <c:v>6.2017909574528511</c:v>
                </c:pt>
                <c:pt idx="79">
                  <c:v>6.2028590216903758</c:v>
                </c:pt>
                <c:pt idx="80">
                  <c:v>6.2039050272307348</c:v>
                </c:pt>
                <c:pt idx="81">
                  <c:v>6.2049253078987237</c:v>
                </c:pt>
                <c:pt idx="82">
                  <c:v>6.2059169172395157</c:v>
                </c:pt>
                <c:pt idx="83">
                  <c:v>6.2068773584072092</c:v>
                </c:pt>
                <c:pt idx="84">
                  <c:v>6.2078049548031711</c:v>
                </c:pt>
                <c:pt idx="85">
                  <c:v>6.2086983373715929</c:v>
                </c:pt>
                <c:pt idx="86">
                  <c:v>6.2095565726003583</c:v>
                </c:pt>
                <c:pt idx="87">
                  <c:v>6.2103792949811352</c:v>
                </c:pt>
                <c:pt idx="88">
                  <c:v>6.2111662749272067</c:v>
                </c:pt>
                <c:pt idx="89">
                  <c:v>6.21191762488324</c:v>
                </c:pt>
                <c:pt idx="90">
                  <c:v>6.212633693376568</c:v>
                </c:pt>
                <c:pt idx="91">
                  <c:v>6.2133150267755051</c:v>
                </c:pt>
                <c:pt idx="92">
                  <c:v>6.2139623351233277</c:v>
                </c:pt>
                <c:pt idx="93">
                  <c:v>6.2145764617617081</c:v>
                </c:pt>
                <c:pt idx="94">
                  <c:v>6.2151583564593968</c:v>
                </c:pt>
                <c:pt idx="95">
                  <c:v>6.2157090517673765</c:v>
                </c:pt>
                <c:pt idx="96">
                  <c:v>6.2162297052620623</c:v>
                </c:pt>
                <c:pt idx="97">
                  <c:v>6.216721329785913</c:v>
                </c:pt>
                <c:pt idx="98">
                  <c:v>6.2171851555758222</c:v>
                </c:pt>
                <c:pt idx="99">
                  <c:v>6.2176224279512367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01D-43CB-A372-F9C034008BE9}"/>
            </c:ext>
          </c:extLst>
        </c:ser>
        <c:ser>
          <c:idx val="39"/>
          <c:order val="39"/>
          <c:tx>
            <c:strRef>
              <c:f>'2_D_Effect_1'!$E$45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'2_D_Effect_1'!$F$45:$DA$45</c:f>
              <c:numCache>
                <c:formatCode>General</c:formatCode>
                <c:ptCount val="100"/>
                <c:pt idx="0">
                  <c:v>7.5000355611960243</c:v>
                </c:pt>
                <c:pt idx="1">
                  <c:v>7.4675235899328696</c:v>
                </c:pt>
                <c:pt idx="2">
                  <c:v>7.4348159964408174</c:v>
                </c:pt>
                <c:pt idx="3">
                  <c:v>7.4019253390518234</c:v>
                </c:pt>
                <c:pt idx="4">
                  <c:v>7.3688650164396394</c:v>
                </c:pt>
                <c:pt idx="5">
                  <c:v>7.3356492521621748</c:v>
                </c:pt>
                <c:pt idx="6">
                  <c:v>7.3022932154904128</c:v>
                </c:pt>
                <c:pt idx="7">
                  <c:v>7.2688131222754189</c:v>
                </c:pt>
                <c:pt idx="8">
                  <c:v>7.235226341544605</c:v>
                </c:pt>
                <c:pt idx="9">
                  <c:v>7.2015515073959175</c:v>
                </c:pt>
                <c:pt idx="10">
                  <c:v>7.1678086355343247</c:v>
                </c:pt>
                <c:pt idx="11">
                  <c:v>7.1340192435224825</c:v>
                </c:pt>
                <c:pt idx="12">
                  <c:v>7.1002064734905703</c:v>
                </c:pt>
                <c:pt idx="13">
                  <c:v>7.0663952156652465</c:v>
                </c:pt>
                <c:pt idx="14">
                  <c:v>7.0326122306304155</c:v>
                </c:pt>
                <c:pt idx="15">
                  <c:v>6.9988862677223711</c:v>
                </c:pt>
                <c:pt idx="16">
                  <c:v>6.9652481403837578</c:v>
                </c:pt>
                <c:pt idx="17">
                  <c:v>6.9317309698660887</c:v>
                </c:pt>
                <c:pt idx="18">
                  <c:v>6.8983700569993482</c:v>
                </c:pt>
                <c:pt idx="19">
                  <c:v>6.8652030498389429</c:v>
                </c:pt>
                <c:pt idx="20">
                  <c:v>6.8322701008098106</c:v>
                </c:pt>
                <c:pt idx="21">
                  <c:v>6.79961360281537</c:v>
                </c:pt>
                <c:pt idx="22">
                  <c:v>6.7672784686364302</c:v>
                </c:pt>
                <c:pt idx="23">
                  <c:v>6.7353117295096139</c:v>
                </c:pt>
                <c:pt idx="24">
                  <c:v>6.7037627284511512</c:v>
                </c:pt>
                <c:pt idx="25">
                  <c:v>6.6726825873259612</c:v>
                </c:pt>
                <c:pt idx="26">
                  <c:v>6.6421242408088688</c:v>
                </c:pt>
                <c:pt idx="27">
                  <c:v>6.6121419737510214</c:v>
                </c:pt>
                <c:pt idx="28">
                  <c:v>6.5827908628883778</c:v>
                </c:pt>
                <c:pt idx="29">
                  <c:v>6.5541265599113681</c:v>
                </c:pt>
                <c:pt idx="30">
                  <c:v>6.5262045377444675</c:v>
                </c:pt>
                <c:pt idx="31">
                  <c:v>6.4990794944976038</c:v>
                </c:pt>
                <c:pt idx="32">
                  <c:v>6.4728046497684613</c:v>
                </c:pt>
                <c:pt idx="33">
                  <c:v>6.447430992480208</c:v>
                </c:pt>
                <c:pt idx="34">
                  <c:v>6.4230064981111159</c:v>
                </c:pt>
                <c:pt idx="35">
                  <c:v>6.3995753371000896</c:v>
                </c:pt>
                <c:pt idx="36">
                  <c:v>6.3771770994262313</c:v>
                </c:pt>
                <c:pt idx="37">
                  <c:v>6.3558460055898403</c:v>
                </c:pt>
                <c:pt idx="38">
                  <c:v>6.3356104722939275</c:v>
                </c:pt>
                <c:pt idx="39">
                  <c:v>6.3164922108719841</c:v>
                </c:pt>
                <c:pt idx="40">
                  <c:v>6.2985059517510402</c:v>
                </c:pt>
                <c:pt idx="41">
                  <c:v>6.2816593269914733</c:v>
                </c:pt>
                <c:pt idx="42">
                  <c:v>6.2659523114634759</c:v>
                </c:pt>
                <c:pt idx="43">
                  <c:v>6.2513777218617541</c:v>
                </c:pt>
                <c:pt idx="44">
                  <c:v>6.2379209131986357</c:v>
                </c:pt>
                <c:pt idx="45">
                  <c:v>6.2255606062379707</c:v>
                </c:pt>
                <c:pt idx="46">
                  <c:v>6.2142688661942023</c:v>
                </c:pt>
                <c:pt idx="47">
                  <c:v>6.2040121347209753</c:v>
                </c:pt>
                <c:pt idx="48">
                  <c:v>6.1947517324005039</c:v>
                </c:pt>
                <c:pt idx="49">
                  <c:v>6.1864444183979179</c:v>
                </c:pt>
                <c:pt idx="50">
                  <c:v>6.1790435710446445</c:v>
                </c:pt>
                <c:pt idx="51">
                  <c:v>6.1724997370102663</c:v>
                </c:pt>
                <c:pt idx="52">
                  <c:v>6.1667615551237684</c:v>
                </c:pt>
                <c:pt idx="53">
                  <c:v>6.1617762522029285</c:v>
                </c:pt>
                <c:pt idx="54">
                  <c:v>6.1574907469389997</c:v>
                </c:pt>
                <c:pt idx="55">
                  <c:v>6.1538520308085589</c:v>
                </c:pt>
                <c:pt idx="56">
                  <c:v>6.1508078050116071</c:v>
                </c:pt>
                <c:pt idx="57">
                  <c:v>6.1483069738496292</c:v>
                </c:pt>
                <c:pt idx="58">
                  <c:v>6.1463001260232479</c:v>
                </c:pt>
                <c:pt idx="59">
                  <c:v>6.1447396031936714</c:v>
                </c:pt>
                <c:pt idx="60">
                  <c:v>6.1435801650461768</c:v>
                </c:pt>
                <c:pt idx="61">
                  <c:v>6.1427789161163373</c:v>
                </c:pt>
                <c:pt idx="62">
                  <c:v>6.1422955058699431</c:v>
                </c:pt>
                <c:pt idx="63">
                  <c:v>6.1420922745377942</c:v>
                </c:pt>
                <c:pt idx="64">
                  <c:v>6.1421340156951656</c:v>
                </c:pt>
                <c:pt idx="65">
                  <c:v>6.1423883710400569</c:v>
                </c:pt>
                <c:pt idx="66">
                  <c:v>6.1428255869636423</c:v>
                </c:pt>
                <c:pt idx="67">
                  <c:v>6.1434182446253365</c:v>
                </c:pt>
                <c:pt idx="68">
                  <c:v>6.144141640236521</c:v>
                </c:pt>
                <c:pt idx="69">
                  <c:v>6.1449731423353144</c:v>
                </c:pt>
                <c:pt idx="70">
                  <c:v>6.1458926107483789</c:v>
                </c:pt>
                <c:pt idx="71">
                  <c:v>6.1468818018048577</c:v>
                </c:pt>
                <c:pt idx="72">
                  <c:v>6.1479244393104349</c:v>
                </c:pt>
                <c:pt idx="73">
                  <c:v>6.1490062822474538</c:v>
                </c:pt>
                <c:pt idx="74">
                  <c:v>6.1501145912503672</c:v>
                </c:pt>
                <c:pt idx="75">
                  <c:v>6.1512382652177706</c:v>
                </c:pt>
                <c:pt idx="76">
                  <c:v>6.1523676467946595</c:v>
                </c:pt>
                <c:pt idx="77">
                  <c:v>6.1534943989334829</c:v>
                </c:pt>
                <c:pt idx="78">
                  <c:v>6.1546113864913794</c:v>
                </c:pt>
                <c:pt idx="79">
                  <c:v>6.1557126297926654</c:v>
                </c:pt>
                <c:pt idx="80">
                  <c:v>6.1567929325537323</c:v>
                </c:pt>
                <c:pt idx="81">
                  <c:v>6.1578481796542359</c:v>
                </c:pt>
                <c:pt idx="82">
                  <c:v>6.1588750438593793</c:v>
                </c:pt>
                <c:pt idx="83">
                  <c:v>6.1598707001805213</c:v>
                </c:pt>
                <c:pt idx="84">
                  <c:v>6.1608332079461192</c:v>
                </c:pt>
                <c:pt idx="85">
                  <c:v>6.1617609072758279</c:v>
                </c:pt>
                <c:pt idx="86">
                  <c:v>6.1626528790241668</c:v>
                </c:pt>
                <c:pt idx="87">
                  <c:v>6.1635084201068455</c:v>
                </c:pt>
                <c:pt idx="88">
                  <c:v>6.1643272506609135</c:v>
                </c:pt>
                <c:pt idx="89">
                  <c:v>6.1651093965312818</c:v>
                </c:pt>
                <c:pt idx="90">
                  <c:v>6.165855142873057</c:v>
                </c:pt>
                <c:pt idx="91">
                  <c:v>6.1665649925328907</c:v>
                </c:pt>
                <c:pt idx="92">
                  <c:v>6.1672396288906031</c:v>
                </c:pt>
                <c:pt idx="93">
                  <c:v>6.1678798828422385</c:v>
                </c:pt>
                <c:pt idx="94">
                  <c:v>6.1684867036070248</c:v>
                </c:pt>
                <c:pt idx="95">
                  <c:v>6.1690611330490945</c:v>
                </c:pt>
                <c:pt idx="96">
                  <c:v>6.1696043487297016</c:v>
                </c:pt>
                <c:pt idx="97">
                  <c:v>6.1701173822700968</c:v>
                </c:pt>
                <c:pt idx="98">
                  <c:v>6.1706014956534219</c:v>
                </c:pt>
                <c:pt idx="99">
                  <c:v>6.1710579699980865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01D-43CB-A372-F9C034008BE9}"/>
            </c:ext>
          </c:extLst>
        </c:ser>
        <c:ser>
          <c:idx val="40"/>
          <c:order val="40"/>
          <c:tx>
            <c:strRef>
              <c:f>'2_D_Effect_1'!$E$46</c:f>
              <c:strCache>
                <c:ptCount val="1"/>
                <c:pt idx="0">
                  <c:v>0.463636364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'2_D_Effect_1'!$F$46:$DA$46</c:f>
              <c:numCache>
                <c:formatCode>General</c:formatCode>
                <c:ptCount val="100"/>
                <c:pt idx="0">
                  <c:v>7.4986941847888371</c:v>
                </c:pt>
                <c:pt idx="1">
                  <c:v>7.4660201237459134</c:v>
                </c:pt>
                <c:pt idx="2">
                  <c:v>7.4331367327261351</c:v>
                </c:pt>
                <c:pt idx="3">
                  <c:v>7.4000555482774271</c:v>
                </c:pt>
                <c:pt idx="4">
                  <c:v>7.3667887923754352</c:v>
                </c:pt>
                <c:pt idx="5">
                  <c:v>7.3333494863414614</c:v>
                </c:pt>
                <c:pt idx="6">
                  <c:v>7.2997514310170413</c:v>
                </c:pt>
                <c:pt idx="7">
                  <c:v>7.2660094729610956</c:v>
                </c:pt>
                <c:pt idx="8">
                  <c:v>7.2321394989880829</c:v>
                </c:pt>
                <c:pt idx="9">
                  <c:v>7.1981585756430198</c:v>
                </c:pt>
                <c:pt idx="10">
                  <c:v>7.1640850671011638</c:v>
                </c:pt>
                <c:pt idx="11">
                  <c:v>7.1299387584910932</c:v>
                </c:pt>
                <c:pt idx="12">
                  <c:v>7.0957409837618686</c:v>
                </c:pt>
                <c:pt idx="13">
                  <c:v>7.0615147231722695</c:v>
                </c:pt>
                <c:pt idx="14">
                  <c:v>7.0272848701901856</c:v>
                </c:pt>
                <c:pt idx="15">
                  <c:v>6.9930781641594502</c:v>
                </c:pt>
                <c:pt idx="16">
                  <c:v>6.9589234522038526</c:v>
                </c:pt>
                <c:pt idx="17">
                  <c:v>6.9248517794543503</c:v>
                </c:pt>
                <c:pt idx="18">
                  <c:v>6.8908964639607619</c:v>
                </c:pt>
                <c:pt idx="19">
                  <c:v>6.8570933457091225</c:v>
                </c:pt>
                <c:pt idx="20">
                  <c:v>6.823480599161277</c:v>
                </c:pt>
                <c:pt idx="21">
                  <c:v>6.790099092077301</c:v>
                </c:pt>
                <c:pt idx="22">
                  <c:v>6.756992087607637</c:v>
                </c:pt>
                <c:pt idx="23">
                  <c:v>6.724205543877372</c:v>
                </c:pt>
                <c:pt idx="24">
                  <c:v>6.6917877100603498</c:v>
                </c:pt>
                <c:pt idx="25">
                  <c:v>6.6597893356331772</c:v>
                </c:pt>
                <c:pt idx="26">
                  <c:v>6.6282631271418708</c:v>
                </c:pt>
                <c:pt idx="27">
                  <c:v>6.5972637887132457</c:v>
                </c:pt>
                <c:pt idx="28">
                  <c:v>6.5668474974468545</c:v>
                </c:pt>
                <c:pt idx="29">
                  <c:v>6.537071565553866</c:v>
                </c:pt>
                <c:pt idx="30">
                  <c:v>6.5079937266002919</c:v>
                </c:pt>
                <c:pt idx="31">
                  <c:v>6.4796718276801935</c:v>
                </c:pt>
                <c:pt idx="32">
                  <c:v>6.4521629543771803</c:v>
                </c:pt>
                <c:pt idx="33">
                  <c:v>6.4255227291242152</c:v>
                </c:pt>
                <c:pt idx="34">
                  <c:v>6.3998045061602706</c:v>
                </c:pt>
                <c:pt idx="35">
                  <c:v>6.3750584745738701</c:v>
                </c:pt>
                <c:pt idx="36">
                  <c:v>6.3513310290908382</c:v>
                </c:pt>
                <c:pt idx="37">
                  <c:v>6.3286635990720592</c:v>
                </c:pt>
                <c:pt idx="38">
                  <c:v>6.3070920781274893</c:v>
                </c:pt>
                <c:pt idx="39">
                  <c:v>6.2866459934185457</c:v>
                </c:pt>
                <c:pt idx="40">
                  <c:v>6.2673481365959542</c:v>
                </c:pt>
                <c:pt idx="41">
                  <c:v>6.2492137293652172</c:v>
                </c:pt>
                <c:pt idx="42">
                  <c:v>6.2322502780076281</c:v>
                </c:pt>
                <c:pt idx="43">
                  <c:v>6.2164576148724864</c:v>
                </c:pt>
                <c:pt idx="44">
                  <c:v>6.2018274869194281</c:v>
                </c:pt>
                <c:pt idx="45">
                  <c:v>6.18834420197157</c:v>
                </c:pt>
                <c:pt idx="46">
                  <c:v>6.1759848149994916</c:v>
                </c:pt>
                <c:pt idx="47">
                  <c:v>6.1647194522799822</c:v>
                </c:pt>
                <c:pt idx="48">
                  <c:v>6.1545123558113355</c:v>
                </c:pt>
                <c:pt idx="49">
                  <c:v>6.145322440712718</c:v>
                </c:pt>
                <c:pt idx="50">
                  <c:v>6.1371039118725204</c:v>
                </c:pt>
                <c:pt idx="51">
                  <c:v>6.1298075263293255</c:v>
                </c:pt>
                <c:pt idx="52">
                  <c:v>6.1233811930991084</c:v>
                </c:pt>
                <c:pt idx="53">
                  <c:v>6.1177708901674226</c:v>
                </c:pt>
                <c:pt idx="54">
                  <c:v>6.1129215427331456</c:v>
                </c:pt>
                <c:pt idx="55">
                  <c:v>6.1087774966041382</c:v>
                </c:pt>
                <c:pt idx="56">
                  <c:v>6.1052836093585459</c:v>
                </c:pt>
                <c:pt idx="57">
                  <c:v>6.1023855698821308</c:v>
                </c:pt>
                <c:pt idx="58">
                  <c:v>6.1000304767244931</c:v>
                </c:pt>
                <c:pt idx="59">
                  <c:v>6.0981672610267799</c:v>
                </c:pt>
                <c:pt idx="60">
                  <c:v>6.0967470953799143</c:v>
                </c:pt>
                <c:pt idx="61">
                  <c:v>6.0957233736336756</c:v>
                </c:pt>
                <c:pt idx="62">
                  <c:v>6.0950523176294809</c:v>
                </c:pt>
                <c:pt idx="63">
                  <c:v>6.094692819357248</c:v>
                </c:pt>
                <c:pt idx="64">
                  <c:v>6.0946066457778016</c:v>
                </c:pt>
                <c:pt idx="65">
                  <c:v>6.0947581745889039</c:v>
                </c:pt>
                <c:pt idx="66">
                  <c:v>6.0951148595390672</c:v>
                </c:pt>
                <c:pt idx="67">
                  <c:v>6.0956466116029135</c:v>
                </c:pt>
                <c:pt idx="68">
                  <c:v>6.0963262736388364</c:v>
                </c:pt>
                <c:pt idx="69">
                  <c:v>6.0971289545656857</c:v>
                </c:pt>
                <c:pt idx="70">
                  <c:v>6.0980324672551154</c:v>
                </c:pt>
                <c:pt idx="71">
                  <c:v>6.0990166373147332</c:v>
                </c:pt>
                <c:pt idx="72">
                  <c:v>6.1000637223957526</c:v>
                </c:pt>
                <c:pt idx="73">
                  <c:v>6.1011577810024473</c:v>
                </c:pt>
                <c:pt idx="74">
                  <c:v>6.1022848077993546</c:v>
                </c:pt>
                <c:pt idx="75">
                  <c:v>6.1034325213013849</c:v>
                </c:pt>
                <c:pt idx="76">
                  <c:v>6.1045902242979446</c:v>
                </c:pt>
                <c:pt idx="77">
                  <c:v>6.1057486685811009</c:v>
                </c:pt>
                <c:pt idx="78">
                  <c:v>6.1068999250050044</c:v>
                </c:pt>
                <c:pt idx="79">
                  <c:v>6.1080372596310362</c:v>
                </c:pt>
                <c:pt idx="80">
                  <c:v>6.1091550855527359</c:v>
                </c:pt>
                <c:pt idx="81">
                  <c:v>6.1102485762733494</c:v>
                </c:pt>
                <c:pt idx="82">
                  <c:v>6.111314046083729</c:v>
                </c:pt>
                <c:pt idx="83">
                  <c:v>6.1123483018292957</c:v>
                </c:pt>
                <c:pt idx="84">
                  <c:v>6.1133491058108582</c:v>
                </c:pt>
                <c:pt idx="85">
                  <c:v>6.1143145427484962</c:v>
                </c:pt>
                <c:pt idx="86">
                  <c:v>6.1152434954756378</c:v>
                </c:pt>
                <c:pt idx="87">
                  <c:v>6.1161350948836741</c:v>
                </c:pt>
                <c:pt idx="88">
                  <c:v>6.116988932889174</c:v>
                </c:pt>
                <c:pt idx="89">
                  <c:v>6.1178049373710577</c:v>
                </c:pt>
                <c:pt idx="90">
                  <c:v>6.1185833215176313</c:v>
                </c:pt>
                <c:pt idx="91">
                  <c:v>6.1193245384254551</c:v>
                </c:pt>
                <c:pt idx="92">
                  <c:v>6.1200292405913084</c:v>
                </c:pt>
                <c:pt idx="93">
                  <c:v>6.1206982439396604</c:v>
                </c:pt>
                <c:pt idx="94">
                  <c:v>6.1213324960328501</c:v>
                </c:pt>
                <c:pt idx="95">
                  <c:v>6.121933048118815</c:v>
                </c:pt>
                <c:pt idx="96">
                  <c:v>6.1225010306828942</c:v>
                </c:pt>
                <c:pt idx="97">
                  <c:v>6.1230377004057486</c:v>
                </c:pt>
                <c:pt idx="98">
                  <c:v>6.1235441488727691</c:v>
                </c:pt>
                <c:pt idx="99">
                  <c:v>6.1240217643622037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01D-43CB-A372-F9C034008BE9}"/>
            </c:ext>
          </c:extLst>
        </c:ser>
        <c:ser>
          <c:idx val="41"/>
          <c:order val="41"/>
          <c:tx>
            <c:strRef>
              <c:f>'2_D_Effect_1'!$E$47</c:f>
              <c:strCache>
                <c:ptCount val="1"/>
                <c:pt idx="0">
                  <c:v>0.472727273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'2_D_Effect_1'!$F$47:$DA$47</c:f>
              <c:numCache>
                <c:formatCode>General</c:formatCode>
                <c:ptCount val="100"/>
                <c:pt idx="0">
                  <c:v>7.4975612897072255</c:v>
                </c:pt>
                <c:pt idx="1">
                  <c:v>7.4647388794439662</c:v>
                </c:pt>
                <c:pt idx="2">
                  <c:v>7.4316944327557311</c:v>
                </c:pt>
                <c:pt idx="3">
                  <c:v>7.3984384138975265</c:v>
                </c:pt>
                <c:pt idx="4">
                  <c:v>7.3649819747289289</c:v>
                </c:pt>
                <c:pt idx="5">
                  <c:v>7.3313369321481812</c:v>
                </c:pt>
                <c:pt idx="6">
                  <c:v>7.2975158828871702</c:v>
                </c:pt>
                <c:pt idx="7">
                  <c:v>7.2635322993598459</c:v>
                </c:pt>
                <c:pt idx="8">
                  <c:v>7.2294006327015357</c:v>
                </c:pt>
                <c:pt idx="9">
                  <c:v>7.1951364230262005</c:v>
                </c:pt>
                <c:pt idx="10">
                  <c:v>7.1607564167867679</c:v>
                </c:pt>
                <c:pt idx="11">
                  <c:v>7.1262786909395412</c:v>
                </c:pt>
                <c:pt idx="12">
                  <c:v>7.0917227833816234</c:v>
                </c:pt>
                <c:pt idx="13">
                  <c:v>7.0571098288412326</c:v>
                </c:pt>
                <c:pt idx="14">
                  <c:v>7.0224626990478152</c:v>
                </c:pt>
                <c:pt idx="15">
                  <c:v>6.9878061455848028</c:v>
                </c:pt>
                <c:pt idx="16">
                  <c:v>6.9531669069533137</c:v>
                </c:pt>
                <c:pt idx="17">
                  <c:v>6.9185739944912381</c:v>
                </c:pt>
                <c:pt idx="18">
                  <c:v>6.8840586127160872</c:v>
                </c:pt>
                <c:pt idx="19">
                  <c:v>6.8496543893233532</c:v>
                </c:pt>
                <c:pt idx="20">
                  <c:v>6.8153976073004161</c:v>
                </c:pt>
                <c:pt idx="21">
                  <c:v>6.7813270233203209</c:v>
                </c:pt>
                <c:pt idx="22">
                  <c:v>6.7474842500630645</c:v>
                </c:pt>
                <c:pt idx="23">
                  <c:v>6.7139134612063334</c:v>
                </c:pt>
                <c:pt idx="24">
                  <c:v>6.6806617131474795</c:v>
                </c:pt>
                <c:pt idx="25">
                  <c:v>6.6477785393349897</c:v>
                </c:pt>
                <c:pt idx="26">
                  <c:v>6.6153161305699104</c:v>
                </c:pt>
                <c:pt idx="27">
                  <c:v>6.5833290150076014</c:v>
                </c:pt>
                <c:pt idx="28">
                  <c:v>6.5518736397438051</c:v>
                </c:pt>
                <c:pt idx="29">
                  <c:v>6.5210082970859755</c:v>
                </c:pt>
                <c:pt idx="30">
                  <c:v>6.4907924887584807</c:v>
                </c:pt>
                <c:pt idx="31">
                  <c:v>6.4612864308177533</c:v>
                </c:pt>
                <c:pt idx="32">
                  <c:v>6.4325504189441647</c:v>
                </c:pt>
                <c:pt idx="33">
                  <c:v>6.4046441058139569</c:v>
                </c:pt>
                <c:pt idx="34">
                  <c:v>6.3776257005637262</c:v>
                </c:pt>
                <c:pt idx="35">
                  <c:v>6.351551105749115</c:v>
                </c:pt>
                <c:pt idx="36">
                  <c:v>6.3264730126754607</c:v>
                </c:pt>
                <c:pt idx="37">
                  <c:v>6.3024399811084617</c:v>
                </c:pt>
                <c:pt idx="38">
                  <c:v>6.279495472948625</c:v>
                </c:pt>
                <c:pt idx="39">
                  <c:v>6.2576772363380595</c:v>
                </c:pt>
                <c:pt idx="40">
                  <c:v>6.2370161692362585</c:v>
                </c:pt>
                <c:pt idx="41">
                  <c:v>6.2175358354773431</c:v>
                </c:pt>
                <c:pt idx="42">
                  <c:v>6.1992521454802523</c:v>
                </c:pt>
                <c:pt idx="43">
                  <c:v>6.1821725668140095</c:v>
                </c:pt>
                <c:pt idx="44">
                  <c:v>6.166296481708101</c:v>
                </c:pt>
                <c:pt idx="45">
                  <c:v>6.1516147042951763</c:v>
                </c:pt>
                <c:pt idx="46">
                  <c:v>6.1381101735559183</c:v>
                </c:pt>
                <c:pt idx="47">
                  <c:v>6.1257581739982392</c:v>
                </c:pt>
                <c:pt idx="48">
                  <c:v>6.1145267061048267</c:v>
                </c:pt>
                <c:pt idx="49">
                  <c:v>6.104377612716978</c:v>
                </c:pt>
                <c:pt idx="50">
                  <c:v>6.0952671279624777</c:v>
                </c:pt>
                <c:pt idx="51">
                  <c:v>6.0871469096165827</c:v>
                </c:pt>
                <c:pt idx="52">
                  <c:v>6.0799646868610289</c:v>
                </c:pt>
                <c:pt idx="53">
                  <c:v>6.0736656196566043</c:v>
                </c:pt>
                <c:pt idx="54">
                  <c:v>6.0681929274833282</c:v>
                </c:pt>
                <c:pt idx="55">
                  <c:v>6.0634888213485274</c:v>
                </c:pt>
                <c:pt idx="56">
                  <c:v>6.0594953691560862</c:v>
                </c:pt>
                <c:pt idx="57">
                  <c:v>6.0561549166637603</c:v>
                </c:pt>
                <c:pt idx="58">
                  <c:v>6.0534111406952951</c:v>
                </c:pt>
                <c:pt idx="59">
                  <c:v>6.051209284537836</c:v>
                </c:pt>
                <c:pt idx="60">
                  <c:v>6.049496659972931</c:v>
                </c:pt>
                <c:pt idx="61">
                  <c:v>6.0482230591247541</c:v>
                </c:pt>
                <c:pt idx="62">
                  <c:v>6.0473407163263397</c:v>
                </c:pt>
                <c:pt idx="63">
                  <c:v>6.0468049226633758</c:v>
                </c:pt>
                <c:pt idx="64">
                  <c:v>6.046573842135281</c:v>
                </c:pt>
                <c:pt idx="65">
                  <c:v>6.0466087062295504</c:v>
                </c:pt>
                <c:pt idx="66">
                  <c:v>6.0468735198369092</c:v>
                </c:pt>
                <c:pt idx="67">
                  <c:v>6.0473355289931678</c:v>
                </c:pt>
                <c:pt idx="68">
                  <c:v>6.0479645592909854</c:v>
                </c:pt>
                <c:pt idx="69">
                  <c:v>6.0487334960507866</c:v>
                </c:pt>
                <c:pt idx="70">
                  <c:v>6.0496175769143239</c:v>
                </c:pt>
                <c:pt idx="71">
                  <c:v>6.0505948368409301</c:v>
                </c:pt>
                <c:pt idx="72">
                  <c:v>6.0516454502823178</c:v>
                </c:pt>
                <c:pt idx="73">
                  <c:v>6.0527518692405735</c:v>
                </c:pt>
                <c:pt idx="74">
                  <c:v>6.0538985947654949</c:v>
                </c:pt>
                <c:pt idx="75">
                  <c:v>6.055072021769611</c:v>
                </c:pt>
                <c:pt idx="76">
                  <c:v>6.0562602864467143</c:v>
                </c:pt>
                <c:pt idx="77">
                  <c:v>6.0574531179809963</c:v>
                </c:pt>
                <c:pt idx="78">
                  <c:v>6.0586416958332334</c:v>
                </c:pt>
                <c:pt idx="79">
                  <c:v>6.0598185135527212</c:v>
                </c:pt>
                <c:pt idx="80">
                  <c:v>6.0609772497809393</c:v>
                </c:pt>
                <c:pt idx="81">
                  <c:v>6.0621127188459791</c:v>
                </c:pt>
                <c:pt idx="82">
                  <c:v>6.06322046931564</c:v>
                </c:pt>
                <c:pt idx="83">
                  <c:v>6.0642971822806997</c:v>
                </c:pt>
                <c:pt idx="84">
                  <c:v>6.0653399982450376</c:v>
                </c:pt>
                <c:pt idx="85">
                  <c:v>6.0663470021218728</c:v>
                </c:pt>
                <c:pt idx="86">
                  <c:v>6.06731663816851</c:v>
                </c:pt>
                <c:pt idx="87">
                  <c:v>6.0682479221194816</c:v>
                </c:pt>
                <c:pt idx="88">
                  <c:v>6.0691403011895018</c:v>
                </c:pt>
                <c:pt idx="89">
                  <c:v>6.0699935210053226</c:v>
                </c:pt>
                <c:pt idx="90">
                  <c:v>6.0708078560707701</c:v>
                </c:pt>
                <c:pt idx="91">
                  <c:v>6.0715836312025262</c:v>
                </c:pt>
                <c:pt idx="92">
                  <c:v>6.0723215345795536</c:v>
                </c:pt>
                <c:pt idx="93">
                  <c:v>6.0730222216499179</c:v>
                </c:pt>
                <c:pt idx="94">
                  <c:v>6.0736867084410653</c:v>
                </c:pt>
                <c:pt idx="95">
                  <c:v>6.0743160556738935</c:v>
                </c:pt>
                <c:pt idx="96">
                  <c:v>6.0749114134546298</c:v>
                </c:pt>
                <c:pt idx="97">
                  <c:v>6.0754740691985152</c:v>
                </c:pt>
                <c:pt idx="98">
                  <c:v>6.0760051430952364</c:v>
                </c:pt>
                <c:pt idx="99">
                  <c:v>6.0765059976727169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B01D-43CB-A372-F9C034008BE9}"/>
            </c:ext>
          </c:extLst>
        </c:ser>
        <c:ser>
          <c:idx val="42"/>
          <c:order val="42"/>
          <c:tx>
            <c:strRef>
              <c:f>'2_D_Effect_1'!$E$48</c:f>
              <c:strCache>
                <c:ptCount val="1"/>
                <c:pt idx="0">
                  <c:v>0.481818182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'2_D_Effect_1'!$F$48:$DA$48</c:f>
              <c:numCache>
                <c:formatCode>General</c:formatCode>
                <c:ptCount val="100"/>
                <c:pt idx="0">
                  <c:v>7.4966224207836065</c:v>
                </c:pt>
                <c:pt idx="1">
                  <c:v>7.4636646193371208</c:v>
                </c:pt>
                <c:pt idx="2">
                  <c:v>7.4304729112284926</c:v>
                </c:pt>
                <c:pt idx="3">
                  <c:v>7.3970568751822219</c:v>
                </c:pt>
                <c:pt idx="4">
                  <c:v>7.3634265982627207</c:v>
                </c:pt>
                <c:pt idx="5">
                  <c:v>7.3295927789951349</c:v>
                </c:pt>
                <c:pt idx="6">
                  <c:v>7.295566811943635</c:v>
                </c:pt>
                <c:pt idx="7">
                  <c:v>7.2613609091285563</c:v>
                </c:pt>
                <c:pt idx="8">
                  <c:v>7.2269880820532268</c:v>
                </c:pt>
                <c:pt idx="9">
                  <c:v>7.1924624241832724</c:v>
                </c:pt>
                <c:pt idx="10">
                  <c:v>7.1577991099590523</c:v>
                </c:pt>
                <c:pt idx="11">
                  <c:v>7.1230145467319597</c:v>
                </c:pt>
                <c:pt idx="12">
                  <c:v>7.0881264723286241</c:v>
                </c:pt>
                <c:pt idx="13">
                  <c:v>7.0531542246772059</c:v>
                </c:pt>
                <c:pt idx="14">
                  <c:v>7.0181186897285333</c:v>
                </c:pt>
                <c:pt idx="15">
                  <c:v>6.9830425813099559</c:v>
                </c:pt>
                <c:pt idx="16">
                  <c:v>6.9479505622136433</c:v>
                </c:pt>
                <c:pt idx="17">
                  <c:v>6.9128693618700163</c:v>
                </c:pt>
                <c:pt idx="18">
                  <c:v>6.8778280793258242</c:v>
                </c:pt>
                <c:pt idx="19">
                  <c:v>6.8428581109832045</c:v>
                </c:pt>
                <c:pt idx="20">
                  <c:v>6.8079933981522416</c:v>
                </c:pt>
                <c:pt idx="21">
                  <c:v>6.7732706782668384</c:v>
                </c:pt>
                <c:pt idx="22">
                  <c:v>6.7387293101238015</c:v>
                </c:pt>
                <c:pt idx="23">
                  <c:v>6.7044116817429185</c:v>
                </c:pt>
                <c:pt idx="24">
                  <c:v>6.6703629192956191</c:v>
                </c:pt>
                <c:pt idx="25">
                  <c:v>6.6366312331308963</c:v>
                </c:pt>
                <c:pt idx="26">
                  <c:v>6.6032675112687187</c:v>
                </c:pt>
                <c:pt idx="27">
                  <c:v>6.5703255177006001</c:v>
                </c:pt>
                <c:pt idx="28">
                  <c:v>6.5378615216203535</c:v>
                </c:pt>
                <c:pt idx="29">
                  <c:v>6.5059341188400772</c:v>
                </c:pt>
                <c:pt idx="30">
                  <c:v>6.4746036632141593</c:v>
                </c:pt>
                <c:pt idx="31">
                  <c:v>6.4439321024233935</c:v>
                </c:pt>
                <c:pt idx="32">
                  <c:v>6.413982210332418</c:v>
                </c:pt>
                <c:pt idx="33">
                  <c:v>6.384816965920872</c:v>
                </c:pt>
                <c:pt idx="34">
                  <c:v>6.3564987848814116</c:v>
                </c:pt>
                <c:pt idx="35">
                  <c:v>6.329088605358808</c:v>
                </c:pt>
                <c:pt idx="36">
                  <c:v>6.3026451937716264</c:v>
                </c:pt>
                <c:pt idx="37">
                  <c:v>6.2772238227044355</c:v>
                </c:pt>
                <c:pt idx="38">
                  <c:v>6.2528755060372312</c:v>
                </c:pt>
                <c:pt idx="39">
                  <c:v>6.2296458971613697</c:v>
                </c:pt>
                <c:pt idx="40">
                  <c:v>6.207574610541533</c:v>
                </c:pt>
                <c:pt idx="41">
                  <c:v>6.1866940035355693</c:v>
                </c:pt>
                <c:pt idx="42">
                  <c:v>6.1670286442479245</c:v>
                </c:pt>
                <c:pt idx="43">
                  <c:v>6.1485949594404889</c:v>
                </c:pt>
                <c:pt idx="44">
                  <c:v>6.1314004009869985</c:v>
                </c:pt>
                <c:pt idx="45">
                  <c:v>6.1154437510036823</c:v>
                </c:pt>
                <c:pt idx="46">
                  <c:v>6.1007149770390532</c:v>
                </c:pt>
                <c:pt idx="47">
                  <c:v>6.0871952831910834</c:v>
                </c:pt>
                <c:pt idx="48">
                  <c:v>6.0748579943158436</c:v>
                </c:pt>
                <c:pt idx="49">
                  <c:v>6.0636689916388553</c:v>
                </c:pt>
                <c:pt idx="50">
                  <c:v>6.0535872820950152</c:v>
                </c:pt>
                <c:pt idx="51">
                  <c:v>6.0445663320338632</c:v>
                </c:pt>
                <c:pt idx="52">
                  <c:v>6.0365547535370068</c:v>
                </c:pt>
                <c:pt idx="53">
                  <c:v>6.0294974602336291</c:v>
                </c:pt>
                <c:pt idx="54">
                  <c:v>6.0233363785656096</c:v>
                </c:pt>
                <c:pt idx="55">
                  <c:v>6.0180118697651581</c:v>
                </c:pt>
                <c:pt idx="56">
                  <c:v>6.0134633503649155</c:v>
                </c:pt>
                <c:pt idx="57">
                  <c:v>6.0096302040964336</c:v>
                </c:pt>
                <c:pt idx="58">
                  <c:v>6.006452602030941</c:v>
                </c:pt>
                <c:pt idx="59">
                  <c:v>6.0038718419375847</c:v>
                </c:pt>
                <c:pt idx="60">
                  <c:v>6.0018313406275023</c:v>
                </c:pt>
                <c:pt idx="61">
                  <c:v>6.0002767656526164</c:v>
                </c:pt>
                <c:pt idx="62">
                  <c:v>5.9991564470866887</c:v>
                </c:pt>
                <c:pt idx="63">
                  <c:v>5.9984216989401702</c:v>
                </c:pt>
                <c:pt idx="64">
                  <c:v>5.9980266773687365</c:v>
                </c:pt>
                <c:pt idx="65">
                  <c:v>5.9979290057250463</c:v>
                </c:pt>
                <c:pt idx="66">
                  <c:v>5.9980891940489025</c:v>
                </c:pt>
                <c:pt idx="67">
                  <c:v>5.9984711507322972</c:v>
                </c:pt>
                <c:pt idx="68">
                  <c:v>5.9990418891206634</c:v>
                </c:pt>
                <c:pt idx="69">
                  <c:v>5.9997712771816145</c:v>
                </c:pt>
                <c:pt idx="70">
                  <c:v>6.0006320663138721</c:v>
                </c:pt>
                <c:pt idx="71">
                  <c:v>6.0015999764773866</c:v>
                </c:pt>
                <c:pt idx="72">
                  <c:v>6.0026530839279273</c:v>
                </c:pt>
                <c:pt idx="73">
                  <c:v>6.0037718856769073</c:v>
                </c:pt>
                <c:pt idx="74">
                  <c:v>6.004939358571673</c:v>
                </c:pt>
                <c:pt idx="75">
                  <c:v>6.0061403355405041</c:v>
                </c:pt>
                <c:pt idx="76">
                  <c:v>6.0073616422787603</c:v>
                </c:pt>
                <c:pt idx="77">
                  <c:v>6.0085918587767289</c:v>
                </c:pt>
                <c:pt idx="78">
                  <c:v>6.0098212378330995</c:v>
                </c:pt>
                <c:pt idx="79">
                  <c:v>6.0110412535962618</c:v>
                </c:pt>
                <c:pt idx="80">
                  <c:v>6.0122449118896224</c:v>
                </c:pt>
                <c:pt idx="81">
                  <c:v>6.0134263898281421</c:v>
                </c:pt>
                <c:pt idx="82">
                  <c:v>6.0145806855964326</c:v>
                </c:pt>
                <c:pt idx="83">
                  <c:v>6.0157040280224958</c:v>
                </c:pt>
                <c:pt idx="84">
                  <c:v>6.0167931683605778</c:v>
                </c:pt>
                <c:pt idx="85">
                  <c:v>6.0178458813401354</c:v>
                </c:pt>
                <c:pt idx="86">
                  <c:v>6.0188603498872428</c:v>
                </c:pt>
                <c:pt idx="87">
                  <c:v>6.0198353076520901</c:v>
                </c:pt>
                <c:pt idx="88">
                  <c:v>6.020770187955895</c:v>
                </c:pt>
                <c:pt idx="89">
                  <c:v>6.021664607866211</c:v>
                </c:pt>
                <c:pt idx="90">
                  <c:v>6.0225186063323317</c:v>
                </c:pt>
                <c:pt idx="91">
                  <c:v>6.0233325150216626</c:v>
                </c:pt>
                <c:pt idx="92">
                  <c:v>6.0241069098364237</c:v>
                </c:pt>
                <c:pt idx="93">
                  <c:v>6.0248425679108193</c:v>
                </c:pt>
                <c:pt idx="94">
                  <c:v>6.025540503951424</c:v>
                </c:pt>
                <c:pt idx="95">
                  <c:v>6.0262016396222711</c:v>
                </c:pt>
                <c:pt idx="96">
                  <c:v>6.0268272203500413</c:v>
                </c:pt>
                <c:pt idx="97">
                  <c:v>6.0274184926218481</c:v>
                </c:pt>
                <c:pt idx="98">
                  <c:v>6.0279768305665353</c:v>
                </c:pt>
                <c:pt idx="99">
                  <c:v>6.0285034205210231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01D-43CB-A372-F9C034008BE9}"/>
            </c:ext>
          </c:extLst>
        </c:ser>
        <c:ser>
          <c:idx val="43"/>
          <c:order val="43"/>
          <c:tx>
            <c:strRef>
              <c:f>'2_D_Effect_1'!$E$49</c:f>
              <c:strCache>
                <c:ptCount val="1"/>
                <c:pt idx="0">
                  <c:v>0.490909091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'2_D_Effect_1'!$F$49:$DA$49</c:f>
              <c:numCache>
                <c:formatCode>General</c:formatCode>
                <c:ptCount val="100"/>
                <c:pt idx="0">
                  <c:v>7.495863733796412</c:v>
                </c:pt>
                <c:pt idx="1">
                  <c:v>7.4627826261549419</c:v>
                </c:pt>
                <c:pt idx="2">
                  <c:v>7.4294566969545981</c:v>
                </c:pt>
                <c:pt idx="3">
                  <c:v>7.3958945930292046</c:v>
                </c:pt>
                <c:pt idx="4">
                  <c:v>7.3621054493585598</c:v>
                </c:pt>
                <c:pt idx="5">
                  <c:v>7.3280988516745413</c:v>
                </c:pt>
                <c:pt idx="6">
                  <c:v>7.2938850807556337</c:v>
                </c:pt>
                <c:pt idx="7">
                  <c:v>7.2594750905629297</c:v>
                </c:pt>
                <c:pt idx="8">
                  <c:v>7.2248806303938142</c:v>
                </c:pt>
                <c:pt idx="9">
                  <c:v>7.1901143480600966</c:v>
                </c:pt>
                <c:pt idx="10">
                  <c:v>7.1551899015116049</c:v>
                </c:pt>
                <c:pt idx="11">
                  <c:v>7.1201220790953963</c:v>
                </c:pt>
                <c:pt idx="12">
                  <c:v>7.0849269285047214</c:v>
                </c:pt>
                <c:pt idx="13">
                  <c:v>7.0496218942902269</c:v>
                </c:pt>
                <c:pt idx="14">
                  <c:v>7.0142259286814355</c:v>
                </c:pt>
                <c:pt idx="15">
                  <c:v>6.9787597835004593</c:v>
                </c:pt>
                <c:pt idx="16">
                  <c:v>6.9432459631715595</c:v>
                </c:pt>
                <c:pt idx="17">
                  <c:v>6.9077090264143752</c:v>
                </c:pt>
                <c:pt idx="18">
                  <c:v>6.8721756812389572</c:v>
                </c:pt>
                <c:pt idx="19">
                  <c:v>6.8366751061569087</c:v>
                </c:pt>
                <c:pt idx="20">
                  <c:v>6.801238886100033</c:v>
                </c:pt>
                <c:pt idx="21">
                  <c:v>6.7659012789430717</c:v>
                </c:pt>
                <c:pt idx="22">
                  <c:v>6.7306994874570396</c:v>
                </c:pt>
                <c:pt idx="23">
                  <c:v>6.6956734925032242</c:v>
                </c:pt>
                <c:pt idx="24">
                  <c:v>6.6608664886738254</c:v>
                </c:pt>
                <c:pt idx="25">
                  <c:v>6.6263245983481855</c:v>
                </c:pt>
                <c:pt idx="26">
                  <c:v>6.5920971968302782</c:v>
                </c:pt>
                <c:pt idx="27">
                  <c:v>6.5582367440769227</c:v>
                </c:pt>
                <c:pt idx="28">
                  <c:v>6.5247985271383344</c:v>
                </c:pt>
                <c:pt idx="29">
                  <c:v>6.4918407633370014</c:v>
                </c:pt>
                <c:pt idx="30">
                  <c:v>6.4594241326330195</c:v>
                </c:pt>
                <c:pt idx="31">
                  <c:v>6.4276114494376841</c:v>
                </c:pt>
                <c:pt idx="32">
                  <c:v>6.39646717911336</c:v>
                </c:pt>
                <c:pt idx="33">
                  <c:v>6.3660568418851105</c:v>
                </c:pt>
                <c:pt idx="34">
                  <c:v>6.3364463034382883</c:v>
                </c:pt>
                <c:pt idx="35">
                  <c:v>6.3077009567061433</c:v>
                </c:pt>
                <c:pt idx="36">
                  <c:v>6.2798848055257741</c:v>
                </c:pt>
                <c:pt idx="37">
                  <c:v>6.2530594676821529</c:v>
                </c:pt>
                <c:pt idx="38">
                  <c:v>6.2272830583604302</c:v>
                </c:pt>
                <c:pt idx="39">
                  <c:v>6.2026093655511865</c:v>
                </c:pt>
                <c:pt idx="40">
                  <c:v>6.1790864073076728</c:v>
                </c:pt>
                <c:pt idx="41">
                  <c:v>6.1567556032786328</c:v>
                </c:pt>
                <c:pt idx="42">
                  <c:v>6.1356510656894843</c:v>
                </c:pt>
                <c:pt idx="43">
                  <c:v>6.1157983526614359</c:v>
                </c:pt>
                <c:pt idx="44">
                  <c:v>6.0972144109290571</c:v>
                </c:pt>
                <c:pt idx="45">
                  <c:v>6.0799066294729611</c:v>
                </c:pt>
                <c:pt idx="46">
                  <c:v>6.0638731613521379</c:v>
                </c:pt>
                <c:pt idx="47">
                  <c:v>6.0491027875144203</c:v>
                </c:pt>
                <c:pt idx="48">
                  <c:v>6.0355749964670196</c:v>
                </c:pt>
                <c:pt idx="49">
                  <c:v>6.0232609447186238</c:v>
                </c:pt>
                <c:pt idx="50">
                  <c:v>6.0121239549767251</c:v>
                </c:pt>
                <c:pt idx="51">
                  <c:v>6.0021201580145629</c:v>
                </c:pt>
                <c:pt idx="52">
                  <c:v>5.9931999349256184</c:v>
                </c:pt>
                <c:pt idx="53">
                  <c:v>5.9853086799047244</c:v>
                </c:pt>
                <c:pt idx="54">
                  <c:v>5.9783879714455539</c:v>
                </c:pt>
                <c:pt idx="55">
                  <c:v>5.9723767391480092</c:v>
                </c:pt>
                <c:pt idx="56">
                  <c:v>5.9672119972800282</c:v>
                </c:pt>
                <c:pt idx="57">
                  <c:v>5.9628302893201797</c:v>
                </c:pt>
                <c:pt idx="58">
                  <c:v>5.9591682600772042</c:v>
                </c:pt>
                <c:pt idx="59">
                  <c:v>5.9561635117991623</c:v>
                </c:pt>
                <c:pt idx="60">
                  <c:v>5.953755348197137</c:v>
                </c:pt>
                <c:pt idx="61">
                  <c:v>5.9518850059936499</c:v>
                </c:pt>
                <c:pt idx="62">
                  <c:v>5.9504965675404868</c:v>
                </c:pt>
                <c:pt idx="63">
                  <c:v>5.9495369738067811</c:v>
                </c:pt>
                <c:pt idx="64">
                  <c:v>5.9489564164247923</c:v>
                </c:pt>
                <c:pt idx="65">
                  <c:v>5.9487081655288669</c:v>
                </c:pt>
                <c:pt idx="66">
                  <c:v>5.9487491987109467</c:v>
                </c:pt>
                <c:pt idx="67">
                  <c:v>5.9490395712541844</c:v>
                </c:pt>
                <c:pt idx="68">
                  <c:v>5.949543008164758</c:v>
                </c:pt>
                <c:pt idx="69">
                  <c:v>5.950226179526922</c:v>
                </c:pt>
                <c:pt idx="70">
                  <c:v>5.95105921654112</c:v>
                </c:pt>
                <c:pt idx="71">
                  <c:v>5.9520150091392159</c:v>
                </c:pt>
                <c:pt idx="72">
                  <c:v>5.9530692818739075</c:v>
                </c:pt>
                <c:pt idx="73">
                  <c:v>5.9542006570099977</c:v>
                </c:pt>
                <c:pt idx="74">
                  <c:v>5.9553899975874343</c:v>
                </c:pt>
                <c:pt idx="75">
                  <c:v>5.9566205416158322</c:v>
                </c:pt>
                <c:pt idx="76">
                  <c:v>5.9578776406374718</c:v>
                </c:pt>
                <c:pt idx="77">
                  <c:v>5.9591485814293499</c:v>
                </c:pt>
                <c:pt idx="78">
                  <c:v>5.9604224135064925</c:v>
                </c:pt>
                <c:pt idx="79">
                  <c:v>5.9616898625808936</c:v>
                </c:pt>
                <c:pt idx="80">
                  <c:v>5.9629428590913989</c:v>
                </c:pt>
                <c:pt idx="81">
                  <c:v>5.9641748626485143</c:v>
                </c:pt>
                <c:pt idx="82">
                  <c:v>5.9653804873856755</c:v>
                </c:pt>
                <c:pt idx="83">
                  <c:v>5.9665551386314144</c:v>
                </c:pt>
                <c:pt idx="84">
                  <c:v>5.9676954428981599</c:v>
                </c:pt>
                <c:pt idx="85">
                  <c:v>5.968798590105953</c:v>
                </c:pt>
                <c:pt idx="86">
                  <c:v>5.9698624690382349</c:v>
                </c:pt>
                <c:pt idx="87">
                  <c:v>5.9708858102981806</c:v>
                </c:pt>
                <c:pt idx="88">
                  <c:v>5.9718676352585298</c:v>
                </c:pt>
                <c:pt idx="89">
                  <c:v>5.9728074941198068</c:v>
                </c:pt>
                <c:pt idx="90">
                  <c:v>5.973705320931086</c:v>
                </c:pt>
                <c:pt idx="91">
                  <c:v>5.9745613738082426</c:v>
                </c:pt>
                <c:pt idx="92">
                  <c:v>5.9753761817039788</c:v>
                </c:pt>
                <c:pt idx="93">
                  <c:v>5.9761504972242516</c:v>
                </c:pt>
                <c:pt idx="94">
                  <c:v>5.9768852549960556</c:v>
                </c:pt>
                <c:pt idx="95">
                  <c:v>5.9775816126285086</c:v>
                </c:pt>
                <c:pt idx="96">
                  <c:v>5.9782406086373809</c:v>
                </c:pt>
                <c:pt idx="97">
                  <c:v>5.9788635999402331</c:v>
                </c:pt>
                <c:pt idx="98">
                  <c:v>5.9794520050179418</c:v>
                </c:pt>
                <c:pt idx="99">
                  <c:v>5.9800070512569263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B01D-43CB-A372-F9C034008BE9}"/>
            </c:ext>
          </c:extLst>
        </c:ser>
        <c:ser>
          <c:idx val="44"/>
          <c:order val="44"/>
          <c:tx>
            <c:strRef>
              <c:f>'2_D_Effect_1'!$E$50</c:f>
              <c:strCache>
                <c:ptCount val="1"/>
                <c:pt idx="0">
                  <c:v>0.5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'2_D_Effect_1'!$F$50:$DA$50</c:f>
              <c:numCache>
                <c:formatCode>General</c:formatCode>
                <c:ptCount val="100"/>
                <c:pt idx="0">
                  <c:v>7.4952719185139358</c:v>
                </c:pt>
                <c:pt idx="1">
                  <c:v>7.4620788893525853</c:v>
                </c:pt>
                <c:pt idx="2">
                  <c:v>7.428630963082858</c:v>
                </c:pt>
                <c:pt idx="3">
                  <c:v>7.3949358849142515</c:v>
                </c:pt>
                <c:pt idx="4">
                  <c:v>7.3610018681694172</c:v>
                </c:pt>
                <c:pt idx="5">
                  <c:v>7.3268375573034721</c:v>
                </c:pt>
                <c:pt idx="6">
                  <c:v>7.2924521286365858</c:v>
                </c:pt>
                <c:pt idx="7">
                  <c:v>7.2578553723770654</c:v>
                </c:pt>
                <c:pt idx="8">
                  <c:v>7.2230577824912352</c:v>
                </c:pt>
                <c:pt idx="9">
                  <c:v>7.1880706548926998</c:v>
                </c:pt>
                <c:pt idx="10">
                  <c:v>7.1529061943879313</c:v>
                </c:pt>
                <c:pt idx="11">
                  <c:v>7.1175776307543446</c:v>
                </c:pt>
                <c:pt idx="12">
                  <c:v>7.0820993442354245</c:v>
                </c:pt>
                <c:pt idx="13">
                  <c:v>7.0464870006067413</c:v>
                </c:pt>
                <c:pt idx="14">
                  <c:v>7.0107576957880315</c:v>
                </c:pt>
                <c:pt idx="15">
                  <c:v>6.9749301097399758</c:v>
                </c:pt>
                <c:pt idx="16">
                  <c:v>6.9390246322679756</c:v>
                </c:pt>
                <c:pt idx="17">
                  <c:v>6.9030636796782998</c:v>
                </c:pt>
                <c:pt idx="18">
                  <c:v>6.8670716534668896</c:v>
                </c:pt>
                <c:pt idx="19">
                  <c:v>6.8310752259499354</c:v>
                </c:pt>
                <c:pt idx="20">
                  <c:v>6.7951036450858116</c:v>
                </c:pt>
                <c:pt idx="21">
                  <c:v>6.7591886794290774</c:v>
                </c:pt>
                <c:pt idx="22">
                  <c:v>6.7233649051627102</c:v>
                </c:pt>
                <c:pt idx="23">
                  <c:v>6.6876700005772269</c:v>
                </c:pt>
                <c:pt idx="24">
                  <c:v>6.6521445884617485</c:v>
                </c:pt>
                <c:pt idx="25">
                  <c:v>6.6168326552442371</c:v>
                </c:pt>
                <c:pt idx="26">
                  <c:v>6.5817815052802962</c:v>
                </c:pt>
                <c:pt idx="27">
                  <c:v>6.5470416461564547</c:v>
                </c:pt>
                <c:pt idx="28">
                  <c:v>6.5126670474241051</c:v>
                </c:pt>
                <c:pt idx="29">
                  <c:v>6.4787148558216892</c:v>
                </c:pt>
                <c:pt idx="30">
                  <c:v>6.4452452616369218</c:v>
                </c:pt>
                <c:pt idx="31">
                  <c:v>6.4123212767375728</c:v>
                </c:pt>
                <c:pt idx="32">
                  <c:v>6.3800081317425015</c:v>
                </c:pt>
                <c:pt idx="33">
                  <c:v>6.3483730986764142</c:v>
                </c:pt>
                <c:pt idx="34">
                  <c:v>6.3174845907050781</c:v>
                </c:pt>
                <c:pt idx="35">
                  <c:v>6.2874116996834237</c:v>
                </c:pt>
                <c:pt idx="36">
                  <c:v>6.2582229728379382</c:v>
                </c:pt>
                <c:pt idx="37">
                  <c:v>6.229985662372771</c:v>
                </c:pt>
                <c:pt idx="38">
                  <c:v>6.2027645933208113</c:v>
                </c:pt>
                <c:pt idx="39">
                  <c:v>6.1766209579436184</c:v>
                </c:pt>
                <c:pt idx="40">
                  <c:v>6.1516114104454687</c:v>
                </c:pt>
                <c:pt idx="41">
                  <c:v>6.1277865143707766</c:v>
                </c:pt>
                <c:pt idx="42">
                  <c:v>6.1051898321627256</c:v>
                </c:pt>
                <c:pt idx="43">
                  <c:v>6.0838571443622076</c:v>
                </c:pt>
                <c:pt idx="44">
                  <c:v>6.0638151141723835</c:v>
                </c:pt>
                <c:pt idx="45">
                  <c:v>6.0450811320144657</c:v>
                </c:pt>
                <c:pt idx="46">
                  <c:v>6.0276626867999896</c:v>
                </c:pt>
                <c:pt idx="47">
                  <c:v>6.0115569678068814</c:v>
                </c:pt>
                <c:pt idx="48">
                  <c:v>5.9967514809449813</c:v>
                </c:pt>
                <c:pt idx="49">
                  <c:v>5.9832237935218355</c:v>
                </c:pt>
                <c:pt idx="50">
                  <c:v>5.9709426553641309</c:v>
                </c:pt>
                <c:pt idx="51">
                  <c:v>5.9598684900417531</c:v>
                </c:pt>
                <c:pt idx="52">
                  <c:v>5.9499545164440253</c:v>
                </c:pt>
                <c:pt idx="53">
                  <c:v>5.9411475180243576</c:v>
                </c:pt>
                <c:pt idx="54">
                  <c:v>5.9333894847830964</c:v>
                </c:pt>
                <c:pt idx="55">
                  <c:v>5.9266184862090956</c:v>
                </c:pt>
                <c:pt idx="56">
                  <c:v>5.9207699256497621</c:v>
                </c:pt>
                <c:pt idx="57">
                  <c:v>5.9157776615874331</c:v>
                </c:pt>
                <c:pt idx="58">
                  <c:v>5.9115751276225783</c:v>
                </c:pt>
                <c:pt idx="59">
                  <c:v>5.908095934126619</c:v>
                </c:pt>
                <c:pt idx="60">
                  <c:v>5.9052751743843688</c:v>
                </c:pt>
                <c:pt idx="61">
                  <c:v>5.9030497801383985</c:v>
                </c:pt>
                <c:pt idx="62">
                  <c:v>5.9013592447550822</c:v>
                </c:pt>
                <c:pt idx="63">
                  <c:v>5.9001457256542684</c:v>
                </c:pt>
                <c:pt idx="64">
                  <c:v>5.899354863871352</c:v>
                </c:pt>
                <c:pt idx="65">
                  <c:v>5.8989357521495824</c:v>
                </c:pt>
                <c:pt idx="66">
                  <c:v>5.8988408109043533</c:v>
                </c:pt>
                <c:pt idx="67">
                  <c:v>5.8990264190780612</c:v>
                </c:pt>
                <c:pt idx="68">
                  <c:v>5.8994522302302954</c:v>
                </c:pt>
                <c:pt idx="69">
                  <c:v>5.9000817676332504</c:v>
                </c:pt>
                <c:pt idx="70">
                  <c:v>5.9008816453085018</c:v>
                </c:pt>
                <c:pt idx="71">
                  <c:v>5.9018220881448977</c:v>
                </c:pt>
                <c:pt idx="72">
                  <c:v>5.9028761812636432</c:v>
                </c:pt>
                <c:pt idx="73">
                  <c:v>5.9040200180483096</c:v>
                </c:pt>
                <c:pt idx="74">
                  <c:v>5.9052324229127571</c:v>
                </c:pt>
                <c:pt idx="75">
                  <c:v>5.9064947528526828</c:v>
                </c:pt>
                <c:pt idx="76">
                  <c:v>5.9077906988209321</c:v>
                </c:pt>
                <c:pt idx="77">
                  <c:v>5.9091060902398711</c:v>
                </c:pt>
                <c:pt idx="78">
                  <c:v>5.9104287052054723</c:v>
                </c:pt>
                <c:pt idx="79">
                  <c:v>5.911748088293554</c:v>
                </c:pt>
                <c:pt idx="80">
                  <c:v>5.9130554594611073</c:v>
                </c:pt>
                <c:pt idx="81">
                  <c:v>5.9143432221374805</c:v>
                </c:pt>
                <c:pt idx="82">
                  <c:v>5.9156053853180683</c:v>
                </c:pt>
                <c:pt idx="83">
                  <c:v>5.9168367648319657</c:v>
                </c:pt>
                <c:pt idx="84">
                  <c:v>5.91803350779709</c:v>
                </c:pt>
                <c:pt idx="85">
                  <c:v>5.9191923167839269</c:v>
                </c:pt>
                <c:pt idx="86">
                  <c:v>5.9203109937418743</c:v>
                </c:pt>
                <c:pt idx="87">
                  <c:v>5.9213877673587119</c:v>
                </c:pt>
                <c:pt idx="88">
                  <c:v>5.9224215289453355</c:v>
                </c:pt>
                <c:pt idx="89">
                  <c:v>5.9234116686221387</c:v>
                </c:pt>
                <c:pt idx="90">
                  <c:v>5.9243580016528838</c:v>
                </c:pt>
                <c:pt idx="91">
                  <c:v>5.9252607026088278</c:v>
                </c:pt>
                <c:pt idx="92">
                  <c:v>5.926120246788992</c:v>
                </c:pt>
                <c:pt idx="93">
                  <c:v>5.9269373583277991</c:v>
                </c:pt>
                <c:pt idx="94">
                  <c:v>5.9277129644344599</c:v>
                </c:pt>
                <c:pt idx="95">
                  <c:v>5.9284481552273807</c:v>
                </c:pt>
                <c:pt idx="96">
                  <c:v>5.9291442295798769</c:v>
                </c:pt>
                <c:pt idx="97">
                  <c:v>5.9298023408660443</c:v>
                </c:pt>
                <c:pt idx="98">
                  <c:v>5.9304239563332306</c:v>
                </c:pt>
                <c:pt idx="99">
                  <c:v>5.931010591387877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01D-43CB-A372-F9C034008BE9}"/>
            </c:ext>
          </c:extLst>
        </c:ser>
        <c:ser>
          <c:idx val="45"/>
          <c:order val="45"/>
          <c:tx>
            <c:strRef>
              <c:f>'2_D_Effect_1'!$E$51</c:f>
              <c:strCache>
                <c:ptCount val="1"/>
                <c:pt idx="0">
                  <c:v>0.509090909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'2_D_Effect_1'!$F$51:$DA$51</c:f>
              <c:numCache>
                <c:formatCode>General</c:formatCode>
                <c:ptCount val="100"/>
                <c:pt idx="0">
                  <c:v>7.494834346724434</c:v>
                </c:pt>
                <c:pt idx="1">
                  <c:v>7.4615400257436315</c:v>
                </c:pt>
                <c:pt idx="2">
                  <c:v>7.4279814503078612</c:v>
                </c:pt>
                <c:pt idx="3">
                  <c:v>7.3941656517977767</c:v>
                </c:pt>
                <c:pt idx="4">
                  <c:v>7.3600999572262644</c:v>
                </c:pt>
                <c:pt idx="5">
                  <c:v>7.3257920774025722</c:v>
                </c:pt>
                <c:pt idx="6">
                  <c:v>7.2912501761907826</c:v>
                </c:pt>
                <c:pt idx="7">
                  <c:v>7.2564829469672016</c:v>
                </c:pt>
                <c:pt idx="8">
                  <c:v>7.2214996968307288</c:v>
                </c:pt>
                <c:pt idx="9">
                  <c:v>7.1863104701807599</c:v>
                </c:pt>
                <c:pt idx="10">
                  <c:v>7.1509259948326998</c:v>
                </c:pt>
                <c:pt idx="11">
                  <c:v>7.1153581033402746</c:v>
                </c:pt>
                <c:pt idx="12">
                  <c:v>7.0796195430891347</c:v>
                </c:pt>
                <c:pt idx="13">
                  <c:v>7.0437242624582703</c:v>
                </c:pt>
                <c:pt idx="14">
                  <c:v>7.0076875211693217</c:v>
                </c:pt>
                <c:pt idx="15">
                  <c:v>6.9715260422962757</c:v>
                </c:pt>
                <c:pt idx="16">
                  <c:v>6.9352581747373225</c:v>
                </c:pt>
                <c:pt idx="17">
                  <c:v>6.8989040277892846</c:v>
                </c:pt>
                <c:pt idx="18">
                  <c:v>6.8624858034009115</c:v>
                </c:pt>
                <c:pt idx="19">
                  <c:v>6.8260277611903355</c:v>
                </c:pt>
                <c:pt idx="20">
                  <c:v>6.7895565213378184</c:v>
                </c:pt>
                <c:pt idx="21">
                  <c:v>6.7531013892124312</c:v>
                </c:pt>
                <c:pt idx="22">
                  <c:v>6.7166942669334775</c:v>
                </c:pt>
                <c:pt idx="23">
                  <c:v>6.6803701794009642</c:v>
                </c:pt>
                <c:pt idx="24">
                  <c:v>6.6441671138122516</c:v>
                </c:pt>
                <c:pt idx="25">
                  <c:v>6.6081265353608156</c:v>
                </c:pt>
                <c:pt idx="26">
                  <c:v>6.5722931626682506</c:v>
                </c:pt>
                <c:pt idx="27">
                  <c:v>6.5367153902770259</c:v>
                </c:pt>
                <c:pt idx="28">
                  <c:v>6.5014451563670299</c:v>
                </c:pt>
                <c:pt idx="29">
                  <c:v>6.4665380324155812</c:v>
                </c:pt>
                <c:pt idx="30">
                  <c:v>6.4320529305817917</c:v>
                </c:pt>
                <c:pt idx="31">
                  <c:v>6.3980522421405368</c:v>
                </c:pt>
                <c:pt idx="32">
                  <c:v>6.364601354853586</c:v>
                </c:pt>
                <c:pt idx="33">
                  <c:v>6.3317683107136338</c:v>
                </c:pt>
                <c:pt idx="34">
                  <c:v>6.2996232843286011</c:v>
                </c:pt>
                <c:pt idx="35">
                  <c:v>6.2682379253387355</c:v>
                </c:pt>
                <c:pt idx="36">
                  <c:v>6.2376845619757475</c:v>
                </c:pt>
                <c:pt idx="37">
                  <c:v>6.208035204449371</c:v>
                </c:pt>
                <c:pt idx="38">
                  <c:v>6.1793607467019394</c:v>
                </c:pt>
                <c:pt idx="39">
                  <c:v>6.1517294221295602</c:v>
                </c:pt>
                <c:pt idx="40">
                  <c:v>6.1252057537904534</c:v>
                </c:pt>
                <c:pt idx="41">
                  <c:v>6.0998494955356097</c:v>
                </c:pt>
                <c:pt idx="42">
                  <c:v>6.0757138854722799</c:v>
                </c:pt>
                <c:pt idx="43">
                  <c:v>6.0528450053211822</c:v>
                </c:pt>
                <c:pt idx="44">
                  <c:v>6.0312801216379803</c:v>
                </c:pt>
                <c:pt idx="45">
                  <c:v>6.0110473511804186</c:v>
                </c:pt>
                <c:pt idx="46">
                  <c:v>5.9921643637543323</c:v>
                </c:pt>
                <c:pt idx="47">
                  <c:v>5.9746385383429272</c:v>
                </c:pt>
                <c:pt idx="48">
                  <c:v>5.958466178679342</c:v>
                </c:pt>
                <c:pt idx="49">
                  <c:v>5.9436331765123507</c:v>
                </c:pt>
                <c:pt idx="50">
                  <c:v>5.930115185072272</c:v>
                </c:pt>
                <c:pt idx="51">
                  <c:v>5.9178780356926124</c:v>
                </c:pt>
                <c:pt idx="52">
                  <c:v>5.9068791158956726</c:v>
                </c:pt>
                <c:pt idx="53">
                  <c:v>5.8970681174287911</c:v>
                </c:pt>
                <c:pt idx="54">
                  <c:v>5.8883883172502482</c:v>
                </c:pt>
                <c:pt idx="55">
                  <c:v>5.880777936843983</c:v>
                </c:pt>
                <c:pt idx="56">
                  <c:v>5.8741710981721464</c:v>
                </c:pt>
                <c:pt idx="57">
                  <c:v>5.8684996007618393</c:v>
                </c:pt>
                <c:pt idx="58">
                  <c:v>5.8636937843172863</c:v>
                </c:pt>
                <c:pt idx="59">
                  <c:v>5.859683714827014</c:v>
                </c:pt>
                <c:pt idx="60">
                  <c:v>5.856400250858588</c:v>
                </c:pt>
                <c:pt idx="61">
                  <c:v>5.8537755410553203</c:v>
                </c:pt>
                <c:pt idx="62">
                  <c:v>5.8517442464156879</c:v>
                </c:pt>
                <c:pt idx="63">
                  <c:v>5.8502438442595164</c:v>
                </c:pt>
                <c:pt idx="64">
                  <c:v>5.8492147961779013</c:v>
                </c:pt>
                <c:pt idx="65">
                  <c:v>5.848601377133666</c:v>
                </c:pt>
                <c:pt idx="66">
                  <c:v>5.8483516116813412</c:v>
                </c:pt>
                <c:pt idx="67">
                  <c:v>5.8484171138357048</c:v>
                </c:pt>
                <c:pt idx="68">
                  <c:v>5.848753717636499</c:v>
                </c:pt>
                <c:pt idx="69">
                  <c:v>5.8493207338812363</c:v>
                </c:pt>
                <c:pt idx="70">
                  <c:v>5.8500815471836729</c:v>
                </c:pt>
                <c:pt idx="71">
                  <c:v>5.8510028653249098</c:v>
                </c:pt>
                <c:pt idx="72">
                  <c:v>5.8520548956947893</c:v>
                </c:pt>
                <c:pt idx="73">
                  <c:v>5.85321097814965</c:v>
                </c:pt>
                <c:pt idx="74">
                  <c:v>5.8544477247529967</c:v>
                </c:pt>
                <c:pt idx="75">
                  <c:v>5.8557442850126655</c:v>
                </c:pt>
                <c:pt idx="76">
                  <c:v>5.8570824765280856</c:v>
                </c:pt>
                <c:pt idx="77">
                  <c:v>5.8584464839525197</c:v>
                </c:pt>
                <c:pt idx="78">
                  <c:v>5.8598227362259685</c:v>
                </c:pt>
                <c:pt idx="79">
                  <c:v>5.8611993607767703</c:v>
                </c:pt>
                <c:pt idx="80">
                  <c:v>5.8625665090760348</c:v>
                </c:pt>
                <c:pt idx="81">
                  <c:v>5.8639159166701127</c:v>
                </c:pt>
                <c:pt idx="82">
                  <c:v>5.8652404766545949</c:v>
                </c:pt>
                <c:pt idx="83">
                  <c:v>5.8665346828835467</c:v>
                </c:pt>
                <c:pt idx="84">
                  <c:v>5.8677937982471668</c:v>
                </c:pt>
                <c:pt idx="85">
                  <c:v>5.8690144060927869</c:v>
                </c:pt>
                <c:pt idx="86">
                  <c:v>5.8701936887634512</c:v>
                </c:pt>
                <c:pt idx="87">
                  <c:v>5.8713296586606631</c:v>
                </c:pt>
                <c:pt idx="88">
                  <c:v>5.8724208867976397</c:v>
                </c:pt>
                <c:pt idx="89">
                  <c:v>5.8734667527293336</c:v>
                </c:pt>
                <c:pt idx="90">
                  <c:v>5.8744668520587346</c:v>
                </c:pt>
                <c:pt idx="91">
                  <c:v>5.8754212645878852</c:v>
                </c:pt>
                <c:pt idx="92">
                  <c:v>5.8763304044684528</c:v>
                </c:pt>
                <c:pt idx="93">
                  <c:v>5.877195047772414</c:v>
                </c:pt>
                <c:pt idx="94">
                  <c:v>5.8780159429115555</c:v>
                </c:pt>
                <c:pt idx="95">
                  <c:v>5.8787942752567224</c:v>
                </c:pt>
                <c:pt idx="96">
                  <c:v>5.8795312892246434</c:v>
                </c:pt>
                <c:pt idx="97">
                  <c:v>5.8802284241175853</c:v>
                </c:pt>
                <c:pt idx="98">
                  <c:v>5.8808869469126677</c:v>
                </c:pt>
                <c:pt idx="99">
                  <c:v>5.8815084347698061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B01D-43CB-A372-F9C034008BE9}"/>
            </c:ext>
          </c:extLst>
        </c:ser>
        <c:ser>
          <c:idx val="46"/>
          <c:order val="46"/>
          <c:tx>
            <c:strRef>
              <c:f>'2_D_Effect_1'!$E$52</c:f>
              <c:strCache>
                <c:ptCount val="1"/>
                <c:pt idx="0">
                  <c:v>0.518181818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'2_D_Effect_1'!$F$52:$DA$52</c:f>
              <c:numCache>
                <c:formatCode>General</c:formatCode>
                <c:ptCount val="100"/>
                <c:pt idx="0">
                  <c:v>7.494538960902779</c:v>
                </c:pt>
                <c:pt idx="1">
                  <c:v>7.4611531949842318</c:v>
                </c:pt>
                <c:pt idx="2">
                  <c:v>7.4274946239194373</c:v>
                </c:pt>
                <c:pt idx="3">
                  <c:v>7.3935695429854249</c:v>
                </c:pt>
                <c:pt idx="4">
                  <c:v>7.3593844780617665</c:v>
                </c:pt>
                <c:pt idx="5">
                  <c:v>7.3249462685405016</c:v>
                </c:pt>
                <c:pt idx="6">
                  <c:v>7.290262160066713</c:v>
                </c:pt>
                <c:pt idx="7">
                  <c:v>7.2553397597669766</c:v>
                </c:pt>
                <c:pt idx="8">
                  <c:v>7.2201872866456043</c:v>
                </c:pt>
                <c:pt idx="9">
                  <c:v>7.1848135437925675</c:v>
                </c:pt>
                <c:pt idx="10">
                  <c:v>7.1492280419465741</c:v>
                </c:pt>
                <c:pt idx="11">
                  <c:v>7.1134411041065677</c:v>
                </c:pt>
                <c:pt idx="12">
                  <c:v>7.0774639802000312</c:v>
                </c:pt>
                <c:pt idx="13">
                  <c:v>7.0413089381005864</c:v>
                </c:pt>
                <c:pt idx="14">
                  <c:v>7.0049895363258621</c:v>
                </c:pt>
                <c:pt idx="15">
                  <c:v>6.9685205689014103</c:v>
                </c:pt>
                <c:pt idx="16">
                  <c:v>6.9319183596393268</c:v>
                </c:pt>
                <c:pt idx="17">
                  <c:v>6.8952009001486427</c:v>
                </c:pt>
                <c:pt idx="18">
                  <c:v>6.8583879936420313</c:v>
                </c:pt>
                <c:pt idx="19">
                  <c:v>6.821501603661777</c:v>
                </c:pt>
                <c:pt idx="20">
                  <c:v>6.7845658259101169</c:v>
                </c:pt>
                <c:pt idx="21">
                  <c:v>6.747607209543462</c:v>
                </c:pt>
                <c:pt idx="22">
                  <c:v>6.7106551030093629</c:v>
                </c:pt>
                <c:pt idx="23">
                  <c:v>6.6737415751329685</c:v>
                </c:pt>
                <c:pt idx="24">
                  <c:v>6.6369019724892713</c:v>
                </c:pt>
                <c:pt idx="25">
                  <c:v>6.600174769267892</c:v>
                </c:pt>
                <c:pt idx="26">
                  <c:v>6.5636020690607202</c:v>
                </c:pt>
                <c:pt idx="27">
                  <c:v>6.5272296350028833</c:v>
                </c:pt>
                <c:pt idx="28">
                  <c:v>6.4911068587488563</c:v>
                </c:pt>
                <c:pt idx="29">
                  <c:v>6.4552871314710778</c:v>
                </c:pt>
                <c:pt idx="30">
                  <c:v>6.419827657855242</c:v>
                </c:pt>
                <c:pt idx="31">
                  <c:v>6.3847894365824871</c:v>
                </c:pt>
                <c:pt idx="32">
                  <c:v>6.3502370969551301</c:v>
                </c:pt>
                <c:pt idx="33">
                  <c:v>6.3162386241674611</c:v>
                </c:pt>
                <c:pt idx="34">
                  <c:v>6.2828649577962761</c:v>
                </c:pt>
                <c:pt idx="35">
                  <c:v>6.2501894502165731</c:v>
                </c:pt>
                <c:pt idx="36">
                  <c:v>6.218287175288193</c:v>
                </c:pt>
                <c:pt idx="37">
                  <c:v>6.1872340829849088</c:v>
                </c:pt>
                <c:pt idx="38">
                  <c:v>6.1571059350173751</c:v>
                </c:pt>
                <c:pt idx="39">
                  <c:v>6.1279774373769396</c:v>
                </c:pt>
                <c:pt idx="40">
                  <c:v>6.0999205840903938</c:v>
                </c:pt>
                <c:pt idx="41">
                  <c:v>6.0730035088066474</c:v>
                </c:pt>
                <c:pt idx="42">
                  <c:v>6.0472893217824106</c:v>
                </c:pt>
                <c:pt idx="43">
                  <c:v>6.0228342248986095</c:v>
                </c:pt>
                <c:pt idx="44">
                  <c:v>5.9996867853622806</c:v>
                </c:pt>
                <c:pt idx="45">
                  <c:v>5.9778861497680778</c:v>
                </c:pt>
                <c:pt idx="46">
                  <c:v>5.9574616550577222</c:v>
                </c:pt>
                <c:pt idx="47">
                  <c:v>5.9384314453193863</c:v>
                </c:pt>
                <c:pt idx="48">
                  <c:v>5.9208025458188507</c:v>
                </c:pt>
                <c:pt idx="49">
                  <c:v>5.9045704640202548</c:v>
                </c:pt>
                <c:pt idx="50">
                  <c:v>5.8897190892795672</c:v>
                </c:pt>
                <c:pt idx="51">
                  <c:v>5.8762216584715885</c:v>
                </c:pt>
                <c:pt idx="52">
                  <c:v>5.8640411791254428</c:v>
                </c:pt>
                <c:pt idx="53">
                  <c:v>5.8531315988600952</c:v>
                </c:pt>
                <c:pt idx="54">
                  <c:v>5.8434386494696691</c:v>
                </c:pt>
                <c:pt idx="55">
                  <c:v>5.8349016938654703</c:v>
                </c:pt>
                <c:pt idx="56">
                  <c:v>5.8274547764422442</c:v>
                </c:pt>
                <c:pt idx="57">
                  <c:v>5.8210281192960309</c:v>
                </c:pt>
                <c:pt idx="58">
                  <c:v>5.8155495818587122</c:v>
                </c:pt>
                <c:pt idx="59">
                  <c:v>5.8109455868469846</c:v>
                </c:pt>
                <c:pt idx="60">
                  <c:v>5.8071428273758086</c:v>
                </c:pt>
                <c:pt idx="61">
                  <c:v>5.8040689357706254</c:v>
                </c:pt>
                <c:pt idx="62">
                  <c:v>5.8016535387268648</c:v>
                </c:pt>
                <c:pt idx="63">
                  <c:v>5.7998286109742105</c:v>
                </c:pt>
                <c:pt idx="64">
                  <c:v>5.7985295849135579</c:v>
                </c:pt>
                <c:pt idx="65">
                  <c:v>5.797695497943737</c:v>
                </c:pt>
                <c:pt idx="66">
                  <c:v>5.7972690065191044</c:v>
                </c:pt>
                <c:pt idx="67">
                  <c:v>5.7971971969443823</c:v>
                </c:pt>
                <c:pt idx="68">
                  <c:v>5.7974309278709342</c:v>
                </c:pt>
                <c:pt idx="69">
                  <c:v>5.7979255494105324</c:v>
                </c:pt>
                <c:pt idx="70">
                  <c:v>5.7986401860573036</c:v>
                </c:pt>
                <c:pt idx="71">
                  <c:v>5.7995378792114298</c:v>
                </c:pt>
                <c:pt idx="72">
                  <c:v>5.8005856884523377</c:v>
                </c:pt>
                <c:pt idx="73">
                  <c:v>5.8017539448866264</c:v>
                </c:pt>
                <c:pt idx="74">
                  <c:v>5.8030163958694985</c:v>
                </c:pt>
                <c:pt idx="75">
                  <c:v>5.8043498832243365</c:v>
                </c:pt>
                <c:pt idx="76">
                  <c:v>5.8057341079472353</c:v>
                </c:pt>
                <c:pt idx="77">
                  <c:v>5.807151395534059</c:v>
                </c:pt>
                <c:pt idx="78">
                  <c:v>5.8085864659954778</c:v>
                </c:pt>
                <c:pt idx="79">
                  <c:v>5.8100263017163165</c:v>
                </c:pt>
                <c:pt idx="80">
                  <c:v>5.811459574785184</c:v>
                </c:pt>
                <c:pt idx="81">
                  <c:v>5.8128769871819772</c:v>
                </c:pt>
                <c:pt idx="82">
                  <c:v>5.8142708116785116</c:v>
                </c:pt>
                <c:pt idx="83">
                  <c:v>5.8156344479618909</c:v>
                </c:pt>
                <c:pt idx="84">
                  <c:v>5.8169628890291074</c:v>
                </c:pt>
                <c:pt idx="85">
                  <c:v>5.8182519445451293</c:v>
                </c:pt>
                <c:pt idx="86">
                  <c:v>5.8194983745076359</c:v>
                </c:pt>
                <c:pt idx="87">
                  <c:v>5.8207000333340302</c:v>
                </c:pt>
                <c:pt idx="88">
                  <c:v>5.82185522211274</c:v>
                </c:pt>
                <c:pt idx="89">
                  <c:v>5.8229629455372915</c:v>
                </c:pt>
                <c:pt idx="90">
                  <c:v>5.8240227323862204</c:v>
                </c:pt>
                <c:pt idx="91">
                  <c:v>5.8250345551007729</c:v>
                </c:pt>
                <c:pt idx="92">
                  <c:v>5.825998758330746</c:v>
                </c:pt>
                <c:pt idx="93">
                  <c:v>5.8269159957246348</c:v>
                </c:pt>
                <c:pt idx="94">
                  <c:v>5.8277871742590248</c:v>
                </c:pt>
                <c:pt idx="95">
                  <c:v>5.8286134939834398</c:v>
                </c:pt>
                <c:pt idx="96">
                  <c:v>5.8293960511457037</c:v>
                </c:pt>
                <c:pt idx="97">
                  <c:v>5.8301363327220459</c:v>
                </c:pt>
                <c:pt idx="98">
                  <c:v>5.8308359184256444</c:v>
                </c:pt>
                <c:pt idx="99">
                  <c:v>5.8314961883217489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B01D-43CB-A372-F9C034008BE9}"/>
            </c:ext>
          </c:extLst>
        </c:ser>
        <c:ser>
          <c:idx val="47"/>
          <c:order val="47"/>
          <c:tx>
            <c:strRef>
              <c:f>'2_D_Effect_1'!$E$53</c:f>
              <c:strCache>
                <c:ptCount val="1"/>
                <c:pt idx="0">
                  <c:v>0.527272727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'2_D_Effect_1'!$F$53:$DA$53</c:f>
              <c:numCache>
                <c:formatCode>General</c:formatCode>
                <c:ptCount val="100"/>
                <c:pt idx="0">
                  <c:v>7.4943743127792368</c:v>
                </c:pt>
                <c:pt idx="1">
                  <c:v>7.460906245863498</c:v>
                </c:pt>
                <c:pt idx="2">
                  <c:v>7.4271575602633835</c:v>
                </c:pt>
                <c:pt idx="3">
                  <c:v>7.3931338440308059</c:v>
                </c:pt>
                <c:pt idx="4">
                  <c:v>7.3588409075983554</c:v>
                </c:pt>
                <c:pt idx="5">
                  <c:v>7.3242847253037029</c:v>
                </c:pt>
                <c:pt idx="6">
                  <c:v>7.2894716584890924</c:v>
                </c:pt>
                <c:pt idx="7">
                  <c:v>7.2544084108737454</c:v>
                </c:pt>
                <c:pt idx="8">
                  <c:v>7.2191021277707215</c:v>
                </c:pt>
                <c:pt idx="9">
                  <c:v>7.1835604759982594</c:v>
                </c:pt>
                <c:pt idx="10">
                  <c:v>7.1477917323845315</c:v>
                </c:pt>
                <c:pt idx="11">
                  <c:v>7.111804881582156</c:v>
                </c:pt>
                <c:pt idx="12">
                  <c:v>7.0756097239206754</c:v>
                </c:pt>
                <c:pt idx="13">
                  <c:v>7.0392169940191334</c:v>
                </c:pt>
                <c:pt idx="14">
                  <c:v>7.002638490850619</c:v>
                </c:pt>
                <c:pt idx="15">
                  <c:v>6.9658871837222396</c:v>
                </c:pt>
                <c:pt idx="16">
                  <c:v>6.928977510725435</c:v>
                </c:pt>
                <c:pt idx="17">
                  <c:v>6.8919253323238605</c:v>
                </c:pt>
                <c:pt idx="18">
                  <c:v>6.8547482540396185</c:v>
                </c:pt>
                <c:pt idx="19">
                  <c:v>6.8174657447351059</c:v>
                </c:pt>
                <c:pt idx="20">
                  <c:v>6.7800995027365252</c:v>
                </c:pt>
                <c:pt idx="21">
                  <c:v>6.7426733924130726</c:v>
                </c:pt>
                <c:pt idx="22">
                  <c:v>6.7052139979838064</c:v>
                </c:pt>
                <c:pt idx="23">
                  <c:v>6.6677505212270107</c:v>
                </c:pt>
                <c:pt idx="24">
                  <c:v>6.6303153642377541</c:v>
                </c:pt>
                <c:pt idx="25">
                  <c:v>6.5929440092602736</c:v>
                </c:pt>
                <c:pt idx="26">
                  <c:v>6.5556755631125361</c:v>
                </c:pt>
                <c:pt idx="27">
                  <c:v>6.5185528381177944</c:v>
                </c:pt>
                <c:pt idx="28">
                  <c:v>6.4816223827408219</c:v>
                </c:pt>
                <c:pt idx="29">
                  <c:v>6.4449349301074221</c:v>
                </c:pt>
                <c:pt idx="30">
                  <c:v>6.4085452988707976</c:v>
                </c:pt>
                <c:pt idx="31">
                  <c:v>6.3725124751721403</c:v>
                </c:pt>
                <c:pt idx="32">
                  <c:v>6.3368995624034712</c:v>
                </c:pt>
                <c:pt idx="33">
                  <c:v>6.3017736297441767</c:v>
                </c:pt>
                <c:pt idx="34">
                  <c:v>6.2672054409379916</c:v>
                </c:pt>
                <c:pt idx="35">
                  <c:v>6.233269045492734</c:v>
                </c:pt>
                <c:pt idx="36">
                  <c:v>6.2000412166064516</c:v>
                </c:pt>
                <c:pt idx="37">
                  <c:v>6.1676007239635684</c:v>
                </c:pt>
                <c:pt idx="38">
                  <c:v>6.1360274353343929</c:v>
                </c:pt>
                <c:pt idx="39">
                  <c:v>6.1054011779791422</c:v>
                </c:pt>
                <c:pt idx="40">
                  <c:v>6.0758007942677041</c:v>
                </c:pt>
                <c:pt idx="41">
                  <c:v>6.0473023616870281</c:v>
                </c:pt>
                <c:pt idx="42">
                  <c:v>6.0199779339356008</c:v>
                </c:pt>
                <c:pt idx="43">
                  <c:v>5.993894260874681</c:v>
                </c:pt>
                <c:pt idx="44">
                  <c:v>5.9691107495729643</c:v>
                </c:pt>
                <c:pt idx="45">
                  <c:v>5.9456786409137141</c:v>
                </c:pt>
                <c:pt idx="46">
                  <c:v>5.9236390830860204</c:v>
                </c:pt>
                <c:pt idx="47">
                  <c:v>5.9030225975844139</c:v>
                </c:pt>
                <c:pt idx="48">
                  <c:v>5.8838480226110077</c:v>
                </c:pt>
                <c:pt idx="49">
                  <c:v>5.8661217459639738</c:v>
                </c:pt>
                <c:pt idx="50">
                  <c:v>5.8498380530369456</c:v>
                </c:pt>
                <c:pt idx="51">
                  <c:v>5.8349790762017326</c:v>
                </c:pt>
                <c:pt idx="52">
                  <c:v>5.8215150680255219</c:v>
                </c:pt>
                <c:pt idx="53">
                  <c:v>5.809405789907089</c:v>
                </c:pt>
                <c:pt idx="54">
                  <c:v>5.7986012844797115</c:v>
                </c:pt>
                <c:pt idx="55">
                  <c:v>5.7890432929304785</c:v>
                </c:pt>
                <c:pt idx="56">
                  <c:v>5.7806668142510311</c:v>
                </c:pt>
                <c:pt idx="57">
                  <c:v>5.7734012671116286</c:v>
                </c:pt>
                <c:pt idx="58">
                  <c:v>5.7671725809533605</c:v>
                </c:pt>
                <c:pt idx="59">
                  <c:v>5.7619043041540685</c:v>
                </c:pt>
                <c:pt idx="60">
                  <c:v>5.7575191660643945</c:v>
                </c:pt>
                <c:pt idx="61">
                  <c:v>5.753939934462867</c:v>
                </c:pt>
                <c:pt idx="62">
                  <c:v>5.7510910585657236</c:v>
                </c:pt>
                <c:pt idx="63">
                  <c:v>5.7488992886312271</c:v>
                </c:pt>
                <c:pt idx="64">
                  <c:v>5.7472941169123857</c:v>
                </c:pt>
                <c:pt idx="65">
                  <c:v>5.7462089099669482</c:v>
                </c:pt>
                <c:pt idx="66">
                  <c:v>5.7455810270240475</c:v>
                </c:pt>
                <c:pt idx="67">
                  <c:v>5.7453517965835639</c:v>
                </c:pt>
                <c:pt idx="68">
                  <c:v>5.7454673276617516</c:v>
                </c:pt>
                <c:pt idx="69">
                  <c:v>5.745877783149024</c:v>
                </c:pt>
                <c:pt idx="70">
                  <c:v>5.746538098154196</c:v>
                </c:pt>
                <c:pt idx="71">
                  <c:v>5.7474071964864919</c:v>
                </c:pt>
                <c:pt idx="72">
                  <c:v>5.7484482067783373</c:v>
                </c:pt>
                <c:pt idx="73">
                  <c:v>5.7496280671945534</c:v>
                </c:pt>
                <c:pt idx="74">
                  <c:v>5.7509176755157609</c:v>
                </c:pt>
                <c:pt idx="75">
                  <c:v>5.7522910705711023</c:v>
                </c:pt>
                <c:pt idx="76">
                  <c:v>5.7537255581135751</c:v>
                </c:pt>
                <c:pt idx="77">
                  <c:v>5.75520145342115</c:v>
                </c:pt>
                <c:pt idx="78">
                  <c:v>5.7567014492783875</c:v>
                </c:pt>
                <c:pt idx="79">
                  <c:v>5.7582109387227707</c:v>
                </c:pt>
                <c:pt idx="80">
                  <c:v>5.7597174006102874</c:v>
                </c:pt>
                <c:pt idx="81">
                  <c:v>5.7612103655918192</c:v>
                </c:pt>
                <c:pt idx="82">
                  <c:v>5.7626808301304768</c:v>
                </c:pt>
                <c:pt idx="83">
                  <c:v>5.7641217207227387</c:v>
                </c:pt>
                <c:pt idx="84">
                  <c:v>5.7655270548711943</c:v>
                </c:pt>
                <c:pt idx="85">
                  <c:v>5.7668920583365315</c:v>
                </c:pt>
                <c:pt idx="86">
                  <c:v>5.7682132944970528</c:v>
                </c:pt>
                <c:pt idx="87">
                  <c:v>5.7694879647880235</c:v>
                </c:pt>
                <c:pt idx="88">
                  <c:v>5.770714159461666</c:v>
                </c:pt>
                <c:pt idx="89">
                  <c:v>5.7718906521155073</c:v>
                </c:pt>
                <c:pt idx="90">
                  <c:v>5.7730167996430515</c:v>
                </c:pt>
                <c:pt idx="91">
                  <c:v>5.7740924530232638</c:v>
                </c:pt>
                <c:pt idx="92">
                  <c:v>5.7751178781198051</c:v>
                </c:pt>
                <c:pt idx="93">
                  <c:v>5.7760936856709195</c:v>
                </c:pt>
                <c:pt idx="94">
                  <c:v>5.7770207696731513</c:v>
                </c:pt>
                <c:pt idx="95">
                  <c:v>5.777900253393538</c:v>
                </c:pt>
                <c:pt idx="96">
                  <c:v>5.7787335349133597</c:v>
                </c:pt>
                <c:pt idx="97">
                  <c:v>5.7795218756698512</c:v>
                </c:pt>
                <c:pt idx="98">
                  <c:v>5.7802669211469242</c:v>
                </c:pt>
                <c:pt idx="99">
                  <c:v>5.7809703922745888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01D-43CB-A372-F9C034008BE9}"/>
            </c:ext>
          </c:extLst>
        </c:ser>
        <c:ser>
          <c:idx val="48"/>
          <c:order val="48"/>
          <c:tx>
            <c:strRef>
              <c:f>'2_D_Effect_1'!$E$54</c:f>
              <c:strCache>
                <c:ptCount val="1"/>
                <c:pt idx="0">
                  <c:v>0.536363636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'2_D_Effect_1'!$F$54:$DA$54</c:f>
              <c:numCache>
                <c:formatCode>General</c:formatCode>
                <c:ptCount val="100"/>
                <c:pt idx="0">
                  <c:v>7.4943294458834515</c:v>
                </c:pt>
                <c:pt idx="1">
                  <c:v>7.460787598682117</c:v>
                </c:pt>
                <c:pt idx="2">
                  <c:v>7.4269579622864867</c:v>
                </c:pt>
                <c:pt idx="3">
                  <c:v>7.3928454957348855</c:v>
                </c:pt>
                <c:pt idx="4">
                  <c:v>7.3584553224505571</c:v>
                </c:pt>
                <c:pt idx="5">
                  <c:v>7.3237926665695534</c:v>
                </c:pt>
                <c:pt idx="6">
                  <c:v>7.2888630705872295</c:v>
                </c:pt>
                <c:pt idx="7">
                  <c:v>7.2536723447869047</c:v>
                </c:pt>
                <c:pt idx="8">
                  <c:v>7.2182266601963594</c:v>
                </c:pt>
                <c:pt idx="9">
                  <c:v>7.1825326218742438</c:v>
                </c:pt>
                <c:pt idx="10">
                  <c:v>7.146597350467438</c:v>
                </c:pt>
                <c:pt idx="11">
                  <c:v>7.1104285728061472</c:v>
                </c:pt>
                <c:pt idx="12">
                  <c:v>7.074034722339249</c:v>
                </c:pt>
                <c:pt idx="13">
                  <c:v>7.0374250502363642</c:v>
                </c:pt>
                <c:pt idx="14">
                  <c:v>7.000609747989996</c:v>
                </c:pt>
                <c:pt idx="15">
                  <c:v>6.9636000460949878</c:v>
                </c:pt>
                <c:pt idx="16">
                  <c:v>6.9264085060328364</c:v>
                </c:pt>
                <c:pt idx="17">
                  <c:v>6.8890489674891926</c:v>
                </c:pt>
                <c:pt idx="18">
                  <c:v>6.8515368665188223</c:v>
                </c:pt>
                <c:pt idx="19">
                  <c:v>6.8138893505086093</c:v>
                </c:pt>
                <c:pt idx="20">
                  <c:v>6.7761256439053046</c:v>
                </c:pt>
                <c:pt idx="21">
                  <c:v>6.7382670287272992</c:v>
                </c:pt>
                <c:pt idx="22">
                  <c:v>6.7003371915941852</c:v>
                </c:pt>
                <c:pt idx="23">
                  <c:v>6.6623626035064749</c:v>
                </c:pt>
                <c:pt idx="24">
                  <c:v>6.6243724666641848</c:v>
                </c:pt>
                <c:pt idx="25">
                  <c:v>6.5863992827715299</c:v>
                </c:pt>
                <c:pt idx="26">
                  <c:v>6.5484789849576259</c:v>
                </c:pt>
                <c:pt idx="27">
                  <c:v>6.5106510392379029</c:v>
                </c:pt>
                <c:pt idx="28">
                  <c:v>6.472958976497253</c:v>
                </c:pt>
                <c:pt idx="29">
                  <c:v>6.4354504143534346</c:v>
                </c:pt>
                <c:pt idx="30">
                  <c:v>6.3981773393693935</c:v>
                </c:pt>
                <c:pt idx="31">
                  <c:v>6.3611960127835134</c:v>
                </c:pt>
                <c:pt idx="32">
                  <c:v>6.3245673582842352</c:v>
                </c:pt>
                <c:pt idx="33">
                  <c:v>6.2883567151522275</c:v>
                </c:pt>
                <c:pt idx="34">
                  <c:v>6.2526337556113605</c:v>
                </c:pt>
                <c:pt idx="35">
                  <c:v>6.2174722192273704</c:v>
                </c:pt>
                <c:pt idx="36">
                  <c:v>6.1829494314226148</c:v>
                </c:pt>
                <c:pt idx="37">
                  <c:v>6.1491459843640097</c:v>
                </c:pt>
                <c:pt idx="38">
                  <c:v>6.1161445785969804</c:v>
                </c:pt>
                <c:pt idx="39">
                  <c:v>6.0840293272110966</c:v>
                </c:pt>
                <c:pt idx="40">
                  <c:v>6.0528844712079586</c:v>
                </c:pt>
                <c:pt idx="41">
                  <c:v>6.0227933494014358</c:v>
                </c:pt>
                <c:pt idx="42">
                  <c:v>5.9938364034211782</c:v>
                </c:pt>
                <c:pt idx="43">
                  <c:v>5.9660901839079603</c:v>
                </c:pt>
                <c:pt idx="44">
                  <c:v>5.9396251600467496</c:v>
                </c:pt>
                <c:pt idx="45">
                  <c:v>5.9145042873806597</c:v>
                </c:pt>
                <c:pt idx="46">
                  <c:v>5.890781599877438</c:v>
                </c:pt>
                <c:pt idx="47">
                  <c:v>5.8685006303423863</c:v>
                </c:pt>
                <c:pt idx="48">
                  <c:v>5.8476929539853941</c:v>
                </c:pt>
                <c:pt idx="49">
                  <c:v>5.8283778127369406</c:v>
                </c:pt>
                <c:pt idx="50">
                  <c:v>5.8105613289230131</c:v>
                </c:pt>
                <c:pt idx="51">
                  <c:v>5.794236080372583</c:v>
                </c:pt>
                <c:pt idx="52">
                  <c:v>5.779381893558841</c:v>
                </c:pt>
                <c:pt idx="53">
                  <c:v>5.765966118626995</c:v>
                </c:pt>
                <c:pt idx="54">
                  <c:v>5.7539447949008098</c:v>
                </c:pt>
                <c:pt idx="55">
                  <c:v>5.7432635385017363</c:v>
                </c:pt>
                <c:pt idx="56">
                  <c:v>5.733859597875858</c:v>
                </c:pt>
                <c:pt idx="57">
                  <c:v>5.7256630990533512</c:v>
                </c:pt>
                <c:pt idx="58">
                  <c:v>5.7185989228281997</c:v>
                </c:pt>
                <c:pt idx="59">
                  <c:v>5.7125879832310114</c:v>
                </c:pt>
                <c:pt idx="60">
                  <c:v>5.7075494109218861</c:v>
                </c:pt>
                <c:pt idx="61">
                  <c:v>5.7034016299320287</c:v>
                </c:pt>
                <c:pt idx="62">
                  <c:v>5.7000638609202943</c:v>
                </c:pt>
                <c:pt idx="63">
                  <c:v>5.6974568429226808</c:v>
                </c:pt>
                <c:pt idx="64">
                  <c:v>5.695504358158451</c:v>
                </c:pt>
                <c:pt idx="65">
                  <c:v>5.6941336672349046</c:v>
                </c:pt>
                <c:pt idx="66">
                  <c:v>5.6932757577238862</c:v>
                </c:pt>
                <c:pt idx="67">
                  <c:v>5.6928664279487293</c:v>
                </c:pt>
                <c:pt idx="68">
                  <c:v>5.6928457180865948</c:v>
                </c:pt>
                <c:pt idx="69">
                  <c:v>5.6931588181124724</c:v>
                </c:pt>
                <c:pt idx="70">
                  <c:v>5.6937553645404684</c:v>
                </c:pt>
                <c:pt idx="71">
                  <c:v>5.6945896546552</c:v>
                </c:pt>
                <c:pt idx="72">
                  <c:v>5.6956207925854443</c:v>
                </c:pt>
                <c:pt idx="73">
                  <c:v>5.696811884065915</c:v>
                </c:pt>
                <c:pt idx="74">
                  <c:v>5.6981301972657681</c:v>
                </c:pt>
                <c:pt idx="75">
                  <c:v>5.6995467995790001</c:v>
                </c:pt>
                <c:pt idx="76">
                  <c:v>5.7010362817112821</c:v>
                </c:pt>
                <c:pt idx="77">
                  <c:v>5.7025764771382734</c:v>
                </c:pt>
                <c:pt idx="78">
                  <c:v>5.7041481834400036</c:v>
                </c:pt>
                <c:pt idx="79">
                  <c:v>5.7057349895030827</c:v>
                </c:pt>
                <c:pt idx="80">
                  <c:v>5.7073226180308447</c:v>
                </c:pt>
                <c:pt idx="81">
                  <c:v>5.7088992719346825</c:v>
                </c:pt>
                <c:pt idx="82">
                  <c:v>5.7104551031100339</c:v>
                </c:pt>
                <c:pt idx="83">
                  <c:v>5.7119816997308686</c:v>
                </c:pt>
                <c:pt idx="84">
                  <c:v>5.7134725753353033</c:v>
                </c:pt>
                <c:pt idx="85">
                  <c:v>5.7149222941798214</c:v>
                </c:pt>
                <c:pt idx="86">
                  <c:v>5.7163266967020743</c:v>
                </c:pt>
                <c:pt idx="87">
                  <c:v>5.7176825498372121</c:v>
                </c:pt>
                <c:pt idx="88">
                  <c:v>5.7189878004050847</c:v>
                </c:pt>
                <c:pt idx="89">
                  <c:v>5.720240862832453</c:v>
                </c:pt>
                <c:pt idx="90">
                  <c:v>5.7214408998329667</c:v>
                </c:pt>
                <c:pt idx="91">
                  <c:v>5.7225876251641994</c:v>
                </c:pt>
                <c:pt idx="92">
                  <c:v>5.7236812156271286</c:v>
                </c:pt>
                <c:pt idx="93">
                  <c:v>5.7247222333398611</c:v>
                </c:pt>
                <c:pt idx="94">
                  <c:v>5.7257116545764859</c:v>
                </c:pt>
                <c:pt idx="95">
                  <c:v>5.7266504210590696</c:v>
                </c:pt>
                <c:pt idx="96">
                  <c:v>5.7275399712100405</c:v>
                </c:pt>
                <c:pt idx="97">
                  <c:v>5.7283818058631173</c:v>
                </c:pt>
                <c:pt idx="98">
                  <c:v>5.7291776433679971</c:v>
                </c:pt>
                <c:pt idx="99">
                  <c:v>5.7299289984446631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01D-43CB-A372-F9C034008BE9}"/>
            </c:ext>
          </c:extLst>
        </c:ser>
        <c:ser>
          <c:idx val="49"/>
          <c:order val="49"/>
          <c:tx>
            <c:strRef>
              <c:f>'2_D_Effect_1'!$E$55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'2_D_Effect_1'!$F$55:$DA$55</c:f>
              <c:numCache>
                <c:formatCode>General</c:formatCode>
                <c:ptCount val="100"/>
                <c:pt idx="0">
                  <c:v>7.4943940319755376</c:v>
                </c:pt>
                <c:pt idx="1">
                  <c:v>7.4607862555334741</c:v>
                </c:pt>
                <c:pt idx="2">
                  <c:v>7.426884145456091</c:v>
                </c:pt>
                <c:pt idx="3">
                  <c:v>7.3926921095126312</c:v>
                </c:pt>
                <c:pt idx="4">
                  <c:v>7.3582145566253718</c:v>
                </c:pt>
                <c:pt idx="5">
                  <c:v>7.3234561004192678</c:v>
                </c:pt>
                <c:pt idx="6">
                  <c:v>7.2884214992641034</c:v>
                </c:pt>
                <c:pt idx="7">
                  <c:v>7.2531157359839264</c:v>
                </c:pt>
                <c:pt idx="8">
                  <c:v>7.2175440773580988</c:v>
                </c:pt>
                <c:pt idx="9">
                  <c:v>7.1817121407473383</c:v>
                </c:pt>
                <c:pt idx="10">
                  <c:v>7.1456259685788934</c:v>
                </c:pt>
                <c:pt idx="11">
                  <c:v>7.1092921114828211</c:v>
                </c:pt>
                <c:pt idx="12">
                  <c:v>7.0727177209257226</c:v>
                </c:pt>
                <c:pt idx="13">
                  <c:v>7.0359106522364447</c:v>
                </c:pt>
                <c:pt idx="14">
                  <c:v>6.9988795789556475</c:v>
                </c:pt>
                <c:pt idx="15">
                  <c:v>6.9616341194627944</c:v>
                </c:pt>
                <c:pt idx="16">
                  <c:v>6.9241849395427781</c:v>
                </c:pt>
                <c:pt idx="17">
                  <c:v>6.8865440545244896</c:v>
                </c:pt>
                <c:pt idx="18">
                  <c:v>6.8487247775834419</c:v>
                </c:pt>
                <c:pt idx="19">
                  <c:v>6.8107420506108802</c:v>
                </c:pt>
                <c:pt idx="20">
                  <c:v>6.772612567160051</c:v>
                </c:pt>
                <c:pt idx="21">
                  <c:v>6.7343551553021621</c:v>
                </c:pt>
                <c:pt idx="22">
                  <c:v>6.6959907205974778</c:v>
                </c:pt>
                <c:pt idx="23">
                  <c:v>6.6575428336632063</c:v>
                </c:pt>
                <c:pt idx="24">
                  <c:v>6.6190376448923072</c:v>
                </c:pt>
                <c:pt idx="25">
                  <c:v>6.5805045179379613</c:v>
                </c:pt>
                <c:pt idx="26">
                  <c:v>6.54197594309717</c:v>
                </c:pt>
                <c:pt idx="27">
                  <c:v>6.503488152682749</c:v>
                </c:pt>
                <c:pt idx="28">
                  <c:v>6.4650812148012129</c:v>
                </c:pt>
                <c:pt idx="29">
                  <c:v>6.4267994051027788</c:v>
                </c:pt>
                <c:pt idx="30">
                  <c:v>6.3886912379041227</c:v>
                </c:pt>
                <c:pt idx="31">
                  <c:v>6.3508099992783462</c:v>
                </c:pt>
                <c:pt idx="32">
                  <c:v>6.3132136928634939</c:v>
                </c:pt>
                <c:pt idx="33">
                  <c:v>6.2759651806918404</c:v>
                </c:pt>
                <c:pt idx="34">
                  <c:v>6.2391321792997285</c:v>
                </c:pt>
                <c:pt idx="35">
                  <c:v>6.2027871410654161</c:v>
                </c:pt>
                <c:pt idx="36">
                  <c:v>6.1670069967999366</c:v>
                </c:pt>
                <c:pt idx="37">
                  <c:v>6.1318726664277312</c:v>
                </c:pt>
                <c:pt idx="38">
                  <c:v>6.0974687304381119</c:v>
                </c:pt>
                <c:pt idx="39">
                  <c:v>6.0638822134978874</c:v>
                </c:pt>
                <c:pt idx="40">
                  <c:v>6.0312018375350016</c:v>
                </c:pt>
                <c:pt idx="41">
                  <c:v>5.9995166446382804</c:v>
                </c:pt>
                <c:pt idx="42">
                  <c:v>5.9689148711703526</c:v>
                </c:pt>
                <c:pt idx="43">
                  <c:v>5.9394817964870734</c:v>
                </c:pt>
                <c:pt idx="44">
                  <c:v>5.9112986282455049</c:v>
                </c:pt>
                <c:pt idx="45">
                  <c:v>5.8844400390811167</c:v>
                </c:pt>
                <c:pt idx="46">
                  <c:v>5.8589730083321552</c:v>
                </c:pt>
                <c:pt idx="47">
                  <c:v>5.8349544091246512</c:v>
                </c:pt>
                <c:pt idx="48">
                  <c:v>5.8124300461355718</c:v>
                </c:pt>
                <c:pt idx="49">
                  <c:v>5.7914331015086979</c:v>
                </c:pt>
                <c:pt idx="50">
                  <c:v>5.7719828876324035</c:v>
                </c:pt>
                <c:pt idx="51">
                  <c:v>5.7540848344032351</c:v>
                </c:pt>
                <c:pt idx="52">
                  <c:v>5.7377300926798256</c:v>
                </c:pt>
                <c:pt idx="53">
                  <c:v>5.7228955561220767</c:v>
                </c:pt>
                <c:pt idx="54">
                  <c:v>5.7095451833265161</c:v>
                </c:pt>
                <c:pt idx="55">
                  <c:v>5.6976307366602379</c:v>
                </c:pt>
                <c:pt idx="56">
                  <c:v>5.6870933125019167</c:v>
                </c:pt>
                <c:pt idx="57">
                  <c:v>5.6778651064373653</c:v>
                </c:pt>
                <c:pt idx="58">
                  <c:v>5.6698708072056379</c:v>
                </c:pt>
                <c:pt idx="59">
                  <c:v>5.6630300589173972</c:v>
                </c:pt>
                <c:pt idx="60">
                  <c:v>5.6572588747733725</c:v>
                </c:pt>
                <c:pt idx="61">
                  <c:v>5.6524715622433144</c:v>
                </c:pt>
                <c:pt idx="62">
                  <c:v>5.648581871840384</c:v>
                </c:pt>
                <c:pt idx="63">
                  <c:v>5.6455049971191222</c:v>
                </c:pt>
                <c:pt idx="64">
                  <c:v>5.643158427375246</c:v>
                </c:pt>
                <c:pt idx="65">
                  <c:v>5.6414625769524083</c:v>
                </c:pt>
                <c:pt idx="66">
                  <c:v>5.6403422530741096</c:v>
                </c:pt>
                <c:pt idx="67">
                  <c:v>5.6397263475770858</c:v>
                </c:pt>
                <c:pt idx="68">
                  <c:v>5.6395490314965029</c:v>
                </c:pt>
                <c:pt idx="69">
                  <c:v>5.6397491081919062</c:v>
                </c:pt>
                <c:pt idx="70">
                  <c:v>5.6402709184956015</c:v>
                </c:pt>
                <c:pt idx="71">
                  <c:v>5.6410635573061372</c:v>
                </c:pt>
                <c:pt idx="72">
                  <c:v>5.6420811625401752</c:v>
                </c:pt>
                <c:pt idx="73">
                  <c:v>5.6432825069499</c:v>
                </c:pt>
                <c:pt idx="74">
                  <c:v>5.644631172261894</c:v>
                </c:pt>
                <c:pt idx="75">
                  <c:v>5.6460946417876476</c:v>
                </c:pt>
                <c:pt idx="76">
                  <c:v>5.6476445277997813</c:v>
                </c:pt>
                <c:pt idx="77">
                  <c:v>5.6492557427457699</c:v>
                </c:pt>
                <c:pt idx="78">
                  <c:v>5.6509068197945114</c:v>
                </c:pt>
                <c:pt idx="79">
                  <c:v>5.6525791937934198</c:v>
                </c:pt>
                <c:pt idx="80">
                  <c:v>5.6542571192222022</c:v>
                </c:pt>
                <c:pt idx="81">
                  <c:v>5.6559269783221886</c:v>
                </c:pt>
                <c:pt idx="82">
                  <c:v>5.6575776436863965</c:v>
                </c:pt>
                <c:pt idx="83">
                  <c:v>5.6591999228607559</c:v>
                </c:pt>
                <c:pt idx="84">
                  <c:v>5.6607861271258377</c:v>
                </c:pt>
                <c:pt idx="85">
                  <c:v>5.6623300722976957</c:v>
                </c:pt>
                <c:pt idx="86">
                  <c:v>5.6638271985016102</c:v>
                </c:pt>
                <c:pt idx="87">
                  <c:v>5.6652737804995663</c:v>
                </c:pt>
                <c:pt idx="88">
                  <c:v>5.6666671854346822</c:v>
                </c:pt>
                <c:pt idx="89">
                  <c:v>5.6680056307507636</c:v>
                </c:pt>
                <c:pt idx="90">
                  <c:v>5.6692880599528337</c:v>
                </c:pt>
                <c:pt idx="91">
                  <c:v>5.670514032012604</c:v>
                </c:pt>
                <c:pt idx="92">
                  <c:v>5.6716836233497814</c:v>
                </c:pt>
                <c:pt idx="93">
                  <c:v>5.6727973413325072</c:v>
                </c:pt>
                <c:pt idx="94">
                  <c:v>5.6738560482707605</c:v>
                </c:pt>
                <c:pt idx="95">
                  <c:v>5.6748608949200294</c:v>
                </c:pt>
                <c:pt idx="96">
                  <c:v>5.6758133642758057</c:v>
                </c:pt>
                <c:pt idx="97">
                  <c:v>5.6767148144332626</c:v>
                </c:pt>
                <c:pt idx="98">
                  <c:v>5.6775670457961773</c:v>
                </c:pt>
                <c:pt idx="99">
                  <c:v>5.6783719582659709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01D-43CB-A372-F9C034008BE9}"/>
            </c:ext>
          </c:extLst>
        </c:ser>
        <c:ser>
          <c:idx val="50"/>
          <c:order val="50"/>
          <c:tx>
            <c:strRef>
              <c:f>'2_D_Effect_1'!$E$56</c:f>
              <c:strCache>
                <c:ptCount val="1"/>
                <c:pt idx="0">
                  <c:v>0.554545455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'2_D_Effect_1'!$F$56:$DA$56</c:f>
              <c:numCache>
                <c:formatCode>General</c:formatCode>
                <c:ptCount val="100"/>
                <c:pt idx="0">
                  <c:v>7.4945582503385877</c:v>
                </c:pt>
                <c:pt idx="1">
                  <c:v>7.4608917827277983</c:v>
                </c:pt>
                <c:pt idx="2">
                  <c:v>7.4269250213636084</c:v>
                </c:pt>
                <c:pt idx="3">
                  <c:v>7.3926618437146967</c:v>
                </c:pt>
                <c:pt idx="4">
                  <c:v>7.3581060777407643</c:v>
                </c:pt>
                <c:pt idx="5">
                  <c:v>7.3232617006641503</c:v>
                </c:pt>
                <c:pt idx="6">
                  <c:v>7.288132773774489</c:v>
                </c:pt>
                <c:pt idx="7">
                  <c:v>7.2527235164817245</c:v>
                </c:pt>
                <c:pt idx="8">
                  <c:v>7.2170383596992007</c:v>
                </c:pt>
                <c:pt idx="9">
                  <c:v>7.1810820058801959</c:v>
                </c:pt>
                <c:pt idx="10">
                  <c:v>7.1448594964356626</c:v>
                </c:pt>
                <c:pt idx="11">
                  <c:v>7.1083762873290111</c:v>
                </c:pt>
                <c:pt idx="12">
                  <c:v>7.0716383337121576</c:v>
                </c:pt>
                <c:pt idx="13">
                  <c:v>7.0346521845336536</c:v>
                </c:pt>
                <c:pt idx="14">
                  <c:v>6.9974250881112328</c:v>
                </c:pt>
                <c:pt idx="15">
                  <c:v>6.9599651097138331</c:v>
                </c:pt>
                <c:pt idx="16">
                  <c:v>6.9222812622364414</c:v>
                </c:pt>
                <c:pt idx="17">
                  <c:v>6.8843836126735747</c:v>
                </c:pt>
                <c:pt idx="18">
                  <c:v>6.8462835947585283</c:v>
                </c:pt>
                <c:pt idx="19">
                  <c:v>6.8079939582618412</c:v>
                </c:pt>
                <c:pt idx="20">
                  <c:v>6.7695290712980363</c:v>
                </c:pt>
                <c:pt idx="21">
                  <c:v>6.730905260551153</c:v>
                </c:pt>
                <c:pt idx="22">
                  <c:v>6.6921407499028858</c:v>
                </c:pt>
                <c:pt idx="23">
                  <c:v>6.6532562484047268</c:v>
                </c:pt>
                <c:pt idx="24">
                  <c:v>6.6142748671681808</c:v>
                </c:pt>
                <c:pt idx="25">
                  <c:v>6.5752227625284148</c:v>
                </c:pt>
                <c:pt idx="26">
                  <c:v>6.53612906265744</c:v>
                </c:pt>
                <c:pt idx="27">
                  <c:v>6.4970265069875666</c:v>
                </c:pt>
                <c:pt idx="28">
                  <c:v>6.4579516245702662</c:v>
                </c:pt>
                <c:pt idx="29">
                  <c:v>6.4189448840354295</c:v>
                </c:pt>
                <c:pt idx="30">
                  <c:v>6.3800513121393436</c:v>
                </c:pt>
                <c:pt idx="31">
                  <c:v>6.3413205691423045</c:v>
                </c:pt>
                <c:pt idx="32">
                  <c:v>6.3028072481815647</c:v>
                </c:pt>
                <c:pt idx="33">
                  <c:v>6.2645710703446795</c:v>
                </c:pt>
                <c:pt idx="34">
                  <c:v>6.22667700662429</c:v>
                </c:pt>
                <c:pt idx="35">
                  <c:v>6.1891953034466178</c:v>
                </c:pt>
                <c:pt idx="36">
                  <c:v>6.1522013860305496</c:v>
                </c:pt>
                <c:pt idx="37">
                  <c:v>6.1157756122939517</c:v>
                </c:pt>
                <c:pt idx="38">
                  <c:v>6.0800027772952125</c:v>
                </c:pt>
                <c:pt idx="39">
                  <c:v>6.0449717759752666</c:v>
                </c:pt>
                <c:pt idx="40">
                  <c:v>6.0107743250096002</c:v>
                </c:pt>
                <c:pt idx="41">
                  <c:v>5.9775040808651978</c:v>
                </c:pt>
                <c:pt idx="42">
                  <c:v>5.945255556710892</c:v>
                </c:pt>
                <c:pt idx="43">
                  <c:v>5.9141220973673416</c:v>
                </c:pt>
                <c:pt idx="44">
                  <c:v>5.8841943456746488</c:v>
                </c:pt>
                <c:pt idx="45">
                  <c:v>5.8555585940883477</c:v>
                </c:pt>
                <c:pt idx="46">
                  <c:v>5.8282941859774278</c:v>
                </c:pt>
                <c:pt idx="47">
                  <c:v>5.8024721124846206</c:v>
                </c:pt>
                <c:pt idx="48">
                  <c:v>5.7781528470461518</c:v>
                </c:pt>
                <c:pt idx="49">
                  <c:v>5.7553843369445206</c:v>
                </c:pt>
                <c:pt idx="50">
                  <c:v>5.7342011355936116</c:v>
                </c:pt>
                <c:pt idx="51">
                  <c:v>5.7146230893488275</c:v>
                </c:pt>
                <c:pt idx="52">
                  <c:v>5.6966544432681756</c:v>
                </c:pt>
                <c:pt idx="53">
                  <c:v>5.6802843328485668</c:v>
                </c:pt>
                <c:pt idx="54">
                  <c:v>5.6654867921710848</c:v>
                </c:pt>
                <c:pt idx="55">
                  <c:v>5.6522218298362379</c:v>
                </c:pt>
                <c:pt idx="56">
                  <c:v>5.64043630148565</c:v>
                </c:pt>
                <c:pt idx="57">
                  <c:v>5.6300661611610412</c:v>
                </c:pt>
                <c:pt idx="58">
                  <c:v>5.621037911146491</c:v>
                </c:pt>
                <c:pt idx="59">
                  <c:v>5.6132708149940758</c:v>
                </c:pt>
                <c:pt idx="60">
                  <c:v>5.6066785015617535</c:v>
                </c:pt>
                <c:pt idx="61">
                  <c:v>5.6011715942101041</c:v>
                </c:pt>
                <c:pt idx="62">
                  <c:v>5.5966591315306919</c:v>
                </c:pt>
                <c:pt idx="63">
                  <c:v>5.5930504510399137</c:v>
                </c:pt>
                <c:pt idx="64">
                  <c:v>5.5902561925632464</c:v>
                </c:pt>
                <c:pt idx="65">
                  <c:v>5.5881902709052147</c:v>
                </c:pt>
                <c:pt idx="66">
                  <c:v>5.5867699525933308</c:v>
                </c:pt>
                <c:pt idx="67">
                  <c:v>5.5859174624377266</c:v>
                </c:pt>
                <c:pt idx="68">
                  <c:v>5.5855596062326169</c:v>
                </c:pt>
                <c:pt idx="69">
                  <c:v>5.5856289705882389</c:v>
                </c:pt>
                <c:pt idx="70">
                  <c:v>5.5860632979636655</c:v>
                </c:pt>
                <c:pt idx="71">
                  <c:v>5.5868058315430709</c:v>
                </c:pt>
                <c:pt idx="72">
                  <c:v>5.58780554906593</c:v>
                </c:pt>
                <c:pt idx="73">
                  <c:v>5.589016316598526</c:v>
                </c:pt>
                <c:pt idx="74">
                  <c:v>5.590397084845403</c:v>
                </c:pt>
                <c:pt idx="75">
                  <c:v>5.5919114885959234</c:v>
                </c:pt>
                <c:pt idx="76">
                  <c:v>5.5935275288806388</c:v>
                </c:pt>
                <c:pt idx="77">
                  <c:v>5.5952172403850655</c:v>
                </c:pt>
                <c:pt idx="78">
                  <c:v>5.5969563545871228</c:v>
                </c:pt>
                <c:pt idx="79">
                  <c:v>5.5987240759246788</c:v>
                </c:pt>
                <c:pt idx="80">
                  <c:v>5.6005023216769718</c:v>
                </c:pt>
                <c:pt idx="81">
                  <c:v>5.6022760688900135</c:v>
                </c:pt>
                <c:pt idx="82">
                  <c:v>5.6040327340992455</c:v>
                </c:pt>
                <c:pt idx="83">
                  <c:v>5.6057615755001091</c:v>
                </c:pt>
                <c:pt idx="84">
                  <c:v>5.6074542013980526</c:v>
                </c:pt>
                <c:pt idx="85">
                  <c:v>5.6091035779303882</c:v>
                </c:pt>
                <c:pt idx="86">
                  <c:v>5.610704251823142</c:v>
                </c:pt>
                <c:pt idx="87">
                  <c:v>5.6122519418653738</c:v>
                </c:pt>
                <c:pt idx="88">
                  <c:v>5.6137437970383797</c:v>
                </c:pt>
                <c:pt idx="89">
                  <c:v>5.6151775935841508</c:v>
                </c:pt>
                <c:pt idx="90">
                  <c:v>5.6165520277530927</c:v>
                </c:pt>
                <c:pt idx="91">
                  <c:v>5.6178664842207855</c:v>
                </c:pt>
                <c:pt idx="92">
                  <c:v>5.6191209266378808</c:v>
                </c:pt>
                <c:pt idx="93">
                  <c:v>5.6203158011336747</c:v>
                </c:pt>
                <c:pt idx="94">
                  <c:v>5.6214520585037056</c:v>
                </c:pt>
                <c:pt idx="95">
                  <c:v>5.6225306524564305</c:v>
                </c:pt>
                <c:pt idx="96">
                  <c:v>5.6235531168982504</c:v>
                </c:pt>
                <c:pt idx="97">
                  <c:v>5.6245211887755984</c:v>
                </c:pt>
                <c:pt idx="98">
                  <c:v>5.6254364404834769</c:v>
                </c:pt>
                <c:pt idx="99">
                  <c:v>5.6263008784417305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01D-43CB-A372-F9C034008BE9}"/>
            </c:ext>
          </c:extLst>
        </c:ser>
        <c:ser>
          <c:idx val="51"/>
          <c:order val="51"/>
          <c:tx>
            <c:strRef>
              <c:f>'2_D_Effect_1'!$E$57</c:f>
              <c:strCache>
                <c:ptCount val="1"/>
                <c:pt idx="0">
                  <c:v>0.563636364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'2_D_Effect_1'!$F$57:$DA$57</c:f>
              <c:numCache>
                <c:formatCode>General</c:formatCode>
                <c:ptCount val="100"/>
                <c:pt idx="0">
                  <c:v>7.4948127941616098</c:v>
                </c:pt>
                <c:pt idx="1">
                  <c:v>7.4610942920191041</c:v>
                </c:pt>
                <c:pt idx="2">
                  <c:v>7.4270701063347948</c:v>
                </c:pt>
                <c:pt idx="3">
                  <c:v>7.3927435499926482</c:v>
                </c:pt>
                <c:pt idx="4">
                  <c:v>7.3581179993528414</c:v>
                </c:pt>
                <c:pt idx="5">
                  <c:v>7.3231968218239372</c:v>
                </c:pt>
                <c:pt idx="6">
                  <c:v>7.2879834389772515</c:v>
                </c:pt>
                <c:pt idx="7">
                  <c:v>7.252481368487155</c:v>
                </c:pt>
                <c:pt idx="8">
                  <c:v>7.2166942715849141</c:v>
                </c:pt>
                <c:pt idx="9">
                  <c:v>7.1806260066628669</c:v>
                </c:pt>
                <c:pt idx="10">
                  <c:v>7.1442806897363544</c:v>
                </c:pt>
                <c:pt idx="11">
                  <c:v>7.1076627625456972</c:v>
                </c:pt>
                <c:pt idx="12">
                  <c:v>7.0707770691585123</c:v>
                </c:pt>
                <c:pt idx="13">
                  <c:v>7.0336289420126059</c:v>
                </c:pt>
                <c:pt idx="14">
                  <c:v>6.9962242984193903</c:v>
                </c:pt>
                <c:pt idx="15">
                  <c:v>6.9585697486244538</c:v>
                </c:pt>
                <c:pt idx="16">
                  <c:v>6.9206727165914428</c:v>
                </c:pt>
                <c:pt idx="17">
                  <c:v>6.8825415362734708</c:v>
                </c:pt>
                <c:pt idx="18">
                  <c:v>6.8441857542920532</c:v>
                </c:pt>
                <c:pt idx="19">
                  <c:v>6.8056160688333902</c:v>
                </c:pt>
                <c:pt idx="20">
                  <c:v>6.7668446225251726</c:v>
                </c:pt>
                <c:pt idx="21">
                  <c:v>6.7278853343354434</c:v>
                </c:pt>
                <c:pt idx="22">
                  <c:v>6.6887538302715681</c:v>
                </c:pt>
                <c:pt idx="23">
                  <c:v>6.6494680271039712</c:v>
                </c:pt>
                <c:pt idx="24">
                  <c:v>6.6100480460399185</c:v>
                </c:pt>
                <c:pt idx="25">
                  <c:v>6.5705168588119793</c:v>
                </c:pt>
                <c:pt idx="26">
                  <c:v>6.5309002198663668</c:v>
                </c:pt>
                <c:pt idx="27">
                  <c:v>6.4912273206094255</c:v>
                </c:pt>
                <c:pt idx="28">
                  <c:v>6.4515309891681722</c:v>
                </c:pt>
                <c:pt idx="29">
                  <c:v>6.4118478713489759</c:v>
                </c:pt>
                <c:pt idx="30">
                  <c:v>6.3722190951716406</c:v>
                </c:pt>
                <c:pt idx="31">
                  <c:v>6.3326904038363852</c:v>
                </c:pt>
                <c:pt idx="32">
                  <c:v>6.293312530705272</c:v>
                </c:pt>
                <c:pt idx="33">
                  <c:v>6.2541414883858986</c:v>
                </c:pt>
                <c:pt idx="34">
                  <c:v>6.2152388050101894</c:v>
                </c:pt>
                <c:pt idx="35">
                  <c:v>6.1766716853436288</c:v>
                </c:pt>
                <c:pt idx="36">
                  <c:v>6.1385130708453142</c:v>
                </c:pt>
                <c:pt idx="37">
                  <c:v>6.1008415697413021</c:v>
                </c:pt>
                <c:pt idx="38">
                  <c:v>6.0637412260446162</c:v>
                </c:pt>
                <c:pt idx="39">
                  <c:v>6.027301019856429</c:v>
                </c:pt>
                <c:pt idx="40">
                  <c:v>5.9916145224639479</c:v>
                </c:pt>
                <c:pt idx="41">
                  <c:v>5.9567785524704799</c:v>
                </c:pt>
                <c:pt idx="42">
                  <c:v>5.9228922287963579</c:v>
                </c:pt>
                <c:pt idx="43">
                  <c:v>5.8900557945216434</c:v>
                </c:pt>
                <c:pt idx="44">
                  <c:v>5.8583683442682011</c:v>
                </c:pt>
                <c:pt idx="45">
                  <c:v>5.8279265739596333</c:v>
                </c:pt>
                <c:pt idx="46">
                  <c:v>5.7988219845185309</c:v>
                </c:pt>
                <c:pt idx="47">
                  <c:v>5.7711393861565838</c:v>
                </c:pt>
                <c:pt idx="48">
                  <c:v>5.7449539511292551</c:v>
                </c:pt>
                <c:pt idx="49">
                  <c:v>5.7203297473143255</c:v>
                </c:pt>
                <c:pt idx="50">
                  <c:v>5.6973175700504823</c:v>
                </c:pt>
                <c:pt idx="51">
                  <c:v>5.6759530698441365</c:v>
                </c:pt>
                <c:pt idx="52">
                  <c:v>5.6562562254706314</c:v>
                </c:pt>
                <c:pt idx="53">
                  <c:v>5.638230331502462</c:v>
                </c:pt>
                <c:pt idx="54">
                  <c:v>5.6218621466452152</c:v>
                </c:pt>
                <c:pt idx="55">
                  <c:v>5.6071219663357086</c:v>
                </c:pt>
                <c:pt idx="56">
                  <c:v>5.5939652946896512</c:v>
                </c:pt>
                <c:pt idx="57">
                  <c:v>5.5823339045875047</c:v>
                </c:pt>
                <c:pt idx="58">
                  <c:v>5.5721579046030083</c:v>
                </c:pt>
                <c:pt idx="59">
                  <c:v>5.5633573856710541</c:v>
                </c:pt>
                <c:pt idx="60">
                  <c:v>5.5558453188241668</c:v>
                </c:pt>
                <c:pt idx="61">
                  <c:v>5.549529348526808</c:v>
                </c:pt>
                <c:pt idx="62">
                  <c:v>5.544314175751845</c:v>
                </c:pt>
                <c:pt idx="63">
                  <c:v>5.5401030888530167</c:v>
                </c:pt>
                <c:pt idx="64">
                  <c:v>5.5368005377832414</c:v>
                </c:pt>
                <c:pt idx="65">
                  <c:v>5.5343127203444276</c:v>
                </c:pt>
                <c:pt idx="66">
                  <c:v>5.5325496266975618</c:v>
                </c:pt>
                <c:pt idx="67">
                  <c:v>5.5314256552612484</c:v>
                </c:pt>
                <c:pt idx="68">
                  <c:v>5.5308600840078537</c:v>
                </c:pt>
                <c:pt idx="69">
                  <c:v>5.5307777742616393</c:v>
                </c:pt>
                <c:pt idx="70">
                  <c:v>5.5311097875063444</c:v>
                </c:pt>
                <c:pt idx="71">
                  <c:v>5.5317927818665895</c:v>
                </c:pt>
                <c:pt idx="72">
                  <c:v>5.5327694325510484</c:v>
                </c:pt>
                <c:pt idx="73">
                  <c:v>5.5339880437727142</c:v>
                </c:pt>
                <c:pt idx="74">
                  <c:v>5.5354027739964513</c:v>
                </c:pt>
                <c:pt idx="75">
                  <c:v>5.5369726412737874</c:v>
                </c:pt>
                <c:pt idx="76">
                  <c:v>5.5386616500717007</c:v>
                </c:pt>
                <c:pt idx="77">
                  <c:v>5.540438430115584</c:v>
                </c:pt>
                <c:pt idx="78">
                  <c:v>5.5422754055509742</c:v>
                </c:pt>
                <c:pt idx="79">
                  <c:v>5.5441491183284457</c:v>
                </c:pt>
                <c:pt idx="80">
                  <c:v>5.5460394067459911</c:v>
                </c:pt>
                <c:pt idx="81">
                  <c:v>5.5479292899285904</c:v>
                </c:pt>
                <c:pt idx="82">
                  <c:v>5.5498041830010383</c:v>
                </c:pt>
                <c:pt idx="83">
                  <c:v>5.5516523922088901</c:v>
                </c:pt>
                <c:pt idx="84">
                  <c:v>5.5534640305177518</c:v>
                </c:pt>
                <c:pt idx="85">
                  <c:v>5.5552311006298183</c:v>
                </c:pt>
                <c:pt idx="86">
                  <c:v>5.5569475971982492</c:v>
                </c:pt>
                <c:pt idx="87">
                  <c:v>5.5586086085611539</c:v>
                </c:pt>
                <c:pt idx="88">
                  <c:v>5.5602105771126036</c:v>
                </c:pt>
                <c:pt idx="89">
                  <c:v>5.5617510108236674</c:v>
                </c:pt>
                <c:pt idx="90">
                  <c:v>5.5632283273393615</c:v>
                </c:pt>
                <c:pt idx="91">
                  <c:v>5.5646417154609891</c:v>
                </c:pt>
                <c:pt idx="92">
                  <c:v>5.5659910126204108</c:v>
                </c:pt>
                <c:pt idx="93">
                  <c:v>5.5672765969674387</c:v>
                </c:pt>
                <c:pt idx="94">
                  <c:v>5.5684992927324108</c:v>
                </c:pt>
                <c:pt idx="95">
                  <c:v>5.569660287585565</c:v>
                </c:pt>
                <c:pt idx="96">
                  <c:v>5.5707611727809558</c:v>
                </c:pt>
                <c:pt idx="97">
                  <c:v>5.5718034328818185</c:v>
                </c:pt>
                <c:pt idx="98">
                  <c:v>5.5727890644868801</c:v>
                </c:pt>
                <c:pt idx="99">
                  <c:v>5.5737201936859275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01D-43CB-A372-F9C034008BE9}"/>
            </c:ext>
          </c:extLst>
        </c:ser>
        <c:ser>
          <c:idx val="52"/>
          <c:order val="52"/>
          <c:tx>
            <c:strRef>
              <c:f>'2_D_Effect_1'!$E$58</c:f>
              <c:strCache>
                <c:ptCount val="1"/>
                <c:pt idx="0">
                  <c:v>0.572727273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'2_D_Effect_1'!$F$58:$DA$58</c:f>
              <c:numCache>
                <c:formatCode>General</c:formatCode>
                <c:ptCount val="100"/>
                <c:pt idx="0">
                  <c:v>7.4951488510102733</c:v>
                </c:pt>
                <c:pt idx="1">
                  <c:v>7.4613844211587246</c:v>
                </c:pt>
                <c:pt idx="2">
                  <c:v>7.4273093956520961</c:v>
                </c:pt>
                <c:pt idx="3">
                  <c:v>7.3929266459117571</c:v>
                </c:pt>
                <c:pt idx="4">
                  <c:v>7.35823906342931</c:v>
                </c:pt>
                <c:pt idx="5">
                  <c:v>7.3232494830146369</c:v>
                </c:pt>
                <c:pt idx="6">
                  <c:v>7.2879607411617391</c:v>
                </c:pt>
                <c:pt idx="7">
                  <c:v>7.2523757127887265</c:v>
                </c:pt>
                <c:pt idx="8">
                  <c:v>7.2164973530045282</c:v>
                </c:pt>
                <c:pt idx="9">
                  <c:v>7.1803287445059478</c:v>
                </c:pt>
                <c:pt idx="10">
                  <c:v>7.1438731512813929</c:v>
                </c:pt>
                <c:pt idx="11">
                  <c:v>7.1071340793759523</c:v>
                </c:pt>
                <c:pt idx="12">
                  <c:v>7.0701153455566956</c:v>
                </c:pt>
                <c:pt idx="13">
                  <c:v>7.0328211548056272</c:v>
                </c:pt>
                <c:pt idx="14">
                  <c:v>6.995256187660317</c:v>
                </c:pt>
                <c:pt idx="15">
                  <c:v>6.9574256985162792</c:v>
                </c:pt>
                <c:pt idx="16">
                  <c:v>6.9193356260986594</c:v>
                </c:pt>
                <c:pt idx="17">
                  <c:v>6.8809926788840068</c:v>
                </c:pt>
                <c:pt idx="18">
                  <c:v>6.8424046268305769</c:v>
                </c:pt>
                <c:pt idx="19">
                  <c:v>6.8035802286036171</c:v>
                </c:pt>
                <c:pt idx="20">
                  <c:v>6.7645295132268739</c:v>
                </c:pt>
                <c:pt idx="21">
                  <c:v>6.7252641012879728</c:v>
                </c:pt>
                <c:pt idx="22">
                  <c:v>6.6857971693697671</c:v>
                </c:pt>
                <c:pt idx="23">
                  <c:v>6.6461438028240378</c:v>
                </c:pt>
                <c:pt idx="24">
                  <c:v>6.6063213946576065</c:v>
                </c:pt>
                <c:pt idx="25">
                  <c:v>6.5663496061150717</c:v>
                </c:pt>
                <c:pt idx="26">
                  <c:v>6.5262509942249434</c:v>
                </c:pt>
                <c:pt idx="27">
                  <c:v>6.4860512061449045</c:v>
                </c:pt>
                <c:pt idx="28">
                  <c:v>6.4457791671105467</c:v>
                </c:pt>
                <c:pt idx="29">
                  <c:v>6.4054677547062502</c:v>
                </c:pt>
                <c:pt idx="30">
                  <c:v>6.3651539757099922</c:v>
                </c:pt>
                <c:pt idx="31">
                  <c:v>6.3248794031961992</c:v>
                </c:pt>
                <c:pt idx="32">
                  <c:v>6.2846905600641367</c:v>
                </c:pt>
                <c:pt idx="33">
                  <c:v>6.2446392867428298</c:v>
                </c:pt>
                <c:pt idx="34">
                  <c:v>6.2047830767798242</c:v>
                </c:pt>
                <c:pt idx="35">
                  <c:v>6.1651853600261814</c:v>
                </c:pt>
                <c:pt idx="36">
                  <c:v>6.1259157088942366</c:v>
                </c:pt>
                <c:pt idx="37">
                  <c:v>6.0870499389464756</c:v>
                </c:pt>
                <c:pt idx="38">
                  <c:v>6.0486700712696724</c:v>
                </c:pt>
                <c:pt idx="39">
                  <c:v>6.0108641212338023</c:v>
                </c:pt>
                <c:pt idx="40">
                  <c:v>5.9737255973860428</c:v>
                </c:pt>
                <c:pt idx="41">
                  <c:v>5.9373531504061967</c:v>
                </c:pt>
                <c:pt idx="42">
                  <c:v>5.9018490746259253</c:v>
                </c:pt>
                <c:pt idx="43">
                  <c:v>5.867318713312609</c:v>
                </c:pt>
                <c:pt idx="44">
                  <c:v>5.8338683316233038</c:v>
                </c:pt>
                <c:pt idx="45">
                  <c:v>5.8016035083517208</c:v>
                </c:pt>
                <c:pt idx="46">
                  <c:v>5.7706272133655316</c:v>
                </c:pt>
                <c:pt idx="47">
                  <c:v>5.7410373179473719</c:v>
                </c:pt>
                <c:pt idx="48">
                  <c:v>5.7129238516774201</c:v>
                </c:pt>
                <c:pt idx="49">
                  <c:v>5.6863672239222689</c:v>
                </c:pt>
                <c:pt idx="50">
                  <c:v>5.6614350901540886</c:v>
                </c:pt>
                <c:pt idx="51">
                  <c:v>5.6381809564425014</c:v>
                </c:pt>
                <c:pt idx="52">
                  <c:v>5.6166420627639768</c:v>
                </c:pt>
                <c:pt idx="53">
                  <c:v>5.5968383758885123</c:v>
                </c:pt>
                <c:pt idx="54">
                  <c:v>5.5787715159529601</c:v>
                </c:pt>
                <c:pt idx="55">
                  <c:v>5.5624254113183325</c:v>
                </c:pt>
                <c:pt idx="56">
                  <c:v>5.5477664914434097</c:v>
                </c:pt>
                <c:pt idx="57">
                  <c:v>5.5347451283628102</c:v>
                </c:pt>
                <c:pt idx="58">
                  <c:v>5.5232968897532606</c:v>
                </c:pt>
                <c:pt idx="59">
                  <c:v>5.5133453401195673</c:v>
                </c:pt>
                <c:pt idx="60">
                  <c:v>5.5048040569301318</c:v>
                </c:pt>
                <c:pt idx="61">
                  <c:v>5.4975787445234863</c:v>
                </c:pt>
                <c:pt idx="62">
                  <c:v>5.4915704154190905</c:v>
                </c:pt>
                <c:pt idx="63">
                  <c:v>5.4866773802818276</c:v>
                </c:pt>
                <c:pt idx="64">
                  <c:v>5.4827970185240673</c:v>
                </c:pt>
                <c:pt idx="65">
                  <c:v>5.4798283768209224</c:v>
                </c:pt>
                <c:pt idx="66">
                  <c:v>5.4776733771549981</c:v>
                </c:pt>
                <c:pt idx="67">
                  <c:v>5.4762377076325794</c:v>
                </c:pt>
                <c:pt idx="68">
                  <c:v>5.4754326350366878</c:v>
                </c:pt>
                <c:pt idx="69">
                  <c:v>5.4751748227159176</c:v>
                </c:pt>
                <c:pt idx="70">
                  <c:v>5.4753871217385193</c:v>
                </c:pt>
                <c:pt idx="71">
                  <c:v>5.4759991474032823</c:v>
                </c:pt>
                <c:pt idx="72">
                  <c:v>5.4769465744137316</c:v>
                </c:pt>
                <c:pt idx="73">
                  <c:v>5.4781715154459851</c:v>
                </c:pt>
                <c:pt idx="74">
                  <c:v>5.4796221777897625</c:v>
                </c:pt>
                <c:pt idx="75">
                  <c:v>5.4812525629154498</c:v>
                </c:pt>
                <c:pt idx="76">
                  <c:v>5.4830221116198397</c:v>
                </c:pt>
                <c:pt idx="77">
                  <c:v>5.4848953157216878</c:v>
                </c:pt>
                <c:pt idx="78">
                  <c:v>5.4868413132460452</c:v>
                </c:pt>
                <c:pt idx="79">
                  <c:v>5.4888336012461894</c:v>
                </c:pt>
                <c:pt idx="80">
                  <c:v>5.4908491509782928</c:v>
                </c:pt>
                <c:pt idx="81">
                  <c:v>5.4928687468894672</c:v>
                </c:pt>
                <c:pt idx="82">
                  <c:v>5.4948762552301886</c:v>
                </c:pt>
                <c:pt idx="83">
                  <c:v>5.4968579196852465</c:v>
                </c:pt>
                <c:pt idx="84">
                  <c:v>5.49880288294049</c:v>
                </c:pt>
                <c:pt idx="85">
                  <c:v>5.5007020515845078</c:v>
                </c:pt>
                <c:pt idx="86">
                  <c:v>5.5025483079941742</c:v>
                </c:pt>
                <c:pt idx="87">
                  <c:v>5.5043360276103961</c:v>
                </c:pt>
                <c:pt idx="88">
                  <c:v>5.5060613360905872</c:v>
                </c:pt>
                <c:pt idx="89">
                  <c:v>5.5077211975141589</c:v>
                </c:pt>
                <c:pt idx="90">
                  <c:v>5.5093137159852024</c:v>
                </c:pt>
                <c:pt idx="91">
                  <c:v>5.5108378606967854</c:v>
                </c:pt>
                <c:pt idx="92">
                  <c:v>5.5122933284113955</c:v>
                </c:pt>
                <c:pt idx="93">
                  <c:v>5.5136805405354457</c:v>
                </c:pt>
                <c:pt idx="94">
                  <c:v>5.5150000647791826</c:v>
                </c:pt>
                <c:pt idx="95">
                  <c:v>5.5162532314884984</c:v>
                </c:pt>
                <c:pt idx="96">
                  <c:v>5.5174415806920161</c:v>
                </c:pt>
                <c:pt idx="97">
                  <c:v>5.51856702841014</c:v>
                </c:pt>
                <c:pt idx="98">
                  <c:v>5.5196313367261203</c:v>
                </c:pt>
                <c:pt idx="99">
                  <c:v>5.5206367680874999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01D-43CB-A372-F9C034008BE9}"/>
            </c:ext>
          </c:extLst>
        </c:ser>
        <c:ser>
          <c:idx val="53"/>
          <c:order val="53"/>
          <c:tx>
            <c:strRef>
              <c:f>'2_D_Effect_1'!$E$59</c:f>
              <c:strCache>
                <c:ptCount val="1"/>
                <c:pt idx="0">
                  <c:v>0.581818182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'2_D_Effect_1'!$F$59:$DA$59</c:f>
              <c:numCache>
                <c:formatCode>General</c:formatCode>
                <c:ptCount val="100"/>
                <c:pt idx="0">
                  <c:v>7.4955580833641644</c:v>
                </c:pt>
                <c:pt idx="1">
                  <c:v>7.4617533142295907</c:v>
                </c:pt>
                <c:pt idx="2">
                  <c:v>7.4276335038533912</c:v>
                </c:pt>
                <c:pt idx="3">
                  <c:v>7.3932011227069276</c:v>
                </c:pt>
                <c:pt idx="4">
                  <c:v>7.3584586213973813</c:v>
                </c:pt>
                <c:pt idx="5">
                  <c:v>7.323408349863036</c:v>
                </c:pt>
                <c:pt idx="6">
                  <c:v>7.2880526112631978</c:v>
                </c:pt>
                <c:pt idx="7">
                  <c:v>7.2523936937979858</c:v>
                </c:pt>
                <c:pt idx="8">
                  <c:v>7.2164339070695585</c:v>
                </c:pt>
                <c:pt idx="9">
                  <c:v>7.1801756235491681</c:v>
                </c:pt>
                <c:pt idx="10">
                  <c:v>7.1436213257870049</c:v>
                </c:pt>
                <c:pt idx="11">
                  <c:v>7.1067736600815365</c:v>
                </c:pt>
                <c:pt idx="12">
                  <c:v>7.0696354974116282</c:v>
                </c:pt>
                <c:pt idx="13">
                  <c:v>7.0322100025286556</c:v>
                </c:pt>
                <c:pt idx="14">
                  <c:v>6.9945007122061487</c:v>
                </c:pt>
                <c:pt idx="15">
                  <c:v>6.956511623750357</c:v>
                </c:pt>
                <c:pt idx="16">
                  <c:v>6.9182472949852167</c:v>
                </c:pt>
                <c:pt idx="17">
                  <c:v>6.8797129570368725</c:v>
                </c:pt>
                <c:pt idx="18">
                  <c:v>6.8409146016762445</c:v>
                </c:pt>
                <c:pt idx="19">
                  <c:v>6.8018592816452239</c:v>
                </c:pt>
                <c:pt idx="20">
                  <c:v>6.7625550362258053</c:v>
                </c:pt>
                <c:pt idx="21">
                  <c:v>6.7230111824804082</c:v>
                </c:pt>
                <c:pt idx="22">
                  <c:v>6.6832386487455633</c:v>
                </c:pt>
                <c:pt idx="23">
                  <c:v>6.6432498950269503</c:v>
                </c:pt>
                <c:pt idx="24">
                  <c:v>6.6030595118149922</c:v>
                </c:pt>
                <c:pt idx="25">
                  <c:v>6.5626841288896847</c:v>
                </c:pt>
                <c:pt idx="26">
                  <c:v>6.5221430376637892</c:v>
                </c:pt>
                <c:pt idx="27">
                  <c:v>6.4814583831212147</c:v>
                </c:pt>
                <c:pt idx="28">
                  <c:v>6.4406553542950205</c:v>
                </c:pt>
                <c:pt idx="29">
                  <c:v>6.3997628700732232</c:v>
                </c:pt>
                <c:pt idx="30">
                  <c:v>6.3588137746856415</c:v>
                </c:pt>
                <c:pt idx="31">
                  <c:v>6.3178453058654398</c:v>
                </c:pt>
                <c:pt idx="32">
                  <c:v>6.2768995850904403</c:v>
                </c:pt>
                <c:pt idx="33">
                  <c:v>6.2360238023580674</c:v>
                </c:pt>
                <c:pt idx="34">
                  <c:v>6.1952709979075724</c:v>
                </c:pt>
                <c:pt idx="35">
                  <c:v>6.1547001411244109</c:v>
                </c:pt>
                <c:pt idx="36">
                  <c:v>6.1143767979979806</c:v>
                </c:pt>
                <c:pt idx="37">
                  <c:v>6.0743729863183091</c:v>
                </c:pt>
                <c:pt idx="38">
                  <c:v>6.0347675903799542</c:v>
                </c:pt>
                <c:pt idx="39">
                  <c:v>5.9956462962463144</c:v>
                </c:pt>
                <c:pt idx="40">
                  <c:v>5.9571013250180016</c:v>
                </c:pt>
                <c:pt idx="41">
                  <c:v>5.9192313382095456</c:v>
                </c:pt>
                <c:pt idx="42">
                  <c:v>5.8821402739162263</c:v>
                </c:pt>
                <c:pt idx="43">
                  <c:v>5.8459365784555262</c:v>
                </c:pt>
                <c:pt idx="44">
                  <c:v>5.8107321506245899</c:v>
                </c:pt>
                <c:pt idx="45">
                  <c:v>5.7766400417546704</c:v>
                </c:pt>
                <c:pt idx="46">
                  <c:v>5.7437731589557242</c:v>
                </c:pt>
                <c:pt idx="47">
                  <c:v>5.7122411935806667</c:v>
                </c:pt>
                <c:pt idx="48">
                  <c:v>5.6821487183926775</c:v>
                </c:pt>
                <c:pt idx="49">
                  <c:v>5.6535921989874041</c:v>
                </c:pt>
                <c:pt idx="50">
                  <c:v>5.6266569363150074</c:v>
                </c:pt>
                <c:pt idx="51">
                  <c:v>5.6014150843011281</c:v>
                </c:pt>
                <c:pt idx="52">
                  <c:v>5.5779230264529582</c:v>
                </c:pt>
                <c:pt idx="53">
                  <c:v>5.5562191459266437</c:v>
                </c:pt>
                <c:pt idx="54">
                  <c:v>5.5363231809739215</c:v>
                </c:pt>
                <c:pt idx="55">
                  <c:v>5.5182351366346971</c:v>
                </c:pt>
                <c:pt idx="56">
                  <c:v>5.5019355885858383</c:v>
                </c:pt>
                <c:pt idx="57">
                  <c:v>5.487385989787736</c:v>
                </c:pt>
                <c:pt idx="58">
                  <c:v>5.4745308291186108</c:v>
                </c:pt>
                <c:pt idx="59">
                  <c:v>5.4632992709246047</c:v>
                </c:pt>
                <c:pt idx="60">
                  <c:v>5.4536071802778077</c:v>
                </c:pt>
                <c:pt idx="61">
                  <c:v>5.4453605260834985</c:v>
                </c:pt>
                <c:pt idx="62">
                  <c:v>5.4384576450513844</c:v>
                </c:pt>
                <c:pt idx="63">
                  <c:v>5.4327922055870692</c:v>
                </c:pt>
                <c:pt idx="64">
                  <c:v>5.4282552435890539</c:v>
                </c:pt>
                <c:pt idx="65">
                  <c:v>5.4247383448922379</c:v>
                </c:pt>
                <c:pt idx="66">
                  <c:v>5.4221345930006128</c:v>
                </c:pt>
                <c:pt idx="67">
                  <c:v>5.4203412203109211</c:v>
                </c:pt>
                <c:pt idx="68">
                  <c:v>5.4192598509844343</c:v>
                </c:pt>
                <c:pt idx="69">
                  <c:v>5.4187984691364193</c:v>
                </c:pt>
                <c:pt idx="70">
                  <c:v>5.418871146070301</c:v>
                </c:pt>
                <c:pt idx="71">
                  <c:v>5.4193987907282102</c:v>
                </c:pt>
                <c:pt idx="72">
                  <c:v>5.4203096747195483</c:v>
                </c:pt>
                <c:pt idx="73">
                  <c:v>5.4215386127459455</c:v>
                </c:pt>
                <c:pt idx="74">
                  <c:v>5.423027291794777</c:v>
                </c:pt>
                <c:pt idx="75">
                  <c:v>5.4247238486531435</c:v>
                </c:pt>
                <c:pt idx="76">
                  <c:v>5.4265825021150116</c:v>
                </c:pt>
                <c:pt idx="77">
                  <c:v>5.4285631372659235</c:v>
                </c:pt>
                <c:pt idx="78">
                  <c:v>5.430630991025919</c:v>
                </c:pt>
                <c:pt idx="79">
                  <c:v>5.4327556902605432</c:v>
                </c:pt>
                <c:pt idx="80">
                  <c:v>5.4349115705664595</c:v>
                </c:pt>
                <c:pt idx="81">
                  <c:v>5.4370768579107702</c:v>
                </c:pt>
                <c:pt idx="82">
                  <c:v>5.4392328752583214</c:v>
                </c:pt>
                <c:pt idx="83">
                  <c:v>5.4413645413687908</c:v>
                </c:pt>
                <c:pt idx="84">
                  <c:v>5.4434591219631994</c:v>
                </c:pt>
                <c:pt idx="85">
                  <c:v>5.4455062780504857</c:v>
                </c:pt>
                <c:pt idx="86">
                  <c:v>5.4474981386776635</c:v>
                </c:pt>
                <c:pt idx="87">
                  <c:v>5.4494282701851331</c:v>
                </c:pt>
                <c:pt idx="88">
                  <c:v>5.4512919320608004</c:v>
                </c:pt>
                <c:pt idx="89">
                  <c:v>5.4530857288530177</c:v>
                </c:pt>
                <c:pt idx="90">
                  <c:v>5.4548074123526407</c:v>
                </c:pt>
                <c:pt idx="91">
                  <c:v>5.4564557062247054</c:v>
                </c:pt>
                <c:pt idx="92">
                  <c:v>5.4580301512500249</c:v>
                </c:pt>
                <c:pt idx="93">
                  <c:v>5.4595309693517686</c:v>
                </c:pt>
                <c:pt idx="94">
                  <c:v>5.4609589446363858</c:v>
                </c:pt>
                <c:pt idx="95">
                  <c:v>5.4623153197608376</c:v>
                </c:pt>
                <c:pt idx="96">
                  <c:v>5.4636018296935243</c:v>
                </c:pt>
                <c:pt idx="97">
                  <c:v>5.4648201293142371</c:v>
                </c:pt>
                <c:pt idx="98">
                  <c:v>5.4659724690384168</c:v>
                </c:pt>
                <c:pt idx="99">
                  <c:v>5.4670612659161115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01D-43CB-A372-F9C034008BE9}"/>
            </c:ext>
          </c:extLst>
        </c:ser>
        <c:ser>
          <c:idx val="54"/>
          <c:order val="54"/>
          <c:tx>
            <c:strRef>
              <c:f>'2_D_Effect_1'!$E$60</c:f>
              <c:strCache>
                <c:ptCount val="1"/>
                <c:pt idx="0">
                  <c:v>0.590909091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'2_D_Effect_1'!$F$60:$DA$60</c:f>
              <c:numCache>
                <c:formatCode>General</c:formatCode>
                <c:ptCount val="100"/>
                <c:pt idx="0">
                  <c:v>7.4960326095577985</c:v>
                </c:pt>
                <c:pt idx="1">
                  <c:v>7.4621926021456915</c:v>
                </c:pt>
                <c:pt idx="2">
                  <c:v>7.4280335382797391</c:v>
                </c:pt>
                <c:pt idx="3">
                  <c:v>7.3935575253616337</c:v>
                </c:pt>
                <c:pt idx="4">
                  <c:v>7.3587666143312278</c:v>
                </c:pt>
                <c:pt idx="5">
                  <c:v>7.3236627150877425</c:v>
                </c:pt>
                <c:pt idx="6">
                  <c:v>7.2882476461896264</c:v>
                </c:pt>
                <c:pt idx="7">
                  <c:v>7.2525231620537172</c:v>
                </c:pt>
                <c:pt idx="8">
                  <c:v>7.2164909842201039</c:v>
                </c:pt>
                <c:pt idx="9">
                  <c:v>7.1801528372036563</c:v>
                </c:pt>
                <c:pt idx="10">
                  <c:v>7.1435105215566876</c:v>
                </c:pt>
                <c:pt idx="11">
                  <c:v>7.1065658005869201</c:v>
                </c:pt>
                <c:pt idx="12">
                  <c:v>7.0693207741678386</c:v>
                </c:pt>
                <c:pt idx="13">
                  <c:v>7.0317776193622477</c:v>
                </c:pt>
                <c:pt idx="14">
                  <c:v>6.99393881994874</c:v>
                </c:pt>
                <c:pt idx="15">
                  <c:v>6.9558072132418998</c:v>
                </c:pt>
                <c:pt idx="16">
                  <c:v>6.9173860796233599</c:v>
                </c:pt>
                <c:pt idx="17">
                  <c:v>6.8786792440696107</c:v>
                </c:pt>
                <c:pt idx="18">
                  <c:v>6.8396911514032794</c:v>
                </c:pt>
                <c:pt idx="19">
                  <c:v>6.8004271540127368</c:v>
                </c:pt>
                <c:pt idx="20">
                  <c:v>6.7608934237236848</c:v>
                </c:pt>
                <c:pt idx="21">
                  <c:v>6.7210972291733269</c:v>
                </c:pt>
                <c:pt idx="22">
                  <c:v>6.6810472553091609</c:v>
                </c:pt>
                <c:pt idx="23">
                  <c:v>6.6407535090033001</c:v>
                </c:pt>
                <c:pt idx="24">
                  <c:v>6.6002279047276833</c:v>
                </c:pt>
                <c:pt idx="25">
                  <c:v>6.5594841597304487</c:v>
                </c:pt>
                <c:pt idx="26">
                  <c:v>6.5185384060450948</c:v>
                </c:pt>
                <c:pt idx="27">
                  <c:v>6.4774093737784293</c:v>
                </c:pt>
                <c:pt idx="28">
                  <c:v>6.4361185764534925</c:v>
                </c:pt>
                <c:pt idx="29">
                  <c:v>6.3946909988217318</c:v>
                </c:pt>
                <c:pt idx="30">
                  <c:v>6.353155299862296</c:v>
                </c:pt>
                <c:pt idx="31">
                  <c:v>6.3115443588677973</c:v>
                </c:pt>
                <c:pt idx="32">
                  <c:v>6.2698954956548478</c:v>
                </c:pt>
                <c:pt idx="33">
                  <c:v>6.2282512992185275</c:v>
                </c:pt>
                <c:pt idx="34">
                  <c:v>6.1866598744982548</c:v>
                </c:pt>
                <c:pt idx="35">
                  <c:v>6.1451753737051344</c:v>
                </c:pt>
                <c:pt idx="36">
                  <c:v>6.10385844365116</c:v>
                </c:pt>
                <c:pt idx="37">
                  <c:v>6.0627765495039405</c:v>
                </c:pt>
                <c:pt idx="38">
                  <c:v>6.0220045866045719</c:v>
                </c:pt>
                <c:pt idx="39">
                  <c:v>5.981624648633856</c:v>
                </c:pt>
                <c:pt idx="40">
                  <c:v>5.9417263640310267</c:v>
                </c:pt>
                <c:pt idx="41">
                  <c:v>5.9024065861273129</c:v>
                </c:pt>
                <c:pt idx="42">
                  <c:v>5.8637693251843039</c:v>
                </c:pt>
                <c:pt idx="43">
                  <c:v>5.8259244526031386</c:v>
                </c:pt>
                <c:pt idx="44">
                  <c:v>5.7889873425689888</c:v>
                </c:pt>
                <c:pt idx="45">
                  <c:v>5.7530767298488312</c:v>
                </c:pt>
                <c:pt idx="46">
                  <c:v>5.7183136222900464</c:v>
                </c:pt>
                <c:pt idx="47">
                  <c:v>5.6848183235733485</c:v>
                </c:pt>
                <c:pt idx="48">
                  <c:v>5.6527086487165334</c:v>
                </c:pt>
                <c:pt idx="49">
                  <c:v>5.622096263701863</c:v>
                </c:pt>
                <c:pt idx="50">
                  <c:v>5.5930843840263815</c:v>
                </c:pt>
                <c:pt idx="51">
                  <c:v>5.5657644251202445</c:v>
                </c:pt>
                <c:pt idx="52">
                  <c:v>5.5402127451671861</c:v>
                </c:pt>
                <c:pt idx="53">
                  <c:v>5.516488742229817</c:v>
                </c:pt>
                <c:pt idx="54">
                  <c:v>5.494632332956626</c:v>
                </c:pt>
                <c:pt idx="55">
                  <c:v>5.4746627732844582</c:v>
                </c:pt>
                <c:pt idx="56">
                  <c:v>5.4565775205839433</c:v>
                </c:pt>
                <c:pt idx="57">
                  <c:v>5.4403531439114854</c:v>
                </c:pt>
                <c:pt idx="58">
                  <c:v>5.425945947061801</c:v>
                </c:pt>
                <c:pt idx="59">
                  <c:v>5.4132932884195197</c:v>
                </c:pt>
                <c:pt idx="60">
                  <c:v>5.4023166651893391</c:v>
                </c:pt>
                <c:pt idx="61">
                  <c:v>5.3929239522945203</c:v>
                </c:pt>
                <c:pt idx="62">
                  <c:v>5.3850126660772881</c:v>
                </c:pt>
                <c:pt idx="63">
                  <c:v>5.3784725043569139</c:v>
                </c:pt>
                <c:pt idx="64">
                  <c:v>5.3731892646523356</c:v>
                </c:pt>
                <c:pt idx="65">
                  <c:v>5.3690465332377917</c:v>
                </c:pt>
                <c:pt idx="66">
                  <c:v>5.3659292057265278</c:v>
                </c:pt>
                <c:pt idx="67">
                  <c:v>5.3637244726685109</c:v>
                </c:pt>
                <c:pt idx="68">
                  <c:v>5.3623245719026906</c:v>
                </c:pt>
                <c:pt idx="69">
                  <c:v>5.3616269728225587</c:v>
                </c:pt>
                <c:pt idx="70">
                  <c:v>5.3615363664617846</c:v>
                </c:pt>
                <c:pt idx="71">
                  <c:v>5.3619642823376461</c:v>
                </c:pt>
                <c:pt idx="72">
                  <c:v>5.3628299201373757</c:v>
                </c:pt>
                <c:pt idx="73">
                  <c:v>5.364060066348868</c:v>
                </c:pt>
                <c:pt idx="74">
                  <c:v>5.3655889618981876</c:v>
                </c:pt>
                <c:pt idx="75">
                  <c:v>5.3673580293743521</c:v>
                </c:pt>
                <c:pt idx="76">
                  <c:v>5.3693154993473398</c:v>
                </c:pt>
                <c:pt idx="77">
                  <c:v>5.3714159693429346</c:v>
                </c:pt>
                <c:pt idx="78">
                  <c:v>5.3736199230554522</c:v>
                </c:pt>
                <c:pt idx="79">
                  <c:v>5.3758932317568746</c:v>
                </c:pt>
                <c:pt idx="80">
                  <c:v>5.3782067887788214</c:v>
                </c:pt>
                <c:pt idx="81">
                  <c:v>5.3805354856524588</c:v>
                </c:pt>
                <c:pt idx="82">
                  <c:v>5.3828586829941685</c:v>
                </c:pt>
                <c:pt idx="83">
                  <c:v>5.3851586997272234</c:v>
                </c:pt>
                <c:pt idx="84">
                  <c:v>5.3874214711535977</c:v>
                </c:pt>
                <c:pt idx="85">
                  <c:v>5.3896352381179096</c:v>
                </c:pt>
                <c:pt idx="86">
                  <c:v>5.391790603091775</c:v>
                </c:pt>
                <c:pt idx="87">
                  <c:v>5.3938806135647583</c:v>
                </c:pt>
                <c:pt idx="88">
                  <c:v>5.3958996867458238</c:v>
                </c:pt>
                <c:pt idx="89">
                  <c:v>5.3978438877287784</c:v>
                </c:pt>
                <c:pt idx="90">
                  <c:v>5.3997105731858897</c:v>
                </c:pt>
                <c:pt idx="91">
                  <c:v>5.4014981932087212</c:v>
                </c:pt>
                <c:pt idx="92">
                  <c:v>5.4032061166753405</c:v>
                </c:pt>
                <c:pt idx="93">
                  <c:v>5.4048344780308986</c:v>
                </c:pt>
                <c:pt idx="94">
                  <c:v>5.4063841738468277</c:v>
                </c:pt>
                <c:pt idx="95">
                  <c:v>5.4078562245349655</c:v>
                </c:pt>
                <c:pt idx="96">
                  <c:v>5.4092524565206359</c:v>
                </c:pt>
                <c:pt idx="97">
                  <c:v>5.410575022930213</c:v>
                </c:pt>
                <c:pt idx="98">
                  <c:v>5.4118259397413002</c:v>
                </c:pt>
                <c:pt idx="99">
                  <c:v>5.4130078018493917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01D-43CB-A372-F9C034008BE9}"/>
            </c:ext>
          </c:extLst>
        </c:ser>
        <c:ser>
          <c:idx val="55"/>
          <c:order val="55"/>
          <c:tx>
            <c:strRef>
              <c:f>'2_D_Effect_1'!$E$61</c:f>
              <c:strCache>
                <c:ptCount val="1"/>
                <c:pt idx="0">
                  <c:v>0.6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'2_D_Effect_1'!$F$61:$DA$61</c:f>
              <c:numCache>
                <c:formatCode>General</c:formatCode>
                <c:ptCount val="100"/>
                <c:pt idx="0">
                  <c:v>7.4965649853986145</c:v>
                </c:pt>
                <c:pt idx="1">
                  <c:v>7.4626943836326314</c:v>
                </c:pt>
                <c:pt idx="2">
                  <c:v>7.428501106180291</c:v>
                </c:pt>
                <c:pt idx="3">
                  <c:v>7.3939869326467349</c:v>
                </c:pt>
                <c:pt idx="4">
                  <c:v>7.3591535527596612</c:v>
                </c:pt>
                <c:pt idx="5">
                  <c:v>7.3240024782968352</c:v>
                </c:pt>
                <c:pt idx="6">
                  <c:v>7.2885350888878566</c:v>
                </c:pt>
                <c:pt idx="7">
                  <c:v>7.2527526549031682</c:v>
                </c:pt>
                <c:pt idx="8">
                  <c:v>7.2166563639487284</c:v>
                </c:pt>
                <c:pt idx="9">
                  <c:v>7.1802473826964812</c:v>
                </c:pt>
                <c:pt idx="10">
                  <c:v>7.1435267678475052</c:v>
                </c:pt>
                <c:pt idx="11">
                  <c:v>7.1064956917937625</c:v>
                </c:pt>
                <c:pt idx="12">
                  <c:v>7.0691553325559768</c:v>
                </c:pt>
                <c:pt idx="13">
                  <c:v>7.0315070913826547</c:v>
                </c:pt>
                <c:pt idx="14">
                  <c:v>6.9935524539158704</c:v>
                </c:pt>
                <c:pt idx="15">
                  <c:v>6.9552931918952572</c:v>
                </c:pt>
                <c:pt idx="16">
                  <c:v>6.9167314095812094</c:v>
                </c:pt>
                <c:pt idx="17">
                  <c:v>6.8778696341320735</c:v>
                </c:pt>
                <c:pt idx="18">
                  <c:v>6.8387108787457107</c:v>
                </c:pt>
                <c:pt idx="19">
                  <c:v>6.7992589175356892</c:v>
                </c:pt>
                <c:pt idx="20">
                  <c:v>6.7595181833075477</c:v>
                </c:pt>
                <c:pt idx="21">
                  <c:v>6.719494030296258</c:v>
                </c:pt>
                <c:pt idx="22">
                  <c:v>6.6791930384835947</c:v>
                </c:pt>
                <c:pt idx="23">
                  <c:v>6.6386229028565262</c:v>
                </c:pt>
                <c:pt idx="24">
                  <c:v>6.5977930035609713</c:v>
                </c:pt>
                <c:pt idx="25">
                  <c:v>6.5567142844926209</c:v>
                </c:pt>
                <c:pt idx="26">
                  <c:v>6.5153999018030007</c:v>
                </c:pt>
                <c:pt idx="27">
                  <c:v>6.4738651386395167</c:v>
                </c:pt>
                <c:pt idx="28">
                  <c:v>6.4321280884076995</c:v>
                </c:pt>
                <c:pt idx="29">
                  <c:v>6.3902098267977516</c:v>
                </c:pt>
                <c:pt idx="30">
                  <c:v>6.3481349254690063</c:v>
                </c:pt>
                <c:pt idx="31">
                  <c:v>6.3059316617910044</c:v>
                </c:pt>
                <c:pt idx="32">
                  <c:v>6.2636328364858276</c:v>
                </c:pt>
                <c:pt idx="33">
                  <c:v>6.2212760493116726</c:v>
                </c:pt>
                <c:pt idx="34">
                  <c:v>6.1789042807633692</c:v>
                </c:pt>
                <c:pt idx="35">
                  <c:v>6.1365664298219347</c:v>
                </c:pt>
                <c:pt idx="36">
                  <c:v>6.094317849777978</c:v>
                </c:pt>
                <c:pt idx="37">
                  <c:v>6.0522207879805165</c:v>
                </c:pt>
                <c:pt idx="38">
                  <c:v>6.0103451493643512</c:v>
                </c:pt>
                <c:pt idx="39">
                  <c:v>5.9687684448830343</c:v>
                </c:pt>
                <c:pt idx="40">
                  <c:v>5.9275763521323466</c:v>
                </c:pt>
                <c:pt idx="41">
                  <c:v>5.886862662067152</c:v>
                </c:pt>
                <c:pt idx="42">
                  <c:v>5.8467295075220269</c:v>
                </c:pt>
                <c:pt idx="43">
                  <c:v>5.8072864681883534</c:v>
                </c:pt>
                <c:pt idx="44">
                  <c:v>5.7686500905767213</c:v>
                </c:pt>
                <c:pt idx="45">
                  <c:v>5.7309430774744774</c:v>
                </c:pt>
                <c:pt idx="46">
                  <c:v>5.6942920876159908</c:v>
                </c:pt>
                <c:pt idx="47">
                  <c:v>5.6588264188126045</c:v>
                </c:pt>
                <c:pt idx="48">
                  <c:v>5.624675292887761</c:v>
                </c:pt>
                <c:pt idx="49">
                  <c:v>5.5919646716331863</c:v>
                </c:pt>
                <c:pt idx="50">
                  <c:v>5.5608148340520565</c:v>
                </c:pt>
                <c:pt idx="51">
                  <c:v>5.531336115374617</c:v>
                </c:pt>
                <c:pt idx="52">
                  <c:v>5.5036262752222918</c:v>
                </c:pt>
                <c:pt idx="53">
                  <c:v>5.4777667967657955</c:v>
                </c:pt>
                <c:pt idx="54">
                  <c:v>5.4538202530403499</c:v>
                </c:pt>
                <c:pt idx="55">
                  <c:v>5.4318275211841014</c:v>
                </c:pt>
                <c:pt idx="56">
                  <c:v>5.411807013247163</c:v>
                </c:pt>
                <c:pt idx="57">
                  <c:v>5.3937536818403595</c:v>
                </c:pt>
                <c:pt idx="58">
                  <c:v>5.377638923385871</c:v>
                </c:pt>
                <c:pt idx="59">
                  <c:v>5.363412596619451</c:v>
                </c:pt>
                <c:pt idx="60">
                  <c:v>5.3510045383588825</c:v>
                </c:pt>
                <c:pt idx="61">
                  <c:v>5.3403275319848333</c:v>
                </c:pt>
                <c:pt idx="62">
                  <c:v>5.331279904405454</c:v>
                </c:pt>
                <c:pt idx="63">
                  <c:v>5.3237498955607085</c:v>
                </c:pt>
                <c:pt idx="64">
                  <c:v>5.3176179654817766</c:v>
                </c:pt>
                <c:pt idx="65">
                  <c:v>5.3127610574548312</c:v>
                </c:pt>
                <c:pt idx="66">
                  <c:v>5.3090551646652422</c:v>
                </c:pt>
                <c:pt idx="67">
                  <c:v>5.3063776393682405</c:v>
                </c:pt>
                <c:pt idx="68">
                  <c:v>5.3046096320770504</c:v>
                </c:pt>
                <c:pt idx="69">
                  <c:v>5.3036382202881676</c:v>
                </c:pt>
                <c:pt idx="70">
                  <c:v>5.3033566544700728</c:v>
                </c:pt>
                <c:pt idx="71">
                  <c:v>5.3036663545424938</c:v>
                </c:pt>
                <c:pt idx="72">
                  <c:v>5.3044763933865955</c:v>
                </c:pt>
                <c:pt idx="73">
                  <c:v>5.305704264947547</c:v>
                </c:pt>
                <c:pt idx="74">
                  <c:v>5.3072756926732465</c:v>
                </c:pt>
                <c:pt idx="75">
                  <c:v>5.3091243966623765</c:v>
                </c:pt>
                <c:pt idx="76">
                  <c:v>5.3111917249698468</c:v>
                </c:pt>
                <c:pt idx="77">
                  <c:v>5.3134261915557071</c:v>
                </c:pt>
                <c:pt idx="78">
                  <c:v>5.3157830981827123</c:v>
                </c:pt>
                <c:pt idx="79">
                  <c:v>5.3182234160483413</c:v>
                </c:pt>
                <c:pt idx="80">
                  <c:v>5.3207140812947697</c:v>
                </c:pt>
                <c:pt idx="81">
                  <c:v>5.3232270178828456</c:v>
                </c:pt>
                <c:pt idx="82">
                  <c:v>5.3257381870821412</c:v>
                </c:pt>
                <c:pt idx="83">
                  <c:v>5.328228074960947</c:v>
                </c:pt>
                <c:pt idx="84">
                  <c:v>5.3306800993427075</c:v>
                </c:pt>
                <c:pt idx="85">
                  <c:v>5.333081303866539</c:v>
                </c:pt>
                <c:pt idx="86">
                  <c:v>5.3354209833163777</c:v>
                </c:pt>
                <c:pt idx="87">
                  <c:v>5.3376908889752634</c:v>
                </c:pt>
                <c:pt idx="88">
                  <c:v>5.3398847684585027</c:v>
                </c:pt>
                <c:pt idx="89">
                  <c:v>5.3419980798862747</c:v>
                </c:pt>
                <c:pt idx="90">
                  <c:v>5.344027737878017</c:v>
                </c:pt>
                <c:pt idx="91">
                  <c:v>5.3459718889787791</c:v>
                </c:pt>
                <c:pt idx="92">
                  <c:v>5.3478297140481681</c:v>
                </c:pt>
                <c:pt idx="93">
                  <c:v>5.3496012551532042</c:v>
                </c:pt>
                <c:pt idx="94">
                  <c:v>5.3512872645804572</c:v>
                </c:pt>
                <c:pt idx="95">
                  <c:v>5.352889073698134</c:v>
                </c:pt>
                <c:pt idx="96">
                  <c:v>5.3544086164341298</c:v>
                </c:pt>
                <c:pt idx="97">
                  <c:v>5.3558477838522061</c:v>
                </c:pt>
                <c:pt idx="98">
                  <c:v>5.3572091623537341</c:v>
                </c:pt>
                <c:pt idx="99">
                  <c:v>5.3584955504611802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01D-43CB-A372-F9C034008BE9}"/>
            </c:ext>
          </c:extLst>
        </c:ser>
        <c:ser>
          <c:idx val="56"/>
          <c:order val="56"/>
          <c:tx>
            <c:strRef>
              <c:f>'2_D_Effect_1'!$E$62</c:f>
              <c:strCache>
                <c:ptCount val="1"/>
                <c:pt idx="0">
                  <c:v>0.609090909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'2_D_Effect_1'!$F$62:$DA$62</c:f>
              <c:numCache>
                <c:formatCode>General</c:formatCode>
                <c:ptCount val="100"/>
                <c:pt idx="0">
                  <c:v>7.4971481866728986</c:v>
                </c:pt>
                <c:pt idx="1">
                  <c:v>7.463251206937902</c:v>
                </c:pt>
                <c:pt idx="2">
                  <c:v>7.4290282956915767</c:v>
                </c:pt>
                <c:pt idx="3">
                  <c:v>7.3944809374604477</c:v>
                </c:pt>
                <c:pt idx="4">
                  <c:v>7.3596104964914986</c:v>
                </c:pt>
                <c:pt idx="5">
                  <c:v>7.3244181254632617</c:v>
                </c:pt>
                <c:pt idx="6">
                  <c:v>7.2889048076818126</c:v>
                </c:pt>
                <c:pt idx="7">
                  <c:v>7.2530713759737822</c:v>
                </c:pt>
                <c:pt idx="8">
                  <c:v>7.2169185652511025</c:v>
                </c:pt>
                <c:pt idx="9">
                  <c:v>7.1804469168922029</c:v>
                </c:pt>
                <c:pt idx="10">
                  <c:v>7.1436569893028024</c:v>
                </c:pt>
                <c:pt idx="11">
                  <c:v>7.1065492724690609</c:v>
                </c:pt>
                <c:pt idx="12">
                  <c:v>7.0691242237216816</c:v>
                </c:pt>
                <c:pt idx="13">
                  <c:v>7.0313824474423523</c:v>
                </c:pt>
                <c:pt idx="14">
                  <c:v>6.9933245480180073</c:v>
                </c:pt>
                <c:pt idx="15">
                  <c:v>6.9549513225450683</c:v>
                </c:pt>
                <c:pt idx="16">
                  <c:v>6.9162637973319541</c:v>
                </c:pt>
                <c:pt idx="17">
                  <c:v>6.8772633074016891</c:v>
                </c:pt>
                <c:pt idx="18">
                  <c:v>6.8379515477182</c:v>
                </c:pt>
                <c:pt idx="19">
                  <c:v>6.7983308352511029</c:v>
                </c:pt>
                <c:pt idx="20">
                  <c:v>6.7584039925837587</c:v>
                </c:pt>
                <c:pt idx="21">
                  <c:v>6.7181745956478993</c:v>
                </c:pt>
                <c:pt idx="22">
                  <c:v>6.67764726216528</c:v>
                </c:pt>
                <c:pt idx="23">
                  <c:v>6.6368275235568159</c:v>
                </c:pt>
                <c:pt idx="24">
                  <c:v>6.5957223779023337</c:v>
                </c:pt>
                <c:pt idx="25">
                  <c:v>6.554340149805209</c:v>
                </c:pt>
                <c:pt idx="26">
                  <c:v>6.5126911214166245</c:v>
                </c:pt>
                <c:pt idx="27">
                  <c:v>6.4707874287017937</c:v>
                </c:pt>
                <c:pt idx="28">
                  <c:v>6.4286437291427507</c:v>
                </c:pt>
                <c:pt idx="29">
                  <c:v>6.386277415844047</c:v>
                </c:pt>
                <c:pt idx="30">
                  <c:v>6.3437088385105582</c:v>
                </c:pt>
                <c:pt idx="31">
                  <c:v>6.3009620728223021</c:v>
                </c:pt>
                <c:pt idx="32">
                  <c:v>6.2580651766141413</c:v>
                </c:pt>
                <c:pt idx="33">
                  <c:v>6.2150507603702385</c:v>
                </c:pt>
                <c:pt idx="34">
                  <c:v>6.1719565389946434</c:v>
                </c:pt>
                <c:pt idx="35">
                  <c:v>6.1288259132410321</c:v>
                </c:pt>
                <c:pt idx="36">
                  <c:v>6.0857085708148198</c:v>
                </c:pt>
                <c:pt idx="37">
                  <c:v>6.0426610924388511</c:v>
                </c:pt>
                <c:pt idx="38">
                  <c:v>5.9997474642102731</c:v>
                </c:pt>
                <c:pt idx="39">
                  <c:v>5.9570399349406831</c:v>
                </c:pt>
                <c:pt idx="40">
                  <c:v>5.9146190252470037</c:v>
                </c:pt>
                <c:pt idx="41">
                  <c:v>5.8725741790961825</c:v>
                </c:pt>
                <c:pt idx="42">
                  <c:v>5.8310037710062765</c:v>
                </c:pt>
                <c:pt idx="43">
                  <c:v>5.7900154029938022</c:v>
                </c:pt>
                <c:pt idx="44">
                  <c:v>5.7497249116770197</c:v>
                </c:pt>
                <c:pt idx="45">
                  <c:v>5.7102563739327268</c:v>
                </c:pt>
                <c:pt idx="46">
                  <c:v>5.671740176937198</c:v>
                </c:pt>
                <c:pt idx="47">
                  <c:v>5.6343121566046062</c:v>
                </c:pt>
                <c:pt idx="48">
                  <c:v>5.5981106058701373</c:v>
                </c:pt>
                <c:pt idx="49">
                  <c:v>5.5632743143859242</c:v>
                </c:pt>
                <c:pt idx="50">
                  <c:v>5.529939095581061</c:v>
                </c:pt>
                <c:pt idx="51">
                  <c:v>5.4982338643058259</c:v>
                </c:pt>
                <c:pt idx="52">
                  <c:v>5.468277537594421</c:v>
                </c:pt>
                <c:pt idx="53">
                  <c:v>5.4401748590942232</c:v>
                </c:pt>
                <c:pt idx="54">
                  <c:v>5.414012354653579</c:v>
                </c:pt>
                <c:pt idx="55">
                  <c:v>5.3898558851918708</c:v>
                </c:pt>
                <c:pt idx="56">
                  <c:v>5.3677477632149433</c:v>
                </c:pt>
                <c:pt idx="57">
                  <c:v>5.3477047094380934</c:v>
                </c:pt>
                <c:pt idx="58">
                  <c:v>5.329718071214228</c:v>
                </c:pt>
                <c:pt idx="59">
                  <c:v>5.3137537738484957</c:v>
                </c:pt>
                <c:pt idx="60">
                  <c:v>5.299754130167738</c:v>
                </c:pt>
                <c:pt idx="61">
                  <c:v>5.2876397034963691</c:v>
                </c:pt>
                <c:pt idx="62">
                  <c:v>5.2773133269825117</c:v>
                </c:pt>
                <c:pt idx="63">
                  <c:v>5.2686633019608928</c:v>
                </c:pt>
                <c:pt idx="64">
                  <c:v>5.2615667871309695</c:v>
                </c:pt>
                <c:pt idx="65">
                  <c:v>5.2558946608415846</c:v>
                </c:pt>
                <c:pt idx="66">
                  <c:v>5.2515139222529941</c:v>
                </c:pt>
                <c:pt idx="67">
                  <c:v>5.2482921153402886</c:v>
                </c:pt>
                <c:pt idx="68">
                  <c:v>5.2460988698743298</c:v>
                </c:pt>
                <c:pt idx="69">
                  <c:v>5.2448093410995966</c:v>
                </c:pt>
                <c:pt idx="70">
                  <c:v>5.2443048521968638</c:v>
                </c:pt>
                <c:pt idx="71">
                  <c:v>5.2444747114063999</c:v>
                </c:pt>
                <c:pt idx="72">
                  <c:v>5.2452168274006761</c:v>
                </c:pt>
                <c:pt idx="73">
                  <c:v>5.246437945838764</c:v>
                </c:pt>
                <c:pt idx="74">
                  <c:v>5.2480543343570885</c:v>
                </c:pt>
                <c:pt idx="75">
                  <c:v>5.2499907061070079</c:v>
                </c:pt>
                <c:pt idx="76">
                  <c:v>5.2521806306272216</c:v>
                </c:pt>
                <c:pt idx="77">
                  <c:v>5.2545653027169639</c:v>
                </c:pt>
                <c:pt idx="78">
                  <c:v>5.2570938897653177</c:v>
                </c:pt>
                <c:pt idx="79">
                  <c:v>5.2597223224696288</c:v>
                </c:pt>
                <c:pt idx="80">
                  <c:v>5.2624129725095541</c:v>
                </c:pt>
                <c:pt idx="81">
                  <c:v>5.2651334359820998</c:v>
                </c:pt>
                <c:pt idx="82">
                  <c:v>5.2678569794309453</c:v>
                </c:pt>
                <c:pt idx="83">
                  <c:v>5.2705607776975292</c:v>
                </c:pt>
                <c:pt idx="84">
                  <c:v>5.2732265714554307</c:v>
                </c:pt>
                <c:pt idx="85">
                  <c:v>5.2758391366761543</c:v>
                </c:pt>
                <c:pt idx="86">
                  <c:v>5.2783862825346342</c:v>
                </c:pt>
                <c:pt idx="87">
                  <c:v>5.2808588850475662</c:v>
                </c:pt>
                <c:pt idx="88">
                  <c:v>5.28324963875294</c:v>
                </c:pt>
                <c:pt idx="89">
                  <c:v>5.2855533199988241</c:v>
                </c:pt>
                <c:pt idx="90">
                  <c:v>5.2877663503524417</c:v>
                </c:pt>
                <c:pt idx="91">
                  <c:v>5.2898865413117413</c:v>
                </c:pt>
                <c:pt idx="92">
                  <c:v>5.2919128700487423</c:v>
                </c:pt>
                <c:pt idx="93">
                  <c:v>5.2938452833084444</c:v>
                </c:pt>
                <c:pt idx="94">
                  <c:v>5.2956846713094476</c:v>
                </c:pt>
                <c:pt idx="95">
                  <c:v>5.2974321409451157</c:v>
                </c:pt>
                <c:pt idx="96">
                  <c:v>5.2990897565393587</c:v>
                </c:pt>
                <c:pt idx="97">
                  <c:v>5.3006599946783144</c:v>
                </c:pt>
                <c:pt idx="98">
                  <c:v>5.3021452190654808</c:v>
                </c:pt>
                <c:pt idx="99">
                  <c:v>5.303548464814698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01D-43CB-A372-F9C034008BE9}"/>
            </c:ext>
          </c:extLst>
        </c:ser>
        <c:ser>
          <c:idx val="57"/>
          <c:order val="57"/>
          <c:tx>
            <c:strRef>
              <c:f>'2_D_Effect_1'!$E$63</c:f>
              <c:strCache>
                <c:ptCount val="1"/>
                <c:pt idx="0">
                  <c:v>0.618181818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'2_D_Effect_1'!$F$63:$DA$63</c:f>
              <c:numCache>
                <c:formatCode>General</c:formatCode>
                <c:ptCount val="100"/>
                <c:pt idx="0">
                  <c:v>7.4977755926902772</c:v>
                </c:pt>
                <c:pt idx="1">
                  <c:v>7.4638560524548359</c:v>
                </c:pt>
                <c:pt idx="2">
                  <c:v>7.4296076575751915</c:v>
                </c:pt>
                <c:pt idx="3">
                  <c:v>7.3950316277357429</c:v>
                </c:pt>
                <c:pt idx="4">
                  <c:v>7.3601290347753094</c:v>
                </c:pt>
                <c:pt idx="5">
                  <c:v>7.324900708452283</c:v>
                </c:pt>
                <c:pt idx="6">
                  <c:v>7.2893472753227417</c:v>
                </c:pt>
                <c:pt idx="7">
                  <c:v>7.2534691739496724</c:v>
                </c:pt>
                <c:pt idx="8">
                  <c:v>7.2172667033648112</c:v>
                </c:pt>
                <c:pt idx="9">
                  <c:v>7.1807399229025322</c:v>
                </c:pt>
                <c:pt idx="10">
                  <c:v>7.1438888576621</c:v>
                </c:pt>
                <c:pt idx="11">
                  <c:v>7.1067134074328973</c:v>
                </c:pt>
                <c:pt idx="12">
                  <c:v>7.069213409898814</c:v>
                </c:pt>
                <c:pt idx="13">
                  <c:v>7.0313886447784943</c:v>
                </c:pt>
                <c:pt idx="14">
                  <c:v>6.9932390162513283</c:v>
                </c:pt>
                <c:pt idx="15">
                  <c:v>6.9547643998840254</c:v>
                </c:pt>
                <c:pt idx="16">
                  <c:v>6.9159648382603791</c:v>
                </c:pt>
                <c:pt idx="17">
                  <c:v>6.8768405762961624</c:v>
                </c:pt>
                <c:pt idx="18">
                  <c:v>6.8373921009139194</c:v>
                </c:pt>
                <c:pt idx="19">
                  <c:v>6.797620390546852</c:v>
                </c:pt>
                <c:pt idx="20">
                  <c:v>6.7575267847731757</c:v>
                </c:pt>
                <c:pt idx="21">
                  <c:v>6.7171132170216872</c:v>
                </c:pt>
                <c:pt idx="22">
                  <c:v>6.6763824868636092</c:v>
                </c:pt>
                <c:pt idx="23">
                  <c:v>6.6353381140845897</c:v>
                </c:pt>
                <c:pt idx="24">
                  <c:v>6.5939848734051862</c:v>
                </c:pt>
                <c:pt idx="25">
                  <c:v>6.5523286342156615</c:v>
                </c:pt>
                <c:pt idx="26">
                  <c:v>6.5103769718375064</c:v>
                </c:pt>
                <c:pt idx="27">
                  <c:v>6.4681390423933216</c:v>
                </c:pt>
                <c:pt idx="28">
                  <c:v>6.4256262307261052</c:v>
                </c:pt>
                <c:pt idx="29">
                  <c:v>6.3828523448419334</c:v>
                </c:pt>
                <c:pt idx="30">
                  <c:v>6.3398338189148573</c:v>
                </c:pt>
                <c:pt idx="31">
                  <c:v>6.2965904697780752</c:v>
                </c:pt>
                <c:pt idx="32">
                  <c:v>6.2531457439081386</c:v>
                </c:pt>
                <c:pt idx="33">
                  <c:v>6.209527287187437</c:v>
                </c:pt>
                <c:pt idx="34">
                  <c:v>6.1657675063805089</c:v>
                </c:pt>
                <c:pt idx="35">
                  <c:v>6.121904174435012</c:v>
                </c:pt>
                <c:pt idx="36">
                  <c:v>6.0779810738864422</c:v>
                </c:pt>
                <c:pt idx="37">
                  <c:v>6.0340486686050241</c:v>
                </c:pt>
                <c:pt idx="38">
                  <c:v>5.9901647889188174</c:v>
                </c:pt>
                <c:pt idx="39">
                  <c:v>5.9463952267274252</c:v>
                </c:pt>
                <c:pt idx="40">
                  <c:v>5.9028146995749342</c:v>
                </c:pt>
                <c:pt idx="41">
                  <c:v>5.8595069321869699</c:v>
                </c:pt>
                <c:pt idx="42">
                  <c:v>5.8165653222118276</c:v>
                </c:pt>
                <c:pt idx="43">
                  <c:v>5.7740934800264361</c:v>
                </c:pt>
                <c:pt idx="44">
                  <c:v>5.732204592224198</c:v>
                </c:pt>
                <c:pt idx="45">
                  <c:v>5.6910218420233258</c:v>
                </c:pt>
                <c:pt idx="46">
                  <c:v>5.6506768941441301</c:v>
                </c:pt>
                <c:pt idx="47">
                  <c:v>5.6113094724096539</c:v>
                </c:pt>
                <c:pt idx="48">
                  <c:v>5.5730647416803611</c:v>
                </c:pt>
                <c:pt idx="49">
                  <c:v>5.5360917917192856</c:v>
                </c:pt>
                <c:pt idx="50">
                  <c:v>5.5005397569273073</c:v>
                </c:pt>
                <c:pt idx="51">
                  <c:v>5.4665550722943532</c:v>
                </c:pt>
                <c:pt idx="52">
                  <c:v>5.4342771434833805</c:v>
                </c:pt>
                <c:pt idx="53">
                  <c:v>5.4038336637828204</c:v>
                </c:pt>
                <c:pt idx="54">
                  <c:v>5.3753370381064958</c:v>
                </c:pt>
                <c:pt idx="55">
                  <c:v>5.3488799037915848</c:v>
                </c:pt>
                <c:pt idx="56">
                  <c:v>5.3245311129122745</c:v>
                </c:pt>
                <c:pt idx="57">
                  <c:v>5.3023337805546822</c:v>
                </c:pt>
                <c:pt idx="58">
                  <c:v>5.2823030097960029</c:v>
                </c:pt>
                <c:pt idx="59">
                  <c:v>5.264425653520898</c:v>
                </c:pt>
                <c:pt idx="60">
                  <c:v>5.2486604432500217</c:v>
                </c:pt>
                <c:pt idx="61">
                  <c:v>5.2349407963193872</c:v>
                </c:pt>
                <c:pt idx="62">
                  <c:v>5.2231773070054501</c:v>
                </c:pt>
                <c:pt idx="63">
                  <c:v>5.2132609696949643</c:v>
                </c:pt>
                <c:pt idx="64">
                  <c:v>5.205068440618331</c:v>
                </c:pt>
                <c:pt idx="65">
                  <c:v>5.1984651380390279</c:v>
                </c:pt>
                <c:pt idx="66">
                  <c:v>5.1933107587101093</c:v>
                </c:pt>
                <c:pt idx="67">
                  <c:v>5.1894619473722186</c:v>
                </c:pt>
                <c:pt idx="68">
                  <c:v>5.1867770331559848</c:v>
                </c:pt>
                <c:pt idx="69">
                  <c:v>5.1851177993415147</c:v>
                </c:pt>
                <c:pt idx="70">
                  <c:v>5.1843522440846179</c:v>
                </c:pt>
                <c:pt idx="71">
                  <c:v>5.1843567509544393</c:v>
                </c:pt>
                <c:pt idx="72">
                  <c:v>5.1850162614593112</c:v>
                </c:pt>
                <c:pt idx="73">
                  <c:v>5.1862255782666189</c:v>
                </c:pt>
                <c:pt idx="74">
                  <c:v>5.1878894637502038</c:v>
                </c:pt>
                <c:pt idx="75">
                  <c:v>5.1899225803921842</c:v>
                </c:pt>
                <c:pt idx="76">
                  <c:v>5.1922491884221111</c:v>
                </c:pt>
                <c:pt idx="77">
                  <c:v>5.194802668721656</c:v>
                </c:pt>
                <c:pt idx="78">
                  <c:v>5.197524928922582</c:v>
                </c:pt>
                <c:pt idx="79">
                  <c:v>5.2003658984058871</c:v>
                </c:pt>
                <c:pt idx="80">
                  <c:v>5.2032821992958675</c:v>
                </c:pt>
                <c:pt idx="81">
                  <c:v>5.2062375560875509</c:v>
                </c:pt>
                <c:pt idx="82">
                  <c:v>5.2092008491478765</c:v>
                </c:pt>
                <c:pt idx="83">
                  <c:v>5.212146725350995</c:v>
                </c:pt>
                <c:pt idx="84">
                  <c:v>5.2150537310143363</c:v>
                </c:pt>
                <c:pt idx="85">
                  <c:v>5.2179050023287745</c:v>
                </c:pt>
                <c:pt idx="86">
                  <c:v>5.220686655399831</c:v>
                </c:pt>
                <c:pt idx="87">
                  <c:v>5.2233879458921741</c:v>
                </c:pt>
                <c:pt idx="88">
                  <c:v>5.2260006942299375</c:v>
                </c:pt>
                <c:pt idx="89">
                  <c:v>5.2285189127023104</c:v>
                </c:pt>
                <c:pt idx="90">
                  <c:v>5.230938475075023</c:v>
                </c:pt>
                <c:pt idx="91">
                  <c:v>5.2332568254649328</c:v>
                </c:pt>
                <c:pt idx="92">
                  <c:v>5.2354727230911013</c:v>
                </c:pt>
                <c:pt idx="93">
                  <c:v>5.2375860195181358</c:v>
                </c:pt>
                <c:pt idx="94">
                  <c:v>5.2395974651098989</c:v>
                </c:pt>
                <c:pt idx="95">
                  <c:v>5.2415085415792531</c:v>
                </c:pt>
                <c:pt idx="96">
                  <c:v>5.2433214696514794</c:v>
                </c:pt>
                <c:pt idx="97">
                  <c:v>5.2450384773612972</c:v>
                </c:pt>
                <c:pt idx="98">
                  <c:v>5.2466626066643398</c:v>
                </c:pt>
                <c:pt idx="99">
                  <c:v>5.2481971663430498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01D-43CB-A372-F9C034008BE9}"/>
            </c:ext>
          </c:extLst>
        </c:ser>
        <c:ser>
          <c:idx val="58"/>
          <c:order val="58"/>
          <c:tx>
            <c:strRef>
              <c:f>'2_D_Effect_1'!$E$64</c:f>
              <c:strCache>
                <c:ptCount val="1"/>
                <c:pt idx="0">
                  <c:v>0.627272727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'2_D_Effect_1'!$F$64:$DA$64</c:f>
              <c:numCache>
                <c:formatCode>General</c:formatCode>
                <c:ptCount val="100"/>
                <c:pt idx="0">
                  <c:v>7.4984409709599742</c:v>
                </c:pt>
                <c:pt idx="1">
                  <c:v>7.4645023163823749</c:v>
                </c:pt>
                <c:pt idx="2">
                  <c:v>7.4302321878696551</c:v>
                </c:pt>
                <c:pt idx="3">
                  <c:v>7.3956315681097395</c:v>
                </c:pt>
                <c:pt idx="4">
                  <c:v>7.3607012670329146</c:v>
                </c:pt>
                <c:pt idx="5">
                  <c:v>7.325441824891807</c:v>
                </c:pt>
                <c:pt idx="6">
                  <c:v>7.2898535481014832</c:v>
                </c:pt>
                <c:pt idx="7">
                  <c:v>7.2539365210703037</c:v>
                </c:pt>
                <c:pt idx="8">
                  <c:v>7.2176906508886134</c:v>
                </c:pt>
                <c:pt idx="9">
                  <c:v>7.1811155629810193</c:v>
                </c:pt>
                <c:pt idx="10">
                  <c:v>7.1442108018458477</c:v>
                </c:pt>
                <c:pt idx="11">
                  <c:v>7.1069757347731857</c:v>
                </c:pt>
                <c:pt idx="12">
                  <c:v>7.0694096092101795</c:v>
                </c:pt>
                <c:pt idx="13">
                  <c:v>7.0315115503965133</c:v>
                </c:pt>
                <c:pt idx="14">
                  <c:v>6.9932807365517746</c:v>
                </c:pt>
                <c:pt idx="15">
                  <c:v>6.9547162377311382</c:v>
                </c:pt>
                <c:pt idx="16">
                  <c:v>6.9158172024889968</c:v>
                </c:pt>
                <c:pt idx="17">
                  <c:v>6.8765828832350584</c:v>
                </c:pt>
                <c:pt idx="18">
                  <c:v>6.8370127046884503</c:v>
                </c:pt>
                <c:pt idx="19">
                  <c:v>6.7971063020559042</c:v>
                </c:pt>
                <c:pt idx="20">
                  <c:v>6.7568637754747183</c:v>
                </c:pt>
                <c:pt idx="21">
                  <c:v>6.7162855095659051</c:v>
                </c:pt>
                <c:pt idx="22">
                  <c:v>6.6753726288389412</c:v>
                </c:pt>
                <c:pt idx="23">
                  <c:v>6.6341268404892899</c:v>
                </c:pt>
                <c:pt idx="24">
                  <c:v>6.5925507180639373</c:v>
                </c:pt>
                <c:pt idx="25">
                  <c:v>6.5506479849296628</c:v>
                </c:pt>
                <c:pt idx="26">
                  <c:v>6.5084236396674573</c:v>
                </c:pt>
                <c:pt idx="27">
                  <c:v>6.4658840398725621</c:v>
                </c:pt>
                <c:pt idx="28">
                  <c:v>6.4230374807333677</c:v>
                </c:pt>
                <c:pt idx="29">
                  <c:v>6.3798943657136133</c:v>
                </c:pt>
                <c:pt idx="30">
                  <c:v>6.3364673861082936</c:v>
                </c:pt>
                <c:pt idx="31">
                  <c:v>6.2927722572301112</c:v>
                </c:pt>
                <c:pt idx="32">
                  <c:v>6.2488279468840666</c:v>
                </c:pt>
                <c:pt idx="33">
                  <c:v>6.2046572324807796</c:v>
                </c:pt>
                <c:pt idx="34">
                  <c:v>6.1602872574165009</c:v>
                </c:pt>
                <c:pt idx="35">
                  <c:v>6.1157501421570295</c:v>
                </c:pt>
                <c:pt idx="36">
                  <c:v>6.0710836482640103</c:v>
                </c:pt>
                <c:pt idx="37">
                  <c:v>6.0263318903986125</c:v>
                </c:pt>
                <c:pt idx="38">
                  <c:v>5.9815460869884172</c:v>
                </c:pt>
                <c:pt idx="39">
                  <c:v>5.9367853345193335</c:v>
                </c:pt>
                <c:pt idx="40">
                  <c:v>5.8921172971948961</c:v>
                </c:pt>
                <c:pt idx="41">
                  <c:v>5.8476192928170123</c:v>
                </c:pt>
                <c:pt idx="42">
                  <c:v>5.8033784608881342</c:v>
                </c:pt>
                <c:pt idx="43">
                  <c:v>5.759492547384597</c:v>
                </c:pt>
                <c:pt idx="44">
                  <c:v>5.7160705590804213</c:v>
                </c:pt>
                <c:pt idx="45">
                  <c:v>5.673232173545256</c:v>
                </c:pt>
                <c:pt idx="46">
                  <c:v>5.6311082468331506</c:v>
                </c:pt>
                <c:pt idx="47">
                  <c:v>5.5898392563332386</c:v>
                </c:pt>
                <c:pt idx="48">
                  <c:v>5.5495748590023393</c:v>
                </c:pt>
                <c:pt idx="49">
                  <c:v>5.5104710821299339</c:v>
                </c:pt>
                <c:pt idx="50">
                  <c:v>5.4726884948615018</c:v>
                </c:pt>
                <c:pt idx="51">
                  <c:v>5.4363885610474574</c:v>
                </c:pt>
                <c:pt idx="52">
                  <c:v>5.401729259253317</c:v>
                </c:pt>
                <c:pt idx="53">
                  <c:v>5.3688613240792407</c:v>
                </c:pt>
                <c:pt idx="54">
                  <c:v>5.3379230253255026</c:v>
                </c:pt>
                <c:pt idx="55">
                  <c:v>5.3090348098921014</c:v>
                </c:pt>
                <c:pt idx="56">
                  <c:v>5.2822954798986501</c:v>
                </c:pt>
                <c:pt idx="57">
                  <c:v>5.2577776105270511</c:v>
                </c:pt>
                <c:pt idx="58">
                  <c:v>5.2355247765567299</c:v>
                </c:pt>
                <c:pt idx="59">
                  <c:v>5.2155491140767811</c:v>
                </c:pt>
                <c:pt idx="60">
                  <c:v>5.1978318285193961</c:v>
                </c:pt>
                <c:pt idx="61">
                  <c:v>5.1823237895178398</c:v>
                </c:pt>
                <c:pt idx="62">
                  <c:v>5.1689474305003671</c:v>
                </c:pt>
                <c:pt idx="63">
                  <c:v>5.1576014058925912</c:v>
                </c:pt>
                <c:pt idx="64">
                  <c:v>5.1481636341974299</c:v>
                </c:pt>
                <c:pt idx="65">
                  <c:v>5.1404972609150912</c:v>
                </c:pt>
                <c:pt idx="66">
                  <c:v>5.1344550994670808</c:v>
                </c:pt>
                <c:pt idx="67">
                  <c:v>5.1298840254640439</c:v>
                </c:pt>
                <c:pt idx="68">
                  <c:v>5.1266296098874484</c:v>
                </c:pt>
                <c:pt idx="69">
                  <c:v>5.1245403309707278</c:v>
                </c:pt>
                <c:pt idx="70">
                  <c:v>5.1234695656465634</c:v>
                </c:pt>
                <c:pt idx="71">
                  <c:v>5.1232784042160944</c:v>
                </c:pt>
                <c:pt idx="72">
                  <c:v>5.1238377965958986</c:v>
                </c:pt>
                <c:pt idx="73">
                  <c:v>5.1250285597838232</c:v>
                </c:pt>
                <c:pt idx="74">
                  <c:v>5.1267425775280309</c:v>
                </c:pt>
                <c:pt idx="75">
                  <c:v>5.1288827299335686</c:v>
                </c:pt>
                <c:pt idx="76">
                  <c:v>5.1313626706162827</c:v>
                </c:pt>
                <c:pt idx="77">
                  <c:v>5.1341065353824016</c:v>
                </c:pt>
                <c:pt idx="78">
                  <c:v>5.13704764482166</c:v>
                </c:pt>
                <c:pt idx="79">
                  <c:v>5.1401287935127833</c:v>
                </c:pt>
                <c:pt idx="80">
                  <c:v>5.1433009654310009</c:v>
                </c:pt>
                <c:pt idx="81">
                  <c:v>5.1465220436074697</c:v>
                </c:pt>
                <c:pt idx="82">
                  <c:v>5.14975720229606</c:v>
                </c:pt>
                <c:pt idx="83">
                  <c:v>5.1529768268322025</c:v>
                </c:pt>
                <c:pt idx="84">
                  <c:v>5.1561571428394561</c:v>
                </c:pt>
                <c:pt idx="85">
                  <c:v>5.1592784057549768</c:v>
                </c:pt>
                <c:pt idx="86">
                  <c:v>5.1623248072861587</c:v>
                </c:pt>
                <c:pt idx="87">
                  <c:v>5.1652844294431057</c:v>
                </c:pt>
                <c:pt idx="88">
                  <c:v>5.1681477778787572</c:v>
                </c:pt>
                <c:pt idx="89">
                  <c:v>5.1709080111323473</c:v>
                </c:pt>
                <c:pt idx="90">
                  <c:v>5.1735603973567814</c:v>
                </c:pt>
                <c:pt idx="91">
                  <c:v>5.1761019812317191</c:v>
                </c:pt>
                <c:pt idx="92">
                  <c:v>5.1785312925551619</c:v>
                </c:pt>
                <c:pt idx="93">
                  <c:v>5.1808480925042568</c:v>
                </c:pt>
                <c:pt idx="94">
                  <c:v>5.1830533144884052</c:v>
                </c:pt>
                <c:pt idx="95">
                  <c:v>5.1851482307390135</c:v>
                </c:pt>
                <c:pt idx="96">
                  <c:v>5.1871352549600891</c:v>
                </c:pt>
                <c:pt idx="97">
                  <c:v>5.1890171584392775</c:v>
                </c:pt>
                <c:pt idx="98">
                  <c:v>5.1907972718229223</c:v>
                </c:pt>
                <c:pt idx="99">
                  <c:v>5.1924787454013295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B01D-43CB-A372-F9C034008BE9}"/>
            </c:ext>
          </c:extLst>
        </c:ser>
        <c:ser>
          <c:idx val="59"/>
          <c:order val="59"/>
          <c:tx>
            <c:strRef>
              <c:f>'2_D_Effect_1'!$E$65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'2_D_Effect_1'!$F$65:$DA$65</c:f>
              <c:numCache>
                <c:formatCode>General</c:formatCode>
                <c:ptCount val="100"/>
                <c:pt idx="0">
                  <c:v>7.4991384630380882</c:v>
                </c:pt>
                <c:pt idx="1">
                  <c:v>7.4651837954848359</c:v>
                </c:pt>
                <c:pt idx="2">
                  <c:v>7.4308953115497234</c:v>
                </c:pt>
                <c:pt idx="3">
                  <c:v>7.3962737824823339</c:v>
                </c:pt>
                <c:pt idx="4">
                  <c:v>7.3613197843332925</c:v>
                </c:pt>
                <c:pt idx="5">
                  <c:v>7.3260335985980047</c:v>
                </c:pt>
                <c:pt idx="6">
                  <c:v>7.2904152452877042</c:v>
                </c:pt>
                <c:pt idx="7">
                  <c:v>7.2544645214483783</c:v>
                </c:pt>
                <c:pt idx="8">
                  <c:v>7.2181808935411231</c:v>
                </c:pt>
                <c:pt idx="9">
                  <c:v>7.1815636869828356</c:v>
                </c:pt>
                <c:pt idx="10">
                  <c:v>7.1446119848235323</c:v>
                </c:pt>
                <c:pt idx="11">
                  <c:v>7.1073246755328086</c:v>
                </c:pt>
                <c:pt idx="12">
                  <c:v>7.0697004751992196</c:v>
                </c:pt>
                <c:pt idx="13">
                  <c:v>7.0317379537660765</c:v>
                </c:pt>
                <c:pt idx="14">
                  <c:v>6.9934355303565674</c:v>
                </c:pt>
                <c:pt idx="15">
                  <c:v>6.9547916508541796</c:v>
                </c:pt>
                <c:pt idx="16">
                  <c:v>6.9158046199084096</c:v>
                </c:pt>
                <c:pt idx="17">
                  <c:v>6.8764727900326044</c:v>
                </c:pt>
                <c:pt idx="18">
                  <c:v>6.8367945849776444</c:v>
                </c:pt>
                <c:pt idx="19">
                  <c:v>6.7967685262555229</c:v>
                </c:pt>
                <c:pt idx="20">
                  <c:v>6.7563934747248995</c:v>
                </c:pt>
                <c:pt idx="21">
                  <c:v>6.7156684793478689</c:v>
                </c:pt>
                <c:pt idx="22">
                  <c:v>6.6745929987071797</c:v>
                </c:pt>
                <c:pt idx="23">
                  <c:v>6.6331671627000333</c:v>
                </c:pt>
                <c:pt idx="24">
                  <c:v>6.5913916007026359</c:v>
                </c:pt>
                <c:pt idx="25">
                  <c:v>6.5492679723007274</c:v>
                </c:pt>
                <c:pt idx="26">
                  <c:v>6.5067987782098102</c:v>
                </c:pt>
                <c:pt idx="27">
                  <c:v>6.4639879164395895</c:v>
                </c:pt>
                <c:pt idx="28">
                  <c:v>6.4208407942448709</c:v>
                </c:pt>
                <c:pt idx="29">
                  <c:v>6.3773644452813549</c:v>
                </c:pt>
                <c:pt idx="30">
                  <c:v>6.333568182413698</c:v>
                </c:pt>
                <c:pt idx="31">
                  <c:v>6.2894637574138788</c:v>
                </c:pt>
                <c:pt idx="32">
                  <c:v>6.2450658386927591</c:v>
                </c:pt>
                <c:pt idx="33">
                  <c:v>6.2003924908786487</c:v>
                </c:pt>
                <c:pt idx="34">
                  <c:v>6.1554657135093898</c:v>
                </c:pt>
                <c:pt idx="35">
                  <c:v>6.1103120420497028</c:v>
                </c:pt>
                <c:pt idx="36">
                  <c:v>6.0649632129504845</c:v>
                </c:pt>
                <c:pt idx="37">
                  <c:v>6.0194568921675033</c:v>
                </c:pt>
                <c:pt idx="38">
                  <c:v>5.9738374632141626</c:v>
                </c:pt>
                <c:pt idx="39">
                  <c:v>5.9281568661649109</c:v>
                </c:pt>
                <c:pt idx="40">
                  <c:v>5.882475386043712</c:v>
                </c:pt>
                <c:pt idx="41">
                  <c:v>5.8368628843492125</c:v>
                </c:pt>
                <c:pt idx="42">
                  <c:v>5.7913991572698285</c:v>
                </c:pt>
                <c:pt idx="43">
                  <c:v>5.7461749767194048</c:v>
                </c:pt>
                <c:pt idx="44">
                  <c:v>5.7012930705178926</c:v>
                </c:pt>
                <c:pt idx="45">
                  <c:v>5.6568679166871059</c:v>
                </c:pt>
                <c:pt idx="46">
                  <c:v>5.6130267239616165</c:v>
                </c:pt>
                <c:pt idx="47">
                  <c:v>5.5699083846472961</c:v>
                </c:pt>
                <c:pt idx="48">
                  <c:v>5.5276636096245726</c:v>
                </c:pt>
                <c:pt idx="49">
                  <c:v>5.4864526732529146</c:v>
                </c:pt>
                <c:pt idx="50">
                  <c:v>5.446444259499982</c:v>
                </c:pt>
                <c:pt idx="51">
                  <c:v>5.4078116026630898</c:v>
                </c:pt>
                <c:pt idx="52">
                  <c:v>5.3707296387153525</c:v>
                </c:pt>
                <c:pt idx="53">
                  <c:v>5.335370154532372</c:v>
                </c:pt>
                <c:pt idx="54">
                  <c:v>5.3018962152131301</c:v>
                </c:pt>
                <c:pt idx="55">
                  <c:v>5.2704574596397826</c:v>
                </c:pt>
                <c:pt idx="56">
                  <c:v>5.2411839325780303</c:v>
                </c:pt>
                <c:pt idx="57">
                  <c:v>5.2141810873726318</c:v>
                </c:pt>
                <c:pt idx="58">
                  <c:v>5.1895246190594397</c:v>
                </c:pt>
                <c:pt idx="59">
                  <c:v>5.1672580196479352</c:v>
                </c:pt>
                <c:pt idx="60">
                  <c:v>5.147390225060259</c:v>
                </c:pt>
                <c:pt idx="61">
                  <c:v>5.1298948686745529</c:v>
                </c:pt>
                <c:pt idx="62">
                  <c:v>5.114712737905271</c:v>
                </c:pt>
                <c:pt idx="63">
                  <c:v>5.1017542902472428</c:v>
                </c:pt>
                <c:pt idx="64">
                  <c:v>5.0909033782420305</c:v>
                </c:pt>
                <c:pt idx="65">
                  <c:v>5.0820235931982864</c:v>
                </c:pt>
                <c:pt idx="66">
                  <c:v>5.0749624218596123</c:v>
                </c:pt>
                <c:pt idx="67">
                  <c:v>5.0695582474481951</c:v>
                </c:pt>
                <c:pt idx="68">
                  <c:v>5.0656443645010221</c:v>
                </c:pt>
                <c:pt idx="69">
                  <c:v>5.0630541847287773</c:v>
                </c:pt>
                <c:pt idx="70">
                  <c:v>5.0616257062883623</c:v>
                </c:pt>
                <c:pt idx="71">
                  <c:v>5.0612035344831412</c:v>
                </c:pt>
                <c:pt idx="72">
                  <c:v>5.0616418932269953</c:v>
                </c:pt>
                <c:pt idx="73">
                  <c:v>5.0628059809511985</c:v>
                </c:pt>
                <c:pt idx="74">
                  <c:v>5.0645728497168649</c:v>
                </c:pt>
                <c:pt idx="75">
                  <c:v>5.066831740042975</c:v>
                </c:pt>
                <c:pt idx="76">
                  <c:v>5.0694839868704653</c:v>
                </c:pt>
                <c:pt idx="77">
                  <c:v>5.0724426049994387</c:v>
                </c:pt>
                <c:pt idx="78">
                  <c:v>5.0756316495351852</c:v>
                </c:pt>
                <c:pt idx="79">
                  <c:v>5.0789856090636638</c:v>
                </c:pt>
                <c:pt idx="80">
                  <c:v>5.0824478298007865</c:v>
                </c:pt>
                <c:pt idx="81">
                  <c:v>5.0859706871086043</c:v>
                </c:pt>
                <c:pt idx="82">
                  <c:v>5.0895141591331523</c:v>
                </c:pt>
                <c:pt idx="83">
                  <c:v>5.0930446180882791</c:v>
                </c:pt>
                <c:pt idx="84">
                  <c:v>5.0965343757891537</c:v>
                </c:pt>
                <c:pt idx="85">
                  <c:v>5.0999614550193701</c:v>
                </c:pt>
                <c:pt idx="86">
                  <c:v>5.1033078540630674</c:v>
                </c:pt>
                <c:pt idx="87">
                  <c:v>5.1065596263713031</c:v>
                </c:pt>
                <c:pt idx="88">
                  <c:v>5.1097061496986482</c:v>
                </c:pt>
                <c:pt idx="89">
                  <c:v>5.1127394604123184</c:v>
                </c:pt>
                <c:pt idx="90">
                  <c:v>5.1156545056683287</c:v>
                </c:pt>
                <c:pt idx="91">
                  <c:v>5.118447899197835</c:v>
                </c:pt>
                <c:pt idx="92">
                  <c:v>5.1211175923640697</c:v>
                </c:pt>
                <c:pt idx="93">
                  <c:v>5.1236634389554796</c:v>
                </c:pt>
                <c:pt idx="94">
                  <c:v>5.1260862594453673</c:v>
                </c:pt>
                <c:pt idx="95">
                  <c:v>5.1283877966734952</c:v>
                </c:pt>
                <c:pt idx="96">
                  <c:v>5.1305706999097094</c:v>
                </c:pt>
                <c:pt idx="97">
                  <c:v>5.1326376907355087</c:v>
                </c:pt>
                <c:pt idx="98">
                  <c:v>5.1345924438267554</c:v>
                </c:pt>
                <c:pt idx="99">
                  <c:v>5.1364389645443023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B01D-43CB-A372-F9C034008BE9}"/>
            </c:ext>
          </c:extLst>
        </c:ser>
        <c:ser>
          <c:idx val="60"/>
          <c:order val="60"/>
          <c:tx>
            <c:strRef>
              <c:f>'2_D_Effect_1'!$E$66</c:f>
              <c:strCache>
                <c:ptCount val="1"/>
                <c:pt idx="0">
                  <c:v>0.645454545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'2_D_Effect_1'!$F$66:$DA$66</c:f>
              <c:numCache>
                <c:formatCode>General</c:formatCode>
                <c:ptCount val="100"/>
                <c:pt idx="0">
                  <c:v>7.4998625715353029</c:v>
                </c:pt>
                <c:pt idx="1">
                  <c:v>7.4658946729624933</c:v>
                </c:pt>
                <c:pt idx="2">
                  <c:v>7.4315908672290529</c:v>
                </c:pt>
                <c:pt idx="3">
                  <c:v>7.3969517375292968</c:v>
                </c:pt>
                <c:pt idx="4">
                  <c:v>7.361977651706435</c:v>
                </c:pt>
                <c:pt idx="5">
                  <c:v>7.3266686606957014</c:v>
                </c:pt>
                <c:pt idx="6">
                  <c:v>7.2910245290823106</c:v>
                </c:pt>
                <c:pt idx="7">
                  <c:v>7.2550447708108718</c:v>
                </c:pt>
                <c:pt idx="8">
                  <c:v>7.218728538465685</c:v>
                </c:pt>
                <c:pt idx="9">
                  <c:v>7.1820748092462745</c:v>
                </c:pt>
                <c:pt idx="10">
                  <c:v>7.1450822797458873</c:v>
                </c:pt>
                <c:pt idx="11">
                  <c:v>7.1077494093182798</c:v>
                </c:pt>
                <c:pt idx="12">
                  <c:v>7.0700744373318685</c:v>
                </c:pt>
                <c:pt idx="13">
                  <c:v>7.0320554038599434</c:v>
                </c:pt>
                <c:pt idx="14">
                  <c:v>6.9936901743594486</c:v>
                </c:pt>
                <c:pt idx="15">
                  <c:v>6.9549764324141803</c:v>
                </c:pt>
                <c:pt idx="16">
                  <c:v>6.9159118596480198</c:v>
                </c:pt>
                <c:pt idx="17">
                  <c:v>6.876493960341878</c:v>
                </c:pt>
                <c:pt idx="18">
                  <c:v>6.8367202528564253</c:v>
                </c:pt>
                <c:pt idx="19">
                  <c:v>6.7965882495995498</c:v>
                </c:pt>
                <c:pt idx="20">
                  <c:v>6.7560956863984174</c:v>
                </c:pt>
                <c:pt idx="21">
                  <c:v>6.7152403575198845</c:v>
                </c:pt>
                <c:pt idx="22">
                  <c:v>6.6740203219768937</c:v>
                </c:pt>
                <c:pt idx="23">
                  <c:v>6.6324341484279179</c:v>
                </c:pt>
                <c:pt idx="24">
                  <c:v>6.5904807244508374</c:v>
                </c:pt>
                <c:pt idx="25">
                  <c:v>6.5481597669479594</c:v>
                </c:pt>
                <c:pt idx="26">
                  <c:v>6.5054716101627914</c:v>
                </c:pt>
                <c:pt idx="27">
                  <c:v>6.4624177376004068</c:v>
                </c:pt>
                <c:pt idx="28">
                  <c:v>6.419000867352457</c:v>
                </c:pt>
                <c:pt idx="29">
                  <c:v>6.3752250405776465</c:v>
                </c:pt>
                <c:pt idx="30">
                  <c:v>6.33109624497604</c:v>
                </c:pt>
                <c:pt idx="31">
                  <c:v>6.2866225432445182</c:v>
                </c:pt>
                <c:pt idx="32">
                  <c:v>6.2418145197129267</c:v>
                </c:pt>
                <c:pt idx="33">
                  <c:v>6.1966857958353758</c:v>
                </c:pt>
                <c:pt idx="34">
                  <c:v>6.1512532785126748</c:v>
                </c:pt>
                <c:pt idx="35">
                  <c:v>6.1055381276339746</c:v>
                </c:pt>
                <c:pt idx="36">
                  <c:v>6.0595660732516095</c:v>
                </c:pt>
                <c:pt idx="37">
                  <c:v>6.0133684979130821</c:v>
                </c:pt>
                <c:pt idx="38">
                  <c:v>5.9669827983771935</c:v>
                </c:pt>
                <c:pt idx="39">
                  <c:v>5.9204535471033486</c:v>
                </c:pt>
                <c:pt idx="40">
                  <c:v>5.8738333587756779</c:v>
                </c:pt>
                <c:pt idx="41">
                  <c:v>5.8271837885910678</c:v>
                </c:pt>
                <c:pt idx="42">
                  <c:v>5.7805767100098109</c:v>
                </c:pt>
                <c:pt idx="43">
                  <c:v>5.7340947896101735</c:v>
                </c:pt>
                <c:pt idx="44">
                  <c:v>5.6878326905846901</c:v>
                </c:pt>
                <c:pt idx="45">
                  <c:v>5.6418982232344135</c:v>
                </c:pt>
                <c:pt idx="46">
                  <c:v>5.5964122487500756</c:v>
                </c:pt>
                <c:pt idx="47">
                  <c:v>5.5515098280596451</c:v>
                </c:pt>
                <c:pt idx="48">
                  <c:v>5.5073392129358636</c:v>
                </c:pt>
                <c:pt idx="49">
                  <c:v>5.4640619269021684</c:v>
                </c:pt>
                <c:pt idx="50">
                  <c:v>5.421851022462806</c:v>
                </c:pt>
                <c:pt idx="51">
                  <c:v>5.3808884088358679</c:v>
                </c:pt>
                <c:pt idx="52">
                  <c:v>5.3413625593543781</c:v>
                </c:pt>
                <c:pt idx="53">
                  <c:v>5.3034632654652878</c:v>
                </c:pt>
                <c:pt idx="54">
                  <c:v>5.2673774891275</c:v>
                </c:pt>
                <c:pt idx="55">
                  <c:v>5.2332829448746256</c:v>
                </c:pt>
                <c:pt idx="56">
                  <c:v>5.201342041413028</c:v>
                </c:pt>
                <c:pt idx="57">
                  <c:v>5.1716948041817448</c:v>
                </c:pt>
                <c:pt idx="58">
                  <c:v>5.1444537777779216</c:v>
                </c:pt>
                <c:pt idx="59">
                  <c:v>5.1196984451299192</c:v>
                </c:pt>
                <c:pt idx="60">
                  <c:v>5.0974709729011023</c:v>
                </c:pt>
                <c:pt idx="61">
                  <c:v>5.077775289450261</c:v>
                </c:pt>
                <c:pt idx="62">
                  <c:v>5.0605766245885482</c:v>
                </c:pt>
                <c:pt idx="63">
                  <c:v>5.0458029657733343</c:v>
                </c:pt>
                <c:pt idx="64">
                  <c:v>5.0333501053442866</c:v>
                </c:pt>
                <c:pt idx="65">
                  <c:v>5.0230853364265586</c:v>
                </c:pt>
                <c:pt idx="66">
                  <c:v>5.0148549879393709</c:v>
                </c:pt>
                <c:pt idx="67">
                  <c:v>5.0084893563435831</c:v>
                </c:pt>
                <c:pt idx="68">
                  <c:v>5.0038105370422636</c:v>
                </c:pt>
                <c:pt idx="69">
                  <c:v>5.0006369216331894</c:v>
                </c:pt>
                <c:pt idx="70">
                  <c:v>4.9987888165478891</c:v>
                </c:pt>
                <c:pt idx="71">
                  <c:v>4.9980931463581832</c:v>
                </c:pt>
                <c:pt idx="72">
                  <c:v>4.9983854540273294</c:v>
                </c:pt>
                <c:pt idx="73">
                  <c:v>4.9995128873856389</c:v>
                </c:pt>
                <c:pt idx="74">
                  <c:v>5.0013353891801717</c:v>
                </c:pt>
                <c:pt idx="75">
                  <c:v>5.0037263705288746</c:v>
                </c:pt>
                <c:pt idx="76">
                  <c:v>5.0065728158343301</c:v>
                </c:pt>
                <c:pt idx="77">
                  <c:v>5.0097749552288393</c:v>
                </c:pt>
                <c:pt idx="78">
                  <c:v>5.0132458164027378</c:v>
                </c:pt>
                <c:pt idx="79">
                  <c:v>5.0169096253159839</c:v>
                </c:pt>
                <c:pt idx="80">
                  <c:v>5.0207019801161188</c:v>
                </c:pt>
                <c:pt idx="81">
                  <c:v>5.0245682630911972</c:v>
                </c:pt>
                <c:pt idx="82">
                  <c:v>5.0284620598619014</c:v>
                </c:pt>
                <c:pt idx="83">
                  <c:v>5.0323454766570004</c:v>
                </c:pt>
                <c:pt idx="84">
                  <c:v>5.0361868927429514</c:v>
                </c:pt>
                <c:pt idx="85">
                  <c:v>5.0399606510480712</c:v>
                </c:pt>
                <c:pt idx="86">
                  <c:v>5.0436468108253409</c:v>
                </c:pt>
                <c:pt idx="87">
                  <c:v>5.047229319621616</c:v>
                </c:pt>
                <c:pt idx="88">
                  <c:v>5.0506961074464689</c:v>
                </c:pt>
                <c:pt idx="89">
                  <c:v>5.0540383301490479</c:v>
                </c:pt>
                <c:pt idx="90">
                  <c:v>5.0572498659738043</c:v>
                </c:pt>
                <c:pt idx="91">
                  <c:v>5.0603268750025752</c:v>
                </c:pt>
                <c:pt idx="92">
                  <c:v>5.0632674157421489</c:v>
                </c:pt>
                <c:pt idx="93">
                  <c:v>5.0660711130990688</c:v>
                </c:pt>
                <c:pt idx="94">
                  <c:v>5.0687390513668831</c:v>
                </c:pt>
                <c:pt idx="95">
                  <c:v>5.0712728113866552</c:v>
                </c:pt>
                <c:pt idx="96">
                  <c:v>5.0736753371049836</c:v>
                </c:pt>
                <c:pt idx="97">
                  <c:v>5.0759500388166172</c:v>
                </c:pt>
                <c:pt idx="98">
                  <c:v>5.0781009990577894</c:v>
                </c:pt>
                <c:pt idx="99">
                  <c:v>5.0801321342092995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B01D-43CB-A372-F9C034008BE9}"/>
            </c:ext>
          </c:extLst>
        </c:ser>
        <c:ser>
          <c:idx val="61"/>
          <c:order val="61"/>
          <c:tx>
            <c:strRef>
              <c:f>'2_D_Effect_1'!$E$67</c:f>
              <c:strCache>
                <c:ptCount val="1"/>
                <c:pt idx="0">
                  <c:v>0.654545455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'2_D_Effect_1'!$F$67:$DA$67</c:f>
              <c:numCache>
                <c:formatCode>General</c:formatCode>
                <c:ptCount val="100"/>
                <c:pt idx="0">
                  <c:v>7.5006081482299951</c:v>
                </c:pt>
                <c:pt idx="1">
                  <c:v>7.4666295314485973</c:v>
                </c:pt>
                <c:pt idx="2">
                  <c:v>7.4323130928903325</c:v>
                </c:pt>
                <c:pt idx="3">
                  <c:v>7.3976593271791744</c:v>
                </c:pt>
                <c:pt idx="4">
                  <c:v>7.362668391336177</c:v>
                </c:pt>
                <c:pt idx="5">
                  <c:v>7.3273401315073432</c:v>
                </c:pt>
                <c:pt idx="6">
                  <c:v>7.2916741142622508</c:v>
                </c:pt>
                <c:pt idx="7">
                  <c:v>7.2556695144358558</c:v>
                </c:pt>
                <c:pt idx="8">
                  <c:v>7.2193252922570004</c:v>
                </c:pt>
                <c:pt idx="9">
                  <c:v>7.1826400854291537</c:v>
                </c:pt>
                <c:pt idx="10">
                  <c:v>7.1456122456965803</c:v>
                </c:pt>
                <c:pt idx="11">
                  <c:v>7.108239849119097</c:v>
                </c:pt>
                <c:pt idx="12">
                  <c:v>7.0705207088123672</c:v>
                </c:pt>
                <c:pt idx="13">
                  <c:v>7.0324523905642193</c:v>
                </c:pt>
                <c:pt idx="14">
                  <c:v>6.9940322318082275</c:v>
                </c:pt>
                <c:pt idx="15">
                  <c:v>6.9552573279538059</c:v>
                </c:pt>
                <c:pt idx="16">
                  <c:v>6.9161247050705432</c:v>
                </c:pt>
                <c:pt idx="17">
                  <c:v>6.8766311364133861</c:v>
                </c:pt>
                <c:pt idx="18">
                  <c:v>6.8367733247069724</c:v>
                </c:pt>
                <c:pt idx="19">
                  <c:v>6.7965479129357034</c:v>
                </c:pt>
                <c:pt idx="20">
                  <c:v>6.7559514968556718</c:v>
                </c:pt>
                <c:pt idx="21">
                  <c:v>6.7149808578280892</c:v>
                </c:pt>
                <c:pt idx="22">
                  <c:v>6.6736327439085317</c:v>
                </c:pt>
                <c:pt idx="23">
                  <c:v>6.6319043040352916</c:v>
                </c:pt>
                <c:pt idx="24">
                  <c:v>6.5897928380456143</c:v>
                </c:pt>
                <c:pt idx="25">
                  <c:v>6.5472962872297735</c:v>
                </c:pt>
                <c:pt idx="26">
                  <c:v>6.5044129998604889</c:v>
                </c:pt>
                <c:pt idx="27">
                  <c:v>6.4611422921734629</c:v>
                </c:pt>
                <c:pt idx="28">
                  <c:v>6.4174842401975409</c:v>
                </c:pt>
                <c:pt idx="29">
                  <c:v>6.3734402718036707</c:v>
                </c:pt>
                <c:pt idx="30">
                  <c:v>6.3290132259945961</c:v>
                </c:pt>
                <c:pt idx="31">
                  <c:v>6.2842077756472561</c:v>
                </c:pt>
                <c:pt idx="32">
                  <c:v>6.2390305416587379</c:v>
                </c:pt>
                <c:pt idx="33">
                  <c:v>6.1934908687840986</c:v>
                </c:pt>
                <c:pt idx="34">
                  <c:v>6.147601060945342</c:v>
                </c:pt>
                <c:pt idx="35">
                  <c:v>6.1013769841911625</c:v>
                </c:pt>
                <c:pt idx="36">
                  <c:v>6.0548386858444792</c:v>
                </c:pt>
                <c:pt idx="37">
                  <c:v>6.0080110954755472</c:v>
                </c:pt>
                <c:pt idx="38">
                  <c:v>5.9609247316386993</c:v>
                </c:pt>
                <c:pt idx="39">
                  <c:v>5.9136169002507497</c:v>
                </c:pt>
                <c:pt idx="40">
                  <c:v>5.866132184593762</c:v>
                </c:pt>
                <c:pt idx="41">
                  <c:v>5.8185238092479938</c:v>
                </c:pt>
                <c:pt idx="42">
                  <c:v>5.770854585712982</c:v>
                </c:pt>
                <c:pt idx="43">
                  <c:v>5.7231984570126206</c:v>
                </c:pt>
                <c:pt idx="44">
                  <c:v>5.6756410062351597</c:v>
                </c:pt>
                <c:pt idx="45">
                  <c:v>5.628281371612359</c:v>
                </c:pt>
                <c:pt idx="46">
                  <c:v>5.5812324429964297</c:v>
                </c:pt>
                <c:pt idx="47">
                  <c:v>5.5346225138960392</c:v>
                </c:pt>
                <c:pt idx="48">
                  <c:v>5.4885948544794507</c:v>
                </c:pt>
                <c:pt idx="49">
                  <c:v>5.443308619495407</c:v>
                </c:pt>
                <c:pt idx="50">
                  <c:v>5.3989372142334444</c:v>
                </c:pt>
                <c:pt idx="51">
                  <c:v>5.3556676779493726</c:v>
                </c:pt>
                <c:pt idx="52">
                  <c:v>5.3136978650513802</c:v>
                </c:pt>
                <c:pt idx="53">
                  <c:v>5.2732324268741886</c:v>
                </c:pt>
                <c:pt idx="54">
                  <c:v>5.2344789367449334</c:v>
                </c:pt>
                <c:pt idx="55">
                  <c:v>5.1976416549569029</c:v>
                </c:pt>
                <c:pt idx="56">
                  <c:v>5.1629142747443542</c:v>
                </c:pt>
                <c:pt idx="57">
                  <c:v>5.1304735338687912</c:v>
                </c:pt>
                <c:pt idx="58">
                  <c:v>5.1004713279585205</c:v>
                </c:pt>
                <c:pt idx="59">
                  <c:v>5.0730272290793028</c:v>
                </c:pt>
                <c:pt idx="60">
                  <c:v>5.0482237208157708</c:v>
                </c:pt>
                <c:pt idx="61">
                  <c:v>5.0261016078359733</c:v>
                </c:pt>
                <c:pt idx="62">
                  <c:v>5.0066575029811737</c:v>
                </c:pt>
                <c:pt idx="63">
                  <c:v>4.9898455744110723</c:v>
                </c:pt>
                <c:pt idx="64">
                  <c:v>4.975578779982202</c:v>
                </c:pt>
                <c:pt idx="65">
                  <c:v>4.9637351741253752</c:v>
                </c:pt>
                <c:pt idx="66">
                  <c:v>4.9541626166281114</c:v>
                </c:pt>
                <c:pt idx="67">
                  <c:v>4.9466875236724981</c:v>
                </c:pt>
                <c:pt idx="68">
                  <c:v>4.9411207039797107</c:v>
                </c:pt>
                <c:pt idx="69">
                  <c:v>4.9372661118551422</c:v>
                </c:pt>
                <c:pt idx="70">
                  <c:v>4.9349258502748707</c:v>
                </c:pt>
                <c:pt idx="71">
                  <c:v>4.9339063958194984</c:v>
                </c:pt>
                <c:pt idx="72">
                  <c:v>4.934022675495223</c:v>
                </c:pt>
                <c:pt idx="73">
                  <c:v>4.9351012021746161</c:v>
                </c:pt>
                <c:pt idx="74">
                  <c:v>4.9369821501912226</c:v>
                </c:pt>
                <c:pt idx="75">
                  <c:v>4.9395205114257781</c:v>
                </c:pt>
                <c:pt idx="76">
                  <c:v>4.9425864985928731</c:v>
                </c:pt>
                <c:pt idx="77">
                  <c:v>4.9460653656949907</c:v>
                </c:pt>
                <c:pt idx="78">
                  <c:v>4.949856803414252</c:v>
                </c:pt>
                <c:pt idx="79">
                  <c:v>4.9538742463689394</c:v>
                </c:pt>
                <c:pt idx="80">
                  <c:v>4.9580430035188963</c:v>
                </c:pt>
                <c:pt idx="81">
                  <c:v>4.9623003047965248</c:v>
                </c:pt>
                <c:pt idx="82">
                  <c:v>4.9665935181523349</c:v>
                </c:pt>
                <c:pt idx="83">
                  <c:v>4.9708786034253469</c:v>
                </c:pt>
                <c:pt idx="84">
                  <c:v>4.9751194167355761</c:v>
                </c:pt>
                <c:pt idx="85">
                  <c:v>4.9792872765160068</c:v>
                </c:pt>
                <c:pt idx="86">
                  <c:v>4.9833588529592374</c:v>
                </c:pt>
                <c:pt idx="87">
                  <c:v>4.9873161126370604</c:v>
                </c:pt>
                <c:pt idx="88">
                  <c:v>4.9911453703234239</c:v>
                </c:pt>
                <c:pt idx="89">
                  <c:v>4.9948364318504268</c:v>
                </c:pt>
                <c:pt idx="90">
                  <c:v>4.998382971554201</c:v>
                </c:pt>
                <c:pt idx="91">
                  <c:v>5.0017801002343338</c:v>
                </c:pt>
                <c:pt idx="92">
                  <c:v>5.0050258458712555</c:v>
                </c:pt>
                <c:pt idx="93">
                  <c:v>5.0081198108933167</c:v>
                </c:pt>
                <c:pt idx="94">
                  <c:v>5.0110630367778981</c:v>
                </c:pt>
                <c:pt idx="95">
                  <c:v>5.0138577238055726</c:v>
                </c:pt>
                <c:pt idx="96">
                  <c:v>5.0165071807025896</c:v>
                </c:pt>
                <c:pt idx="97">
                  <c:v>5.0190148685428717</c:v>
                </c:pt>
                <c:pt idx="98">
                  <c:v>5.0213853611072876</c:v>
                </c:pt>
                <c:pt idx="99">
                  <c:v>5.0236236336384037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B01D-43CB-A372-F9C034008BE9}"/>
            </c:ext>
          </c:extLst>
        </c:ser>
        <c:ser>
          <c:idx val="62"/>
          <c:order val="62"/>
          <c:tx>
            <c:strRef>
              <c:f>'2_D_Effect_1'!$E$68</c:f>
              <c:strCache>
                <c:ptCount val="1"/>
                <c:pt idx="0">
                  <c:v>0.663636364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'2_D_Effect_1'!$F$68:$DA$68</c:f>
              <c:numCache>
                <c:formatCode>General</c:formatCode>
                <c:ptCount val="100"/>
                <c:pt idx="0">
                  <c:v>7.5013703831926453</c:v>
                </c:pt>
                <c:pt idx="1">
                  <c:v>7.4673832367264596</c:v>
                </c:pt>
                <c:pt idx="2">
                  <c:v>7.4330566125819555</c:v>
                </c:pt>
                <c:pt idx="3">
                  <c:v>7.3983908580144178</c:v>
                </c:pt>
                <c:pt idx="4">
                  <c:v>7.3633859666176846</c:v>
                </c:pt>
                <c:pt idx="5">
                  <c:v>7.3280416316228374</c:v>
                </c:pt>
                <c:pt idx="6">
                  <c:v>7.2923571331686139</c:v>
                </c:pt>
                <c:pt idx="7">
                  <c:v>7.2563315078706498</c:v>
                </c:pt>
                <c:pt idx="8">
                  <c:v>7.2199634393570431</c:v>
                </c:pt>
                <c:pt idx="9">
                  <c:v>7.1832512894975951</c:v>
                </c:pt>
                <c:pt idx="10">
                  <c:v>7.1461931033266897</c:v>
                </c:pt>
                <c:pt idx="11">
                  <c:v>7.1087866156776238</c:v>
                </c:pt>
                <c:pt idx="12">
                  <c:v>7.0710292598244076</c:v>
                </c:pt>
                <c:pt idx="13">
                  <c:v>7.0329181784815082</c:v>
                </c:pt>
                <c:pt idx="14">
                  <c:v>6.9944502375746955</c:v>
                </c:pt>
                <c:pt idx="15">
                  <c:v>6.9556220432696847</c:v>
                </c:pt>
                <c:pt idx="16">
                  <c:v>6.9164299252231327</c:v>
                </c:pt>
                <c:pt idx="17">
                  <c:v>6.8768701112723782</c:v>
                </c:pt>
                <c:pt idx="18">
                  <c:v>6.8369385356869348</c:v>
                </c:pt>
                <c:pt idx="19">
                  <c:v>6.7966310232659213</c:v>
                </c:pt>
                <c:pt idx="20">
                  <c:v>6.7559432545789866</c:v>
                </c:pt>
                <c:pt idx="21">
                  <c:v>6.7148709867577212</c:v>
                </c:pt>
                <c:pt idx="22">
                  <c:v>6.6734098660638566</c:v>
                </c:pt>
                <c:pt idx="23">
                  <c:v>6.631555621323705</c:v>
                </c:pt>
                <c:pt idx="24">
                  <c:v>6.5893042959203427</c:v>
                </c:pt>
                <c:pt idx="25">
                  <c:v>6.5466520273831081</c:v>
                </c:pt>
                <c:pt idx="26">
                  <c:v>6.5035954983278046</c:v>
                </c:pt>
                <c:pt idx="27">
                  <c:v>6.460131947041643</c:v>
                </c:pt>
                <c:pt idx="28">
                  <c:v>6.416259173170741</c:v>
                </c:pt>
                <c:pt idx="29">
                  <c:v>6.3719760525652998</c:v>
                </c:pt>
                <c:pt idx="30">
                  <c:v>6.32728262363357</c:v>
                </c:pt>
                <c:pt idx="31">
                  <c:v>6.2821801778851984</c:v>
                </c:pt>
                <c:pt idx="32">
                  <c:v>6.2366719305894955</c:v>
                </c:pt>
                <c:pt idx="33">
                  <c:v>6.1907631626459994</c:v>
                </c:pt>
                <c:pt idx="34">
                  <c:v>6.1444617112246656</c:v>
                </c:pt>
                <c:pt idx="35">
                  <c:v>6.097778471239228</c:v>
                </c:pt>
                <c:pt idx="36">
                  <c:v>6.0507279734426218</c:v>
                </c:pt>
                <c:pt idx="37">
                  <c:v>6.0033290477439438</c:v>
                </c:pt>
                <c:pt idx="38">
                  <c:v>5.9556055800197898</c:v>
                </c:pt>
                <c:pt idx="39">
                  <c:v>5.9075872846863042</c:v>
                </c:pt>
                <c:pt idx="40">
                  <c:v>5.8593110043981049</c:v>
                </c:pt>
                <c:pt idx="41">
                  <c:v>5.8108212821289031</c:v>
                </c:pt>
                <c:pt idx="42">
                  <c:v>5.7621717689024781</c:v>
                </c:pt>
                <c:pt idx="43">
                  <c:v>5.7134267916762349</c:v>
                </c:pt>
                <c:pt idx="44">
                  <c:v>5.6646621232240646</c:v>
                </c:pt>
                <c:pt idx="45">
                  <c:v>5.6159666143078839</c:v>
                </c:pt>
                <c:pt idx="46">
                  <c:v>5.5674438788907175</c:v>
                </c:pt>
                <c:pt idx="47">
                  <c:v>5.5192127631887526</c:v>
                </c:pt>
                <c:pt idx="48">
                  <c:v>5.471409263917443</c:v>
                </c:pt>
                <c:pt idx="49">
                  <c:v>5.4241862455835346</c:v>
                </c:pt>
                <c:pt idx="50">
                  <c:v>5.3777144134237975</c:v>
                </c:pt>
                <c:pt idx="51">
                  <c:v>5.3321813671544582</c:v>
                </c:pt>
                <c:pt idx="52">
                  <c:v>5.2877896126424293</c:v>
                </c:pt>
                <c:pt idx="53">
                  <c:v>5.2447547089857629</c:v>
                </c:pt>
                <c:pt idx="54">
                  <c:v>5.2033008807759176</c:v>
                </c:pt>
                <c:pt idx="55">
                  <c:v>5.1636551380878384</c:v>
                </c:pt>
                <c:pt idx="56">
                  <c:v>5.1260415026233961</c:v>
                </c:pt>
                <c:pt idx="57">
                  <c:v>5.0906727290652709</c:v>
                </c:pt>
                <c:pt idx="58">
                  <c:v>5.0577412177723291</c:v>
                </c:pt>
                <c:pt idx="59">
                  <c:v>5.0274114252433186</c:v>
                </c:pt>
                <c:pt idx="60">
                  <c:v>4.9998113573330603</c:v>
                </c:pt>
                <c:pt idx="61">
                  <c:v>4.9750253827592781</c:v>
                </c:pt>
                <c:pt idx="62">
                  <c:v>4.9530911148490651</c:v>
                </c:pt>
                <c:pt idx="63">
                  <c:v>4.9339960179998963</c:v>
                </c:pt>
                <c:pt idx="64">
                  <c:v>4.9176800201889881</c:v>
                </c:pt>
                <c:pt idx="65">
                  <c:v>4.9040376282178215</c:v>
                </c:pt>
                <c:pt idx="66">
                  <c:v>4.8929256088567348</c:v>
                </c:pt>
                <c:pt idx="67">
                  <c:v>4.8841689651045774</c:v>
                </c:pt>
                <c:pt idx="68">
                  <c:v>4.8775711302314608</c:v>
                </c:pt>
                <c:pt idx="69">
                  <c:v>4.8729210669117027</c:v>
                </c:pt>
                <c:pt idx="70">
                  <c:v>4.8700019451161376</c:v>
                </c:pt>
                <c:pt idx="71">
                  <c:v>4.8685988233847599</c:v>
                </c:pt>
                <c:pt idx="72">
                  <c:v>4.8685030848990483</c:v>
                </c:pt>
                <c:pt idx="73">
                  <c:v>4.8695176650462484</c:v>
                </c:pt>
                <c:pt idx="74">
                  <c:v>4.8714598623484857</c:v>
                </c:pt>
                <c:pt idx="75">
                  <c:v>4.8741631765270954</c:v>
                </c:pt>
                <c:pt idx="76">
                  <c:v>4.8774781508239329</c:v>
                </c:pt>
                <c:pt idx="77">
                  <c:v>4.8812724291352927</c:v>
                </c:pt>
                <c:pt idx="78">
                  <c:v>4.8854304440999048</c:v>
                </c:pt>
                <c:pt idx="79">
                  <c:v>4.8898516330179209</c:v>
                </c:pt>
                <c:pt idx="80">
                  <c:v>4.8944505402410101</c:v>
                </c:pt>
                <c:pt idx="81">
                  <c:v>4.8991548533349114</c:v>
                </c:pt>
                <c:pt idx="82">
                  <c:v>4.9039034100441175</c:v>
                </c:pt>
                <c:pt idx="83">
                  <c:v>4.9086463285986728</c:v>
                </c:pt>
                <c:pt idx="84">
                  <c:v>4.9133422480086839</c:v>
                </c:pt>
                <c:pt idx="85">
                  <c:v>4.9179579721419451</c:v>
                </c:pt>
                <c:pt idx="86">
                  <c:v>4.9224669570384494</c:v>
                </c:pt>
                <c:pt idx="87">
                  <c:v>4.9268491479796097</c:v>
                </c:pt>
                <c:pt idx="88">
                  <c:v>4.9310888603972183</c:v>
                </c:pt>
                <c:pt idx="89">
                  <c:v>4.9351748299394229</c:v>
                </c:pt>
                <c:pt idx="90">
                  <c:v>4.93909932556529</c:v>
                </c:pt>
                <c:pt idx="91">
                  <c:v>4.9428575583427055</c:v>
                </c:pt>
                <c:pt idx="92">
                  <c:v>4.9464471704512816</c:v>
                </c:pt>
                <c:pt idx="93">
                  <c:v>4.9498677958166004</c:v>
                </c:pt>
                <c:pt idx="94">
                  <c:v>4.9531208841771859</c:v>
                </c:pt>
                <c:pt idx="95">
                  <c:v>4.9562085799990738</c:v>
                </c:pt>
                <c:pt idx="96">
                  <c:v>4.9591346528535185</c:v>
                </c:pt>
                <c:pt idx="97">
                  <c:v>4.9619036642581245</c:v>
                </c:pt>
                <c:pt idx="98">
                  <c:v>4.9645201813634721</c:v>
                </c:pt>
                <c:pt idx="99">
                  <c:v>4.9669898071284431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01D-43CB-A372-F9C034008BE9}"/>
            </c:ext>
          </c:extLst>
        </c:ser>
        <c:ser>
          <c:idx val="63"/>
          <c:order val="63"/>
          <c:tx>
            <c:strRef>
              <c:f>'2_D_Effect_1'!$E$69</c:f>
              <c:strCache>
                <c:ptCount val="1"/>
                <c:pt idx="0">
                  <c:v>0.672727273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'2_D_Effect_1'!$F$69:$DA$69</c:f>
              <c:numCache>
                <c:formatCode>General</c:formatCode>
                <c:ptCount val="100"/>
                <c:pt idx="0">
                  <c:v>7.5021448203007823</c:v>
                </c:pt>
                <c:pt idx="1">
                  <c:v>7.468151082897549</c:v>
                </c:pt>
                <c:pt idx="2">
                  <c:v>7.4338164239824653</c:v>
                </c:pt>
                <c:pt idx="3">
                  <c:v>7.3991410355160117</c:v>
                </c:pt>
                <c:pt idx="4">
                  <c:v>7.3641247947771333</c:v>
                </c:pt>
                <c:pt idx="5">
                  <c:v>7.3287671517254918</c:v>
                </c:pt>
                <c:pt idx="6">
                  <c:v>7.2930672920613837</c:v>
                </c:pt>
                <c:pt idx="7">
                  <c:v>7.2570240271119468</c:v>
                </c:pt>
                <c:pt idx="8">
                  <c:v>7.2206358208949002</c:v>
                </c:pt>
                <c:pt idx="9">
                  <c:v>7.1839007909913049</c:v>
                </c:pt>
                <c:pt idx="10">
                  <c:v>7.1468167105542744</c:v>
                </c:pt>
                <c:pt idx="11">
                  <c:v>7.1093810116596146</c:v>
                </c:pt>
                <c:pt idx="12">
                  <c:v>7.0715907902448611</c:v>
                </c:pt>
                <c:pt idx="13">
                  <c:v>7.033442812930379</c:v>
                </c:pt>
                <c:pt idx="14">
                  <c:v>6.9949335260716499</c:v>
                </c:pt>
                <c:pt idx="15">
                  <c:v>6.9560590674564358</c:v>
                </c:pt>
                <c:pt idx="16">
                  <c:v>6.9168152811359382</c:v>
                </c:pt>
                <c:pt idx="17">
                  <c:v>6.8771976972646147</c:v>
                </c:pt>
                <c:pt idx="18">
                  <c:v>6.8372017086938444</c:v>
                </c:pt>
                <c:pt idx="19">
                  <c:v>6.7968223703004496</c:v>
                </c:pt>
                <c:pt idx="20">
                  <c:v>6.7560545847200588</c:v>
                </c:pt>
                <c:pt idx="21">
                  <c:v>6.7148930625790113</c:v>
                </c:pt>
                <c:pt idx="22">
                  <c:v>6.6733325459932855</c:v>
                </c:pt>
                <c:pt idx="23">
                  <c:v>6.6313675641200316</c:v>
                </c:pt>
                <c:pt idx="24">
                  <c:v>6.5889928608471555</c:v>
                </c:pt>
                <c:pt idx="25">
                  <c:v>6.5462031137141583</c:v>
                </c:pt>
                <c:pt idx="26">
                  <c:v>6.5029934160185716</c:v>
                </c:pt>
                <c:pt idx="27">
                  <c:v>6.4593590064625515</c:v>
                </c:pt>
                <c:pt idx="28">
                  <c:v>6.4152957645765056</c:v>
                </c:pt>
                <c:pt idx="29">
                  <c:v>6.3708002386072584</c:v>
                </c:pt>
                <c:pt idx="30">
                  <c:v>6.3258696706357807</c:v>
                </c:pt>
                <c:pt idx="31">
                  <c:v>6.2805025737378015</c:v>
                </c:pt>
                <c:pt idx="32">
                  <c:v>6.2346987902953801</c:v>
                </c:pt>
                <c:pt idx="33">
                  <c:v>6.1884598783068965</c:v>
                </c:pt>
                <c:pt idx="34">
                  <c:v>6.1417894994043181</c:v>
                </c:pt>
                <c:pt idx="35">
                  <c:v>6.0946938725508915</c:v>
                </c:pt>
                <c:pt idx="36">
                  <c:v>6.047182302896787</c:v>
                </c:pt>
                <c:pt idx="37">
                  <c:v>5.9992677959910887</c:v>
                </c:pt>
                <c:pt idx="38">
                  <c:v>5.9509677680073576</c:v>
                </c:pt>
                <c:pt idx="39">
                  <c:v>5.9023048626485899</c:v>
                </c:pt>
                <c:pt idx="40">
                  <c:v>5.8533077955322437</c:v>
                </c:pt>
                <c:pt idx="41">
                  <c:v>5.8040127652117253</c:v>
                </c:pt>
                <c:pt idx="42">
                  <c:v>5.7544641178829323</c:v>
                </c:pt>
                <c:pt idx="43">
                  <c:v>5.7047159077708249</c:v>
                </c:pt>
                <c:pt idx="44">
                  <c:v>5.6548336505990378</c:v>
                </c:pt>
                <c:pt idx="45">
                  <c:v>5.6048952620184505</c:v>
                </c:pt>
                <c:pt idx="46">
                  <c:v>5.55499292942784</c:v>
                </c:pt>
                <c:pt idx="47">
                  <c:v>5.5052350681098101</c:v>
                </c:pt>
                <c:pt idx="48">
                  <c:v>5.4557470135928154</c:v>
                </c:pt>
                <c:pt idx="49">
                  <c:v>5.4066731272934847</c:v>
                </c:pt>
                <c:pt idx="50">
                  <c:v>5.3581773699794963</c:v>
                </c:pt>
                <c:pt idx="51">
                  <c:v>5.3104431867031883</c:v>
                </c:pt>
                <c:pt idx="52">
                  <c:v>5.2636739674860733</c:v>
                </c:pt>
                <c:pt idx="53">
                  <c:v>5.2180903116178818</c:v>
                </c:pt>
                <c:pt idx="54">
                  <c:v>5.1739281083856872</c:v>
                </c:pt>
                <c:pt idx="55">
                  <c:v>5.1314336180421867</c:v>
                </c:pt>
                <c:pt idx="56">
                  <c:v>5.0908567632783628</c:v>
                </c:pt>
                <c:pt idx="57">
                  <c:v>5.0524443386678888</c:v>
                </c:pt>
                <c:pt idx="58">
                  <c:v>5.016430373984675</c:v>
                </c:pt>
                <c:pt idx="59">
                  <c:v>4.9830255305221858</c:v>
                </c:pt>
                <c:pt idx="60">
                  <c:v>4.9524081151813979</c:v>
                </c:pt>
                <c:pt idx="61">
                  <c:v>4.9247142559620638</c:v>
                </c:pt>
                <c:pt idx="62">
                  <c:v>4.9000297709128438</c:v>
                </c:pt>
                <c:pt idx="63">
                  <c:v>4.8783867856439231</c:v>
                </c:pt>
                <c:pt idx="64">
                  <c:v>4.8597604762280255</c:v>
                </c:pt>
                <c:pt idx="65">
                  <c:v>4.8440726480136203</c:v>
                </c:pt>
                <c:pt idx="66">
                  <c:v>4.8311950615209787</c:v>
                </c:pt>
                <c:pt idx="67">
                  <c:v>4.8209588590561232</c:v>
                </c:pt>
                <c:pt idx="68">
                  <c:v>4.8131621246703942</c:v>
                </c:pt>
                <c:pt idx="69">
                  <c:v>4.8075817839991846</c:v>
                </c:pt>
                <c:pt idx="70">
                  <c:v>4.8039819120965532</c:v>
                </c:pt>
                <c:pt idx="71">
                  <c:v>4.8021236495988076</c:v>
                </c:pt>
                <c:pt idx="72">
                  <c:v>4.801772587168057</c:v>
                </c:pt>
                <c:pt idx="73">
                  <c:v>4.80270475062117</c:v>
                </c:pt>
                <c:pt idx="74">
                  <c:v>4.8047109294982882</c:v>
                </c:pt>
                <c:pt idx="75">
                  <c:v>4.8075994730316589</c:v>
                </c:pt>
                <c:pt idx="76">
                  <c:v>4.811197770416161</c:v>
                </c:pt>
                <c:pt idx="77">
                  <c:v>4.8153526729998539</c:v>
                </c:pt>
                <c:pt idx="78">
                  <c:v>4.8199301177711904</c:v>
                </c:pt>
                <c:pt idx="79">
                  <c:v>4.8248144146981851</c:v>
                </c:pt>
                <c:pt idx="80">
                  <c:v>4.8299060385011803</c:v>
                </c:pt>
                <c:pt idx="81">
                  <c:v>4.835121485876904</c:v>
                </c:pt>
                <c:pt idx="82">
                  <c:v>4.8403910032039619</c:v>
                </c:pt>
                <c:pt idx="83">
                  <c:v>4.8456565615095899</c:v>
                </c:pt>
                <c:pt idx="84">
                  <c:v>4.8508707916618805</c:v>
                </c:pt>
                <c:pt idx="85">
                  <c:v>4.8559962260026772</c:v>
                </c:pt>
                <c:pt idx="86">
                  <c:v>4.861002675040865</c:v>
                </c:pt>
                <c:pt idx="87">
                  <c:v>4.8658669470998914</c:v>
                </c:pt>
                <c:pt idx="88">
                  <c:v>4.8705715899080175</c:v>
                </c:pt>
                <c:pt idx="89">
                  <c:v>4.8751039787770418</c:v>
                </c:pt>
                <c:pt idx="90">
                  <c:v>4.8794555213222264</c:v>
                </c:pt>
                <c:pt idx="91">
                  <c:v>4.8836209687584189</c:v>
                </c:pt>
                <c:pt idx="92">
                  <c:v>4.8875978231312933</c:v>
                </c:pt>
                <c:pt idx="93">
                  <c:v>4.8913858298575361</c:v>
                </c:pt>
                <c:pt idx="94">
                  <c:v>4.8949865454000783</c:v>
                </c:pt>
                <c:pt idx="95">
                  <c:v>4.8984031813954507</c:v>
                </c:pt>
                <c:pt idx="96">
                  <c:v>4.9016394512403174</c:v>
                </c:pt>
                <c:pt idx="97">
                  <c:v>4.9047005764570173</c:v>
                </c:pt>
                <c:pt idx="98">
                  <c:v>4.9075924325106453</c:v>
                </c:pt>
                <c:pt idx="99">
                  <c:v>4.9103207423989543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B01D-43CB-A372-F9C034008BE9}"/>
            </c:ext>
          </c:extLst>
        </c:ser>
        <c:ser>
          <c:idx val="64"/>
          <c:order val="64"/>
          <c:tx>
            <c:strRef>
              <c:f>'2_D_Effect_1'!$E$70</c:f>
              <c:strCache>
                <c:ptCount val="1"/>
                <c:pt idx="0">
                  <c:v>0.681818182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'2_D_Effect_1'!$F$70:$DA$70</c:f>
              <c:numCache>
                <c:formatCode>General</c:formatCode>
                <c:ptCount val="100"/>
                <c:pt idx="0">
                  <c:v>7.5029272459501621</c:v>
                </c:pt>
                <c:pt idx="1">
                  <c:v>7.4689286776990595</c:v>
                </c:pt>
                <c:pt idx="2">
                  <c:v>7.4345878867041186</c:v>
                </c:pt>
                <c:pt idx="3">
                  <c:v>7.3999049510378896</c:v>
                </c:pt>
                <c:pt idx="4">
                  <c:v>7.3648796214059731</c:v>
                </c:pt>
                <c:pt idx="5">
                  <c:v>7.3295112071060711</c:v>
                </c:pt>
                <c:pt idx="6">
                  <c:v>7.2937987373895892</c:v>
                </c:pt>
                <c:pt idx="7">
                  <c:v>7.2577408495646418</c:v>
                </c:pt>
                <c:pt idx="8">
                  <c:v>7.2213358139895814</c:v>
                </c:pt>
                <c:pt idx="9">
                  <c:v>7.1845815326274796</c:v>
                </c:pt>
                <c:pt idx="10">
                  <c:v>7.1474755384416033</c:v>
                </c:pt>
                <c:pt idx="11">
                  <c:v>7.1100149957975214</c:v>
                </c:pt>
                <c:pt idx="12">
                  <c:v>7.0721967020723886</c:v>
                </c:pt>
                <c:pt idx="13">
                  <c:v>7.0340170907125419</c:v>
                </c:pt>
                <c:pt idx="14">
                  <c:v>6.995472236028486</c:v>
                </c:pt>
                <c:pt idx="15">
                  <c:v>6.9565578600724072</c:v>
                </c:pt>
                <c:pt idx="16">
                  <c:v>6.9172693420093765</c:v>
                </c:pt>
                <c:pt idx="17">
                  <c:v>6.8776017304711949</c:v>
                </c:pt>
                <c:pt idx="18">
                  <c:v>6.8375497196174253</c:v>
                </c:pt>
                <c:pt idx="19">
                  <c:v>6.7971078275076353</c:v>
                </c:pt>
                <c:pt idx="20">
                  <c:v>6.7562701857952465</c:v>
                </c:pt>
                <c:pt idx="21">
                  <c:v>6.7150306831785436</c:v>
                </c:pt>
                <c:pt idx="22">
                  <c:v>6.6733831385436657</c:v>
                </c:pt>
                <c:pt idx="23">
                  <c:v>6.631321089886427</c:v>
                </c:pt>
                <c:pt idx="24">
                  <c:v>6.5888379739127485</c:v>
                </c:pt>
                <c:pt idx="25">
                  <c:v>6.5459272940282336</c:v>
                </c:pt>
                <c:pt idx="26">
                  <c:v>6.5025826170438252</c:v>
                </c:pt>
                <c:pt idx="27">
                  <c:v>6.4587975139064309</c:v>
                </c:pt>
                <c:pt idx="28">
                  <c:v>6.4145660393344794</c:v>
                </c:pt>
                <c:pt idx="29">
                  <c:v>6.3698824548768087</c:v>
                </c:pt>
                <c:pt idx="30">
                  <c:v>6.3247417764694633</c:v>
                </c:pt>
                <c:pt idx="31">
                  <c:v>6.2791397629644452</c:v>
                </c:pt>
                <c:pt idx="32">
                  <c:v>6.2330732122318713</c:v>
                </c:pt>
                <c:pt idx="33">
                  <c:v>6.1865402490105668</c:v>
                </c:pt>
                <c:pt idx="34">
                  <c:v>6.1395407352756148</c:v>
                </c:pt>
                <c:pt idx="35">
                  <c:v>6.0920763970500289</c:v>
                </c:pt>
                <c:pt idx="36">
                  <c:v>6.0441516322448878</c:v>
                </c:pt>
                <c:pt idx="37">
                  <c:v>5.995774096264908</c:v>
                </c:pt>
                <c:pt idx="38">
                  <c:v>5.9469549769921688</c:v>
                </c:pt>
                <c:pt idx="39">
                  <c:v>5.8977100475643196</c:v>
                </c:pt>
                <c:pt idx="40">
                  <c:v>5.8480604753780758</c:v>
                </c:pt>
                <c:pt idx="41">
                  <c:v>5.7980337448031216</c:v>
                </c:pt>
                <c:pt idx="42">
                  <c:v>5.7476651906686884</c:v>
                </c:pt>
                <c:pt idx="43">
                  <c:v>5.6969987676639668</c:v>
                </c:pt>
                <c:pt idx="44">
                  <c:v>5.6460887830372881</c:v>
                </c:pt>
                <c:pt idx="45">
                  <c:v>5.5950018620285897</c:v>
                </c:pt>
                <c:pt idx="46">
                  <c:v>5.5438179671626342</c:v>
                </c:pt>
                <c:pt idx="47">
                  <c:v>5.4926331393111836</c:v>
                </c:pt>
                <c:pt idx="48">
                  <c:v>5.4415604705209848</c:v>
                </c:pt>
                <c:pt idx="49">
                  <c:v>5.3907328946867157</c:v>
                </c:pt>
                <c:pt idx="50">
                  <c:v>5.3403037946943659</c:v>
                </c:pt>
                <c:pt idx="51">
                  <c:v>5.2904492772110432</c:v>
                </c:pt>
                <c:pt idx="52">
                  <c:v>5.2413676356263705</c:v>
                </c:pt>
                <c:pt idx="53">
                  <c:v>5.1932799795445455</c:v>
                </c:pt>
                <c:pt idx="54">
                  <c:v>5.1464281950972914</c:v>
                </c:pt>
                <c:pt idx="55">
                  <c:v>5.1010711831415296</c:v>
                </c:pt>
                <c:pt idx="56">
                  <c:v>5.0574807428659643</c:v>
                </c:pt>
                <c:pt idx="57">
                  <c:v>5.0159339601967261</c:v>
                </c:pt>
                <c:pt idx="58">
                  <c:v>4.9767034708068705</c:v>
                </c:pt>
                <c:pt idx="59">
                  <c:v>4.9400477679884522</c:v>
                </c:pt>
                <c:pt idx="60">
                  <c:v>4.9061988221817776</c:v>
                </c:pt>
                <c:pt idx="61">
                  <c:v>4.8753494969755806</c:v>
                </c:pt>
                <c:pt idx="62">
                  <c:v>4.8476441906791328</c:v>
                </c:pt>
                <c:pt idx="63">
                  <c:v>4.8231686085350356</c:v>
                </c:pt>
                <c:pt idx="64">
                  <c:v>4.8019463875498403</c:v>
                </c:pt>
                <c:pt idx="65">
                  <c:v>4.7839362010186353</c:v>
                </c:pt>
                <c:pt idx="66">
                  <c:v>4.7690366995193081</c:v>
                </c:pt>
                <c:pt idx="67">
                  <c:v>4.7570914997229972</c:v>
                </c:pt>
                <c:pt idx="68">
                  <c:v>4.7479008352887808</c:v>
                </c:pt>
                <c:pt idx="69">
                  <c:v>4.7412313339601848</c:v>
                </c:pt>
                <c:pt idx="70">
                  <c:v>4.7368286874035901</c:v>
                </c:pt>
                <c:pt idx="71">
                  <c:v>4.7344297700774485</c:v>
                </c:pt>
                <c:pt idx="72">
                  <c:v>4.7337711474453483</c:v>
                </c:pt>
                <c:pt idx="73">
                  <c:v>4.7345981918314157</c:v>
                </c:pt>
                <c:pt idx="74">
                  <c:v>4.7366709353353453</c:v>
                </c:pt>
                <c:pt idx="75">
                  <c:v>4.7397682057783204</c:v>
                </c:pt>
                <c:pt idx="76">
                  <c:v>4.7436900264392916</c:v>
                </c:pt>
                <c:pt idx="77">
                  <c:v>4.7482588326272008</c:v>
                </c:pt>
                <c:pt idx="78">
                  <c:v>4.7533183722240846</c:v>
                </c:pt>
                <c:pt idx="79">
                  <c:v>4.7587342640113084</c:v>
                </c:pt>
                <c:pt idx="80">
                  <c:v>4.7643918352617973</c:v>
                </c:pt>
                <c:pt idx="81">
                  <c:v>4.7701936830342913</c:v>
                </c:pt>
                <c:pt idx="82">
                  <c:v>4.7760594983598077</c:v>
                </c:pt>
                <c:pt idx="83">
                  <c:v>4.7819222817993019</c:v>
                </c:pt>
                <c:pt idx="84">
                  <c:v>4.7877284415178645</c:v>
                </c:pt>
                <c:pt idx="85">
                  <c:v>4.7934344468780186</c:v>
                </c:pt>
                <c:pt idx="86">
                  <c:v>4.79900600110554</c:v>
                </c:pt>
                <c:pt idx="87">
                  <c:v>4.8044173473803378</c:v>
                </c:pt>
                <c:pt idx="88">
                  <c:v>4.8096486460640913</c:v>
                </c:pt>
                <c:pt idx="89">
                  <c:v>4.8146858303649473</c:v>
                </c:pt>
                <c:pt idx="90">
                  <c:v>4.8195194389571716</c:v>
                </c:pt>
                <c:pt idx="91">
                  <c:v>4.8241438107026653</c:v>
                </c:pt>
                <c:pt idx="92">
                  <c:v>4.828556394900108</c:v>
                </c:pt>
                <c:pt idx="93">
                  <c:v>4.8327573882157653</c:v>
                </c:pt>
                <c:pt idx="94">
                  <c:v>4.8367483379165765</c:v>
                </c:pt>
                <c:pt idx="95">
                  <c:v>4.8405330711376466</c:v>
                </c:pt>
                <c:pt idx="96">
                  <c:v>4.8441164413003506</c:v>
                </c:pt>
                <c:pt idx="97">
                  <c:v>4.8475044795271947</c:v>
                </c:pt>
                <c:pt idx="98">
                  <c:v>4.8507032628122273</c:v>
                </c:pt>
                <c:pt idx="99">
                  <c:v>4.8537202601491281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B01D-43CB-A372-F9C034008BE9}"/>
            </c:ext>
          </c:extLst>
        </c:ser>
        <c:ser>
          <c:idx val="65"/>
          <c:order val="65"/>
          <c:tx>
            <c:strRef>
              <c:f>'2_D_Effect_1'!$E$71</c:f>
              <c:strCache>
                <c:ptCount val="1"/>
                <c:pt idx="0">
                  <c:v>0.690909091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'2_D_Effect_1'!$F$71:$DA$71</c:f>
              <c:numCache>
                <c:formatCode>General</c:formatCode>
                <c:ptCount val="100"/>
                <c:pt idx="0">
                  <c:v>7.5037138334281384</c:v>
                </c:pt>
                <c:pt idx="1">
                  <c:v>7.4697119587060836</c:v>
                </c:pt>
                <c:pt idx="2">
                  <c:v>7.4353667111853534</c:v>
                </c:pt>
                <c:pt idx="3">
                  <c:v>7.4006780965058718</c:v>
                </c:pt>
                <c:pt idx="4">
                  <c:v>7.3656456731962558</c:v>
                </c:pt>
                <c:pt idx="5">
                  <c:v>7.3302687087157059</c:v>
                </c:pt>
                <c:pt idx="6">
                  <c:v>7.2945460679713117</c:v>
                </c:pt>
                <c:pt idx="7">
                  <c:v>7.2584762355014298</c:v>
                </c:pt>
                <c:pt idx="8">
                  <c:v>7.2220573114903868</c:v>
                </c:pt>
                <c:pt idx="9">
                  <c:v>7.1852870394342805</c:v>
                </c:pt>
                <c:pt idx="10">
                  <c:v>7.1481626792749191</c:v>
                </c:pt>
                <c:pt idx="11">
                  <c:v>7.1106811899107747</c:v>
                </c:pt>
                <c:pt idx="12">
                  <c:v>7.072839105403518</c:v>
                </c:pt>
                <c:pt idx="13">
                  <c:v>7.0346325650872465</c:v>
                </c:pt>
                <c:pt idx="14">
                  <c:v>6.9960572790125992</c:v>
                </c:pt>
                <c:pt idx="15">
                  <c:v>6.9571086716023798</c:v>
                </c:pt>
                <c:pt idx="16">
                  <c:v>6.9177816758871149</c:v>
                </c:pt>
                <c:pt idx="17">
                  <c:v>6.8780708794771481</c:v>
                </c:pt>
                <c:pt idx="18">
                  <c:v>6.8379704995532027</c:v>
                </c:pt>
                <c:pt idx="19">
                  <c:v>6.797474354740749</c:v>
                </c:pt>
                <c:pt idx="20">
                  <c:v>6.7565760451067458</c:v>
                </c:pt>
                <c:pt idx="21">
                  <c:v>6.7152687314367023</c:v>
                </c:pt>
                <c:pt idx="22">
                  <c:v>6.6735452784301872</c:v>
                </c:pt>
                <c:pt idx="23">
                  <c:v>6.6313984286526262</c:v>
                </c:pt>
                <c:pt idx="24">
                  <c:v>6.5888205312324049</c:v>
                </c:pt>
                <c:pt idx="25">
                  <c:v>6.5458039624417959</c:v>
                </c:pt>
                <c:pt idx="26">
                  <c:v>6.5023408114049603</c:v>
                </c:pt>
                <c:pt idx="27">
                  <c:v>6.4584233523679453</c:v>
                </c:pt>
                <c:pt idx="28">
                  <c:v>6.4140437351849542</c:v>
                </c:pt>
                <c:pt idx="29">
                  <c:v>6.369194465740132</c:v>
                </c:pt>
                <c:pt idx="30">
                  <c:v>6.3238683391381798</c:v>
                </c:pt>
                <c:pt idx="31">
                  <c:v>6.2780587235457688</c:v>
                </c:pt>
                <c:pt idx="32">
                  <c:v>6.2317595191511952</c:v>
                </c:pt>
                <c:pt idx="33">
                  <c:v>6.1849657678865002</c:v>
                </c:pt>
                <c:pt idx="34">
                  <c:v>6.1376737055077362</c:v>
                </c:pt>
                <c:pt idx="35">
                  <c:v>6.089881170830548</c:v>
                </c:pt>
                <c:pt idx="36">
                  <c:v>6.0415880218760032</c:v>
                </c:pt>
                <c:pt idx="37">
                  <c:v>5.9927966300637294</c:v>
                </c:pt>
                <c:pt idx="38">
                  <c:v>5.943512465454992</c:v>
                </c:pt>
                <c:pt idx="39">
                  <c:v>5.8937447014663213</c:v>
                </c:pt>
                <c:pt idx="40">
                  <c:v>5.8435073677894387</c:v>
                </c:pt>
                <c:pt idx="41">
                  <c:v>5.7928197959460617</c:v>
                </c:pt>
                <c:pt idx="42">
                  <c:v>5.7417080591669141</c:v>
                </c:pt>
                <c:pt idx="43">
                  <c:v>5.6902060657807754</c:v>
                </c:pt>
                <c:pt idx="44">
                  <c:v>5.638357432198557</c:v>
                </c:pt>
                <c:pt idx="45">
                  <c:v>5.5862164256517328</c:v>
                </c:pt>
                <c:pt idx="46">
                  <c:v>5.533850665192257</c:v>
                </c:pt>
                <c:pt idx="47">
                  <c:v>5.4813422701721244</c:v>
                </c:pt>
                <c:pt idx="48">
                  <c:v>5.4287909677288395</c:v>
                </c:pt>
                <c:pt idx="49">
                  <c:v>5.3763153729175972</c:v>
                </c:pt>
                <c:pt idx="50">
                  <c:v>5.3240562336856456</c:v>
                </c:pt>
                <c:pt idx="51">
                  <c:v>5.2721773886719552</c:v>
                </c:pt>
                <c:pt idx="52">
                  <c:v>5.2208683473777775</c:v>
                </c:pt>
                <c:pt idx="53">
                  <c:v>5.1703448036161666</c:v>
                </c:pt>
                <c:pt idx="54">
                  <c:v>5.1208479469273378</c:v>
                </c:pt>
                <c:pt idx="55">
                  <c:v>5.0726437778149718</c:v>
                </c:pt>
                <c:pt idx="56">
                  <c:v>5.0260190898938806</c:v>
                </c:pt>
                <c:pt idx="57">
                  <c:v>4.9812750281022229</c:v>
                </c:pt>
                <c:pt idx="58">
                  <c:v>4.9387198447579204</c:v>
                </c:pt>
                <c:pt idx="59">
                  <c:v>4.8986575476977956</c:v>
                </c:pt>
                <c:pt idx="60">
                  <c:v>4.8613743260146896</c:v>
                </c:pt>
                <c:pt idx="61">
                  <c:v>4.8271258712414484</c:v>
                </c:pt>
                <c:pt idx="62">
                  <c:v>4.7961214541935444</c:v>
                </c:pt>
                <c:pt idx="63">
                  <c:v>4.7685130239291666</c:v>
                </c:pt>
                <c:pt idx="64">
                  <c:v>4.7443837080277387</c:v>
                </c:pt>
                <c:pt idx="65">
                  <c:v>4.7237444021265285</c:v>
                </c:pt>
                <c:pt idx="66">
                  <c:v>4.7065315983812379</c:v>
                </c:pt>
                <c:pt idx="67">
                  <c:v>4.6926142574098888</c:v>
                </c:pt>
                <c:pt idx="68">
                  <c:v>4.6818010791401408</c:v>
                </c:pt>
                <c:pt idx="69">
                  <c:v>4.6738549906849274</c:v>
                </c:pt>
                <c:pt idx="70">
                  <c:v>4.6685053752963652</c:v>
                </c:pt>
                <c:pt idx="71">
                  <c:v>4.6654632314681459</c:v>
                </c:pt>
                <c:pt idx="72">
                  <c:v>4.6644338693048191</c:v>
                </c:pt>
                <c:pt idx="73">
                  <c:v>4.6651278488676926</c:v>
                </c:pt>
                <c:pt idx="74">
                  <c:v>4.6672694799174588</c:v>
                </c:pt>
                <c:pt idx="75">
                  <c:v>4.6706028272408551</c:v>
                </c:pt>
                <c:pt idx="76">
                  <c:v>4.6748954290058169</c:v>
                </c:pt>
                <c:pt idx="77">
                  <c:v>4.679940088533491</c:v>
                </c:pt>
                <c:pt idx="78">
                  <c:v>4.6855551589638536</c:v>
                </c:pt>
                <c:pt idx="79">
                  <c:v>4.6915839895683327</c:v>
                </c:pt>
                <c:pt idx="80">
                  <c:v>4.697892351210335</c:v>
                </c:pt>
                <c:pt idx="81">
                  <c:v>4.7043682601594048</c:v>
                </c:pt>
                <c:pt idx="82">
                  <c:v>4.7109177385767484</c:v>
                </c:pt>
                <c:pt idx="83">
                  <c:v>4.7174646229927832</c:v>
                </c:pt>
                <c:pt idx="84">
                  <c:v>4.7239466238043315</c:v>
                </c:pt>
                <c:pt idx="85">
                  <c:v>4.7303140665676002</c:v>
                </c:pt>
                <c:pt idx="86">
                  <c:v>4.7365287807832583</c:v>
                </c:pt>
                <c:pt idx="87">
                  <c:v>4.7425609519363379</c:v>
                </c:pt>
                <c:pt idx="88">
                  <c:v>4.7483886548326542</c:v>
                </c:pt>
                <c:pt idx="89">
                  <c:v>4.7539963287110947</c:v>
                </c:pt>
                <c:pt idx="90">
                  <c:v>4.7593736750362163</c:v>
                </c:pt>
                <c:pt idx="91">
                  <c:v>4.7645147125008798</c:v>
                </c:pt>
                <c:pt idx="92">
                  <c:v>4.7694169721169732</c:v>
                </c:pt>
                <c:pt idx="93">
                  <c:v>4.774080815499131</c:v>
                </c:pt>
                <c:pt idx="94">
                  <c:v>4.778509096857217</c:v>
                </c:pt>
                <c:pt idx="95">
                  <c:v>4.7827057342557389</c:v>
                </c:pt>
                <c:pt idx="96">
                  <c:v>4.7866767289407681</c:v>
                </c:pt>
                <c:pt idx="97">
                  <c:v>4.7904288818325238</c:v>
                </c:pt>
                <c:pt idx="98">
                  <c:v>4.7939699869915522</c:v>
                </c:pt>
                <c:pt idx="99">
                  <c:v>4.7973076707497828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B01D-43CB-A372-F9C034008BE9}"/>
            </c:ext>
          </c:extLst>
        </c:ser>
        <c:ser>
          <c:idx val="66"/>
          <c:order val="66"/>
          <c:tx>
            <c:strRef>
              <c:f>'2_D_Effect_1'!$E$72</c:f>
              <c:strCache>
                <c:ptCount val="1"/>
                <c:pt idx="0">
                  <c:v>0.7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'2_D_Effect_1'!$F$72:$DA$72</c:f>
              <c:numCache>
                <c:formatCode>General</c:formatCode>
                <c:ptCount val="100"/>
                <c:pt idx="0">
                  <c:v>7.5045010325558543</c:v>
                </c:pt>
                <c:pt idx="1">
                  <c:v>7.4704971838787904</c:v>
                </c:pt>
                <c:pt idx="2">
                  <c:v>7.4361489745553051</c:v>
                </c:pt>
                <c:pt idx="3">
                  <c:v>7.4014562438814808</c:v>
                </c:pt>
                <c:pt idx="4">
                  <c:v>7.3664185334857564</c:v>
                </c:pt>
                <c:pt idx="5">
                  <c:v>7.3310349766927523</c:v>
                </c:pt>
                <c:pt idx="6">
                  <c:v>7.2953043475411574</c:v>
                </c:pt>
                <c:pt idx="7">
                  <c:v>7.2592249396307311</c:v>
                </c:pt>
                <c:pt idx="8">
                  <c:v>7.2227947325085644</c:v>
                </c:pt>
                <c:pt idx="9">
                  <c:v>7.186011272297157</c:v>
                </c:pt>
                <c:pt idx="10">
                  <c:v>7.1488716950287987</c:v>
                </c:pt>
                <c:pt idx="11">
                  <c:v>7.1113727220644947</c:v>
                </c:pt>
                <c:pt idx="12">
                  <c:v>7.0735106560654675</c:v>
                </c:pt>
                <c:pt idx="13">
                  <c:v>7.0352813776659415</c:v>
                </c:pt>
                <c:pt idx="14">
                  <c:v>6.9966803430300075</c:v>
                </c:pt>
                <c:pt idx="15">
                  <c:v>6.9577025825155925</c:v>
                </c:pt>
                <c:pt idx="16">
                  <c:v>6.9183426631470173</c:v>
                </c:pt>
                <c:pt idx="17">
                  <c:v>6.8785948395366274</c:v>
                </c:pt>
                <c:pt idx="18">
                  <c:v>6.8384528355759269</c:v>
                </c:pt>
                <c:pt idx="19">
                  <c:v>6.7979099979347657</c:v>
                </c:pt>
                <c:pt idx="20">
                  <c:v>6.7569592267771865</c:v>
                </c:pt>
                <c:pt idx="21">
                  <c:v>6.7155931571943954</c:v>
                </c:pt>
                <c:pt idx="22">
                  <c:v>6.6738039272027176</c:v>
                </c:pt>
                <c:pt idx="23">
                  <c:v>6.6315833202954835</c:v>
                </c:pt>
                <c:pt idx="24">
                  <c:v>6.5889229398271567</c:v>
                </c:pt>
                <c:pt idx="25">
                  <c:v>6.5458139228693071</c:v>
                </c:pt>
                <c:pt idx="26">
                  <c:v>6.5022473685497193</c:v>
                </c:pt>
                <c:pt idx="27">
                  <c:v>6.4582140060944022</c:v>
                </c:pt>
                <c:pt idx="28">
                  <c:v>6.4137046208121182</c:v>
                </c:pt>
                <c:pt idx="29">
                  <c:v>6.3687100028129473</c:v>
                </c:pt>
                <c:pt idx="30">
                  <c:v>6.3232208820467362</c:v>
                </c:pt>
                <c:pt idx="31">
                  <c:v>6.2772284049261131</c:v>
                </c:pt>
                <c:pt idx="32">
                  <c:v>6.2307240782708497</c:v>
                </c:pt>
                <c:pt idx="33">
                  <c:v>6.1837000280816046</c:v>
                </c:pt>
                <c:pt idx="34">
                  <c:v>6.1361492454161342</c:v>
                </c:pt>
                <c:pt idx="35">
                  <c:v>6.0880658830169834</c:v>
                </c:pt>
                <c:pt idx="36">
                  <c:v>6.039445612345796</c:v>
                </c:pt>
                <c:pt idx="37">
                  <c:v>5.9902860523336123</c:v>
                </c:pt>
                <c:pt idx="38">
                  <c:v>5.9405872829968542</c:v>
                </c:pt>
                <c:pt idx="39">
                  <c:v>5.890352459068219</c:v>
                </c:pt>
                <c:pt idx="40">
                  <c:v>5.839588540878009</c:v>
                </c:pt>
                <c:pt idx="41">
                  <c:v>5.7883070672220756</c:v>
                </c:pt>
                <c:pt idx="42">
                  <c:v>5.736525554107355</c:v>
                </c:pt>
                <c:pt idx="43">
                  <c:v>5.6842681454743396</c:v>
                </c:pt>
                <c:pt idx="44">
                  <c:v>5.6315672769251739</c:v>
                </c:pt>
                <c:pt idx="45">
                  <c:v>5.5784656450978138</c:v>
                </c:pt>
                <c:pt idx="46">
                  <c:v>5.5250173196733892</c:v>
                </c:pt>
                <c:pt idx="47">
                  <c:v>5.4712907503851698</c:v>
                </c:pt>
                <c:pt idx="48">
                  <c:v>5.4173701812689021</c:v>
                </c:pt>
                <c:pt idx="49">
                  <c:v>5.3633591896437043</c:v>
                </c:pt>
                <c:pt idx="50">
                  <c:v>5.3093823447380624</c:v>
                </c:pt>
                <c:pt idx="51">
                  <c:v>5.255588850421824</c:v>
                </c:pt>
                <c:pt idx="52">
                  <c:v>5.2021547189792923</c:v>
                </c:pt>
                <c:pt idx="53">
                  <c:v>5.1492843882187511</c:v>
                </c:pt>
                <c:pt idx="54">
                  <c:v>5.0972131814748325</c:v>
                </c:pt>
                <c:pt idx="55">
                  <c:v>5.0462060940481779</c:v>
                </c:pt>
                <c:pt idx="56">
                  <c:v>4.9965573395823215</c:v>
                </c:pt>
                <c:pt idx="57">
                  <c:v>4.9485859123939129</c:v>
                </c:pt>
                <c:pt idx="58">
                  <c:v>4.9026281853457929</c:v>
                </c:pt>
                <c:pt idx="59">
                  <c:v>4.8590292195378684</c:v>
                </c:pt>
                <c:pt idx="60">
                  <c:v>4.8181292140942062</c:v>
                </c:pt>
                <c:pt idx="61">
                  <c:v>4.7802471944794975</c:v>
                </c:pt>
                <c:pt idx="62">
                  <c:v>4.7456654987941631</c:v>
                </c:pt>
                <c:pt idx="63">
                  <c:v>4.7146108828013054</c:v>
                </c:pt>
                <c:pt idx="64">
                  <c:v>4.6872415195473138</c:v>
                </c:pt>
                <c:pt idx="65">
                  <c:v>4.6636341331915547</c:v>
                </c:pt>
                <c:pt idx="66">
                  <c:v>4.6437808417804067</c:v>
                </c:pt>
                <c:pt idx="67">
                  <c:v>4.6275882871507283</c:v>
                </c:pt>
                <c:pt idx="68">
                  <c:v>4.614887256456214</c:v>
                </c:pt>
                <c:pt idx="69">
                  <c:v>4.6054433580512395</c:v>
                </c:pt>
                <c:pt idx="70">
                  <c:v>4.5989739963095753</c:v>
                </c:pt>
                <c:pt idx="71">
                  <c:v>4.5951649806991988</c:v>
                </c:pt>
                <c:pt idx="72">
                  <c:v>4.5936882361961349</c:v>
                </c:pt>
                <c:pt idx="73">
                  <c:v>4.5942146855243182</c:v>
                </c:pt>
                <c:pt idx="74">
                  <c:v>4.5964271223105104</c:v>
                </c:pt>
                <c:pt idx="75">
                  <c:v>4.6000285376057439</c:v>
                </c:pt>
                <c:pt idx="76">
                  <c:v>4.6047480044404319</c:v>
                </c:pt>
                <c:pt idx="77">
                  <c:v>4.6103425555663682</c:v>
                </c:pt>
                <c:pt idx="78">
                  <c:v>4.6165997892910724</c:v>
                </c:pt>
                <c:pt idx="79">
                  <c:v>4.6233361317893564</c:v>
                </c:pt>
                <c:pt idx="80">
                  <c:v>4.6303957383642169</c:v>
                </c:pt>
                <c:pt idx="81">
                  <c:v>4.637647115932463</c:v>
                </c:pt>
                <c:pt idx="82">
                  <c:v>4.644982437356834</c:v>
                </c:pt>
                <c:pt idx="83">
                  <c:v>4.6523129479095875</c:v>
                </c:pt>
                <c:pt idx="84">
                  <c:v>4.6595671732666624</c:v>
                </c:pt>
                <c:pt idx="85">
                  <c:v>4.6666892571092324</c:v>
                </c:pt>
                <c:pt idx="86">
                  <c:v>4.6736351289856604</c:v>
                </c:pt>
                <c:pt idx="87">
                  <c:v>4.6803715761775297</c:v>
                </c:pt>
                <c:pt idx="88">
                  <c:v>4.6868742241140255</c:v>
                </c:pt>
                <c:pt idx="89">
                  <c:v>4.6931260159928039</c:v>
                </c:pt>
                <c:pt idx="90">
                  <c:v>4.6991159068055675</c:v>
                </c:pt>
                <c:pt idx="91">
                  <c:v>4.704837750613768</c:v>
                </c:pt>
                <c:pt idx="92">
                  <c:v>4.7102893588790531</c:v>
                </c:pt>
                <c:pt idx="93">
                  <c:v>4.7154717081562376</c:v>
                </c:pt>
                <c:pt idx="94">
                  <c:v>4.7203882768542051</c:v>
                </c:pt>
                <c:pt idx="95">
                  <c:v>4.725044492626246</c:v>
                </c:pt>
                <c:pt idx="96">
                  <c:v>4.7294475218807097</c:v>
                </c:pt>
                <c:pt idx="97">
                  <c:v>4.733604898616778</c:v>
                </c:pt>
                <c:pt idx="98">
                  <c:v>4.7375259496471367</c:v>
                </c:pt>
                <c:pt idx="99">
                  <c:v>4.7412195605183651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B01D-43CB-A372-F9C034008BE9}"/>
            </c:ext>
          </c:extLst>
        </c:ser>
        <c:ser>
          <c:idx val="67"/>
          <c:order val="67"/>
          <c:tx>
            <c:strRef>
              <c:f>'2_D_Effect_1'!$E$73</c:f>
              <c:strCache>
                <c:ptCount val="1"/>
                <c:pt idx="0">
                  <c:v>0.709090909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'2_D_Effect_1'!$F$73:$DA$73</c:f>
              <c:numCache>
                <c:formatCode>General</c:formatCode>
                <c:ptCount val="100"/>
                <c:pt idx="0">
                  <c:v>7.5052856125688105</c:v>
                </c:pt>
                <c:pt idx="1">
                  <c:v>7.4712809483291185</c:v>
                </c:pt>
                <c:pt idx="2">
                  <c:v>7.4369310040119618</c:v>
                </c:pt>
                <c:pt idx="3">
                  <c:v>7.4022355962770607</c:v>
                </c:pt>
                <c:pt idx="4">
                  <c:v>7.3671941846378139</c:v>
                </c:pt>
                <c:pt idx="5">
                  <c:v>7.331805754127477</c:v>
                </c:pt>
                <c:pt idx="6">
                  <c:v>7.2960689725750605</c:v>
                </c:pt>
                <c:pt idx="7">
                  <c:v>7.2599820745013561</c:v>
                </c:pt>
                <c:pt idx="8">
                  <c:v>7.2235428811724249</c:v>
                </c:pt>
                <c:pt idx="9">
                  <c:v>7.186748793621792</c:v>
                </c:pt>
                <c:pt idx="10">
                  <c:v>7.1495967857978169</c:v>
                </c:pt>
                <c:pt idx="11">
                  <c:v>7.1120833979014195</c:v>
                </c:pt>
                <c:pt idx="12">
                  <c:v>7.0742047299993231</c:v>
                </c:pt>
                <c:pt idx="13">
                  <c:v>7.0359564360214346</c:v>
                </c:pt>
                <c:pt idx="14">
                  <c:v>6.9973337182789956</c:v>
                </c:pt>
                <c:pt idx="15">
                  <c:v>6.9583313226732884</c:v>
                </c:pt>
                <c:pt idx="16">
                  <c:v>6.9189435348044466</c:v>
                </c:pt>
                <c:pt idx="17">
                  <c:v>6.8791641772368752</c:v>
                </c:pt>
                <c:pt idx="18">
                  <c:v>6.8389865684104727</c:v>
                </c:pt>
                <c:pt idx="19">
                  <c:v>6.7984036813018909</c:v>
                </c:pt>
                <c:pt idx="20">
                  <c:v>6.757407910980934</c:v>
                </c:pt>
                <c:pt idx="21">
                  <c:v>6.7159911924489535</c:v>
                </c:pt>
                <c:pt idx="22">
                  <c:v>6.6741451446168121</c:v>
                </c:pt>
                <c:pt idx="23">
                  <c:v>6.631860826070171</c:v>
                </c:pt>
                <c:pt idx="24">
                  <c:v>6.5891288765218743</c:v>
                </c:pt>
                <c:pt idx="25">
                  <c:v>6.54593969117761</c:v>
                </c:pt>
                <c:pt idx="26">
                  <c:v>6.5022831183726426</c:v>
                </c:pt>
                <c:pt idx="27">
                  <c:v>6.4581488419561364</c:v>
                </c:pt>
                <c:pt idx="28">
                  <c:v>6.4135262974017007</c:v>
                </c:pt>
                <c:pt idx="29">
                  <c:v>6.3684045695400373</c:v>
                </c:pt>
                <c:pt idx="30">
                  <c:v>6.3227728058607733</c:v>
                </c:pt>
                <c:pt idx="31">
                  <c:v>6.2766201082418975</c:v>
                </c:pt>
                <c:pt idx="32">
                  <c:v>6.2299357839113831</c:v>
                </c:pt>
                <c:pt idx="33">
                  <c:v>6.182709253356359</c:v>
                </c:pt>
                <c:pt idx="34">
                  <c:v>6.1349306303535212</c:v>
                </c:pt>
                <c:pt idx="35">
                  <c:v>6.0865907161889137</c:v>
                </c:pt>
                <c:pt idx="36">
                  <c:v>6.0376813601379675</c:v>
                </c:pt>
                <c:pt idx="37">
                  <c:v>5.9881958221453173</c:v>
                </c:pt>
                <c:pt idx="38">
                  <c:v>5.9381291296679466</c:v>
                </c:pt>
                <c:pt idx="39">
                  <c:v>5.8874789372944409</c:v>
                </c:pt>
                <c:pt idx="40">
                  <c:v>5.8362456819800403</c:v>
                </c:pt>
                <c:pt idx="41">
                  <c:v>5.7844336753614485</c:v>
                </c:pt>
                <c:pt idx="42">
                  <c:v>5.7320518498378208</c:v>
                </c:pt>
                <c:pt idx="43">
                  <c:v>5.6791152556613289</c:v>
                </c:pt>
                <c:pt idx="44">
                  <c:v>5.6256457902637331</c:v>
                </c:pt>
                <c:pt idx="45">
                  <c:v>5.571674016293291</c:v>
                </c:pt>
                <c:pt idx="46">
                  <c:v>5.5172413356893104</c:v>
                </c:pt>
                <c:pt idx="47">
                  <c:v>5.4624012976465686</c:v>
                </c:pt>
                <c:pt idx="48">
                  <c:v>5.4072229575872139</c:v>
                </c:pt>
                <c:pt idx="49">
                  <c:v>5.3517926097864308</c:v>
                </c:pt>
                <c:pt idx="50">
                  <c:v>5.2962178378834368</c:v>
                </c:pt>
                <c:pt idx="51">
                  <c:v>5.2406296422813634</c:v>
                </c:pt>
                <c:pt idx="52">
                  <c:v>5.1851867466270658</c:v>
                </c:pt>
                <c:pt idx="53">
                  <c:v>5.1300784025908879</c:v>
                </c:pt>
                <c:pt idx="54">
                  <c:v>5.0755266261726231</c:v>
                </c:pt>
                <c:pt idx="55">
                  <c:v>5.0217893159803335</c:v>
                </c:pt>
                <c:pt idx="56">
                  <c:v>4.9691593367970484</c:v>
                </c:pt>
                <c:pt idx="57">
                  <c:v>4.9179642050924102</c:v>
                </c:pt>
                <c:pt idx="58">
                  <c:v>4.8685611557480213</c:v>
                </c:pt>
                <c:pt idx="59">
                  <c:v>4.8213285357054732</c:v>
                </c:pt>
                <c:pt idx="60">
                  <c:v>4.7766552351253315</c:v>
                </c:pt>
                <c:pt idx="61">
                  <c:v>4.734924283178513</c:v>
                </c:pt>
                <c:pt idx="62">
                  <c:v>4.6964929793314862</c:v>
                </c:pt>
                <c:pt idx="63">
                  <c:v>4.6616736969991681</c:v>
                </c:pt>
                <c:pt idx="64">
                  <c:v>4.6307112573324423</c:v>
                </c:pt>
                <c:pt idx="65">
                  <c:v>4.6037674102196835</c:v>
                </c:pt>
                <c:pt idx="66">
                  <c:v>4.5809065993609082</c:v>
                </c:pt>
                <c:pt idx="67">
                  <c:v>4.562093590089388</c:v>
                </c:pt>
                <c:pt idx="68">
                  <c:v>4.5471951116914759</c:v>
                </c:pt>
                <c:pt idx="69">
                  <c:v>4.5359919173554566</c:v>
                </c:pt>
                <c:pt idx="70">
                  <c:v>4.5281967100183405</c:v>
                </c:pt>
                <c:pt idx="71">
                  <c:v>4.5234726074200928</c:v>
                </c:pt>
                <c:pt idx="72">
                  <c:v>4.5214552030332973</c:v>
                </c:pt>
                <c:pt idx="73">
                  <c:v>4.5217715106728305</c:v>
                </c:pt>
                <c:pt idx="74">
                  <c:v>4.5240560659410241</c:v>
                </c:pt>
                <c:pt idx="75">
                  <c:v>4.5279631573654369</c:v>
                </c:pt>
                <c:pt idx="76">
                  <c:v>4.5331751269062197</c:v>
                </c:pt>
                <c:pt idx="77">
                  <c:v>4.5394071425868443</c:v>
                </c:pt>
                <c:pt idx="78">
                  <c:v>4.5464093893850377</c:v>
                </c:pt>
                <c:pt idx="79">
                  <c:v>4.5539656207844725</c:v>
                </c:pt>
                <c:pt idx="80">
                  <c:v>4.5618934932746784</c:v>
                </c:pt>
                <c:pt idx="81">
                  <c:v>4.5700395557159723</c:v>
                </c:pt>
                <c:pt idx="82">
                  <c:v>4.5782784740734837</c:v>
                </c:pt>
                <c:pt idx="83">
                  <c:v>4.5865074424107881</c:v>
                </c:pt>
                <c:pt idx="84">
                  <c:v>4.5946452911660618</c:v>
                </c:pt>
                <c:pt idx="85">
                  <c:v>4.602627484177189</c:v>
                </c:pt>
                <c:pt idx="86">
                  <c:v>4.6104042634140461</c:v>
                </c:pt>
                <c:pt idx="87">
                  <c:v>4.6179390574007879</c:v>
                </c:pt>
                <c:pt idx="88">
                  <c:v>4.6252046931934414</c:v>
                </c:pt>
                <c:pt idx="89">
                  <c:v>4.6321826938530055</c:v>
                </c:pt>
                <c:pt idx="90">
                  <c:v>4.6388614445422558</c:v>
                </c:pt>
                <c:pt idx="91">
                  <c:v>4.6452348783691955</c:v>
                </c:pt>
                <c:pt idx="92">
                  <c:v>4.6513016398343279</c:v>
                </c:pt>
                <c:pt idx="93">
                  <c:v>4.6570630923115939</c:v>
                </c:pt>
                <c:pt idx="94">
                  <c:v>4.6625241607544963</c:v>
                </c:pt>
                <c:pt idx="95">
                  <c:v>4.6676916246843732</c:v>
                </c:pt>
                <c:pt idx="96">
                  <c:v>4.6725741278426751</c:v>
                </c:pt>
                <c:pt idx="97">
                  <c:v>4.6771807025283589</c:v>
                </c:pt>
                <c:pt idx="98">
                  <c:v>4.6815219961627141</c:v>
                </c:pt>
                <c:pt idx="99">
                  <c:v>4.6856091962029129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B01D-43CB-A372-F9C034008BE9}"/>
            </c:ext>
          </c:extLst>
        </c:ser>
        <c:ser>
          <c:idx val="68"/>
          <c:order val="68"/>
          <c:tx>
            <c:strRef>
              <c:f>'2_D_Effect_1'!$E$74</c:f>
              <c:strCache>
                <c:ptCount val="1"/>
                <c:pt idx="0">
                  <c:v>0.718181818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'2_D_Effect_1'!$F$74:$DA$74</c:f>
              <c:numCache>
                <c:formatCode>General</c:formatCode>
                <c:ptCount val="100"/>
                <c:pt idx="0">
                  <c:v>7.5060645521980138</c:v>
                </c:pt>
                <c:pt idx="1">
                  <c:v>7.4720600712095431</c:v>
                </c:pt>
                <c:pt idx="2">
                  <c:v>7.4377095258053805</c:v>
                </c:pt>
                <c:pt idx="3">
                  <c:v>7.4030126948926975</c:v>
                </c:pt>
                <c:pt idx="4">
                  <c:v>7.3679688842482181</c:v>
                </c:pt>
                <c:pt idx="5">
                  <c:v>7.3325770793072831</c:v>
                </c:pt>
                <c:pt idx="6">
                  <c:v>7.2968358304071614</c:v>
                </c:pt>
                <c:pt idx="7">
                  <c:v>7.2607432710872502</c:v>
                </c:pt>
                <c:pt idx="8">
                  <c:v>7.2242971097649269</c:v>
                </c:pt>
                <c:pt idx="9">
                  <c:v>7.1874946524614831</c:v>
                </c:pt>
                <c:pt idx="10">
                  <c:v>7.150332670564012</c:v>
                </c:pt>
                <c:pt idx="11">
                  <c:v>7.1128075768236378</c:v>
                </c:pt>
                <c:pt idx="12">
                  <c:v>7.0749152946259501</c:v>
                </c:pt>
                <c:pt idx="13">
                  <c:v>7.0366512800060876</c:v>
                </c:pt>
                <c:pt idx="14">
                  <c:v>6.9980104779890704</c:v>
                </c:pt>
                <c:pt idx="15">
                  <c:v>6.9589874556781028</c:v>
                </c:pt>
                <c:pt idx="16">
                  <c:v>6.9195761849092703</c:v>
                </c:pt>
                <c:pt idx="17">
                  <c:v>6.8797701745684288</c:v>
                </c:pt>
                <c:pt idx="18">
                  <c:v>6.839562430241819</c:v>
                </c:pt>
                <c:pt idx="19">
                  <c:v>6.7989454085604386</c:v>
                </c:pt>
                <c:pt idx="20">
                  <c:v>6.7579111769806159</c:v>
                </c:pt>
                <c:pt idx="21">
                  <c:v>6.7164511703084413</c:v>
                </c:pt>
                <c:pt idx="22">
                  <c:v>6.6745563074704428</c:v>
                </c:pt>
                <c:pt idx="23">
                  <c:v>6.6322171352723771</c:v>
                </c:pt>
                <c:pt idx="24">
                  <c:v>6.5894235226806694</c:v>
                </c:pt>
                <c:pt idx="25">
                  <c:v>6.546165041605108</c:v>
                </c:pt>
                <c:pt idx="26">
                  <c:v>6.5024306071403641</c:v>
                </c:pt>
                <c:pt idx="27">
                  <c:v>6.4582088975434155</c:v>
                </c:pt>
                <c:pt idx="28">
                  <c:v>6.4134879845570714</c:v>
                </c:pt>
                <c:pt idx="29">
                  <c:v>6.3682557449889163</c:v>
                </c:pt>
                <c:pt idx="30">
                  <c:v>6.322499774412222</c:v>
                </c:pt>
                <c:pt idx="31">
                  <c:v>6.2762072814662755</c:v>
                </c:pt>
                <c:pt idx="32">
                  <c:v>6.2293655400271923</c:v>
                </c:pt>
                <c:pt idx="33">
                  <c:v>6.1819617828963773</c:v>
                </c:pt>
                <c:pt idx="34">
                  <c:v>6.1339834166187215</c:v>
                </c:pt>
                <c:pt idx="35">
                  <c:v>6.0854182167602353</c:v>
                </c:pt>
                <c:pt idx="36">
                  <c:v>6.0362545694347505</c:v>
                </c:pt>
                <c:pt idx="37">
                  <c:v>5.9864817690191963</c:v>
                </c:pt>
                <c:pt idx="38">
                  <c:v>5.9360903840308072</c:v>
                </c:pt>
                <c:pt idx="39">
                  <c:v>5.8850727055417451</c:v>
                </c:pt>
                <c:pt idx="40">
                  <c:v>5.8334232953045397</c:v>
                </c:pt>
                <c:pt idx="41">
                  <c:v>5.781139558758591</c:v>
                </c:pt>
                <c:pt idx="42">
                  <c:v>5.728222933587463</c:v>
                </c:pt>
                <c:pt idx="43">
                  <c:v>5.6746793161993496</c:v>
                </c:pt>
                <c:pt idx="44">
                  <c:v>5.6205205075973197</c:v>
                </c:pt>
                <c:pt idx="45">
                  <c:v>5.5657659844884266</c:v>
                </c:pt>
                <c:pt idx="46">
                  <c:v>5.5104438405759009</c:v>
                </c:pt>
                <c:pt idx="47">
                  <c:v>5.45459371428643</c:v>
                </c:pt>
                <c:pt idx="48">
                  <c:v>5.398268219513497</c:v>
                </c:pt>
                <c:pt idx="49">
                  <c:v>5.3415367113914805</c:v>
                </c:pt>
                <c:pt idx="50">
                  <c:v>5.2844874021899724</c:v>
                </c:pt>
                <c:pt idx="51">
                  <c:v>5.2272320226443423</c:v>
                </c:pt>
                <c:pt idx="52">
                  <c:v>5.1699085336382948</c:v>
                </c:pt>
                <c:pt idx="53">
                  <c:v>5.112686253620307</c:v>
                </c:pt>
                <c:pt idx="54">
                  <c:v>5.0557694714723702</c:v>
                </c:pt>
                <c:pt idx="55">
                  <c:v>4.9994004953102094</c:v>
                </c:pt>
                <c:pt idx="56">
                  <c:v>4.9438634267768231</c:v>
                </c:pt>
                <c:pt idx="57">
                  <c:v>4.8894847140336744</c:v>
                </c:pt>
                <c:pt idx="58">
                  <c:v>4.8366309952451783</c:v>
                </c:pt>
                <c:pt idx="59">
                  <c:v>4.7857056215376712</c:v>
                </c:pt>
                <c:pt idx="60">
                  <c:v>4.7371374795351704</c:v>
                </c:pt>
                <c:pt idx="61">
                  <c:v>4.6913681370291496</c:v>
                </c:pt>
                <c:pt idx="62">
                  <c:v>4.64883166019162</c:v>
                </c:pt>
                <c:pt idx="63">
                  <c:v>4.6099300430598502</c:v>
                </c:pt>
                <c:pt idx="64">
                  <c:v>4.5750091692340416</c:v>
                </c:pt>
                <c:pt idx="65">
                  <c:v>4.5443314796727643</c:v>
                </c:pt>
                <c:pt idx="66">
                  <c:v>4.5180574943727851</c:v>
                </c:pt>
                <c:pt idx="67">
                  <c:v>4.4962307253920155</c:v>
                </c:pt>
                <c:pt idx="68">
                  <c:v>4.4787754746135215</c:v>
                </c:pt>
                <c:pt idx="69">
                  <c:v>4.4655052767944765</c:v>
                </c:pt>
                <c:pt idx="70">
                  <c:v>4.4561376324024771</c:v>
                </c:pt>
                <c:pt idx="71">
                  <c:v>4.4503182043199034</c:v>
                </c:pt>
                <c:pt idx="72">
                  <c:v>4.44764621357655</c:v>
                </c:pt>
                <c:pt idx="73">
                  <c:v>4.4476995416129803</c:v>
                </c:pt>
                <c:pt idx="74">
                  <c:v>4.4500566571925591</c:v>
                </c:pt>
                <c:pt idx="75">
                  <c:v>4.4543138840937662</c:v>
                </c:pt>
                <c:pt idx="76">
                  <c:v>4.4600975583920786</c:v>
                </c:pt>
                <c:pt idx="77">
                  <c:v>4.4670714002654739</c:v>
                </c:pt>
                <c:pt idx="78">
                  <c:v>4.474939882107579</c:v>
                </c:pt>
                <c:pt idx="79">
                  <c:v>4.4834488648780173</c:v>
                </c:pt>
                <c:pt idx="80">
                  <c:v>4.4923825459015365</c:v>
                </c:pt>
                <c:pt idx="81">
                  <c:v>4.5015625641223274</c:v>
                </c:pt>
                <c:pt idx="82">
                  <c:v>4.5108417075080247</c:v>
                </c:pt>
                <c:pt idx="83">
                  <c:v>4.5201023787718198</c:v>
                </c:pt>
                <c:pt idx="84">
                  <c:v>4.5292504835192942</c:v>
                </c:pt>
                <c:pt idx="85">
                  <c:v>4.5382126684381197</c:v>
                </c:pt>
                <c:pt idx="86">
                  <c:v>4.5469338616262673</c:v>
                </c:pt>
                <c:pt idx="87">
                  <c:v>4.5553725198050037</c:v>
                </c:pt>
                <c:pt idx="88">
                  <c:v>4.5634992659822355</c:v>
                </c:pt>
                <c:pt idx="89">
                  <c:v>4.5712943961261674</c:v>
                </c:pt>
                <c:pt idx="90">
                  <c:v>4.578746024250437</c:v>
                </c:pt>
                <c:pt idx="91">
                  <c:v>4.5858485266486948</c:v>
                </c:pt>
                <c:pt idx="92">
                  <c:v>4.5926012462950032</c:v>
                </c:pt>
                <c:pt idx="93">
                  <c:v>4.5990077015275146</c:v>
                </c:pt>
                <c:pt idx="94">
                  <c:v>4.6050735765667854</c:v>
                </c:pt>
                <c:pt idx="95">
                  <c:v>4.6108076897911152</c:v>
                </c:pt>
                <c:pt idx="96">
                  <c:v>4.6162202734521181</c:v>
                </c:pt>
                <c:pt idx="97">
                  <c:v>4.621323052281066</c:v>
                </c:pt>
                <c:pt idx="98">
                  <c:v>4.6261277541036216</c:v>
                </c:pt>
                <c:pt idx="99">
                  <c:v>4.630647726041456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B01D-43CB-A372-F9C034008BE9}"/>
            </c:ext>
          </c:extLst>
        </c:ser>
        <c:ser>
          <c:idx val="69"/>
          <c:order val="69"/>
          <c:tx>
            <c:strRef>
              <c:f>'2_D_Effect_1'!$E$75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'2_D_Effect_1'!$F$75:$DA$75</c:f>
              <c:numCache>
                <c:formatCode>General</c:formatCode>
                <c:ptCount val="100"/>
                <c:pt idx="0">
                  <c:v>7.5068351842803009</c:v>
                </c:pt>
                <c:pt idx="1">
                  <c:v>7.47283176837733</c:v>
                </c:pt>
                <c:pt idx="2">
                  <c:v>7.4384815751362092</c:v>
                </c:pt>
                <c:pt idx="3">
                  <c:v>7.4037843261437866</c:v>
                </c:pt>
                <c:pt idx="4">
                  <c:v>7.3687393184884922</c:v>
                </c:pt>
                <c:pt idx="5">
                  <c:v>7.333345469715228</c:v>
                </c:pt>
                <c:pt idx="6">
                  <c:v>7.2976011962499436</c:v>
                </c:pt>
                <c:pt idx="7">
                  <c:v>7.2615045721110585</c:v>
                </c:pt>
                <c:pt idx="8">
                  <c:v>7.2250532081401584</c:v>
                </c:pt>
                <c:pt idx="9">
                  <c:v>7.1882442700129845</c:v>
                </c:pt>
                <c:pt idx="10">
                  <c:v>7.1510744683379732</c:v>
                </c:pt>
                <c:pt idx="11">
                  <c:v>7.1135400485393605</c:v>
                </c:pt>
                <c:pt idx="12">
                  <c:v>7.075636780550874</c:v>
                </c:pt>
                <c:pt idx="13">
                  <c:v>7.0373599483604714</c:v>
                </c:pt>
                <c:pt idx="14">
                  <c:v>6.9987043394636776</c:v>
                </c:pt>
                <c:pt idx="15">
                  <c:v>6.9596642343038955</c:v>
                </c:pt>
                <c:pt idx="16">
                  <c:v>6.9202333958030415</c:v>
                </c:pt>
                <c:pt idx="17">
                  <c:v>6.8804050204839697</c:v>
                </c:pt>
                <c:pt idx="18">
                  <c:v>6.8401718819842259</c:v>
                </c:pt>
                <c:pt idx="19">
                  <c:v>6.7995260934493462</c:v>
                </c:pt>
                <c:pt idx="20">
                  <c:v>6.7584592503226864</c:v>
                </c:pt>
                <c:pt idx="21">
                  <c:v>6.7169623420023434</c:v>
                </c:pt>
                <c:pt idx="22">
                  <c:v>6.6750259195284993</c:v>
                </c:pt>
                <c:pt idx="23">
                  <c:v>6.6326397878282322</c:v>
                </c:pt>
                <c:pt idx="24">
                  <c:v>6.5897933603893293</c:v>
                </c:pt>
                <c:pt idx="25">
                  <c:v>6.5464752951005369</c:v>
                </c:pt>
                <c:pt idx="26">
                  <c:v>6.5026738811021385</c:v>
                </c:pt>
                <c:pt idx="27">
                  <c:v>6.4583766592895433</c:v>
                </c:pt>
                <c:pt idx="28">
                  <c:v>6.4135708487898633</c:v>
                </c:pt>
                <c:pt idx="29">
                  <c:v>6.3682429549853454</c:v>
                </c:pt>
                <c:pt idx="30">
                  <c:v>6.3223791860369305</c:v>
                </c:pt>
                <c:pt idx="31">
                  <c:v>6.2759652905788963</c:v>
                </c:pt>
                <c:pt idx="32">
                  <c:v>6.2289867462648418</c:v>
                </c:pt>
                <c:pt idx="33">
                  <c:v>6.1814285951346282</c:v>
                </c:pt>
                <c:pt idx="34">
                  <c:v>6.1332759405016999</c:v>
                </c:pt>
                <c:pt idx="35">
                  <c:v>6.0845138445628786</c:v>
                </c:pt>
                <c:pt idx="36">
                  <c:v>6.0351275779284448</c:v>
                </c:pt>
                <c:pt idx="37">
                  <c:v>5.985102854815346</c:v>
                </c:pt>
                <c:pt idx="38">
                  <c:v>5.9344260437261864</c:v>
                </c:pt>
                <c:pt idx="39">
                  <c:v>5.8830848622419634</c:v>
                </c:pt>
                <c:pt idx="40">
                  <c:v>5.8310683430015517</c:v>
                </c:pt>
                <c:pt idx="41">
                  <c:v>5.7783677170592522</c:v>
                </c:pt>
                <c:pt idx="42">
                  <c:v>5.7249770270494817</c:v>
                </c:pt>
                <c:pt idx="43">
                  <c:v>5.6708938742211004</c:v>
                </c:pt>
                <c:pt idx="44">
                  <c:v>5.6161208784642307</c:v>
                </c:pt>
                <c:pt idx="45">
                  <c:v>5.5606662238221878</c:v>
                </c:pt>
                <c:pt idx="46">
                  <c:v>5.5045460753562292</c:v>
                </c:pt>
                <c:pt idx="47">
                  <c:v>5.4477855513888338</c:v>
                </c:pt>
                <c:pt idx="48">
                  <c:v>5.3904219388441534</c:v>
                </c:pt>
                <c:pt idx="49">
                  <c:v>5.3325063831602417</c:v>
                </c:pt>
                <c:pt idx="50">
                  <c:v>5.2741081266966825</c:v>
                </c:pt>
                <c:pt idx="51">
                  <c:v>5.2153170885178257</c:v>
                </c:pt>
                <c:pt idx="52">
                  <c:v>5.1562492608680177</c:v>
                </c:pt>
                <c:pt idx="53">
                  <c:v>5.0970501543624005</c:v>
                </c:pt>
                <c:pt idx="54">
                  <c:v>5.037900951003917</c:v>
                </c:pt>
                <c:pt idx="55">
                  <c:v>4.9790231615150216</c:v>
                </c:pt>
                <c:pt idx="56">
                  <c:v>4.9206827496177068</c:v>
                </c:pt>
                <c:pt idx="57">
                  <c:v>4.8631952515911507</c:v>
                </c:pt>
                <c:pt idx="58">
                  <c:v>4.8069259512651676</c:v>
                </c:pt>
                <c:pt idx="59">
                  <c:v>4.7522900914553583</c:v>
                </c:pt>
                <c:pt idx="60">
                  <c:v>4.6997466011108413</c:v>
                </c:pt>
                <c:pt idx="61">
                  <c:v>4.6497859127910459</c:v>
                </c:pt>
                <c:pt idx="62">
                  <c:v>4.6029138061585506</c:v>
                </c:pt>
                <c:pt idx="63">
                  <c:v>4.5596246958165176</c:v>
                </c:pt>
                <c:pt idx="64">
                  <c:v>4.52037387595343</c:v>
                </c:pt>
                <c:pt idx="65">
                  <c:v>4.4855426751194765</c:v>
                </c:pt>
                <c:pt idx="66">
                  <c:v>4.4554099999102066</c:v>
                </c:pt>
                <c:pt idx="67">
                  <c:v>4.4301255481818691</c:v>
                </c:pt>
                <c:pt idx="68">
                  <c:v>4.4096990045436844</c:v>
                </c:pt>
                <c:pt idx="69">
                  <c:v>4.3939978698445623</c:v>
                </c:pt>
                <c:pt idx="70">
                  <c:v>4.3827623271267431</c:v>
                </c:pt>
                <c:pt idx="71">
                  <c:v>4.3756292607567397</c:v>
                </c:pt>
                <c:pt idx="72">
                  <c:v>4.3721626491733678</c:v>
                </c:pt>
                <c:pt idx="73">
                  <c:v>4.3718872490754368</c:v>
                </c:pt>
                <c:pt idx="74">
                  <c:v>4.3743161343177874</c:v>
                </c:pt>
                <c:pt idx="75">
                  <c:v>4.3789767166446731</c:v>
                </c:pt>
                <c:pt idx="76">
                  <c:v>4.3854266837516498</c:v>
                </c:pt>
                <c:pt idx="77">
                  <c:v>4.3932672843192719</c:v>
                </c:pt>
                <c:pt idx="78">
                  <c:v>4.4021475107492796</c:v>
                </c:pt>
                <c:pt idx="79">
                  <c:v>4.4117660382379658</c:v>
                </c:pt>
                <c:pt idx="80">
                  <c:v>4.4218680923995359</c:v>
                </c:pt>
                <c:pt idx="81">
                  <c:v>4.432244145644626</c:v>
                </c:pt>
                <c:pt idx="82">
                  <c:v>4.4427225667000005</c:v>
                </c:pt>
                <c:pt idx="83">
                  <c:v>4.453167264085395</c:v>
                </c:pt>
                <c:pt idx="84">
                  <c:v>4.4634701123988831</c:v>
                </c:pt>
                <c:pt idx="85">
                  <c:v>4.4735489462479707</c:v>
                </c:pt>
                <c:pt idx="86">
                  <c:v>4.4833411464089519</c:v>
                </c:pt>
                <c:pt idx="87">
                  <c:v>4.4928012953255587</c:v>
                </c:pt>
                <c:pt idx="88">
                  <c:v>4.5018977256121033</c:v>
                </c:pt>
                <c:pt idx="89">
                  <c:v>4.5106098696116916</c:v>
                </c:pt>
                <c:pt idx="90">
                  <c:v>4.5189260384317667</c:v>
                </c:pt>
                <c:pt idx="91">
                  <c:v>4.5268415773950723</c:v>
                </c:pt>
                <c:pt idx="92">
                  <c:v>4.5343573451639303</c:v>
                </c:pt>
                <c:pt idx="93">
                  <c:v>4.5414784673249597</c:v>
                </c:pt>
                <c:pt idx="94">
                  <c:v>4.5482136156329007</c:v>
                </c:pt>
                <c:pt idx="95">
                  <c:v>4.5545730005022627</c:v>
                </c:pt>
                <c:pt idx="96">
                  <c:v>4.5605694829664314</c:v>
                </c:pt>
                <c:pt idx="97">
                  <c:v>4.5662171429614311</c:v>
                </c:pt>
                <c:pt idx="98">
                  <c:v>4.5715299865353707</c:v>
                </c:pt>
                <c:pt idx="99">
                  <c:v>4.5765233519630772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B01D-43CB-A372-F9C034008BE9}"/>
            </c:ext>
          </c:extLst>
        </c:ser>
        <c:ser>
          <c:idx val="70"/>
          <c:order val="70"/>
          <c:tx>
            <c:strRef>
              <c:f>'2_D_Effect_1'!$E$76</c:f>
              <c:strCache>
                <c:ptCount val="1"/>
                <c:pt idx="0">
                  <c:v>0.736363636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'2_D_Effect_1'!$F$76:$DA$76</c:f>
              <c:numCache>
                <c:formatCode>General</c:formatCode>
                <c:ptCount val="100"/>
                <c:pt idx="0">
                  <c:v>7.5075951108489871</c:v>
                </c:pt>
                <c:pt idx="1">
                  <c:v>7.4735934350689863</c:v>
                </c:pt>
                <c:pt idx="2">
                  <c:v>7.4392444060703173</c:v>
                </c:pt>
                <c:pt idx="3">
                  <c:v>7.4045476995662325</c:v>
                </c:pt>
                <c:pt idx="4">
                  <c:v>7.3695025058438519</c:v>
                </c:pt>
                <c:pt idx="5">
                  <c:v>7.3341076809533732</c:v>
                </c:pt>
                <c:pt idx="6">
                  <c:v>7.298361630405843</c:v>
                </c:pt>
                <c:pt idx="7">
                  <c:v>7.2622623256000924</c:v>
                </c:pt>
                <c:pt idx="8">
                  <c:v>7.2258072934097086</c:v>
                </c:pt>
                <c:pt idx="9">
                  <c:v>7.188993636518008</c:v>
                </c:pt>
                <c:pt idx="10">
                  <c:v>7.1518178986195338</c:v>
                </c:pt>
                <c:pt idx="11">
                  <c:v>7.1142762372146828</c:v>
                </c:pt>
                <c:pt idx="12">
                  <c:v>7.0763642895494989</c:v>
                </c:pt>
                <c:pt idx="13">
                  <c:v>7.0380771906873258</c:v>
                </c:pt>
                <c:pt idx="14">
                  <c:v>6.9994095254232258</c:v>
                </c:pt>
                <c:pt idx="15">
                  <c:v>6.9603554561649013</c:v>
                </c:pt>
                <c:pt idx="16">
                  <c:v>6.920908499974681</c:v>
                </c:pt>
                <c:pt idx="17">
                  <c:v>6.8810616541304297</c:v>
                </c:pt>
                <c:pt idx="18">
                  <c:v>6.840807348217103</c:v>
                </c:pt>
                <c:pt idx="19">
                  <c:v>6.8001373898022148</c:v>
                </c:pt>
                <c:pt idx="20">
                  <c:v>6.7590431141065874</c:v>
                </c:pt>
                <c:pt idx="21">
                  <c:v>6.7175151292403692</c:v>
                </c:pt>
                <c:pt idx="22">
                  <c:v>6.6755434196677115</c:v>
                </c:pt>
                <c:pt idx="23">
                  <c:v>6.6331174746679977</c:v>
                </c:pt>
                <c:pt idx="24">
                  <c:v>6.5902260134169914</c:v>
                </c:pt>
                <c:pt idx="25">
                  <c:v>6.5468571044198889</c:v>
                </c:pt>
                <c:pt idx="26">
                  <c:v>6.50299826418376</c:v>
                </c:pt>
                <c:pt idx="27">
                  <c:v>6.458636368149401</c:v>
                </c:pt>
                <c:pt idx="28">
                  <c:v>6.4137574904848673</c:v>
                </c:pt>
                <c:pt idx="29">
                  <c:v>6.3683472308530096</c:v>
                </c:pt>
                <c:pt idx="30">
                  <c:v>6.3223905857198606</c:v>
                </c:pt>
                <c:pt idx="31">
                  <c:v>6.2758717932221941</c:v>
                </c:pt>
                <c:pt idx="32">
                  <c:v>6.2287747280472461</c:v>
                </c:pt>
                <c:pt idx="33">
                  <c:v>6.1810827283270129</c:v>
                </c:pt>
                <c:pt idx="34">
                  <c:v>6.1327787328368863</c:v>
                </c:pt>
                <c:pt idx="35">
                  <c:v>6.0838453860164297</c:v>
                </c:pt>
                <c:pt idx="36">
                  <c:v>6.0342651746498026</c:v>
                </c:pt>
                <c:pt idx="37">
                  <c:v>5.984020603960686</c:v>
                </c:pt>
                <c:pt idx="38">
                  <c:v>5.9330944227209974</c:v>
                </c:pt>
                <c:pt idx="39">
                  <c:v>5.8814699092415212</c:v>
                </c:pt>
                <c:pt idx="40">
                  <c:v>5.8291312329008429</c:v>
                </c:pt>
                <c:pt idx="41">
                  <c:v>5.7760638135750551</c:v>
                </c:pt>
                <c:pt idx="42">
                  <c:v>5.7222552706378247</c:v>
                </c:pt>
                <c:pt idx="43">
                  <c:v>5.6676955764240535</c:v>
                </c:pt>
                <c:pt idx="44">
                  <c:v>5.6123782045120203</c:v>
                </c:pt>
                <c:pt idx="45">
                  <c:v>5.5563015816570607</c:v>
                </c:pt>
                <c:pt idx="46">
                  <c:v>5.4994698087321172</c:v>
                </c:pt>
                <c:pt idx="47">
                  <c:v>5.4418946464881603</c:v>
                </c:pt>
                <c:pt idx="48">
                  <c:v>5.3835979928989222</c:v>
                </c:pt>
                <c:pt idx="49">
                  <c:v>5.3246135105992449</c:v>
                </c:pt>
                <c:pt idx="50">
                  <c:v>5.2649907521357431</c:v>
                </c:pt>
                <c:pt idx="51">
                  <c:v>5.2047976999639696</c:v>
                </c:pt>
                <c:pt idx="52">
                  <c:v>5.1441261178776427</c:v>
                </c:pt>
                <c:pt idx="53">
                  <c:v>5.083096179332097</c:v>
                </c:pt>
                <c:pt idx="54">
                  <c:v>5.0218616029670002</c:v>
                </c:pt>
                <c:pt idx="55">
                  <c:v>4.9606169487320839</c:v>
                </c:pt>
                <c:pt idx="56">
                  <c:v>4.8996036393761973</c:v>
                </c:pt>
                <c:pt idx="57">
                  <c:v>4.8391155228927971</c:v>
                </c:pt>
                <c:pt idx="58">
                  <c:v>4.7795055191705069</c:v>
                </c:pt>
                <c:pt idx="59">
                  <c:v>4.7211867402065337</c:v>
                </c:pt>
                <c:pt idx="60">
                  <c:v>4.6646331574303179</c:v>
                </c:pt>
                <c:pt idx="61">
                  <c:v>4.6103723735042035</c:v>
                </c:pt>
                <c:pt idx="62">
                  <c:v>4.5589706839928992</c:v>
                </c:pt>
                <c:pt idx="63">
                  <c:v>4.5110122394795091</c:v>
                </c:pt>
                <c:pt idx="64">
                  <c:v>4.4670651254349867</c:v>
                </c:pt>
                <c:pt idx="65">
                  <c:v>4.4276452247090745</c:v>
                </c:pt>
                <c:pt idx="66">
                  <c:v>4.3931726757535809</c:v>
                </c:pt>
                <c:pt idx="67">
                  <c:v>4.363934717419939</c:v>
                </c:pt>
                <c:pt idx="68">
                  <c:v>4.3400588589217408</c:v>
                </c:pt>
                <c:pt idx="69">
                  <c:v>4.3214985592133441</c:v>
                </c:pt>
                <c:pt idx="70">
                  <c:v>4.3080403423590701</c:v>
                </c:pt>
                <c:pt idx="71">
                  <c:v>4.2993279886018581</c:v>
                </c:pt>
                <c:pt idx="72">
                  <c:v>4.2948954812310918</c:v>
                </c:pt>
                <c:pt idx="73">
                  <c:v>4.2942092057902972</c:v>
                </c:pt>
                <c:pt idx="74">
                  <c:v>4.2967073429747398</c:v>
                </c:pt>
                <c:pt idx="75">
                  <c:v>4.3018338543070245</c:v>
                </c:pt>
                <c:pt idx="76">
                  <c:v>4.3090644942531418</c:v>
                </c:pt>
                <c:pt idx="77">
                  <c:v>4.3179221124976044</c:v>
                </c:pt>
                <c:pt idx="78">
                  <c:v>4.3279878122318713</c:v>
                </c:pt>
                <c:pt idx="79">
                  <c:v>4.3389021450799401</c:v>
                </c:pt>
                <c:pt idx="80">
                  <c:v>4.3503641664785748</c:v>
                </c:pt>
                <c:pt idx="81">
                  <c:v>4.3621255871409312</c:v>
                </c:pt>
                <c:pt idx="82">
                  <c:v>4.3739874364924907</c:v>
                </c:pt>
                <c:pt idx="83">
                  <c:v>4.3857912016044898</c:v>
                </c:pt>
                <c:pt idx="84">
                  <c:v>4.3974136498534628</c:v>
                </c:pt>
                <c:pt idx="85">
                  <c:v>4.408762026506035</c:v>
                </c:pt>
                <c:pt idx="86">
                  <c:v>4.4197667997284018</c:v>
                </c:pt>
                <c:pt idx="87">
                  <c:v>4.4303785324406579</c:v>
                </c:pt>
                <c:pt idx="88">
                  <c:v>4.4405637004908867</c:v>
                </c:pt>
                <c:pt idx="89">
                  <c:v>4.4503014773613998</c:v>
                </c:pt>
                <c:pt idx="90">
                  <c:v>4.4595810700777996</c:v>
                </c:pt>
                <c:pt idx="91">
                  <c:v>4.4683995317570435</c:v>
                </c:pt>
                <c:pt idx="92">
                  <c:v>4.4767599786000725</c:v>
                </c:pt>
                <c:pt idx="93">
                  <c:v>4.4846701453955697</c:v>
                </c:pt>
                <c:pt idx="94">
                  <c:v>4.4921412214960146</c:v>
                </c:pt>
                <c:pt idx="95">
                  <c:v>4.4991872271443087</c:v>
                </c:pt>
                <c:pt idx="96">
                  <c:v>4.5058230277806972</c:v>
                </c:pt>
                <c:pt idx="97">
                  <c:v>4.5120656071099523</c:v>
                </c:pt>
                <c:pt idx="98">
                  <c:v>4.5179326593164033</c:v>
                </c:pt>
                <c:pt idx="99">
                  <c:v>4.5234413166110485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B01D-43CB-A372-F9C034008BE9}"/>
            </c:ext>
          </c:extLst>
        </c:ser>
        <c:ser>
          <c:idx val="71"/>
          <c:order val="71"/>
          <c:tx>
            <c:strRef>
              <c:f>'2_D_Effect_1'!$E$77</c:f>
              <c:strCache>
                <c:ptCount val="1"/>
                <c:pt idx="0">
                  <c:v>0.745454545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'2_D_Effect_1'!$F$77:$DA$77</c:f>
              <c:numCache>
                <c:formatCode>General</c:formatCode>
                <c:ptCount val="100"/>
                <c:pt idx="0">
                  <c:v>7.5083421180369747</c:v>
                </c:pt>
                <c:pt idx="1">
                  <c:v>7.4743428438188664</c:v>
                </c:pt>
                <c:pt idx="2">
                  <c:v>7.4399956662298399</c:v>
                </c:pt>
                <c:pt idx="3">
                  <c:v>7.4053002190485371</c:v>
                </c:pt>
                <c:pt idx="4">
                  <c:v>7.3702557008501017</c:v>
                </c:pt>
                <c:pt idx="5">
                  <c:v>7.3348609186437779</c:v>
                </c:pt>
                <c:pt idx="6">
                  <c:v>7.2991141649688807</c:v>
                </c:pt>
                <c:pt idx="7">
                  <c:v>7.2630133748407211</c:v>
                </c:pt>
                <c:pt idx="8">
                  <c:v>7.2265560032582341</c:v>
                </c:pt>
                <c:pt idx="9">
                  <c:v>7.1897390411271198</c:v>
                </c:pt>
                <c:pt idx="10">
                  <c:v>7.1525590030210378</c:v>
                </c:pt>
                <c:pt idx="11">
                  <c:v>7.1150119144127535</c:v>
                </c:pt>
                <c:pt idx="12">
                  <c:v>7.0770932983547397</c:v>
                </c:pt>
                <c:pt idx="13">
                  <c:v>7.0387981615955937</c:v>
                </c:pt>
                <c:pt idx="14">
                  <c:v>7.0001209801273694</c:v>
                </c:pt>
                <c:pt idx="15">
                  <c:v>6.9610556841690991</c:v>
                </c:pt>
                <c:pt idx="16">
                  <c:v>6.9215956426050962</c:v>
                </c:pt>
                <c:pt idx="17">
                  <c:v>6.8817336469125854</c:v>
                </c:pt>
                <c:pt idx="18">
                  <c:v>6.841461854871401</c:v>
                </c:pt>
                <c:pt idx="19">
                  <c:v>6.800771931482692</c:v>
                </c:pt>
                <c:pt idx="20">
                  <c:v>6.7596547968324234</c:v>
                </c:pt>
                <c:pt idx="21">
                  <c:v>6.7181007206729522</c:v>
                </c:pt>
                <c:pt idx="22">
                  <c:v>6.6760994397027043</c:v>
                </c:pt>
                <c:pt idx="23">
                  <c:v>6.6336398831176311</c:v>
                </c:pt>
                <c:pt idx="24">
                  <c:v>6.5907102786175722</c:v>
                </c:pt>
                <c:pt idx="25">
                  <c:v>6.5472982859454047</c:v>
                </c:pt>
                <c:pt idx="26">
                  <c:v>6.5033906477509769</c:v>
                </c:pt>
                <c:pt idx="27">
                  <c:v>6.4589735172109419</c:v>
                </c:pt>
                <c:pt idx="28">
                  <c:v>6.4140323111786106</c:v>
                </c:pt>
                <c:pt idx="29">
                  <c:v>6.3685515346715258</c:v>
                </c:pt>
                <c:pt idx="30">
                  <c:v>6.3225151091763383</c:v>
                </c:pt>
                <c:pt idx="31">
                  <c:v>6.2759062278890836</c:v>
                </c:pt>
                <c:pt idx="32">
                  <c:v>6.2287071813437498</c:v>
                </c:pt>
                <c:pt idx="33">
                  <c:v>6.1808997532577408</c:v>
                </c:pt>
                <c:pt idx="34">
                  <c:v>6.1324650247269661</c:v>
                </c:pt>
                <c:pt idx="35">
                  <c:v>6.0833834991242597</c:v>
                </c:pt>
                <c:pt idx="36">
                  <c:v>6.0336351919229694</c:v>
                </c:pt>
                <c:pt idx="37">
                  <c:v>5.9831997517859978</c:v>
                </c:pt>
                <c:pt idx="38">
                  <c:v>5.9320566211219612</c:v>
                </c:pt>
                <c:pt idx="39">
                  <c:v>5.880185246387966</c:v>
                </c:pt>
                <c:pt idx="40">
                  <c:v>5.8275652595716458</c:v>
                </c:pt>
                <c:pt idx="41">
                  <c:v>5.7741771911741484</c:v>
                </c:pt>
                <c:pt idx="42">
                  <c:v>5.7200023850948734</c:v>
                </c:pt>
                <c:pt idx="43">
                  <c:v>5.6650239261813171</c:v>
                </c:pt>
                <c:pt idx="44">
                  <c:v>5.609227171446201</c:v>
                </c:pt>
                <c:pt idx="45">
                  <c:v>5.5526011124742416</c:v>
                </c:pt>
                <c:pt idx="46">
                  <c:v>5.4951387669037048</c:v>
                </c:pt>
                <c:pt idx="47">
                  <c:v>5.4368395570201349</c:v>
                </c:pt>
                <c:pt idx="48">
                  <c:v>5.3777101791577753</c:v>
                </c:pt>
                <c:pt idx="49">
                  <c:v>5.3177679033509957</c:v>
                </c:pt>
                <c:pt idx="50">
                  <c:v>5.2570423312010606</c:v>
                </c:pt>
                <c:pt idx="51">
                  <c:v>5.1955800094568501</c:v>
                </c:pt>
                <c:pt idx="52">
                  <c:v>5.1334474741372835</c:v>
                </c:pt>
                <c:pt idx="53">
                  <c:v>5.0707374395985614</c:v>
                </c:pt>
                <c:pt idx="54">
                  <c:v>5.007574409252638</c:v>
                </c:pt>
                <c:pt idx="55">
                  <c:v>4.944121048046652</c:v>
                </c:pt>
                <c:pt idx="56">
                  <c:v>4.880587343422607</c:v>
                </c:pt>
                <c:pt idx="57">
                  <c:v>4.8172373366823589</c:v>
                </c:pt>
                <c:pt idx="58">
                  <c:v>4.7543988174397063</c:v>
                </c:pt>
                <c:pt idx="59">
                  <c:v>4.6924698584503632</c:v>
                </c:pt>
                <c:pt idx="60">
                  <c:v>4.6319224030332968</c:v>
                </c:pt>
                <c:pt idx="61">
                  <c:v>4.5733036578983146</c:v>
                </c:pt>
                <c:pt idx="62">
                  <c:v>4.5172261125198689</c:v>
                </c:pt>
                <c:pt idx="63">
                  <c:v>4.4643519830948737</c:v>
                </c:pt>
                <c:pt idx="64">
                  <c:v>4.4153611105375932</c:v>
                </c:pt>
                <c:pt idx="65">
                  <c:v>4.3709119096962974</c:v>
                </c:pt>
                <c:pt idx="66">
                  <c:v>4.3315881489882777</c:v>
                </c:pt>
                <c:pt idx="67">
                  <c:v>4.2978485091901133</c:v>
                </c:pt>
                <c:pt idx="68">
                  <c:v>4.2699772597228991</c:v>
                </c:pt>
                <c:pt idx="69">
                  <c:v>4.2480547931033534</c:v>
                </c:pt>
                <c:pt idx="70">
                  <c:v>4.2319488753735888</c:v>
                </c:pt>
                <c:pt idx="71">
                  <c:v>4.221333017367332</c:v>
                </c:pt>
                <c:pt idx="72">
                  <c:v>4.2157215731650055</c:v>
                </c:pt>
                <c:pt idx="73">
                  <c:v>4.214521307626236</c:v>
                </c:pt>
                <c:pt idx="74">
                  <c:v>4.2170837830921881</c:v>
                </c:pt>
                <c:pt idx="75">
                  <c:v>4.2227528192010411</c:v>
                </c:pt>
                <c:pt idx="76">
                  <c:v>4.2309016187583781</c:v>
                </c:pt>
                <c:pt idx="77">
                  <c:v>4.2409582680485549</c:v>
                </c:pt>
                <c:pt idx="78">
                  <c:v>4.2524180389704371</c:v>
                </c:pt>
                <c:pt idx="79">
                  <c:v>4.2648507074918243</c:v>
                </c:pt>
                <c:pt idx="80">
                  <c:v>4.2778978720060579</c:v>
                </c:pt>
                <c:pt idx="81">
                  <c:v>4.2912663906596205</c:v>
                </c:pt>
                <c:pt idx="82">
                  <c:v>4.3047235924624747</c:v>
                </c:pt>
                <c:pt idx="83">
                  <c:v>4.3180863920785839</c:v>
                </c:pt>
                <c:pt idx="84">
                  <c:v>4.331214404268227</c:v>
                </c:pt>
                <c:pt idx="85">
                  <c:v>4.3440036048230573</c:v>
                </c:pt>
                <c:pt idx="86">
                  <c:v>4.3563775753962686</c:v>
                </c:pt>
                <c:pt idx="87">
                  <c:v>4.3682833538032195</c:v>
                </c:pt>
                <c:pt idx="88">
                  <c:v>4.3796863397450707</c:v>
                </c:pt>
                <c:pt idx="89">
                  <c:v>4.3905663855699713</c:v>
                </c:pt>
                <c:pt idx="90">
                  <c:v>4.4009145995819869</c:v>
                </c:pt>
                <c:pt idx="91">
                  <c:v>4.4107307557830637</c:v>
                </c:pt>
                <c:pt idx="92">
                  <c:v>4.4200212103210887</c:v>
                </c:pt>
                <c:pt idx="93">
                  <c:v>4.42879723575117</c:v>
                </c:pt>
                <c:pt idx="94">
                  <c:v>4.4370736964985991</c:v>
                </c:pt>
                <c:pt idx="95">
                  <c:v>4.4448683274739862</c:v>
                </c:pt>
                <c:pt idx="96">
                  <c:v>4.4521996010091032</c:v>
                </c:pt>
                <c:pt idx="97">
                  <c:v>4.4590880474043173</c:v>
                </c:pt>
                <c:pt idx="98">
                  <c:v>4.4655547596480218</c:v>
                </c:pt>
                <c:pt idx="99">
                  <c:v>4.471620053047614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B01D-43CB-A372-F9C034008BE9}"/>
            </c:ext>
          </c:extLst>
        </c:ser>
        <c:ser>
          <c:idx val="72"/>
          <c:order val="72"/>
          <c:tx>
            <c:strRef>
              <c:f>'2_D_Effect_1'!$E$78</c:f>
              <c:strCache>
                <c:ptCount val="1"/>
                <c:pt idx="0">
                  <c:v>0.754545455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'2_D_Effect_1'!$F$78:$DA$78</c:f>
              <c:numCache>
                <c:formatCode>General</c:formatCode>
                <c:ptCount val="100"/>
                <c:pt idx="0">
                  <c:v>7.5090743447612303</c:v>
                </c:pt>
                <c:pt idx="1">
                  <c:v>7.4750779265279563</c:v>
                </c:pt>
                <c:pt idx="2">
                  <c:v>7.4407331999326649</c:v>
                </c:pt>
                <c:pt idx="3">
                  <c:v>7.4060396870527212</c:v>
                </c:pt>
                <c:pt idx="4">
                  <c:v>7.3709965742022678</c:v>
                </c:pt>
                <c:pt idx="5">
                  <c:v>7.335602597114983</c:v>
                </c:pt>
                <c:pt idx="6">
                  <c:v>7.2998560558735583</c:v>
                </c:pt>
                <c:pt idx="7">
                  <c:v>7.2637548330459687</c:v>
                </c:pt>
                <c:pt idx="8">
                  <c:v>7.2272962639603131</c:v>
                </c:pt>
                <c:pt idx="9">
                  <c:v>7.1904772996843835</c:v>
                </c:pt>
                <c:pt idx="10">
                  <c:v>7.1532943774834088</c:v>
                </c:pt>
                <c:pt idx="11">
                  <c:v>7.115743435903549</c:v>
                </c:pt>
                <c:pt idx="12">
                  <c:v>7.0778199002316988</c:v>
                </c:pt>
                <c:pt idx="13">
                  <c:v>7.0395186672215306</c:v>
                </c:pt>
                <c:pt idx="14">
                  <c:v>7.0008340890548411</c:v>
                </c:pt>
                <c:pt idx="15">
                  <c:v>6.961759956513502</c:v>
                </c:pt>
                <c:pt idx="16">
                  <c:v>6.9222894438695679</c:v>
                </c:pt>
                <c:pt idx="17">
                  <c:v>6.882415239234958</c:v>
                </c:pt>
                <c:pt idx="18">
                  <c:v>6.8421293037144162</c:v>
                </c:pt>
                <c:pt idx="19">
                  <c:v>6.8014229980640009</c:v>
                </c:pt>
                <c:pt idx="20">
                  <c:v>6.7602869832344457</c:v>
                </c:pt>
                <c:pt idx="21">
                  <c:v>6.7187113665903571</c:v>
                </c:pt>
                <c:pt idx="22">
                  <c:v>6.6766854303593028</c:v>
                </c:pt>
                <c:pt idx="23">
                  <c:v>6.6341977277429969</c:v>
                </c:pt>
                <c:pt idx="24">
                  <c:v>6.5912362039043577</c:v>
                </c:pt>
                <c:pt idx="25">
                  <c:v>6.5477878489237584</c:v>
                </c:pt>
                <c:pt idx="26">
                  <c:v>6.5038390546982567</c:v>
                </c:pt>
                <c:pt idx="27">
                  <c:v>6.4593752013744776</c:v>
                </c:pt>
                <c:pt idx="28">
                  <c:v>6.4143810435157613</c:v>
                </c:pt>
                <c:pt idx="29">
                  <c:v>6.3688402717283807</c:v>
                </c:pt>
                <c:pt idx="30">
                  <c:v>6.3227358745835325</c:v>
                </c:pt>
                <c:pt idx="31">
                  <c:v>6.2760499128388494</c:v>
                </c:pt>
                <c:pt idx="32">
                  <c:v>6.2287635689677892</c:v>
                </c:pt>
                <c:pt idx="33">
                  <c:v>6.180857218650897</c:v>
                </c:pt>
                <c:pt idx="34">
                  <c:v>6.1323101791555876</c:v>
                </c:pt>
                <c:pt idx="35">
                  <c:v>6.0831011338572916</c:v>
                </c:pt>
                <c:pt idx="36">
                  <c:v>6.0332079181324367</c:v>
                </c:pt>
                <c:pt idx="37">
                  <c:v>5.982607654599934</c:v>
                </c:pt>
                <c:pt idx="38">
                  <c:v>5.9312768539845155</c:v>
                </c:pt>
                <c:pt idx="39">
                  <c:v>5.8791914674803936</c:v>
                </c:pt>
                <c:pt idx="40">
                  <c:v>5.8263274216568712</c:v>
                </c:pt>
                <c:pt idx="41">
                  <c:v>5.7726603596309065</c:v>
                </c:pt>
                <c:pt idx="42">
                  <c:v>5.7181663131559324</c:v>
                </c:pt>
                <c:pt idx="43">
                  <c:v>5.6628219513505265</c:v>
                </c:pt>
                <c:pt idx="44">
                  <c:v>5.6066055691588081</c:v>
                </c:pt>
                <c:pt idx="45">
                  <c:v>5.5494972055533545</c:v>
                </c:pt>
                <c:pt idx="46">
                  <c:v>5.491479878460102</c:v>
                </c:pt>
                <c:pt idx="47">
                  <c:v>5.4325411921195998</c:v>
                </c:pt>
                <c:pt idx="48">
                  <c:v>5.3726740356962672</c:v>
                </c:pt>
                <c:pt idx="49">
                  <c:v>5.3118795885272529</c:v>
                </c:pt>
                <c:pt idx="50">
                  <c:v>5.2501687593755602</c:v>
                </c:pt>
                <c:pt idx="51">
                  <c:v>5.1875664974895024</c:v>
                </c:pt>
                <c:pt idx="52">
                  <c:v>5.1241145590301604</c:v>
                </c:pt>
                <c:pt idx="53">
                  <c:v>5.0598775285868838</c:v>
                </c:pt>
                <c:pt idx="54">
                  <c:v>4.9949484339421026</c:v>
                </c:pt>
                <c:pt idx="55">
                  <c:v>4.9294554254356013</c:v>
                </c:pt>
                <c:pt idx="56">
                  <c:v>4.8635717574214041</c:v>
                </c:pt>
                <c:pt idx="57">
                  <c:v>4.7975240273507485</c:v>
                </c:pt>
                <c:pt idx="58">
                  <c:v>4.731604436693539</c:v>
                </c:pt>
                <c:pt idx="59">
                  <c:v>4.66618118377942</c:v>
                </c:pt>
                <c:pt idx="60">
                  <c:v>4.6017074496822064</c:v>
                </c:pt>
                <c:pt idx="61">
                  <c:v>4.5387298401824268</c:v>
                </c:pt>
                <c:pt idx="62">
                  <c:v>4.4778865096749607</c:v>
                </c:pt>
                <c:pt idx="63">
                  <c:v>4.4198999039951552</c:v>
                </c:pt>
                <c:pt idx="64">
                  <c:v>4.3655508852660558</c:v>
                </c:pt>
                <c:pt idx="65">
                  <c:v>4.3156415257286413</c:v>
                </c:pt>
                <c:pt idx="66">
                  <c:v>4.2709361971381243</c:v>
                </c:pt>
                <c:pt idx="67">
                  <c:v>4.2320968767413296</c:v>
                </c:pt>
                <c:pt idx="68">
                  <c:v>4.1996114287344621</c:v>
                </c:pt>
                <c:pt idx="69">
                  <c:v>4.1737378127945712</c:v>
                </c:pt>
                <c:pt idx="70">
                  <c:v>4.1544740492780461</c:v>
                </c:pt>
                <c:pt idx="71">
                  <c:v>4.1415578151497439</c:v>
                </c:pt>
                <c:pt idx="72">
                  <c:v>4.1345031209984295</c:v>
                </c:pt>
                <c:pt idx="73">
                  <c:v>4.1326587426105599</c:v>
                </c:pt>
                <c:pt idx="74">
                  <c:v>4.1352773221847796</c:v>
                </c:pt>
                <c:pt idx="75">
                  <c:v>4.1415814541913667</c:v>
                </c:pt>
                <c:pt idx="76">
                  <c:v>4.1508174903819501</c:v>
                </c:pt>
                <c:pt idx="77">
                  <c:v>4.162293436414604</c:v>
                </c:pt>
                <c:pt idx="78">
                  <c:v>4.1753986474737435</c:v>
                </c:pt>
                <c:pt idx="79">
                  <c:v>4.1896146982074223</c:v>
                </c:pt>
                <c:pt idx="80">
                  <c:v>4.204512967432362</c:v>
                </c:pt>
                <c:pt idx="81">
                  <c:v>4.2197465485395096</c:v>
                </c:pt>
                <c:pt idx="82">
                  <c:v>4.2350433367497482</c:v>
                </c:pt>
                <c:pt idx="83">
                  <c:v>4.25019237143308</c:v>
                </c:pt>
                <c:pt idx="84">
                  <c:v>4.2650345872166024</c:v>
                </c:pt>
                <c:pt idx="85">
                  <c:v>4.2794543956850557</c:v>
                </c:pt>
                <c:pt idx="86">
                  <c:v>4.2933689968152233</c:v>
                </c:pt>
                <c:pt idx="87">
                  <c:v>4.306722901544294</c:v>
                </c:pt>
                <c:pt idx="88">
                  <c:v>4.3194817011511688</c:v>
                </c:pt>
                <c:pt idx="89">
                  <c:v>4.3316273120630484</c:v>
                </c:pt>
                <c:pt idx="90">
                  <c:v>4.3431541465970742</c:v>
                </c:pt>
                <c:pt idx="91">
                  <c:v>4.3540660572723739</c:v>
                </c:pt>
                <c:pt idx="92">
                  <c:v>4.3643739161285566</c:v>
                </c:pt>
                <c:pt idx="93">
                  <c:v>4.3740937088235361</c:v>
                </c:pt>
                <c:pt idx="94">
                  <c:v>4.3832450422945115</c:v>
                </c:pt>
                <c:pt idx="95">
                  <c:v>4.3918503262648407</c:v>
                </c:pt>
                <c:pt idx="96">
                  <c:v>4.3999324953180228</c:v>
                </c:pt>
                <c:pt idx="97">
                  <c:v>4.4075163871417447</c:v>
                </c:pt>
                <c:pt idx="98">
                  <c:v>4.4148220258565756</c:v>
                </c:pt>
                <c:pt idx="99">
                  <c:v>4.4221090694031151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B01D-43CB-A372-F9C034008BE9}"/>
            </c:ext>
          </c:extLst>
        </c:ser>
        <c:ser>
          <c:idx val="73"/>
          <c:order val="73"/>
          <c:tx>
            <c:strRef>
              <c:f>'2_D_Effect_1'!$E$79</c:f>
              <c:strCache>
                <c:ptCount val="1"/>
                <c:pt idx="0">
                  <c:v>0.763636364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'2_D_Effect_1'!$F$79:$DA$79</c:f>
              <c:numCache>
                <c:formatCode>General</c:formatCode>
                <c:ptCount val="100"/>
                <c:pt idx="0">
                  <c:v>7.5097900948765535</c:v>
                </c:pt>
                <c:pt idx="1">
                  <c:v>7.4757969712660621</c:v>
                </c:pt>
                <c:pt idx="2">
                  <c:v>7.4414551160094584</c:v>
                </c:pt>
                <c:pt idx="3">
                  <c:v>7.4067641023127644</c:v>
                </c:pt>
                <c:pt idx="4">
                  <c:v>7.3717230051156886</c:v>
                </c:pt>
                <c:pt idx="5">
                  <c:v>7.3363305505278076</c:v>
                </c:pt>
                <c:pt idx="6">
                  <c:v>7.3005849979233428</c:v>
                </c:pt>
                <c:pt idx="7">
                  <c:v>7.2644841543691312</c:v>
                </c:pt>
                <c:pt idx="8">
                  <c:v>7.2280253619904054</c:v>
                </c:pt>
                <c:pt idx="9">
                  <c:v>7.1912054846817739</c:v>
                </c:pt>
                <c:pt idx="10">
                  <c:v>7.1540209259592347</c:v>
                </c:pt>
                <c:pt idx="11">
                  <c:v>7.1164674876010894</c:v>
                </c:pt>
                <c:pt idx="12">
                  <c:v>7.0785405427358228</c:v>
                </c:pt>
                <c:pt idx="13">
                  <c:v>7.0402348943483988</c:v>
                </c:pt>
                <c:pt idx="14">
                  <c:v>7.0015447535279955</c:v>
                </c:pt>
                <c:pt idx="15">
                  <c:v>6.9624638616906873</c:v>
                </c:pt>
                <c:pt idx="16">
                  <c:v>6.922985261665513</c:v>
                </c:pt>
                <c:pt idx="17">
                  <c:v>6.883101415903111</c:v>
                </c:pt>
                <c:pt idx="18">
                  <c:v>6.8428041504014505</c:v>
                </c:pt>
                <c:pt idx="19">
                  <c:v>6.8020846319442736</c:v>
                </c:pt>
                <c:pt idx="20">
                  <c:v>6.7609333019472766</c:v>
                </c:pt>
                <c:pt idx="21">
                  <c:v>6.7193400189803878</c:v>
                </c:pt>
                <c:pt idx="22">
                  <c:v>6.6772937381141837</c:v>
                </c:pt>
                <c:pt idx="23">
                  <c:v>6.6347828272426979</c:v>
                </c:pt>
                <c:pt idx="24">
                  <c:v>6.5917947321491752</c:v>
                </c:pt>
                <c:pt idx="25">
                  <c:v>6.5483160732841377</c:v>
                </c:pt>
                <c:pt idx="26">
                  <c:v>6.5043327697834421</c:v>
                </c:pt>
                <c:pt idx="27">
                  <c:v>6.4598296621774534</c:v>
                </c:pt>
                <c:pt idx="28">
                  <c:v>6.4147908325914376</c:v>
                </c:pt>
                <c:pt idx="29">
                  <c:v>6.3691994315633282</c:v>
                </c:pt>
                <c:pt idx="30">
                  <c:v>6.3230374711387825</c:v>
                </c:pt>
                <c:pt idx="31">
                  <c:v>6.2762861368409144</c:v>
                </c:pt>
                <c:pt idx="32">
                  <c:v>6.2289255402160499</c:v>
                </c:pt>
                <c:pt idx="33">
                  <c:v>6.1809347551560876</c:v>
                </c:pt>
                <c:pt idx="34">
                  <c:v>6.1322918052488387</c:v>
                </c:pt>
                <c:pt idx="35">
                  <c:v>6.0829737332764404</c:v>
                </c:pt>
                <c:pt idx="36">
                  <c:v>6.0329562436801751</c:v>
                </c:pt>
                <c:pt idx="37">
                  <c:v>5.9822144592888407</c:v>
                </c:pt>
                <c:pt idx="38">
                  <c:v>5.9307222357280951</c:v>
                </c:pt>
                <c:pt idx="39">
                  <c:v>5.8784526023388155</c:v>
                </c:pt>
                <c:pt idx="40">
                  <c:v>5.8253778013516362</c:v>
                </c:pt>
                <c:pt idx="41">
                  <c:v>5.7714694491930905</c:v>
                </c:pt>
                <c:pt idx="42">
                  <c:v>5.716698660571776</c:v>
                </c:pt>
                <c:pt idx="43">
                  <c:v>5.6610367551602305</c:v>
                </c:pt>
                <c:pt idx="44">
                  <c:v>5.604455082367271</c:v>
                </c:pt>
                <c:pt idx="45">
                  <c:v>5.546925847527719</c:v>
                </c:pt>
                <c:pt idx="46">
                  <c:v>5.488423215139326</c:v>
                </c:pt>
                <c:pt idx="47">
                  <c:v>5.4289234578039771</c:v>
                </c:pt>
                <c:pt idx="48">
                  <c:v>5.3684071928757309</c:v>
                </c:pt>
                <c:pt idx="49">
                  <c:v>5.3068600109153632</c:v>
                </c:pt>
                <c:pt idx="50">
                  <c:v>5.2442757011060062</c:v>
                </c:pt>
                <c:pt idx="51">
                  <c:v>5.1806578766975289</c:v>
                </c:pt>
                <c:pt idx="52">
                  <c:v>5.1160247463936415</c:v>
                </c:pt>
                <c:pt idx="53">
                  <c:v>5.0504123731390296</c:v>
                </c:pt>
                <c:pt idx="54">
                  <c:v>4.983881792752344</c:v>
                </c:pt>
                <c:pt idx="55">
                  <c:v>4.9165247675340336</c:v>
                </c:pt>
                <c:pt idx="56">
                  <c:v>4.8484739905236944</c:v>
                </c:pt>
                <c:pt idx="57">
                  <c:v>4.779913301337305</c:v>
                </c:pt>
                <c:pt idx="58">
                  <c:v>4.7110895052906896</c:v>
                </c:pt>
                <c:pt idx="59">
                  <c:v>4.6423281534216896</c:v>
                </c:pt>
                <c:pt idx="60">
                  <c:v>4.5740463100545297</c:v>
                </c:pt>
                <c:pt idx="61">
                  <c:v>4.5067683740920366</c:v>
                </c:pt>
                <c:pt idx="62">
                  <c:v>4.4411335092543949</c:v>
                </c:pt>
                <c:pt idx="63">
                  <c:v>4.3778994919175682</c:v>
                </c:pt>
                <c:pt idx="64">
                  <c:v>4.3179277739591297</c:v>
                </c:pt>
                <c:pt idx="65">
                  <c:v>4.2621543692746586</c:v>
                </c:pt>
                <c:pt idx="66">
                  <c:v>4.2115316520108728</c:v>
                </c:pt>
                <c:pt idx="67">
                  <c:v>4.1669535447822703</c:v>
                </c:pt>
                <c:pt idx="68">
                  <c:v>4.1291606289177105</c:v>
                </c:pt>
                <c:pt idx="69">
                  <c:v>4.0986514098608247</c:v>
                </c:pt>
                <c:pt idx="70">
                  <c:v>4.0756170759893857</c:v>
                </c:pt>
                <c:pt idx="71">
                  <c:v>4.0599133167644874</c:v>
                </c:pt>
                <c:pt idx="72">
                  <c:v>4.0510852120573393</c:v>
                </c:pt>
                <c:pt idx="73">
                  <c:v>4.0484315279496315</c:v>
                </c:pt>
                <c:pt idx="74">
                  <c:v>4.0510933762137222</c:v>
                </c:pt>
                <c:pt idx="75">
                  <c:v>4.0581459124649344</c:v>
                </c:pt>
                <c:pt idx="76">
                  <c:v>4.0686765058119967</c:v>
                </c:pt>
                <c:pt idx="77">
                  <c:v>4.0818412418724046</c:v>
                </c:pt>
                <c:pt idx="78">
                  <c:v>4.096895868350594</c:v>
                </c:pt>
                <c:pt idx="79">
                  <c:v>4.1132119301598395</c:v>
                </c:pt>
                <c:pt idx="80">
                  <c:v>4.1302747533880266</c:v>
                </c:pt>
                <c:pt idx="81">
                  <c:v>4.1476730997116258</c:v>
                </c:pt>
                <c:pt idx="82">
                  <c:v>4.1650890817835089</c:v>
                </c:pt>
                <c:pt idx="83">
                  <c:v>4.1822806295813617</c:v>
                </c:pt>
                <c:pt idx="84">
                  <c:v>4.1990689415028202</c:v>
                </c:pt>
                <c:pt idx="85">
                  <c:v>4.2153272414371399</c:v>
                </c:pt>
                <c:pt idx="86">
                  <c:v>4.2309675896380021</c:v>
                </c:pt>
                <c:pt idx="87">
                  <c:v>4.2459336905864307</c:v>
                </c:pt>
                <c:pt idx="88">
                  <c:v>4.2601932580239597</c:v>
                </c:pt>
                <c:pt idx="89">
                  <c:v>4.2737322419159449</c:v>
                </c:pt>
                <c:pt idx="90">
                  <c:v>4.2865502615904383</c:v>
                </c:pt>
                <c:pt idx="91">
                  <c:v>4.2986570253279641</c:v>
                </c:pt>
                <c:pt idx="92">
                  <c:v>4.3100695435413261</c:v>
                </c:pt>
                <c:pt idx="93">
                  <c:v>4.3208099730513387</c:v>
                </c:pt>
                <c:pt idx="94">
                  <c:v>4.3309039591248757</c:v>
                </c:pt>
                <c:pt idx="95">
                  <c:v>4.3406306670465344</c:v>
                </c:pt>
                <c:pt idx="96">
                  <c:v>4.3503205100358135</c:v>
                </c:pt>
                <c:pt idx="97">
                  <c:v>4.3593907412821524</c:v>
                </c:pt>
                <c:pt idx="98">
                  <c:v>4.3678754002127533</c:v>
                </c:pt>
                <c:pt idx="99">
                  <c:v>4.375808739681279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B01D-43CB-A372-F9C034008BE9}"/>
            </c:ext>
          </c:extLst>
        </c:ser>
        <c:ser>
          <c:idx val="74"/>
          <c:order val="74"/>
          <c:tx>
            <c:strRef>
              <c:f>'2_D_Effect_1'!$E$80</c:f>
              <c:strCache>
                <c:ptCount val="1"/>
                <c:pt idx="0">
                  <c:v>0.772727273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'2_D_Effect_1'!$F$80:$DA$80</c:f>
              <c:numCache>
                <c:formatCode>General</c:formatCode>
                <c:ptCount val="100"/>
                <c:pt idx="0">
                  <c:v>7.5104879030637761</c:v>
                </c:pt>
                <c:pt idx="1">
                  <c:v>7.4764984294034749</c:v>
                </c:pt>
                <c:pt idx="2">
                  <c:v>7.4421598549315293</c:v>
                </c:pt>
                <c:pt idx="3">
                  <c:v>7.4074717278374465</c:v>
                </c:pt>
                <c:pt idx="4">
                  <c:v>7.3724331776515637</c:v>
                </c:pt>
                <c:pt idx="5">
                  <c:v>7.3370428193706827</c:v>
                </c:pt>
                <c:pt idx="6">
                  <c:v>7.3012989054194097</c:v>
                </c:pt>
                <c:pt idx="7">
                  <c:v>7.2651992044586562</c:v>
                </c:pt>
                <c:pt idx="8">
                  <c:v>7.2287410152296552</c:v>
                </c:pt>
                <c:pt idx="9">
                  <c:v>7.1919211526453068</c:v>
                </c:pt>
                <c:pt idx="10">
                  <c:v>7.1547359330856075</c:v>
                </c:pt>
                <c:pt idx="11">
                  <c:v>7.1171811588274094</c:v>
                </c:pt>
                <c:pt idx="12">
                  <c:v>7.0792521015376924</c:v>
                </c:pt>
                <c:pt idx="13">
                  <c:v>7.0409434847579933</c:v>
                </c:pt>
                <c:pt idx="14">
                  <c:v>7.0022494653066358</c:v>
                </c:pt>
                <c:pt idx="15">
                  <c:v>6.9631636135245465</c:v>
                </c:pt>
                <c:pt idx="16">
                  <c:v>6.9236788922899537</c:v>
                </c:pt>
                <c:pt idx="17">
                  <c:v>6.8837876347275211</c:v>
                </c:pt>
                <c:pt idx="18">
                  <c:v>6.8434815205386119</c:v>
                </c:pt>
                <c:pt idx="19">
                  <c:v>6.8027515099510687</c:v>
                </c:pt>
                <c:pt idx="20">
                  <c:v>6.7615879795197023</c:v>
                </c:pt>
                <c:pt idx="21">
                  <c:v>6.7199804521228836</c:v>
                </c:pt>
                <c:pt idx="22">
                  <c:v>6.6779176821143267</c:v>
                </c:pt>
                <c:pt idx="23">
                  <c:v>6.6353877626245552</c:v>
                </c:pt>
                <c:pt idx="24">
                  <c:v>6.5923777786912225</c:v>
                </c:pt>
                <c:pt idx="25">
                  <c:v>6.5488741388012564</c:v>
                </c:pt>
                <c:pt idx="26">
                  <c:v>6.5048621596072005</c:v>
                </c:pt>
                <c:pt idx="27">
                  <c:v>6.4603264198526036</c:v>
                </c:pt>
                <c:pt idx="28">
                  <c:v>6.4152503152216536</c:v>
                </c:pt>
                <c:pt idx="29">
                  <c:v>6.3696163807405153</c:v>
                </c:pt>
                <c:pt idx="30">
                  <c:v>6.3234061012596623</c:v>
                </c:pt>
                <c:pt idx="31">
                  <c:v>6.276599684778791</c:v>
                </c:pt>
                <c:pt idx="32">
                  <c:v>6.2291763729990866</c:v>
                </c:pt>
                <c:pt idx="33">
                  <c:v>6.1811141693549336</c:v>
                </c:pt>
                <c:pt idx="34">
                  <c:v>6.1323898594903161</c:v>
                </c:pt>
                <c:pt idx="35">
                  <c:v>6.0829789785705914</c:v>
                </c:pt>
                <c:pt idx="36">
                  <c:v>6.0328557852418827</c:v>
                </c:pt>
                <c:pt idx="37">
                  <c:v>5.9819932452522089</c:v>
                </c:pt>
                <c:pt idx="38">
                  <c:v>5.930363028715596</c:v>
                </c:pt>
                <c:pt idx="39">
                  <c:v>5.8779355262640163</c:v>
                </c:pt>
                <c:pt idx="40">
                  <c:v>5.8246798909897795</c:v>
                </c:pt>
                <c:pt idx="41">
                  <c:v>5.7705641152527072</c:v>
                </c:pt>
                <c:pt idx="42">
                  <c:v>5.7155550531743833</c:v>
                </c:pt>
                <c:pt idx="43">
                  <c:v>5.6596190058767126</c:v>
                </c:pt>
                <c:pt idx="44">
                  <c:v>5.6027213991906484</c:v>
                </c:pt>
                <c:pt idx="45">
                  <c:v>5.5448274342900579</c:v>
                </c:pt>
                <c:pt idx="46">
                  <c:v>5.4859029813698257</c:v>
                </c:pt>
                <c:pt idx="47">
                  <c:v>5.4259144757532765</c:v>
                </c:pt>
                <c:pt idx="48">
                  <c:v>5.3648308588855178</c:v>
                </c:pt>
                <c:pt idx="49">
                  <c:v>5.302623853094321</c:v>
                </c:pt>
                <c:pt idx="50">
                  <c:v>5.239270782917929</c:v>
                </c:pt>
                <c:pt idx="51">
                  <c:v>5.174755730456301</c:v>
                </c:pt>
                <c:pt idx="52">
                  <c:v>5.1090737958000227</c:v>
                </c:pt>
                <c:pt idx="53">
                  <c:v>5.0422337997925109</c:v>
                </c:pt>
                <c:pt idx="54">
                  <c:v>4.9742648715756186</c:v>
                </c:pt>
                <c:pt idx="55">
                  <c:v>4.9052217352426393</c:v>
                </c:pt>
                <c:pt idx="56">
                  <c:v>4.8351946838456179</c:v>
                </c:pt>
                <c:pt idx="57">
                  <c:v>4.7643199751732386</c:v>
                </c:pt>
                <c:pt idx="58">
                  <c:v>4.6927925647107633</c:v>
                </c:pt>
                <c:pt idx="59">
                  <c:v>4.6208840396507274</c:v>
                </c:pt>
                <c:pt idx="60">
                  <c:v>4.5489592838871538</c:v>
                </c:pt>
                <c:pt idx="61">
                  <c:v>4.4774987743982058</c:v>
                </c:pt>
                <c:pt idx="62">
                  <c:v>4.407115503657133</c:v>
                </c:pt>
                <c:pt idx="63">
                  <c:v>4.3385717273664142</c:v>
                </c:pt>
                <c:pt idx="64">
                  <c:v>4.2727791818051299</c:v>
                </c:pt>
                <c:pt idx="65">
                  <c:v>4.2107850622186502</c:v>
                </c:pt>
                <c:pt idx="66">
                  <c:v>4.1537235525634069</c:v>
                </c:pt>
                <c:pt idx="67">
                  <c:v>4.1027394019631558</c:v>
                </c:pt>
                <c:pt idx="68">
                  <c:v>4.058873791497958</c:v>
                </c:pt>
                <c:pt idx="69">
                  <c:v>4.0229382037280441</c:v>
                </c:pt>
                <c:pt idx="70">
                  <c:v>3.9954003937503151</c:v>
                </c:pt>
                <c:pt idx="71">
                  <c:v>3.976309687269187</c:v>
                </c:pt>
                <c:pt idx="72">
                  <c:v>3.9652935020281195</c:v>
                </c:pt>
                <c:pt idx="73">
                  <c:v>3.9616193753067934</c:v>
                </c:pt>
                <c:pt idx="74">
                  <c:v>3.9643052625616875</c:v>
                </c:pt>
                <c:pt idx="75">
                  <c:v>3.972246132122168</c:v>
                </c:pt>
                <c:pt idx="76">
                  <c:v>3.9843279687133171</c:v>
                </c:pt>
                <c:pt idx="77">
                  <c:v>3.9995124990905557</c:v>
                </c:pt>
                <c:pt idx="78">
                  <c:v>4.0168853573480785</c:v>
                </c:pt>
                <c:pt idx="79">
                  <c:v>4.0356800067730143</c:v>
                </c:pt>
                <c:pt idx="80">
                  <c:v>4.0552761666373529</c:v>
                </c:pt>
                <c:pt idx="81">
                  <c:v>4.0751859662441836</c:v>
                </c:pt>
                <c:pt idx="82">
                  <c:v>4.0950390295561627</c:v>
                </c:pt>
                <c:pt idx="83">
                  <c:v>4.1145594235137839</c:v>
                </c:pt>
                <c:pt idx="84">
                  <c:v>4.1335484707362333</c:v>
                </c:pt>
                <c:pt idx="85">
                  <c:v>4.1518696666043278</c:v>
                </c:pt>
                <c:pt idx="86">
                  <c:v>4.169432258634659</c:v>
                </c:pt>
                <c:pt idx="87">
                  <c:v>4.1861818643079385</c:v>
                </c:pt>
                <c:pt idx="88">
                  <c:v>4.2020911241748662</c:v>
                </c:pt>
                <c:pt idx="89">
                  <c:v>4.217152728922283</c:v>
                </c:pt>
                <c:pt idx="90">
                  <c:v>4.2313740158389752</c:v>
                </c:pt>
                <c:pt idx="91">
                  <c:v>4.2447728180968625</c:v>
                </c:pt>
                <c:pt idx="92">
                  <c:v>4.2573742992423877</c:v>
                </c:pt>
                <c:pt idx="93">
                  <c:v>4.2700130686526894</c:v>
                </c:pt>
                <c:pt idx="94">
                  <c:v>4.2820736475646788</c:v>
                </c:pt>
                <c:pt idx="95">
                  <c:v>4.2933615284360815</c:v>
                </c:pt>
                <c:pt idx="96">
                  <c:v>4.3039183125291558</c:v>
                </c:pt>
                <c:pt idx="97">
                  <c:v>4.3137850806068201</c:v>
                </c:pt>
                <c:pt idx="98">
                  <c:v>4.3230029841865498</c:v>
                </c:pt>
                <c:pt idx="99">
                  <c:v>4.3316107400762336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B01D-43CB-A372-F9C034008BE9}"/>
            </c:ext>
          </c:extLst>
        </c:ser>
        <c:ser>
          <c:idx val="75"/>
          <c:order val="75"/>
          <c:tx>
            <c:strRef>
              <c:f>'2_D_Effect_1'!$E$81</c:f>
              <c:strCache>
                <c:ptCount val="1"/>
                <c:pt idx="0">
                  <c:v>0.781818182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'2_D_Effect_1'!$F$81:$DA$81</c:f>
              <c:numCache>
                <c:formatCode>General</c:formatCode>
                <c:ptCount val="100"/>
                <c:pt idx="0">
                  <c:v>7.5111665999636248</c:v>
                </c:pt>
                <c:pt idx="1">
                  <c:v>7.4771810075429519</c:v>
                </c:pt>
                <c:pt idx="2">
                  <c:v>7.4428460172733839</c:v>
                </c:pt>
                <c:pt idx="3">
                  <c:v>7.4081611582700173</c:v>
                </c:pt>
                <c:pt idx="4">
                  <c:v>7.3731255107110787</c:v>
                </c:pt>
                <c:pt idx="5">
                  <c:v>7.3377377477275347</c:v>
                </c:pt>
                <c:pt idx="6">
                  <c:v>7.3019960108254258</c:v>
                </c:pt>
                <c:pt idx="7">
                  <c:v>7.2658980644310942</c:v>
                </c:pt>
                <c:pt idx="8">
                  <c:v>7.2294411712036259</c:v>
                </c:pt>
                <c:pt idx="9">
                  <c:v>7.1926221052064347</c:v>
                </c:pt>
                <c:pt idx="10">
                  <c:v>7.1554371366005718</c:v>
                </c:pt>
                <c:pt idx="11">
                  <c:v>7.1178820153897622</c:v>
                </c:pt>
                <c:pt idx="12">
                  <c:v>7.0799519541337688</c:v>
                </c:pt>
                <c:pt idx="13">
                  <c:v>7.0416416095430154</c:v>
                </c:pt>
                <c:pt idx="14">
                  <c:v>7.0029450628641676</c:v>
                </c:pt>
                <c:pt idx="15">
                  <c:v>6.9638557989623457</c:v>
                </c:pt>
                <c:pt idx="16">
                  <c:v>6.9243666840018916</c:v>
                </c:pt>
                <c:pt idx="17">
                  <c:v>6.8844699416239239</c:v>
                </c:pt>
                <c:pt idx="18">
                  <c:v>6.8441570878251463</c:v>
                </c:pt>
                <c:pt idx="19">
                  <c:v>6.8034190613451857</c:v>
                </c:pt>
                <c:pt idx="20">
                  <c:v>6.7622459601527325</c:v>
                </c:pt>
                <c:pt idx="21">
                  <c:v>6.7206271657417096</c:v>
                </c:pt>
                <c:pt idx="22">
                  <c:v>6.678551226642842</c:v>
                </c:pt>
                <c:pt idx="23">
                  <c:v>6.6360060017126461</c:v>
                </c:pt>
                <c:pt idx="24">
                  <c:v>6.5929783091676901</c:v>
                </c:pt>
                <c:pt idx="25">
                  <c:v>6.5494542530347495</c:v>
                </c:pt>
                <c:pt idx="26">
                  <c:v>6.5054188022677808</c:v>
                </c:pt>
                <c:pt idx="27">
                  <c:v>6.4608561377764451</c:v>
                </c:pt>
                <c:pt idx="28">
                  <c:v>6.4157491995363305</c:v>
                </c:pt>
                <c:pt idx="29">
                  <c:v>6.3700799995737869</c:v>
                </c:pt>
                <c:pt idx="30">
                  <c:v>6.3238294215862707</c:v>
                </c:pt>
                <c:pt idx="31">
                  <c:v>6.2769769814231449</c:v>
                </c:pt>
                <c:pt idx="32">
                  <c:v>6.2295011222884931</c:v>
                </c:pt>
                <c:pt idx="33">
                  <c:v>6.1813789247682758</c:v>
                </c:pt>
                <c:pt idx="34">
                  <c:v>6.1325861058128384</c:v>
                </c:pt>
                <c:pt idx="35">
                  <c:v>6.083096960470713</c:v>
                </c:pt>
                <c:pt idx="36">
                  <c:v>6.0328843053131402</c:v>
                </c:pt>
                <c:pt idx="37">
                  <c:v>5.981919425517316</c:v>
                </c:pt>
                <c:pt idx="38">
                  <c:v>5.9301720283094452</c:v>
                </c:pt>
                <c:pt idx="39">
                  <c:v>5.8776102064427436</c:v>
                </c:pt>
                <c:pt idx="40">
                  <c:v>5.8242004166890649</c:v>
                </c:pt>
                <c:pt idx="41">
                  <c:v>5.7699074800609855</c:v>
                </c:pt>
                <c:pt idx="42">
                  <c:v>5.714694511606214</c:v>
                </c:pt>
                <c:pt idx="43">
                  <c:v>5.6585233938555231</c:v>
                </c:pt>
                <c:pt idx="44">
                  <c:v>5.6013543180781591</c:v>
                </c:pt>
                <c:pt idx="45">
                  <c:v>5.5431462700779282</c:v>
                </c:pt>
                <c:pt idx="46">
                  <c:v>5.4838577244912203</c:v>
                </c:pt>
                <c:pt idx="47">
                  <c:v>5.4234462970192618</c:v>
                </c:pt>
                <c:pt idx="48">
                  <c:v>5.3618703941983448</c:v>
                </c:pt>
                <c:pt idx="49">
                  <c:v>5.2990891327176488</c:v>
                </c:pt>
                <c:pt idx="50">
                  <c:v>5.2350647415164131</c:v>
                </c:pt>
                <c:pt idx="51">
                  <c:v>5.169763213061084</c:v>
                </c:pt>
                <c:pt idx="52">
                  <c:v>5.1031579852633708</c:v>
                </c:pt>
                <c:pt idx="53">
                  <c:v>5.0352319734227038</c:v>
                </c:pt>
                <c:pt idx="54">
                  <c:v>4.9659834359836577</c:v>
                </c:pt>
                <c:pt idx="55">
                  <c:v>4.8954304994561655</c:v>
                </c:pt>
                <c:pt idx="56">
                  <c:v>4.8236204547384318</c:v>
                </c:pt>
                <c:pt idx="57">
                  <c:v>4.7506396878132255</c:v>
                </c:pt>
                <c:pt idx="58">
                  <c:v>4.6766264354989282</c:v>
                </c:pt>
                <c:pt idx="59">
                  <c:v>4.6017897096550007</c:v>
                </c:pt>
                <c:pt idx="60">
                  <c:v>4.5264284840392657</c:v>
                </c:pt>
                <c:pt idx="61">
                  <c:v>4.4509590673527777</c:v>
                </c:pt>
                <c:pt idx="62">
                  <c:v>4.3759405783784509</c:v>
                </c:pt>
                <c:pt idx="63">
                  <c:v>4.302104933046361</c:v>
                </c:pt>
                <c:pt idx="64">
                  <c:v>4.2303750549138668</c:v>
                </c:pt>
                <c:pt idx="65">
                  <c:v>4.161872509821249</c:v>
                </c:pt>
                <c:pt idx="66">
                  <c:v>4.0978894994289696</c:v>
                </c:pt>
                <c:pt idx="67">
                  <c:v>4.0398240073140634</c:v>
                </c:pt>
                <c:pt idx="68">
                  <c:v>3.9890572618959297</c:v>
                </c:pt>
                <c:pt idx="69">
                  <c:v>3.9467923916774339</c:v>
                </c:pt>
                <c:pt idx="70">
                  <c:v>3.9138764535585935</c:v>
                </c:pt>
                <c:pt idx="71">
                  <c:v>3.8906598155451642</c:v>
                </c:pt>
                <c:pt idx="72">
                  <c:v>3.8769317434138841</c:v>
                </c:pt>
                <c:pt idx="73">
                  <c:v>3.8719652598337282</c:v>
                </c:pt>
                <c:pt idx="74">
                  <c:v>3.8746470235246955</c:v>
                </c:pt>
                <c:pt idx="75">
                  <c:v>3.8836507232539361</c:v>
                </c:pt>
                <c:pt idx="76">
                  <c:v>3.8976047352571968</c:v>
                </c:pt>
                <c:pt idx="77">
                  <c:v>3.9152173973214768</c:v>
                </c:pt>
                <c:pt idx="78">
                  <c:v>3.9353573251082095</c:v>
                </c:pt>
                <c:pt idx="79">
                  <c:v>3.9570837445153706</c:v>
                </c:pt>
                <c:pt idx="80">
                  <c:v>3.9796452657289034</c:v>
                </c:pt>
                <c:pt idx="81">
                  <c:v>4.002465576250648</c:v>
                </c:pt>
                <c:pt idx="82">
                  <c:v>4.0251132640552552</c:v>
                </c:pt>
                <c:pt idx="83">
                  <c:v>4.0472784578340448</c:v>
                </c:pt>
                <c:pt idx="84">
                  <c:v>4.0687440152567831</c:v>
                </c:pt>
                <c:pt idx="85">
                  <c:v>4.0893653983964358</c:v>
                </c:pt>
                <c:pt idx="86">
                  <c:v>4.1090543151215781</c:v>
                </c:pt>
                <c:pt idx="87">
                  <c:v>4.1277618748431246</c:v>
                </c:pt>
                <c:pt idx="88">
                  <c:v>4.1454695568956499</c:v>
                </c:pt>
                <c:pt idx="89">
                  <c:v>4.162180394650643</c:v>
                </c:pt>
                <c:pt idx="90">
                  <c:v>4.1779126613588637</c:v>
                </c:pt>
                <c:pt idx="91">
                  <c:v>4.1938106827012538</c:v>
                </c:pt>
                <c:pt idx="92">
                  <c:v>4.2088318343836342</c:v>
                </c:pt>
                <c:pt idx="93">
                  <c:v>4.222885711379722</c:v>
                </c:pt>
                <c:pt idx="94">
                  <c:v>4.2360240338225381</c:v>
                </c:pt>
                <c:pt idx="95">
                  <c:v>4.2482975419541065</c:v>
                </c:pt>
                <c:pt idx="96">
                  <c:v>4.2597566796328987</c:v>
                </c:pt>
                <c:pt idx="97">
                  <c:v>4.2704501823708831</c:v>
                </c:pt>
                <c:pt idx="98">
                  <c:v>4.2804261690523582</c:v>
                </c:pt>
                <c:pt idx="99">
                  <c:v>4.2897292279089525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B01D-43CB-A372-F9C034008BE9}"/>
            </c:ext>
          </c:extLst>
        </c:ser>
        <c:ser>
          <c:idx val="76"/>
          <c:order val="76"/>
          <c:tx>
            <c:strRef>
              <c:f>'2_D_Effect_1'!$E$82</c:f>
              <c:strCache>
                <c:ptCount val="1"/>
                <c:pt idx="0">
                  <c:v>0.790909091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'2_D_Effect_1'!$F$82:$DA$82</c:f>
              <c:numCache>
                <c:formatCode>General</c:formatCode>
                <c:ptCount val="100"/>
                <c:pt idx="0">
                  <c:v>7.5118251483010914</c:v>
                </c:pt>
                <c:pt idx="1">
                  <c:v>7.4778436292643802</c:v>
                </c:pt>
                <c:pt idx="2">
                  <c:v>7.4435124564428214</c:v>
                </c:pt>
                <c:pt idx="3">
                  <c:v>7.4088311436225398</c:v>
                </c:pt>
                <c:pt idx="4">
                  <c:v>7.3737987534141967</c:v>
                </c:pt>
                <c:pt idx="5">
                  <c:v>7.3384139388454939</c:v>
                </c:pt>
                <c:pt idx="6">
                  <c:v>7.3026748185184944</c:v>
                </c:pt>
                <c:pt idx="7">
                  <c:v>7.2665791307346641</c:v>
                </c:pt>
                <c:pt idx="8">
                  <c:v>7.2301241084545289</c:v>
                </c:pt>
                <c:pt idx="9">
                  <c:v>7.193306492006629</c:v>
                </c:pt>
                <c:pt idx="10">
                  <c:v>7.1561225132680848</c:v>
                </c:pt>
                <c:pt idx="11">
                  <c:v>7.1185678788262647</c:v>
                </c:pt>
                <c:pt idx="12">
                  <c:v>7.0806377520273269</c:v>
                </c:pt>
                <c:pt idx="13">
                  <c:v>7.0423267338120228</c:v>
                </c:pt>
                <c:pt idx="14">
                  <c:v>7.0036288422336517</c:v>
                </c:pt>
                <c:pt idx="15">
                  <c:v>6.9645374905467916</c:v>
                </c:pt>
                <c:pt idx="16">
                  <c:v>6.9250454637484333</c:v>
                </c:pt>
                <c:pt idx="17">
                  <c:v>6.8851448934460358</c:v>
                </c:pt>
                <c:pt idx="18">
                  <c:v>6.8448271912476057</c:v>
                </c:pt>
                <c:pt idx="19">
                  <c:v>6.8040831773385948</c:v>
                </c:pt>
                <c:pt idx="20">
                  <c:v>6.7629028150692072</c:v>
                </c:pt>
                <c:pt idx="21">
                  <c:v>6.7212753328563846</c:v>
                </c:pt>
                <c:pt idx="22">
                  <c:v>6.6791891050406509</c:v>
                </c:pt>
                <c:pt idx="23">
                  <c:v>6.6366317919672495</c:v>
                </c:pt>
                <c:pt idx="24">
                  <c:v>6.5935899855205182</c:v>
                </c:pt>
                <c:pt idx="25">
                  <c:v>6.5500495311665796</c:v>
                </c:pt>
                <c:pt idx="26">
                  <c:v>6.5059951022730509</c:v>
                </c:pt>
                <c:pt idx="27">
                  <c:v>6.4614105411608742</c:v>
                </c:pt>
                <c:pt idx="28">
                  <c:v>6.4162783995600767</c:v>
                </c:pt>
                <c:pt idx="29">
                  <c:v>6.3705802434246737</c:v>
                </c:pt>
                <c:pt idx="30">
                  <c:v>6.3242964431559576</c:v>
                </c:pt>
                <c:pt idx="31">
                  <c:v>6.2774059229554604</c:v>
                </c:pt>
                <c:pt idx="32">
                  <c:v>6.2298864426604856</c:v>
                </c:pt>
                <c:pt idx="33">
                  <c:v>6.1817142921102111</c:v>
                </c:pt>
                <c:pt idx="34">
                  <c:v>6.1328642713651726</c:v>
                </c:pt>
                <c:pt idx="35">
                  <c:v>6.0833096100632389</c:v>
                </c:pt>
                <c:pt idx="36">
                  <c:v>6.0330218840558585</c:v>
                </c:pt>
                <c:pt idx="37">
                  <c:v>5.9819709303391564</c:v>
                </c:pt>
                <c:pt idx="38">
                  <c:v>5.9301247618019985</c:v>
                </c:pt>
                <c:pt idx="39">
                  <c:v>5.8774494840109162</c:v>
                </c:pt>
                <c:pt idx="40">
                  <c:v>5.8239092172071585</c:v>
                </c:pt>
                <c:pt idx="41">
                  <c:v>5.769466027997173</c:v>
                </c:pt>
                <c:pt idx="42">
                  <c:v>5.7140797757330137</c:v>
                </c:pt>
                <c:pt idx="43">
                  <c:v>5.6577084846284507</c:v>
                </c:pt>
                <c:pt idx="44">
                  <c:v>5.6003077605411677</c:v>
                </c:pt>
                <c:pt idx="45">
                  <c:v>5.5418311249289909</c:v>
                </c:pt>
                <c:pt idx="46">
                  <c:v>5.4822305235316344</c:v>
                </c:pt>
                <c:pt idx="47">
                  <c:v>5.4214557490892297</c:v>
                </c:pt>
                <c:pt idx="48">
                  <c:v>5.359455812490646</c:v>
                </c:pt>
                <c:pt idx="49">
                  <c:v>5.2961786651262175</c:v>
                </c:pt>
                <c:pt idx="50">
                  <c:v>5.2315724420039729</c:v>
                </c:pt>
                <c:pt idx="51">
                  <c:v>5.1655870830069102</c:v>
                </c:pt>
                <c:pt idx="52">
                  <c:v>5.0981759190808464</c:v>
                </c:pt>
                <c:pt idx="53">
                  <c:v>5.0292977065190465</c:v>
                </c:pt>
                <c:pt idx="54">
                  <c:v>4.9589214928030607</c:v>
                </c:pt>
                <c:pt idx="55">
                  <c:v>4.8870301613362921</c:v>
                </c:pt>
                <c:pt idx="56">
                  <c:v>4.8136289254407316</c:v>
                </c:pt>
                <c:pt idx="57">
                  <c:v>4.7387530704809118</c:v>
                </c:pt>
                <c:pt idx="58">
                  <c:v>4.6624822405017436</c:v>
                </c:pt>
                <c:pt idx="59">
                  <c:v>4.5849568308520254</c:v>
                </c:pt>
                <c:pt idx="60">
                  <c:v>4.5063992858171389</c:v>
                </c:pt>
                <c:pt idx="61">
                  <c:v>4.4271443821504537</c:v>
                </c:pt>
                <c:pt idx="62">
                  <c:v>4.3476712771643031</c:v>
                </c:pt>
                <c:pt idx="63">
                  <c:v>4.2686454116845374</c:v>
                </c:pt>
                <c:pt idx="64">
                  <c:v>4.1909554207795088</c:v>
                </c:pt>
                <c:pt idx="65">
                  <c:v>4.115747122198754</c:v>
                </c:pt>
                <c:pt idx="66">
                  <c:v>4.0444271434530341</c:v>
                </c:pt>
                <c:pt idx="67">
                  <c:v>3.9786241108267228</c:v>
                </c:pt>
                <c:pt idx="68">
                  <c:v>3.9200818496067904</c:v>
                </c:pt>
                <c:pt idx="69">
                  <c:v>3.8704696962152449</c:v>
                </c:pt>
                <c:pt idx="70">
                  <c:v>3.8311400924157972</c:v>
                </c:pt>
                <c:pt idx="71">
                  <c:v>3.8028848758046614</c:v>
                </c:pt>
                <c:pt idx="72">
                  <c:v>3.7857793039780181</c:v>
                </c:pt>
                <c:pt idx="73">
                  <c:v>3.779167288177649</c:v>
                </c:pt>
                <c:pt idx="74">
                  <c:v>3.7818041920756542</c:v>
                </c:pt>
                <c:pt idx="75">
                  <c:v>3.7920912961426989</c:v>
                </c:pt>
                <c:pt idx="76">
                  <c:v>3.8083197047616939</c:v>
                </c:pt>
                <c:pt idx="77">
                  <c:v>3.8288690857812546</c:v>
                </c:pt>
                <c:pt idx="78">
                  <c:v>3.8523236728830317</c:v>
                </c:pt>
                <c:pt idx="79">
                  <c:v>3.8775220001282729</c:v>
                </c:pt>
                <c:pt idx="80">
                  <c:v>3.9035542426150727</c:v>
                </c:pt>
                <c:pt idx="81">
                  <c:v>3.9297388274429768</c:v>
                </c:pt>
                <c:pt idx="82">
                  <c:v>3.9555798992866054</c:v>
                </c:pt>
                <c:pt idx="83">
                  <c:v>3.9807329215399201</c:v>
                </c:pt>
                <c:pt idx="84">
                  <c:v>4.0049662856111903</c:v>
                </c:pt>
                <c:pt idx="85">
                  <c:v>4.0281347366502551</c:v>
                </c:pt>
                <c:pt idx="86">
                  <c:v>4.0501555796396396</c:v>
                </c:pt>
                <c:pt idx="87">
                  <c:v>4.0709930771506055</c:v>
                </c:pt>
                <c:pt idx="88">
                  <c:v>4.0906423107050891</c:v>
                </c:pt>
                <c:pt idx="89">
                  <c:v>4.1102203720330266</c:v>
                </c:pt>
                <c:pt idx="90">
                  <c:v>4.1289546947701607</c:v>
                </c:pt>
                <c:pt idx="91">
                  <c:v>4.1464763144713581</c:v>
                </c:pt>
                <c:pt idx="92">
                  <c:v>4.1628455650651208</c:v>
                </c:pt>
                <c:pt idx="93">
                  <c:v>4.1781261211018705</c:v>
                </c:pt>
                <c:pt idx="94">
                  <c:v>4.192380628000886</c:v>
                </c:pt>
                <c:pt idx="95">
                  <c:v>4.2056711617946894</c:v>
                </c:pt>
                <c:pt idx="96">
                  <c:v>4.218057570088015</c:v>
                </c:pt>
                <c:pt idx="97">
                  <c:v>4.2295985349863026</c:v>
                </c:pt>
                <c:pt idx="98">
                  <c:v>4.2403488474423341</c:v>
                </c:pt>
                <c:pt idx="99">
                  <c:v>4.250360459000726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B01D-43CB-A372-F9C034008BE9}"/>
            </c:ext>
          </c:extLst>
        </c:ser>
        <c:ser>
          <c:idx val="77"/>
          <c:order val="77"/>
          <c:tx>
            <c:strRef>
              <c:f>'2_D_Effect_1'!$E$83</c:f>
              <c:strCache>
                <c:ptCount val="1"/>
                <c:pt idx="0">
                  <c:v>0.8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'2_D_Effect_1'!$F$83:$DA$83</c:f>
              <c:numCache>
                <c:formatCode>General</c:formatCode>
                <c:ptCount val="100"/>
                <c:pt idx="0">
                  <c:v>7.5124627324502997</c:v>
                </c:pt>
                <c:pt idx="1">
                  <c:v>7.4784854223699115</c:v>
                </c:pt>
                <c:pt idx="2">
                  <c:v>7.4441582386452101</c:v>
                </c:pt>
                <c:pt idx="3">
                  <c:v>7.4094806829811892</c:v>
                </c:pt>
                <c:pt idx="4">
                  <c:v>7.3744518040340807</c:v>
                </c:pt>
                <c:pt idx="5">
                  <c:v>7.3390702387500699</c:v>
                </c:pt>
                <c:pt idx="6">
                  <c:v>7.3033340873044654</c:v>
                </c:pt>
                <c:pt idx="7">
                  <c:v>7.2672410668627814</c:v>
                </c:pt>
                <c:pt idx="8">
                  <c:v>7.2307883862476885</c:v>
                </c:pt>
                <c:pt idx="9">
                  <c:v>7.1939727582551614</c:v>
                </c:pt>
                <c:pt idx="10">
                  <c:v>7.156790383400951</c:v>
                </c:pt>
                <c:pt idx="11">
                  <c:v>7.1192369325882465</c:v>
                </c:pt>
                <c:pt idx="12">
                  <c:v>7.0813075285928369</c:v>
                </c:pt>
                <c:pt idx="13">
                  <c:v>7.042996726255593</c:v>
                </c:pt>
                <c:pt idx="14">
                  <c:v>7.0042984912644943</c:v>
                </c:pt>
                <c:pt idx="15">
                  <c:v>6.96520617740003</c:v>
                </c:pt>
                <c:pt idx="16">
                  <c:v>6.9257125021084684</c:v>
                </c:pt>
                <c:pt idx="17">
                  <c:v>6.8858095202570553</c:v>
                </c:pt>
                <c:pt idx="18">
                  <c:v>6.8454885562605954</c:v>
                </c:pt>
                <c:pt idx="19">
                  <c:v>6.8047403311074879</c:v>
                </c:pt>
                <c:pt idx="20">
                  <c:v>6.7635546953449897</c:v>
                </c:pt>
                <c:pt idx="21">
                  <c:v>6.7219207489308346</c:v>
                </c:pt>
                <c:pt idx="22">
                  <c:v>6.6798267198313726</c:v>
                </c:pt>
                <c:pt idx="23">
                  <c:v>6.6372601013520232</c:v>
                </c:pt>
                <c:pt idx="24">
                  <c:v>6.5942072947029349</c:v>
                </c:pt>
                <c:pt idx="25">
                  <c:v>6.5506539272471471</c:v>
                </c:pt>
                <c:pt idx="26">
                  <c:v>6.5065844227402909</c:v>
                </c:pt>
                <c:pt idx="27">
                  <c:v>6.4619823372328691</c:v>
                </c:pt>
                <c:pt idx="28">
                  <c:v>6.4168298938464439</c:v>
                </c:pt>
                <c:pt idx="29">
                  <c:v>6.3711082805445978</c:v>
                </c:pt>
                <c:pt idx="30">
                  <c:v>6.3247974322841234</c:v>
                </c:pt>
                <c:pt idx="31">
                  <c:v>6.2778757707981274</c:v>
                </c:pt>
                <c:pt idx="32">
                  <c:v>6.2303204748724683</c:v>
                </c:pt>
                <c:pt idx="33">
                  <c:v>6.1821071611955576</c:v>
                </c:pt>
                <c:pt idx="34">
                  <c:v>6.1332098483279314</c:v>
                </c:pt>
                <c:pt idx="35">
                  <c:v>6.0836008566418869</c:v>
                </c:pt>
                <c:pt idx="36">
                  <c:v>6.0332507016604628</c:v>
                </c:pt>
                <c:pt idx="37">
                  <c:v>5.9821279809529688</c:v>
                </c:pt>
                <c:pt idx="38">
                  <c:v>5.9301992550441636</c:v>
                </c:pt>
                <c:pt idx="39">
                  <c:v>5.8774289232316344</c:v>
                </c:pt>
                <c:pt idx="40">
                  <c:v>5.8237790958319566</c:v>
                </c:pt>
                <c:pt idx="41">
                  <c:v>5.7692094652666883</c:v>
                </c:pt>
                <c:pt idx="42">
                  <c:v>5.7136770783373985</c:v>
                </c:pt>
                <c:pt idx="43">
                  <c:v>5.6571366177597753</c:v>
                </c:pt>
                <c:pt idx="44">
                  <c:v>5.5995397071169606</c:v>
                </c:pt>
                <c:pt idx="45">
                  <c:v>5.5408351072866688</c:v>
                </c:pt>
                <c:pt idx="46">
                  <c:v>5.4809690555465789</c:v>
                </c:pt>
                <c:pt idx="47">
                  <c:v>5.4198846091554254</c:v>
                </c:pt>
                <c:pt idx="48">
                  <c:v>5.3575220945192674</c:v>
                </c:pt>
                <c:pt idx="49">
                  <c:v>5.2938198271534072</c:v>
                </c:pt>
                <c:pt idx="50">
                  <c:v>5.2287136278155293</c:v>
                </c:pt>
                <c:pt idx="51">
                  <c:v>5.1621387737048847</c:v>
                </c:pt>
                <c:pt idx="52">
                  <c:v>5.0940299911737901</c:v>
                </c:pt>
                <c:pt idx="53">
                  <c:v>5.0243244063833972</c:v>
                </c:pt>
                <c:pt idx="54">
                  <c:v>4.9529638052264495</c:v>
                </c:pt>
                <c:pt idx="55">
                  <c:v>4.8798978978585295</c:v>
                </c:pt>
                <c:pt idx="56">
                  <c:v>4.8050913529256976</c:v>
                </c:pt>
                <c:pt idx="57">
                  <c:v>4.7285300753353718</c:v>
                </c:pt>
                <c:pt idx="58">
                  <c:v>4.6502342797598635</c:v>
                </c:pt>
                <c:pt idx="59">
                  <c:v>4.5702722132437099</c:v>
                </c:pt>
                <c:pt idx="60">
                  <c:v>4.4887835416380506</c:v>
                </c:pt>
                <c:pt idx="61">
                  <c:v>4.4060078300091154</c:v>
                </c:pt>
                <c:pt idx="62">
                  <c:v>4.3223217709440371</c:v>
                </c:pt>
                <c:pt idx="63">
                  <c:v>4.238289838072359</c:v>
                </c:pt>
                <c:pt idx="64">
                  <c:v>4.154718504591342</c:v>
                </c:pt>
                <c:pt idx="65">
                  <c:v>4.0727158836846575</c:v>
                </c:pt>
                <c:pt idx="66">
                  <c:v>3.9937391780885205</c:v>
                </c:pt>
                <c:pt idx="67">
                  <c:v>3.9195979445945786</c:v>
                </c:pt>
                <c:pt idx="68">
                  <c:v>3.8523879159148735</c:v>
                </c:pt>
                <c:pt idx="69">
                  <c:v>3.7943044488012312</c:v>
                </c:pt>
                <c:pt idx="70">
                  <c:v>3.7473417383729224</c:v>
                </c:pt>
                <c:pt idx="71">
                  <c:v>3.7129236431132728</c:v>
                </c:pt>
                <c:pt idx="72">
                  <c:v>3.6915896443018203</c:v>
                </c:pt>
                <c:pt idx="73">
                  <c:v>3.6828690018360812</c:v>
                </c:pt>
                <c:pt idx="74">
                  <c:v>3.6854024341052369</c:v>
                </c:pt>
                <c:pt idx="75">
                  <c:v>3.6972522639882337</c:v>
                </c:pt>
                <c:pt idx="76">
                  <c:v>3.7162682262604423</c:v>
                </c:pt>
                <c:pt idx="77">
                  <c:v>3.7403893488672284</c:v>
                </c:pt>
                <c:pt idx="78">
                  <c:v>3.7678284521590806</c:v>
                </c:pt>
                <c:pt idx="79">
                  <c:v>3.7971419878045518</c:v>
                </c:pt>
                <c:pt idx="80">
                  <c:v>3.8272305693983038</c:v>
                </c:pt>
                <c:pt idx="81">
                  <c:v>3.8572904086221391</c:v>
                </c:pt>
                <c:pt idx="82">
                  <c:v>3.8867612459547964</c:v>
                </c:pt>
                <c:pt idx="83">
                  <c:v>3.9152661480418369</c:v>
                </c:pt>
                <c:pt idx="84">
                  <c:v>3.9425685144767715</c:v>
                </c:pt>
                <c:pt idx="85">
                  <c:v>3.968530154132603</c:v>
                </c:pt>
                <c:pt idx="86">
                  <c:v>3.9930844653365551</c:v>
                </c:pt>
                <c:pt idx="87">
                  <c:v>4.0168500192090821</c:v>
                </c:pt>
                <c:pt idx="88">
                  <c:v>4.0402711926296311</c:v>
                </c:pt>
                <c:pt idx="89">
                  <c:v>4.062167703524219</c:v>
                </c:pt>
                <c:pt idx="90">
                  <c:v>4.0826090241225819</c:v>
                </c:pt>
                <c:pt idx="91">
                  <c:v>4.1016711337700418</c:v>
                </c:pt>
                <c:pt idx="92">
                  <c:v>4.1194327295667508</c:v>
                </c:pt>
                <c:pt idx="93">
                  <c:v>4.1359726651037008</c:v>
                </c:pt>
                <c:pt idx="94">
                  <c:v>4.1513682545022741</c:v>
                </c:pt>
                <c:pt idx="95">
                  <c:v>4.165693763344275</c:v>
                </c:pt>
                <c:pt idx="96">
                  <c:v>4.179021429583007</c:v>
                </c:pt>
                <c:pt idx="97">
                  <c:v>4.1914185540648781</c:v>
                </c:pt>
                <c:pt idx="98">
                  <c:v>4.2029486256458624</c:v>
                </c:pt>
                <c:pt idx="99">
                  <c:v>4.2136724851431184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B01D-43CB-A372-F9C034008BE9}"/>
            </c:ext>
          </c:extLst>
        </c:ser>
        <c:ser>
          <c:idx val="78"/>
          <c:order val="78"/>
          <c:tx>
            <c:strRef>
              <c:f>'2_D_Effect_1'!$E$84</c:f>
              <c:strCache>
                <c:ptCount val="1"/>
                <c:pt idx="0">
                  <c:v>0.809090909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'2_D_Effect_1'!$F$84:$DA$84</c:f>
              <c:numCache>
                <c:formatCode>General</c:formatCode>
                <c:ptCount val="100"/>
                <c:pt idx="0">
                  <c:v>7.5130787206237901</c:v>
                </c:pt>
                <c:pt idx="1">
                  <c:v>7.4791057057654902</c:v>
                </c:pt>
                <c:pt idx="2">
                  <c:v>7.4447826290052026</c:v>
                </c:pt>
                <c:pt idx="3">
                  <c:v>7.4101089827710016</c:v>
                </c:pt>
                <c:pt idx="4">
                  <c:v>7.3750838048878444</c:v>
                </c:pt>
                <c:pt idx="5">
                  <c:v>7.3397057197005902</c:v>
                </c:pt>
                <c:pt idx="6">
                  <c:v>7.3039728128358306</c:v>
                </c:pt>
                <c:pt idx="7">
                  <c:v>7.2678827846486556</c:v>
                </c:pt>
                <c:pt idx="8">
                  <c:v>7.2314328246494153</c:v>
                </c:pt>
                <c:pt idx="9">
                  <c:v>7.19461962348828</c:v>
                </c:pt>
                <c:pt idx="10">
                  <c:v>7.1574393563367638</c:v>
                </c:pt>
                <c:pt idx="11">
                  <c:v>7.1198876651397462</c:v>
                </c:pt>
                <c:pt idx="12">
                  <c:v>7.0819596396264535</c:v>
                </c:pt>
                <c:pt idx="13">
                  <c:v>7.0436497969611507</c:v>
                </c:pt>
                <c:pt idx="14">
                  <c:v>7.0049520599049613</c:v>
                </c:pt>
                <c:pt idx="15">
                  <c:v>6.9658597333501966</c:v>
                </c:pt>
                <c:pt idx="16">
                  <c:v>6.9263654790769431</c:v>
                </c:pt>
                <c:pt idx="17">
                  <c:v>6.886461288568726</c:v>
                </c:pt>
                <c:pt idx="18">
                  <c:v>6.8461384537094547</c:v>
                </c:pt>
                <c:pt idx="19">
                  <c:v>6.8053874943114687</c:v>
                </c:pt>
                <c:pt idx="20">
                  <c:v>6.7641982861136434</c:v>
                </c:pt>
                <c:pt idx="21">
                  <c:v>6.7225597825339074</c:v>
                </c:pt>
                <c:pt idx="22">
                  <c:v>6.6804600895355275</c:v>
                </c:pt>
                <c:pt idx="23">
                  <c:v>6.637886560977579</c:v>
                </c:pt>
                <c:pt idx="24">
                  <c:v>6.5948254386821912</c:v>
                </c:pt>
                <c:pt idx="25">
                  <c:v>6.5512621674343396</c:v>
                </c:pt>
                <c:pt idx="26">
                  <c:v>6.5071809617789054</c:v>
                </c:pt>
                <c:pt idx="27">
                  <c:v>6.4625651375124926</c:v>
                </c:pt>
                <c:pt idx="28">
                  <c:v>6.4173966416502362</c:v>
                </c:pt>
                <c:pt idx="29">
                  <c:v>6.371656401616602</c:v>
                </c:pt>
                <c:pt idx="30">
                  <c:v>6.3253238132437044</c:v>
                </c:pt>
                <c:pt idx="31">
                  <c:v>6.278377046927492</c:v>
                </c:pt>
                <c:pt idx="32">
                  <c:v>6.2307927334398867</c:v>
                </c:pt>
                <c:pt idx="33">
                  <c:v>6.1825459204760369</c:v>
                </c:pt>
                <c:pt idx="34">
                  <c:v>6.1336100353356429</c:v>
                </c:pt>
                <c:pt idx="35">
                  <c:v>6.083956490691258</c:v>
                </c:pt>
                <c:pt idx="36">
                  <c:v>6.0335549696724042</c:v>
                </c:pt>
                <c:pt idx="37">
                  <c:v>5.9823730167700075</c:v>
                </c:pt>
                <c:pt idx="38">
                  <c:v>5.9303758730959713</c:v>
                </c:pt>
                <c:pt idx="39">
                  <c:v>5.877526647058871</c:v>
                </c:pt>
                <c:pt idx="40">
                  <c:v>5.8237856532635606</c:v>
                </c:pt>
                <c:pt idx="41">
                  <c:v>5.7691105536417338</c:v>
                </c:pt>
                <c:pt idx="42">
                  <c:v>5.7134560861355075</c:v>
                </c:pt>
                <c:pt idx="43">
                  <c:v>5.6567737595291137</c:v>
                </c:pt>
                <c:pt idx="44">
                  <c:v>5.5990120728579731</c:v>
                </c:pt>
                <c:pt idx="45">
                  <c:v>5.5401156941920906</c:v>
                </c:pt>
                <c:pt idx="46">
                  <c:v>5.4800255613084072</c:v>
                </c:pt>
                <c:pt idx="47">
                  <c:v>5.4186791184788099</c:v>
                </c:pt>
                <c:pt idx="48">
                  <c:v>5.3560093411590151</c:v>
                </c:pt>
                <c:pt idx="49">
                  <c:v>5.2919457495133573</c:v>
                </c:pt>
                <c:pt idx="50">
                  <c:v>5.2264134266304341</c:v>
                </c:pt>
                <c:pt idx="51">
                  <c:v>5.159334495435953</c:v>
                </c:pt>
                <c:pt idx="52">
                  <c:v>5.0906275076581915</c:v>
                </c:pt>
                <c:pt idx="53">
                  <c:v>5.0202098323419175</c:v>
                </c:pt>
                <c:pt idx="54">
                  <c:v>4.9479980036271938</c:v>
                </c:pt>
                <c:pt idx="55">
                  <c:v>4.8739119409331595</c:v>
                </c:pt>
                <c:pt idx="56">
                  <c:v>4.7978775071207043</c:v>
                </c:pt>
                <c:pt idx="57">
                  <c:v>4.7198341929704055</c:v>
                </c:pt>
                <c:pt idx="58">
                  <c:v>4.6397437703772573</c:v>
                </c:pt>
                <c:pt idx="59">
                  <c:v>4.5576028995456443</c:v>
                </c:pt>
                <c:pt idx="60">
                  <c:v>4.4734645548851191</c:v>
                </c:pt>
                <c:pt idx="61">
                  <c:v>4.3874635652831744</c:v>
                </c:pt>
                <c:pt idx="62">
                  <c:v>4.2998581322482536</c:v>
                </c:pt>
                <c:pt idx="63">
                  <c:v>4.2110802689776587</c:v>
                </c:pt>
                <c:pt idx="64">
                  <c:v>4.1218080538285555</c:v>
                </c:pt>
                <c:pt idx="65">
                  <c:v>4.0330463644408381</c:v>
                </c:pt>
                <c:pt idx="66">
                  <c:v>3.9462191785453142</c:v>
                </c:pt>
                <c:pt idx="67">
                  <c:v>3.8632346756773277</c:v>
                </c:pt>
                <c:pt idx="68">
                  <c:v>3.7864867214485827</c:v>
                </c:pt>
                <c:pt idx="69">
                  <c:v>3.7187222519400933</c:v>
                </c:pt>
                <c:pt idx="70">
                  <c:v>3.662711002255596</c:v>
                </c:pt>
                <c:pt idx="71">
                  <c:v>3.6207430634033697</c:v>
                </c:pt>
                <c:pt idx="72">
                  <c:v>3.5940862462347898</c:v>
                </c:pt>
                <c:pt idx="73">
                  <c:v>3.5826432674317035</c:v>
                </c:pt>
                <c:pt idx="74">
                  <c:v>3.5849889022235342</c:v>
                </c:pt>
                <c:pt idx="75">
                  <c:v>3.5987647440072146</c:v>
                </c:pt>
                <c:pt idx="76">
                  <c:v>3.6212262883322528</c:v>
                </c:pt>
                <c:pt idx="77">
                  <c:v>3.6497180898584256</c:v>
                </c:pt>
                <c:pt idx="78">
                  <c:v>3.6819587565085219</c:v>
                </c:pt>
                <c:pt idx="79">
                  <c:v>3.7161513189206143</c:v>
                </c:pt>
                <c:pt idx="80">
                  <c:v>3.7509665148242717</c:v>
                </c:pt>
                <c:pt idx="81">
                  <c:v>3.7854691111256007</c:v>
                </c:pt>
                <c:pt idx="82">
                  <c:v>3.819035745252858</c:v>
                </c:pt>
                <c:pt idx="83">
                  <c:v>3.8512705153808517</c:v>
                </c:pt>
                <c:pt idx="84">
                  <c:v>3.8819417095649369</c:v>
                </c:pt>
                <c:pt idx="85">
                  <c:v>3.9109336083891826</c:v>
                </c:pt>
                <c:pt idx="86">
                  <c:v>3.9398668429691117</c:v>
                </c:pt>
                <c:pt idx="87">
                  <c:v>3.9673303159533249</c:v>
                </c:pt>
                <c:pt idx="88">
                  <c:v>3.9929482476027727</c:v>
                </c:pt>
                <c:pt idx="89">
                  <c:v>4.0168084104529367</c:v>
                </c:pt>
                <c:pt idx="90">
                  <c:v>4.0390076026742134</c:v>
                </c:pt>
                <c:pt idx="91">
                  <c:v>4.0596460703597641</c:v>
                </c:pt>
                <c:pt idx="92">
                  <c:v>4.0788238708391793</c:v>
                </c:pt>
                <c:pt idx="93">
                  <c:v>4.0966385610872207</c:v>
                </c:pt>
                <c:pt idx="94">
                  <c:v>4.1131833426591342</c:v>
                </c:pt>
                <c:pt idx="95">
                  <c:v>4.1285480368830818</c:v>
                </c:pt>
                <c:pt idx="96">
                  <c:v>4.1428160057516177</c:v>
                </c:pt>
                <c:pt idx="97">
                  <c:v>4.1560653930029856</c:v>
                </c:pt>
                <c:pt idx="98">
                  <c:v>4.1683704202429883</c:v>
                </c:pt>
                <c:pt idx="99">
                  <c:v>4.1797985665600281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B01D-43CB-A372-F9C034008BE9}"/>
            </c:ext>
          </c:extLst>
        </c:ser>
        <c:ser>
          <c:idx val="79"/>
          <c:order val="79"/>
          <c:tx>
            <c:strRef>
              <c:f>'2_D_Effect_1'!$E$85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'2_D_Effect_1'!$F$85:$DA$85</c:f>
              <c:numCache>
                <c:formatCode>General</c:formatCode>
                <c:ptCount val="100"/>
                <c:pt idx="0">
                  <c:v>7.5136726521476573</c:v>
                </c:pt>
                <c:pt idx="1">
                  <c:v>7.4797039760725843</c:v>
                </c:pt>
                <c:pt idx="2">
                  <c:v>7.4453850774630439</c:v>
                </c:pt>
                <c:pt idx="3">
                  <c:v>7.4107154418800265</c:v>
                </c:pt>
                <c:pt idx="4">
                  <c:v>7.3756941265722915</c:v>
                </c:pt>
                <c:pt idx="5">
                  <c:v>7.3403196635787653</c:v>
                </c:pt>
                <c:pt idx="6">
                  <c:v>7.3045902100249744</c:v>
                </c:pt>
                <c:pt idx="7">
                  <c:v>7.2685034256227414</c:v>
                </c:pt>
                <c:pt idx="8">
                  <c:v>7.2320564847406512</c:v>
                </c:pt>
                <c:pt idx="9">
                  <c:v>7.1952460605430035</c:v>
                </c:pt>
                <c:pt idx="10">
                  <c:v>7.158068308066829</c:v>
                </c:pt>
                <c:pt idx="11">
                  <c:v>7.1205188461268571</c:v>
                </c:pt>
                <c:pt idx="12">
                  <c:v>7.0825927379304483</c:v>
                </c:pt>
                <c:pt idx="13">
                  <c:v>7.0442844702753291</c:v>
                </c:pt>
                <c:pt idx="14">
                  <c:v>7.0055879311926788</c:v>
                </c:pt>
                <c:pt idx="15">
                  <c:v>6.9664963858863285</c:v>
                </c:pt>
                <c:pt idx="16">
                  <c:v>6.9270024508053094</c:v>
                </c:pt>
                <c:pt idx="17">
                  <c:v>6.887098065672042</c:v>
                </c:pt>
                <c:pt idx="18">
                  <c:v>6.8467744632710597</c:v>
                </c:pt>
                <c:pt idx="19">
                  <c:v>6.806022095945929</c:v>
                </c:pt>
                <c:pt idx="20">
                  <c:v>6.7648307623102895</c:v>
                </c:pt>
                <c:pt idx="21">
                  <c:v>6.7231893276991688</c:v>
                </c:pt>
                <c:pt idx="22">
                  <c:v>6.6810858422510755</c:v>
                </c:pt>
                <c:pt idx="23">
                  <c:v>6.6385074097709804</c:v>
                </c:pt>
                <c:pt idx="24">
                  <c:v>6.5954403227510312</c:v>
                </c:pt>
                <c:pt idx="25">
                  <c:v>6.5518696855714875</c:v>
                </c:pt>
                <c:pt idx="26">
                  <c:v>6.5077797343847257</c:v>
                </c:pt>
                <c:pt idx="27">
                  <c:v>6.4631533826849985</c:v>
                </c:pt>
                <c:pt idx="28">
                  <c:v>6.417972501777041</c:v>
                </c:pt>
                <c:pt idx="29">
                  <c:v>6.3722177022668234</c:v>
                </c:pt>
                <c:pt idx="30">
                  <c:v>6.3258680736272694</c:v>
                </c:pt>
                <c:pt idx="31">
                  <c:v>6.2789014317494569</c:v>
                </c:pt>
                <c:pt idx="32">
                  <c:v>6.2312939965341219</c:v>
                </c:pt>
                <c:pt idx="33">
                  <c:v>6.1830204057425258</c:v>
                </c:pt>
                <c:pt idx="34">
                  <c:v>6.1340533295440718</c:v>
                </c:pt>
                <c:pt idx="35">
                  <c:v>6.0843637345943309</c:v>
                </c:pt>
                <c:pt idx="36">
                  <c:v>6.0339204793408072</c:v>
                </c:pt>
                <c:pt idx="37">
                  <c:v>5.9826902205089336</c:v>
                </c:pt>
                <c:pt idx="38">
                  <c:v>5.9306372395410101</c:v>
                </c:pt>
                <c:pt idx="39">
                  <c:v>5.8777232522118208</c:v>
                </c:pt>
                <c:pt idx="40">
                  <c:v>5.8239071082831577</c:v>
                </c:pt>
                <c:pt idx="41">
                  <c:v>5.7691449265443167</c:v>
                </c:pt>
                <c:pt idx="42">
                  <c:v>5.7133893092936781</c:v>
                </c:pt>
                <c:pt idx="43">
                  <c:v>5.6565894283673623</c:v>
                </c:pt>
                <c:pt idx="44">
                  <c:v>5.5986905370719677</c:v>
                </c:pt>
                <c:pt idx="45">
                  <c:v>5.5396341078548028</c:v>
                </c:pt>
                <c:pt idx="46">
                  <c:v>5.4793568564068016</c:v>
                </c:pt>
                <c:pt idx="47">
                  <c:v>5.4177907156928429</c:v>
                </c:pt>
                <c:pt idx="48">
                  <c:v>5.3548629333170421</c:v>
                </c:pt>
                <c:pt idx="49">
                  <c:v>5.2904948577769559</c:v>
                </c:pt>
                <c:pt idx="50">
                  <c:v>5.2246028014698931</c:v>
                </c:pt>
                <c:pt idx="51">
                  <c:v>5.1570967531804728</c:v>
                </c:pt>
                <c:pt idx="52">
                  <c:v>5.0878816704238288</c:v>
                </c:pt>
                <c:pt idx="53">
                  <c:v>5.0168565163201979</c:v>
                </c:pt>
                <c:pt idx="54">
                  <c:v>4.9439162709059374</c:v>
                </c:pt>
                <c:pt idx="55">
                  <c:v>4.8689530009115973</c:v>
                </c:pt>
                <c:pt idx="56">
                  <c:v>4.7918577925969288</c:v>
                </c:pt>
                <c:pt idx="57">
                  <c:v>4.7125265982057618</c:v>
                </c:pt>
                <c:pt idx="58">
                  <c:v>4.630865214499841</c:v>
                </c:pt>
                <c:pt idx="59">
                  <c:v>4.5468018911613743</c:v>
                </c:pt>
                <c:pt idx="60">
                  <c:v>4.460301426407745</c:v>
                </c:pt>
                <c:pt idx="61">
                  <c:v>4.3713920485679223</c:v>
                </c:pt>
                <c:pt idx="62">
                  <c:v>4.2801994270643702</c:v>
                </c:pt>
                <c:pt idx="63">
                  <c:v>4.1870027963996197</c:v>
                </c:pt>
                <c:pt idx="64">
                  <c:v>4.0923076718066689</c:v>
                </c:pt>
                <c:pt idx="65">
                  <c:v>3.9969517357090312</c:v>
                </c:pt>
                <c:pt idx="66">
                  <c:v>3.9022296111505201</c:v>
                </c:pt>
                <c:pt idx="67">
                  <c:v>3.8100347250427467</c:v>
                </c:pt>
                <c:pt idx="68">
                  <c:v>3.7229564682932117</c:v>
                </c:pt>
                <c:pt idx="69">
                  <c:v>3.6442548783939683</c:v>
                </c:pt>
                <c:pt idx="70">
                  <c:v>3.577579782521739</c:v>
                </c:pt>
                <c:pt idx="71">
                  <c:v>3.5263619796081311</c:v>
                </c:pt>
                <c:pt idx="72">
                  <c:v>3.4929669661425589</c:v>
                </c:pt>
                <c:pt idx="73">
                  <c:v>3.4779787064735874</c:v>
                </c:pt>
                <c:pt idx="74">
                  <c:v>3.4800146553317415</c:v>
                </c:pt>
                <c:pt idx="75">
                  <c:v>3.4961931030500244</c:v>
                </c:pt>
                <c:pt idx="76">
                  <c:v>3.5229541547761163</c:v>
                </c:pt>
                <c:pt idx="77">
                  <c:v>3.5568238705018116</c:v>
                </c:pt>
                <c:pt idx="78">
                  <c:v>3.5948662942470113</c:v>
                </c:pt>
                <c:pt idx="79">
                  <c:v>3.6348361304381065</c:v>
                </c:pt>
                <c:pt idx="80">
                  <c:v>3.6751351377106767</c:v>
                </c:pt>
                <c:pt idx="81">
                  <c:v>3.7146958834967103</c:v>
                </c:pt>
                <c:pt idx="82">
                  <c:v>3.7528426769205177</c:v>
                </c:pt>
                <c:pt idx="83">
                  <c:v>3.7891819637376383</c:v>
                </c:pt>
                <c:pt idx="84">
                  <c:v>3.8237584464098955</c:v>
                </c:pt>
                <c:pt idx="85">
                  <c:v>3.8583728516679736</c:v>
                </c:pt>
                <c:pt idx="86">
                  <c:v>3.8906467683624237</c:v>
                </c:pt>
                <c:pt idx="87">
                  <c:v>3.9206667359260718</c:v>
                </c:pt>
                <c:pt idx="88">
                  <c:v>3.94854664940179</c:v>
                </c:pt>
                <c:pt idx="89">
                  <c:v>3.9744123768058728</c:v>
                </c:pt>
                <c:pt idx="90">
                  <c:v>3.9983939733413707</c:v>
                </c:pt>
                <c:pt idx="91">
                  <c:v>4.0206204622985426</c:v>
                </c:pt>
                <c:pt idx="92">
                  <c:v>4.0412162051697837</c:v>
                </c:pt>
                <c:pt idx="93">
                  <c:v>4.0603010158604889</c:v>
                </c:pt>
                <c:pt idx="94">
                  <c:v>4.0779863418031486</c:v>
                </c:pt>
                <c:pt idx="95">
                  <c:v>4.0943768330013919</c:v>
                </c:pt>
                <c:pt idx="96">
                  <c:v>4.1095693940295677</c:v>
                </c:pt>
                <c:pt idx="97">
                  <c:v>4.1236551688646168</c:v>
                </c:pt>
                <c:pt idx="98">
                  <c:v>4.13671674489665</c:v>
                </c:pt>
                <c:pt idx="99">
                  <c:v>4.1488320799616698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B01D-43CB-A372-F9C034008BE9}"/>
            </c:ext>
          </c:extLst>
        </c:ser>
        <c:ser>
          <c:idx val="80"/>
          <c:order val="80"/>
          <c:tx>
            <c:strRef>
              <c:f>'2_D_Effect_1'!$E$86</c:f>
              <c:strCache>
                <c:ptCount val="1"/>
                <c:pt idx="0">
                  <c:v>0.827272727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'2_D_Effect_1'!$F$86:$DA$86</c:f>
              <c:numCache>
                <c:formatCode>General</c:formatCode>
                <c:ptCount val="100"/>
                <c:pt idx="0">
                  <c:v>7.5142442498642561</c:v>
                </c:pt>
                <c:pt idx="1">
                  <c:v>7.480279894076368</c:v>
                </c:pt>
                <c:pt idx="2">
                  <c:v>7.445965204551233</c:v>
                </c:pt>
                <c:pt idx="3">
                  <c:v>7.4112996636750328</c:v>
                </c:pt>
                <c:pt idx="4">
                  <c:v>7.3762822419540761</c:v>
                </c:pt>
                <c:pt idx="5">
                  <c:v>7.3409115453145048</c:v>
                </c:pt>
                <c:pt idx="6">
                  <c:v>7.3051856955563936</c:v>
                </c:pt>
                <c:pt idx="7">
                  <c:v>7.2691023425360966</c:v>
                </c:pt>
                <c:pt idx="8">
                  <c:v>7.2326586490691858</c:v>
                </c:pt>
                <c:pt idx="9">
                  <c:v>7.1958513058222007</c:v>
                </c:pt>
                <c:pt idx="10">
                  <c:v>7.1586763910251809</c:v>
                </c:pt>
                <c:pt idx="11">
                  <c:v>7.121129535620752</c:v>
                </c:pt>
                <c:pt idx="12">
                  <c:v>7.0832057819321301</c:v>
                </c:pt>
                <c:pt idx="13">
                  <c:v>7.0448995927118805</c:v>
                </c:pt>
                <c:pt idx="14">
                  <c:v>7.0062048283547931</c:v>
                </c:pt>
                <c:pt idx="15">
                  <c:v>6.9671146860507713</c:v>
                </c:pt>
                <c:pt idx="16">
                  <c:v>6.9276218174112367</c:v>
                </c:pt>
                <c:pt idx="17">
                  <c:v>6.8877180851778927</c:v>
                </c:pt>
                <c:pt idx="18">
                  <c:v>6.8473946743865053</c:v>
                </c:pt>
                <c:pt idx="19">
                  <c:v>6.8066420235329117</c:v>
                </c:pt>
                <c:pt idx="20">
                  <c:v>6.7654497461014067</c:v>
                </c:pt>
                <c:pt idx="21">
                  <c:v>6.7238067581464591</c:v>
                </c:pt>
                <c:pt idx="22">
                  <c:v>6.6817009867396964</c:v>
                </c:pt>
                <c:pt idx="23">
                  <c:v>6.6391194413787806</c:v>
                </c:pt>
                <c:pt idx="24">
                  <c:v>6.5960483062474813</c:v>
                </c:pt>
                <c:pt idx="25">
                  <c:v>6.552472561384719</c:v>
                </c:pt>
                <c:pt idx="26">
                  <c:v>6.5083762998492203</c:v>
                </c:pt>
                <c:pt idx="27">
                  <c:v>6.4637422704621263</c:v>
                </c:pt>
                <c:pt idx="28">
                  <c:v>6.4185522098839964</c:v>
                </c:pt>
                <c:pt idx="29">
                  <c:v>6.3727863434992074</c:v>
                </c:pt>
                <c:pt idx="30">
                  <c:v>6.3264236730930232</c:v>
                </c:pt>
                <c:pt idx="31">
                  <c:v>6.2794417274104655</c:v>
                </c:pt>
                <c:pt idx="32">
                  <c:v>6.2318162637918793</c:v>
                </c:pt>
                <c:pt idx="33">
                  <c:v>6.1835215157763477</c:v>
                </c:pt>
                <c:pt idx="34">
                  <c:v>6.1345298229510989</c:v>
                </c:pt>
                <c:pt idx="35">
                  <c:v>6.0848115475171847</c:v>
                </c:pt>
                <c:pt idx="36">
                  <c:v>6.034334915832865</c:v>
                </c:pt>
                <c:pt idx="37">
                  <c:v>5.9830658427363126</c:v>
                </c:pt>
                <c:pt idx="38">
                  <c:v>5.9309677366035709</c:v>
                </c:pt>
                <c:pt idx="39">
                  <c:v>5.8780012828926331</c:v>
                </c:pt>
                <c:pt idx="40">
                  <c:v>5.8241242037279557</c:v>
                </c:pt>
                <c:pt idx="41">
                  <c:v>5.7692908944802461</c:v>
                </c:pt>
                <c:pt idx="42">
                  <c:v>5.7134525082648739</c:v>
                </c:pt>
                <c:pt idx="43">
                  <c:v>5.6565560635029515</c:v>
                </c:pt>
                <c:pt idx="44">
                  <c:v>5.5985444527007999</c:v>
                </c:pt>
                <c:pt idx="45">
                  <c:v>5.5393558324916583</c:v>
                </c:pt>
                <c:pt idx="46">
                  <c:v>5.478923654532907</c:v>
                </c:pt>
                <c:pt idx="47">
                  <c:v>5.4171753661812643</c:v>
                </c:pt>
                <c:pt idx="48">
                  <c:v>5.3540328815780507</c:v>
                </c:pt>
                <c:pt idx="49">
                  <c:v>5.2894111630348633</c:v>
                </c:pt>
                <c:pt idx="50">
                  <c:v>5.2232180283097609</c:v>
                </c:pt>
                <c:pt idx="51">
                  <c:v>5.1553539569748317</c:v>
                </c:pt>
                <c:pt idx="52">
                  <c:v>5.085711372886081</c:v>
                </c:pt>
                <c:pt idx="53">
                  <c:v>5.0141737527635701</c:v>
                </c:pt>
                <c:pt idx="54">
                  <c:v>4.9406168184817103</c:v>
                </c:pt>
                <c:pt idx="55">
                  <c:v>4.8649074181295235</c:v>
                </c:pt>
                <c:pt idx="56">
                  <c:v>4.7869062613196824</c:v>
                </c:pt>
                <c:pt idx="57">
                  <c:v>4.7064685251669092</c:v>
                </c:pt>
                <c:pt idx="58">
                  <c:v>4.6234499800238655</c:v>
                </c:pt>
                <c:pt idx="59">
                  <c:v>4.5377123136021744</c:v>
                </c:pt>
                <c:pt idx="60">
                  <c:v>4.4491371174338274</c:v>
                </c:pt>
                <c:pt idx="61">
                  <c:v>4.3576448613640162</c:v>
                </c:pt>
                <c:pt idx="62">
                  <c:v>4.263225018125401</c:v>
                </c:pt>
                <c:pt idx="63">
                  <c:v>4.1659874987966248</c:v>
                </c:pt>
                <c:pt idx="64">
                  <c:v>4.0662350300740426</c:v>
                </c:pt>
                <c:pt idx="65">
                  <c:v>3.9645755224687331</c:v>
                </c:pt>
                <c:pt idx="66">
                  <c:v>3.8620813487308476</c:v>
                </c:pt>
                <c:pt idx="67">
                  <c:v>3.7604901841441469</c:v>
                </c:pt>
                <c:pt idx="68">
                  <c:v>3.6624266266870928</c:v>
                </c:pt>
                <c:pt idx="69">
                  <c:v>3.5715472296806374</c:v>
                </c:pt>
                <c:pt idx="70">
                  <c:v>3.4924142457800755</c:v>
                </c:pt>
                <c:pt idx="71">
                  <c:v>3.429879000567658</c:v>
                </c:pt>
                <c:pt idx="72">
                  <c:v>3.3879065201525229</c:v>
                </c:pt>
                <c:pt idx="73">
                  <c:v>3.3682549386429756</c:v>
                </c:pt>
                <c:pt idx="74">
                  <c:v>3.3698034752079318</c:v>
                </c:pt>
                <c:pt idx="75">
                  <c:v>3.389017494076406</c:v>
                </c:pt>
                <c:pt idx="76">
                  <c:v>3.4211992001190596</c:v>
                </c:pt>
                <c:pt idx="77">
                  <c:v>3.4617287841098028</c:v>
                </c:pt>
                <c:pt idx="78">
                  <c:v>3.5067893882503136</c:v>
                </c:pt>
                <c:pt idx="79">
                  <c:v>3.5535777892173797</c:v>
                </c:pt>
                <c:pt idx="80">
                  <c:v>3.6002007515765544</c:v>
                </c:pt>
                <c:pt idx="81">
                  <c:v>3.6454651837409204</c:v>
                </c:pt>
                <c:pt idx="82">
                  <c:v>3.6886778675488463</c:v>
                </c:pt>
                <c:pt idx="83">
                  <c:v>3.7302908005366011</c:v>
                </c:pt>
                <c:pt idx="84">
                  <c:v>3.7712255601914739</c:v>
                </c:pt>
                <c:pt idx="85">
                  <c:v>3.8092685577919889</c:v>
                </c:pt>
                <c:pt idx="86">
                  <c:v>3.8445316628585955</c:v>
                </c:pt>
                <c:pt idx="87">
                  <c:v>3.8771646817534151</c:v>
                </c:pt>
                <c:pt idx="88">
                  <c:v>3.9073349769268537</c:v>
                </c:pt>
                <c:pt idx="89">
                  <c:v>3.9352146632478902</c:v>
                </c:pt>
                <c:pt idx="90">
                  <c:v>3.9609730277643997</c:v>
                </c:pt>
                <c:pt idx="91">
                  <c:v>3.9847722362042304</c:v>
                </c:pt>
                <c:pt idx="92">
                  <c:v>4.0067650896584679</c:v>
                </c:pt>
                <c:pt idx="93">
                  <c:v>4.0270940453953781</c:v>
                </c:pt>
                <c:pt idx="94">
                  <c:v>4.0458905289249705</c:v>
                </c:pt>
                <c:pt idx="95">
                  <c:v>4.0632770784673422</c:v>
                </c:pt>
                <c:pt idx="96">
                  <c:v>4.0793649617494774</c:v>
                </c:pt>
                <c:pt idx="97">
                  <c:v>4.0942562687344504</c:v>
                </c:pt>
                <c:pt idx="98">
                  <c:v>4.1080459126641324</c:v>
                </c:pt>
                <c:pt idx="99">
                  <c:v>4.1208195782274579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B01D-43CB-A372-F9C034008BE9}"/>
            </c:ext>
          </c:extLst>
        </c:ser>
        <c:ser>
          <c:idx val="81"/>
          <c:order val="81"/>
          <c:tx>
            <c:strRef>
              <c:f>'2_D_Effect_1'!$E$87</c:f>
              <c:strCache>
                <c:ptCount val="1"/>
                <c:pt idx="0">
                  <c:v>0.836363636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'2_D_Effect_1'!$F$87:$DA$87</c:f>
              <c:numCache>
                <c:formatCode>General</c:formatCode>
                <c:ptCount val="100"/>
                <c:pt idx="0">
                  <c:v>7.514793305781132</c:v>
                </c:pt>
                <c:pt idx="1">
                  <c:v>7.4808332711241867</c:v>
                </c:pt>
                <c:pt idx="2">
                  <c:v>7.4465228135508408</c:v>
                </c:pt>
                <c:pt idx="3">
                  <c:v>7.4118613332325189</c:v>
                </c:pt>
                <c:pt idx="4">
                  <c:v>7.3768478759682079</c:v>
                </c:pt>
                <c:pt idx="5">
                  <c:v>7.3414810164597588</c:v>
                </c:pt>
                <c:pt idx="6">
                  <c:v>7.3057588706077548</c:v>
                </c:pt>
                <c:pt idx="7">
                  <c:v>7.2696791106603715</c:v>
                </c:pt>
                <c:pt idx="8">
                  <c:v>7.2332388326635231</c:v>
                </c:pt>
                <c:pt idx="9">
                  <c:v>7.1964347151018355</c:v>
                </c:pt>
                <c:pt idx="10">
                  <c:v>7.15926288558477</c:v>
                </c:pt>
                <c:pt idx="11">
                  <c:v>7.1217189310498314</c:v>
                </c:pt>
                <c:pt idx="12">
                  <c:v>7.0837978777806381</c:v>
                </c:pt>
                <c:pt idx="13">
                  <c:v>7.0454941699215414</c:v>
                </c:pt>
                <c:pt idx="14">
                  <c:v>7.006801646337367</c:v>
                </c:pt>
                <c:pt idx="15">
                  <c:v>6.967713515652882</c:v>
                </c:pt>
                <c:pt idx="16">
                  <c:v>6.9282223292902181</c:v>
                </c:pt>
                <c:pt idx="17">
                  <c:v>6.8883199523038074</c:v>
                </c:pt>
                <c:pt idx="18">
                  <c:v>6.8479974922077513</c:v>
                </c:pt>
                <c:pt idx="19">
                  <c:v>6.80724542183287</c:v>
                </c:pt>
                <c:pt idx="20">
                  <c:v>6.7660533082138095</c:v>
                </c:pt>
                <c:pt idx="21">
                  <c:v>6.7244098835024468</c:v>
                </c:pt>
                <c:pt idx="22">
                  <c:v>6.6823031348266158</c:v>
                </c:pt>
                <c:pt idx="23">
                  <c:v>6.6397199998408247</c:v>
                </c:pt>
                <c:pt idx="24">
                  <c:v>6.5966464359705457</c:v>
                </c:pt>
                <c:pt idx="25">
                  <c:v>6.5530675111553851</c:v>
                </c:pt>
                <c:pt idx="26">
                  <c:v>6.5089670068697396</c:v>
                </c:pt>
                <c:pt idx="27">
                  <c:v>6.4643277400258823</c:v>
                </c:pt>
                <c:pt idx="28">
                  <c:v>6.4191310827833812</c:v>
                </c:pt>
                <c:pt idx="29">
                  <c:v>6.3733572411822186</c:v>
                </c:pt>
                <c:pt idx="30">
                  <c:v>6.326985015651668</c:v>
                </c:pt>
                <c:pt idx="31">
                  <c:v>6.2799915150843111</c:v>
                </c:pt>
                <c:pt idx="32">
                  <c:v>6.2323523955913984</c:v>
                </c:pt>
                <c:pt idx="33">
                  <c:v>6.1840415047934494</c:v>
                </c:pt>
                <c:pt idx="34">
                  <c:v>6.1350308014698571</c:v>
                </c:pt>
                <c:pt idx="35">
                  <c:v>6.085290202386842</c:v>
                </c:pt>
                <c:pt idx="36">
                  <c:v>6.0347874116468985</c:v>
                </c:pt>
                <c:pt idx="37">
                  <c:v>5.9834877302285863</c:v>
                </c:pt>
                <c:pt idx="38">
                  <c:v>5.931353843057412</c:v>
                </c:pt>
                <c:pt idx="39">
                  <c:v>5.8783455805771672</c:v>
                </c:pt>
                <c:pt idx="40">
                  <c:v>5.8244196513831898</c:v>
                </c:pt>
                <c:pt idx="41">
                  <c:v>5.7695293420337128</c:v>
                </c:pt>
                <c:pt idx="42">
                  <c:v>5.7136241796854934</c:v>
                </c:pt>
                <c:pt idx="43">
                  <c:v>5.6566494460169885</c:v>
                </c:pt>
                <c:pt idx="44">
                  <c:v>5.5985461716439335</c:v>
                </c:pt>
                <c:pt idx="45">
                  <c:v>5.5392500331435066</c:v>
                </c:pt>
                <c:pt idx="46">
                  <c:v>5.4786910997664284</c:v>
                </c:pt>
                <c:pt idx="47">
                  <c:v>5.4167936241161518</c:v>
                </c:pt>
                <c:pt idx="48">
                  <c:v>5.353474498363326</c:v>
                </c:pt>
                <c:pt idx="49">
                  <c:v>5.2886435465895003</c:v>
                </c:pt>
                <c:pt idx="50">
                  <c:v>5.2222016130795454</c:v>
                </c:pt>
                <c:pt idx="51">
                  <c:v>5.1540408491128646</c:v>
                </c:pt>
                <c:pt idx="52">
                  <c:v>5.0840425518398025</c:v>
                </c:pt>
                <c:pt idx="53">
                  <c:v>5.0120775526537384</c:v>
                </c:pt>
                <c:pt idx="54">
                  <c:v>4.9380039397535826</c:v>
                </c:pt>
                <c:pt idx="55">
                  <c:v>4.8616678728534675</c:v>
                </c:pt>
                <c:pt idx="56">
                  <c:v>4.782901660315269</c:v>
                </c:pt>
                <c:pt idx="57">
                  <c:v>4.7015258996618394</c:v>
                </c:pt>
                <c:pt idx="58">
                  <c:v>4.6173492916948371</c:v>
                </c:pt>
                <c:pt idx="59">
                  <c:v>4.5301742182601004</c:v>
                </c:pt>
                <c:pt idx="60">
                  <c:v>4.439803656215485</c:v>
                </c:pt>
                <c:pt idx="61">
                  <c:v>4.3460538187297182</c:v>
                </c:pt>
                <c:pt idx="62">
                  <c:v>4.248780333745283</c:v>
                </c:pt>
                <c:pt idx="63">
                  <c:v>4.1479158389507971</c:v>
                </c:pt>
                <c:pt idx="64">
                  <c:v>4.0435401332823213</c:v>
                </c:pt>
                <c:pt idx="65">
                  <c:v>3.9359860023720405</c:v>
                </c:pt>
                <c:pt idx="66">
                  <c:v>3.8260107668297638</c:v>
                </c:pt>
                <c:pt idx="67">
                  <c:v>3.7150512997812664</c:v>
                </c:pt>
                <c:pt idx="68">
                  <c:v>3.6055591014467967</c:v>
                </c:pt>
                <c:pt idx="69">
                  <c:v>3.5013640156970536</c:v>
                </c:pt>
                <c:pt idx="70">
                  <c:v>3.4078460131417314</c:v>
                </c:pt>
                <c:pt idx="71">
                  <c:v>3.3315126536511821</c:v>
                </c:pt>
                <c:pt idx="72">
                  <c:v>3.278564680451026</c:v>
                </c:pt>
                <c:pt idx="73">
                  <c:v>3.2527086738971964</c:v>
                </c:pt>
                <c:pt idx="74">
                  <c:v>3.2535073107130716</c:v>
                </c:pt>
                <c:pt idx="75">
                  <c:v>3.2766215234212623</c:v>
                </c:pt>
                <c:pt idx="76">
                  <c:v>3.3157139487277116</c:v>
                </c:pt>
                <c:pt idx="77">
                  <c:v>3.3645318414665528</c:v>
                </c:pt>
                <c:pt idx="78">
                  <c:v>3.4180804193361261</c:v>
                </c:pt>
                <c:pt idx="79">
                  <c:v>3.4728789596428493</c:v>
                </c:pt>
                <c:pt idx="80">
                  <c:v>3.5267258418571634</c:v>
                </c:pt>
                <c:pt idx="81">
                  <c:v>3.5783484431165302</c:v>
                </c:pt>
                <c:pt idx="82">
                  <c:v>3.6282864215406363</c:v>
                </c:pt>
                <c:pt idx="83">
                  <c:v>3.6769391193945977</c:v>
                </c:pt>
                <c:pt idx="84">
                  <c:v>3.7219762962241378</c:v>
                </c:pt>
                <c:pt idx="85">
                  <c:v>3.7635412953185283</c:v>
                </c:pt>
                <c:pt idx="86">
                  <c:v>3.8018378993990605</c:v>
                </c:pt>
                <c:pt idx="87">
                  <c:v>3.8370928908598874</c:v>
                </c:pt>
                <c:pt idx="88">
                  <c:v>3.8695396500655717</c:v>
                </c:pt>
                <c:pt idx="89">
                  <c:v>3.8994044927556013</c:v>
                </c:pt>
                <c:pt idx="90">
                  <c:v>3.9269014907011179</c:v>
                </c:pt>
                <c:pt idx="91">
                  <c:v>3.9522292899131357</c:v>
                </c:pt>
                <c:pt idx="92">
                  <c:v>3.9755723793771427</c:v>
                </c:pt>
                <c:pt idx="93">
                  <c:v>3.9970981177921105</c:v>
                </c:pt>
                <c:pt idx="94">
                  <c:v>4.0169596116282147</c:v>
                </c:pt>
                <c:pt idx="95">
                  <c:v>4.0352961974607489</c:v>
                </c:pt>
                <c:pt idx="96">
                  <c:v>4.0522340903327709</c:v>
                </c:pt>
                <c:pt idx="97">
                  <c:v>4.0678894030707289</c:v>
                </c:pt>
                <c:pt idx="98">
                  <c:v>4.0823659174772642</c:v>
                </c:pt>
                <c:pt idx="99">
                  <c:v>4.0957598362202257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B01D-43CB-A372-F9C034008BE9}"/>
            </c:ext>
          </c:extLst>
        </c:ser>
        <c:ser>
          <c:idx val="82"/>
          <c:order val="82"/>
          <c:tx>
            <c:strRef>
              <c:f>'2_D_Effect_1'!$E$88</c:f>
              <c:strCache>
                <c:ptCount val="1"/>
                <c:pt idx="0">
                  <c:v>0.845454545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'2_D_Effect_1'!$F$88:$DA$88</c:f>
              <c:numCache>
                <c:formatCode>General</c:formatCode>
                <c:ptCount val="100"/>
                <c:pt idx="0">
                  <c:v>7.5153198200933975</c:v>
                </c:pt>
                <c:pt idx="1">
                  <c:v>7.4813640814259044</c:v>
                </c:pt>
                <c:pt idx="2">
                  <c:v>7.4470577708184322</c:v>
                </c:pt>
                <c:pt idx="3">
                  <c:v>7.4124003643948173</c:v>
                </c:pt>
                <c:pt idx="4">
                  <c:v>7.3773908798859598</c:v>
                </c:pt>
                <c:pt idx="5">
                  <c:v>7.342027917183648</c:v>
                </c:pt>
                <c:pt idx="6">
                  <c:v>7.3063095327019596</c:v>
                </c:pt>
                <c:pt idx="7">
                  <c:v>7.2702333919538358</c:v>
                </c:pt>
                <c:pt idx="8">
                  <c:v>7.2337966434157872</c:v>
                </c:pt>
                <c:pt idx="9">
                  <c:v>7.1969959296576862</c:v>
                </c:pt>
                <c:pt idx="10">
                  <c:v>7.1598273697952761</c:v>
                </c:pt>
                <c:pt idx="11">
                  <c:v>7.1222865406826337</c:v>
                </c:pt>
                <c:pt idx="12">
                  <c:v>7.0843684567126619</c:v>
                </c:pt>
                <c:pt idx="13">
                  <c:v>7.0460675480822399</c:v>
                </c:pt>
                <c:pt idx="14">
                  <c:v>7.0073776373656216</c:v>
                </c:pt>
                <c:pt idx="15">
                  <c:v>6.9682919142244373</c:v>
                </c:pt>
                <c:pt idx="16">
                  <c:v>6.9288029080654567</c:v>
                </c:pt>
                <c:pt idx="17">
                  <c:v>6.8889024584373804</c:v>
                </c:pt>
                <c:pt idx="18">
                  <c:v>6.8485816829351212</c:v>
                </c:pt>
                <c:pt idx="19">
                  <c:v>6.8078309015683862</c:v>
                </c:pt>
                <c:pt idx="20">
                  <c:v>6.7666397607370676</c:v>
                </c:pt>
                <c:pt idx="21">
                  <c:v>6.7249969510536882</c:v>
                </c:pt>
                <c:pt idx="22">
                  <c:v>6.6828903218041145</c:v>
                </c:pt>
                <c:pt idx="23">
                  <c:v>6.6403067459352556</c:v>
                </c:pt>
                <c:pt idx="24">
                  <c:v>6.5972322501756748</c:v>
                </c:pt>
                <c:pt idx="25">
                  <c:v>6.5536516332034651</c:v>
                </c:pt>
                <c:pt idx="26">
                  <c:v>6.509548778628794</c:v>
                </c:pt>
                <c:pt idx="27">
                  <c:v>6.4649061935393446</c:v>
                </c:pt>
                <c:pt idx="28">
                  <c:v>6.4197052796192908</c:v>
                </c:pt>
                <c:pt idx="29">
                  <c:v>6.3739261043161966</c:v>
                </c:pt>
                <c:pt idx="30">
                  <c:v>6.3275471281676543</c:v>
                </c:pt>
                <c:pt idx="31">
                  <c:v>6.2805454370970164</c:v>
                </c:pt>
                <c:pt idx="32">
                  <c:v>6.2328964671080183</c:v>
                </c:pt>
                <c:pt idx="33">
                  <c:v>6.1845736744201592</c:v>
                </c:pt>
                <c:pt idx="34">
                  <c:v>6.1355487698401028</c:v>
                </c:pt>
                <c:pt idx="35">
                  <c:v>6.0857913069940466</c:v>
                </c:pt>
                <c:pt idx="36">
                  <c:v>6.035268563524725</c:v>
                </c:pt>
                <c:pt idx="37">
                  <c:v>5.9839453383505452</c:v>
                </c:pt>
                <c:pt idx="38">
                  <c:v>5.9317837237711029</c:v>
                </c:pt>
                <c:pt idx="39">
                  <c:v>5.8787428487286588</c:v>
                </c:pt>
                <c:pt idx="40">
                  <c:v>5.8247785889440165</c:v>
                </c:pt>
                <c:pt idx="41">
                  <c:v>5.7698431425618981</c:v>
                </c:pt>
                <c:pt idx="42">
                  <c:v>5.7138850390046994</c:v>
                </c:pt>
                <c:pt idx="43">
                  <c:v>5.6568481527764582</c:v>
                </c:pt>
                <c:pt idx="44">
                  <c:v>5.5986715945551389</c:v>
                </c:pt>
                <c:pt idx="45">
                  <c:v>5.5392889534522674</c:v>
                </c:pt>
                <c:pt idx="46">
                  <c:v>5.4786281411688025</c:v>
                </c:pt>
                <c:pt idx="47">
                  <c:v>5.4166098548555661</c:v>
                </c:pt>
                <c:pt idx="48">
                  <c:v>5.3531477446946383</c:v>
                </c:pt>
                <c:pt idx="49">
                  <c:v>5.2881464539200458</c:v>
                </c:pt>
                <c:pt idx="50">
                  <c:v>5.2215016675240022</c:v>
                </c:pt>
                <c:pt idx="51">
                  <c:v>5.1530977617551894</c:v>
                </c:pt>
                <c:pt idx="52">
                  <c:v>5.0828077153104285</c:v>
                </c:pt>
                <c:pt idx="53">
                  <c:v>5.0104903205099065</c:v>
                </c:pt>
                <c:pt idx="54">
                  <c:v>4.9359900023295724</c:v>
                </c:pt>
                <c:pt idx="55">
                  <c:v>4.8591336487193937</c:v>
                </c:pt>
                <c:pt idx="56">
                  <c:v>4.7797305972663002</c:v>
                </c:pt>
                <c:pt idx="57">
                  <c:v>4.6975694990587806</c:v>
                </c:pt>
                <c:pt idx="58">
                  <c:v>4.6124193864765619</c:v>
                </c:pt>
                <c:pt idx="59">
                  <c:v>4.5240280865157407</c:v>
                </c:pt>
                <c:pt idx="60">
                  <c:v>4.4321268931271529</c:v>
                </c:pt>
                <c:pt idx="61">
                  <c:v>4.3364370586972729</c:v>
                </c:pt>
                <c:pt idx="62">
                  <c:v>4.2366836339198857</c:v>
                </c:pt>
                <c:pt idx="63">
                  <c:v>4.1326269008426033</c:v>
                </c:pt>
                <c:pt idx="64">
                  <c:v>4.024112755033789</c:v>
                </c:pt>
                <c:pt idx="65">
                  <c:v>3.9111681762832862</c:v>
                </c:pt>
                <c:pt idx="66">
                  <c:v>3.7941669475022226</c:v>
                </c:pt>
                <c:pt idx="67">
                  <c:v>3.674100400210532</c:v>
                </c:pt>
                <c:pt idx="68">
                  <c:v>3.5530079662810192</c:v>
                </c:pt>
                <c:pt idx="69">
                  <c:v>3.434571804393896</c:v>
                </c:pt>
                <c:pt idx="70">
                  <c:v>3.3247124611299332</c:v>
                </c:pt>
                <c:pt idx="71">
                  <c:v>3.2316687630865468</c:v>
                </c:pt>
                <c:pt idx="72">
                  <c:v>3.1646170678172676</c:v>
                </c:pt>
                <c:pt idx="73">
                  <c:v>3.1303986704711884</c:v>
                </c:pt>
                <c:pt idx="74">
                  <c:v>3.1300529726558866</c:v>
                </c:pt>
                <c:pt idx="75">
                  <c:v>3.1582637124460247</c:v>
                </c:pt>
                <c:pt idx="76">
                  <c:v>3.2062728796669111</c:v>
                </c:pt>
                <c:pt idx="77">
                  <c:v>3.2654581022124312</c:v>
                </c:pt>
                <c:pt idx="78">
                  <c:v>3.3292482225200981</c:v>
                </c:pt>
                <c:pt idx="79">
                  <c:v>3.3933777272685046</c:v>
                </c:pt>
                <c:pt idx="80">
                  <c:v>3.4553797212411501</c:v>
                </c:pt>
                <c:pt idx="81">
                  <c:v>3.5153274101933922</c:v>
                </c:pt>
                <c:pt idx="82">
                  <c:v>3.5735482305124431</c:v>
                </c:pt>
                <c:pt idx="83">
                  <c:v>3.6271800826402654</c:v>
                </c:pt>
                <c:pt idx="84">
                  <c:v>3.6764103092677787</c:v>
                </c:pt>
                <c:pt idx="85">
                  <c:v>3.721520762756322</c:v>
                </c:pt>
                <c:pt idx="86">
                  <c:v>3.7628312600158509</c:v>
                </c:pt>
                <c:pt idx="87">
                  <c:v>3.8006640816344235</c:v>
                </c:pt>
                <c:pt idx="88">
                  <c:v>3.8353280213443783</c:v>
                </c:pt>
                <c:pt idx="89">
                  <c:v>3.8671106308396279</c:v>
                </c:pt>
                <c:pt idx="90">
                  <c:v>3.8962753709276887</c:v>
                </c:pt>
                <c:pt idx="91">
                  <c:v>3.9230613895442228</c:v>
                </c:pt>
                <c:pt idx="92">
                  <c:v>3.9476846391523415</c:v>
                </c:pt>
                <c:pt idx="93">
                  <c:v>3.9703390997049008</c:v>
                </c:pt>
                <c:pt idx="94">
                  <c:v>3.9912007946281638</c:v>
                </c:pt>
                <c:pt idx="95">
                  <c:v>4.0104266441382528</c:v>
                </c:pt>
                <c:pt idx="96">
                  <c:v>4.0281584088449947</c:v>
                </c:pt>
                <c:pt idx="97">
                  <c:v>4.0445233974689954</c:v>
                </c:pt>
                <c:pt idx="98">
                  <c:v>4.05963791302971</c:v>
                </c:pt>
                <c:pt idx="99">
                  <c:v>4.0736052901999269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B01D-43CB-A372-F9C034008BE9}"/>
            </c:ext>
          </c:extLst>
        </c:ser>
        <c:ser>
          <c:idx val="83"/>
          <c:order val="83"/>
          <c:tx>
            <c:strRef>
              <c:f>'2_D_Effect_1'!$E$89</c:f>
              <c:strCache>
                <c:ptCount val="1"/>
                <c:pt idx="0">
                  <c:v>0.854545455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'2_D_Effect_1'!$F$89:$DA$89</c:f>
              <c:numCache>
                <c:formatCode>General</c:formatCode>
                <c:ptCount val="100"/>
                <c:pt idx="0">
                  <c:v>7.5158239122966339</c:v>
                </c:pt>
                <c:pt idx="1">
                  <c:v>7.4818723453549474</c:v>
                </c:pt>
                <c:pt idx="2">
                  <c:v>7.4475701502317859</c:v>
                </c:pt>
                <c:pt idx="3">
                  <c:v>7.4129168043438929</c:v>
                </c:pt>
                <c:pt idx="4">
                  <c:v>7.3779112713099329</c:v>
                </c:pt>
                <c:pt idx="5">
                  <c:v>7.3425521478274876</c:v>
                </c:pt>
                <c:pt idx="6">
                  <c:v>7.3068375439256066</c:v>
                </c:pt>
                <c:pt idx="7">
                  <c:v>7.2707650947786622</c:v>
                </c:pt>
                <c:pt idx="8">
                  <c:v>7.234331975413685</c:v>
                </c:pt>
                <c:pt idx="9">
                  <c:v>7.1975347641554137</c:v>
                </c:pt>
                <c:pt idx="10">
                  <c:v>7.1603696039068536</c:v>
                </c:pt>
                <c:pt idx="11">
                  <c:v>7.1228320645840757</c:v>
                </c:pt>
                <c:pt idx="12">
                  <c:v>7.0849171522247989</c:v>
                </c:pt>
                <c:pt idx="13">
                  <c:v>7.0466192870545816</c:v>
                </c:pt>
                <c:pt idx="14">
                  <c:v>7.0079322798314001</c:v>
                </c:pt>
                <c:pt idx="15">
                  <c:v>6.9688493062921859</c:v>
                </c:pt>
                <c:pt idx="16">
                  <c:v>6.9293628795065372</c:v>
                </c:pt>
                <c:pt idx="17">
                  <c:v>6.8894647815273533</c:v>
                </c:pt>
                <c:pt idx="18">
                  <c:v>6.84914618331086</c:v>
                </c:pt>
                <c:pt idx="19">
                  <c:v>6.8083973824393071</c:v>
                </c:pt>
                <c:pt idx="20">
                  <c:v>6.7672079149154847</c:v>
                </c:pt>
                <c:pt idx="21">
                  <c:v>6.7255664325831068</c:v>
                </c:pt>
                <c:pt idx="22">
                  <c:v>6.6834608295995928</c:v>
                </c:pt>
                <c:pt idx="23">
                  <c:v>6.6408779362522639</c:v>
                </c:pt>
                <c:pt idx="24">
                  <c:v>6.5978035858224588</c:v>
                </c:pt>
                <c:pt idx="25">
                  <c:v>6.554222702526161</c:v>
                </c:pt>
                <c:pt idx="26">
                  <c:v>6.5101189016750665</c:v>
                </c:pt>
                <c:pt idx="27">
                  <c:v>6.4654748075386141</c:v>
                </c:pt>
                <c:pt idx="28">
                  <c:v>6.4202715691222343</c:v>
                </c:pt>
                <c:pt idx="29">
                  <c:v>6.3744891333025668</c:v>
                </c:pt>
                <c:pt idx="30">
                  <c:v>6.3281059993052819</c:v>
                </c:pt>
                <c:pt idx="31">
                  <c:v>6.2810989256012943</c:v>
                </c:pt>
                <c:pt idx="32">
                  <c:v>6.2334431596017499</c:v>
                </c:pt>
                <c:pt idx="33">
                  <c:v>6.1851120716514139</c:v>
                </c:pt>
                <c:pt idx="34">
                  <c:v>6.1360770620151301</c:v>
                </c:pt>
                <c:pt idx="35">
                  <c:v>6.0863073924946631</c:v>
                </c:pt>
                <c:pt idx="36">
                  <c:v>6.035769997370279</c:v>
                </c:pt>
                <c:pt idx="37">
                  <c:v>5.9844292705825488</c:v>
                </c:pt>
                <c:pt idx="38">
                  <c:v>5.9322468255409744</c:v>
                </c:pt>
                <c:pt idx="39">
                  <c:v>5.8791812233182954</c:v>
                </c:pt>
                <c:pt idx="40">
                  <c:v>5.8251876642445</c:v>
                </c:pt>
                <c:pt idx="41">
                  <c:v>5.7702176370300267</c:v>
                </c:pt>
                <c:pt idx="42">
                  <c:v>5.7142185184980843</c:v>
                </c:pt>
                <c:pt idx="43">
                  <c:v>5.6571330090827097</c:v>
                </c:pt>
                <c:pt idx="44">
                  <c:v>5.5988990287573941</c:v>
                </c:pt>
                <c:pt idx="45">
                  <c:v>5.5394484902513685</c:v>
                </c:pt>
                <c:pt idx="46">
                  <c:v>5.478706888334119</c:v>
                </c:pt>
                <c:pt idx="47">
                  <c:v>5.4165928899525255</c:v>
                </c:pt>
                <c:pt idx="48">
                  <c:v>5.3530165326001109</c:v>
                </c:pt>
                <c:pt idx="49">
                  <c:v>5.2878791838545673</c:v>
                </c:pt>
                <c:pt idx="50">
                  <c:v>5.221071195172355</c:v>
                </c:pt>
                <c:pt idx="51">
                  <c:v>5.1524716205296164</c:v>
                </c:pt>
                <c:pt idx="52">
                  <c:v>5.081945301211336</c:v>
                </c:pt>
                <c:pt idx="53">
                  <c:v>5.0093422533048706</c:v>
                </c:pt>
                <c:pt idx="54">
                  <c:v>4.9344940391274053</c:v>
                </c:pt>
                <c:pt idx="55">
                  <c:v>4.8572127589758134</c:v>
                </c:pt>
                <c:pt idx="56">
                  <c:v>4.7772866252012385</c:v>
                </c:pt>
                <c:pt idx="57">
                  <c:v>4.6944786689298805</c:v>
                </c:pt>
                <c:pt idx="58">
                  <c:v>4.6085217654470627</c:v>
                </c:pt>
                <c:pt idx="59">
                  <c:v>4.5191178568318282</c:v>
                </c:pt>
                <c:pt idx="60">
                  <c:v>4.4259339452655651</c:v>
                </c:pt>
                <c:pt idx="61">
                  <c:v>4.3286050620046748</c:v>
                </c:pt>
                <c:pt idx="62">
                  <c:v>4.22673720644989</c:v>
                </c:pt>
                <c:pt idx="63">
                  <c:v>4.1199256711355394</c:v>
                </c:pt>
                <c:pt idx="64">
                  <c:v>4.0077863951133672</c:v>
                </c:pt>
                <c:pt idx="65">
                  <c:v>3.8900301051351511</c:v>
                </c:pt>
                <c:pt idx="66">
                  <c:v>3.7665969076967962</c:v>
                </c:pt>
                <c:pt idx="67">
                  <c:v>3.6379170134539072</c:v>
                </c:pt>
                <c:pt idx="68">
                  <c:v>3.505380840532323</c:v>
                </c:pt>
                <c:pt idx="69">
                  <c:v>3.3721142144751899</c:v>
                </c:pt>
                <c:pt idx="70">
                  <c:v>3.2440773616386864</c:v>
                </c:pt>
                <c:pt idx="71">
                  <c:v>3.1310179358497106</c:v>
                </c:pt>
                <c:pt idx="72">
                  <c:v>3.0457971450989398</c:v>
                </c:pt>
                <c:pt idx="73">
                  <c:v>3.0001427070748106</c:v>
                </c:pt>
                <c:pt idx="74">
                  <c:v>2.9980466895836337</c:v>
                </c:pt>
                <c:pt idx="75">
                  <c:v>3.0330615299261865</c:v>
                </c:pt>
                <c:pt idx="76">
                  <c:v>3.0927229015221864</c:v>
                </c:pt>
                <c:pt idx="77">
                  <c:v>3.1649114220242014</c:v>
                </c:pt>
                <c:pt idx="78">
                  <c:v>3.2409940614472998</c:v>
                </c:pt>
                <c:pt idx="79">
                  <c:v>3.3158690523835821</c:v>
                </c:pt>
                <c:pt idx="80">
                  <c:v>3.3880740590583525</c:v>
                </c:pt>
                <c:pt idx="81">
                  <c:v>3.4583817852479308</c:v>
                </c:pt>
                <c:pt idx="82">
                  <c:v>3.5227617610407393</c:v>
                </c:pt>
                <c:pt idx="83">
                  <c:v>3.5814577085425903</c:v>
                </c:pt>
                <c:pt idx="84">
                  <c:v>3.6348749631973476</c:v>
                </c:pt>
                <c:pt idx="85">
                  <c:v>3.6834744234458414</c:v>
                </c:pt>
                <c:pt idx="86">
                  <c:v>3.7277142896975368</c:v>
                </c:pt>
                <c:pt idx="87">
                  <c:v>3.768025517712029</c:v>
                </c:pt>
                <c:pt idx="88">
                  <c:v>3.8048018022751044</c:v>
                </c:pt>
                <c:pt idx="89">
                  <c:v>3.8383972793295809</c:v>
                </c:pt>
                <c:pt idx="90">
                  <c:v>3.8691279400292506</c:v>
                </c:pt>
                <c:pt idx="91">
                  <c:v>3.8972746672014824</c:v>
                </c:pt>
                <c:pt idx="92">
                  <c:v>3.9230868214763688</c:v>
                </c:pt>
                <c:pt idx="93">
                  <c:v>3.9467858435814618</c:v>
                </c:pt>
                <c:pt idx="94">
                  <c:v>3.9685686243103699</c:v>
                </c:pt>
                <c:pt idx="95">
                  <c:v>3.9886100398814888</c:v>
                </c:pt>
                <c:pt idx="96">
                  <c:v>4.007067655973624</c:v>
                </c:pt>
                <c:pt idx="97">
                  <c:v>4.0240810235476303</c:v>
                </c:pt>
                <c:pt idx="98">
                  <c:v>4.0397752741905251</c:v>
                </c:pt>
                <c:pt idx="99">
                  <c:v>4.0542642786141787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B01D-43CB-A372-F9C034008BE9}"/>
            </c:ext>
          </c:extLst>
        </c:ser>
        <c:ser>
          <c:idx val="84"/>
          <c:order val="84"/>
          <c:tx>
            <c:strRef>
              <c:f>'2_D_Effect_1'!$E$90</c:f>
              <c:strCache>
                <c:ptCount val="1"/>
                <c:pt idx="0">
                  <c:v>0.863636364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'2_D_Effect_1'!$F$90:$DA$90</c:f>
              <c:numCache>
                <c:formatCode>General</c:formatCode>
                <c:ptCount val="100"/>
                <c:pt idx="0">
                  <c:v>7.5163057326973979</c:v>
                </c:pt>
                <c:pt idx="1">
                  <c:v>7.4823582972410643</c:v>
                </c:pt>
                <c:pt idx="2">
                  <c:v>7.4480601404181135</c:v>
                </c:pt>
                <c:pt idx="3">
                  <c:v>7.4134107387124617</c:v>
                </c:pt>
                <c:pt idx="4">
                  <c:v>7.3784091093548314</c:v>
                </c:pt>
                <c:pt idx="5">
                  <c:v>7.3430538507197145</c:v>
                </c:pt>
                <c:pt idx="6">
                  <c:v>7.3073430166166631</c:v>
                </c:pt>
                <c:pt idx="7">
                  <c:v>7.2712742686026992</c:v>
                </c:pt>
                <c:pt idx="8">
                  <c:v>7.234844749735041</c:v>
                </c:pt>
                <c:pt idx="9">
                  <c:v>7.1980510954775188</c:v>
                </c:pt>
                <c:pt idx="10">
                  <c:v>7.1608894159175858</c:v>
                </c:pt>
                <c:pt idx="11">
                  <c:v>7.1233552766893613</c:v>
                </c:pt>
                <c:pt idx="12">
                  <c:v>7.0854436784653041</c:v>
                </c:pt>
                <c:pt idx="13">
                  <c:v>7.0471490348666883</c:v>
                </c:pt>
                <c:pt idx="14">
                  <c:v>7.0084651486289005</c:v>
                </c:pt>
                <c:pt idx="15">
                  <c:v>6.9693851858411398</c:v>
                </c:pt>
                <c:pt idx="16">
                  <c:v>6.9299016480611604</c:v>
                </c:pt>
                <c:pt idx="17">
                  <c:v>6.890006342083991</c:v>
                </c:pt>
                <c:pt idx="18">
                  <c:v>6.8496903471185009</c:v>
                </c:pt>
                <c:pt idx="19">
                  <c:v>6.808943938343857</c:v>
                </c:pt>
                <c:pt idx="20">
                  <c:v>6.7677567097744333</c:v>
                </c:pt>
                <c:pt idx="21">
                  <c:v>6.7261172911285234</c:v>
                </c:pt>
                <c:pt idx="22">
                  <c:v>6.6840134608279786</c:v>
                </c:pt>
                <c:pt idx="23">
                  <c:v>6.6414320094934416</c:v>
                </c:pt>
                <c:pt idx="24">
                  <c:v>6.5983588680824115</c:v>
                </c:pt>
                <c:pt idx="25">
                  <c:v>6.5547787241745077</c:v>
                </c:pt>
                <c:pt idx="26">
                  <c:v>6.5106753321090949</c:v>
                </c:pt>
                <c:pt idx="27">
                  <c:v>6.466031048871975</c:v>
                </c:pt>
                <c:pt idx="28">
                  <c:v>6.4208271565925159</c:v>
                </c:pt>
                <c:pt idx="29">
                  <c:v>6.3750433536231608</c:v>
                </c:pt>
                <c:pt idx="30">
                  <c:v>6.3286580290769985</c:v>
                </c:pt>
                <c:pt idx="31">
                  <c:v>6.2816479368610576</c:v>
                </c:pt>
                <c:pt idx="32">
                  <c:v>6.233988189427456</c:v>
                </c:pt>
                <c:pt idx="33">
                  <c:v>6.1856518643583502</c:v>
                </c:pt>
                <c:pt idx="34">
                  <c:v>6.136610228173077</c:v>
                </c:pt>
                <c:pt idx="35">
                  <c:v>6.0868323124025112</c:v>
                </c:pt>
                <c:pt idx="36">
                  <c:v>6.036284779746568</c:v>
                </c:pt>
                <c:pt idx="37">
                  <c:v>5.9849317031061</c:v>
                </c:pt>
                <c:pt idx="38">
                  <c:v>5.9327343154335459</c:v>
                </c:pt>
                <c:pt idx="39">
                  <c:v>5.8796507257084833</c:v>
                </c:pt>
                <c:pt idx="40">
                  <c:v>5.8256355954729475</c:v>
                </c:pt>
                <c:pt idx="41">
                  <c:v>5.7706396729641165</c:v>
                </c:pt>
                <c:pt idx="42">
                  <c:v>5.7146097500672264</c:v>
                </c:pt>
                <c:pt idx="43">
                  <c:v>5.6574876118884756</c:v>
                </c:pt>
                <c:pt idx="44">
                  <c:v>5.5992098464874003</c:v>
                </c:pt>
                <c:pt idx="45">
                  <c:v>5.5397069846975908</c:v>
                </c:pt>
                <c:pt idx="46">
                  <c:v>5.4789032138289828</c:v>
                </c:pt>
                <c:pt idx="47">
                  <c:v>5.4167148067887814</c:v>
                </c:pt>
                <c:pt idx="48">
                  <c:v>5.3530494102726767</c:v>
                </c:pt>
                <c:pt idx="49">
                  <c:v>5.2878052843860726</c:v>
                </c:pt>
                <c:pt idx="50">
                  <c:v>5.2208689094408429</c:v>
                </c:pt>
                <c:pt idx="51">
                  <c:v>5.1521144858727332</c:v>
                </c:pt>
                <c:pt idx="52">
                  <c:v>5.0814007268086447</c:v>
                </c:pt>
                <c:pt idx="53">
                  <c:v>5.0085698532189573</c:v>
                </c:pt>
                <c:pt idx="54">
                  <c:v>4.933443430264643</c:v>
                </c:pt>
                <c:pt idx="55">
                  <c:v>4.8558204011305062</c:v>
                </c:pt>
                <c:pt idx="56">
                  <c:v>4.7754727642318384</c:v>
                </c:pt>
                <c:pt idx="57">
                  <c:v>4.6921403346611568</c:v>
                </c:pt>
                <c:pt idx="58">
                  <c:v>4.6055272909408602</c:v>
                </c:pt>
                <c:pt idx="59">
                  <c:v>4.515294393083769</c:v>
                </c:pt>
                <c:pt idx="60">
                  <c:v>4.4210550982089734</c:v>
                </c:pt>
                <c:pt idx="61">
                  <c:v>4.3223674038821729</c:v>
                </c:pt>
                <c:pt idx="62">
                  <c:v>4.2187326279660082</c:v>
                </c:pt>
                <c:pt idx="63">
                  <c:v>4.1095938918392294</c:v>
                </c:pt>
                <c:pt idx="64">
                  <c:v>3.9943528457394408</c:v>
                </c:pt>
                <c:pt idx="65">
                  <c:v>3.8724066648999331</c:v>
                </c:pt>
                <c:pt idx="66">
                  <c:v>3.7432446148060654</c:v>
                </c:pt>
                <c:pt idx="67">
                  <c:v>3.6066599445235403</c:v>
                </c:pt>
                <c:pt idx="68">
                  <c:v>3.463183817379667</c:v>
                </c:pt>
                <c:pt idx="69">
                  <c:v>3.3149504021255707</c:v>
                </c:pt>
                <c:pt idx="70">
                  <c:v>3.167238688337175</c:v>
                </c:pt>
                <c:pt idx="71">
                  <c:v>3.0306056700911004</c:v>
                </c:pt>
                <c:pt idx="72">
                  <c:v>2.9219910257598047</c:v>
                </c:pt>
                <c:pt idx="73">
                  <c:v>2.860443993838067</c:v>
                </c:pt>
                <c:pt idx="74">
                  <c:v>2.8556402520099695</c:v>
                </c:pt>
                <c:pt idx="75">
                  <c:v>2.8999617671462148</c:v>
                </c:pt>
                <c:pt idx="76">
                  <c:v>2.9750516248155954</c:v>
                </c:pt>
                <c:pt idx="77">
                  <c:v>3.0635637532184576</c:v>
                </c:pt>
                <c:pt idx="78">
                  <c:v>3.154255837225989</c:v>
                </c:pt>
                <c:pt idx="79">
                  <c:v>3.2417482505122179</c:v>
                </c:pt>
                <c:pt idx="80">
                  <c:v>3.3276880945419181</c:v>
                </c:pt>
                <c:pt idx="81">
                  <c:v>3.4058170457228689</c:v>
                </c:pt>
                <c:pt idx="82">
                  <c:v>3.4764374804287317</c:v>
                </c:pt>
                <c:pt idx="83">
                  <c:v>3.5401514139906358</c:v>
                </c:pt>
                <c:pt idx="84">
                  <c:v>3.5976463060114487</c:v>
                </c:pt>
                <c:pt idx="85">
                  <c:v>3.6495935909659876</c:v>
                </c:pt>
                <c:pt idx="86">
                  <c:v>3.6966102995231265</c:v>
                </c:pt>
                <c:pt idx="87">
                  <c:v>3.7392477344850437</c:v>
                </c:pt>
                <c:pt idx="88">
                  <c:v>3.7779891093392828</c:v>
                </c:pt>
                <c:pt idx="89">
                  <c:v>3.813258799371932</c:v>
                </c:pt>
                <c:pt idx="90">
                  <c:v>3.8454265933362777</c:v>
                </c:pt>
                <c:pt idx="91">
                  <c:v>3.874814837094672</c:v>
                </c:pt>
                <c:pt idx="92">
                  <c:v>3.9017071972407855</c:v>
                </c:pt>
                <c:pt idx="93">
                  <c:v>3.9263509518157425</c:v>
                </c:pt>
                <c:pt idx="94">
                  <c:v>3.94896423362847</c:v>
                </c:pt>
                <c:pt idx="95">
                  <c:v>3.9697391384183498</c:v>
                </c:pt>
                <c:pt idx="96">
                  <c:v>3.9888473417621113</c:v>
                </c:pt>
                <c:pt idx="97">
                  <c:v>4.0064399971539855</c:v>
                </c:pt>
                <c:pt idx="98">
                  <c:v>4.0226518690521251</c:v>
                </c:pt>
                <c:pt idx="99">
                  <c:v>4.0376049045689495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B01D-43CB-A372-F9C034008BE9}"/>
            </c:ext>
          </c:extLst>
        </c:ser>
        <c:ser>
          <c:idx val="85"/>
          <c:order val="85"/>
          <c:tx>
            <c:strRef>
              <c:f>'2_D_Effect_1'!$E$91</c:f>
              <c:strCache>
                <c:ptCount val="1"/>
                <c:pt idx="0">
                  <c:v>0.872727273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'2_D_Effect_1'!$F$91:$DA$91</c:f>
              <c:numCache>
                <c:formatCode>General</c:formatCode>
                <c:ptCount val="100"/>
                <c:pt idx="0">
                  <c:v>7.5167656273465671</c:v>
                </c:pt>
                <c:pt idx="1">
                  <c:v>7.4828221660564536</c:v>
                </c:pt>
                <c:pt idx="2">
                  <c:v>7.448527978918194</c:v>
                </c:pt>
                <c:pt idx="3">
                  <c:v>7.4138824665220504</c:v>
                </c:pt>
                <c:pt idx="4">
                  <c:v>7.3788846732022542</c:v>
                </c:pt>
                <c:pt idx="5">
                  <c:v>7.3435331701802511</c:v>
                </c:pt>
                <c:pt idx="6">
                  <c:v>7.3078260675434521</c:v>
                </c:pt>
                <c:pt idx="7">
                  <c:v>7.2717610290302126</c:v>
                </c:pt>
                <c:pt idx="8">
                  <c:v>7.2353351392643273</c:v>
                </c:pt>
                <c:pt idx="9">
                  <c:v>7.1985450617474296</c:v>
                </c:pt>
                <c:pt idx="10">
                  <c:v>7.1613869052154504</c:v>
                </c:pt>
                <c:pt idx="11">
                  <c:v>7.1238562332554682</c:v>
                </c:pt>
                <c:pt idx="12">
                  <c:v>7.0859480436943816</c:v>
                </c:pt>
                <c:pt idx="13">
                  <c:v>7.0476567463907873</c:v>
                </c:pt>
                <c:pt idx="14">
                  <c:v>7.0089761392633809</c:v>
                </c:pt>
                <c:pt idx="15">
                  <c:v>6.9698993823723479</c:v>
                </c:pt>
                <c:pt idx="16">
                  <c:v>6.9304189698507539</c:v>
                </c:pt>
                <c:pt idx="17">
                  <c:v>6.8905266994605974</c:v>
                </c:pt>
                <c:pt idx="18">
                  <c:v>6.8502136000006306</c:v>
                </c:pt>
                <c:pt idx="19">
                  <c:v>6.8094700521984128</c:v>
                </c:pt>
                <c:pt idx="20">
                  <c:v>6.7682855159629094</c:v>
                </c:pt>
                <c:pt idx="21">
                  <c:v>6.7266486421674214</c:v>
                </c:pt>
                <c:pt idx="22">
                  <c:v>6.6845471427322689</c:v>
                </c:pt>
                <c:pt idx="23">
                  <c:v>6.6419679170902199</c:v>
                </c:pt>
                <c:pt idx="24">
                  <c:v>6.5988966838359469</c:v>
                </c:pt>
                <c:pt idx="25">
                  <c:v>6.5553182836866863</c:v>
                </c:pt>
                <c:pt idx="26">
                  <c:v>6.5112162345455662</c:v>
                </c:pt>
                <c:pt idx="27">
                  <c:v>6.4665730466800451</c:v>
                </c:pt>
                <c:pt idx="28">
                  <c:v>6.4213697360326121</c:v>
                </c:pt>
                <c:pt idx="29">
                  <c:v>6.3755861510157921</c:v>
                </c:pt>
                <c:pt idx="30">
                  <c:v>6.3292004367300674</c:v>
                </c:pt>
                <c:pt idx="31">
                  <c:v>6.2821893101347852</c:v>
                </c:pt>
                <c:pt idx="32">
                  <c:v>6.2345277109444623</c:v>
                </c:pt>
                <c:pt idx="33">
                  <c:v>6.1861887154429827</c:v>
                </c:pt>
                <c:pt idx="34">
                  <c:v>6.1371434478909919</c:v>
                </c:pt>
                <c:pt idx="35">
                  <c:v>6.0873606255224066</c:v>
                </c:pt>
                <c:pt idx="36">
                  <c:v>6.036806768196314</c:v>
                </c:pt>
                <c:pt idx="37">
                  <c:v>5.9854456999284062</c:v>
                </c:pt>
                <c:pt idx="38">
                  <c:v>5.9332383579037957</c:v>
                </c:pt>
                <c:pt idx="39">
                  <c:v>5.8801424112918399</c:v>
                </c:pt>
                <c:pt idx="40">
                  <c:v>5.8261122711792899</c:v>
                </c:pt>
                <c:pt idx="41">
                  <c:v>5.7710981941242405</c:v>
                </c:pt>
                <c:pt idx="42">
                  <c:v>5.7150461775767933</c:v>
                </c:pt>
                <c:pt idx="43">
                  <c:v>5.6578973663292791</c:v>
                </c:pt>
                <c:pt idx="44">
                  <c:v>5.5995873492767378</c:v>
                </c:pt>
                <c:pt idx="45">
                  <c:v>5.5400459158596451</c:v>
                </c:pt>
                <c:pt idx="46">
                  <c:v>5.4791955981852682</c:v>
                </c:pt>
                <c:pt idx="47">
                  <c:v>5.4169510306021795</c:v>
                </c:pt>
                <c:pt idx="48">
                  <c:v>5.3532182612688421</c:v>
                </c:pt>
                <c:pt idx="49">
                  <c:v>5.287892523047673</c:v>
                </c:pt>
                <c:pt idx="50">
                  <c:v>5.2208577826275979</c:v>
                </c:pt>
                <c:pt idx="51">
                  <c:v>5.1519837294896549</c:v>
                </c:pt>
                <c:pt idx="52">
                  <c:v>5.0811248089329837</c:v>
                </c:pt>
                <c:pt idx="53">
                  <c:v>5.0081162491842637</c:v>
                </c:pt>
                <c:pt idx="54">
                  <c:v>4.932772277341841</c:v>
                </c:pt>
                <c:pt idx="55">
                  <c:v>4.854880742343453</c:v>
                </c:pt>
                <c:pt idx="56">
                  <c:v>4.7742000498661987</c:v>
                </c:pt>
                <c:pt idx="57">
                  <c:v>4.6904517285593448</c:v>
                </c:pt>
                <c:pt idx="58">
                  <c:v>4.6033154171537172</c:v>
                </c:pt>
                <c:pt idx="59">
                  <c:v>4.5124185120499911</c:v>
                </c:pt>
                <c:pt idx="60">
                  <c:v>4.4173281348857039</c:v>
                </c:pt>
                <c:pt idx="61">
                  <c:v>4.3175389384810314</c:v>
                </c:pt>
                <c:pt idx="62">
                  <c:v>4.2124596604047779</c:v>
                </c:pt>
                <c:pt idx="63">
                  <c:v>4.1014013299748164</c:v>
                </c:pt>
                <c:pt idx="64">
                  <c:v>3.9835707535235954</c:v>
                </c:pt>
                <c:pt idx="65">
                  <c:v>3.8580731958214316</c:v>
                </c:pt>
                <c:pt idx="66">
                  <c:v>3.7239587188813092</c:v>
                </c:pt>
                <c:pt idx="67">
                  <c:v>3.580349096279615</c:v>
                </c:pt>
                <c:pt idx="68">
                  <c:v>3.4267759799754014</c:v>
                </c:pt>
                <c:pt idx="69">
                  <c:v>3.2639851594070257</c:v>
                </c:pt>
                <c:pt idx="70">
                  <c:v>3.0956987784408865</c:v>
                </c:pt>
                <c:pt idx="71">
                  <c:v>2.9319803198408634</c:v>
                </c:pt>
                <c:pt idx="72">
                  <c:v>2.7934124656117643</c:v>
                </c:pt>
                <c:pt idx="73">
                  <c:v>2.7093964882508432</c:v>
                </c:pt>
                <c:pt idx="74">
                  <c:v>2.7003185333632498</c:v>
                </c:pt>
                <c:pt idx="75">
                  <c:v>2.7577340648345801</c:v>
                </c:pt>
                <c:pt idx="76">
                  <c:v>2.8535202425236301</c:v>
                </c:pt>
                <c:pt idx="77">
                  <c:v>2.9624509617991599</c:v>
                </c:pt>
                <c:pt idx="78">
                  <c:v>3.0702439017865979</c:v>
                </c:pt>
                <c:pt idx="79">
                  <c:v>3.1759683035646562</c:v>
                </c:pt>
                <c:pt idx="80">
                  <c:v>3.2722125080169011</c:v>
                </c:pt>
                <c:pt idx="81">
                  <c:v>3.3582488293185957</c:v>
                </c:pt>
                <c:pt idx="82">
                  <c:v>3.4350071227368115</c:v>
                </c:pt>
                <c:pt idx="83">
                  <c:v>3.5035525755378631</c:v>
                </c:pt>
                <c:pt idx="84">
                  <c:v>3.5649058004572991</c:v>
                </c:pt>
                <c:pt idx="85">
                  <c:v>3.6199776914087973</c:v>
                </c:pt>
                <c:pt idx="86">
                  <c:v>3.669556045234724</c:v>
                </c:pt>
                <c:pt idx="87">
                  <c:v>3.7143180165644569</c:v>
                </c:pt>
                <c:pt idx="88">
                  <c:v>3.7548411192077604</c:v>
                </c:pt>
                <c:pt idx="89">
                  <c:v>3.7916187574186822</c:v>
                </c:pt>
                <c:pt idx="90">
                  <c:v>3.8250736838448525</c:v>
                </c:pt>
                <c:pt idx="91">
                  <c:v>3.8555695731329989</c:v>
                </c:pt>
                <c:pt idx="92">
                  <c:v>3.8834201462350668</c:v>
                </c:pt>
                <c:pt idx="93">
                  <c:v>3.9088994223175106</c:v>
                </c:pt>
                <c:pt idx="94">
                  <c:v>3.9322448907299701</c:v>
                </c:pt>
                <c:pt idx="95">
                  <c:v>3.9536651931657296</c:v>
                </c:pt>
                <c:pt idx="96">
                  <c:v>3.9733434768163551</c:v>
                </c:pt>
                <c:pt idx="97">
                  <c:v>3.99144310830826</c:v>
                </c:pt>
                <c:pt idx="98">
                  <c:v>4.0081076158706752</c:v>
                </c:pt>
                <c:pt idx="99">
                  <c:v>4.0234648010635405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B01D-43CB-A372-F9C034008BE9}"/>
            </c:ext>
          </c:extLst>
        </c:ser>
        <c:ser>
          <c:idx val="86"/>
          <c:order val="86"/>
          <c:tx>
            <c:strRef>
              <c:f>'2_D_Effect_1'!$E$92</c:f>
              <c:strCache>
                <c:ptCount val="1"/>
                <c:pt idx="0">
                  <c:v>0.881818182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'2_D_Effect_1'!$F$92:$DA$92</c:f>
              <c:numCache>
                <c:formatCode>General</c:formatCode>
                <c:ptCount val="100"/>
                <c:pt idx="0">
                  <c:v>7.5172039491091374</c:v>
                </c:pt>
                <c:pt idx="1">
                  <c:v>7.483264369824961</c:v>
                </c:pt>
                <c:pt idx="2">
                  <c:v>7.4489739923479119</c:v>
                </c:pt>
                <c:pt idx="3">
                  <c:v>7.4143322716511451</c:v>
                </c:pt>
                <c:pt idx="4">
                  <c:v>7.379338255835477</c:v>
                </c:pt>
                <c:pt idx="5">
                  <c:v>7.343990463606259</c:v>
                </c:pt>
                <c:pt idx="6">
                  <c:v>7.3082870336141763</c:v>
                </c:pt>
                <c:pt idx="7">
                  <c:v>7.2722256015169506</c:v>
                </c:pt>
                <c:pt idx="8">
                  <c:v>7.2358033112245757</c:v>
                </c:pt>
                <c:pt idx="9">
                  <c:v>7.1990168290766743</c:v>
                </c:pt>
                <c:pt idx="10">
                  <c:v>7.1618622030628787</c:v>
                </c:pt>
                <c:pt idx="11">
                  <c:v>7.1243350267500576</c:v>
                </c:pt>
                <c:pt idx="12">
                  <c:v>7.0864302972223241</c:v>
                </c:pt>
                <c:pt idx="13">
                  <c:v>7.0481424229513241</c:v>
                </c:pt>
                <c:pt idx="14">
                  <c:v>7.0094651997238051</c:v>
                </c:pt>
                <c:pt idx="15">
                  <c:v>6.9703917483954578</c:v>
                </c:pt>
                <c:pt idx="16">
                  <c:v>6.930914630484609</c:v>
                </c:pt>
                <c:pt idx="17">
                  <c:v>6.891025603385545</c:v>
                </c:pt>
                <c:pt idx="18">
                  <c:v>6.8507157289272254</c:v>
                </c:pt>
                <c:pt idx="19">
                  <c:v>6.8099753019628535</c:v>
                </c:pt>
                <c:pt idx="20">
                  <c:v>6.7687938109167476</c:v>
                </c:pt>
                <c:pt idx="21">
                  <c:v>6.727159851357654</c:v>
                </c:pt>
                <c:pt idx="22">
                  <c:v>6.6850612508767506</c:v>
                </c:pt>
                <c:pt idx="23">
                  <c:v>6.6424847152888686</c:v>
                </c:pt>
                <c:pt idx="24">
                  <c:v>6.5994161248080268</c:v>
                </c:pt>
                <c:pt idx="25">
                  <c:v>6.5558401568037432</c:v>
                </c:pt>
                <c:pt idx="26">
                  <c:v>6.5117403464348431</c:v>
                </c:pt>
                <c:pt idx="27">
                  <c:v>6.4670991163369997</c:v>
                </c:pt>
                <c:pt idx="28">
                  <c:v>6.4218976013011622</c:v>
                </c:pt>
                <c:pt idx="29">
                  <c:v>6.3761153847691148</c:v>
                </c:pt>
                <c:pt idx="30">
                  <c:v>6.3297307799439153</c:v>
                </c:pt>
                <c:pt idx="31">
                  <c:v>6.2827202647153975</c:v>
                </c:pt>
                <c:pt idx="32">
                  <c:v>6.235058756509936</c:v>
                </c:pt>
                <c:pt idx="33">
                  <c:v>6.1867192374617304</c:v>
                </c:pt>
                <c:pt idx="34">
                  <c:v>6.1376726503432613</c:v>
                </c:pt>
                <c:pt idx="35">
                  <c:v>6.0878877168939987</c:v>
                </c:pt>
                <c:pt idx="36">
                  <c:v>6.0373307326310295</c:v>
                </c:pt>
                <c:pt idx="37">
                  <c:v>5.9859653343738914</c:v>
                </c:pt>
                <c:pt idx="38">
                  <c:v>5.9337522360050485</c:v>
                </c:pt>
                <c:pt idx="39">
                  <c:v>5.8806489271198972</c:v>
                </c:pt>
                <c:pt idx="40">
                  <c:v>5.8266093281627276</c:v>
                </c:pt>
                <c:pt idx="41">
                  <c:v>5.7715833943482515</c:v>
                </c:pt>
                <c:pt idx="42">
                  <c:v>5.7155166590716693</c:v>
                </c:pt>
                <c:pt idx="43">
                  <c:v>5.6583495989510109</c:v>
                </c:pt>
                <c:pt idx="44">
                  <c:v>5.6000174404974619</c:v>
                </c:pt>
                <c:pt idx="45">
                  <c:v>5.540448821297276</c:v>
                </c:pt>
                <c:pt idx="46">
                  <c:v>5.4795652353466435</c:v>
                </c:pt>
                <c:pt idx="47">
                  <c:v>5.4172804385969311</c:v>
                </c:pt>
                <c:pt idx="48">
                  <c:v>5.3534985502221293</c:v>
                </c:pt>
                <c:pt idx="49">
                  <c:v>5.288112996425312</c:v>
                </c:pt>
                <c:pt idx="50">
                  <c:v>5.2210053245549757</c:v>
                </c:pt>
                <c:pt idx="51">
                  <c:v>5.1520421744538263</c:v>
                </c:pt>
                <c:pt idx="52">
                  <c:v>5.0810741189935458</c:v>
                </c:pt>
                <c:pt idx="53">
                  <c:v>5.0079314298275559</c:v>
                </c:pt>
                <c:pt idx="54">
                  <c:v>4.9324217252851481</c:v>
                </c:pt>
                <c:pt idx="55">
                  <c:v>4.8543251399902703</c:v>
                </c:pt>
                <c:pt idx="56">
                  <c:v>4.773388220502409</c:v>
                </c:pt>
                <c:pt idx="57">
                  <c:v>4.6893187943794574</c:v>
                </c:pt>
                <c:pt idx="58">
                  <c:v>4.60177572798478</c:v>
                </c:pt>
                <c:pt idx="59">
                  <c:v>4.5103604921490756</c:v>
                </c:pt>
                <c:pt idx="60">
                  <c:v>4.4146017926885088</c:v>
                </c:pt>
                <c:pt idx="61">
                  <c:v>4.3139415048629912</c:v>
                </c:pt>
                <c:pt idx="62">
                  <c:v>4.2077115560066236</c:v>
                </c:pt>
                <c:pt idx="63">
                  <c:v>4.0951120193139383</c:v>
                </c:pt>
                <c:pt idx="64">
                  <c:v>3.975179424555205</c:v>
                </c:pt>
                <c:pt idx="65">
                  <c:v>3.8467621520091821</c:v>
                </c:pt>
                <c:pt idx="66">
                  <c:v>3.7085017172169352</c:v>
                </c:pt>
                <c:pt idx="67">
                  <c:v>3.5588670392344293</c:v>
                </c:pt>
                <c:pt idx="68">
                  <c:v>3.3963355283313819</c:v>
                </c:pt>
                <c:pt idx="69">
                  <c:v>3.2199703878824057</c:v>
                </c:pt>
                <c:pt idx="70">
                  <c:v>3.0310663823102018</c:v>
                </c:pt>
                <c:pt idx="71">
                  <c:v>2.8372965539055479</c:v>
                </c:pt>
                <c:pt idx="72">
                  <c:v>2.6608968848692305</c:v>
                </c:pt>
                <c:pt idx="73">
                  <c:v>2.544555825134498</c:v>
                </c:pt>
                <c:pt idx="74">
                  <c:v>2.5285257805735433</c:v>
                </c:pt>
                <c:pt idx="75">
                  <c:v>2.6050120289336918</c:v>
                </c:pt>
                <c:pt idx="76">
                  <c:v>2.7288736997800624</c:v>
                </c:pt>
                <c:pt idx="77">
                  <c:v>2.8630936163520007</c:v>
                </c:pt>
                <c:pt idx="78">
                  <c:v>2.9947173991805816</c:v>
                </c:pt>
                <c:pt idx="79">
                  <c:v>3.1157728903970998</c:v>
                </c:pt>
                <c:pt idx="80">
                  <c:v>3.2224402778164118</c:v>
                </c:pt>
                <c:pt idx="81">
                  <c:v>3.3161996183755558</c:v>
                </c:pt>
                <c:pt idx="82">
                  <c:v>3.3987924539301679</c:v>
                </c:pt>
                <c:pt idx="83">
                  <c:v>3.4718376095119385</c:v>
                </c:pt>
                <c:pt idx="84">
                  <c:v>3.5367265954891591</c:v>
                </c:pt>
                <c:pt idx="85">
                  <c:v>3.5946246806346989</c:v>
                </c:pt>
                <c:pt idx="86">
                  <c:v>3.6464967159241919</c:v>
                </c:pt>
                <c:pt idx="87">
                  <c:v>3.6931455411747312</c:v>
                </c:pt>
                <c:pt idx="88">
                  <c:v>3.7352395221130417</c:v>
                </c:pt>
                <c:pt idx="89">
                  <c:v>3.7733389247585927</c:v>
                </c:pt>
                <c:pt idx="90">
                  <c:v>3.8079165306681846</c:v>
                </c:pt>
                <c:pt idx="91">
                  <c:v>3.839374026476329</c:v>
                </c:pt>
                <c:pt idx="92">
                  <c:v>3.868054984648555</c:v>
                </c:pt>
                <c:pt idx="93">
                  <c:v>3.8942546047069686</c:v>
                </c:pt>
                <c:pt idx="94">
                  <c:v>3.918230136825414</c:v>
                </c:pt>
                <c:pt idx="95">
                  <c:v>3.9402040841952712</c:v>
                </c:pt>
                <c:pt idx="96">
                  <c:v>3.9603712301018823</c:v>
                </c:pt>
                <c:pt idx="97">
                  <c:v>3.9789044370326887</c:v>
                </c:pt>
                <c:pt idx="98">
                  <c:v>3.9959550156525996</c:v>
                </c:pt>
                <c:pt idx="99">
                  <c:v>4.0116572121268543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B01D-43CB-A372-F9C034008BE9}"/>
            </c:ext>
          </c:extLst>
        </c:ser>
        <c:ser>
          <c:idx val="87"/>
          <c:order val="87"/>
          <c:tx>
            <c:strRef>
              <c:f>'2_D_Effect_1'!$E$93</c:f>
              <c:strCache>
                <c:ptCount val="1"/>
                <c:pt idx="0">
                  <c:v>0.890909091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'2_D_Effect_1'!$F$93:$DA$93</c:f>
              <c:numCache>
                <c:formatCode>General</c:formatCode>
                <c:ptCount val="100"/>
                <c:pt idx="0">
                  <c:v>7.5176211223577099</c:v>
                </c:pt>
                <c:pt idx="1">
                  <c:v>7.4836853232749565</c:v>
                </c:pt>
                <c:pt idx="2">
                  <c:v>7.4493986634101033</c:v>
                </c:pt>
                <c:pt idx="3">
                  <c:v>7.4147606258100476</c:v>
                </c:pt>
                <c:pt idx="4">
                  <c:v>7.3797702337738498</c:v>
                </c:pt>
                <c:pt idx="5">
                  <c:v>7.3444260911161834</c:v>
                </c:pt>
                <c:pt idx="6">
                  <c:v>7.3087262564511457</c:v>
                </c:pt>
                <c:pt idx="7">
                  <c:v>7.2726683952484157</c:v>
                </c:pt>
                <c:pt idx="8">
                  <c:v>7.2362496535463752</c:v>
                </c:pt>
                <c:pt idx="9">
                  <c:v>7.1994666686843365</c:v>
                </c:pt>
                <c:pt idx="10">
                  <c:v>7.1623155513459968</c:v>
                </c:pt>
                <c:pt idx="11">
                  <c:v>7.1247918662827745</c:v>
                </c:pt>
                <c:pt idx="12">
                  <c:v>7.0868906115751757</c:v>
                </c:pt>
                <c:pt idx="13">
                  <c:v>7.0486061962772109</c:v>
                </c:pt>
                <c:pt idx="14">
                  <c:v>7.009932416273676</c:v>
                </c:pt>
                <c:pt idx="15">
                  <c:v>6.9708624281626399</c:v>
                </c:pt>
                <c:pt idx="16">
                  <c:v>6.93138872095526</c:v>
                </c:pt>
                <c:pt idx="17">
                  <c:v>6.8915030853617809</c:v>
                </c:pt>
                <c:pt idx="18">
                  <c:v>6.8511965804055457</c:v>
                </c:pt>
                <c:pt idx="19">
                  <c:v>6.8104594970758132</c:v>
                </c:pt>
                <c:pt idx="20">
                  <c:v>6.7692812767060122</c:v>
                </c:pt>
                <c:pt idx="21">
                  <c:v>6.7276506342904963</c:v>
                </c:pt>
                <c:pt idx="22">
                  <c:v>6.6855552631705928</c:v>
                </c:pt>
                <c:pt idx="23">
                  <c:v>6.6429819009292226</c:v>
                </c:pt>
                <c:pt idx="24">
                  <c:v>6.5999164151495924</c:v>
                </c:pt>
                <c:pt idx="25">
                  <c:v>6.5563434183481313</c:v>
                </c:pt>
                <c:pt idx="26">
                  <c:v>6.5122465756386561</c:v>
                </c:pt>
                <c:pt idx="27">
                  <c:v>6.4676081386621265</c:v>
                </c:pt>
                <c:pt idx="28">
                  <c:v>6.4224092647384037</c:v>
                </c:pt>
                <c:pt idx="29">
                  <c:v>6.3766295050334545</c:v>
                </c:pt>
                <c:pt idx="30">
                  <c:v>6.3302470745715818</c:v>
                </c:pt>
                <c:pt idx="31">
                  <c:v>6.2832385834870994</c:v>
                </c:pt>
                <c:pt idx="32">
                  <c:v>6.2355787156010862</c:v>
                </c:pt>
                <c:pt idx="33">
                  <c:v>6.1872404466333624</c:v>
                </c:pt>
                <c:pt idx="34">
                  <c:v>6.1381946406759456</c:v>
                </c:pt>
                <c:pt idx="35">
                  <c:v>6.0884099254458004</c:v>
                </c:pt>
                <c:pt idx="36">
                  <c:v>6.0378524839944179</c:v>
                </c:pt>
                <c:pt idx="37">
                  <c:v>5.9864858184399523</c:v>
                </c:pt>
                <c:pt idx="38">
                  <c:v>5.9342704810695999</c:v>
                </c:pt>
                <c:pt idx="39">
                  <c:v>5.8811637672455088</c:v>
                </c:pt>
                <c:pt idx="40">
                  <c:v>5.8271193634258278</c:v>
                </c:pt>
                <c:pt idx="41">
                  <c:v>5.7720869422316561</c:v>
                </c:pt>
                <c:pt idx="42">
                  <c:v>5.7160115935879778</c:v>
                </c:pt>
                <c:pt idx="43">
                  <c:v>5.6588336818495941</c:v>
                </c:pt>
                <c:pt idx="44">
                  <c:v>5.6004876227554314</c:v>
                </c:pt>
                <c:pt idx="45">
                  <c:v>5.5409015343778982</c:v>
                </c:pt>
                <c:pt idx="46">
                  <c:v>5.4799961476589178</c:v>
                </c:pt>
                <c:pt idx="47">
                  <c:v>5.4176842759907533</c:v>
                </c:pt>
                <c:pt idx="48">
                  <c:v>5.3538687277342571</c:v>
                </c:pt>
                <c:pt idx="49">
                  <c:v>5.2884418911583424</c:v>
                </c:pt>
                <c:pt idx="50">
                  <c:v>5.2212828970684297</c:v>
                </c:pt>
                <c:pt idx="51">
                  <c:v>5.1522566847160389</c:v>
                </c:pt>
                <c:pt idx="52">
                  <c:v>5.0812102123229588</c:v>
                </c:pt>
                <c:pt idx="53">
                  <c:v>5.0079706622984359</c:v>
                </c:pt>
                <c:pt idx="54">
                  <c:v>4.9323401925588719</c:v>
                </c:pt>
                <c:pt idx="55">
                  <c:v>4.8540926900095078</c:v>
                </c:pt>
                <c:pt idx="56">
                  <c:v>4.7729661993691197</c:v>
                </c:pt>
                <c:pt idx="57">
                  <c:v>4.6886571723638095</c:v>
                </c:pt>
                <c:pt idx="58">
                  <c:v>4.6008090508175163</c:v>
                </c:pt>
                <c:pt idx="59">
                  <c:v>4.5090020845828436</c:v>
                </c:pt>
                <c:pt idx="60">
                  <c:v>4.4127352997263181</c:v>
                </c:pt>
                <c:pt idx="61">
                  <c:v>4.3114083009479307</c:v>
                </c:pt>
                <c:pt idx="62">
                  <c:v>4.2042915619089518</c:v>
                </c:pt>
                <c:pt idx="63">
                  <c:v>4.0904937530089667</c:v>
                </c:pt>
                <c:pt idx="64">
                  <c:v>3.9689119099545533</c:v>
                </c:pt>
                <c:pt idx="65">
                  <c:v>3.8381753974305171</c:v>
                </c:pt>
                <c:pt idx="66">
                  <c:v>3.6965709573249015</c:v>
                </c:pt>
                <c:pt idx="67">
                  <c:v>3.5419737534404105</c:v>
                </c:pt>
                <c:pt idx="68">
                  <c:v>3.3718364485679029</c:v>
                </c:pt>
                <c:pt idx="69">
                  <c:v>3.1834188153379297</c:v>
                </c:pt>
                <c:pt idx="70">
                  <c:v>2.9749032022089335</c:v>
                </c:pt>
                <c:pt idx="71">
                  <c:v>2.7493561772415163</c:v>
                </c:pt>
                <c:pt idx="72">
                  <c:v>2.5264141519509811</c:v>
                </c:pt>
                <c:pt idx="73">
                  <c:v>2.362840036447813</c:v>
                </c:pt>
                <c:pt idx="74">
                  <c:v>2.3350209043076391</c:v>
                </c:pt>
                <c:pt idx="75">
                  <c:v>2.4404442868789857</c:v>
                </c:pt>
                <c:pt idx="76">
                  <c:v>2.6026808506616081</c:v>
                </c:pt>
                <c:pt idx="77">
                  <c:v>2.769812147895458</c:v>
                </c:pt>
                <c:pt idx="78">
                  <c:v>2.9266578446872953</c:v>
                </c:pt>
                <c:pt idx="79">
                  <c:v>3.0622653792872838</c:v>
                </c:pt>
                <c:pt idx="80">
                  <c:v>3.1790473041653602</c:v>
                </c:pt>
                <c:pt idx="81">
                  <c:v>3.2800456222752254</c:v>
                </c:pt>
                <c:pt idx="82">
                  <c:v>3.3679724252692798</c:v>
                </c:pt>
                <c:pt idx="83">
                  <c:v>3.4450533247983968</c:v>
                </c:pt>
                <c:pt idx="84">
                  <c:v>3.5130685759821265</c:v>
                </c:pt>
                <c:pt idx="85">
                  <c:v>3.5734358760343197</c:v>
                </c:pt>
                <c:pt idx="86">
                  <c:v>3.6272945408944639</c:v>
                </c:pt>
                <c:pt idx="87">
                  <c:v>3.6755657880207839</c:v>
                </c:pt>
                <c:pt idx="88">
                  <c:v>3.7190024954837755</c:v>
                </c:pt>
                <c:pt idx="89">
                  <c:v>3.758226156499902</c:v>
                </c:pt>
                <c:pt idx="90">
                  <c:v>3.7937547757438761</c:v>
                </c:pt>
                <c:pt idx="91">
                  <c:v>3.8260240303933295</c:v>
                </c:pt>
                <c:pt idx="92">
                  <c:v>3.8554034474775558</c:v>
                </c:pt>
                <c:pt idx="93">
                  <c:v>3.8822083240393144</c:v>
                </c:pt>
                <c:pt idx="94">
                  <c:v>3.9067117006348</c:v>
                </c:pt>
                <c:pt idx="95">
                  <c:v>3.9291486015328942</c:v>
                </c:pt>
                <c:pt idx="96">
                  <c:v>3.9497243845326282</c:v>
                </c:pt>
                <c:pt idx="97">
                  <c:v>3.968618509920411</c:v>
                </c:pt>
                <c:pt idx="98">
                  <c:v>3.9859905230287067</c:v>
                </c:pt>
                <c:pt idx="99">
                  <c:v>4.0019796486853307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B01D-43CB-A372-F9C034008BE9}"/>
            </c:ext>
          </c:extLst>
        </c:ser>
        <c:ser>
          <c:idx val="88"/>
          <c:order val="88"/>
          <c:tx>
            <c:strRef>
              <c:f>'2_D_Effect_1'!$E$94</c:f>
              <c:strCache>
                <c:ptCount val="1"/>
                <c:pt idx="0">
                  <c:v>0.9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'2_D_Effect_1'!$F$94:$DA$94</c:f>
              <c:numCache>
                <c:formatCode>General</c:formatCode>
                <c:ptCount val="100"/>
                <c:pt idx="0">
                  <c:v>7.5180177081436463</c:v>
                </c:pt>
                <c:pt idx="1">
                  <c:v>7.4840855043297561</c:v>
                </c:pt>
                <c:pt idx="2">
                  <c:v>7.4498024614432889</c:v>
                </c:pt>
                <c:pt idx="3">
                  <c:v>7.4151679883699719</c:v>
                </c:pt>
                <c:pt idx="4">
                  <c:v>7.380181137405823</c:v>
                </c:pt>
                <c:pt idx="5">
                  <c:v>7.344840487416965</c:v>
                </c:pt>
                <c:pt idx="6">
                  <c:v>7.309144184489659</c:v>
                </c:pt>
                <c:pt idx="7">
                  <c:v>7.2730898128139714</c:v>
                </c:pt>
                <c:pt idx="8">
                  <c:v>7.2366745495222888</c:v>
                </c:pt>
                <c:pt idx="9">
                  <c:v>7.1998950348369055</c:v>
                </c:pt>
                <c:pt idx="10">
                  <c:v>7.1627473822013332</c:v>
                </c:pt>
                <c:pt idx="11">
                  <c:v>7.1252271589761378</c:v>
                </c:pt>
                <c:pt idx="12">
                  <c:v>7.0873293656679834</c:v>
                </c:pt>
                <c:pt idx="13">
                  <c:v>7.0490484135361768</c:v>
                </c:pt>
                <c:pt idx="14">
                  <c:v>7.0103781004054468</c:v>
                </c:pt>
                <c:pt idx="15">
                  <c:v>6.9713115844959752</c:v>
                </c:pt>
                <c:pt idx="16">
                  <c:v>6.9318413560614696</c:v>
                </c:pt>
                <c:pt idx="17">
                  <c:v>6.891959206602265</c:v>
                </c:pt>
                <c:pt idx="18">
                  <c:v>6.8516561953932635</c:v>
                </c:pt>
                <c:pt idx="19">
                  <c:v>6.8109225723398641</c:v>
                </c:pt>
                <c:pt idx="20">
                  <c:v>6.7697478997257541</c:v>
                </c:pt>
                <c:pt idx="21">
                  <c:v>6.7281207683793225</c:v>
                </c:pt>
                <c:pt idx="22">
                  <c:v>6.6860288644836592</c:v>
                </c:pt>
                <c:pt idx="23">
                  <c:v>6.6434590554646391</c:v>
                </c:pt>
                <c:pt idx="24">
                  <c:v>6.6003970687372941</c:v>
                </c:pt>
                <c:pt idx="25">
                  <c:v>6.5568275538859</c:v>
                </c:pt>
                <c:pt idx="26">
                  <c:v>6.5127341661451714</c:v>
                </c:pt>
                <c:pt idx="27">
                  <c:v>6.4680991448081429</c:v>
                </c:pt>
                <c:pt idx="28">
                  <c:v>6.4229035766278955</c:v>
                </c:pt>
                <c:pt idx="29">
                  <c:v>6.3771271591381584</c:v>
                </c:pt>
                <c:pt idx="30">
                  <c:v>6.3307479186665558</c:v>
                </c:pt>
                <c:pt idx="31">
                  <c:v>6.2837424301466891</c:v>
                </c:pt>
                <c:pt idx="32">
                  <c:v>6.2360855282294008</c:v>
                </c:pt>
                <c:pt idx="33">
                  <c:v>6.187749961123119</c:v>
                </c:pt>
                <c:pt idx="34">
                  <c:v>6.1387066037737892</c:v>
                </c:pt>
                <c:pt idx="35">
                  <c:v>6.0889240222131304</c:v>
                </c:pt>
                <c:pt idx="36">
                  <c:v>6.0383683248469566</c:v>
                </c:pt>
                <c:pt idx="37">
                  <c:v>5.9870029234487516</c:v>
                </c:pt>
                <c:pt idx="38">
                  <c:v>5.9347882608891425</c:v>
                </c:pt>
                <c:pt idx="39">
                  <c:v>5.8816814998711733</c:v>
                </c:pt>
                <c:pt idx="40">
                  <c:v>5.8276361657718097</c:v>
                </c:pt>
                <c:pt idx="41">
                  <c:v>5.7726017352463943</c:v>
                </c:pt>
                <c:pt idx="42">
                  <c:v>5.7165230593079812</c:v>
                </c:pt>
                <c:pt idx="43">
                  <c:v>5.6593402100736379</c:v>
                </c:pt>
                <c:pt idx="44">
                  <c:v>5.6009872450138003</c:v>
                </c:pt>
                <c:pt idx="45">
                  <c:v>5.5413917226760567</c:v>
                </c:pt>
                <c:pt idx="46">
                  <c:v>5.4804741848310625</c:v>
                </c:pt>
                <c:pt idx="47">
                  <c:v>5.4181464129826553</c:v>
                </c:pt>
                <c:pt idx="48">
                  <c:v>5.3543104909489738</c:v>
                </c:pt>
                <c:pt idx="49">
                  <c:v>5.2888577497670219</c:v>
                </c:pt>
                <c:pt idx="50">
                  <c:v>5.2216659870560145</c:v>
                </c:pt>
                <c:pt idx="51">
                  <c:v>5.1525984493575354</c:v>
                </c:pt>
                <c:pt idx="52">
                  <c:v>5.0814999305433002</c:v>
                </c:pt>
                <c:pt idx="53">
                  <c:v>5.0081948229630839</c:v>
                </c:pt>
                <c:pt idx="54">
                  <c:v>4.9324816562678233</c:v>
                </c:pt>
                <c:pt idx="55">
                  <c:v>4.8541295523207948</c:v>
                </c:pt>
                <c:pt idx="56">
                  <c:v>4.7728702294857532</c:v>
                </c:pt>
                <c:pt idx="57">
                  <c:v>4.6883916379695068</c:v>
                </c:pt>
                <c:pt idx="58">
                  <c:v>4.6003256389904648</c:v>
                </c:pt>
                <c:pt idx="59">
                  <c:v>4.5082364675880706</c:v>
                </c:pt>
                <c:pt idx="60">
                  <c:v>4.4116006205300682</c:v>
                </c:pt>
                <c:pt idx="61">
                  <c:v>4.3097853956301595</c:v>
                </c:pt>
                <c:pt idx="62">
                  <c:v>4.2020139114288293</c:v>
                </c:pt>
                <c:pt idx="63">
                  <c:v>4.0873236843191307</c:v>
                </c:pt>
                <c:pt idx="64">
                  <c:v>3.9645017392053172</c:v>
                </c:pt>
                <c:pt idx="65">
                  <c:v>3.8320017282113672</c:v>
                </c:pt>
                <c:pt idx="66">
                  <c:v>3.6878190176153978</c:v>
                </c:pt>
                <c:pt idx="67">
                  <c:v>3.5293246044065874</c:v>
                </c:pt>
                <c:pt idx="68">
                  <c:v>3.353056789367455</c:v>
                </c:pt>
                <c:pt idx="69">
                  <c:v>3.1545354380084794</c:v>
                </c:pt>
                <c:pt idx="70">
                  <c:v>2.9285127975379828</c:v>
                </c:pt>
                <c:pt idx="71">
                  <c:v>2.6714686889112675</c:v>
                </c:pt>
                <c:pt idx="72">
                  <c:v>2.3938296984253289</c:v>
                </c:pt>
                <c:pt idx="73">
                  <c:v>2.1606003970151884</c:v>
                </c:pt>
                <c:pt idx="74">
                  <c:v>2.1116263579223005</c:v>
                </c:pt>
                <c:pt idx="75">
                  <c:v>2.2631902769002954</c:v>
                </c:pt>
                <c:pt idx="76">
                  <c:v>2.477795561875535</c:v>
                </c:pt>
                <c:pt idx="77">
                  <c:v>2.687745879338002</c:v>
                </c:pt>
                <c:pt idx="78">
                  <c:v>2.8667479656948069</c:v>
                </c:pt>
                <c:pt idx="79">
                  <c:v>3.0164122756416689</c:v>
                </c:pt>
                <c:pt idx="80">
                  <c:v>3.1425200123747699</c:v>
                </c:pt>
                <c:pt idx="81">
                  <c:v>3.2499829932634925</c:v>
                </c:pt>
                <c:pt idx="82">
                  <c:v>3.3425665512553264</c:v>
                </c:pt>
                <c:pt idx="83">
                  <c:v>3.4231129886792395</c:v>
                </c:pt>
                <c:pt idx="84">
                  <c:v>3.493779020163946</c:v>
                </c:pt>
                <c:pt idx="85">
                  <c:v>3.5562213557552909</c:v>
                </c:pt>
                <c:pt idx="86">
                  <c:v>3.6117366076445494</c:v>
                </c:pt>
                <c:pt idx="87">
                  <c:v>3.6613527712512761</c:v>
                </c:pt>
                <c:pt idx="88">
                  <c:v>3.7058972528139122</c:v>
                </c:pt>
                <c:pt idx="89">
                  <c:v>3.7460448508993318</c:v>
                </c:pt>
                <c:pt idx="90">
                  <c:v>3.7823525301251681</c:v>
                </c:pt>
                <c:pt idx="91">
                  <c:v>3.8152849960730384</c:v>
                </c:pt>
                <c:pt idx="92">
                  <c:v>3.8452337794388152</c:v>
                </c:pt>
                <c:pt idx="93">
                  <c:v>3.8725311101612441</c:v>
                </c:pt>
                <c:pt idx="94">
                  <c:v>3.8974632616879457</c:v>
                </c:pt>
                <c:pt idx="95">
                  <c:v>3.9202757039979321</c:v>
                </c:pt>
                <c:pt idx="96">
                  <c:v>3.9411821518592367</c:v>
                </c:pt>
                <c:pt idx="97">
                  <c:v>3.9603688137701152</c:v>
                </c:pt>
                <c:pt idx="98">
                  <c:v>3.9780007521289544</c:v>
                </c:pt>
                <c:pt idx="99">
                  <c:v>3.9942217168887857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B01D-43CB-A372-F9C034008BE9}"/>
            </c:ext>
          </c:extLst>
        </c:ser>
        <c:ser>
          <c:idx val="89"/>
          <c:order val="89"/>
          <c:tx>
            <c:strRef>
              <c:f>'2_D_Effect_1'!$E$95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'2_D_Effect_1'!$F$95:$DA$95</c:f>
              <c:numCache>
                <c:formatCode>General</c:formatCode>
                <c:ptCount val="100"/>
                <c:pt idx="0">
                  <c:v>7.5183942424839696</c:v>
                </c:pt>
                <c:pt idx="1">
                  <c:v>7.484465521158393</c:v>
                </c:pt>
                <c:pt idx="2">
                  <c:v>7.450185937198512</c:v>
                </c:pt>
                <c:pt idx="3">
                  <c:v>7.4155549030580925</c:v>
                </c:pt>
                <c:pt idx="4">
                  <c:v>7.3805714746162785</c:v>
                </c:pt>
                <c:pt idx="5">
                  <c:v>7.3452342343557877</c:v>
                </c:pt>
                <c:pt idx="6">
                  <c:v>7.3095413032420238</c:v>
                </c:pt>
                <c:pt idx="7">
                  <c:v>7.2734903553905479</c:v>
                </c:pt>
                <c:pt idx="8">
                  <c:v>7.2370784853318328</c:v>
                </c:pt>
                <c:pt idx="9">
                  <c:v>7.2003023657014502</c:v>
                </c:pt>
                <c:pt idx="10">
                  <c:v>7.1631581135916136</c:v>
                </c:pt>
                <c:pt idx="11">
                  <c:v>7.1256412999862215</c:v>
                </c:pt>
                <c:pt idx="12">
                  <c:v>7.0877469289741146</c:v>
                </c:pt>
                <c:pt idx="13">
                  <c:v>7.0494694153365476</c:v>
                </c:pt>
                <c:pt idx="14">
                  <c:v>7.0108025603369502</c:v>
                </c:pt>
                <c:pt idx="15">
                  <c:v>6.9717395255232892</c:v>
                </c:pt>
                <c:pt idx="16">
                  <c:v>6.9322728043327322</c:v>
                </c:pt>
                <c:pt idx="17">
                  <c:v>6.8923941912645414</c:v>
                </c:pt>
                <c:pt idx="18">
                  <c:v>6.8520947088910429</c:v>
                </c:pt>
                <c:pt idx="19">
                  <c:v>6.8113647280112994</c:v>
                </c:pt>
                <c:pt idx="20">
                  <c:v>6.7701936945917103</c:v>
                </c:pt>
                <c:pt idx="21">
                  <c:v>6.7285702406101864</c:v>
                </c:pt>
                <c:pt idx="22">
                  <c:v>6.686482053386956</c:v>
                </c:pt>
                <c:pt idx="23">
                  <c:v>6.6439160007725944</c:v>
                </c:pt>
                <c:pt idx="24">
                  <c:v>6.600857762029321</c:v>
                </c:pt>
                <c:pt idx="25">
                  <c:v>6.5572921288272763</c:v>
                </c:pt>
                <c:pt idx="26">
                  <c:v>6.5132025591479987</c:v>
                </c:pt>
                <c:pt idx="27">
                  <c:v>6.4685714898483146</c:v>
                </c:pt>
                <c:pt idx="28">
                  <c:v>6.4233798481469382</c:v>
                </c:pt>
                <c:pt idx="29">
                  <c:v>6.3776073748767876</c:v>
                </c:pt>
                <c:pt idx="30">
                  <c:v>6.3312320858874598</c:v>
                </c:pt>
                <c:pt idx="31">
                  <c:v>6.284230542427566</c:v>
                </c:pt>
                <c:pt idx="32">
                  <c:v>6.2365774973433599</c:v>
                </c:pt>
                <c:pt idx="33">
                  <c:v>6.1882458696909701</c:v>
                </c:pt>
                <c:pt idx="34">
                  <c:v>6.1392063137592139</c:v>
                </c:pt>
                <c:pt idx="35">
                  <c:v>6.089427425310336</c:v>
                </c:pt>
                <c:pt idx="36">
                  <c:v>6.0388752698386519</c:v>
                </c:pt>
                <c:pt idx="37">
                  <c:v>5.9875132060182912</c:v>
                </c:pt>
                <c:pt idx="38">
                  <c:v>5.9353016111473176</c:v>
                </c:pt>
                <c:pt idx="39">
                  <c:v>5.8821975670446944</c:v>
                </c:pt>
                <c:pt idx="40">
                  <c:v>5.8281544993522028</c:v>
                </c:pt>
                <c:pt idx="41">
                  <c:v>5.7731216655496382</c:v>
                </c:pt>
                <c:pt idx="42">
                  <c:v>5.7170440532747557</c:v>
                </c:pt>
                <c:pt idx="43">
                  <c:v>5.6598612582844128</c:v>
                </c:pt>
                <c:pt idx="44">
                  <c:v>5.6015072015295635</c:v>
                </c:pt>
                <c:pt idx="45">
                  <c:v>5.5419091524913258</c:v>
                </c:pt>
                <c:pt idx="46">
                  <c:v>5.4809872925205498</c:v>
                </c:pt>
                <c:pt idx="47">
                  <c:v>5.4186529524340221</c:v>
                </c:pt>
                <c:pt idx="48">
                  <c:v>5.3548076498586745</c:v>
                </c:pt>
                <c:pt idx="49">
                  <c:v>5.2893420008890653</c:v>
                </c:pt>
                <c:pt idx="50">
                  <c:v>5.2221328958719244</c:v>
                </c:pt>
                <c:pt idx="51">
                  <c:v>5.1530424222924269</c:v>
                </c:pt>
                <c:pt idx="52">
                  <c:v>5.0819138836121676</c:v>
                </c:pt>
                <c:pt idx="53">
                  <c:v>5.0085697402050648</c:v>
                </c:pt>
                <c:pt idx="54">
                  <c:v>4.9328059961899182</c:v>
                </c:pt>
                <c:pt idx="55">
                  <c:v>4.8543884393653727</c:v>
                </c:pt>
                <c:pt idx="56">
                  <c:v>4.773044339271121</c:v>
                </c:pt>
                <c:pt idx="57">
                  <c:v>4.6884556369749104</c:v>
                </c:pt>
                <c:pt idx="58">
                  <c:v>4.6002459657251036</c:v>
                </c:pt>
                <c:pt idx="59">
                  <c:v>4.5079678052411083</c:v>
                </c:pt>
                <c:pt idx="60">
                  <c:v>4.4110824075021933</c:v>
                </c:pt>
                <c:pt idx="61">
                  <c:v>4.3089323803359285</c:v>
                </c:pt>
                <c:pt idx="62">
                  <c:v>4.2007078009293322</c:v>
                </c:pt>
                <c:pt idx="63">
                  <c:v>4.0853927476016221</c:v>
                </c:pt>
                <c:pt idx="64">
                  <c:v>3.9616929064974729</c:v>
                </c:pt>
                <c:pt idx="65">
                  <c:v>3.8279296023374707</c:v>
                </c:pt>
                <c:pt idx="66">
                  <c:v>3.6818747187706995</c:v>
                </c:pt>
                <c:pt idx="67">
                  <c:v>3.5205025320228356</c:v>
                </c:pt>
                <c:pt idx="68">
                  <c:v>3.3396041368481559</c:v>
                </c:pt>
                <c:pt idx="69">
                  <c:v>3.1331906393313802</c:v>
                </c:pt>
                <c:pt idx="70">
                  <c:v>2.8927244951476947</c:v>
                </c:pt>
                <c:pt idx="71">
                  <c:v>2.6070404769058251</c:v>
                </c:pt>
                <c:pt idx="72">
                  <c:v>2.2697895321148098</c:v>
                </c:pt>
                <c:pt idx="73">
                  <c:v>1.9344969488260564</c:v>
                </c:pt>
                <c:pt idx="74">
                  <c:v>1.8445795261127658</c:v>
                </c:pt>
                <c:pt idx="75">
                  <c:v>2.0742315628342136</c:v>
                </c:pt>
                <c:pt idx="76">
                  <c:v>2.3652061331534444</c:v>
                </c:pt>
                <c:pt idx="77">
                  <c:v>2.6161331878221517</c:v>
                </c:pt>
                <c:pt idx="78">
                  <c:v>2.8165552712901922</c:v>
                </c:pt>
                <c:pt idx="79">
                  <c:v>2.9789148449127301</c:v>
                </c:pt>
                <c:pt idx="80">
                  <c:v>3.1130958490510579</c:v>
                </c:pt>
                <c:pt idx="81">
                  <c:v>3.2260022097177683</c:v>
                </c:pt>
                <c:pt idx="82">
                  <c:v>3.3224332001097006</c:v>
                </c:pt>
                <c:pt idx="83">
                  <c:v>3.4058046318028112</c:v>
                </c:pt>
                <c:pt idx="84">
                  <c:v>3.4786103669781094</c:v>
                </c:pt>
                <c:pt idx="85">
                  <c:v>3.5427153929803752</c:v>
                </c:pt>
                <c:pt idx="86">
                  <c:v>3.5995506038784035</c:v>
                </c:pt>
                <c:pt idx="87">
                  <c:v>3.6502337230162767</c:v>
                </c:pt>
                <c:pt idx="88">
                  <c:v>3.695654012348859</c:v>
                </c:pt>
                <c:pt idx="89">
                  <c:v>3.7365300754308208</c:v>
                </c:pt>
                <c:pt idx="90">
                  <c:v>3.7734506366081861</c:v>
                </c:pt>
                <c:pt idx="91">
                  <c:v>3.806903909196711</c:v>
                </c:pt>
                <c:pt idx="92">
                  <c:v>3.8372991453144834</c:v>
                </c:pt>
                <c:pt idx="93">
                  <c:v>3.8649821499102188</c:v>
                </c:pt>
                <c:pt idx="94">
                  <c:v>3.8902497637222537</c:v>
                </c:pt>
                <c:pt idx="95">
                  <c:v>3.9133557709773172</c:v>
                </c:pt>
                <c:pt idx="96">
                  <c:v>3.9345205192860502</c:v>
                </c:pt>
                <c:pt idx="97">
                  <c:v>3.9539355601527064</c:v>
                </c:pt>
                <c:pt idx="98">
                  <c:v>3.9717703148698291</c:v>
                </c:pt>
                <c:pt idx="99">
                  <c:v>3.9881721021986207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B01D-43CB-A372-F9C034008BE9}"/>
            </c:ext>
          </c:extLst>
        </c:ser>
        <c:ser>
          <c:idx val="90"/>
          <c:order val="90"/>
          <c:tx>
            <c:strRef>
              <c:f>'2_D_Effect_1'!$E$96</c:f>
              <c:strCache>
                <c:ptCount val="1"/>
                <c:pt idx="0">
                  <c:v>0.918181818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'2_D_Effect_1'!$F$96:$DA$96</c:f>
              <c:numCache>
                <c:formatCode>General</c:formatCode>
                <c:ptCount val="100"/>
                <c:pt idx="0">
                  <c:v>7.5187513281870197</c:v>
                </c:pt>
                <c:pt idx="1">
                  <c:v>7.4848259478023458</c:v>
                </c:pt>
                <c:pt idx="2">
                  <c:v>7.4505496602726717</c:v>
                </c:pt>
                <c:pt idx="3">
                  <c:v>7.4159219608317617</c:v>
                </c:pt>
                <c:pt idx="4">
                  <c:v>7.3809418302619871</c:v>
                </c:pt>
                <c:pt idx="5">
                  <c:v>7.3456078813238488</c:v>
                </c:pt>
                <c:pt idx="6">
                  <c:v>7.3099182390160724</c:v>
                </c:pt>
                <c:pt idx="7">
                  <c:v>7.2738705815594376</c:v>
                </c:pt>
                <c:pt idx="8">
                  <c:v>7.2374620076901444</c:v>
                </c:pt>
                <c:pt idx="9">
                  <c:v>7.2006891943082829</c:v>
                </c:pt>
                <c:pt idx="10">
                  <c:v>7.1635482628565015</c:v>
                </c:pt>
                <c:pt idx="11">
                  <c:v>7.1260347887470266</c:v>
                </c:pt>
                <c:pt idx="12">
                  <c:v>7.0881437805727661</c:v>
                </c:pt>
                <c:pt idx="13">
                  <c:v>7.0498696576913185</c:v>
                </c:pt>
                <c:pt idx="14">
                  <c:v>7.0112062260096302</c:v>
                </c:pt>
                <c:pt idx="15">
                  <c:v>6.972146651779167</c:v>
                </c:pt>
                <c:pt idx="16">
                  <c:v>6.9326834331907836</c:v>
                </c:pt>
                <c:pt idx="17">
                  <c:v>6.8928083695346354</c:v>
                </c:pt>
                <c:pt idx="18">
                  <c:v>6.8525124882058934</c:v>
                </c:pt>
                <c:pt idx="19">
                  <c:v>6.811786164789849</c:v>
                </c:pt>
                <c:pt idx="20">
                  <c:v>6.770618850043614</c:v>
                </c:pt>
                <c:pt idx="21">
                  <c:v>6.7289991806593923</c:v>
                </c:pt>
                <c:pt idx="22">
                  <c:v>6.686914848576353</c:v>
                </c:pt>
                <c:pt idx="23">
                  <c:v>6.6443527260563897</c:v>
                </c:pt>
                <c:pt idx="24">
                  <c:v>6.6012984965959971</c:v>
                </c:pt>
                <c:pt idx="25">
                  <c:v>6.5577369557186804</c:v>
                </c:pt>
                <c:pt idx="26">
                  <c:v>6.5136515648963016</c:v>
                </c:pt>
                <c:pt idx="27">
                  <c:v>6.4690247638508369</c:v>
                </c:pt>
                <c:pt idx="28">
                  <c:v>6.423837482016685</c:v>
                </c:pt>
                <c:pt idx="29">
                  <c:v>6.3780694614480522</c:v>
                </c:pt>
                <c:pt idx="30">
                  <c:v>6.331698718127754</c:v>
                </c:pt>
                <c:pt idx="31">
                  <c:v>6.2847018119076168</c:v>
                </c:pt>
                <c:pt idx="32">
                  <c:v>6.2370534924111301</c:v>
                </c:pt>
                <c:pt idx="33">
                  <c:v>6.1887266731370145</c:v>
                </c:pt>
                <c:pt idx="34">
                  <c:v>6.1396920000102782</c:v>
                </c:pt>
                <c:pt idx="35">
                  <c:v>6.0899180567620226</c:v>
                </c:pt>
                <c:pt idx="36">
                  <c:v>6.0393708924044143</c:v>
                </c:pt>
                <c:pt idx="37">
                  <c:v>5.9880138435548966</c:v>
                </c:pt>
                <c:pt idx="38">
                  <c:v>5.9358072585083148</c:v>
                </c:pt>
                <c:pt idx="39">
                  <c:v>5.882708181414988</c:v>
                </c:pt>
                <c:pt idx="40">
                  <c:v>5.8286699894219876</c:v>
                </c:pt>
                <c:pt idx="41">
                  <c:v>5.7736418780027199</c:v>
                </c:pt>
                <c:pt idx="42">
                  <c:v>5.7175687556588644</c:v>
                </c:pt>
                <c:pt idx="43">
                  <c:v>5.6603901177194667</c:v>
                </c:pt>
                <c:pt idx="44">
                  <c:v>5.6020397576245458</c:v>
                </c:pt>
                <c:pt idx="45">
                  <c:v>5.5424447830987322</c:v>
                </c:pt>
                <c:pt idx="46">
                  <c:v>5.4815251698893448</c:v>
                </c:pt>
                <c:pt idx="47">
                  <c:v>5.4191919874139378</c:v>
                </c:pt>
                <c:pt idx="48">
                  <c:v>5.3553464198708154</c:v>
                </c:pt>
                <c:pt idx="49">
                  <c:v>5.2898786563882778</c:v>
                </c:pt>
                <c:pt idx="50">
                  <c:v>5.222665038771348</c:v>
                </c:pt>
                <c:pt idx="51">
                  <c:v>5.1535669454959079</c:v>
                </c:pt>
                <c:pt idx="52">
                  <c:v>5.0824267587855871</c:v>
                </c:pt>
                <c:pt idx="53">
                  <c:v>5.009065732941659</c:v>
                </c:pt>
                <c:pt idx="54">
                  <c:v>4.9332782812373352</c:v>
                </c:pt>
                <c:pt idx="55">
                  <c:v>4.8548280731340476</c:v>
                </c:pt>
                <c:pt idx="56">
                  <c:v>4.7734395288916405</c:v>
                </c:pt>
                <c:pt idx="57">
                  <c:v>4.68879071099078</c:v>
                </c:pt>
                <c:pt idx="58">
                  <c:v>4.6004999025545219</c:v>
                </c:pt>
                <c:pt idx="59">
                  <c:v>4.5081120892375059</c:v>
                </c:pt>
                <c:pt idx="60">
                  <c:v>4.4110778416171703</c:v>
                </c:pt>
                <c:pt idx="61">
                  <c:v>4.3087246162603421</c:v>
                </c:pt>
                <c:pt idx="62">
                  <c:v>4.2002182283598781</c:v>
                </c:pt>
                <c:pt idx="63">
                  <c:v>4.0845085564527004</c:v>
                </c:pt>
                <c:pt idx="64">
                  <c:v>3.9602451255070714</c:v>
                </c:pt>
                <c:pt idx="65">
                  <c:v>3.8256578670113162</c:v>
                </c:pt>
                <c:pt idx="66">
                  <c:v>3.6783620051810915</c:v>
                </c:pt>
                <c:pt idx="67">
                  <c:v>3.5150481328008256</c:v>
                </c:pt>
                <c:pt idx="68">
                  <c:v>3.3309576161770975</c:v>
                </c:pt>
                <c:pt idx="69">
                  <c:v>3.1189417064327194</c:v>
                </c:pt>
                <c:pt idx="70">
                  <c:v>2.8677387510487953</c:v>
                </c:pt>
                <c:pt idx="71">
                  <c:v>2.5588918375052878</c:v>
                </c:pt>
                <c:pt idx="72">
                  <c:v>2.1640654088214037</c:v>
                </c:pt>
                <c:pt idx="73">
                  <c:v>1.685466089617828</c:v>
                </c:pt>
                <c:pt idx="74">
                  <c:v>1.5081438632633193</c:v>
                </c:pt>
                <c:pt idx="75">
                  <c:v>1.8795477553896518</c:v>
                </c:pt>
                <c:pt idx="76">
                  <c:v>2.2688817471870415</c:v>
                </c:pt>
                <c:pt idx="77">
                  <c:v>2.558017616785321</c:v>
                </c:pt>
                <c:pt idx="78">
                  <c:v>2.7772512743203328</c:v>
                </c:pt>
                <c:pt idx="79">
                  <c:v>2.9501063996823915</c:v>
                </c:pt>
                <c:pt idx="80">
                  <c:v>3.0907320232917925</c:v>
                </c:pt>
                <c:pt idx="81">
                  <c:v>3.2078902014621447</c:v>
                </c:pt>
                <c:pt idx="82">
                  <c:v>3.3072840431472423</c:v>
                </c:pt>
                <c:pt idx="83">
                  <c:v>3.3928100936912937</c:v>
                </c:pt>
                <c:pt idx="84">
                  <c:v>3.4672368251973262</c:v>
                </c:pt>
                <c:pt idx="85">
                  <c:v>3.5325954308974663</c:v>
                </c:pt>
                <c:pt idx="86">
                  <c:v>3.590422355731731</c:v>
                </c:pt>
                <c:pt idx="87">
                  <c:v>3.6419050531617261</c:v>
                </c:pt>
                <c:pt idx="88">
                  <c:v>3.6879804340894782</c:v>
                </c:pt>
                <c:pt idx="89">
                  <c:v>3.7294006143839349</c:v>
                </c:pt>
                <c:pt idx="90">
                  <c:v>3.7667784831360422</c:v>
                </c:pt>
                <c:pt idx="91">
                  <c:v>3.8006200614895884</c:v>
                </c:pt>
                <c:pt idx="92">
                  <c:v>3.8313479785401166</c:v>
                </c:pt>
                <c:pt idx="93">
                  <c:v>3.8593182567820579</c:v>
                </c:pt>
                <c:pt idx="94">
                  <c:v>3.8848356718561052</c:v>
                </c:pt>
                <c:pt idx="95">
                  <c:v>3.90816023905455</c:v>
                </c:pt>
                <c:pt idx="96">
                  <c:v>3.9295167358563097</c:v>
                </c:pt>
                <c:pt idx="97">
                  <c:v>3.9491023059272661</c:v>
                </c:pt>
                <c:pt idx="98">
                  <c:v>3.9670880248581879</c:v>
                </c:pt>
                <c:pt idx="99">
                  <c:v>3.9836244062264368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B01D-43CB-A372-F9C034008BE9}"/>
            </c:ext>
          </c:extLst>
        </c:ser>
        <c:ser>
          <c:idx val="91"/>
          <c:order val="91"/>
          <c:tx>
            <c:strRef>
              <c:f>'2_D_Effect_1'!$E$97</c:f>
              <c:strCache>
                <c:ptCount val="1"/>
                <c:pt idx="0">
                  <c:v>0.927272727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'2_D_Effect_1'!$F$97:$DA$97</c:f>
              <c:numCache>
                <c:formatCode>General</c:formatCode>
                <c:ptCount val="100"/>
                <c:pt idx="0">
                  <c:v>7.5190896009553745</c:v>
                </c:pt>
                <c:pt idx="1">
                  <c:v>7.4851674185094526</c:v>
                </c:pt>
                <c:pt idx="2">
                  <c:v>7.4508943152817944</c:v>
                </c:pt>
                <c:pt idx="3">
                  <c:v>7.4162697904706585</c:v>
                </c:pt>
                <c:pt idx="4">
                  <c:v>7.3812928289524473</c:v>
                </c:pt>
                <c:pt idx="5">
                  <c:v>7.3459620476832574</c:v>
                </c:pt>
                <c:pt idx="6">
                  <c:v>7.3102755759868225</c:v>
                </c:pt>
                <c:pt idx="7">
                  <c:v>7.2742310965326817</c:v>
                </c:pt>
                <c:pt idx="8">
                  <c:v>7.2378257126632999</c:v>
                </c:pt>
                <c:pt idx="9">
                  <c:v>7.2010561060106486</c:v>
                </c:pt>
                <c:pt idx="10">
                  <c:v>7.1639184029091103</c:v>
                </c:pt>
                <c:pt idx="11">
                  <c:v>7.1264081838246955</c:v>
                </c:pt>
                <c:pt idx="12">
                  <c:v>7.0885204625751985</c:v>
                </c:pt>
                <c:pt idx="13">
                  <c:v>7.0502496639236023</c:v>
                </c:pt>
                <c:pt idx="14">
                  <c:v>7.0115895993723294</c:v>
                </c:pt>
                <c:pt idx="15">
                  <c:v>6.9725334409681521</c:v>
                </c:pt>
                <c:pt idx="16">
                  <c:v>6.9330736929067536</c:v>
                </c:pt>
                <c:pt idx="17">
                  <c:v>6.89320216070195</c:v>
                </c:pt>
                <c:pt idx="18">
                  <c:v>6.8529098782116096</c:v>
                </c:pt>
                <c:pt idx="19">
                  <c:v>6.8121872276862723</c:v>
                </c:pt>
                <c:pt idx="20">
                  <c:v>6.7710236668233854</c:v>
                </c:pt>
                <c:pt idx="21">
                  <c:v>6.7294078394920556</c:v>
                </c:pt>
                <c:pt idx="22">
                  <c:v>6.6873274450717668</c:v>
                </c:pt>
                <c:pt idx="23">
                  <c:v>6.6447693634730634</c:v>
                </c:pt>
                <c:pt idx="24">
                  <c:v>6.6017192861394101</c:v>
                </c:pt>
                <c:pt idx="25">
                  <c:v>6.558162016715821</c:v>
                </c:pt>
                <c:pt idx="26">
                  <c:v>6.5140810250704142</c:v>
                </c:pt>
                <c:pt idx="27">
                  <c:v>6.4694587594433912</c:v>
                </c:pt>
                <c:pt idx="28">
                  <c:v>6.4242761580009411</c:v>
                </c:pt>
                <c:pt idx="29">
                  <c:v>6.3785129715483144</c:v>
                </c:pt>
                <c:pt idx="30">
                  <c:v>6.3321472249103881</c:v>
                </c:pt>
                <c:pt idx="31">
                  <c:v>6.2851554866392547</c:v>
                </c:pt>
                <c:pt idx="32">
                  <c:v>6.2375125148617698</c:v>
                </c:pt>
                <c:pt idx="33">
                  <c:v>6.1891912311678219</c:v>
                </c:pt>
                <c:pt idx="34">
                  <c:v>6.1401622890367875</c:v>
                </c:pt>
                <c:pt idx="35">
                  <c:v>6.0903942787850713</c:v>
                </c:pt>
                <c:pt idx="36">
                  <c:v>6.0398532547659558</c:v>
                </c:pt>
                <c:pt idx="37">
                  <c:v>5.988502557194729</c:v>
                </c:pt>
                <c:pt idx="38">
                  <c:v>5.9363025356090473</c:v>
                </c:pt>
                <c:pt idx="39">
                  <c:v>5.8832102322613054</c:v>
                </c:pt>
                <c:pt idx="40">
                  <c:v>5.82917901824894</c:v>
                </c:pt>
                <c:pt idx="41">
                  <c:v>5.7741580775822436</c:v>
                </c:pt>
                <c:pt idx="42">
                  <c:v>5.7180923000416852</c:v>
                </c:pt>
                <c:pt idx="43">
                  <c:v>5.6609211530339723</c:v>
                </c:pt>
                <c:pt idx="44">
                  <c:v>5.6025783898820691</c:v>
                </c:pt>
                <c:pt idx="45">
                  <c:v>5.5429910623841616</c:v>
                </c:pt>
                <c:pt idx="46">
                  <c:v>5.4820790694719221</c:v>
                </c:pt>
                <c:pt idx="47">
                  <c:v>5.4197533767407631</c:v>
                </c:pt>
                <c:pt idx="48">
                  <c:v>5.3559150288759527</c:v>
                </c:pt>
                <c:pt idx="49">
                  <c:v>5.2904540281484085</c:v>
                </c:pt>
                <c:pt idx="50">
                  <c:v>5.2232464671796706</c:v>
                </c:pt>
                <c:pt idx="51">
                  <c:v>5.1541533913551492</c:v>
                </c:pt>
                <c:pt idx="52">
                  <c:v>5.0830167375791158</c:v>
                </c:pt>
                <c:pt idx="53">
                  <c:v>5.0096571617760883</c:v>
                </c:pt>
                <c:pt idx="54">
                  <c:v>4.9338682699189951</c:v>
                </c:pt>
                <c:pt idx="55">
                  <c:v>4.855412633904975</c:v>
                </c:pt>
                <c:pt idx="56">
                  <c:v>4.7740131702921627</c:v>
                </c:pt>
                <c:pt idx="57">
                  <c:v>4.689345859343816</c:v>
                </c:pt>
                <c:pt idx="58">
                  <c:v>4.6010260672594452</c:v>
                </c:pt>
                <c:pt idx="59">
                  <c:v>4.5085949486603392</c:v>
                </c:pt>
                <c:pt idx="60">
                  <c:v>4.4114961416345038</c:v>
                </c:pt>
                <c:pt idx="61">
                  <c:v>4.309049224607878</c:v>
                </c:pt>
                <c:pt idx="62">
                  <c:v>4.2004064055305541</c:v>
                </c:pt>
                <c:pt idx="63">
                  <c:v>4.0844969885451849</c:v>
                </c:pt>
                <c:pt idx="64">
                  <c:v>3.9599376223785256</c:v>
                </c:pt>
                <c:pt idx="65">
                  <c:v>3.824903654967561</c:v>
                </c:pt>
                <c:pt idx="66">
                  <c:v>3.676915359458627</c:v>
                </c:pt>
                <c:pt idx="67">
                  <c:v>3.5124883367227215</c:v>
                </c:pt>
                <c:pt idx="68">
                  <c:v>3.3265170184244282</c:v>
                </c:pt>
                <c:pt idx="69">
                  <c:v>3.1110963150887643</c:v>
                </c:pt>
                <c:pt idx="70">
                  <c:v>2.8530915457691681</c:v>
                </c:pt>
                <c:pt idx="71">
                  <c:v>2.5285061970325189</c:v>
                </c:pt>
                <c:pt idx="72">
                  <c:v>2.0879669530752611</c:v>
                </c:pt>
                <c:pt idx="73">
                  <c:v>1.4328246954457724</c:v>
                </c:pt>
                <c:pt idx="74">
                  <c:v>1.04642224429578</c:v>
                </c:pt>
                <c:pt idx="75">
                  <c:v>1.70980794797069</c:v>
                </c:pt>
                <c:pt idx="76">
                  <c:v>2.1944921654917517</c:v>
                </c:pt>
                <c:pt idx="77">
                  <c:v>2.5157927387732335</c:v>
                </c:pt>
                <c:pt idx="78">
                  <c:v>2.7493895477229029</c:v>
                </c:pt>
                <c:pt idx="79">
                  <c:v>2.9298982209334912</c:v>
                </c:pt>
                <c:pt idx="80">
                  <c:v>3.0751109109857122</c:v>
                </c:pt>
                <c:pt idx="81">
                  <c:v>3.1952531858918216</c:v>
                </c:pt>
                <c:pt idx="82">
                  <c:v>3.296711797064416</c:v>
                </c:pt>
                <c:pt idx="83">
                  <c:v>3.3837314646230046</c:v>
                </c:pt>
                <c:pt idx="84">
                  <c:v>3.4592779509938727</c:v>
                </c:pt>
                <c:pt idx="85">
                  <c:v>3.5255027318409589</c:v>
                </c:pt>
                <c:pt idx="86">
                  <c:v>3.5840137399589911</c:v>
                </c:pt>
                <c:pt idx="87">
                  <c:v>3.6360478973855184</c:v>
                </c:pt>
                <c:pt idx="88">
                  <c:v>3.6825751736103349</c:v>
                </c:pt>
                <c:pt idx="89">
                  <c:v>3.7243708550428889</c:v>
                </c:pt>
                <c:pt idx="90">
                  <c:v>3.7620644968264534</c:v>
                </c:pt>
                <c:pt idx="91">
                  <c:v>3.7961743801950805</c:v>
                </c:pt>
                <c:pt idx="92">
                  <c:v>3.8271317410094876</c:v>
                </c:pt>
                <c:pt idx="93">
                  <c:v>3.8553013968650953</c:v>
                </c:pt>
                <c:pt idx="94">
                  <c:v>3.8809917980253621</c:v>
                </c:pt>
                <c:pt idx="95">
                  <c:v>3.9044678297387883</c:v>
                </c:pt>
                <c:pt idx="96">
                  <c:v>3.9259576753909591</c:v>
                </c:pt>
                <c:pt idx="97">
                  <c:v>3.9456612259447708</c:v>
                </c:pt>
                <c:pt idx="98">
                  <c:v>3.963751786750322</c:v>
                </c:pt>
                <c:pt idx="99">
                  <c:v>3.9803817022173984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B01D-43CB-A372-F9C034008BE9}"/>
            </c:ext>
          </c:extLst>
        </c:ser>
        <c:ser>
          <c:idx val="92"/>
          <c:order val="92"/>
          <c:tx>
            <c:strRef>
              <c:f>'2_D_Effect_1'!$E$98</c:f>
              <c:strCache>
                <c:ptCount val="1"/>
                <c:pt idx="0">
                  <c:v>0.936363636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'2_D_Effect_1'!$F$98:$DA$98</c:f>
              <c:numCache>
                <c:formatCode>General</c:formatCode>
                <c:ptCount val="100"/>
                <c:pt idx="0">
                  <c:v>7.5194097214980147</c:v>
                </c:pt>
                <c:pt idx="1">
                  <c:v>7.4854905938229956</c:v>
                </c:pt>
                <c:pt idx="2">
                  <c:v>7.4512205355573764</c:v>
                </c:pt>
                <c:pt idx="3">
                  <c:v>7.4165990499714365</c:v>
                </c:pt>
                <c:pt idx="4">
                  <c:v>7.3816251261706878</c:v>
                </c:pt>
                <c:pt idx="5">
                  <c:v>7.3462973854749611</c:v>
                </c:pt>
                <c:pt idx="6">
                  <c:v>7.3106139617372294</c:v>
                </c:pt>
                <c:pt idx="7">
                  <c:v>7.2745725423215193</c:v>
                </c:pt>
                <c:pt idx="8">
                  <c:v>7.2381702354678312</c:v>
                </c:pt>
                <c:pt idx="9">
                  <c:v>7.2014037278850127</c:v>
                </c:pt>
                <c:pt idx="10">
                  <c:v>7.1642691512035341</c:v>
                </c:pt>
                <c:pt idx="11">
                  <c:v>7.1267620914152445</c:v>
                </c:pt>
                <c:pt idx="12">
                  <c:v>7.0888775681117115</c:v>
                </c:pt>
                <c:pt idx="13">
                  <c:v>7.0506100120974384</c:v>
                </c:pt>
                <c:pt idx="14">
                  <c:v>7.011953241205755</c:v>
                </c:pt>
                <c:pt idx="15">
                  <c:v>6.9729004341272294</c:v>
                </c:pt>
                <c:pt idx="16">
                  <c:v>6.933444102039731</c:v>
                </c:pt>
                <c:pt idx="17">
                  <c:v>6.8935760578054062</c:v>
                </c:pt>
                <c:pt idx="18">
                  <c:v>6.853287343037195</c:v>
                </c:pt>
                <c:pt idx="19">
                  <c:v>6.8125683481377939</c:v>
                </c:pt>
                <c:pt idx="20">
                  <c:v>6.7714085394514578</c:v>
                </c:pt>
                <c:pt idx="21">
                  <c:v>6.7297965699854041</c:v>
                </c:pt>
                <c:pt idx="22">
                  <c:v>6.6877201488126161</c:v>
                </c:pt>
                <c:pt idx="23">
                  <c:v>6.645166166084711</c:v>
                </c:pt>
                <c:pt idx="24">
                  <c:v>6.6021203241718052</c:v>
                </c:pt>
                <c:pt idx="25">
                  <c:v>6.5585674382740047</c:v>
                </c:pt>
                <c:pt idx="26">
                  <c:v>6.5144909906098878</c:v>
                </c:pt>
                <c:pt idx="27">
                  <c:v>6.469873442503161</c:v>
                </c:pt>
                <c:pt idx="28">
                  <c:v>6.4246957461228895</c:v>
                </c:pt>
                <c:pt idx="29">
                  <c:v>6.3789376671269791</c:v>
                </c:pt>
                <c:pt idx="30">
                  <c:v>6.3325772462491887</c:v>
                </c:pt>
                <c:pt idx="31">
                  <c:v>6.2855910689477348</c:v>
                </c:pt>
                <c:pt idx="32">
                  <c:v>6.2379539756258007</c:v>
                </c:pt>
                <c:pt idx="33">
                  <c:v>6.1896387143918483</c:v>
                </c:pt>
                <c:pt idx="34">
                  <c:v>6.1406161519570235</c:v>
                </c:pt>
                <c:pt idx="35">
                  <c:v>6.0908548361944481</c:v>
                </c:pt>
                <c:pt idx="36">
                  <c:v>6.0403208446383552</c:v>
                </c:pt>
                <c:pt idx="37">
                  <c:v>5.9889775420937941</c:v>
                </c:pt>
                <c:pt idx="38">
                  <c:v>5.9367853041134371</c:v>
                </c:pt>
                <c:pt idx="39">
                  <c:v>5.8837012003745262</c:v>
                </c:pt>
                <c:pt idx="40">
                  <c:v>5.8296786307479165</c:v>
                </c:pt>
                <c:pt idx="41">
                  <c:v>5.7746669053131647</c:v>
                </c:pt>
                <c:pt idx="42">
                  <c:v>5.7186106566751596</c:v>
                </c:pt>
                <c:pt idx="43">
                  <c:v>5.6614496720373344</c:v>
                </c:pt>
                <c:pt idx="44">
                  <c:v>5.6031176404873531</c:v>
                </c:pt>
                <c:pt idx="45">
                  <c:v>5.5435416450406354</c:v>
                </c:pt>
                <c:pt idx="46">
                  <c:v>5.4826416139328282</c:v>
                </c:pt>
                <c:pt idx="47">
                  <c:v>5.4203285388617797</c:v>
                </c:pt>
                <c:pt idx="48">
                  <c:v>5.3565034849894504</c:v>
                </c:pt>
                <c:pt idx="49">
                  <c:v>5.2910564659617982</c:v>
                </c:pt>
                <c:pt idx="50">
                  <c:v>5.2238635725276978</c:v>
                </c:pt>
                <c:pt idx="51">
                  <c:v>5.1547858277607901</c:v>
                </c:pt>
                <c:pt idx="52">
                  <c:v>5.0836651169830418</c:v>
                </c:pt>
                <c:pt idx="53">
                  <c:v>5.0103220009055978</c:v>
                </c:pt>
                <c:pt idx="54">
                  <c:v>4.9345499275340172</c:v>
                </c:pt>
                <c:pt idx="55">
                  <c:v>4.8561112179758483</c:v>
                </c:pt>
                <c:pt idx="56">
                  <c:v>4.7747284025852395</c:v>
                </c:pt>
                <c:pt idx="57">
                  <c:v>4.6900768733250624</c:v>
                </c:pt>
                <c:pt idx="58">
                  <c:v>4.6017711063137163</c:v>
                </c:pt>
                <c:pt idx="59">
                  <c:v>4.5093509054525205</c:v>
                </c:pt>
                <c:pt idx="60">
                  <c:v>4.4122578467784832</c:v>
                </c:pt>
                <c:pt idx="61">
                  <c:v>4.3098083206307951</c:v>
                </c:pt>
                <c:pt idx="62">
                  <c:v>4.2011495246664907</c:v>
                </c:pt>
                <c:pt idx="63">
                  <c:v>4.0852027096163228</c:v>
                </c:pt>
                <c:pt idx="64">
                  <c:v>3.9605712115190372</c:v>
                </c:pt>
                <c:pt idx="65">
                  <c:v>3.8254075713706506</c:v>
                </c:pt>
                <c:pt idx="66">
                  <c:v>3.6771912014485273</c:v>
                </c:pt>
                <c:pt idx="67">
                  <c:v>3.5123610277385588</c:v>
                </c:pt>
                <c:pt idx="68">
                  <c:v>3.3256506588719508</c:v>
                </c:pt>
                <c:pt idx="69">
                  <c:v>3.1088005371059917</c:v>
                </c:pt>
                <c:pt idx="70">
                  <c:v>2.847751594472582</c:v>
                </c:pt>
                <c:pt idx="71">
                  <c:v>2.5155774904649113</c:v>
                </c:pt>
                <c:pt idx="72">
                  <c:v>2.0499361231583269</c:v>
                </c:pt>
                <c:pt idx="73">
                  <c:v>1.2451970916446411</c:v>
                </c:pt>
                <c:pt idx="74">
                  <c:v>0.32100535937827035</c:v>
                </c:pt>
                <c:pt idx="75">
                  <c:v>1.5905888674121473</c:v>
                </c:pt>
                <c:pt idx="76">
                  <c:v>2.1487444029216873</c:v>
                </c:pt>
                <c:pt idx="77">
                  <c:v>2.4905684105395869</c:v>
                </c:pt>
                <c:pt idx="78">
                  <c:v>2.7327879020869328</c:v>
                </c:pt>
                <c:pt idx="79">
                  <c:v>2.917791338093231</c:v>
                </c:pt>
                <c:pt idx="80">
                  <c:v>3.06568089039407</c:v>
                </c:pt>
                <c:pt idx="81">
                  <c:v>3.1875625841104558</c:v>
                </c:pt>
                <c:pt idx="82">
                  <c:v>3.2902260324920345</c:v>
                </c:pt>
                <c:pt idx="83">
                  <c:v>3.3781206988303984</c:v>
                </c:pt>
                <c:pt idx="84">
                  <c:v>3.4543263376019819</c:v>
                </c:pt>
                <c:pt idx="85">
                  <c:v>3.5210615028233772</c:v>
                </c:pt>
                <c:pt idx="86">
                  <c:v>3.5799791995224597</c:v>
                </c:pt>
                <c:pt idx="87">
                  <c:v>3.632341941567073</c:v>
                </c:pt>
                <c:pt idx="88">
                  <c:v>3.6791395774545537</c:v>
                </c:pt>
                <c:pt idx="89">
                  <c:v>3.7211607860084541</c:v>
                </c:pt>
                <c:pt idx="90">
                  <c:v>3.7590447772246378</c:v>
                </c:pt>
                <c:pt idx="91">
                  <c:v>3.7933163407855939</c:v>
                </c:pt>
                <c:pt idx="92">
                  <c:v>3.8244139046006738</c:v>
                </c:pt>
                <c:pt idx="93">
                  <c:v>3.8527045543408027</c:v>
                </c:pt>
                <c:pt idx="94">
                  <c:v>3.8785005402299388</c:v>
                </c:pt>
                <c:pt idx="95">
                  <c:v>3.9020687143506314</c:v>
                </c:pt>
                <c:pt idx="96">
                  <c:v>3.9236409109198211</c:v>
                </c:pt>
                <c:pt idx="97">
                  <c:v>3.9434170004640037</c:v>
                </c:pt>
                <c:pt idx="98">
                  <c:v>3.9615716419920135</c:v>
                </c:pt>
                <c:pt idx="99">
                  <c:v>3.9782598153370703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B01D-43CB-A372-F9C034008BE9}"/>
            </c:ext>
          </c:extLst>
        </c:ser>
        <c:ser>
          <c:idx val="93"/>
          <c:order val="93"/>
          <c:tx>
            <c:strRef>
              <c:f>'2_D_Effect_1'!$E$99</c:f>
              <c:strCache>
                <c:ptCount val="1"/>
                <c:pt idx="0">
                  <c:v>0.945454545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'2_D_Effect_1'!$F$99:$DA$99</c:f>
              <c:numCache>
                <c:formatCode>General</c:formatCode>
                <c:ptCount val="100"/>
                <c:pt idx="0">
                  <c:v>7.5197123683637219</c:v>
                </c:pt>
                <c:pt idx="1">
                  <c:v>7.4857961532149959</c:v>
                </c:pt>
                <c:pt idx="2">
                  <c:v>7.451529027181798</c:v>
                </c:pt>
                <c:pt idx="3">
                  <c:v>7.416910418738996</c:v>
                </c:pt>
                <c:pt idx="4">
                  <c:v>7.3819394002196441</c:v>
                </c:pt>
                <c:pt idx="5">
                  <c:v>7.346614571102001</c:v>
                </c:pt>
                <c:pt idx="6">
                  <c:v>7.3109340698986269</c:v>
                </c:pt>
                <c:pt idx="7">
                  <c:v>7.2748955888310469</c:v>
                </c:pt>
                <c:pt idx="8">
                  <c:v>7.2384962412354321</c:v>
                </c:pt>
                <c:pt idx="9">
                  <c:v>7.2017327191386871</c:v>
                </c:pt>
                <c:pt idx="10">
                  <c:v>7.1646011597554162</c:v>
                </c:pt>
                <c:pt idx="11">
                  <c:v>7.1270971549449298</c:v>
                </c:pt>
                <c:pt idx="12">
                  <c:v>7.0892157304750656</c:v>
                </c:pt>
                <c:pt idx="13">
                  <c:v>7.0509513236636838</c:v>
                </c:pt>
                <c:pt idx="14">
                  <c:v>7.0122977592257936</c:v>
                </c:pt>
                <c:pt idx="15">
                  <c:v>6.9732482231365562</c:v>
                </c:pt>
                <c:pt idx="16">
                  <c:v>6.9337952342996942</c:v>
                </c:pt>
                <c:pt idx="17">
                  <c:v>6.8939306137868597</c:v>
                </c:pt>
                <c:pt idx="18">
                  <c:v>6.8536454119614261</c:v>
                </c:pt>
                <c:pt idx="19">
                  <c:v>6.8129300285295846</c:v>
                </c:pt>
                <c:pt idx="20">
                  <c:v>6.7717739398094885</c:v>
                </c:pt>
                <c:pt idx="21">
                  <c:v>6.7301658094782049</c:v>
                </c:pt>
                <c:pt idx="22">
                  <c:v>6.6880933580683362</c:v>
                </c:pt>
                <c:pt idx="23">
                  <c:v>6.6455434880121791</c:v>
                </c:pt>
                <c:pt idx="24">
                  <c:v>6.6025019627046051</c:v>
                </c:pt>
                <c:pt idx="25">
                  <c:v>6.5589534683765658</c:v>
                </c:pt>
                <c:pt idx="26">
                  <c:v>6.5148816971546477</c:v>
                </c:pt>
                <c:pt idx="27">
                  <c:v>6.4702689257932953</c:v>
                </c:pt>
                <c:pt idx="28">
                  <c:v>6.4250962782026768</c:v>
                </c:pt>
                <c:pt idx="29">
                  <c:v>6.3793434885883871</c:v>
                </c:pt>
                <c:pt idx="30">
                  <c:v>6.33298861924857</c:v>
                </c:pt>
                <c:pt idx="31">
                  <c:v>6.2860082791264968</c:v>
                </c:pt>
                <c:pt idx="32">
                  <c:v>6.2383773343120117</c:v>
                </c:pt>
                <c:pt idx="33">
                  <c:v>6.1900685611349617</c:v>
                </c:pt>
                <c:pt idx="34">
                  <c:v>6.1410528572385248</c:v>
                </c:pt>
                <c:pt idx="35">
                  <c:v>6.0912988045675958</c:v>
                </c:pt>
                <c:pt idx="36">
                  <c:v>6.0407725182452365</c:v>
                </c:pt>
                <c:pt idx="37">
                  <c:v>5.9894374046399594</c:v>
                </c:pt>
                <c:pt idx="38">
                  <c:v>5.9372538853722174</c:v>
                </c:pt>
                <c:pt idx="39">
                  <c:v>5.8841790813053283</c:v>
                </c:pt>
                <c:pt idx="40">
                  <c:v>5.8301664493296244</c:v>
                </c:pt>
                <c:pt idx="41">
                  <c:v>5.7751653632134943</c:v>
                </c:pt>
                <c:pt idx="42">
                  <c:v>5.7191205269445211</c:v>
                </c:pt>
                <c:pt idx="43">
                  <c:v>5.6619718077902483</c:v>
                </c:pt>
                <c:pt idx="44">
                  <c:v>5.6036529852035635</c:v>
                </c:pt>
                <c:pt idx="45">
                  <c:v>5.5440913626697039</c:v>
                </c:pt>
                <c:pt idx="46">
                  <c:v>5.4832066293730239</c:v>
                </c:pt>
                <c:pt idx="47">
                  <c:v>5.4209102639063751</c:v>
                </c:pt>
                <c:pt idx="48">
                  <c:v>5.3571033641742547</c:v>
                </c:pt>
                <c:pt idx="49">
                  <c:v>5.291676117040736</c:v>
                </c:pt>
                <c:pt idx="50">
                  <c:v>5.2245048133986485</c:v>
                </c:pt>
                <c:pt idx="51">
                  <c:v>5.1554507080023511</c:v>
                </c:pt>
                <c:pt idx="52">
                  <c:v>5.0843561378745061</c:v>
                </c:pt>
                <c:pt idx="53">
                  <c:v>5.0110414361312268</c:v>
                </c:pt>
                <c:pt idx="54">
                  <c:v>4.9353009682739364</c:v>
                </c:pt>
                <c:pt idx="55">
                  <c:v>4.856897316692721</c:v>
                </c:pt>
                <c:pt idx="56">
                  <c:v>4.7755535411178576</c:v>
                </c:pt>
                <c:pt idx="57">
                  <c:v>4.6909456699213337</c:v>
                </c:pt>
                <c:pt idx="58">
                  <c:v>4.6026889518505829</c:v>
                </c:pt>
                <c:pt idx="59">
                  <c:v>4.5103241346907543</c:v>
                </c:pt>
                <c:pt idx="60">
                  <c:v>4.4132939594374054</c:v>
                </c:pt>
                <c:pt idx="61">
                  <c:v>4.3109162639922571</c:v>
                </c:pt>
                <c:pt idx="62">
                  <c:v>4.2023400618863178</c:v>
                </c:pt>
                <c:pt idx="63">
                  <c:v>4.086488892773791</c:v>
                </c:pt>
                <c:pt idx="64">
                  <c:v>3.9619695248481963</c:v>
                </c:pt>
                <c:pt idx="65">
                  <c:v>3.826936527048832</c:v>
                </c:pt>
                <c:pt idx="66">
                  <c:v>3.6788753582918918</c:v>
                </c:pt>
                <c:pt idx="67">
                  <c:v>3.5142293404913567</c:v>
                </c:pt>
                <c:pt idx="68">
                  <c:v>3.3277367949830885</c:v>
                </c:pt>
                <c:pt idx="69">
                  <c:v>3.1111305487955332</c:v>
                </c:pt>
                <c:pt idx="70">
                  <c:v>2.850311727017723</c:v>
                </c:pt>
                <c:pt idx="71">
                  <c:v>2.5181232778262572</c:v>
                </c:pt>
                <c:pt idx="72">
                  <c:v>2.0507529667979858</c:v>
                </c:pt>
                <c:pt idx="73">
                  <c:v>1.2227517318922949</c:v>
                </c:pt>
                <c:pt idx="74">
                  <c:v>-0.11199715223739085</c:v>
                </c:pt>
                <c:pt idx="75">
                  <c:v>1.5560876544090276</c:v>
                </c:pt>
                <c:pt idx="76">
                  <c:v>2.1343546277650303</c:v>
                </c:pt>
                <c:pt idx="77">
                  <c:v>2.4818277473737544</c:v>
                </c:pt>
                <c:pt idx="78">
                  <c:v>2.7265636168268386</c:v>
                </c:pt>
                <c:pt idx="79">
                  <c:v>2.9129591935500003</c:v>
                </c:pt>
                <c:pt idx="80">
                  <c:v>3.0617222073627444</c:v>
                </c:pt>
                <c:pt idx="81">
                  <c:v>3.184198691464756</c:v>
                </c:pt>
                <c:pt idx="82">
                  <c:v>3.2872900413240891</c:v>
                </c:pt>
                <c:pt idx="83">
                  <c:v>3.3755083659165868</c:v>
                </c:pt>
                <c:pt idx="84">
                  <c:v>3.4519646478123245</c:v>
                </c:pt>
                <c:pt idx="85">
                  <c:v>3.5188995298641088</c:v>
                </c:pt>
                <c:pt idx="86">
                  <c:v>3.5779788862033564</c:v>
                </c:pt>
                <c:pt idx="87">
                  <c:v>3.6304759845147592</c:v>
                </c:pt>
                <c:pt idx="88">
                  <c:v>3.6773862883669048</c:v>
                </c:pt>
                <c:pt idx="89">
                  <c:v>3.719503093441201</c:v>
                </c:pt>
                <c:pt idx="90">
                  <c:v>3.7574690120467116</c:v>
                </c:pt>
                <c:pt idx="91">
                  <c:v>3.7918120074117003</c:v>
                </c:pt>
                <c:pt idx="92">
                  <c:v>3.822971228550156</c:v>
                </c:pt>
                <c:pt idx="93">
                  <c:v>3.8513159261146521</c:v>
                </c:pt>
                <c:pt idx="94">
                  <c:v>3.8771595613935794</c:v>
                </c:pt>
                <c:pt idx="95">
                  <c:v>3.900769956226025</c:v>
                </c:pt>
                <c:pt idx="96">
                  <c:v>3.9223797326135115</c:v>
                </c:pt>
                <c:pt idx="97">
                  <c:v>3.9421894046936363</c:v>
                </c:pt>
                <c:pt idx="98">
                  <c:v>3.9603741636630834</c:v>
                </c:pt>
                <c:pt idx="99">
                  <c:v>3.9770894347037253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B01D-43CB-A372-F9C034008BE9}"/>
            </c:ext>
          </c:extLst>
        </c:ser>
        <c:ser>
          <c:idx val="94"/>
          <c:order val="94"/>
          <c:tx>
            <c:strRef>
              <c:f>'2_D_Effect_1'!$E$100</c:f>
              <c:strCache>
                <c:ptCount val="1"/>
                <c:pt idx="0">
                  <c:v>0.954545455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'2_D_Effect_1'!$F$100:$DA$100</c:f>
              <c:numCache>
                <c:formatCode>General</c:formatCode>
                <c:ptCount val="100"/>
                <c:pt idx="0">
                  <c:v>7.5199982314853857</c:v>
                </c:pt>
                <c:pt idx="1">
                  <c:v>7.4860847884522208</c:v>
                </c:pt>
                <c:pt idx="2">
                  <c:v>7.4518204306011482</c:v>
                </c:pt>
                <c:pt idx="3">
                  <c:v>7.4172045905586135</c:v>
                </c:pt>
                <c:pt idx="4">
                  <c:v>7.3822363449760289</c:v>
                </c:pt>
                <c:pt idx="5">
                  <c:v>7.3469142978489455</c:v>
                </c:pt>
                <c:pt idx="6">
                  <c:v>7.3112366211395816</c:v>
                </c:pt>
                <c:pt idx="7">
                  <c:v>7.2752009258551382</c:v>
                </c:pt>
                <c:pt idx="8">
                  <c:v>7.2388044167138279</c:v>
                </c:pt>
                <c:pt idx="9">
                  <c:v>7.2020437624924902</c:v>
                </c:pt>
                <c:pt idx="10">
                  <c:v>7.1649151061796363</c:v>
                </c:pt>
                <c:pt idx="11">
                  <c:v>7.1274140457332988</c:v>
                </c:pt>
                <c:pt idx="12">
                  <c:v>7.0895356133761878</c:v>
                </c:pt>
                <c:pt idx="13">
                  <c:v>7.0512742532720036</c:v>
                </c:pt>
                <c:pt idx="14">
                  <c:v>7.0126237974115124</c:v>
                </c:pt>
                <c:pt idx="15">
                  <c:v>6.9735774395189116</c:v>
                </c:pt>
                <c:pt idx="16">
                  <c:v>6.9341277067686766</c:v>
                </c:pt>
                <c:pt idx="17">
                  <c:v>6.8942664290791402</c:v>
                </c:pt>
                <c:pt idx="18">
                  <c:v>6.853984705721575</c:v>
                </c:pt>
                <c:pt idx="19">
                  <c:v>6.8132728283258102</c:v>
                </c:pt>
                <c:pt idx="20">
                  <c:v>6.772120402432976</c:v>
                </c:pt>
                <c:pt idx="21">
                  <c:v>6.7305160641401418</c:v>
                </c:pt>
                <c:pt idx="22">
                  <c:v>6.6884475914514994</c:v>
                </c:pt>
                <c:pt idx="23">
                  <c:v>6.6459017666633224</c:v>
                </c:pt>
                <c:pt idx="24">
                  <c:v>6.6028645022327579</c:v>
                </c:pt>
                <c:pt idx="25">
                  <c:v>6.5593204561464704</c:v>
                </c:pt>
                <c:pt idx="26">
                  <c:v>6.515253338402708</c:v>
                </c:pt>
                <c:pt idx="27">
                  <c:v>6.4706454453600886</c:v>
                </c:pt>
                <c:pt idx="28">
                  <c:v>6.4254779773803499</c:v>
                </c:pt>
                <c:pt idx="29">
                  <c:v>6.3797305272174292</c:v>
                </c:pt>
                <c:pt idx="30">
                  <c:v>6.333381348196502</c:v>
                </c:pt>
                <c:pt idx="31">
                  <c:v>6.2864070846065578</c:v>
                </c:pt>
                <c:pt idx="32">
                  <c:v>6.2387824492361297</c:v>
                </c:pt>
                <c:pt idx="33">
                  <c:v>6.1904804387547943</c:v>
                </c:pt>
                <c:pt idx="34">
                  <c:v>6.1414719283523436</c:v>
                </c:pt>
                <c:pt idx="35">
                  <c:v>6.0917255437850155</c:v>
                </c:pt>
                <c:pt idx="36">
                  <c:v>6.0412074492274286</c:v>
                </c:pt>
                <c:pt idx="37">
                  <c:v>5.9898811061363393</c:v>
                </c:pt>
                <c:pt idx="38">
                  <c:v>5.9377069982005004</c:v>
                </c:pt>
                <c:pt idx="39">
                  <c:v>5.8846423164536636</c:v>
                </c:pt>
                <c:pt idx="40">
                  <c:v>5.8306405974006417</c:v>
                </c:pt>
                <c:pt idx="41">
                  <c:v>5.7756513054811389</c:v>
                </c:pt>
                <c:pt idx="42">
                  <c:v>5.7196193492953151</c:v>
                </c:pt>
                <c:pt idx="43">
                  <c:v>5.6624844124068883</c:v>
                </c:pt>
                <c:pt idx="44">
                  <c:v>5.6041807143169242</c:v>
                </c:pt>
                <c:pt idx="45">
                  <c:v>5.5446356168000985</c:v>
                </c:pt>
                <c:pt idx="46">
                  <c:v>5.4837689945648913</c:v>
                </c:pt>
                <c:pt idx="47">
                  <c:v>5.4214925433765897</c:v>
                </c:pt>
                <c:pt idx="48">
                  <c:v>5.357707757779969</c:v>
                </c:pt>
                <c:pt idx="49">
                  <c:v>5.2923047070166129</c:v>
                </c:pt>
                <c:pt idx="50">
                  <c:v>5.2251606251182992</c:v>
                </c:pt>
                <c:pt idx="51">
                  <c:v>5.1561365863344468</c:v>
                </c:pt>
                <c:pt idx="52">
                  <c:v>5.0850759342848537</c:v>
                </c:pt>
                <c:pt idx="53">
                  <c:v>5.0117994921275484</c:v>
                </c:pt>
                <c:pt idx="54">
                  <c:v>4.9361026361317073</c:v>
                </c:pt>
                <c:pt idx="55">
                  <c:v>4.8577483250273126</c:v>
                </c:pt>
                <c:pt idx="56">
                  <c:v>4.7764617560517051</c:v>
                </c:pt>
                <c:pt idx="57">
                  <c:v>4.6919196445982614</c:v>
                </c:pt>
                <c:pt idx="58">
                  <c:v>4.6037403698355686</c:v>
                </c:pt>
                <c:pt idx="59">
                  <c:v>4.5114663706533893</c:v>
                </c:pt>
                <c:pt idx="60">
                  <c:v>4.4145453607382272</c:v>
                </c:pt>
                <c:pt idx="61">
                  <c:v>4.3122990412527242</c:v>
                </c:pt>
                <c:pt idx="62">
                  <c:v>4.2038851969918074</c:v>
                </c:pt>
                <c:pt idx="63">
                  <c:v>4.0882363676297624</c:v>
                </c:pt>
                <c:pt idx="64">
                  <c:v>3.9639765209132491</c:v>
                </c:pt>
                <c:pt idx="65">
                  <c:v>3.829285295439905</c:v>
                </c:pt>
                <c:pt idx="66">
                  <c:v>3.6816871052410396</c:v>
                </c:pt>
                <c:pt idx="67">
                  <c:v>3.5176981120642479</c:v>
                </c:pt>
                <c:pt idx="68">
                  <c:v>3.3321894584572118</c:v>
                </c:pt>
                <c:pt idx="69">
                  <c:v>3.1171725526203993</c:v>
                </c:pt>
                <c:pt idx="70">
                  <c:v>2.8592076069678818</c:v>
                </c:pt>
                <c:pt idx="71">
                  <c:v>2.5330902565211062</c:v>
                </c:pt>
                <c:pt idx="72">
                  <c:v>2.0831064217809208</c:v>
                </c:pt>
                <c:pt idx="73">
                  <c:v>1.3532076627809932</c:v>
                </c:pt>
                <c:pt idx="74">
                  <c:v>0.67363514588216955</c:v>
                </c:pt>
                <c:pt idx="75">
                  <c:v>1.6090661681185388</c:v>
                </c:pt>
                <c:pt idx="76">
                  <c:v>2.1485737464701891</c:v>
                </c:pt>
                <c:pt idx="77">
                  <c:v>2.4875748664127011</c:v>
                </c:pt>
                <c:pt idx="78">
                  <c:v>2.7293062946861522</c:v>
                </c:pt>
                <c:pt idx="79">
                  <c:v>2.9143555630096776</c:v>
                </c:pt>
                <c:pt idx="80">
                  <c:v>3.0624213417623358</c:v>
                </c:pt>
                <c:pt idx="81">
                  <c:v>3.1845055040277801</c:v>
                </c:pt>
                <c:pt idx="82">
                  <c:v>3.2873597033635931</c:v>
                </c:pt>
                <c:pt idx="83">
                  <c:v>3.3754285002085291</c:v>
                </c:pt>
                <c:pt idx="84">
                  <c:v>3.4517873325479789</c:v>
                </c:pt>
                <c:pt idx="85">
                  <c:v>3.5186571713422707</c:v>
                </c:pt>
                <c:pt idx="86">
                  <c:v>3.5776923935502429</c:v>
                </c:pt>
                <c:pt idx="87">
                  <c:v>3.6301592446593314</c:v>
                </c:pt>
                <c:pt idx="88">
                  <c:v>3.6770487412843247</c:v>
                </c:pt>
                <c:pt idx="89">
                  <c:v>3.7191512769193791</c:v>
                </c:pt>
                <c:pt idx="90">
                  <c:v>3.7571075212977472</c:v>
                </c:pt>
                <c:pt idx="91">
                  <c:v>3.7914441092360631</c:v>
                </c:pt>
                <c:pt idx="92">
                  <c:v>3.8225992646394285</c:v>
                </c:pt>
                <c:pt idx="93">
                  <c:v>3.8509415838600289</c:v>
                </c:pt>
                <c:pt idx="94">
                  <c:v>3.8767834972328639</c:v>
                </c:pt>
                <c:pt idx="95">
                  <c:v>3.900394172974007</c:v>
                </c:pt>
                <c:pt idx="96">
                  <c:v>3.9220042986186869</c:v>
                </c:pt>
                <c:pt idx="97">
                  <c:v>3.9418142412116461</c:v>
                </c:pt>
                <c:pt idx="98">
                  <c:v>3.9600006344151444</c:v>
                </c:pt>
                <c:pt idx="99">
                  <c:v>3.9767167169037094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B01D-43CB-A372-F9C034008BE9}"/>
            </c:ext>
          </c:extLst>
        </c:ser>
        <c:ser>
          <c:idx val="95"/>
          <c:order val="95"/>
          <c:tx>
            <c:strRef>
              <c:f>'2_D_Effect_1'!$E$101</c:f>
              <c:strCache>
                <c:ptCount val="1"/>
                <c:pt idx="0">
                  <c:v>0.963636364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'2_D_Effect_1'!$F$101:$DA$101</c:f>
              <c:numCache>
                <c:formatCode>General</c:formatCode>
                <c:ptCount val="100"/>
                <c:pt idx="0">
                  <c:v>7.5202680064162593</c:v>
                </c:pt>
                <c:pt idx="1">
                  <c:v>7.4863572234330995</c:v>
                </c:pt>
                <c:pt idx="2">
                  <c:v>7.4520954723929416</c:v>
                </c:pt>
                <c:pt idx="3">
                  <c:v>7.4174822673243908</c:v>
                </c:pt>
                <c:pt idx="4">
                  <c:v>7.3825166634251405</c:v>
                </c:pt>
                <c:pt idx="5">
                  <c:v>7.3471972972789796</c:v>
                </c:pt>
                <c:pt idx="6">
                  <c:v>7.3115222613764317</c:v>
                </c:pt>
                <c:pt idx="7">
                  <c:v>7.2754892559375417</c:v>
                </c:pt>
                <c:pt idx="8">
                  <c:v>7.2390954628668087</c:v>
                </c:pt>
                <c:pt idx="9">
                  <c:v>7.20233755649814</c:v>
                </c:pt>
                <c:pt idx="10">
                  <c:v>7.1652116857012143</c:v>
                </c:pt>
                <c:pt idx="11">
                  <c:v>7.1277134546713024</c:v>
                </c:pt>
                <c:pt idx="12">
                  <c:v>7.089837902260177</c:v>
                </c:pt>
                <c:pt idx="13">
                  <c:v>7.0515794796924736</c:v>
                </c:pt>
                <c:pt idx="14">
                  <c:v>7.0129320264965056</c:v>
                </c:pt>
                <c:pt idx="15">
                  <c:v>6.9738887444609219</c:v>
                </c:pt>
                <c:pt idx="16">
                  <c:v>6.9344421694078111</c:v>
                </c:pt>
                <c:pt idx="17">
                  <c:v>6.8945841405496129</c:v>
                </c:pt>
                <c:pt idx="18">
                  <c:v>6.8543057671694179</c:v>
                </c:pt>
                <c:pt idx="19">
                  <c:v>6.8135973923327668</c:v>
                </c:pt>
                <c:pt idx="20">
                  <c:v>6.7724485114112509</c:v>
                </c:pt>
                <c:pt idx="21">
                  <c:v>6.730847895049572</c:v>
                </c:pt>
                <c:pt idx="22">
                  <c:v>6.6887832944321044</c:v>
                </c:pt>
                <c:pt idx="23">
                  <c:v>6.6462415069026521</c:v>
                </c:pt>
                <c:pt idx="24">
                  <c:v>6.6032084613206372</c:v>
                </c:pt>
                <c:pt idx="25">
                  <c:v>6.5596688336831983</c:v>
                </c:pt>
                <c:pt idx="26">
                  <c:v>6.5156063537063913</c:v>
                </c:pt>
                <c:pt idx="27">
                  <c:v>6.4710033395017632</c:v>
                </c:pt>
                <c:pt idx="28">
                  <c:v>6.4258410153696213</c:v>
                </c:pt>
                <c:pt idx="29">
                  <c:v>6.3800990006019509</c:v>
                </c:pt>
                <c:pt idx="30">
                  <c:v>6.3337555779035606</c:v>
                </c:pt>
                <c:pt idx="31">
                  <c:v>6.2867874242273594</c:v>
                </c:pt>
                <c:pt idx="32">
                  <c:v>6.2391692888377719</c:v>
                </c:pt>
                <c:pt idx="33">
                  <c:v>6.1908742091306399</c:v>
                </c:pt>
                <c:pt idx="34">
                  <c:v>6.1418731059871785</c:v>
                </c:pt>
                <c:pt idx="35">
                  <c:v>6.0921346565600292</c:v>
                </c:pt>
                <c:pt idx="36">
                  <c:v>6.0416250830216498</c:v>
                </c:pt>
                <c:pt idx="37">
                  <c:v>5.9903079124938934</c:v>
                </c:pt>
                <c:pt idx="38">
                  <c:v>5.9381437032696498</c:v>
                </c:pt>
                <c:pt idx="39">
                  <c:v>5.8850897314521982</c:v>
                </c:pt>
                <c:pt idx="40">
                  <c:v>5.8310996309214485</c:v>
                </c:pt>
                <c:pt idx="41">
                  <c:v>5.7761229780286731</c:v>
                </c:pt>
                <c:pt idx="42">
                  <c:v>5.7201048105419421</c:v>
                </c:pt>
                <c:pt idx="43">
                  <c:v>5.6629850680070541</c:v>
                </c:pt>
                <c:pt idx="44">
                  <c:v>5.6046978257794429</c:v>
                </c:pt>
                <c:pt idx="45">
                  <c:v>5.5451709685035153</c:v>
                </c:pt>
                <c:pt idx="46">
                  <c:v>5.4843246302452959</c:v>
                </c:pt>
                <c:pt idx="47">
                  <c:v>5.4220704166774434</c:v>
                </c:pt>
                <c:pt idx="48">
                  <c:v>5.3583105366653312</c:v>
                </c:pt>
                <c:pt idx="49">
                  <c:v>5.2929353418103604</c:v>
                </c:pt>
                <c:pt idx="50">
                  <c:v>5.2258225580744853</c:v>
                </c:pt>
                <c:pt idx="51">
                  <c:v>5.1568338591870981</c:v>
                </c:pt>
                <c:pt idx="52">
                  <c:v>5.0858133246792923</c:v>
                </c:pt>
                <c:pt idx="53">
                  <c:v>5.0125826904527448</c:v>
                </c:pt>
                <c:pt idx="54">
                  <c:v>4.9369384752051593</c:v>
                </c:pt>
                <c:pt idx="55">
                  <c:v>4.8586450847568621</c:v>
                </c:pt>
                <c:pt idx="56">
                  <c:v>4.7774295703178016</c:v>
                </c:pt>
                <c:pt idx="57">
                  <c:v>4.6929710565166358</c:v>
                </c:pt>
                <c:pt idx="58">
                  <c:v>4.6048910985758083</c:v>
                </c:pt>
                <c:pt idx="59">
                  <c:v>4.5127363957093571</c:v>
                </c:pt>
                <c:pt idx="60">
                  <c:v>4.4159604825876695</c:v>
                </c:pt>
                <c:pt idx="61">
                  <c:v>4.3138931903497237</c:v>
                </c:pt>
                <c:pt idx="62">
                  <c:v>4.2057039374308003</c:v>
                </c:pt>
                <c:pt idx="63">
                  <c:v>4.0903428714046965</c:v>
                </c:pt>
                <c:pt idx="64">
                  <c:v>3.9664586306971774</c:v>
                </c:pt>
                <c:pt idx="65">
                  <c:v>3.8322736115718308</c:v>
                </c:pt>
                <c:pt idx="66">
                  <c:v>3.6853804758646458</c:v>
                </c:pt>
                <c:pt idx="67">
                  <c:v>3.5224165701717931</c:v>
                </c:pt>
                <c:pt idx="68">
                  <c:v>3.338483339986893</c:v>
                </c:pt>
                <c:pt idx="69">
                  <c:v>3.1260746446025616</c:v>
                </c:pt>
                <c:pt idx="70">
                  <c:v>2.8729062310377693</c:v>
                </c:pt>
                <c:pt idx="71">
                  <c:v>2.5571116475268481</c:v>
                </c:pt>
                <c:pt idx="72">
                  <c:v>2.1359868147408014</c:v>
                </c:pt>
                <c:pt idx="73">
                  <c:v>1.5392394711736199</c:v>
                </c:pt>
                <c:pt idx="74">
                  <c:v>1.1665556985349013</c:v>
                </c:pt>
                <c:pt idx="75">
                  <c:v>1.7155905583145283</c:v>
                </c:pt>
                <c:pt idx="76">
                  <c:v>2.1845831941436389</c:v>
                </c:pt>
                <c:pt idx="77">
                  <c:v>2.5048878335064177</c:v>
                </c:pt>
                <c:pt idx="78">
                  <c:v>2.7393315198486805</c:v>
                </c:pt>
                <c:pt idx="79">
                  <c:v>2.9208458615973933</c:v>
                </c:pt>
                <c:pt idx="80">
                  <c:v>3.066947060172343</c:v>
                </c:pt>
                <c:pt idx="81">
                  <c:v>3.1878330284520793</c:v>
                </c:pt>
                <c:pt idx="82">
                  <c:v>3.2899055927806655</c:v>
                </c:pt>
                <c:pt idx="83">
                  <c:v>3.3774369120601309</c:v>
                </c:pt>
                <c:pt idx="84">
                  <c:v>3.4534125232815041</c:v>
                </c:pt>
                <c:pt idx="85">
                  <c:v>3.5200004893983232</c:v>
                </c:pt>
                <c:pt idx="86">
                  <c:v>3.5788215813779907</c:v>
                </c:pt>
                <c:pt idx="87">
                  <c:v>3.6311226490261697</c:v>
                </c:pt>
                <c:pt idx="88">
                  <c:v>3.6778813725148725</c:v>
                </c:pt>
                <c:pt idx="89">
                  <c:v>3.7198790835933995</c:v>
                </c:pt>
                <c:pt idx="90">
                  <c:v>3.7577501254419206</c:v>
                </c:pt>
                <c:pt idx="91">
                  <c:v>3.7920166108239806</c:v>
                </c:pt>
                <c:pt idx="92">
                  <c:v>3.823112870705506</c:v>
                </c:pt>
                <c:pt idx="93">
                  <c:v>3.8514062536832614</c:v>
                </c:pt>
                <c:pt idx="94">
                  <c:v>3.8772072887564764</c:v>
                </c:pt>
                <c:pt idx="95">
                  <c:v>3.9007825886759773</c:v>
                </c:pt>
                <c:pt idx="96">
                  <c:v>3.9223617807490814</c:v>
                </c:pt>
                <c:pt idx="97">
                  <c:v>3.9421459771720766</c:v>
                </c:pt>
                <c:pt idx="98">
                  <c:v>3.9603095152624963</c:v>
                </c:pt>
                <c:pt idx="99">
                  <c:v>3.9770056204756772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B01D-43CB-A372-F9C034008BE9}"/>
            </c:ext>
          </c:extLst>
        </c:ser>
        <c:ser>
          <c:idx val="96"/>
          <c:order val="96"/>
          <c:tx>
            <c:strRef>
              <c:f>'2_D_Effect_1'!$E$102</c:f>
              <c:strCache>
                <c:ptCount val="1"/>
                <c:pt idx="0">
                  <c:v>0.972727273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'2_D_Effect_1'!$F$102:$DA$102</c:f>
              <c:numCache>
                <c:formatCode>General</c:formatCode>
                <c:ptCount val="100"/>
                <c:pt idx="0">
                  <c:v>7.5205223892318216</c:v>
                </c:pt>
                <c:pt idx="1">
                  <c:v>7.4866141059102551</c:v>
                </c:pt>
                <c:pt idx="2">
                  <c:v>7.4523548546350327</c:v>
                </c:pt>
                <c:pt idx="3">
                  <c:v>7.4177441534925848</c:v>
                </c:pt>
                <c:pt idx="4">
                  <c:v>7.3827810893914236</c:v>
                </c:pt>
                <c:pt idx="5">
                  <c:v>7.3474642210459438</c:v>
                </c:pt>
                <c:pt idx="6">
                  <c:v>7.311791728019668</c:v>
                </c:pt>
                <c:pt idx="7">
                  <c:v>7.2757612880582787</c:v>
                </c:pt>
                <c:pt idx="8">
                  <c:v>7.2393700883296166</c:v>
                </c:pt>
                <c:pt idx="9">
                  <c:v>7.2026148087435198</c:v>
                </c:pt>
                <c:pt idx="10">
                  <c:v>7.1654916357053198</c:v>
                </c:pt>
                <c:pt idx="11">
                  <c:v>7.1279961172918798</c:v>
                </c:pt>
                <c:pt idx="12">
                  <c:v>7.0901233299114663</c:v>
                </c:pt>
                <c:pt idx="13">
                  <c:v>7.0518677319686205</c:v>
                </c:pt>
                <c:pt idx="14">
                  <c:v>7.013223170682612</c:v>
                </c:pt>
                <c:pt idx="15">
                  <c:v>6.9741828560994046</c:v>
                </c:pt>
                <c:pt idx="16">
                  <c:v>6.934739295772312</c:v>
                </c:pt>
                <c:pt idx="17">
                  <c:v>6.8948844117154682</c:v>
                </c:pt>
                <c:pt idx="18">
                  <c:v>6.8546092874565483</c:v>
                </c:pt>
                <c:pt idx="19">
                  <c:v>6.813904277288489</c:v>
                </c:pt>
                <c:pt idx="20">
                  <c:v>6.7727589306703893</c:v>
                </c:pt>
                <c:pt idx="21">
                  <c:v>6.7311619058647025</c:v>
                </c:pt>
                <c:pt idx="22">
                  <c:v>6.6891010942054914</c:v>
                </c:pt>
                <c:pt idx="23">
                  <c:v>6.6465633131602706</c:v>
                </c:pt>
                <c:pt idx="24">
                  <c:v>6.6035343705642422</c:v>
                </c:pt>
                <c:pt idx="25">
                  <c:v>6.5599991493404026</c:v>
                </c:pt>
                <c:pt idx="26">
                  <c:v>6.5159412060042508</c:v>
                </c:pt>
                <c:pt idx="27">
                  <c:v>6.4713430831202547</c:v>
                </c:pt>
                <c:pt idx="28">
                  <c:v>6.4261858223955048</c:v>
                </c:pt>
                <c:pt idx="29">
                  <c:v>6.3804492308272405</c:v>
                </c:pt>
                <c:pt idx="30">
                  <c:v>6.3341116293283566</c:v>
                </c:pt>
                <c:pt idx="31">
                  <c:v>6.2871495526421253</c:v>
                </c:pt>
                <c:pt idx="32">
                  <c:v>6.2395379678783094</c:v>
                </c:pt>
                <c:pt idx="33">
                  <c:v>6.19124989800597</c:v>
                </c:pt>
                <c:pt idx="34">
                  <c:v>6.1422563841244102</c:v>
                </c:pt>
                <c:pt idx="35">
                  <c:v>6.0925260242541155</c:v>
                </c:pt>
                <c:pt idx="36">
                  <c:v>6.0420251722027389</c:v>
                </c:pt>
                <c:pt idx="37">
                  <c:v>5.9907174288433485</c:v>
                </c:pt>
                <c:pt idx="38">
                  <c:v>5.938563436680286</c:v>
                </c:pt>
                <c:pt idx="39">
                  <c:v>5.8855205683299596</c:v>
                </c:pt>
                <c:pt idx="40">
                  <c:v>5.8315424774177531</c:v>
                </c:pt>
                <c:pt idx="41">
                  <c:v>5.776579046602607</c:v>
                </c:pt>
                <c:pt idx="42">
                  <c:v>5.7205753754359421</c:v>
                </c:pt>
                <c:pt idx="43">
                  <c:v>5.6634715769400001</c:v>
                </c:pt>
                <c:pt idx="44">
                  <c:v>5.6052020416022383</c:v>
                </c:pt>
                <c:pt idx="45">
                  <c:v>5.5456945575606724</c:v>
                </c:pt>
                <c:pt idx="46">
                  <c:v>5.4848698778178244</c:v>
                </c:pt>
                <c:pt idx="47">
                  <c:v>5.4226399657601076</c:v>
                </c:pt>
                <c:pt idx="48">
                  <c:v>5.3589070375885983</c:v>
                </c:pt>
                <c:pt idx="49">
                  <c:v>5.2935624784763364</c:v>
                </c:pt>
                <c:pt idx="50">
                  <c:v>5.2264840274282465</c:v>
                </c:pt>
                <c:pt idx="51">
                  <c:v>5.1575347006311443</c:v>
                </c:pt>
                <c:pt idx="52">
                  <c:v>5.0865588170857077</c:v>
                </c:pt>
                <c:pt idx="53">
                  <c:v>5.0133799324788741</c:v>
                </c:pt>
                <c:pt idx="54">
                  <c:v>4.9377952216817453</c:v>
                </c:pt>
                <c:pt idx="55">
                  <c:v>4.8595716893483498</c:v>
                </c:pt>
                <c:pt idx="56">
                  <c:v>4.7784378285612252</c:v>
                </c:pt>
                <c:pt idx="57">
                  <c:v>4.6940767177327061</c:v>
                </c:pt>
                <c:pt idx="58">
                  <c:v>4.6061128973198899</c:v>
                </c:pt>
                <c:pt idx="59">
                  <c:v>4.5140995605724683</c:v>
                </c:pt>
                <c:pt idx="60">
                  <c:v>4.4174964443867237</c:v>
                </c:pt>
                <c:pt idx="61">
                  <c:v>4.3156450881622721</c:v>
                </c:pt>
                <c:pt idx="62">
                  <c:v>4.2077283926085451</c:v>
                </c:pt>
                <c:pt idx="63">
                  <c:v>4.0927197244273632</c:v>
                </c:pt>
                <c:pt idx="64">
                  <c:v>3.9693010775523687</c:v>
                </c:pt>
                <c:pt idx="65">
                  <c:v>3.8357484220211626</c:v>
                </c:pt>
                <c:pt idx="66">
                  <c:v>3.6897442756678123</c:v>
                </c:pt>
                <c:pt idx="67">
                  <c:v>3.5280817559539348</c:v>
                </c:pt>
                <c:pt idx="68">
                  <c:v>3.3461590783886237</c:v>
                </c:pt>
                <c:pt idx="69">
                  <c:v>3.1370878821994617</c:v>
                </c:pt>
                <c:pt idx="70">
                  <c:v>2.8900246823089746</c:v>
                </c:pt>
                <c:pt idx="71">
                  <c:v>2.5870836994013291</c:v>
                </c:pt>
                <c:pt idx="72">
                  <c:v>2.1993375595025682</c:v>
                </c:pt>
                <c:pt idx="73">
                  <c:v>1.7248774525114705</c:v>
                </c:pt>
                <c:pt idx="74">
                  <c:v>1.4857162053274995</c:v>
                </c:pt>
                <c:pt idx="75">
                  <c:v>1.8397591565788314</c:v>
                </c:pt>
                <c:pt idx="76">
                  <c:v>2.2344289124740682</c:v>
                </c:pt>
                <c:pt idx="77">
                  <c:v>2.5305973254077574</c:v>
                </c:pt>
                <c:pt idx="78">
                  <c:v>2.7549081500478003</c:v>
                </c:pt>
                <c:pt idx="79">
                  <c:v>2.9313118666344979</c:v>
                </c:pt>
                <c:pt idx="80">
                  <c:v>3.0744991315728356</c:v>
                </c:pt>
                <c:pt idx="81">
                  <c:v>3.1935687940895021</c:v>
                </c:pt>
                <c:pt idx="82">
                  <c:v>3.2944372935345614</c:v>
                </c:pt>
                <c:pt idx="83">
                  <c:v>3.3811281124092458</c:v>
                </c:pt>
                <c:pt idx="84">
                  <c:v>3.4564944144933278</c:v>
                </c:pt>
                <c:pt idx="85">
                  <c:v>3.5226258473080097</c:v>
                </c:pt>
                <c:pt idx="86">
                  <c:v>3.5810972576493487</c:v>
                </c:pt>
                <c:pt idx="87">
                  <c:v>3.6331248714217326</c:v>
                </c:pt>
                <c:pt idx="88">
                  <c:v>3.6796646427746174</c:v>
                </c:pt>
                <c:pt idx="89">
                  <c:v>3.7214847769046133</c:v>
                </c:pt>
                <c:pt idx="90">
                  <c:v>3.7592092077505481</c:v>
                </c:pt>
                <c:pt idx="91">
                  <c:v>3.7933542910311457</c:v>
                </c:pt>
                <c:pt idx="92">
                  <c:v>3.8243491126020817</c:v>
                </c:pt>
                <c:pt idx="93">
                  <c:v>3.8525559378172729</c:v>
                </c:pt>
                <c:pt idx="94">
                  <c:v>3.8782829558747252</c:v>
                </c:pt>
                <c:pt idx="95">
                  <c:v>3.9017939527225365</c:v>
                </c:pt>
                <c:pt idx="96">
                  <c:v>3.9233184171370508</c:v>
                </c:pt>
                <c:pt idx="97">
                  <c:v>3.9430544065551745</c:v>
                </c:pt>
                <c:pt idx="98">
                  <c:v>3.9611751631546985</c:v>
                </c:pt>
                <c:pt idx="99">
                  <c:v>3.9778345486446001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B01D-43CB-A372-F9C034008BE9}"/>
            </c:ext>
          </c:extLst>
        </c:ser>
        <c:ser>
          <c:idx val="97"/>
          <c:order val="97"/>
          <c:tx>
            <c:strRef>
              <c:f>'2_D_Effect_1'!$E$103</c:f>
              <c:strCache>
                <c:ptCount val="1"/>
                <c:pt idx="0">
                  <c:v>0.981818182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'2_D_Effect_1'!$F$103:$DA$103</c:f>
              <c:numCache>
                <c:formatCode>General</c:formatCode>
                <c:ptCount val="100"/>
                <c:pt idx="0">
                  <c:v>7.5207620973008114</c:v>
                </c:pt>
                <c:pt idx="1">
                  <c:v>7.4868561574686483</c:v>
                </c:pt>
                <c:pt idx="2">
                  <c:v>7.4525992764993614</c:v>
                </c:pt>
                <c:pt idx="3">
                  <c:v>7.4179909780770599</c:v>
                </c:pt>
                <c:pt idx="4">
                  <c:v>7.3830302727308501</c:v>
                </c:pt>
                <c:pt idx="5">
                  <c:v>7.3477158041592281</c:v>
                </c:pt>
                <c:pt idx="6">
                  <c:v>7.3120457297248276</c:v>
                </c:pt>
                <c:pt idx="7">
                  <c:v>7.276017732099314</c:v>
                </c:pt>
                <c:pt idx="8">
                  <c:v>7.2396290337623075</c:v>
                </c:pt>
                <c:pt idx="9">
                  <c:v>7.2028762607272938</c:v>
                </c:pt>
                <c:pt idx="10">
                  <c:v>7.1657556030699778</c:v>
                </c:pt>
                <c:pt idx="11">
                  <c:v>7.1282626775810165</c:v>
                </c:pt>
                <c:pt idx="12">
                  <c:v>7.0903925365607563</c:v>
                </c:pt>
                <c:pt idx="13">
                  <c:v>7.052139645626152</c:v>
                </c:pt>
                <c:pt idx="14">
                  <c:v>7.0134978597433504</c:v>
                </c:pt>
                <c:pt idx="15">
                  <c:v>6.9744603972987438</c:v>
                </c:pt>
                <c:pt idx="16">
                  <c:v>6.9350198120010944</c:v>
                </c:pt>
                <c:pt idx="17">
                  <c:v>6.8951679623838613</c:v>
                </c:pt>
                <c:pt idx="18">
                  <c:v>6.854895939260663</c:v>
                </c:pt>
                <c:pt idx="19">
                  <c:v>6.8141941859707318</c:v>
                </c:pt>
                <c:pt idx="20">
                  <c:v>6.7730522262333723</c:v>
                </c:pt>
                <c:pt idx="21">
                  <c:v>6.7314587751865789</c:v>
                </c:pt>
                <c:pt idx="22">
                  <c:v>6.6894016094471267</c:v>
                </c:pt>
                <c:pt idx="23">
                  <c:v>6.6468676925357491</c:v>
                </c:pt>
                <c:pt idx="24">
                  <c:v>6.6038428071267372</c:v>
                </c:pt>
                <c:pt idx="25">
                  <c:v>6.5603118560192701</c:v>
                </c:pt>
                <c:pt idx="26">
                  <c:v>6.5162584177515797</c:v>
                </c:pt>
                <c:pt idx="27">
                  <c:v>6.4716650592489726</c:v>
                </c:pt>
                <c:pt idx="28">
                  <c:v>6.4265128493444754</c:v>
                </c:pt>
                <c:pt idx="29">
                  <c:v>6.3807816822718895</c:v>
                </c:pt>
                <c:pt idx="30">
                  <c:v>6.3344497415105216</c:v>
                </c:pt>
                <c:pt idx="31">
                  <c:v>6.2874937707922403</c:v>
                </c:pt>
                <c:pt idx="32">
                  <c:v>6.2398887867645598</c:v>
                </c:pt>
                <c:pt idx="33">
                  <c:v>6.1916077346638536</c:v>
                </c:pt>
                <c:pt idx="34">
                  <c:v>6.1426217016793592</c:v>
                </c:pt>
                <c:pt idx="35">
                  <c:v>6.0928994834787886</c:v>
                </c:pt>
                <c:pt idx="36">
                  <c:v>6.0424074368511551</c:v>
                </c:pt>
                <c:pt idx="37">
                  <c:v>5.991109242346047</c:v>
                </c:pt>
                <c:pt idx="38">
                  <c:v>5.9389656337475154</c:v>
                </c:pt>
                <c:pt idx="39">
                  <c:v>5.8859340886359197</c:v>
                </c:pt>
                <c:pt idx="40">
                  <c:v>5.8319684731088142</c:v>
                </c:pt>
                <c:pt idx="41">
                  <c:v>5.7770186322699324</c:v>
                </c:pt>
                <c:pt idx="42">
                  <c:v>5.7210298155042061</c:v>
                </c:pt>
                <c:pt idx="43">
                  <c:v>5.6639425233608236</c:v>
                </c:pt>
                <c:pt idx="44">
                  <c:v>5.6056912752764054</c:v>
                </c:pt>
                <c:pt idx="45">
                  <c:v>5.5462042430666383</c:v>
                </c:pt>
                <c:pt idx="46">
                  <c:v>5.4854021408854292</c:v>
                </c:pt>
                <c:pt idx="47">
                  <c:v>5.4231976632709546</c:v>
                </c:pt>
                <c:pt idx="48">
                  <c:v>5.3594933615980827</c:v>
                </c:pt>
                <c:pt idx="49">
                  <c:v>5.2941811694334096</c:v>
                </c:pt>
                <c:pt idx="50">
                  <c:v>5.2271396532996919</c:v>
                </c:pt>
                <c:pt idx="51">
                  <c:v>5.158232175159748</c:v>
                </c:pt>
                <c:pt idx="52">
                  <c:v>5.0873047291015165</c:v>
                </c:pt>
                <c:pt idx="53">
                  <c:v>5.0141814427167519</c:v>
                </c:pt>
                <c:pt idx="54">
                  <c:v>4.9386618502279198</c:v>
                </c:pt>
                <c:pt idx="55">
                  <c:v>4.8605142040968978</c:v>
                </c:pt>
                <c:pt idx="56">
                  <c:v>4.7794705187601068</c:v>
                </c:pt>
                <c:pt idx="57">
                  <c:v>4.6952164123308231</c:v>
                </c:pt>
                <c:pt idx="58">
                  <c:v>4.6073817717926229</c:v>
                </c:pt>
                <c:pt idx="59">
                  <c:v>4.5155257873581087</c:v>
                </c:pt>
                <c:pt idx="60">
                  <c:v>4.4191167838363885</c:v>
                </c:pt>
                <c:pt idx="61">
                  <c:v>4.3175083665506868</c:v>
                </c:pt>
                <c:pt idx="62">
                  <c:v>4.2099012240051685</c:v>
                </c:pt>
                <c:pt idx="63">
                  <c:v>4.0952931474039174</c:v>
                </c:pt>
                <c:pt idx="64">
                  <c:v>3.9724071579259208</c:v>
                </c:pt>
                <c:pt idx="65">
                  <c:v>3.8395794255696871</c:v>
                </c:pt>
                <c:pt idx="66">
                  <c:v>3.694597255192968</c:v>
                </c:pt>
                <c:pt idx="67">
                  <c:v>3.5344339646802077</c:v>
                </c:pt>
                <c:pt idx="68">
                  <c:v>3.3548272359469489</c:v>
                </c:pt>
                <c:pt idx="69">
                  <c:v>3.1495765467523595</c:v>
                </c:pt>
                <c:pt idx="70">
                  <c:v>2.9094014599380729</c:v>
                </c:pt>
                <c:pt idx="71">
                  <c:v>2.6204774039859262</c:v>
                </c:pt>
                <c:pt idx="72">
                  <c:v>2.266066060707248</c:v>
                </c:pt>
                <c:pt idx="73">
                  <c:v>1.884952337711054</c:v>
                </c:pt>
                <c:pt idx="74">
                  <c:v>1.7154592391123631</c:v>
                </c:pt>
                <c:pt idx="75">
                  <c:v>1.9615539693130715</c:v>
                </c:pt>
                <c:pt idx="76">
                  <c:v>2.2913132661951376</c:v>
                </c:pt>
                <c:pt idx="77">
                  <c:v>2.5617901940541996</c:v>
                </c:pt>
                <c:pt idx="78">
                  <c:v>2.7744395345958845</c:v>
                </c:pt>
                <c:pt idx="79">
                  <c:v>2.9447334494988922</c:v>
                </c:pt>
                <c:pt idx="80">
                  <c:v>3.0843502403302274</c:v>
                </c:pt>
                <c:pt idx="81">
                  <c:v>3.2011633610089114</c:v>
                </c:pt>
                <c:pt idx="82">
                  <c:v>3.3005137631256503</c:v>
                </c:pt>
                <c:pt idx="83">
                  <c:v>3.3861373307238631</c:v>
                </c:pt>
                <c:pt idx="84">
                  <c:v>3.4607228792921334</c:v>
                </c:pt>
                <c:pt idx="85">
                  <c:v>3.5262661807909081</c:v>
                </c:pt>
                <c:pt idx="86">
                  <c:v>3.5842833666076359</c:v>
                </c:pt>
                <c:pt idx="87">
                  <c:v>3.6359520431413404</c:v>
                </c:pt>
                <c:pt idx="88">
                  <c:v>3.6822042879201029</c:v>
                </c:pt>
                <c:pt idx="89">
                  <c:v>3.723790072889253</c:v>
                </c:pt>
                <c:pt idx="90">
                  <c:v>3.7613215984731272</c:v>
                </c:pt>
                <c:pt idx="91">
                  <c:v>3.7953049790926863</c:v>
                </c:pt>
                <c:pt idx="92">
                  <c:v>3.8261633445382288</c:v>
                </c:pt>
                <c:pt idx="93">
                  <c:v>3.8542539873493089</c:v>
                </c:pt>
                <c:pt idx="94">
                  <c:v>3.8798807382087994</c:v>
                </c:pt>
                <c:pt idx="95">
                  <c:v>3.9033061208234319</c:v>
                </c:pt>
                <c:pt idx="96">
                  <c:v>3.9247556324422392</c:v>
                </c:pt>
                <c:pt idx="97">
                  <c:v>3.9444255333209814</c:v>
                </c:pt>
                <c:pt idx="98">
                  <c:v>3.9624891680127057</c:v>
                </c:pt>
                <c:pt idx="99">
                  <c:v>3.9790971251376193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B01D-43CB-A372-F9C034008BE9}"/>
            </c:ext>
          </c:extLst>
        </c:ser>
        <c:ser>
          <c:idx val="98"/>
          <c:order val="98"/>
          <c:tx>
            <c:strRef>
              <c:f>'2_D_Effect_1'!$E$104</c:f>
              <c:strCache>
                <c:ptCount val="1"/>
                <c:pt idx="0">
                  <c:v>0.990909091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'2_D_Effect_1'!$F$104:$DA$104</c:f>
              <c:numCache>
                <c:formatCode>General</c:formatCode>
                <c:ptCount val="100"/>
                <c:pt idx="0">
                  <c:v>7.5209877644727667</c:v>
                </c:pt>
                <c:pt idx="1">
                  <c:v>7.4870840665029998</c:v>
                </c:pt>
                <c:pt idx="2">
                  <c:v>7.4528294564493907</c:v>
                </c:pt>
                <c:pt idx="3">
                  <c:v>7.418223383015194</c:v>
                </c:pt>
                <c:pt idx="4">
                  <c:v>7.3832649396899779</c:v>
                </c:pt>
                <c:pt idx="5">
                  <c:v>7.3479527482012879</c:v>
                </c:pt>
                <c:pt idx="6">
                  <c:v>7.3122849991830092</c:v>
                </c:pt>
                <c:pt idx="7">
                  <c:v>7.2762593234185147</c:v>
                </c:pt>
                <c:pt idx="8">
                  <c:v>7.2398729464963729</c:v>
                </c:pt>
                <c:pt idx="9">
                  <c:v>7.2031225593443873</c:v>
                </c:pt>
                <c:pt idx="10">
                  <c:v>7.1660043284913542</c:v>
                </c:pt>
                <c:pt idx="11">
                  <c:v>7.1285138769671228</c:v>
                </c:pt>
                <c:pt idx="12">
                  <c:v>7.0906462637572689</c:v>
                </c:pt>
                <c:pt idx="13">
                  <c:v>7.0523959616585064</c:v>
                </c:pt>
                <c:pt idx="14">
                  <c:v>7.0137568333659068</c:v>
                </c:pt>
                <c:pt idx="15">
                  <c:v>6.974722105605613</c:v>
                </c:pt>
                <c:pt idx="16">
                  <c:v>6.9352843411065574</c:v>
                </c:pt>
                <c:pt idx="17">
                  <c:v>6.8954354081815152</c:v>
                </c:pt>
                <c:pt idx="18">
                  <c:v>6.8551664476610101</c:v>
                </c:pt>
                <c:pt idx="19">
                  <c:v>6.8144677963017992</c:v>
                </c:pt>
                <c:pt idx="20">
                  <c:v>6.7733291086172418</c:v>
                </c:pt>
                <c:pt idx="21">
                  <c:v>6.7317390742017151</c:v>
                </c:pt>
                <c:pt idx="22">
                  <c:v>6.6896855294854012</c:v>
                </c:pt>
                <c:pt idx="23">
                  <c:v>6.6471553208117671</c:v>
                </c:pt>
                <c:pt idx="24">
                  <c:v>6.6041344308386121</c:v>
                </c:pt>
                <c:pt idx="25">
                  <c:v>6.5606075950171467</c:v>
                </c:pt>
                <c:pt idx="26">
                  <c:v>6.5165586086431828</c:v>
                </c:pt>
                <c:pt idx="27">
                  <c:v>6.4719698626561817</c:v>
                </c:pt>
                <c:pt idx="28">
                  <c:v>6.4268226621178082</c:v>
                </c:pt>
                <c:pt idx="29">
                  <c:v>6.3810967164621308</c:v>
                </c:pt>
                <c:pt idx="30">
                  <c:v>6.334770408958545</c:v>
                </c:pt>
                <c:pt idx="31">
                  <c:v>6.287820529205173</c:v>
                </c:pt>
                <c:pt idx="32">
                  <c:v>6.2402219531672776</c:v>
                </c:pt>
                <c:pt idx="33">
                  <c:v>6.1919478608363416</c:v>
                </c:pt>
                <c:pt idx="34">
                  <c:v>6.142969334300604</c:v>
                </c:pt>
                <c:pt idx="35">
                  <c:v>6.0932552334748671</c:v>
                </c:pt>
                <c:pt idx="36">
                  <c:v>6.0427719884111371</c:v>
                </c:pt>
                <c:pt idx="37">
                  <c:v>5.9914833634887668</c:v>
                </c:pt>
                <c:pt idx="38">
                  <c:v>5.9393501887548084</c:v>
                </c:pt>
                <c:pt idx="39">
                  <c:v>5.8863300527427764</c:v>
                </c:pt>
                <c:pt idx="40">
                  <c:v>5.8323769499361555</c:v>
                </c:pt>
                <c:pt idx="41">
                  <c:v>5.7774408746080566</c:v>
                </c:pt>
                <c:pt idx="42">
                  <c:v>5.7214673509838905</c:v>
                </c:pt>
                <c:pt idx="43">
                  <c:v>5.6643968874436554</c:v>
                </c:pt>
                <c:pt idx="44">
                  <c:v>5.6061642278822008</c:v>
                </c:pt>
                <c:pt idx="45">
                  <c:v>5.5466980461238773</c:v>
                </c:pt>
                <c:pt idx="46">
                  <c:v>5.4859194139102501</c:v>
                </c:pt>
                <c:pt idx="47">
                  <c:v>5.4237410570686935</c:v>
                </c:pt>
                <c:pt idx="48">
                  <c:v>5.3600665303680968</c:v>
                </c:pt>
                <c:pt idx="49">
                  <c:v>5.2947878150152414</c:v>
                </c:pt>
                <c:pt idx="50">
                  <c:v>5.2277846223667241</c:v>
                </c:pt>
                <c:pt idx="51">
                  <c:v>5.1589210661745053</c:v>
                </c:pt>
                <c:pt idx="52">
                  <c:v>5.0880442475028422</c:v>
                </c:pt>
                <c:pt idx="53">
                  <c:v>5.0149796812087901</c:v>
                </c:pt>
                <c:pt idx="54">
                  <c:v>4.9395286561473846</c:v>
                </c:pt>
                <c:pt idx="55">
                  <c:v>4.8614616694852142</c:v>
                </c:pt>
                <c:pt idx="56">
                  <c:v>4.780513639984628</c:v>
                </c:pt>
                <c:pt idx="57">
                  <c:v>4.6963739949003562</c:v>
                </c:pt>
                <c:pt idx="58">
                  <c:v>4.6086779737839763</c:v>
                </c:pt>
                <c:pt idx="59">
                  <c:v>4.5169907605932433</c:v>
                </c:pt>
                <c:pt idx="60">
                  <c:v>4.4207913134966459</c:v>
                </c:pt>
                <c:pt idx="61">
                  <c:v>4.319445180104041</c:v>
                </c:pt>
                <c:pt idx="62">
                  <c:v>4.2121731475710629</c:v>
                </c:pt>
                <c:pt idx="63">
                  <c:v>4.0980013129382407</c:v>
                </c:pt>
                <c:pt idx="64">
                  <c:v>3.9756942337892234</c:v>
                </c:pt>
                <c:pt idx="65">
                  <c:v>3.8436579678917493</c:v>
                </c:pt>
                <c:pt idx="66">
                  <c:v>3.6997902108789078</c:v>
                </c:pt>
                <c:pt idx="67">
                  <c:v>3.5412584886458158</c:v>
                </c:pt>
                <c:pt idx="68">
                  <c:v>3.3641614259314037</c:v>
                </c:pt>
                <c:pt idx="69">
                  <c:v>3.16301455289141</c:v>
                </c:pt>
                <c:pt idx="70">
                  <c:v>2.9301049990829355</c:v>
                </c:pt>
                <c:pt idx="71">
                  <c:v>2.6553945108753858</c:v>
                </c:pt>
                <c:pt idx="72">
                  <c:v>2.3334726965902028</c:v>
                </c:pt>
                <c:pt idx="73">
                  <c:v>2.020656008913158</c:v>
                </c:pt>
                <c:pt idx="74">
                  <c:v>1.8918449485903404</c:v>
                </c:pt>
                <c:pt idx="75">
                  <c:v>2.073259112921563</c:v>
                </c:pt>
                <c:pt idx="76">
                  <c:v>2.3503966046585565</c:v>
                </c:pt>
                <c:pt idx="77">
                  <c:v>2.5960830942787112</c:v>
                </c:pt>
                <c:pt idx="78">
                  <c:v>2.7965664083961634</c:v>
                </c:pt>
                <c:pt idx="79">
                  <c:v>2.960220632216009</c:v>
                </c:pt>
                <c:pt idx="80">
                  <c:v>3.0958702242827716</c:v>
                </c:pt>
                <c:pt idx="81">
                  <c:v>3.2101331214271291</c:v>
                </c:pt>
                <c:pt idx="82">
                  <c:v>3.3077530934153518</c:v>
                </c:pt>
                <c:pt idx="83">
                  <c:v>3.3921463873081215</c:v>
                </c:pt>
                <c:pt idx="84">
                  <c:v>3.4658275919537087</c:v>
                </c:pt>
                <c:pt idx="85">
                  <c:v>3.5306867497561853</c:v>
                </c:pt>
                <c:pt idx="86">
                  <c:v>3.5881724425094617</c:v>
                </c:pt>
                <c:pt idx="87">
                  <c:v>3.6394202674135605</c:v>
                </c:pt>
                <c:pt idx="88">
                  <c:v>3.6853334609734798</c:v>
                </c:pt>
                <c:pt idx="89">
                  <c:v>3.7266420099507847</c:v>
                </c:pt>
                <c:pt idx="90">
                  <c:v>3.7639439092879523</c:v>
                </c:pt>
                <c:pt idx="91">
                  <c:v>3.7977349489470242</c:v>
                </c:pt>
                <c:pt idx="92">
                  <c:v>3.8284300164085296</c:v>
                </c:pt>
                <c:pt idx="93">
                  <c:v>3.8563818290630754</c:v>
                </c:pt>
                <c:pt idx="94">
                  <c:v>3.8818897480646171</c:v>
                </c:pt>
                <c:pt idx="95">
                  <c:v>3.9052117297326543</c:v>
                </c:pt>
                <c:pt idx="96">
                  <c:v>3.9265706101831874</c:v>
                </c:pt>
                <c:pt idx="97">
                  <c:v>3.9461621021131679</c:v>
                </c:pt>
                <c:pt idx="98">
                  <c:v>3.964155703325527</c:v>
                </c:pt>
                <c:pt idx="99">
                  <c:v>3.9807026758980442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B01D-43CB-A372-F9C034008BE9}"/>
            </c:ext>
          </c:extLst>
        </c:ser>
        <c:ser>
          <c:idx val="99"/>
          <c:order val="99"/>
          <c:tx>
            <c:strRef>
              <c:f>'2_D_Effect_1'!$E$105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'2_D_Effect_1'!$F$105:$DA$105</c:f>
              <c:numCache>
                <c:formatCode>General</c:formatCode>
                <c:ptCount val="100"/>
                <c:pt idx="0">
                  <c:v>7.5212000891916411</c:v>
                </c:pt>
                <c:pt idx="1">
                  <c:v>7.4872985363225224</c:v>
                </c:pt>
                <c:pt idx="2">
                  <c:v>7.4530460235859408</c:v>
                </c:pt>
                <c:pt idx="3">
                  <c:v>7.4184420806960922</c:v>
                </c:pt>
                <c:pt idx="4">
                  <c:v>7.3834858068103886</c:v>
                </c:pt>
                <c:pt idx="5">
                  <c:v>7.3481757736071103</c:v>
                </c:pt>
                <c:pt idx="6">
                  <c:v>7.3125101743228393</c:v>
                </c:pt>
                <c:pt idx="7">
                  <c:v>7.2764867012034129</c:v>
                </c:pt>
                <c:pt idx="8">
                  <c:v>7.240102556813361</c:v>
                </c:pt>
                <c:pt idx="9">
                  <c:v>7.2033544374464649</c:v>
                </c:pt>
                <c:pt idx="10">
                  <c:v>7.1662385469656016</c:v>
                </c:pt>
                <c:pt idx="11">
                  <c:v>7.1287504521549447</c:v>
                </c:pt>
                <c:pt idx="12">
                  <c:v>7.0908852494171315</c:v>
                </c:pt>
                <c:pt idx="13">
                  <c:v>7.0526374186431848</c:v>
                </c:pt>
                <c:pt idx="14">
                  <c:v>7.0140008301791621</c:v>
                </c:pt>
                <c:pt idx="15">
                  <c:v>6.9749686829266624</c:v>
                </c:pt>
                <c:pt idx="16">
                  <c:v>6.9355336197289299</c:v>
                </c:pt>
                <c:pt idx="17">
                  <c:v>6.8956874835229973</c:v>
                </c:pt>
                <c:pt idx="18">
                  <c:v>6.8554214257343364</c:v>
                </c:pt>
                <c:pt idx="19">
                  <c:v>6.8147258352733475</c:v>
                </c:pt>
                <c:pt idx="20">
                  <c:v>6.7735902993949368</c:v>
                </c:pt>
                <c:pt idx="21">
                  <c:v>6.7320035177541104</c:v>
                </c:pt>
                <c:pt idx="22">
                  <c:v>6.6899534270147516</c:v>
                </c:pt>
                <c:pt idx="23">
                  <c:v>6.6474268945806836</c:v>
                </c:pt>
                <c:pt idx="24">
                  <c:v>6.6044097833450408</c:v>
                </c:pt>
                <c:pt idx="25">
                  <c:v>6.5608870369860242</c:v>
                </c:pt>
                <c:pt idx="26">
                  <c:v>6.5168422794714562</c:v>
                </c:pt>
                <c:pt idx="27">
                  <c:v>6.4722581281535616</c:v>
                </c:pt>
                <c:pt idx="28">
                  <c:v>6.4271157081852435</c:v>
                </c:pt>
                <c:pt idx="29">
                  <c:v>6.3813949196308721</c:v>
                </c:pt>
                <c:pt idx="30">
                  <c:v>6.3350741876089254</c:v>
                </c:pt>
                <c:pt idx="31">
                  <c:v>6.2881301640103375</c:v>
                </c:pt>
                <c:pt idx="32">
                  <c:v>6.2405379477202674</c:v>
                </c:pt>
                <c:pt idx="33">
                  <c:v>6.1922707105835499</c:v>
                </c:pt>
                <c:pt idx="34">
                  <c:v>6.14329966229365</c:v>
                </c:pt>
                <c:pt idx="35">
                  <c:v>6.093593592648733</c:v>
                </c:pt>
                <c:pt idx="36">
                  <c:v>6.0431190739276648</c:v>
                </c:pt>
                <c:pt idx="37">
                  <c:v>5.9918399570115746</c:v>
                </c:pt>
                <c:pt idx="38">
                  <c:v>5.9397171714498294</c:v>
                </c:pt>
                <c:pt idx="39">
                  <c:v>5.8867084206585538</c:v>
                </c:pt>
                <c:pt idx="40">
                  <c:v>5.8327678322788508</c:v>
                </c:pt>
                <c:pt idx="41">
                  <c:v>5.7778454597810933</c:v>
                </c:pt>
                <c:pt idx="42">
                  <c:v>5.7218871951568406</c:v>
                </c:pt>
                <c:pt idx="43">
                  <c:v>5.6648336682339382</c:v>
                </c:pt>
                <c:pt idx="44">
                  <c:v>5.6066199855957377</c:v>
                </c:pt>
                <c:pt idx="45">
                  <c:v>5.5471747832662661</c:v>
                </c:pt>
                <c:pt idx="46">
                  <c:v>5.4864198230241223</c:v>
                </c:pt>
                <c:pt idx="47">
                  <c:v>5.4242682764900971</c:v>
                </c:pt>
                <c:pt idx="48">
                  <c:v>5.3606238154878545</c:v>
                </c:pt>
                <c:pt idx="49">
                  <c:v>5.2953795898690439</c:v>
                </c:pt>
                <c:pt idx="50">
                  <c:v>5.228415495104854</c:v>
                </c:pt>
                <c:pt idx="51">
                  <c:v>5.1595972008095101</c:v>
                </c:pt>
                <c:pt idx="52">
                  <c:v>5.0887723208173146</c:v>
                </c:pt>
                <c:pt idx="53">
                  <c:v>5.0157685363956537</c:v>
                </c:pt>
                <c:pt idx="54">
                  <c:v>4.940388242832535</c:v>
                </c:pt>
                <c:pt idx="55">
                  <c:v>4.8624051182432808</c:v>
                </c:pt>
                <c:pt idx="56">
                  <c:v>4.7815562930356341</c:v>
                </c:pt>
                <c:pt idx="57">
                  <c:v>4.6975361661741024</c:v>
                </c:pt>
                <c:pt idx="58">
                  <c:v>4.6099843388381929</c:v>
                </c:pt>
                <c:pt idx="59">
                  <c:v>4.518474358935948</c:v>
                </c:pt>
                <c:pt idx="60">
                  <c:v>4.4224939863092265</c:v>
                </c:pt>
                <c:pt idx="61">
                  <c:v>4.3214241253558816</c:v>
                </c:pt>
                <c:pt idx="62">
                  <c:v>4.2145042942387123</c:v>
                </c:pt>
                <c:pt idx="63">
                  <c:v>4.1007914741343141</c:v>
                </c:pt>
                <c:pt idx="64">
                  <c:v>3.9790955807594099</c:v>
                </c:pt>
                <c:pt idx="65">
                  <c:v>3.8478922118055046</c:v>
                </c:pt>
                <c:pt idx="66">
                  <c:v>3.7051972113058667</c:v>
                </c:pt>
                <c:pt idx="67">
                  <c:v>3.548378851407489</c:v>
                </c:pt>
                <c:pt idx="68">
                  <c:v>3.3738992629483522</c:v>
                </c:pt>
                <c:pt idx="69">
                  <c:v>3.1769840175855939</c:v>
                </c:pt>
                <c:pt idx="70">
                  <c:v>2.9514130103688521</c:v>
                </c:pt>
                <c:pt idx="71">
                  <c:v>2.690493027194353</c:v>
                </c:pt>
                <c:pt idx="72">
                  <c:v>2.4008098854259545</c:v>
                </c:pt>
                <c:pt idx="73">
                  <c:v>2.1359726384207183</c:v>
                </c:pt>
                <c:pt idx="74">
                  <c:v>2.0330003964933576</c:v>
                </c:pt>
                <c:pt idx="75">
                  <c:v>2.1730431133385784</c:v>
                </c:pt>
                <c:pt idx="76">
                  <c:v>2.408648141337923</c:v>
                </c:pt>
                <c:pt idx="77">
                  <c:v>2.6316864756268381</c:v>
                </c:pt>
                <c:pt idx="78">
                  <c:v>2.8201869188620852</c:v>
                </c:pt>
                <c:pt idx="79">
                  <c:v>2.9770398473539799</c:v>
                </c:pt>
                <c:pt idx="80">
                  <c:v>3.1085250376040725</c:v>
                </c:pt>
                <c:pt idx="81">
                  <c:v>3.2200718544176676</c:v>
                </c:pt>
                <c:pt idx="82">
                  <c:v>3.3158261346744968</c:v>
                </c:pt>
                <c:pt idx="83">
                  <c:v>3.3988860973448443</c:v>
                </c:pt>
                <c:pt idx="84">
                  <c:v>3.4715796942416888</c:v>
                </c:pt>
                <c:pt idx="85">
                  <c:v>3.5356863990168268</c:v>
                </c:pt>
                <c:pt idx="86">
                  <c:v>3.5925865747710861</c:v>
                </c:pt>
                <c:pt idx="87">
                  <c:v>3.6433691950473781</c:v>
                </c:pt>
                <c:pt idx="88">
                  <c:v>3.6889065080786754</c:v>
                </c:pt>
                <c:pt idx="89">
                  <c:v>3.7299069193260048</c:v>
                </c:pt>
                <c:pt idx="90">
                  <c:v>3.7669530186870097</c:v>
                </c:pt>
                <c:pt idx="91">
                  <c:v>3.8005293591290745</c:v>
                </c:pt>
                <c:pt idx="92">
                  <c:v>3.8310430629213701</c:v>
                </c:pt>
                <c:pt idx="93">
                  <c:v>3.8588393319177299</c:v>
                </c:pt>
                <c:pt idx="94">
                  <c:v>3.8842127253887662</c:v>
                </c:pt>
                <c:pt idx="95">
                  <c:v>3.9074185486066777</c:v>
                </c:pt>
                <c:pt idx="96">
                  <c:v>3.9286766210381741</c:v>
                </c:pt>
                <c:pt idx="97">
                  <c:v>3.9481786799442609</c:v>
                </c:pt>
                <c:pt idx="98">
                  <c:v>3.9660944230259734</c:v>
                </c:pt>
                <c:pt idx="99">
                  <c:v>3.9825714832741981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B01D-43CB-A372-F9C034008BE9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918882160"/>
        <c:axId val="245483808"/>
        <c:axId val="912797376"/>
      </c:surface3DChart>
      <c:catAx>
        <c:axId val="918882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15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83808"/>
        <c:crosses val="autoZero"/>
        <c:auto val="1"/>
        <c:lblAlgn val="ctr"/>
        <c:lblOffset val="100"/>
        <c:noMultiLvlLbl val="0"/>
      </c:catAx>
      <c:valAx>
        <c:axId val="24548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882160"/>
        <c:crosses val="autoZero"/>
        <c:crossBetween val="midCat"/>
        <c:majorUnit val="0.25"/>
      </c:valAx>
      <c:serAx>
        <c:axId val="9127973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8380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Log(T SSD) w.r.t. Valve 2 &amp; 15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'2_D_Effect_1'!$E$6</c:f>
              <c:strCache>
                <c:ptCount val="1"/>
                <c:pt idx="0">
                  <c:v>0.1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'2_D_Effect_1'!$F$6:$DA$6</c:f>
              <c:numCache>
                <c:formatCode>General</c:formatCode>
                <c:ptCount val="100"/>
                <c:pt idx="0">
                  <c:v>7.8791164136076857</c:v>
                </c:pt>
                <c:pt idx="1">
                  <c:v>7.8657640206516923</c:v>
                </c:pt>
                <c:pt idx="2">
                  <c:v>7.852898078452756</c:v>
                </c:pt>
                <c:pt idx="3">
                  <c:v>7.8405258667229374</c:v>
                </c:pt>
                <c:pt idx="4">
                  <c:v>7.8286527294805515</c:v>
                </c:pt>
                <c:pt idx="5">
                  <c:v>7.8172820794556905</c:v>
                </c:pt>
                <c:pt idx="6">
                  <c:v>7.8064154217884916</c:v>
                </c:pt>
                <c:pt idx="7">
                  <c:v>7.7960523965062301</c:v>
                </c:pt>
                <c:pt idx="8">
                  <c:v>7.7861908388517787</c:v>
                </c:pt>
                <c:pt idx="9">
                  <c:v>7.7768268561568918</c:v>
                </c:pt>
                <c:pt idx="10">
                  <c:v>7.767954919622837</c:v>
                </c:pt>
                <c:pt idx="11">
                  <c:v>7.7595679690989394</c:v>
                </c:pt>
                <c:pt idx="12">
                  <c:v>7.7516575287443068</c:v>
                </c:pt>
                <c:pt idx="13">
                  <c:v>7.7442138313237079</c:v>
                </c:pt>
                <c:pt idx="14">
                  <c:v>7.7372259488257562</c:v>
                </c:pt>
                <c:pt idx="15">
                  <c:v>7.7306819060993703</c:v>
                </c:pt>
                <c:pt idx="16">
                  <c:v>7.7245689012084515</c:v>
                </c:pt>
                <c:pt idx="17">
                  <c:v>7.7188733156900184</c:v>
                </c:pt>
                <c:pt idx="18">
                  <c:v>7.713580911046745</c:v>
                </c:pt>
                <c:pt idx="19">
                  <c:v>7.7086770221596836</c:v>
                </c:pt>
                <c:pt idx="20">
                  <c:v>7.7041465336157549</c:v>
                </c:pt>
                <c:pt idx="21">
                  <c:v>7.6999741665805601</c:v>
                </c:pt>
                <c:pt idx="22">
                  <c:v>7.6961444189263695</c:v>
                </c:pt>
                <c:pt idx="23">
                  <c:v>7.6926418151175051</c:v>
                </c:pt>
                <c:pt idx="24">
                  <c:v>7.6894509348290851</c:v>
                </c:pt>
                <c:pt idx="25">
                  <c:v>7.6865564316661521</c:v>
                </c:pt>
                <c:pt idx="26">
                  <c:v>7.6839432346208065</c:v>
                </c:pt>
                <c:pt idx="27">
                  <c:v>7.6815965267882413</c:v>
                </c:pt>
                <c:pt idx="28">
                  <c:v>7.6795018430059914</c:v>
                </c:pt>
                <c:pt idx="29">
                  <c:v>7.6776450302145793</c:v>
                </c:pt>
                <c:pt idx="30">
                  <c:v>7.6760124136853101</c:v>
                </c:pt>
                <c:pt idx="31">
                  <c:v>7.6745907411779868</c:v>
                </c:pt>
                <c:pt idx="32">
                  <c:v>7.6733672054271187</c:v>
                </c:pt>
                <c:pt idx="33">
                  <c:v>7.6723295458908876</c:v>
                </c:pt>
                <c:pt idx="34">
                  <c:v>7.6714659297441132</c:v>
                </c:pt>
                <c:pt idx="35">
                  <c:v>7.6707650421329268</c:v>
                </c:pt>
                <c:pt idx="36">
                  <c:v>7.6702160428083843</c:v>
                </c:pt>
                <c:pt idx="37">
                  <c:v>7.6698086474682485</c:v>
                </c:pt>
                <c:pt idx="38">
                  <c:v>7.6695329906266805</c:v>
                </c:pt>
                <c:pt idx="39">
                  <c:v>7.6693796788204427</c:v>
                </c:pt>
                <c:pt idx="40">
                  <c:v>7.6693398412855389</c:v>
                </c:pt>
                <c:pt idx="41">
                  <c:v>7.669404963779952</c:v>
                </c:pt>
                <c:pt idx="42">
                  <c:v>7.669567021604073</c:v>
                </c:pt>
                <c:pt idx="43">
                  <c:v>7.6698183966461899</c:v>
                </c:pt>
                <c:pt idx="44">
                  <c:v>7.6701517937787385</c:v>
                </c:pt>
                <c:pt idx="45">
                  <c:v>7.6705603500512529</c:v>
                </c:pt>
                <c:pt idx="46">
                  <c:v>7.6710375291624784</c:v>
                </c:pt>
                <c:pt idx="47">
                  <c:v>7.6715771449515833</c:v>
                </c:pt>
                <c:pt idx="48">
                  <c:v>7.6721732567693133</c:v>
                </c:pt>
                <c:pt idx="49">
                  <c:v>7.6728202799438554</c:v>
                </c:pt>
                <c:pt idx="50">
                  <c:v>7.6735128828368593</c:v>
                </c:pt>
                <c:pt idx="51">
                  <c:v>7.674245992219201</c:v>
                </c:pt>
                <c:pt idx="52">
                  <c:v>7.6750147784799196</c:v>
                </c:pt>
                <c:pt idx="53">
                  <c:v>7.6758146422205318</c:v>
                </c:pt>
                <c:pt idx="54">
                  <c:v>7.6766412023148671</c:v>
                </c:pt>
                <c:pt idx="55">
                  <c:v>7.6774902854814195</c:v>
                </c:pt>
                <c:pt idx="56">
                  <c:v>7.6783579173817822</c:v>
                </c:pt>
                <c:pt idx="57">
                  <c:v>7.6792403152249813</c:v>
                </c:pt>
                <c:pt idx="58">
                  <c:v>7.6801338818241689</c:v>
                </c:pt>
                <c:pt idx="59">
                  <c:v>7.6810352010198493</c:v>
                </c:pt>
                <c:pt idx="60">
                  <c:v>7.6819410343533248</c:v>
                </c:pt>
                <c:pt idx="61">
                  <c:v>7.6828483188463101</c:v>
                </c:pt>
                <c:pt idx="62">
                  <c:v>7.6837541657185566</c:v>
                </c:pt>
                <c:pt idx="63">
                  <c:v>7.6846558811066448</c:v>
                </c:pt>
                <c:pt idx="64">
                  <c:v>7.6855508810661251</c:v>
                </c:pt>
                <c:pt idx="65">
                  <c:v>7.6864368194660511</c:v>
                </c:pt>
                <c:pt idx="66">
                  <c:v>7.6873115034338673</c:v>
                </c:pt>
                <c:pt idx="67">
                  <c:v>7.6881729362271436</c:v>
                </c:pt>
                <c:pt idx="68">
                  <c:v>7.6890192325288602</c:v>
                </c:pt>
                <c:pt idx="69">
                  <c:v>7.6898487453932196</c:v>
                </c:pt>
                <c:pt idx="70">
                  <c:v>7.6906600016370064</c:v>
                </c:pt>
                <c:pt idx="71">
                  <c:v>7.6914516366895676</c:v>
                </c:pt>
                <c:pt idx="72">
                  <c:v>7.6922225403380375</c:v>
                </c:pt>
                <c:pt idx="73">
                  <c:v>7.692971705138179</c:v>
                </c:pt>
                <c:pt idx="74">
                  <c:v>7.6936982856674669</c:v>
                </c:pt>
                <c:pt idx="75">
                  <c:v>7.6944016566889406</c:v>
                </c:pt>
                <c:pt idx="76">
                  <c:v>7.6950812802047599</c:v>
                </c:pt>
                <c:pt idx="77">
                  <c:v>7.6957367831032881</c:v>
                </c:pt>
                <c:pt idx="78">
                  <c:v>7.6963679283474473</c:v>
                </c:pt>
                <c:pt idx="79">
                  <c:v>7.6969746066708096</c:v>
                </c:pt>
                <c:pt idx="80">
                  <c:v>7.6975568488412476</c:v>
                </c:pt>
                <c:pt idx="81">
                  <c:v>7.6981147320795529</c:v>
                </c:pt>
                <c:pt idx="82">
                  <c:v>7.6986484971258626</c:v>
                </c:pt>
                <c:pt idx="83">
                  <c:v>7.6991584753108677</c:v>
                </c:pt>
                <c:pt idx="84">
                  <c:v>7.6996450157371195</c:v>
                </c:pt>
                <c:pt idx="85">
                  <c:v>7.7001086232396556</c:v>
                </c:pt>
                <c:pt idx="86">
                  <c:v>7.7005498015955594</c:v>
                </c:pt>
                <c:pt idx="87">
                  <c:v>7.7009691077386186</c:v>
                </c:pt>
                <c:pt idx="88">
                  <c:v>7.7013672062614331</c:v>
                </c:pt>
                <c:pt idx="89">
                  <c:v>7.7017447349554953</c:v>
                </c:pt>
                <c:pt idx="90">
                  <c:v>7.7021023813521969</c:v>
                </c:pt>
                <c:pt idx="91">
                  <c:v>7.7024408545547658</c:v>
                </c:pt>
                <c:pt idx="92">
                  <c:v>7.7027608786903388</c:v>
                </c:pt>
                <c:pt idx="93">
                  <c:v>7.7030631869431128</c:v>
                </c:pt>
                <c:pt idx="94">
                  <c:v>7.7033485161704238</c:v>
                </c:pt>
                <c:pt idx="95">
                  <c:v>7.7036176020941651</c:v>
                </c:pt>
                <c:pt idx="96">
                  <c:v>7.7038711750521243</c:v>
                </c:pt>
                <c:pt idx="97">
                  <c:v>7.7041099772952437</c:v>
                </c:pt>
                <c:pt idx="98">
                  <c:v>7.7043346757530475</c:v>
                </c:pt>
                <c:pt idx="99">
                  <c:v>7.704545985370415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7-4643-9947-3931E08A4E01}"/>
            </c:ext>
          </c:extLst>
        </c:ser>
        <c:ser>
          <c:idx val="1"/>
          <c:order val="1"/>
          <c:tx>
            <c:strRef>
              <c:f>'2_D_Effect_1'!$E$7</c:f>
              <c:strCache>
                <c:ptCount val="1"/>
                <c:pt idx="0">
                  <c:v>0.109090909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'2_D_Effect_1'!$F$7:$DA$7</c:f>
              <c:numCache>
                <c:formatCode>General</c:formatCode>
                <c:ptCount val="100"/>
                <c:pt idx="0">
                  <c:v>7.8595658329503237</c:v>
                </c:pt>
                <c:pt idx="1">
                  <c:v>7.8456135996823928</c:v>
                </c:pt>
                <c:pt idx="2">
                  <c:v>7.8321509512561418</c:v>
                </c:pt>
                <c:pt idx="3">
                  <c:v>7.8191868286706345</c:v>
                </c:pt>
                <c:pt idx="4">
                  <c:v>7.8067282298105605</c:v>
                </c:pt>
                <c:pt idx="5">
                  <c:v>7.7947801145919877</c:v>
                </c:pt>
                <c:pt idx="6">
                  <c:v>7.7833455339465347</c:v>
                </c:pt>
                <c:pt idx="7">
                  <c:v>7.7724255751634601</c:v>
                </c:pt>
                <c:pt idx="8">
                  <c:v>7.7620194282421693</c:v>
                </c:pt>
                <c:pt idx="9">
                  <c:v>7.7521244502569973</c:v>
                </c:pt>
                <c:pt idx="10">
                  <c:v>7.7427362466396215</c:v>
                </c:pt>
                <c:pt idx="11">
                  <c:v>7.7338487465615691</c:v>
                </c:pt>
                <c:pt idx="12">
                  <c:v>7.7254543967475122</c:v>
                </c:pt>
                <c:pt idx="13">
                  <c:v>7.7175441558047124</c:v>
                </c:pt>
                <c:pt idx="14">
                  <c:v>7.7101077073631856</c:v>
                </c:pt>
                <c:pt idx="15">
                  <c:v>7.7031335529790237</c:v>
                </c:pt>
                <c:pt idx="16">
                  <c:v>7.6966092364826286</c:v>
                </c:pt>
                <c:pt idx="17">
                  <c:v>7.6905213565102049</c:v>
                </c:pt>
                <c:pt idx="18">
                  <c:v>7.6848557699348188</c:v>
                </c:pt>
                <c:pt idx="19">
                  <c:v>7.679597793623314</c:v>
                </c:pt>
                <c:pt idx="20">
                  <c:v>7.674732186431255</c:v>
                </c:pt>
                <c:pt idx="21">
                  <c:v>7.6702434480852757</c:v>
                </c:pt>
                <c:pt idx="22">
                  <c:v>7.6661157658448369</c:v>
                </c:pt>
                <c:pt idx="23">
                  <c:v>7.662333298618079</c:v>
                </c:pt>
                <c:pt idx="24">
                  <c:v>7.6588801057837079</c:v>
                </c:pt>
                <c:pt idx="25">
                  <c:v>7.6557403916981617</c:v>
                </c:pt>
                <c:pt idx="26">
                  <c:v>7.6528985018808191</c:v>
                </c:pt>
                <c:pt idx="27">
                  <c:v>7.6503390396948436</c:v>
                </c:pt>
                <c:pt idx="28">
                  <c:v>7.6480468425846073</c:v>
                </c:pt>
                <c:pt idx="29">
                  <c:v>7.6460071670345435</c:v>
                </c:pt>
                <c:pt idx="30">
                  <c:v>7.644205646416089</c:v>
                </c:pt>
                <c:pt idx="31">
                  <c:v>7.6426283493172074</c:v>
                </c:pt>
                <c:pt idx="32">
                  <c:v>7.6412618080911114</c:v>
                </c:pt>
                <c:pt idx="33">
                  <c:v>7.6400930181348032</c:v>
                </c:pt>
                <c:pt idx="34">
                  <c:v>7.6391095399237523</c:v>
                </c:pt>
                <c:pt idx="35">
                  <c:v>7.6382993760150635</c:v>
                </c:pt>
                <c:pt idx="36">
                  <c:v>7.6376510615816544</c:v>
                </c:pt>
                <c:pt idx="37">
                  <c:v>7.6371536188082016</c:v>
                </c:pt>
                <c:pt idx="38">
                  <c:v>7.636796638603121</c:v>
                </c:pt>
                <c:pt idx="39">
                  <c:v>7.6365701177609893</c:v>
                </c:pt>
                <c:pt idx="40">
                  <c:v>7.6364646218357848</c:v>
                </c:pt>
                <c:pt idx="41">
                  <c:v>7.6364710950481607</c:v>
                </c:pt>
                <c:pt idx="42">
                  <c:v>7.6365810188229446</c:v>
                </c:pt>
                <c:pt idx="43">
                  <c:v>7.6367862184134845</c:v>
                </c:pt>
                <c:pt idx="44">
                  <c:v>7.63707899706682</c:v>
                </c:pt>
                <c:pt idx="45">
                  <c:v>7.6374520505580508</c:v>
                </c:pt>
                <c:pt idx="46">
                  <c:v>7.6378983816085189</c:v>
                </c:pt>
                <c:pt idx="47">
                  <c:v>7.6384114112934816</c:v>
                </c:pt>
                <c:pt idx="48">
                  <c:v>7.6389848720301323</c:v>
                </c:pt>
                <c:pt idx="49">
                  <c:v>7.6396128106303145</c:v>
                </c:pt>
                <c:pt idx="50">
                  <c:v>7.640289570349136</c:v>
                </c:pt>
                <c:pt idx="51">
                  <c:v>7.6410097740078733</c:v>
                </c:pt>
                <c:pt idx="52">
                  <c:v>7.6417683083519865</c:v>
                </c:pt>
                <c:pt idx="53">
                  <c:v>7.642560309771107</c:v>
                </c:pt>
                <c:pt idx="54">
                  <c:v>7.6433811514732142</c:v>
                </c:pt>
                <c:pt idx="55">
                  <c:v>7.6442264321702416</c:v>
                </c:pt>
                <c:pt idx="56">
                  <c:v>7.6450919662968673</c:v>
                </c:pt>
                <c:pt idx="57">
                  <c:v>7.6459737757490158</c:v>
                </c:pt>
                <c:pt idx="58">
                  <c:v>7.6468680830936853</c:v>
                </c:pt>
                <c:pt idx="59">
                  <c:v>7.6477713061682255</c:v>
                </c:pt>
                <c:pt idx="60">
                  <c:v>7.6486800539555437</c:v>
                </c:pt>
                <c:pt idx="61">
                  <c:v>7.6495911452902909</c:v>
                </c:pt>
                <c:pt idx="62">
                  <c:v>7.6505015200335231</c:v>
                </c:pt>
                <c:pt idx="63">
                  <c:v>7.6514083680479859</c:v>
                </c:pt>
                <c:pt idx="64">
                  <c:v>7.6523090417053909</c:v>
                </c:pt>
                <c:pt idx="65">
                  <c:v>7.653201077296278</c:v>
                </c:pt>
                <c:pt idx="66">
                  <c:v>7.6540821948855111</c:v>
                </c:pt>
                <c:pt idx="67">
                  <c:v>7.6549503197416779</c:v>
                </c:pt>
                <c:pt idx="68">
                  <c:v>7.6558034953766692</c:v>
                </c:pt>
                <c:pt idx="69">
                  <c:v>7.6566400340688769</c:v>
                </c:pt>
                <c:pt idx="70">
                  <c:v>7.6574583424453833</c:v>
                </c:pt>
                <c:pt idx="71">
                  <c:v>7.6582570921969797</c:v>
                </c:pt>
                <c:pt idx="72">
                  <c:v>7.6590350443201221</c:v>
                </c:pt>
                <c:pt idx="73">
                  <c:v>7.6597912179862302</c:v>
                </c:pt>
                <c:pt idx="74">
                  <c:v>7.6605247347334657</c:v>
                </c:pt>
                <c:pt idx="75">
                  <c:v>7.6612348991530599</c:v>
                </c:pt>
                <c:pt idx="76">
                  <c:v>7.6619211708059778</c:v>
                </c:pt>
                <c:pt idx="77">
                  <c:v>7.6625831569175658</c:v>
                </c:pt>
                <c:pt idx="78">
                  <c:v>7.6632206043509612</c:v>
                </c:pt>
                <c:pt idx="79">
                  <c:v>7.6638333909618739</c:v>
                </c:pt>
                <c:pt idx="80">
                  <c:v>7.6644215164514282</c:v>
                </c:pt>
                <c:pt idx="81">
                  <c:v>7.6649850928425076</c:v>
                </c:pt>
                <c:pt idx="82">
                  <c:v>7.6655243561988948</c:v>
                </c:pt>
                <c:pt idx="83">
                  <c:v>7.6660395707726012</c:v>
                </c:pt>
                <c:pt idx="84">
                  <c:v>7.6665311695568441</c:v>
                </c:pt>
                <c:pt idx="85">
                  <c:v>7.6669995726380789</c:v>
                </c:pt>
                <c:pt idx="86">
                  <c:v>7.6674453495093422</c:v>
                </c:pt>
                <c:pt idx="87">
                  <c:v>7.667869059536919</c:v>
                </c:pt>
                <c:pt idx="88">
                  <c:v>7.6682713076084976</c:v>
                </c:pt>
                <c:pt idx="89">
                  <c:v>7.6686528001518122</c:v>
                </c:pt>
                <c:pt idx="90">
                  <c:v>7.669014208586006</c:v>
                </c:pt>
                <c:pt idx="91">
                  <c:v>7.6693562479068547</c:v>
                </c:pt>
                <c:pt idx="92">
                  <c:v>7.6696796485613223</c:v>
                </c:pt>
                <c:pt idx="93">
                  <c:v>7.669985150375954</c:v>
                </c:pt>
                <c:pt idx="94">
                  <c:v>7.6702734970803341</c:v>
                </c:pt>
                <c:pt idx="95">
                  <c:v>7.6705454528429771</c:v>
                </c:pt>
                <c:pt idx="96">
                  <c:v>7.6708017122456029</c:v>
                </c:pt>
                <c:pt idx="97">
                  <c:v>7.6710430250755719</c:v>
                </c:pt>
                <c:pt idx="98">
                  <c:v>7.6712701073605434</c:v>
                </c:pt>
                <c:pt idx="99">
                  <c:v>7.6714836814473939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D7-4643-9947-3931E08A4E01}"/>
            </c:ext>
          </c:extLst>
        </c:ser>
        <c:ser>
          <c:idx val="2"/>
          <c:order val="2"/>
          <c:tx>
            <c:strRef>
              <c:f>'2_D_Effect_1'!$E$8</c:f>
              <c:strCache>
                <c:ptCount val="1"/>
                <c:pt idx="0">
                  <c:v>0.118181818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'2_D_Effect_1'!$F$8:$DA$8</c:f>
              <c:numCache>
                <c:formatCode>General</c:formatCode>
                <c:ptCount val="100"/>
                <c:pt idx="0">
                  <c:v>7.8404434949273902</c:v>
                </c:pt>
                <c:pt idx="1">
                  <c:v>7.8258783165928261</c:v>
                </c:pt>
                <c:pt idx="2">
                  <c:v>7.8118043714297851</c:v>
                </c:pt>
                <c:pt idx="3">
                  <c:v>7.7982323461902139</c:v>
                </c:pt>
                <c:pt idx="4">
                  <c:v>7.7851708906457224</c:v>
                </c:pt>
                <c:pt idx="5">
                  <c:v>7.7726267085471017</c:v>
                </c:pt>
                <c:pt idx="6">
                  <c:v>7.7606044640483853</c:v>
                </c:pt>
                <c:pt idx="7">
                  <c:v>7.7491068112786179</c:v>
                </c:pt>
                <c:pt idx="8">
                  <c:v>7.7381344240453673</c:v>
                </c:pt>
                <c:pt idx="9">
                  <c:v>7.7276860454641962</c:v>
                </c:pt>
                <c:pt idx="10">
                  <c:v>7.717758556409418</c:v>
                </c:pt>
                <c:pt idx="11">
                  <c:v>7.7083470612760587</c:v>
                </c:pt>
                <c:pt idx="12">
                  <c:v>7.6994449677072119</c:v>
                </c:pt>
                <c:pt idx="13">
                  <c:v>7.6910441869892683</c:v>
                </c:pt>
                <c:pt idx="14">
                  <c:v>7.6831351308701246</c:v>
                </c:pt>
                <c:pt idx="15">
                  <c:v>7.6757069312552941</c:v>
                </c:pt>
                <c:pt idx="16">
                  <c:v>7.6687475370083051</c:v>
                </c:pt>
                <c:pt idx="17">
                  <c:v>7.6622439444821042</c:v>
                </c:pt>
                <c:pt idx="18">
                  <c:v>7.6561822116305187</c:v>
                </c:pt>
                <c:pt idx="19">
                  <c:v>7.6505476664446457</c:v>
                </c:pt>
                <c:pt idx="20">
                  <c:v>7.645325113310939</c:v>
                </c:pt>
                <c:pt idx="21">
                  <c:v>7.6404988147858184</c:v>
                </c:pt>
                <c:pt idx="22">
                  <c:v>7.6360527962839218</c:v>
                </c:pt>
                <c:pt idx="23">
                  <c:v>7.6319707910852967</c:v>
                </c:pt>
                <c:pt idx="24">
                  <c:v>7.6282365071574887</c:v>
                </c:pt>
                <c:pt idx="25">
                  <c:v>7.6248336419763811</c:v>
                </c:pt>
                <c:pt idx="26">
                  <c:v>7.6217460199586915</c:v>
                </c:pt>
                <c:pt idx="27">
                  <c:v>7.618957586677098</c:v>
                </c:pt>
                <c:pt idx="28">
                  <c:v>7.6164526150247811</c:v>
                </c:pt>
                <c:pt idx="29">
                  <c:v>7.6142156793867528</c:v>
                </c:pt>
                <c:pt idx="30">
                  <c:v>7.6122317311313141</c:v>
                </c:pt>
                <c:pt idx="31">
                  <c:v>7.6104861426813315</c:v>
                </c:pt>
                <c:pt idx="32">
                  <c:v>7.6089647428838889</c:v>
                </c:pt>
                <c:pt idx="33">
                  <c:v>7.6076538442778343</c:v>
                </c:pt>
                <c:pt idx="34">
                  <c:v>7.606540240565649</c:v>
                </c:pt>
                <c:pt idx="35">
                  <c:v>7.6056113090158863</c:v>
                </c:pt>
                <c:pt idx="36">
                  <c:v>7.6048548833810026</c:v>
                </c:pt>
                <c:pt idx="37">
                  <c:v>7.6042593448036149</c:v>
                </c:pt>
                <c:pt idx="38">
                  <c:v>7.6038135739642394</c:v>
                </c:pt>
                <c:pt idx="39">
                  <c:v>7.6035070332683903</c:v>
                </c:pt>
                <c:pt idx="40">
                  <c:v>7.603329599700273</c:v>
                </c:pt>
                <c:pt idx="41">
                  <c:v>7.6032717301271751</c:v>
                </c:pt>
                <c:pt idx="42">
                  <c:v>7.6033242666809802</c:v>
                </c:pt>
                <c:pt idx="43">
                  <c:v>7.6034785756270082</c:v>
                </c:pt>
                <c:pt idx="44">
                  <c:v>7.6037264614204698</c:v>
                </c:pt>
                <c:pt idx="45">
                  <c:v>7.604060080005036</c:v>
                </c:pt>
                <c:pt idx="46">
                  <c:v>7.604472052642592</c:v>
                </c:pt>
                <c:pt idx="47">
                  <c:v>7.6049553563151751</c:v>
                </c:pt>
                <c:pt idx="48">
                  <c:v>7.6055033260480114</c:v>
                </c:pt>
                <c:pt idx="49">
                  <c:v>7.6061096354287532</c:v>
                </c:pt>
                <c:pt idx="50">
                  <c:v>7.606768277913134</c:v>
                </c:pt>
                <c:pt idx="51">
                  <c:v>7.6074735713973034</c:v>
                </c:pt>
                <c:pt idx="52">
                  <c:v>7.6082200526455308</c:v>
                </c:pt>
                <c:pt idx="53">
                  <c:v>7.6090025957247498</c:v>
                </c:pt>
                <c:pt idx="54">
                  <c:v>7.6098163091709639</c:v>
                </c:pt>
                <c:pt idx="55">
                  <c:v>7.6106565460205946</c:v>
                </c:pt>
                <c:pt idx="56">
                  <c:v>7.6115188931019588</c:v>
                </c:pt>
                <c:pt idx="57">
                  <c:v>7.6123991618558096</c:v>
                </c:pt>
                <c:pt idx="58">
                  <c:v>7.6132933806430838</c:v>
                </c:pt>
                <c:pt idx="59">
                  <c:v>7.6141977884627643</c:v>
                </c:pt>
                <c:pt idx="60">
                  <c:v>7.6151088299700964</c:v>
                </c:pt>
                <c:pt idx="61">
                  <c:v>7.616023151655547</c:v>
                </c:pt>
                <c:pt idx="62">
                  <c:v>7.6169375990192121</c:v>
                </c:pt>
                <c:pt idx="63">
                  <c:v>7.6178492145543926</c:v>
                </c:pt>
                <c:pt idx="64">
                  <c:v>7.6187552363389006</c:v>
                </c:pt>
                <c:pt idx="65">
                  <c:v>7.6196530970236491</c:v>
                </c:pt>
                <c:pt idx="66">
                  <c:v>7.6205404450824394</c:v>
                </c:pt>
                <c:pt idx="67">
                  <c:v>7.6214150556434594</c:v>
                </c:pt>
                <c:pt idx="68">
                  <c:v>7.6222749619142585</c:v>
                </c:pt>
                <c:pt idx="69">
                  <c:v>7.623118387411064</c:v>
                </c:pt>
                <c:pt idx="70">
                  <c:v>7.6239436778445766</c:v>
                </c:pt>
                <c:pt idx="71">
                  <c:v>7.6247494527139805</c:v>
                </c:pt>
                <c:pt idx="72">
                  <c:v>7.6255344475359106</c:v>
                </c:pt>
                <c:pt idx="73">
                  <c:v>7.6262975756642346</c:v>
                </c:pt>
                <c:pt idx="74">
                  <c:v>7.6270379890405877</c:v>
                </c:pt>
                <c:pt idx="75">
                  <c:v>7.6277549400819842</c:v>
                </c:pt>
                <c:pt idx="76">
                  <c:v>7.6284478627750589</c:v>
                </c:pt>
                <c:pt idx="77">
                  <c:v>7.6291163429520115</c:v>
                </c:pt>
                <c:pt idx="78">
                  <c:v>7.6297601098760399</c:v>
                </c:pt>
                <c:pt idx="79">
                  <c:v>7.6303790272296039</c:v>
                </c:pt>
                <c:pt idx="80">
                  <c:v>7.6309730836218641</c:v>
                </c:pt>
                <c:pt idx="81">
                  <c:v>7.6315424046699647</c:v>
                </c:pt>
                <c:pt idx="82">
                  <c:v>7.6320871552008445</c:v>
                </c:pt>
                <c:pt idx="83">
                  <c:v>7.6326076606774533</c:v>
                </c:pt>
                <c:pt idx="84">
                  <c:v>7.6331043312242883</c:v>
                </c:pt>
                <c:pt idx="85">
                  <c:v>7.6335776078256066</c:v>
                </c:pt>
                <c:pt idx="86">
                  <c:v>7.634027996430115</c:v>
                </c:pt>
                <c:pt idx="87">
                  <c:v>7.6344561242127744</c:v>
                </c:pt>
                <c:pt idx="88">
                  <c:v>7.6348625991933314</c:v>
                </c:pt>
                <c:pt idx="89">
                  <c:v>7.6352480893415988</c:v>
                </c:pt>
                <c:pt idx="90">
                  <c:v>7.6356132708389293</c:v>
                </c:pt>
                <c:pt idx="91">
                  <c:v>7.6359589081989343</c:v>
                </c:pt>
                <c:pt idx="92">
                  <c:v>7.6362857162102218</c:v>
                </c:pt>
                <c:pt idx="93">
                  <c:v>7.6365944631344282</c:v>
                </c:pt>
                <c:pt idx="94">
                  <c:v>7.6368858557971375</c:v>
                </c:pt>
                <c:pt idx="95">
                  <c:v>7.6371606658013702</c:v>
                </c:pt>
                <c:pt idx="96">
                  <c:v>7.6374196376708197</c:v>
                </c:pt>
                <c:pt idx="97">
                  <c:v>7.6376635068806413</c:v>
                </c:pt>
                <c:pt idx="98">
                  <c:v>7.6378930183961433</c:v>
                </c:pt>
                <c:pt idx="99">
                  <c:v>7.638108836475916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D7-4643-9947-3931E08A4E01}"/>
            </c:ext>
          </c:extLst>
        </c:ser>
        <c:ser>
          <c:idx val="3"/>
          <c:order val="3"/>
          <c:tx>
            <c:strRef>
              <c:f>'2_D_Effect_1'!$E$9</c:f>
              <c:strCache>
                <c:ptCount val="1"/>
                <c:pt idx="0">
                  <c:v>0.127272727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'2_D_Effect_1'!$F$9:$DA$9</c:f>
              <c:numCache>
                <c:formatCode>General</c:formatCode>
                <c:ptCount val="100"/>
                <c:pt idx="0">
                  <c:v>7.8217728369877175</c:v>
                </c:pt>
                <c:pt idx="1">
                  <c:v>7.8065829132801419</c:v>
                </c:pt>
                <c:pt idx="2">
                  <c:v>7.791884302209283</c:v>
                </c:pt>
                <c:pt idx="3">
                  <c:v>7.7776894038724791</c:v>
                </c:pt>
                <c:pt idx="4">
                  <c:v>7.7640087105927185</c:v>
                </c:pt>
                <c:pt idx="5">
                  <c:v>7.7508506726879141</c:v>
                </c:pt>
                <c:pt idx="6">
                  <c:v>7.7382216877102126</c:v>
                </c:pt>
                <c:pt idx="7">
                  <c:v>7.7261260903637785</c:v>
                </c:pt>
                <c:pt idx="8">
                  <c:v>7.714566163935161</c:v>
                </c:pt>
                <c:pt idx="9">
                  <c:v>7.703542172998886</c:v>
                </c:pt>
                <c:pt idx="10">
                  <c:v>7.6930524166664878</c:v>
                </c:pt>
                <c:pt idx="11">
                  <c:v>7.6830933011810876</c:v>
                </c:pt>
                <c:pt idx="12">
                  <c:v>7.6736594302395726</c:v>
                </c:pt>
                <c:pt idx="13">
                  <c:v>7.6647436891455545</c:v>
                </c:pt>
                <c:pt idx="14">
                  <c:v>7.6563374519725098</c:v>
                </c:pt>
                <c:pt idx="15">
                  <c:v>7.648430580881997</c:v>
                </c:pt>
                <c:pt idx="16">
                  <c:v>7.6410116525738943</c:v>
                </c:pt>
                <c:pt idx="17">
                  <c:v>7.6340680590713665</c:v>
                </c:pt>
                <c:pt idx="18">
                  <c:v>7.627586244631325</c:v>
                </c:pt>
                <c:pt idx="19">
                  <c:v>7.6215516990874708</c:v>
                </c:pt>
                <c:pt idx="20">
                  <c:v>7.6159492831947899</c:v>
                </c:pt>
                <c:pt idx="21">
                  <c:v>7.6107631937975526</c:v>
                </c:pt>
                <c:pt idx="22">
                  <c:v>7.6059772810915804</c:v>
                </c:pt>
                <c:pt idx="23">
                  <c:v>7.6015750005001461</c:v>
                </c:pt>
                <c:pt idx="24">
                  <c:v>7.5975396929688745</c:v>
                </c:pt>
                <c:pt idx="25">
                  <c:v>7.5938546315855957</c:v>
                </c:pt>
                <c:pt idx="26">
                  <c:v>7.5905030575781236</c:v>
                </c:pt>
                <c:pt idx="27">
                  <c:v>7.5874684096110609</c:v>
                </c:pt>
                <c:pt idx="28">
                  <c:v>7.5847343165901844</c:v>
                </c:pt>
                <c:pt idx="29">
                  <c:v>7.582284692949572</c:v>
                </c:pt>
                <c:pt idx="30">
                  <c:v>7.5801038010818473</c:v>
                </c:pt>
                <c:pt idx="31">
                  <c:v>7.5781763038518433</c:v>
                </c:pt>
                <c:pt idx="32">
                  <c:v>7.5764873076725685</c:v>
                </c:pt>
                <c:pt idx="33">
                  <c:v>7.5750223967172587</c:v>
                </c:pt>
                <c:pt idx="34">
                  <c:v>7.5737676589104064</c:v>
                </c:pt>
                <c:pt idx="35">
                  <c:v>7.5727096815814612</c:v>
                </c:pt>
                <c:pt idx="36">
                  <c:v>7.5718356543232552</c:v>
                </c:pt>
                <c:pt idx="37">
                  <c:v>7.5711332377267961</c:v>
                </c:pt>
                <c:pt idx="38">
                  <c:v>7.5705906319434266</c:v>
                </c:pt>
                <c:pt idx="39">
                  <c:v>7.5701966406531849</c:v>
                </c:pt>
                <c:pt idx="40">
                  <c:v>7.5699405028702618</c:v>
                </c:pt>
                <c:pt idx="41">
                  <c:v>7.5698120636240098</c:v>
                </c:pt>
                <c:pt idx="42">
                  <c:v>7.5698015768718534</c:v>
                </c:pt>
                <c:pt idx="43">
                  <c:v>7.569899848450846</c:v>
                </c:pt>
                <c:pt idx="44">
                  <c:v>7.5700981492387482</c:v>
                </c:pt>
                <c:pt idx="45">
                  <c:v>7.5703881272496414</c:v>
                </c:pt>
                <c:pt idx="46">
                  <c:v>7.5707619241947537</c:v>
                </c:pt>
                <c:pt idx="47">
                  <c:v>7.5712120637491047</c:v>
                </c:pt>
                <c:pt idx="48">
                  <c:v>7.5717314538865494</c:v>
                </c:pt>
                <c:pt idx="49">
                  <c:v>7.5723133895515522</c:v>
                </c:pt>
                <c:pt idx="50">
                  <c:v>7.5729514422362652</c:v>
                </c:pt>
                <c:pt idx="51">
                  <c:v>7.573639578022445</c:v>
                </c:pt>
                <c:pt idx="52">
                  <c:v>7.5743720491670645</c:v>
                </c:pt>
                <c:pt idx="53">
                  <c:v>7.575143400763479</c:v>
                </c:pt>
                <c:pt idx="54">
                  <c:v>7.5759484560437693</c:v>
                </c:pt>
                <c:pt idx="55">
                  <c:v>7.5767823031667074</c:v>
                </c:pt>
                <c:pt idx="56">
                  <c:v>7.5776402835347136</c:v>
                </c:pt>
                <c:pt idx="57">
                  <c:v>7.5785179816438824</c:v>
                </c:pt>
                <c:pt idx="58">
                  <c:v>7.5794112164329048</c:v>
                </c:pt>
                <c:pt idx="59">
                  <c:v>7.5803160340598978</c:v>
                </c:pt>
                <c:pt idx="60">
                  <c:v>7.5812287020020994</c:v>
                </c:pt>
                <c:pt idx="61">
                  <c:v>7.5821457043422136</c:v>
                </c:pt>
                <c:pt idx="62">
                  <c:v>7.5830637380785682</c:v>
                </c:pt>
                <c:pt idx="63">
                  <c:v>7.5839797102743578</c:v>
                </c:pt>
                <c:pt idx="64">
                  <c:v>7.5848907358453879</c:v>
                </c:pt>
                <c:pt idx="65">
                  <c:v>7.5857941583237736</c:v>
                </c:pt>
                <c:pt idx="66">
                  <c:v>7.5866874580867414</c:v>
                </c:pt>
                <c:pt idx="67">
                  <c:v>7.587568386119024</c:v>
                </c:pt>
                <c:pt idx="68">
                  <c:v>7.5884348945432283</c:v>
                </c:pt>
                <c:pt idx="69">
                  <c:v>7.5892850670054095</c:v>
                </c:pt>
                <c:pt idx="70">
                  <c:v>7.5901172736115852</c:v>
                </c:pt>
                <c:pt idx="71">
                  <c:v>7.5909299875867502</c:v>
                </c:pt>
                <c:pt idx="72">
                  <c:v>7.5917219611582292</c:v>
                </c:pt>
                <c:pt idx="73">
                  <c:v>7.5924920632801474</c:v>
                </c:pt>
                <c:pt idx="74">
                  <c:v>7.5932393413957122</c:v>
                </c:pt>
                <c:pt idx="75">
                  <c:v>7.5939630821543957</c:v>
                </c:pt>
                <c:pt idx="76">
                  <c:v>7.5946626693221182</c:v>
                </c:pt>
                <c:pt idx="77">
                  <c:v>7.5953376654290494</c:v>
                </c:pt>
                <c:pt idx="78">
                  <c:v>7.5959877804832621</c:v>
                </c:pt>
                <c:pt idx="79">
                  <c:v>7.5966128625648563</c:v>
                </c:pt>
                <c:pt idx="80">
                  <c:v>7.5972129103517121</c:v>
                </c:pt>
                <c:pt idx="81">
                  <c:v>7.5977879733606626</c:v>
                </c:pt>
                <c:pt idx="82">
                  <c:v>7.5983382759063236</c:v>
                </c:pt>
                <c:pt idx="83">
                  <c:v>7.5988641394142968</c:v>
                </c:pt>
                <c:pt idx="84">
                  <c:v>7.5993659049221085</c:v>
                </c:pt>
                <c:pt idx="85">
                  <c:v>7.5998440793922279</c:v>
                </c:pt>
                <c:pt idx="86">
                  <c:v>7.6002991468189389</c:v>
                </c:pt>
                <c:pt idx="87">
                  <c:v>7.6007317374540611</c:v>
                </c:pt>
                <c:pt idx="88">
                  <c:v>7.6011424621580623</c:v>
                </c:pt>
                <c:pt idx="89">
                  <c:v>7.6015319931273249</c:v>
                </c:pt>
                <c:pt idx="90">
                  <c:v>7.6019010334182564</c:v>
                </c:pt>
                <c:pt idx="91">
                  <c:v>7.6022503094149636</c:v>
                </c:pt>
                <c:pt idx="92">
                  <c:v>7.6025805639095667</c:v>
                </c:pt>
                <c:pt idx="93">
                  <c:v>7.6028925498050439</c:v>
                </c:pt>
                <c:pt idx="94">
                  <c:v>7.6031870244395749</c:v>
                </c:pt>
                <c:pt idx="95">
                  <c:v>7.6034647445220758</c:v>
                </c:pt>
                <c:pt idx="96">
                  <c:v>7.6037264616606235</c:v>
                </c:pt>
                <c:pt idx="97">
                  <c:v>7.6039729407560381</c:v>
                </c:pt>
                <c:pt idx="98">
                  <c:v>7.6042048674460725</c:v>
                </c:pt>
                <c:pt idx="99">
                  <c:v>7.6044229790370679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D7-4643-9947-3931E08A4E01}"/>
            </c:ext>
          </c:extLst>
        </c:ser>
        <c:ser>
          <c:idx val="4"/>
          <c:order val="4"/>
          <c:tx>
            <c:strRef>
              <c:f>'2_D_Effect_1'!$E$10</c:f>
              <c:strCache>
                <c:ptCount val="1"/>
                <c:pt idx="0">
                  <c:v>0.136363636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'2_D_Effect_1'!$F$10:$DA$10</c:f>
              <c:numCache>
                <c:formatCode>General</c:formatCode>
                <c:ptCount val="100"/>
                <c:pt idx="0">
                  <c:v>7.8035759769465161</c:v>
                </c:pt>
                <c:pt idx="1">
                  <c:v>7.7877509707235122</c:v>
                </c:pt>
                <c:pt idx="2">
                  <c:v>7.7724156125030222</c:v>
                </c:pt>
                <c:pt idx="3">
                  <c:v>7.7575841735882447</c:v>
                </c:pt>
                <c:pt idx="4">
                  <c:v>7.7432689597302202</c:v>
                </c:pt>
                <c:pt idx="5">
                  <c:v>7.7294802597806784</c:v>
                </c:pt>
                <c:pt idx="6">
                  <c:v>7.7162262937447101</c:v>
                </c:pt>
                <c:pt idx="7">
                  <c:v>7.7035131821364269</c:v>
                </c:pt>
                <c:pt idx="8">
                  <c:v>7.6913449373923717</c:v>
                </c:pt>
                <c:pt idx="9">
                  <c:v>7.6797234775796355</c:v>
                </c:pt>
                <c:pt idx="10">
                  <c:v>7.668648662107266</c:v>
                </c:pt>
                <c:pt idx="11">
                  <c:v>7.6581183486319295</c:v>
                </c:pt>
                <c:pt idx="12">
                  <c:v>7.6481284698630816</c:v>
                </c:pt>
                <c:pt idx="13">
                  <c:v>7.6386731062557089</c:v>
                </c:pt>
                <c:pt idx="14">
                  <c:v>7.6297446860912856</c:v>
                </c:pt>
                <c:pt idx="15">
                  <c:v>7.6213339767949915</c:v>
                </c:pt>
                <c:pt idx="16">
                  <c:v>7.6134303095940501</c:v>
                </c:pt>
                <c:pt idx="17">
                  <c:v>7.6060216789121222</c:v>
                </c:pt>
                <c:pt idx="18">
                  <c:v>7.5990949826176601</c:v>
                </c:pt>
                <c:pt idx="19">
                  <c:v>7.5926360165818254</c:v>
                </c:pt>
                <c:pt idx="20">
                  <c:v>7.586629809118314</c:v>
                </c:pt>
                <c:pt idx="21">
                  <c:v>7.5810605904771577</c:v>
                </c:pt>
                <c:pt idx="22">
                  <c:v>7.5759121223244952</c:v>
                </c:pt>
                <c:pt idx="23">
                  <c:v>7.571167656230342</c:v>
                </c:pt>
                <c:pt idx="24">
                  <c:v>7.5668102276252069</c:v>
                </c:pt>
                <c:pt idx="25">
                  <c:v>7.5628227123214016</c:v>
                </c:pt>
                <c:pt idx="26">
                  <c:v>7.5591878725007726</c:v>
                </c:pt>
                <c:pt idx="27">
                  <c:v>7.5558885999523042</c:v>
                </c:pt>
                <c:pt idx="28">
                  <c:v>7.5529079181528056</c:v>
                </c:pt>
                <c:pt idx="29">
                  <c:v>7.5502290886084236</c:v>
                </c:pt>
                <c:pt idx="30">
                  <c:v>7.5478356833410025</c:v>
                </c:pt>
                <c:pt idx="31">
                  <c:v>7.5457116467946843</c:v>
                </c:pt>
                <c:pt idx="32">
                  <c:v>7.5438413475681445</c:v>
                </c:pt>
                <c:pt idx="33">
                  <c:v>7.5422096205000235</c:v>
                </c:pt>
                <c:pt idx="34">
                  <c:v>7.5408017997285457</c:v>
                </c:pt>
                <c:pt idx="35">
                  <c:v>7.5396037434129877</c:v>
                </c:pt>
                <c:pt idx="36">
                  <c:v>7.5386018275594919</c:v>
                </c:pt>
                <c:pt idx="37">
                  <c:v>7.5377830494300193</c:v>
                </c:pt>
                <c:pt idx="38">
                  <c:v>7.5371348686978754</c:v>
                </c:pt>
                <c:pt idx="39">
                  <c:v>7.536645392586605</c:v>
                </c:pt>
                <c:pt idx="40">
                  <c:v>7.53630318372515</c:v>
                </c:pt>
                <c:pt idx="41">
                  <c:v>7.5360974368066955</c:v>
                </c:pt>
                <c:pt idx="42">
                  <c:v>7.5360177792620791</c:v>
                </c:pt>
                <c:pt idx="43">
                  <c:v>7.5360544420430191</c:v>
                </c:pt>
                <c:pt idx="44">
                  <c:v>7.5361980556677288</c:v>
                </c:pt>
                <c:pt idx="45">
                  <c:v>7.5364397941416028</c:v>
                </c:pt>
                <c:pt idx="46">
                  <c:v>7.5367712616795108</c:v>
                </c:pt>
                <c:pt idx="47">
                  <c:v>7.5371845185851294</c:v>
                </c:pt>
                <c:pt idx="48">
                  <c:v>7.5376719673966832</c:v>
                </c:pt>
                <c:pt idx="49">
                  <c:v>7.5382264718505292</c:v>
                </c:pt>
                <c:pt idx="50">
                  <c:v>7.5388412437487444</c:v>
                </c:pt>
                <c:pt idx="51">
                  <c:v>7.539509846947487</c:v>
                </c:pt>
                <c:pt idx="52">
                  <c:v>7.5402261791090384</c:v>
                </c:pt>
                <c:pt idx="53">
                  <c:v>7.540984454668858</c:v>
                </c:pt>
                <c:pt idx="54">
                  <c:v>7.5417791891602981</c:v>
                </c:pt>
                <c:pt idx="55">
                  <c:v>7.5426051849967122</c:v>
                </c:pt>
                <c:pt idx="56">
                  <c:v>7.5434575187681716</c:v>
                </c:pt>
                <c:pt idx="57">
                  <c:v>7.5443315300684421</c:v>
                </c:pt>
                <c:pt idx="58">
                  <c:v>7.5452228118272853</c:v>
                </c:pt>
                <c:pt idx="59">
                  <c:v>7.5461272020847447</c:v>
                </c:pt>
                <c:pt idx="60">
                  <c:v>7.5470407771080756</c:v>
                </c:pt>
                <c:pt idx="61">
                  <c:v>7.5479598457197206</c:v>
                </c:pt>
                <c:pt idx="62">
                  <c:v>7.5488809446766405</c:v>
                </c:pt>
                <c:pt idx="63">
                  <c:v>7.549800857972202</c:v>
                </c:pt>
                <c:pt idx="64">
                  <c:v>7.5507165215265335</c:v>
                </c:pt>
                <c:pt idx="65">
                  <c:v>7.5516251589273997</c:v>
                </c:pt>
                <c:pt idx="66">
                  <c:v>7.5525241868017865</c:v>
                </c:pt>
                <c:pt idx="67">
                  <c:v>7.5534112585499873</c:v>
                </c:pt>
                <c:pt idx="68">
                  <c:v>7.5542841698388665</c:v>
                </c:pt>
                <c:pt idx="69">
                  <c:v>7.5551409938131027</c:v>
                </c:pt>
                <c:pt idx="70">
                  <c:v>7.5559800086912858</c:v>
                </c:pt>
                <c:pt idx="71">
                  <c:v>7.5567996249622071</c:v>
                </c:pt>
                <c:pt idx="72">
                  <c:v>7.5575985414634497</c:v>
                </c:pt>
                <c:pt idx="73">
                  <c:v>7.5583755791824068</c:v>
                </c:pt>
                <c:pt idx="74">
                  <c:v>7.5591297668070885</c:v>
                </c:pt>
                <c:pt idx="75">
                  <c:v>7.5598602877428744</c:v>
                </c:pt>
                <c:pt idx="76">
                  <c:v>7.560566563850065</c:v>
                </c:pt>
                <c:pt idx="77">
                  <c:v>7.5612481093332056</c:v>
                </c:pt>
                <c:pt idx="78">
                  <c:v>7.5619046131193191</c:v>
                </c:pt>
                <c:pt idx="79">
                  <c:v>7.5625359289792664</c:v>
                </c:pt>
                <c:pt idx="80">
                  <c:v>7.563141973779695</c:v>
                </c:pt>
                <c:pt idx="81">
                  <c:v>7.5637228541583879</c:v>
                </c:pt>
                <c:pt idx="82">
                  <c:v>7.5642787642736442</c:v>
                </c:pt>
                <c:pt idx="83">
                  <c:v>7.564810020724031</c:v>
                </c:pt>
                <c:pt idx="84">
                  <c:v>7.5653169604689694</c:v>
                </c:pt>
                <c:pt idx="85">
                  <c:v>7.5658000901636013</c:v>
                </c:pt>
                <c:pt idx="86">
                  <c:v>7.5662599160626662</c:v>
                </c:pt>
                <c:pt idx="87">
                  <c:v>7.5666970026948475</c:v>
                </c:pt>
                <c:pt idx="88">
                  <c:v>7.5671120318798319</c:v>
                </c:pt>
                <c:pt idx="89">
                  <c:v>7.5675056569772066</c:v>
                </c:pt>
                <c:pt idx="90">
                  <c:v>7.5678785858527311</c:v>
                </c:pt>
                <c:pt idx="91">
                  <c:v>7.5682315503749518</c:v>
                </c:pt>
                <c:pt idx="92">
                  <c:v>7.5685652993579762</c:v>
                </c:pt>
                <c:pt idx="93">
                  <c:v>7.5688805921422482</c:v>
                </c:pt>
                <c:pt idx="94">
                  <c:v>7.569178192811302</c:v>
                </c:pt>
                <c:pt idx="95">
                  <c:v>7.5694588650329342</c:v>
                </c:pt>
                <c:pt idx="96">
                  <c:v>7.5697233902738041</c:v>
                </c:pt>
                <c:pt idx="97">
                  <c:v>7.5699724727485069</c:v>
                </c:pt>
                <c:pt idx="98">
                  <c:v>7.5702068726142384</c:v>
                </c:pt>
                <c:pt idx="99">
                  <c:v>7.5704273347339104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D7-4643-9947-3931E08A4E01}"/>
            </c:ext>
          </c:extLst>
        </c:ser>
        <c:ser>
          <c:idx val="5"/>
          <c:order val="5"/>
          <c:tx>
            <c:strRef>
              <c:f>'2_D_Effect_1'!$E$11</c:f>
              <c:strCache>
                <c:ptCount val="1"/>
                <c:pt idx="0">
                  <c:v>0.145454545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'2_D_Effect_1'!$F$11:$DA$11</c:f>
              <c:numCache>
                <c:formatCode>General</c:formatCode>
                <c:ptCount val="100"/>
                <c:pt idx="0">
                  <c:v>7.7858735529584759</c:v>
                </c:pt>
                <c:pt idx="1">
                  <c:v>7.7694046570328901</c:v>
                </c:pt>
                <c:pt idx="2">
                  <c:v>7.7534220249493471</c:v>
                </c:pt>
                <c:pt idx="3">
                  <c:v>7.7379417537881086</c:v>
                </c:pt>
                <c:pt idx="4">
                  <c:v>7.7229780195707738</c:v>
                </c:pt>
                <c:pt idx="5">
                  <c:v>7.7085430058869067</c:v>
                </c:pt>
                <c:pt idx="6">
                  <c:v>7.6946468307834452</c:v>
                </c:pt>
                <c:pt idx="7">
                  <c:v>7.6812974945395807</c:v>
                </c:pt>
                <c:pt idx="8">
                  <c:v>7.6685008495954916</c:v>
                </c:pt>
                <c:pt idx="9">
                  <c:v>7.6562605933894972</c:v>
                </c:pt>
                <c:pt idx="10">
                  <c:v>7.6445782843123267</c:v>
                </c:pt>
                <c:pt idx="11">
                  <c:v>7.6334533804318463</c:v>
                </c:pt>
                <c:pt idx="12">
                  <c:v>7.6228833000994562</c:v>
                </c:pt>
                <c:pt idx="13">
                  <c:v>7.6128635030426501</c:v>
                </c:pt>
                <c:pt idx="14">
                  <c:v>7.6033875673457976</c:v>
                </c:pt>
                <c:pt idx="15">
                  <c:v>7.5944473965028285</c:v>
                </c:pt>
                <c:pt idx="16">
                  <c:v>7.5860332132397472</c:v>
                </c:pt>
                <c:pt idx="17">
                  <c:v>7.5781337683968983</c:v>
                </c:pt>
                <c:pt idx="18">
                  <c:v>7.5707365598206415</c:v>
                </c:pt>
                <c:pt idx="19">
                  <c:v>7.5638278494754951</c:v>
                </c:pt>
                <c:pt idx="20">
                  <c:v>7.5573928897340874</c:v>
                </c:pt>
                <c:pt idx="21">
                  <c:v>7.551416127797113</c:v>
                </c:pt>
                <c:pt idx="22">
                  <c:v>7.5458813149557384</c:v>
                </c:pt>
                <c:pt idx="23">
                  <c:v>7.5407715870609255</c:v>
                </c:pt>
                <c:pt idx="24">
                  <c:v>7.5360697724097863</c:v>
                </c:pt>
                <c:pt idx="25">
                  <c:v>7.531758340901515</c:v>
                </c:pt>
                <c:pt idx="26">
                  <c:v>7.5278196951229432</c:v>
                </c:pt>
                <c:pt idx="27">
                  <c:v>7.524236193431701</c:v>
                </c:pt>
                <c:pt idx="28">
                  <c:v>7.5209902793789025</c:v>
                </c:pt>
                <c:pt idx="29">
                  <c:v>7.5180645765008274</c:v>
                </c:pt>
                <c:pt idx="30">
                  <c:v>7.5154419718009438</c:v>
                </c:pt>
                <c:pt idx="31">
                  <c:v>7.5131056880372649</c:v>
                </c:pt>
                <c:pt idx="32">
                  <c:v>7.5110393451175739</c:v>
                </c:pt>
                <c:pt idx="33">
                  <c:v>7.5092270110589769</c:v>
                </c:pt>
                <c:pt idx="34">
                  <c:v>7.5076532430900649</c:v>
                </c:pt>
                <c:pt idx="35">
                  <c:v>7.5063031195655885</c:v>
                </c:pt>
                <c:pt idx="36">
                  <c:v>7.5051622396421624</c:v>
                </c:pt>
                <c:pt idx="37">
                  <c:v>7.5042168341963968</c:v>
                </c:pt>
                <c:pt idx="38">
                  <c:v>7.5034536320288163</c:v>
                </c:pt>
                <c:pt idx="39">
                  <c:v>7.502859933987116</c:v>
                </c:pt>
                <c:pt idx="40">
                  <c:v>7.5024236818807388</c:v>
                </c:pt>
                <c:pt idx="41">
                  <c:v>7.5021332848318183</c:v>
                </c:pt>
                <c:pt idx="42">
                  <c:v>7.5019777749846952</c:v>
                </c:pt>
                <c:pt idx="43">
                  <c:v>7.5019467220726037</c:v>
                </c:pt>
                <c:pt idx="44">
                  <c:v>7.5020301455184137</c:v>
                </c:pt>
                <c:pt idx="45">
                  <c:v>7.5022186387773528</c:v>
                </c:pt>
                <c:pt idx="46">
                  <c:v>7.502503254374596</c:v>
                </c:pt>
                <c:pt idx="47">
                  <c:v>7.5028755308323767</c:v>
                </c:pt>
                <c:pt idx="48">
                  <c:v>7.5033273765695583</c:v>
                </c:pt>
                <c:pt idx="49">
                  <c:v>7.503851191477116</c:v>
                </c:pt>
                <c:pt idx="50">
                  <c:v>7.5044397511545622</c:v>
                </c:pt>
                <c:pt idx="51">
                  <c:v>7.5050862106620038</c:v>
                </c:pt>
                <c:pt idx="52">
                  <c:v>7.50578408541939</c:v>
                </c:pt>
                <c:pt idx="53">
                  <c:v>7.5065272332373194</c:v>
                </c:pt>
                <c:pt idx="54">
                  <c:v>7.5073098376447334</c:v>
                </c:pt>
                <c:pt idx="55">
                  <c:v>7.5081263926325645</c:v>
                </c:pt>
                <c:pt idx="56">
                  <c:v>7.5089716888870219</c:v>
                </c:pt>
                <c:pt idx="57">
                  <c:v>7.5098408015417917</c:v>
                </c:pt>
                <c:pt idx="58">
                  <c:v>7.5107290794355075</c:v>
                </c:pt>
                <c:pt idx="59">
                  <c:v>7.5116321358202951</c:v>
                </c:pt>
                <c:pt idx="60">
                  <c:v>7.5125458404293362</c:v>
                </c:pt>
                <c:pt idx="61">
                  <c:v>7.5134663127774814</c:v>
                </c:pt>
                <c:pt idx="62">
                  <c:v>7.514389940108817</c:v>
                </c:pt>
                <c:pt idx="63">
                  <c:v>7.5153132783821173</c:v>
                </c:pt>
                <c:pt idx="64">
                  <c:v>7.5162331897074282</c:v>
                </c:pt>
                <c:pt idx="65">
                  <c:v>7.5171467444979179</c:v>
                </c:pt>
                <c:pt idx="66">
                  <c:v>7.5180512418071723</c:v>
                </c:pt>
                <c:pt idx="67">
                  <c:v>7.5189442296564</c:v>
                </c:pt>
                <c:pt idx="68">
                  <c:v>7.5198234077257213</c:v>
                </c:pt>
                <c:pt idx="69">
                  <c:v>7.5206867882651105</c:v>
                </c:pt>
                <c:pt idx="70">
                  <c:v>7.5215325040849024</c:v>
                </c:pt>
                <c:pt idx="71">
                  <c:v>7.5223589917407692</c:v>
                </c:pt>
                <c:pt idx="72">
                  <c:v>7.5231647984466292</c:v>
                </c:pt>
                <c:pt idx="73">
                  <c:v>7.5239487636065725</c:v>
                </c:pt>
                <c:pt idx="74">
                  <c:v>7.5247098477889161</c:v>
                </c:pt>
                <c:pt idx="75">
                  <c:v>7.5254472188187727</c:v>
                </c:pt>
                <c:pt idx="76">
                  <c:v>7.5261602198803939</c:v>
                </c:pt>
                <c:pt idx="77">
                  <c:v>7.5268483603666416</c:v>
                </c:pt>
                <c:pt idx="78">
                  <c:v>7.5275113061094716</c:v>
                </c:pt>
                <c:pt idx="79">
                  <c:v>7.5281488690926412</c:v>
                </c:pt>
                <c:pt idx="80">
                  <c:v>7.5287609967619495</c:v>
                </c:pt>
                <c:pt idx="81">
                  <c:v>7.5293477610570454</c:v>
                </c:pt>
                <c:pt idx="82">
                  <c:v>7.5299093706297988</c:v>
                </c:pt>
                <c:pt idx="83">
                  <c:v>7.5304460663465962</c:v>
                </c:pt>
                <c:pt idx="84">
                  <c:v>7.530958273613658</c:v>
                </c:pt>
                <c:pt idx="85">
                  <c:v>7.5314464048822289</c:v>
                </c:pt>
                <c:pt idx="86">
                  <c:v>7.531911035742235</c:v>
                </c:pt>
                <c:pt idx="87">
                  <c:v>7.5323527315741963</c:v>
                </c:pt>
                <c:pt idx="88">
                  <c:v>7.532772107915009</c:v>
                </c:pt>
                <c:pt idx="89">
                  <c:v>7.5331698912516289</c:v>
                </c:pt>
                <c:pt idx="90">
                  <c:v>7.5335467707547741</c:v>
                </c:pt>
                <c:pt idx="91">
                  <c:v>7.5339034836279479</c:v>
                </c:pt>
                <c:pt idx="92">
                  <c:v>7.5342407846031749</c:v>
                </c:pt>
                <c:pt idx="93">
                  <c:v>7.5345594393926358</c:v>
                </c:pt>
                <c:pt idx="94">
                  <c:v>7.5348602187915317</c:v>
                </c:pt>
                <c:pt idx="95">
                  <c:v>7.5351439166803216</c:v>
                </c:pt>
                <c:pt idx="96">
                  <c:v>7.5354112523372008</c:v>
                </c:pt>
                <c:pt idx="97">
                  <c:v>7.53566300596529</c:v>
                </c:pt>
                <c:pt idx="98">
                  <c:v>7.5358999221474514</c:v>
                </c:pt>
                <c:pt idx="99">
                  <c:v>7.5361227533917985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D7-4643-9947-3931E08A4E01}"/>
            </c:ext>
          </c:extLst>
        </c:ser>
        <c:ser>
          <c:idx val="6"/>
          <c:order val="6"/>
          <c:tx>
            <c:strRef>
              <c:f>'2_D_Effect_1'!$E$12</c:f>
              <c:strCache>
                <c:ptCount val="1"/>
                <c:pt idx="0">
                  <c:v>0.154545455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'2_D_Effect_1'!$F$12:$DA$12</c:f>
              <c:numCache>
                <c:formatCode>General</c:formatCode>
                <c:ptCount val="100"/>
                <c:pt idx="0">
                  <c:v>7.7686845708611489</c:v>
                </c:pt>
                <c:pt idx="1">
                  <c:v>7.7515646871752848</c:v>
                </c:pt>
                <c:pt idx="2">
                  <c:v>7.7349258600237762</c:v>
                </c:pt>
                <c:pt idx="3">
                  <c:v>7.7187860091605573</c:v>
                </c:pt>
                <c:pt idx="4">
                  <c:v>7.703161198409318</c:v>
                </c:pt>
                <c:pt idx="5">
                  <c:v>7.6880655446654478</c:v>
                </c:pt>
                <c:pt idx="6">
                  <c:v>7.6735111235295239</c:v>
                </c:pt>
                <c:pt idx="7">
                  <c:v>7.6595078948983506</c:v>
                </c:pt>
                <c:pt idx="8">
                  <c:v>7.6460636503022039</c:v>
                </c:pt>
                <c:pt idx="9">
                  <c:v>7.633183983288105</c:v>
                </c:pt>
                <c:pt idx="10">
                  <c:v>7.6208722836056371</c:v>
                </c:pt>
                <c:pt idx="11">
                  <c:v>7.6091297553763431</c:v>
                </c:pt>
                <c:pt idx="12">
                  <c:v>7.5979554588436553</c:v>
                </c:pt>
                <c:pt idx="13">
                  <c:v>7.5873463747319905</c:v>
                </c:pt>
                <c:pt idx="14">
                  <c:v>7.5772974665794814</c:v>
                </c:pt>
                <c:pt idx="15">
                  <c:v>7.5678018777807941</c:v>
                </c:pt>
                <c:pt idx="16">
                  <c:v>7.5588509144866123</c:v>
                </c:pt>
                <c:pt idx="17">
                  <c:v>7.5504342498833061</c:v>
                </c:pt>
                <c:pt idx="18">
                  <c:v>7.5425401415826787</c:v>
                </c:pt>
                <c:pt idx="19">
                  <c:v>7.5351554463149562</c:v>
                </c:pt>
                <c:pt idx="20">
                  <c:v>7.5282658500536082</c:v>
                </c:pt>
                <c:pt idx="21">
                  <c:v>7.5218561021021664</c:v>
                </c:pt>
                <c:pt idx="22">
                  <c:v>7.5159100118028785</c:v>
                </c:pt>
                <c:pt idx="23">
                  <c:v>7.5104107740106478</c:v>
                </c:pt>
                <c:pt idx="24">
                  <c:v>7.5053410527537885</c:v>
                </c:pt>
                <c:pt idx="25">
                  <c:v>7.5006830567529583</c:v>
                </c:pt>
                <c:pt idx="26">
                  <c:v>7.4964188219195425</c:v>
                </c:pt>
                <c:pt idx="27">
                  <c:v>7.4925302449115065</c:v>
                </c:pt>
                <c:pt idx="28">
                  <c:v>7.4889992254480289</c:v>
                </c:pt>
                <c:pt idx="29">
                  <c:v>7.4858077733853756</c:v>
                </c:pt>
                <c:pt idx="30">
                  <c:v>7.4829381041226757</c:v>
                </c:pt>
                <c:pt idx="31">
                  <c:v>7.48037272227727</c:v>
                </c:pt>
                <c:pt idx="32">
                  <c:v>7.4780944937944733</c:v>
                </c:pt>
                <c:pt idx="33">
                  <c:v>7.4760867068466705</c:v>
                </c:pt>
                <c:pt idx="34">
                  <c:v>7.4743331220316316</c:v>
                </c:pt>
                <c:pt idx="35">
                  <c:v>7.4728180125010342</c:v>
                </c:pt>
                <c:pt idx="36">
                  <c:v>7.4715261704368974</c:v>
                </c:pt>
                <c:pt idx="37">
                  <c:v>7.4704430264689154</c:v>
                </c:pt>
                <c:pt idx="38">
                  <c:v>7.4695545183488203</c:v>
                </c:pt>
                <c:pt idx="39">
                  <c:v>7.4688471713613236</c:v>
                </c:pt>
                <c:pt idx="40">
                  <c:v>7.4683081727886522</c:v>
                </c:pt>
                <c:pt idx="41">
                  <c:v>7.4679251978603025</c:v>
                </c:pt>
                <c:pt idx="42">
                  <c:v>7.4676865717277146</c:v>
                </c:pt>
                <c:pt idx="43">
                  <c:v>7.4675811844749198</c:v>
                </c:pt>
                <c:pt idx="44">
                  <c:v>7.4675984031142768</c:v>
                </c:pt>
                <c:pt idx="45">
                  <c:v>7.4677282001040304</c:v>
                </c:pt>
                <c:pt idx="46">
                  <c:v>7.4679610611842451</c:v>
                </c:pt>
                <c:pt idx="47">
                  <c:v>7.4682878921034792</c:v>
                </c:pt>
                <c:pt idx="48">
                  <c:v>7.4687001433664388</c:v>
                </c:pt>
                <c:pt idx="49">
                  <c:v>7.4691896916662071</c:v>
                </c:pt>
                <c:pt idx="50">
                  <c:v>7.4697488429986834</c:v>
                </c:pt>
                <c:pt idx="51">
                  <c:v>7.4703703119576907</c:v>
                </c:pt>
                <c:pt idx="52">
                  <c:v>7.4710472018130742</c:v>
                </c:pt>
                <c:pt idx="53">
                  <c:v>7.4717729856140425</c:v>
                </c:pt>
                <c:pt idx="54">
                  <c:v>7.4725414885093064</c:v>
                </c:pt>
                <c:pt idx="55">
                  <c:v>7.4733468714259015</c:v>
                </c:pt>
                <c:pt idx="56">
                  <c:v>7.4741836161995998</c:v>
                </c:pt>
                <c:pt idx="57">
                  <c:v>7.475046512202506</c:v>
                </c:pt>
                <c:pt idx="58">
                  <c:v>7.4759306444677271</c:v>
                </c:pt>
                <c:pt idx="59">
                  <c:v>7.4768313832678972</c:v>
                </c:pt>
                <c:pt idx="60">
                  <c:v>7.4777443750645824</c:v>
                </c:pt>
                <c:pt idx="61">
                  <c:v>7.4786655588180793</c:v>
                </c:pt>
                <c:pt idx="62">
                  <c:v>7.4795910628417861</c:v>
                </c:pt>
                <c:pt idx="63">
                  <c:v>7.4805173437283941</c:v>
                </c:pt>
                <c:pt idx="64">
                  <c:v>7.481441084834362</c:v>
                </c:pt>
                <c:pt idx="65">
                  <c:v>7.4823592158939993</c:v>
                </c:pt>
                <c:pt idx="66">
                  <c:v>7.4832689328624049</c:v>
                </c:pt>
                <c:pt idx="67">
                  <c:v>7.4841675976776285</c:v>
                </c:pt>
                <c:pt idx="68">
                  <c:v>7.48505287834457</c:v>
                </c:pt>
                <c:pt idx="69">
                  <c:v>7.4859226723064829</c:v>
                </c:pt>
                <c:pt idx="70">
                  <c:v>7.4867750296415894</c:v>
                </c:pt>
                <c:pt idx="71">
                  <c:v>7.4876083156122473</c:v>
                </c:pt>
                <c:pt idx="72">
                  <c:v>7.4884210126883968</c:v>
                </c:pt>
                <c:pt idx="73">
                  <c:v>7.4892119055407296</c:v>
                </c:pt>
                <c:pt idx="74">
                  <c:v>7.4899799057216407</c:v>
                </c:pt>
                <c:pt idx="75">
                  <c:v>7.4907241392085986</c:v>
                </c:pt>
                <c:pt idx="76">
                  <c:v>7.4914439133958401</c:v>
                </c:pt>
                <c:pt idx="77">
                  <c:v>7.4921387073856991</c:v>
                </c:pt>
                <c:pt idx="78">
                  <c:v>7.4928081616936559</c:v>
                </c:pt>
                <c:pt idx="79">
                  <c:v>7.4934520674679446</c:v>
                </c:pt>
                <c:pt idx="80">
                  <c:v>7.4940703553382697</c:v>
                </c:pt>
                <c:pt idx="81">
                  <c:v>7.4946630840171045</c:v>
                </c:pt>
                <c:pt idx="82">
                  <c:v>7.4952304526318718</c:v>
                </c:pt>
                <c:pt idx="83">
                  <c:v>7.4957726937998732</c:v>
                </c:pt>
                <c:pt idx="84">
                  <c:v>7.4962902292100839</c:v>
                </c:pt>
                <c:pt idx="85">
                  <c:v>7.4967834677027216</c:v>
                </c:pt>
                <c:pt idx="86">
                  <c:v>7.4972529851828655</c:v>
                </c:pt>
                <c:pt idx="87">
                  <c:v>7.4976993474166127</c:v>
                </c:pt>
                <c:pt idx="88">
                  <c:v>7.4981231955065253</c:v>
                </c:pt>
                <c:pt idx="89">
                  <c:v>7.4985251889683351</c:v>
                </c:pt>
                <c:pt idx="90">
                  <c:v>7.4989060922705866</c:v>
                </c:pt>
                <c:pt idx="91">
                  <c:v>7.4992666239858581</c:v>
                </c:pt>
                <c:pt idx="92">
                  <c:v>7.4996075446560821</c:v>
                </c:pt>
                <c:pt idx="93">
                  <c:v>7.4999296262997346</c:v>
                </c:pt>
                <c:pt idx="94">
                  <c:v>7.5002336701695231</c:v>
                </c:pt>
                <c:pt idx="95">
                  <c:v>7.5005204062813871</c:v>
                </c:pt>
                <c:pt idx="96">
                  <c:v>7.5007906313485577</c:v>
                </c:pt>
                <c:pt idx="97">
                  <c:v>7.501045109536908</c:v>
                </c:pt>
                <c:pt idx="98">
                  <c:v>7.5012846164467009</c:v>
                </c:pt>
                <c:pt idx="99">
                  <c:v>7.5015098410459595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D7-4643-9947-3931E08A4E01}"/>
            </c:ext>
          </c:extLst>
        </c:ser>
        <c:ser>
          <c:idx val="7"/>
          <c:order val="7"/>
          <c:tx>
            <c:strRef>
              <c:f>'2_D_Effect_1'!$E$13</c:f>
              <c:strCache>
                <c:ptCount val="1"/>
                <c:pt idx="0">
                  <c:v>0.163636364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'2_D_Effect_1'!$F$13:$DA$13</c:f>
              <c:numCache>
                <c:formatCode>General</c:formatCode>
                <c:ptCount val="100"/>
                <c:pt idx="0">
                  <c:v>7.7520262619895437</c:v>
                </c:pt>
                <c:pt idx="1">
                  <c:v>7.7342500837779475</c:v>
                </c:pt>
                <c:pt idx="2">
                  <c:v>7.7169478874136725</c:v>
                </c:pt>
                <c:pt idx="3">
                  <c:v>7.7001393916171121</c:v>
                </c:pt>
                <c:pt idx="4">
                  <c:v>7.6838425451258496</c:v>
                </c:pt>
                <c:pt idx="5">
                  <c:v>7.6680734169739937</c:v>
                </c:pt>
                <c:pt idx="6">
                  <c:v>7.6528460812794235</c:v>
                </c:pt>
                <c:pt idx="7">
                  <c:v>7.638172520530615</c:v>
                </c:pt>
                <c:pt idx="8">
                  <c:v>7.624062549667892</c:v>
                </c:pt>
                <c:pt idx="9">
                  <c:v>7.6105237628123206</c:v>
                </c:pt>
                <c:pt idx="10">
                  <c:v>7.597561503977655</c:v>
                </c:pt>
                <c:pt idx="11">
                  <c:v>7.5851788625265257</c:v>
                </c:pt>
                <c:pt idx="12">
                  <c:v>7.5733766935248621</c:v>
                </c:pt>
                <c:pt idx="13">
                  <c:v>7.5621536625338761</c:v>
                </c:pt>
                <c:pt idx="14">
                  <c:v>7.5515062902569046</c:v>
                </c:pt>
                <c:pt idx="15">
                  <c:v>7.5414291364700334</c:v>
                </c:pt>
                <c:pt idx="16">
                  <c:v>7.5319147688416006</c:v>
                </c:pt>
                <c:pt idx="17">
                  <c:v>7.5229539596051778</c:v>
                </c:pt>
                <c:pt idx="18">
                  <c:v>7.5145358986483783</c:v>
                </c:pt>
                <c:pt idx="19">
                  <c:v>7.5066482031699477</c:v>
                </c:pt>
                <c:pt idx="20">
                  <c:v>7.4992771494171384</c:v>
                </c:pt>
                <c:pt idx="21">
                  <c:v>7.4924079112822985</c:v>
                </c:pt>
                <c:pt idx="22">
                  <c:v>7.4860245594401986</c:v>
                </c:pt>
                <c:pt idx="23">
                  <c:v>7.4801103976843972</c:v>
                </c:pt>
                <c:pt idx="24">
                  <c:v>7.4746480547280125</c:v>
                </c:pt>
                <c:pt idx="25">
                  <c:v>7.4696195691223561</c:v>
                </c:pt>
                <c:pt idx="26">
                  <c:v>7.465006686540649</c:v>
                </c:pt>
                <c:pt idx="27">
                  <c:v>7.4607909040189568</c:v>
                </c:pt>
                <c:pt idx="28">
                  <c:v>7.4569536256965687</c:v>
                </c:pt>
                <c:pt idx="29">
                  <c:v>7.4534763075743591</c:v>
                </c:pt>
                <c:pt idx="30">
                  <c:v>7.4503404670737519</c:v>
                </c:pt>
                <c:pt idx="31">
                  <c:v>7.4475279022902576</c:v>
                </c:pt>
                <c:pt idx="32">
                  <c:v>7.4450207762498426</c:v>
                </c:pt>
                <c:pt idx="33">
                  <c:v>7.4428015651480255</c:v>
                </c:pt>
                <c:pt idx="34">
                  <c:v>7.440853217639555</c:v>
                </c:pt>
                <c:pt idx="35">
                  <c:v>7.4391591795812477</c:v>
                </c:pt>
                <c:pt idx="36">
                  <c:v>7.4377034083571099</c:v>
                </c:pt>
                <c:pt idx="37">
                  <c:v>7.4364705018913</c:v>
                </c:pt>
                <c:pt idx="38">
                  <c:v>7.4354455706120177</c:v>
                </c:pt>
                <c:pt idx="39">
                  <c:v>7.4346143250787842</c:v>
                </c:pt>
                <c:pt idx="40">
                  <c:v>7.4339631568494697</c:v>
                </c:pt>
                <c:pt idx="41">
                  <c:v>7.4334789645787591</c:v>
                </c:pt>
                <c:pt idx="42">
                  <c:v>7.4331493479032593</c:v>
                </c:pt>
                <c:pt idx="43">
                  <c:v>7.4329623990108074</c:v>
                </c:pt>
                <c:pt idx="44">
                  <c:v>7.4329068636454636</c:v>
                </c:pt>
                <c:pt idx="45">
                  <c:v>7.4329720256073806</c:v>
                </c:pt>
                <c:pt idx="46">
                  <c:v>7.4331477382327229</c:v>
                </c:pt>
                <c:pt idx="47">
                  <c:v>7.4334243051062661</c:v>
                </c:pt>
                <c:pt idx="48">
                  <c:v>7.4337926082808456</c:v>
                </c:pt>
                <c:pt idx="49">
                  <c:v>7.4342439873626365</c:v>
                </c:pt>
                <c:pt idx="50">
                  <c:v>7.4347702427840829</c:v>
                </c:pt>
                <c:pt idx="51">
                  <c:v>7.4353636144978736</c:v>
                </c:pt>
                <c:pt idx="52">
                  <c:v>7.4360167612852104</c:v>
                </c:pt>
                <c:pt idx="53">
                  <c:v>7.4367227409556707</c:v>
                </c:pt>
                <c:pt idx="54">
                  <c:v>7.437474991660884</c:v>
                </c:pt>
                <c:pt idx="55">
                  <c:v>7.4382673144903206</c:v>
                </c:pt>
                <c:pt idx="56">
                  <c:v>7.4390938574649725</c:v>
                </c:pt>
                <c:pt idx="57">
                  <c:v>7.4399491009936609</c:v>
                </c:pt>
                <c:pt idx="58">
                  <c:v>7.4408278448080418</c:v>
                </c:pt>
                <c:pt idx="59">
                  <c:v>7.4417252210344484</c:v>
                </c:pt>
                <c:pt idx="60">
                  <c:v>7.4426365851873335</c:v>
                </c:pt>
                <c:pt idx="61">
                  <c:v>7.4435576553703902</c:v>
                </c:pt>
                <c:pt idx="62">
                  <c:v>7.4444844056294555</c:v>
                </c:pt>
                <c:pt idx="63">
                  <c:v>7.4454130837606129</c:v>
                </c:pt>
                <c:pt idx="64">
                  <c:v>7.4463402051790588</c:v>
                </c:pt>
                <c:pt idx="65">
                  <c:v>7.4472625473493173</c:v>
                </c:pt>
                <c:pt idx="66">
                  <c:v>7.4481771691492593</c:v>
                </c:pt>
                <c:pt idx="67">
                  <c:v>7.4490813074633362</c:v>
                </c:pt>
                <c:pt idx="68">
                  <c:v>7.4499725195923912</c:v>
                </c:pt>
                <c:pt idx="69">
                  <c:v>7.4508486040759259</c:v>
                </c:pt>
                <c:pt idx="70">
                  <c:v>7.4517075213895074</c:v>
                </c:pt>
                <c:pt idx="71">
                  <c:v>7.4525475594682895</c:v>
                </c:pt>
                <c:pt idx="72">
                  <c:v>7.4533671550887073</c:v>
                </c:pt>
                <c:pt idx="73">
                  <c:v>7.4541649599645279</c:v>
                </c:pt>
                <c:pt idx="74">
                  <c:v>7.4549399058852304</c:v>
                </c:pt>
                <c:pt idx="75">
                  <c:v>7.4556910487808885</c:v>
                </c:pt>
                <c:pt idx="76">
                  <c:v>7.4564176570153222</c:v>
                </c:pt>
                <c:pt idx="77">
                  <c:v>7.4571191765763372</c:v>
                </c:pt>
                <c:pt idx="78">
                  <c:v>7.4577952202127964</c:v>
                </c:pt>
                <c:pt idx="79">
                  <c:v>7.4584455561216965</c:v>
                </c:pt>
                <c:pt idx="80">
                  <c:v>7.4590700962991701</c:v>
                </c:pt>
                <c:pt idx="81">
                  <c:v>7.4596689090751909</c:v>
                </c:pt>
                <c:pt idx="82">
                  <c:v>7.4602421095667681</c:v>
                </c:pt>
                <c:pt idx="83">
                  <c:v>7.4607899941769231</c:v>
                </c:pt>
                <c:pt idx="84">
                  <c:v>7.4613129555979221</c:v>
                </c:pt>
                <c:pt idx="85">
                  <c:v>7.4618114226078962</c:v>
                </c:pt>
                <c:pt idx="86">
                  <c:v>7.4622858977532127</c:v>
                </c:pt>
                <c:pt idx="87">
                  <c:v>7.4627370197448384</c:v>
                </c:pt>
                <c:pt idx="88">
                  <c:v>7.4631654071889955</c:v>
                </c:pt>
                <c:pt idx="89">
                  <c:v>7.4635717465160836</c:v>
                </c:pt>
                <c:pt idx="90">
                  <c:v>7.4639567587391742</c:v>
                </c:pt>
                <c:pt idx="91">
                  <c:v>7.4643211912453502</c:v>
                </c:pt>
                <c:pt idx="92">
                  <c:v>7.4646658102733259</c:v>
                </c:pt>
                <c:pt idx="93">
                  <c:v>7.4649913940820936</c:v>
                </c:pt>
                <c:pt idx="94">
                  <c:v>7.4652987268045159</c:v>
                </c:pt>
                <c:pt idx="95">
                  <c:v>7.4655885929704278</c:v>
                </c:pt>
                <c:pt idx="96">
                  <c:v>7.4658617726761447</c:v>
                </c:pt>
                <c:pt idx="97">
                  <c:v>7.4661190373709019</c:v>
                </c:pt>
                <c:pt idx="98">
                  <c:v>7.4663611705185815</c:v>
                </c:pt>
                <c:pt idx="99">
                  <c:v>7.4665888673383094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D7-4643-9947-3931E08A4E01}"/>
            </c:ext>
          </c:extLst>
        </c:ser>
        <c:ser>
          <c:idx val="8"/>
          <c:order val="8"/>
          <c:tx>
            <c:strRef>
              <c:f>'2_D_Effect_1'!$E$14</c:f>
              <c:strCache>
                <c:ptCount val="1"/>
                <c:pt idx="0">
                  <c:v>0.172727273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'2_D_Effect_1'!$F$14:$DA$14</c:f>
              <c:numCache>
                <c:formatCode>General</c:formatCode>
                <c:ptCount val="100"/>
                <c:pt idx="0">
                  <c:v>7.7359139545041593</c:v>
                </c:pt>
                <c:pt idx="1">
                  <c:v>7.717478051977178</c:v>
                </c:pt>
                <c:pt idx="2">
                  <c:v>7.6995071650324416</c:v>
                </c:pt>
                <c:pt idx="3">
                  <c:v>7.6820227662500571</c:v>
                </c:pt>
                <c:pt idx="4">
                  <c:v>7.6650446646796668</c:v>
                </c:pt>
                <c:pt idx="5">
                  <c:v>7.6485908788127697</c:v>
                </c:pt>
                <c:pt idx="6">
                  <c:v>7.6326775014696304</c:v>
                </c:pt>
                <c:pt idx="7">
                  <c:v>7.617318581198675</c:v>
                </c:pt>
                <c:pt idx="8">
                  <c:v>7.6025260229523148</c:v>
                </c:pt>
                <c:pt idx="9">
                  <c:v>7.5883095104317793</c:v>
                </c:pt>
                <c:pt idx="10">
                  <c:v>7.5746764520250913</c:v>
                </c:pt>
                <c:pt idx="11">
                  <c:v>7.5616319517141966</c:v>
                </c:pt>
                <c:pt idx="12">
                  <c:v>7.5491788057199241</c:v>
                </c:pt>
                <c:pt idx="13">
                  <c:v>7.5373175250125781</c:v>
                </c:pt>
                <c:pt idx="14">
                  <c:v>7.5260463592462523</c:v>
                </c:pt>
                <c:pt idx="15">
                  <c:v>7.5153614643772864</c:v>
                </c:pt>
                <c:pt idx="16">
                  <c:v>7.5052568540564328</c:v>
                </c:pt>
                <c:pt idx="17">
                  <c:v>7.4957245854096026</c:v>
                </c:pt>
                <c:pt idx="18">
                  <c:v>7.4867549646760381</c:v>
                </c:pt>
                <c:pt idx="19">
                  <c:v>7.4783365488142026</c:v>
                </c:pt>
                <c:pt idx="20">
                  <c:v>7.4704563761942495</c:v>
                </c:pt>
                <c:pt idx="21">
                  <c:v>7.4631002074120012</c:v>
                </c:pt>
                <c:pt idx="22">
                  <c:v>7.4562525248376064</c:v>
                </c:pt>
                <c:pt idx="23">
                  <c:v>7.4498968783680404</c:v>
                </c:pt>
                <c:pt idx="24">
                  <c:v>7.4440159842277938</c:v>
                </c:pt>
                <c:pt idx="25">
                  <c:v>7.4385918185387192</c:v>
                </c:pt>
                <c:pt idx="26">
                  <c:v>7.4336059291558243</c:v>
                </c:pt>
                <c:pt idx="27">
                  <c:v>7.4290394905658808</c:v>
                </c:pt>
                <c:pt idx="28">
                  <c:v>7.4248734734022053</c:v>
                </c:pt>
                <c:pt idx="29">
                  <c:v>7.4210888033374216</c:v>
                </c:pt>
                <c:pt idx="30">
                  <c:v>7.4176663821368267</c:v>
                </c:pt>
                <c:pt idx="31">
                  <c:v>7.4145873481774931</c:v>
                </c:pt>
                <c:pt idx="32">
                  <c:v>7.4118330472278426</c:v>
                </c:pt>
                <c:pt idx="33">
                  <c:v>7.4093852429990372</c:v>
                </c:pt>
                <c:pt idx="34">
                  <c:v>7.4072260371883072</c:v>
                </c:pt>
                <c:pt idx="35">
                  <c:v>7.4053380306036942</c:v>
                </c:pt>
                <c:pt idx="36">
                  <c:v>7.4037043466034387</c:v>
                </c:pt>
                <c:pt idx="37">
                  <c:v>7.4023086438995822</c:v>
                </c:pt>
                <c:pt idx="38">
                  <c:v>7.4011352467591456</c:v>
                </c:pt>
                <c:pt idx="39">
                  <c:v>7.4001689868690788</c:v>
                </c:pt>
                <c:pt idx="40">
                  <c:v>7.3993954185826931</c:v>
                </c:pt>
                <c:pt idx="41">
                  <c:v>7.3988006204143284</c:v>
                </c:pt>
                <c:pt idx="42">
                  <c:v>7.3983713974151231</c:v>
                </c:pt>
                <c:pt idx="43">
                  <c:v>7.3980950713625475</c:v>
                </c:pt>
                <c:pt idx="44">
                  <c:v>7.3979596482563332</c:v>
                </c:pt>
                <c:pt idx="45">
                  <c:v>7.3979537024038455</c:v>
                </c:pt>
                <c:pt idx="46">
                  <c:v>7.3980664103695917</c:v>
                </c:pt>
                <c:pt idx="47">
                  <c:v>7.3982874302242418</c:v>
                </c:pt>
                <c:pt idx="48">
                  <c:v>7.3986070336422793</c:v>
                </c:pt>
                <c:pt idx="49">
                  <c:v>7.3990159827500612</c:v>
                </c:pt>
                <c:pt idx="50">
                  <c:v>7.3995055337378668</c:v>
                </c:pt>
                <c:pt idx="51">
                  <c:v>7.4000674150657888</c:v>
                </c:pt>
                <c:pt idx="52">
                  <c:v>7.4006938060777294</c:v>
                </c:pt>
                <c:pt idx="53">
                  <c:v>7.4013773163409766</c:v>
                </c:pt>
                <c:pt idx="54">
                  <c:v>7.4021109659691078</c:v>
                </c:pt>
                <c:pt idx="55">
                  <c:v>7.4028881671275659</c:v>
                </c:pt>
                <c:pt idx="56">
                  <c:v>7.4037027321734534</c:v>
                </c:pt>
                <c:pt idx="57">
                  <c:v>7.4045487566461246</c:v>
                </c:pt>
                <c:pt idx="58">
                  <c:v>7.4054207568598542</c:v>
                </c:pt>
                <c:pt idx="59">
                  <c:v>7.4063135557460154</c:v>
                </c:pt>
                <c:pt idx="60">
                  <c:v>7.4072222966776309</c:v>
                </c:pt>
                <c:pt idx="61">
                  <c:v>7.4081424332452928</c:v>
                </c:pt>
                <c:pt idx="62">
                  <c:v>7.4090697201745392</c:v>
                </c:pt>
                <c:pt idx="63">
                  <c:v>7.4100002052218423</c:v>
                </c:pt>
                <c:pt idx="64">
                  <c:v>7.4109302218645432</c:v>
                </c:pt>
                <c:pt idx="65">
                  <c:v>7.4118563825860688</c:v>
                </c:pt>
                <c:pt idx="66">
                  <c:v>7.4127755977018319</c:v>
                </c:pt>
                <c:pt idx="67">
                  <c:v>7.413684968602869</c:v>
                </c:pt>
                <c:pt idx="68">
                  <c:v>7.414581932558769</c:v>
                </c:pt>
                <c:pt idx="69">
                  <c:v>7.4154641808390069</c:v>
                </c:pt>
                <c:pt idx="70">
                  <c:v>7.4163295767628892</c:v>
                </c:pt>
                <c:pt idx="71">
                  <c:v>7.4171763242970128</c:v>
                </c:pt>
                <c:pt idx="72">
                  <c:v>7.4180027846003824</c:v>
                </c:pt>
                <c:pt idx="73">
                  <c:v>7.4188075430075902</c:v>
                </c:pt>
                <c:pt idx="74">
                  <c:v>7.4195894750852363</c:v>
                </c:pt>
                <c:pt idx="75">
                  <c:v>7.4203475865656472</c:v>
                </c:pt>
                <c:pt idx="76">
                  <c:v>7.4210811032096009</c:v>
                </c:pt>
                <c:pt idx="77">
                  <c:v>7.4217894347760138</c:v>
                </c:pt>
                <c:pt idx="78">
                  <c:v>7.4224721635444091</c:v>
                </c:pt>
                <c:pt idx="79">
                  <c:v>7.4231290324264085</c:v>
                </c:pt>
                <c:pt idx="80">
                  <c:v>7.4237599327793795</c:v>
                </c:pt>
                <c:pt idx="81">
                  <c:v>7.4243649170025554</c:v>
                </c:pt>
                <c:pt idx="82">
                  <c:v>7.4249440862798162</c:v>
                </c:pt>
                <c:pt idx="83">
                  <c:v>7.4254977529608093</c:v>
                </c:pt>
                <c:pt idx="84">
                  <c:v>7.426026228781323</c:v>
                </c:pt>
                <c:pt idx="85">
                  <c:v>7.4265300125800433</c:v>
                </c:pt>
                <c:pt idx="86">
                  <c:v>7.4270095793710977</c:v>
                </c:pt>
                <c:pt idx="87">
                  <c:v>7.4274655688180173</c:v>
                </c:pt>
                <c:pt idx="88">
                  <c:v>7.4278986003927079</c:v>
                </c:pt>
                <c:pt idx="89">
                  <c:v>7.4283093632977391</c:v>
                </c:pt>
                <c:pt idx="90">
                  <c:v>7.4286985824437934</c:v>
                </c:pt>
                <c:pt idx="91">
                  <c:v>7.4290670100433589</c:v>
                </c:pt>
                <c:pt idx="92">
                  <c:v>7.4294154179124998</c:v>
                </c:pt>
                <c:pt idx="93">
                  <c:v>7.4297445904838355</c:v>
                </c:pt>
                <c:pt idx="94">
                  <c:v>7.4300553185230402</c:v>
                </c:pt>
                <c:pt idx="95">
                  <c:v>7.4303483935319736</c:v>
                </c:pt>
                <c:pt idx="96">
                  <c:v>7.4306246028137428</c:v>
                </c:pt>
                <c:pt idx="97">
                  <c:v>7.430884750021935</c:v>
                </c:pt>
                <c:pt idx="98">
                  <c:v>7.4311295520361584</c:v>
                </c:pt>
                <c:pt idx="99">
                  <c:v>7.4313597849407396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D7-4643-9947-3931E08A4E01}"/>
            </c:ext>
          </c:extLst>
        </c:ser>
        <c:ser>
          <c:idx val="9"/>
          <c:order val="9"/>
          <c:tx>
            <c:strRef>
              <c:f>'2_D_Effect_1'!$E$15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'2_D_Effect_1'!$F$15:$DA$15</c:f>
              <c:numCache>
                <c:formatCode>General</c:formatCode>
                <c:ptCount val="100"/>
                <c:pt idx="0">
                  <c:v>7.7203609611103996</c:v>
                </c:pt>
                <c:pt idx="1">
                  <c:v>7.7012638478239008</c:v>
                </c:pt>
                <c:pt idx="2">
                  <c:v>7.6826208894920578</c:v>
                </c:pt>
                <c:pt idx="3">
                  <c:v>7.6644552457396138</c:v>
                </c:pt>
                <c:pt idx="4">
                  <c:v>7.6467885387781562</c:v>
                </c:pt>
                <c:pt idx="5">
                  <c:v>7.6296407109925886</c:v>
                </c:pt>
                <c:pt idx="6">
                  <c:v>7.6130298714240716</c:v>
                </c:pt>
                <c:pt idx="7">
                  <c:v>7.5969721562727131</c:v>
                </c:pt>
                <c:pt idx="8">
                  <c:v>7.5814816065929564</c:v>
                </c:pt>
                <c:pt idx="9">
                  <c:v>7.5665700660744708</c:v>
                </c:pt>
                <c:pt idx="10">
                  <c:v>7.5522471014072696</c:v>
                </c:pt>
                <c:pt idx="11">
                  <c:v>7.5385199472336542</c:v>
                </c:pt>
                <c:pt idx="12">
                  <c:v>7.5253934771088353</c:v>
                </c:pt>
                <c:pt idx="13">
                  <c:v>7.5128702012497737</c:v>
                </c:pt>
                <c:pt idx="14">
                  <c:v>7.5009502668506221</c:v>
                </c:pt>
                <c:pt idx="15">
                  <c:v>7.4896316061890689</c:v>
                </c:pt>
                <c:pt idx="16">
                  <c:v>7.4789098671365393</c:v>
                </c:pt>
                <c:pt idx="17">
                  <c:v>7.4687785845429415</c:v>
                </c:pt>
                <c:pt idx="18">
                  <c:v>7.4592293749662</c:v>
                </c:pt>
                <c:pt idx="19">
                  <c:v>7.4502519268343708</c:v>
                </c:pt>
                <c:pt idx="20">
                  <c:v>7.4418342270002347</c:v>
                </c:pt>
                <c:pt idx="21">
                  <c:v>7.4339628010134087</c:v>
                </c:pt>
                <c:pt idx="22">
                  <c:v>7.4266227105875675</c:v>
                </c:pt>
                <c:pt idx="23">
                  <c:v>7.4197979068503574</c:v>
                </c:pt>
                <c:pt idx="24">
                  <c:v>7.4134713345590821</c:v>
                </c:pt>
                <c:pt idx="25">
                  <c:v>7.4076250331651128</c:v>
                </c:pt>
                <c:pt idx="26">
                  <c:v>7.4022404626084191</c:v>
                </c:pt>
                <c:pt idx="27">
                  <c:v>7.3972985685419541</c:v>
                </c:pt>
                <c:pt idx="28">
                  <c:v>7.3927799657231521</c:v>
                </c:pt>
                <c:pt idx="29">
                  <c:v>7.3886651114662518</c:v>
                </c:pt>
                <c:pt idx="30">
                  <c:v>7.3849343387896811</c:v>
                </c:pt>
                <c:pt idx="31">
                  <c:v>7.3815681086166949</c:v>
                </c:pt>
                <c:pt idx="32">
                  <c:v>7.3785471209454627</c:v>
                </c:pt>
                <c:pt idx="33">
                  <c:v>7.3758522831582125</c:v>
                </c:pt>
                <c:pt idx="34">
                  <c:v>7.373464897748959</c:v>
                </c:pt>
                <c:pt idx="35">
                  <c:v>7.3713667082642917</c:v>
                </c:pt>
                <c:pt idx="36">
                  <c:v>7.3695399328503592</c:v>
                </c:pt>
                <c:pt idx="37">
                  <c:v>7.3679674161847135</c:v>
                </c:pt>
                <c:pt idx="38">
                  <c:v>7.3666325109081194</c:v>
                </c:pt>
                <c:pt idx="39">
                  <c:v>7.3655191829358211</c:v>
                </c:pt>
                <c:pt idx="40">
                  <c:v>7.3646121081505065</c:v>
                </c:pt>
                <c:pt idx="41">
                  <c:v>7.3638965008579644</c:v>
                </c:pt>
                <c:pt idx="42">
                  <c:v>7.3633583256760931</c:v>
                </c:pt>
                <c:pt idx="43">
                  <c:v>7.3629840868884946</c:v>
                </c:pt>
                <c:pt idx="44">
                  <c:v>7.3627610032457644</c:v>
                </c:pt>
                <c:pt idx="45">
                  <c:v>7.362676918130302</c:v>
                </c:pt>
                <c:pt idx="46">
                  <c:v>7.3627202063137993</c:v>
                </c:pt>
                <c:pt idx="47">
                  <c:v>7.362879912399122</c:v>
                </c:pt>
                <c:pt idx="48">
                  <c:v>7.3631456269050206</c:v>
                </c:pt>
                <c:pt idx="49">
                  <c:v>7.3635074912159206</c:v>
                </c:pt>
                <c:pt idx="50">
                  <c:v>7.3639561757218512</c:v>
                </c:pt>
                <c:pt idx="51">
                  <c:v>7.3644828576857693</c:v>
                </c:pt>
                <c:pt idx="52">
                  <c:v>7.3650791992683908</c:v>
                </c:pt>
                <c:pt idx="53">
                  <c:v>7.3657373260744601</c:v>
                </c:pt>
                <c:pt idx="54">
                  <c:v>7.3664498065192481</c:v>
                </c:pt>
                <c:pt idx="55">
                  <c:v>7.367209658177126</c:v>
                </c:pt>
                <c:pt idx="56">
                  <c:v>7.3680102257112647</c:v>
                </c:pt>
                <c:pt idx="57">
                  <c:v>7.3688453194734773</c:v>
                </c:pt>
                <c:pt idx="58">
                  <c:v>7.3697090961490481</c:v>
                </c:pt>
                <c:pt idx="59">
                  <c:v>7.3705960705017421</c:v>
                </c:pt>
                <c:pt idx="60">
                  <c:v>7.3715011025414237</c:v>
                </c:pt>
                <c:pt idx="61">
                  <c:v>7.3724193859695299</c:v>
                </c:pt>
                <c:pt idx="62">
                  <c:v>7.3733464377788156</c:v>
                </c:pt>
                <c:pt idx="63">
                  <c:v>7.3742780888529147</c:v>
                </c:pt>
                <c:pt idx="64">
                  <c:v>7.375210475388049</c:v>
                </c:pt>
                <c:pt idx="65">
                  <c:v>7.3761400567058173</c:v>
                </c:pt>
                <c:pt idx="66">
                  <c:v>7.3770635046638171</c:v>
                </c:pt>
                <c:pt idx="67">
                  <c:v>7.3779778509846423</c:v>
                </c:pt>
                <c:pt idx="68">
                  <c:v>7.3788804026083463</c:v>
                </c:pt>
                <c:pt idx="69">
                  <c:v>7.379768657191307</c:v>
                </c:pt>
                <c:pt idx="70">
                  <c:v>7.380640475418323</c:v>
                </c:pt>
                <c:pt idx="71">
                  <c:v>7.3814938672094383</c:v>
                </c:pt>
                <c:pt idx="72">
                  <c:v>7.3823271885882242</c:v>
                </c:pt>
                <c:pt idx="73">
                  <c:v>7.383138927003273</c:v>
                </c:pt>
                <c:pt idx="74">
                  <c:v>7.3839278967330868</c:v>
                </c:pt>
                <c:pt idx="75">
                  <c:v>7.3846930487881233</c:v>
                </c:pt>
                <c:pt idx="76">
                  <c:v>7.3854335623867788</c:v>
                </c:pt>
                <c:pt idx="77">
                  <c:v>7.3861488076240267</c:v>
                </c:pt>
                <c:pt idx="78">
                  <c:v>7.3868383333283285</c:v>
                </c:pt>
                <c:pt idx="79">
                  <c:v>7.3875018545504032</c:v>
                </c:pt>
                <c:pt idx="80">
                  <c:v>7.3881392653518922</c:v>
                </c:pt>
                <c:pt idx="81">
                  <c:v>7.3887505236688957</c:v>
                </c:pt>
                <c:pt idx="82">
                  <c:v>7.3893357917653129</c:v>
                </c:pt>
                <c:pt idx="83">
                  <c:v>7.3898953467019721</c:v>
                </c:pt>
                <c:pt idx="84">
                  <c:v>7.3904294912178923</c:v>
                </c:pt>
                <c:pt idx="85">
                  <c:v>7.3909387201919543</c:v>
                </c:pt>
                <c:pt idx="86">
                  <c:v>7.3914235301736451</c:v>
                </c:pt>
                <c:pt idx="87">
                  <c:v>7.3918844847148737</c:v>
                </c:pt>
                <c:pt idx="88">
                  <c:v>7.3923222801451915</c:v>
                </c:pt>
                <c:pt idx="89">
                  <c:v>7.3927375825655828</c:v>
                </c:pt>
                <c:pt idx="90">
                  <c:v>7.3931311205065295</c:v>
                </c:pt>
                <c:pt idx="91">
                  <c:v>7.3935036508095626</c:v>
                </c:pt>
                <c:pt idx="92">
                  <c:v>7.3938559507408774</c:v>
                </c:pt>
                <c:pt idx="93">
                  <c:v>7.394188810837802</c:v>
                </c:pt>
                <c:pt idx="94">
                  <c:v>7.394503028478745</c:v>
                </c:pt>
                <c:pt idx="95">
                  <c:v>7.3947994021579913</c:v>
                </c:pt>
                <c:pt idx="96">
                  <c:v>7.3950787264391176</c:v>
                </c:pt>
                <c:pt idx="97">
                  <c:v>7.3953418129895594</c:v>
                </c:pt>
                <c:pt idx="98">
                  <c:v>7.3955893850455574</c:v>
                </c:pt>
                <c:pt idx="99">
                  <c:v>7.3958222268120704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D7-4643-9947-3931E08A4E01}"/>
            </c:ext>
          </c:extLst>
        </c:ser>
        <c:ser>
          <c:idx val="10"/>
          <c:order val="10"/>
          <c:tx>
            <c:strRef>
              <c:f>'2_D_Effect_1'!$E$16</c:f>
              <c:strCache>
                <c:ptCount val="1"/>
                <c:pt idx="0">
                  <c:v>0.190909091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'2_D_Effect_1'!$F$16:$DA$16</c:f>
              <c:numCache>
                <c:formatCode>General</c:formatCode>
                <c:ptCount val="100"/>
                <c:pt idx="0">
                  <c:v>7.7053784857771888</c:v>
                </c:pt>
                <c:pt idx="1">
                  <c:v>7.6856206638004352</c:v>
                </c:pt>
                <c:pt idx="2">
                  <c:v>7.6663042613273111</c:v>
                </c:pt>
                <c:pt idx="3">
                  <c:v>7.6474540367238317</c:v>
                </c:pt>
                <c:pt idx="4">
                  <c:v>7.6290933553521532</c:v>
                </c:pt>
                <c:pt idx="5">
                  <c:v>7.6112440341677532</c:v>
                </c:pt>
                <c:pt idx="6">
                  <c:v>7.5939261718365696</c:v>
                </c:pt>
                <c:pt idx="7">
                  <c:v>7.5771579899211474</c:v>
                </c:pt>
                <c:pt idx="8">
                  <c:v>7.5609556886350315</c:v>
                </c:pt>
                <c:pt idx="9">
                  <c:v>7.5453333204941506</c:v>
                </c:pt>
                <c:pt idx="10">
                  <c:v>7.5303026848973085</c:v>
                </c:pt>
                <c:pt idx="11">
                  <c:v>7.5158732462504991</c:v>
                </c:pt>
                <c:pt idx="12">
                  <c:v>7.5020520777240334</c:v>
                </c:pt>
                <c:pt idx="13">
                  <c:v>7.4888438075477248</c:v>
                </c:pt>
                <c:pt idx="14">
                  <c:v>7.4762507158880087</c:v>
                </c:pt>
                <c:pt idx="15">
                  <c:v>7.4642726146726259</c:v>
                </c:pt>
                <c:pt idx="16">
                  <c:v>7.452906999448218</c:v>
                </c:pt>
                <c:pt idx="17">
                  <c:v>7.4421490798912533</c:v>
                </c:pt>
                <c:pt idx="18">
                  <c:v>7.4319919844974756</c:v>
                </c:pt>
                <c:pt idx="19">
                  <c:v>7.4224267101378976</c:v>
                </c:pt>
                <c:pt idx="20">
                  <c:v>7.4134424681494533</c:v>
                </c:pt>
                <c:pt idx="21">
                  <c:v>7.4050266408021921</c:v>
                </c:pt>
                <c:pt idx="22">
                  <c:v>7.3971651564030356</c:v>
                </c:pt>
                <c:pt idx="23">
                  <c:v>7.3898424637408002</c:v>
                </c:pt>
                <c:pt idx="24">
                  <c:v>7.3830419217571217</c:v>
                </c:pt>
                <c:pt idx="25">
                  <c:v>7.3767457781331096</c:v>
                </c:pt>
                <c:pt idx="26">
                  <c:v>7.3709355336881801</c:v>
                </c:pt>
                <c:pt idx="27">
                  <c:v>7.3655920172231513</c:v>
                </c:pt>
                <c:pt idx="28">
                  <c:v>7.3606955825749543</c:v>
                </c:pt>
                <c:pt idx="29">
                  <c:v>7.3562262704791612</c:v>
                </c:pt>
                <c:pt idx="30">
                  <c:v>7.352163959457191</c:v>
                </c:pt>
                <c:pt idx="31">
                  <c:v>7.3484885044857879</c:v>
                </c:pt>
                <c:pt idx="32">
                  <c:v>7.3451798626028104</c:v>
                </c:pt>
                <c:pt idx="33">
                  <c:v>7.3422182049717319</c:v>
                </c:pt>
                <c:pt idx="34">
                  <c:v>7.3395840152593568</c:v>
                </c:pt>
                <c:pt idx="35">
                  <c:v>7.3372581744716676</c:v>
                </c:pt>
                <c:pt idx="36">
                  <c:v>7.3352220060472506</c:v>
                </c:pt>
                <c:pt idx="37">
                  <c:v>7.3334574413284495</c:v>
                </c:pt>
                <c:pt idx="38">
                  <c:v>7.3319469073949417</c:v>
                </c:pt>
                <c:pt idx="39">
                  <c:v>7.3306734430920155</c:v>
                </c:pt>
                <c:pt idx="40">
                  <c:v>7.3296208054015715</c:v>
                </c:pt>
                <c:pt idx="41">
                  <c:v>7.3287733003384172</c:v>
                </c:pt>
                <c:pt idx="42">
                  <c:v>7.3281160055069021</c:v>
                </c:pt>
                <c:pt idx="43">
                  <c:v>7.3276345592721626</c:v>
                </c:pt>
                <c:pt idx="44">
                  <c:v>7.3273153437980696</c:v>
                </c:pt>
                <c:pt idx="45">
                  <c:v>7.3271453697724658</c:v>
                </c:pt>
                <c:pt idx="46">
                  <c:v>7.3271123169504992</c:v>
                </c:pt>
                <c:pt idx="47">
                  <c:v>7.3272044114285517</c:v>
                </c:pt>
                <c:pt idx="48">
                  <c:v>7.3274105669957779</c:v>
                </c:pt>
                <c:pt idx="49">
                  <c:v>7.3277202580345238</c:v>
                </c:pt>
                <c:pt idx="50">
                  <c:v>7.3281235245395875</c:v>
                </c:pt>
                <c:pt idx="51">
                  <c:v>7.3286109498401881</c:v>
                </c:pt>
                <c:pt idx="52">
                  <c:v>7.3291736381770285</c:v>
                </c:pt>
                <c:pt idx="53">
                  <c:v>7.3298031925515739</c:v>
                </c:pt>
                <c:pt idx="54">
                  <c:v>7.3304917197649253</c:v>
                </c:pt>
                <c:pt idx="55">
                  <c:v>7.3312317034810066</c:v>
                </c:pt>
                <c:pt idx="56">
                  <c:v>7.3320161441678735</c:v>
                </c:pt>
                <c:pt idx="57">
                  <c:v>7.332838434488842</c:v>
                </c:pt>
                <c:pt idx="58">
                  <c:v>7.3336923689456146</c:v>
                </c:pt>
                <c:pt idx="59">
                  <c:v>7.3345721283006506</c:v>
                </c:pt>
                <c:pt idx="60">
                  <c:v>7.3354722653408482</c:v>
                </c:pt>
                <c:pt idx="61">
                  <c:v>7.3363876919121918</c:v>
                </c:pt>
                <c:pt idx="62">
                  <c:v>7.3373136671148362</c:v>
                </c:pt>
                <c:pt idx="63">
                  <c:v>7.3382457865148183</c:v>
                </c:pt>
                <c:pt idx="64">
                  <c:v>7.3391799722030431</c:v>
                </c:pt>
                <c:pt idx="65">
                  <c:v>7.3401124899010703</c:v>
                </c:pt>
                <c:pt idx="66">
                  <c:v>7.341039834582884</c:v>
                </c:pt>
                <c:pt idx="67">
                  <c:v>7.3419588802953815</c:v>
                </c:pt>
                <c:pt idx="68">
                  <c:v>7.342866792427416</c:v>
                </c:pt>
                <c:pt idx="69">
                  <c:v>7.3437609401841373</c:v>
                </c:pt>
                <c:pt idx="70">
                  <c:v>7.3446390721363359</c:v>
                </c:pt>
                <c:pt idx="71">
                  <c:v>7.345499096392393</c:v>
                </c:pt>
                <c:pt idx="72">
                  <c:v>7.3463392814146875</c:v>
                </c:pt>
                <c:pt idx="73">
                  <c:v>7.3471580616755521</c:v>
                </c:pt>
                <c:pt idx="74">
                  <c:v>7.3479541058028621</c:v>
                </c:pt>
                <c:pt idx="75">
                  <c:v>7.3487263838764267</c:v>
                </c:pt>
                <c:pt idx="76">
                  <c:v>7.3494739979685466</c:v>
                </c:pt>
                <c:pt idx="77">
                  <c:v>7.3501962747208145</c:v>
                </c:pt>
                <c:pt idx="78">
                  <c:v>7.3508927262204775</c:v>
                </c:pt>
                <c:pt idx="79">
                  <c:v>7.3515630368147775</c:v>
                </c:pt>
                <c:pt idx="80">
                  <c:v>7.3522070758852349</c:v>
                </c:pt>
                <c:pt idx="81">
                  <c:v>7.3528247796703949</c:v>
                </c:pt>
                <c:pt idx="82">
                  <c:v>7.3534162948649637</c:v>
                </c:pt>
                <c:pt idx="83">
                  <c:v>7.3539818867451476</c:v>
                </c:pt>
                <c:pt idx="84">
                  <c:v>7.3545218477551364</c:v>
                </c:pt>
                <c:pt idx="85">
                  <c:v>7.355036667838637</c:v>
                </c:pt>
                <c:pt idx="86">
                  <c:v>7.3555268392985775</c:v>
                </c:pt>
                <c:pt idx="87">
                  <c:v>7.3559929236205237</c:v>
                </c:pt>
                <c:pt idx="88">
                  <c:v>7.3564356187653983</c:v>
                </c:pt>
                <c:pt idx="89">
                  <c:v>7.3568555922123702</c:v>
                </c:pt>
                <c:pt idx="90">
                  <c:v>7.3572535758081345</c:v>
                </c:pt>
                <c:pt idx="91">
                  <c:v>7.357630330810002</c:v>
                </c:pt>
                <c:pt idx="92">
                  <c:v>7.3579866397977254</c:v>
                </c:pt>
                <c:pt idx="93">
                  <c:v>7.3583232993414587</c:v>
                </c:pt>
                <c:pt idx="94">
                  <c:v>7.3586411134145946</c:v>
                </c:pt>
                <c:pt idx="95">
                  <c:v>7.3589408875310509</c:v>
                </c:pt>
                <c:pt idx="96">
                  <c:v>7.3592234496267741</c:v>
                </c:pt>
                <c:pt idx="97">
                  <c:v>7.3594895413601042</c:v>
                </c:pt>
                <c:pt idx="98">
                  <c:v>7.3597399705324769</c:v>
                </c:pt>
                <c:pt idx="99">
                  <c:v>7.3599755296195593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D7-4643-9947-3931E08A4E01}"/>
            </c:ext>
          </c:extLst>
        </c:ser>
        <c:ser>
          <c:idx val="11"/>
          <c:order val="11"/>
          <c:tx>
            <c:strRef>
              <c:f>'2_D_Effect_1'!$E$17</c:f>
              <c:strCache>
                <c:ptCount val="1"/>
                <c:pt idx="0">
                  <c:v>0.2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'2_D_Effect_1'!$F$17:$DA$17</c:f>
              <c:numCache>
                <c:formatCode>General</c:formatCode>
                <c:ptCount val="100"/>
                <c:pt idx="0">
                  <c:v>7.6909755516916691</c:v>
                </c:pt>
                <c:pt idx="1">
                  <c:v>7.6705595117021748</c:v>
                </c:pt>
                <c:pt idx="2">
                  <c:v>7.6505703680735921</c:v>
                </c:pt>
                <c:pt idx="3">
                  <c:v>7.6310343015627495</c:v>
                </c:pt>
                <c:pt idx="4">
                  <c:v>7.6119763505059268</c:v>
                </c:pt>
                <c:pt idx="5">
                  <c:v>7.593420133030234</c:v>
                </c:pt>
                <c:pt idx="6">
                  <c:v>7.5753876857950715</c:v>
                </c:pt>
                <c:pt idx="7">
                  <c:v>7.5578992880219431</c:v>
                </c:pt>
                <c:pt idx="8">
                  <c:v>7.5409732969785237</c:v>
                </c:pt>
                <c:pt idx="9">
                  <c:v>7.5246259985929731</c:v>
                </c:pt>
                <c:pt idx="10">
                  <c:v>7.5088714766951483</c:v>
                </c:pt>
                <c:pt idx="11">
                  <c:v>7.4937215040680103</c:v>
                </c:pt>
                <c:pt idx="12">
                  <c:v>7.4791854580506092</c:v>
                </c:pt>
                <c:pt idx="13">
                  <c:v>7.4652702379131055</c:v>
                </c:pt>
                <c:pt idx="14">
                  <c:v>7.4519803351430296</c:v>
                </c:pt>
                <c:pt idx="15">
                  <c:v>7.4393176838881585</c:v>
                </c:pt>
                <c:pt idx="16">
                  <c:v>7.4272817890942786</c:v>
                </c:pt>
                <c:pt idx="17">
                  <c:v>7.4158697333550547</c:v>
                </c:pt>
                <c:pt idx="18">
                  <c:v>7.4050763635381962</c:v>
                </c:pt>
                <c:pt idx="19">
                  <c:v>7.3948942207019943</c:v>
                </c:pt>
                <c:pt idx="20">
                  <c:v>7.385313877063167</c:v>
                </c:pt>
                <c:pt idx="21">
                  <c:v>7.3763238796984494</c:v>
                </c:pt>
                <c:pt idx="22">
                  <c:v>7.3679111244218412</c:v>
                </c:pt>
                <c:pt idx="23">
                  <c:v>7.3600608248525443</c:v>
                </c:pt>
                <c:pt idx="24">
                  <c:v>7.3527568818289319</c:v>
                </c:pt>
                <c:pt idx="25">
                  <c:v>7.3459819956932462</c:v>
                </c:pt>
                <c:pt idx="26">
                  <c:v>7.3397177775594251</c:v>
                </c:pt>
                <c:pt idx="27">
                  <c:v>7.3339450976669713</c:v>
                </c:pt>
                <c:pt idx="28">
                  <c:v>7.3286441629682653</c:v>
                </c:pt>
                <c:pt idx="29">
                  <c:v>7.3237947194875517</c:v>
                </c:pt>
                <c:pt idx="30">
                  <c:v>7.3193762182061439</c:v>
                </c:pt>
                <c:pt idx="31">
                  <c:v>7.3153679693053402</c:v>
                </c:pt>
                <c:pt idx="32">
                  <c:v>7.3117492835287594</c:v>
                </c:pt>
                <c:pt idx="33">
                  <c:v>7.3084995998410198</c:v>
                </c:pt>
                <c:pt idx="34">
                  <c:v>7.305598598943722</c:v>
                </c:pt>
                <c:pt idx="35">
                  <c:v>7.3030263025537447</c:v>
                </c:pt>
                <c:pt idx="36">
                  <c:v>7.3007631314259989</c:v>
                </c:pt>
                <c:pt idx="37">
                  <c:v>7.2987900858831987</c:v>
                </c:pt>
                <c:pt idx="38">
                  <c:v>7.297088641310542</c:v>
                </c:pt>
                <c:pt idx="39">
                  <c:v>7.295640876323632</c:v>
                </c:pt>
                <c:pt idx="40">
                  <c:v>7.2944295901769252</c:v>
                </c:pt>
                <c:pt idx="41">
                  <c:v>7.2934381371137942</c:v>
                </c:pt>
                <c:pt idx="42">
                  <c:v>7.2926506608895183</c:v>
                </c:pt>
                <c:pt idx="43">
                  <c:v>7.2920518845366384</c:v>
                </c:pt>
                <c:pt idx="44">
                  <c:v>7.2916273027023673</c:v>
                </c:pt>
                <c:pt idx="45">
                  <c:v>7.2913630676349275</c:v>
                </c:pt>
                <c:pt idx="46">
                  <c:v>7.291246034050868</c:v>
                </c:pt>
                <c:pt idx="47">
                  <c:v>7.2912636360622418</c:v>
                </c:pt>
                <c:pt idx="48">
                  <c:v>7.291404034072003</c:v>
                </c:pt>
                <c:pt idx="49">
                  <c:v>7.2916559860879362</c:v>
                </c:pt>
                <c:pt idx="50">
                  <c:v>7.2920088539268377</c:v>
                </c:pt>
                <c:pt idx="51">
                  <c:v>7.2924525810370451</c:v>
                </c:pt>
                <c:pt idx="52">
                  <c:v>7.2929776698130793</c:v>
                </c:pt>
                <c:pt idx="53">
                  <c:v>7.2935751588802198</c:v>
                </c:pt>
                <c:pt idx="54">
                  <c:v>7.2942366007498274</c:v>
                </c:pt>
                <c:pt idx="55">
                  <c:v>7.2949540673849151</c:v>
                </c:pt>
                <c:pt idx="56">
                  <c:v>7.2957200206289565</c:v>
                </c:pt>
                <c:pt idx="57">
                  <c:v>7.2965274559702351</c:v>
                </c:pt>
                <c:pt idx="58">
                  <c:v>7.2973697753206315</c:v>
                </c:pt>
                <c:pt idx="59">
                  <c:v>7.298240797231637</c:v>
                </c:pt>
                <c:pt idx="60">
                  <c:v>7.2991347411847496</c:v>
                </c:pt>
                <c:pt idx="61">
                  <c:v>7.3000462131346069</c:v>
                </c:pt>
                <c:pt idx="62">
                  <c:v>7.3009701922102375</c:v>
                </c:pt>
                <c:pt idx="63">
                  <c:v>7.3019020184436378</c:v>
                </c:pt>
                <c:pt idx="64">
                  <c:v>7.3028373813669134</c:v>
                </c:pt>
                <c:pt idx="65">
                  <c:v>7.303772336338092</c:v>
                </c:pt>
                <c:pt idx="66">
                  <c:v>7.3047031861574645</c:v>
                </c:pt>
                <c:pt idx="67">
                  <c:v>7.3056266334494406</c:v>
                </c:pt>
                <c:pt idx="68">
                  <c:v>7.3065396896618919</c:v>
                </c:pt>
                <c:pt idx="69">
                  <c:v>7.3074395843324762</c:v>
                </c:pt>
                <c:pt idx="70">
                  <c:v>7.308323943979703</c:v>
                </c:pt>
                <c:pt idx="71">
                  <c:v>7.3091905659204572</c:v>
                </c:pt>
                <c:pt idx="72">
                  <c:v>7.3100376231743471</c:v>
                </c:pt>
                <c:pt idx="73">
                  <c:v>7.3108634645304198</c:v>
                </c:pt>
                <c:pt idx="74">
                  <c:v>7.3116666836449102</c:v>
                </c:pt>
                <c:pt idx="75">
                  <c:v>7.3124461873313562</c:v>
                </c:pt>
                <c:pt idx="76">
                  <c:v>7.3132010213362788</c:v>
                </c:pt>
                <c:pt idx="77">
                  <c:v>7.3139304646665231</c:v>
                </c:pt>
                <c:pt idx="78">
                  <c:v>7.3146339890366798</c:v>
                </c:pt>
                <c:pt idx="79">
                  <c:v>7.3153112449524151</c:v>
                </c:pt>
                <c:pt idx="80">
                  <c:v>7.3159620744461735</c:v>
                </c:pt>
                <c:pt idx="81">
                  <c:v>7.3165863896985908</c:v>
                </c:pt>
                <c:pt idx="82">
                  <c:v>7.3171843199081161</c:v>
                </c:pt>
                <c:pt idx="83">
                  <c:v>7.3177561169477991</c:v>
                </c:pt>
                <c:pt idx="84">
                  <c:v>7.3183020615365235</c:v>
                </c:pt>
                <c:pt idx="85">
                  <c:v>7.3188226376033718</c:v>
                </c:pt>
                <c:pt idx="86">
                  <c:v>7.3193183322502264</c:v>
                </c:pt>
                <c:pt idx="87">
                  <c:v>7.3197897041240729</c:v>
                </c:pt>
                <c:pt idx="88">
                  <c:v>7.3202374522866567</c:v>
                </c:pt>
                <c:pt idx="89">
                  <c:v>7.3206622451173917</c:v>
                </c:pt>
                <c:pt idx="90">
                  <c:v>7.3210648174463184</c:v>
                </c:pt>
                <c:pt idx="91">
                  <c:v>7.3214459347137986</c:v>
                </c:pt>
                <c:pt idx="92">
                  <c:v>7.3218063846654102</c:v>
                </c:pt>
                <c:pt idx="93">
                  <c:v>7.3221469698281627</c:v>
                </c:pt>
                <c:pt idx="94">
                  <c:v>7.3224685007545105</c:v>
                </c:pt>
                <c:pt idx="95">
                  <c:v>7.3227717900119362</c:v>
                </c:pt>
                <c:pt idx="96">
                  <c:v>7.3230576735720794</c:v>
                </c:pt>
                <c:pt idx="97">
                  <c:v>7.3233268994546732</c:v>
                </c:pt>
                <c:pt idx="98">
                  <c:v>7.3235802838707693</c:v>
                </c:pt>
                <c:pt idx="99">
                  <c:v>7.3238186277621997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FD7-4643-9947-3931E08A4E01}"/>
            </c:ext>
          </c:extLst>
        </c:ser>
        <c:ser>
          <c:idx val="12"/>
          <c:order val="12"/>
          <c:tx>
            <c:strRef>
              <c:f>'2_D_Effect_1'!$E$18</c:f>
              <c:strCache>
                <c:ptCount val="1"/>
                <c:pt idx="0">
                  <c:v>0.209090909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'2_D_Effect_1'!$F$18:$DA$18</c:f>
              <c:numCache>
                <c:formatCode>General</c:formatCode>
                <c:ptCount val="100"/>
                <c:pt idx="0">
                  <c:v>7.6771589522263248</c:v>
                </c:pt>
                <c:pt idx="1">
                  <c:v>7.656089239626608</c:v>
                </c:pt>
                <c:pt idx="2">
                  <c:v>7.6354300650887224</c:v>
                </c:pt>
                <c:pt idx="3">
                  <c:v>7.6152090387226217</c:v>
                </c:pt>
                <c:pt idx="4">
                  <c:v>7.595452666520961</c:v>
                </c:pt>
                <c:pt idx="5">
                  <c:v>7.5761862934981625</c:v>
                </c:pt>
                <c:pt idx="6">
                  <c:v>7.5574338173188202</c:v>
                </c:pt>
                <c:pt idx="7">
                  <c:v>7.5392175207775942</c:v>
                </c:pt>
                <c:pt idx="8">
                  <c:v>7.5215578893046793</c:v>
                </c:pt>
                <c:pt idx="9">
                  <c:v>7.5044734403116298</c:v>
                </c:pt>
                <c:pt idx="10">
                  <c:v>7.4879805682434322</c:v>
                </c:pt>
                <c:pt idx="11">
                  <c:v>7.4720934090149367</c:v>
                </c:pt>
                <c:pt idx="12">
                  <c:v>7.4568237020173678</c:v>
                </c:pt>
                <c:pt idx="13">
                  <c:v>7.4421808033462211</c:v>
                </c:pt>
                <c:pt idx="14">
                  <c:v>7.4281714761167619</c:v>
                </c:pt>
                <c:pt idx="15">
                  <c:v>7.4147999606821919</c:v>
                </c:pt>
                <c:pt idx="16">
                  <c:v>7.4020679242783158</c:v>
                </c:pt>
                <c:pt idx="17">
                  <c:v>7.3899745954142881</c:v>
                </c:pt>
                <c:pt idx="18">
                  <c:v>7.3785166693781905</c:v>
                </c:pt>
                <c:pt idx="19">
                  <c:v>7.3676884735303316</c:v>
                </c:pt>
                <c:pt idx="20">
                  <c:v>7.3574821614217871</c:v>
                </c:pt>
                <c:pt idx="21">
                  <c:v>7.3478876654666738</c:v>
                </c:pt>
                <c:pt idx="22">
                  <c:v>7.3388930657513969</c:v>
                </c:pt>
                <c:pt idx="23">
                  <c:v>7.3304845500506168</c:v>
                </c:pt>
                <c:pt idx="24">
                  <c:v>7.3226467858444542</c:v>
                </c:pt>
                <c:pt idx="25">
                  <c:v>7.3153630337554398</c:v>
                </c:pt>
                <c:pt idx="26">
                  <c:v>7.3086152631005143</c:v>
                </c:pt>
                <c:pt idx="27">
                  <c:v>7.3023845125758982</c:v>
                </c:pt>
                <c:pt idx="28">
                  <c:v>7.2966509770444867</c:v>
                </c:pt>
                <c:pt idx="29">
                  <c:v>7.2913942238601646</c:v>
                </c:pt>
                <c:pt idx="30">
                  <c:v>7.286593373640037</c:v>
                </c:pt>
                <c:pt idx="31">
                  <c:v>7.2822272703870485</c:v>
                </c:pt>
                <c:pt idx="32">
                  <c:v>7.278274639271352</c:v>
                </c:pt>
                <c:pt idx="33">
                  <c:v>7.2747142308371089</c:v>
                </c:pt>
                <c:pt idx="34">
                  <c:v>7.2715249508367865</c:v>
                </c:pt>
                <c:pt idx="35">
                  <c:v>7.2686859752952691</c:v>
                </c:pt>
                <c:pt idx="36">
                  <c:v>7.2661768228854466</c:v>
                </c:pt>
                <c:pt idx="37">
                  <c:v>7.2639775521174892</c:v>
                </c:pt>
                <c:pt idx="38">
                  <c:v>7.2620686658561935</c:v>
                </c:pt>
                <c:pt idx="39">
                  <c:v>7.2604312531801929</c:v>
                </c:pt>
                <c:pt idx="40">
                  <c:v>7.2590471193306181</c:v>
                </c:pt>
                <c:pt idx="41">
                  <c:v>7.2578986246676385</c:v>
                </c:pt>
                <c:pt idx="42">
                  <c:v>7.2569689046236281</c:v>
                </c:pt>
                <c:pt idx="43">
                  <c:v>7.2562418009316438</c:v>
                </c:pt>
                <c:pt idx="44">
                  <c:v>7.2557017845593919</c:v>
                </c:pt>
                <c:pt idx="45">
                  <c:v>7.2553341236589262</c:v>
                </c:pt>
                <c:pt idx="46">
                  <c:v>7.2551247936444598</c:v>
                </c:pt>
                <c:pt idx="47">
                  <c:v>7.255060382324265</c:v>
                </c:pt>
                <c:pt idx="48">
                  <c:v>7.2551282430860358</c:v>
                </c:pt>
                <c:pt idx="49">
                  <c:v>7.2553163649851315</c:v>
                </c:pt>
                <c:pt idx="50">
                  <c:v>7.2556133805508987</c:v>
                </c:pt>
                <c:pt idx="51">
                  <c:v>7.256008544018794</c:v>
                </c:pt>
                <c:pt idx="52">
                  <c:v>7.2564917086210317</c:v>
                </c:pt>
                <c:pt idx="53">
                  <c:v>7.2570533034826852</c:v>
                </c:pt>
                <c:pt idx="54">
                  <c:v>7.2576843105867557</c:v>
                </c:pt>
                <c:pt idx="55">
                  <c:v>7.2583762421897449</c:v>
                </c:pt>
                <c:pt idx="56">
                  <c:v>7.2591211189900706</c:v>
                </c:pt>
                <c:pt idx="57">
                  <c:v>7.2599114771440707</c:v>
                </c:pt>
                <c:pt idx="58">
                  <c:v>7.2607402370563561</c:v>
                </c:pt>
                <c:pt idx="59">
                  <c:v>7.261600852145901</c:v>
                </c:pt>
                <c:pt idx="60">
                  <c:v>7.2624871800719681</c:v>
                </c:pt>
                <c:pt idx="61">
                  <c:v>7.2633934945915364</c:v>
                </c:pt>
                <c:pt idx="62">
                  <c:v>7.264314470676168</c:v>
                </c:pt>
                <c:pt idx="63">
                  <c:v>7.2652451706590107</c:v>
                </c:pt>
                <c:pt idx="64">
                  <c:v>7.2661810312661226</c:v>
                </c:pt>
                <c:pt idx="65">
                  <c:v>7.2671178790852311</c:v>
                </c:pt>
                <c:pt idx="66">
                  <c:v>7.2680518079472449</c:v>
                </c:pt>
                <c:pt idx="67">
                  <c:v>7.2689793339412923</c:v>
                </c:pt>
                <c:pt idx="68">
                  <c:v>7.2698973009458818</c:v>
                </c:pt>
                <c:pt idx="69">
                  <c:v>7.2708027864914007</c:v>
                </c:pt>
                <c:pt idx="70">
                  <c:v>7.2716932841001212</c:v>
                </c:pt>
                <c:pt idx="71">
                  <c:v>7.2725664704097408</c:v>
                </c:pt>
                <c:pt idx="72">
                  <c:v>7.2734204143099523</c:v>
                </c:pt>
                <c:pt idx="73">
                  <c:v>7.2742533711192348</c:v>
                </c:pt>
                <c:pt idx="74">
                  <c:v>7.2750638526381524</c:v>
                </c:pt>
                <c:pt idx="75">
                  <c:v>7.2758506964408509</c:v>
                </c:pt>
                <c:pt idx="76">
                  <c:v>7.2766128866301765</c:v>
                </c:pt>
                <c:pt idx="77">
                  <c:v>7.2773496499630239</c:v>
                </c:pt>
                <c:pt idx="78">
                  <c:v>7.2780604137720424</c:v>
                </c:pt>
                <c:pt idx="79">
                  <c:v>7.2787447912558463</c:v>
                </c:pt>
                <c:pt idx="80">
                  <c:v>7.2794025941483476</c:v>
                </c:pt>
                <c:pt idx="81">
                  <c:v>7.280033707967676</c:v>
                </c:pt>
                <c:pt idx="82">
                  <c:v>7.2806382422854075</c:v>
                </c:pt>
                <c:pt idx="83">
                  <c:v>7.2812164337816414</c:v>
                </c:pt>
                <c:pt idx="84">
                  <c:v>7.2817685498723579</c:v>
                </c:pt>
                <c:pt idx="85">
                  <c:v>7.2822950672765598</c:v>
                </c:pt>
                <c:pt idx="86">
                  <c:v>7.282796466842397</c:v>
                </c:pt>
                <c:pt idx="87">
                  <c:v>7.2832733035271593</c:v>
                </c:pt>
                <c:pt idx="88">
                  <c:v>7.2837262769053712</c:v>
                </c:pt>
                <c:pt idx="89">
                  <c:v>7.28415605573141</c:v>
                </c:pt>
                <c:pt idx="90">
                  <c:v>7.2845633774526322</c:v>
                </c:pt>
                <c:pt idx="91">
                  <c:v>7.2849490114373046</c:v>
                </c:pt>
                <c:pt idx="92">
                  <c:v>7.2853137504359999</c:v>
                </c:pt>
                <c:pt idx="93">
                  <c:v>7.2856584028512312</c:v>
                </c:pt>
                <c:pt idx="94">
                  <c:v>7.2859837857998313</c:v>
                </c:pt>
                <c:pt idx="95">
                  <c:v>7.286290718943401</c:v>
                </c:pt>
                <c:pt idx="96">
                  <c:v>7.2865800464044961</c:v>
                </c:pt>
                <c:pt idx="97">
                  <c:v>7.286852522628644</c:v>
                </c:pt>
                <c:pt idx="98">
                  <c:v>7.2871089724179692</c:v>
                </c:pt>
                <c:pt idx="99">
                  <c:v>7.2873502053849117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FD7-4643-9947-3931E08A4E01}"/>
            </c:ext>
          </c:extLst>
        </c:ser>
        <c:ser>
          <c:idx val="13"/>
          <c:order val="13"/>
          <c:tx>
            <c:strRef>
              <c:f>'2_D_Effect_1'!$E$19</c:f>
              <c:strCache>
                <c:ptCount val="1"/>
                <c:pt idx="0">
                  <c:v>0.218181818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'2_D_Effect_1'!$F$19:$DA$19</c:f>
              <c:numCache>
                <c:formatCode>General</c:formatCode>
                <c:ptCount val="100"/>
                <c:pt idx="0">
                  <c:v>7.663933226160851</c:v>
                </c:pt>
                <c:pt idx="1">
                  <c:v>7.6422163493326067</c:v>
                </c:pt>
                <c:pt idx="2">
                  <c:v>7.6208919936785593</c:v>
                </c:pt>
                <c:pt idx="3">
                  <c:v>7.5999889612947289</c:v>
                </c:pt>
                <c:pt idx="4">
                  <c:v>7.5795352056382637</c:v>
                </c:pt>
                <c:pt idx="5">
                  <c:v>7.5595576566357874</c:v>
                </c:pt>
                <c:pt idx="6">
                  <c:v>7.5400819234174854</c:v>
                </c:pt>
                <c:pt idx="7">
                  <c:v>7.5211322351907732</c:v>
                </c:pt>
                <c:pt idx="8">
                  <c:v>7.5027311488510398</c:v>
                </c:pt>
                <c:pt idx="9">
                  <c:v>7.4848993831268649</c:v>
                </c:pt>
                <c:pt idx="10">
                  <c:v>7.4676556162248318</c:v>
                </c:pt>
                <c:pt idx="11">
                  <c:v>7.4510164250069142</c:v>
                </c:pt>
                <c:pt idx="12">
                  <c:v>7.4349959943301611</c:v>
                </c:pt>
                <c:pt idx="13">
                  <c:v>7.4196060996258062</c:v>
                </c:pt>
                <c:pt idx="14">
                  <c:v>7.4048559916725569</c:v>
                </c:pt>
                <c:pt idx="15">
                  <c:v>7.3907523353646853</c:v>
                </c:pt>
                <c:pt idx="16">
                  <c:v>7.3772991529227179</c:v>
                </c:pt>
                <c:pt idx="17">
                  <c:v>7.3644979304230374</c:v>
                </c:pt>
                <c:pt idx="18">
                  <c:v>7.3523474663761954</c:v>
                </c:pt>
                <c:pt idx="19">
                  <c:v>7.3408441471692427</c:v>
                </c:pt>
                <c:pt idx="20">
                  <c:v>7.3299818540173725</c:v>
                </c:pt>
                <c:pt idx="21">
                  <c:v>7.3197521619602064</c:v>
                </c:pt>
                <c:pt idx="22">
                  <c:v>7.3101445382839652</c:v>
                </c:pt>
                <c:pt idx="23">
                  <c:v>7.3011464528411771</c:v>
                </c:pt>
                <c:pt idx="24">
                  <c:v>7.2927434753219194</c:v>
                </c:pt>
                <c:pt idx="25">
                  <c:v>7.2849196323967584</c:v>
                </c:pt>
                <c:pt idx="26">
                  <c:v>7.2776575266263794</c:v>
                </c:pt>
                <c:pt idx="27">
                  <c:v>7.2709384572061602</c:v>
                </c:pt>
                <c:pt idx="28">
                  <c:v>7.264742791735733</c:v>
                </c:pt>
                <c:pt idx="29">
                  <c:v>7.2590500566977552</c:v>
                </c:pt>
                <c:pt idx="30">
                  <c:v>7.2538391603287584</c:v>
                </c:pt>
                <c:pt idx="31">
                  <c:v>7.2490885785794923</c:v>
                </c:pt>
                <c:pt idx="32">
                  <c:v>7.2447765297096698</c:v>
                </c:pt>
                <c:pt idx="33">
                  <c:v>7.240881135806803</c:v>
                </c:pt>
                <c:pt idx="34">
                  <c:v>7.2373805700021538</c:v>
                </c:pt>
                <c:pt idx="35">
                  <c:v>7.2342531600948421</c:v>
                </c:pt>
                <c:pt idx="36">
                  <c:v>7.2314776193014501</c:v>
                </c:pt>
                <c:pt idx="37">
                  <c:v>7.229032976578603</c:v>
                </c:pt>
                <c:pt idx="38">
                  <c:v>7.2268987481728386</c:v>
                </c:pt>
                <c:pt idx="39">
                  <c:v>7.2250550953701538</c:v>
                </c:pt>
                <c:pt idx="40">
                  <c:v>7.2234826822469484</c:v>
                </c:pt>
                <c:pt idx="41">
                  <c:v>7.2221629501099613</c:v>
                </c:pt>
                <c:pt idx="42">
                  <c:v>7.2210779219802221</c:v>
                </c:pt>
                <c:pt idx="43">
                  <c:v>7.220210455235482</c:v>
                </c:pt>
                <c:pt idx="44">
                  <c:v>7.2195440260158739</c:v>
                </c:pt>
                <c:pt idx="45">
                  <c:v>7.2190629358898857</c:v>
                </c:pt>
                <c:pt idx="46">
                  <c:v>7.2187521958342318</c:v>
                </c:pt>
                <c:pt idx="47">
                  <c:v>7.2185975765370447</c:v>
                </c:pt>
                <c:pt idx="48">
                  <c:v>7.2185854815971986</c:v>
                </c:pt>
                <c:pt idx="49">
                  <c:v>7.218703103985411</c:v>
                </c:pt>
                <c:pt idx="50">
                  <c:v>7.2189382923870475</c:v>
                </c:pt>
                <c:pt idx="51">
                  <c:v>7.2192795589426257</c:v>
                </c:pt>
                <c:pt idx="52">
                  <c:v>7.2197160568167327</c:v>
                </c:pt>
                <c:pt idx="53">
                  <c:v>7.2202375569352411</c:v>
                </c:pt>
                <c:pt idx="54">
                  <c:v>7.2208344244259131</c:v>
                </c:pt>
                <c:pt idx="55">
                  <c:v>7.221497595208576</c:v>
                </c:pt>
                <c:pt idx="56">
                  <c:v>7.2222185530946303</c:v>
                </c:pt>
                <c:pt idx="57">
                  <c:v>7.2229893076730276</c:v>
                </c:pt>
                <c:pt idx="58">
                  <c:v>7.2238023731815328</c:v>
                </c:pt>
                <c:pt idx="59">
                  <c:v>7.2246507770401704</c:v>
                </c:pt>
                <c:pt idx="60">
                  <c:v>7.2255279267819068</c:v>
                </c:pt>
                <c:pt idx="61">
                  <c:v>7.2264277637380534</c:v>
                </c:pt>
                <c:pt idx="62">
                  <c:v>7.2273446322201718</c:v>
                </c:pt>
                <c:pt idx="63">
                  <c:v>7.2282732925539248</c:v>
                </c:pt>
                <c:pt idx="64">
                  <c:v>7.2292089064364262</c:v>
                </c:pt>
                <c:pt idx="65">
                  <c:v>7.2301470514666137</c:v>
                </c:pt>
                <c:pt idx="66">
                  <c:v>7.2310835940493492</c:v>
                </c:pt>
                <c:pt idx="67">
                  <c:v>7.2320148471174939</c:v>
                </c:pt>
                <c:pt idx="68">
                  <c:v>7.2329374719835791</c:v>
                </c:pt>
                <c:pt idx="69">
                  <c:v>7.2338483805894978</c:v>
                </c:pt>
                <c:pt idx="70">
                  <c:v>7.2347449214052562</c:v>
                </c:pt>
                <c:pt idx="71">
                  <c:v>7.2356246394978418</c:v>
                </c:pt>
                <c:pt idx="72">
                  <c:v>7.2364854900485449</c:v>
                </c:pt>
                <c:pt idx="73">
                  <c:v>7.2373256263197909</c:v>
                </c:pt>
                <c:pt idx="74">
                  <c:v>7.2381434706643519</c:v>
                </c:pt>
                <c:pt idx="75">
                  <c:v>7.2389377848229053</c:v>
                </c:pt>
                <c:pt idx="76">
                  <c:v>7.2397074853862433</c:v>
                </c:pt>
                <c:pt idx="77">
                  <c:v>7.2404517417654999</c:v>
                </c:pt>
                <c:pt idx="78">
                  <c:v>7.2411699324833858</c:v>
                </c:pt>
                <c:pt idx="79">
                  <c:v>7.2418616296031066</c:v>
                </c:pt>
                <c:pt idx="80">
                  <c:v>7.2425266112994588</c:v>
                </c:pt>
                <c:pt idx="81">
                  <c:v>7.2431647335525726</c:v>
                </c:pt>
                <c:pt idx="82">
                  <c:v>7.2437760839504808</c:v>
                </c:pt>
                <c:pt idx="83">
                  <c:v>7.2443608820001959</c:v>
                </c:pt>
                <c:pt idx="84">
                  <c:v>7.2449193800737435</c:v>
                </c:pt>
                <c:pt idx="85">
                  <c:v>7.2454520463552816</c:v>
                </c:pt>
                <c:pt idx="86">
                  <c:v>7.2459593542770691</c:v>
                </c:pt>
                <c:pt idx="87">
                  <c:v>7.2464418541676041</c:v>
                </c:pt>
                <c:pt idx="88">
                  <c:v>7.2469002454614255</c:v>
                </c:pt>
                <c:pt idx="89">
                  <c:v>7.2473351967095132</c:v>
                </c:pt>
                <c:pt idx="90">
                  <c:v>7.2477474475728814</c:v>
                </c:pt>
                <c:pt idx="91">
                  <c:v>7.2481377710669896</c:v>
                </c:pt>
                <c:pt idx="92">
                  <c:v>7.2485069647711144</c:v>
                </c:pt>
                <c:pt idx="93">
                  <c:v>7.2488558428752254</c:v>
                </c:pt>
                <c:pt idx="94">
                  <c:v>7.249185229046299</c:v>
                </c:pt>
                <c:pt idx="95">
                  <c:v>7.2494959500872129</c:v>
                </c:pt>
                <c:pt idx="96">
                  <c:v>7.249788858399671</c:v>
                </c:pt>
                <c:pt idx="97">
                  <c:v>7.2500647149318809</c:v>
                </c:pt>
                <c:pt idx="98">
                  <c:v>7.2503243532788204</c:v>
                </c:pt>
                <c:pt idx="99">
                  <c:v>7.2505685919507963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FD7-4643-9947-3931E08A4E01}"/>
            </c:ext>
          </c:extLst>
        </c:ser>
        <c:ser>
          <c:idx val="14"/>
          <c:order val="14"/>
          <c:tx>
            <c:strRef>
              <c:f>'2_D_Effect_1'!$E$20</c:f>
              <c:strCache>
                <c:ptCount val="1"/>
                <c:pt idx="0">
                  <c:v>0.227272727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'2_D_Effect_1'!$F$20:$DA$20</c:f>
              <c:numCache>
                <c:formatCode>General</c:formatCode>
                <c:ptCount val="100"/>
                <c:pt idx="0">
                  <c:v>7.6513006578144243</c:v>
                </c:pt>
                <c:pt idx="1">
                  <c:v>7.6289450618796675</c:v>
                </c:pt>
                <c:pt idx="2">
                  <c:v>7.6069623959855823</c:v>
                </c:pt>
                <c:pt idx="3">
                  <c:v>7.5853825161555752</c:v>
                </c:pt>
                <c:pt idx="4">
                  <c:v>7.5642346241846932</c:v>
                </c:pt>
                <c:pt idx="5">
                  <c:v>7.5435470686585724</c:v>
                </c:pt>
                <c:pt idx="6">
                  <c:v>7.5233471391660016</c:v>
                </c:pt>
                <c:pt idx="7">
                  <c:v>7.5036608569233447</c:v>
                </c:pt>
                <c:pt idx="8">
                  <c:v>7.4845127654570049</c:v>
                </c:pt>
                <c:pt idx="9">
                  <c:v>7.4659257253353877</c:v>
                </c:pt>
                <c:pt idx="10">
                  <c:v>7.4479207171788673</c:v>
                </c:pt>
                <c:pt idx="11">
                  <c:v>7.4305166572820296</c:v>
                </c:pt>
                <c:pt idx="12">
                  <c:v>7.4137302301391106</c:v>
                </c:pt>
                <c:pt idx="13">
                  <c:v>7.397575741959864</c:v>
                </c:pt>
                <c:pt idx="14">
                  <c:v>7.3820649988966256</c:v>
                </c:pt>
                <c:pt idx="15">
                  <c:v>7.3672071865747037</c:v>
                </c:pt>
                <c:pt idx="16">
                  <c:v>7.3530089128825766</c:v>
                </c:pt>
                <c:pt idx="17">
                  <c:v>7.3394740177658822</c:v>
                </c:pt>
                <c:pt idx="18">
                  <c:v>7.3266036536599985</c:v>
                </c:pt>
                <c:pt idx="19">
                  <c:v>7.3143964027768273</c:v>
                </c:pt>
                <c:pt idx="20">
                  <c:v>7.3028481539500678</c:v>
                </c:pt>
                <c:pt idx="21">
                  <c:v>7.2919524187148923</c:v>
                </c:pt>
                <c:pt idx="22">
                  <c:v>7.2817002368583168</c:v>
                </c:pt>
                <c:pt idx="23">
                  <c:v>7.272080547918276</c:v>
                </c:pt>
                <c:pt idx="24">
                  <c:v>7.263080139616763</c:v>
                </c:pt>
                <c:pt idx="25">
                  <c:v>7.254684031340112</c:v>
                </c:pt>
                <c:pt idx="26">
                  <c:v>7.2468755627209438</c:v>
                </c:pt>
                <c:pt idx="27">
                  <c:v>7.2396366586886547</c:v>
                </c:pt>
                <c:pt idx="28">
                  <c:v>7.2329479276471167</c:v>
                </c:pt>
                <c:pt idx="29">
                  <c:v>7.226789044917278</c:v>
                </c:pt>
                <c:pt idx="30">
                  <c:v>7.2211388471419395</c:v>
                </c:pt>
                <c:pt idx="31">
                  <c:v>7.2159755620682091</c:v>
                </c:pt>
                <c:pt idx="32">
                  <c:v>7.2112769999910773</c:v>
                </c:pt>
                <c:pt idx="33">
                  <c:v>7.2070207330759875</c:v>
                </c:pt>
                <c:pt idx="34">
                  <c:v>7.2031842316651717</c:v>
                </c:pt>
                <c:pt idx="35">
                  <c:v>7.1997451312914817</c:v>
                </c:pt>
                <c:pt idx="36">
                  <c:v>7.1966811924418987</c:v>
                </c:pt>
                <c:pt idx="37">
                  <c:v>7.1939705355274741</c:v>
                </c:pt>
                <c:pt idx="38">
                  <c:v>7.1915916848783485</c:v>
                </c:pt>
                <c:pt idx="39">
                  <c:v>7.1895237729004391</c:v>
                </c:pt>
                <c:pt idx="40">
                  <c:v>7.1877464065741936</c:v>
                </c:pt>
                <c:pt idx="41">
                  <c:v>7.1862399600880353</c:v>
                </c:pt>
                <c:pt idx="42">
                  <c:v>7.1849853845353486</c:v>
                </c:pt>
                <c:pt idx="43">
                  <c:v>7.1839644465992674</c:v>
                </c:pt>
                <c:pt idx="44">
                  <c:v>7.1831596626071033</c:v>
                </c:pt>
                <c:pt idx="45">
                  <c:v>7.1825542229026196</c:v>
                </c:pt>
                <c:pt idx="46">
                  <c:v>7.1821321731472807</c:v>
                </c:pt>
                <c:pt idx="47">
                  <c:v>7.1818783235737476</c:v>
                </c:pt>
                <c:pt idx="48">
                  <c:v>7.1817781523249904</c:v>
                </c:pt>
                <c:pt idx="49">
                  <c:v>7.181817969181421</c:v>
                </c:pt>
                <c:pt idx="50">
                  <c:v>7.181984780887408</c:v>
                </c:pt>
                <c:pt idx="51">
                  <c:v>7.1822663009066501</c:v>
                </c:pt>
                <c:pt idx="52">
                  <c:v>7.1826509276483117</c:v>
                </c:pt>
                <c:pt idx="53">
                  <c:v>7.1831277213393605</c:v>
                </c:pt>
                <c:pt idx="54">
                  <c:v>7.1836863801600268</c:v>
                </c:pt>
                <c:pt idx="55">
                  <c:v>7.1843172161624862</c:v>
                </c:pt>
                <c:pt idx="56">
                  <c:v>7.1850111313993201</c:v>
                </c:pt>
                <c:pt idx="57">
                  <c:v>7.1857595945977764</c:v>
                </c:pt>
                <c:pt idx="58">
                  <c:v>7.1865546186306313</c:v>
                </c:pt>
                <c:pt idx="59">
                  <c:v>7.1873887389545672</c:v>
                </c:pt>
                <c:pt idx="60">
                  <c:v>7.188255022397362</c:v>
                </c:pt>
                <c:pt idx="61">
                  <c:v>7.1891469306083442</c:v>
                </c:pt>
                <c:pt idx="62">
                  <c:v>7.1900584774931895</c:v>
                </c:pt>
                <c:pt idx="63">
                  <c:v>7.190984094701812</c:v>
                </c:pt>
                <c:pt idx="64">
                  <c:v>7.1919186445022509</c:v>
                </c:pt>
                <c:pt idx="65">
                  <c:v>7.1928574041050997</c:v>
                </c:pt>
                <c:pt idx="66">
                  <c:v>7.1937960797462264</c:v>
                </c:pt>
                <c:pt idx="67">
                  <c:v>7.1947306753676186</c:v>
                </c:pt>
                <c:pt idx="68">
                  <c:v>7.1956576532661147</c:v>
                </c:pt>
                <c:pt idx="69">
                  <c:v>7.1965738322097366</c:v>
                </c:pt>
                <c:pt idx="70">
                  <c:v>7.1974762858760348</c:v>
                </c:pt>
                <c:pt idx="71">
                  <c:v>7.1983625321359366</c:v>
                </c:pt>
                <c:pt idx="72">
                  <c:v>7.1992303146424801</c:v>
                </c:pt>
                <c:pt idx="73">
                  <c:v>7.2000776751866908</c:v>
                </c:pt>
                <c:pt idx="74">
                  <c:v>7.2009030253889668</c:v>
                </c:pt>
                <c:pt idx="75">
                  <c:v>7.2017049567822582</c:v>
                </c:pt>
                <c:pt idx="76">
                  <c:v>7.202482340997439</c:v>
                </c:pt>
                <c:pt idx="77">
                  <c:v>7.2032342844712423</c:v>
                </c:pt>
                <c:pt idx="78">
                  <c:v>7.2039601120240668</c:v>
                </c:pt>
                <c:pt idx="79">
                  <c:v>7.2046593503527641</c:v>
                </c:pt>
                <c:pt idx="80">
                  <c:v>7.2053317404670523</c:v>
                </c:pt>
                <c:pt idx="81">
                  <c:v>7.2059771056329387</c:v>
                </c:pt>
                <c:pt idx="82">
                  <c:v>7.2065955088470695</c:v>
                </c:pt>
                <c:pt idx="83">
                  <c:v>7.2071871502514915</c:v>
                </c:pt>
                <c:pt idx="84">
                  <c:v>7.2077522652515347</c:v>
                </c:pt>
                <c:pt idx="85">
                  <c:v>7.2082913120275727</c:v>
                </c:pt>
                <c:pt idx="86">
                  <c:v>7.2088047553117702</c:v>
                </c:pt>
                <c:pt idx="87">
                  <c:v>7.2092931397664399</c:v>
                </c:pt>
                <c:pt idx="88">
                  <c:v>7.2097571639607807</c:v>
                </c:pt>
                <c:pt idx="89">
                  <c:v>7.2101974956043504</c:v>
                </c:pt>
                <c:pt idx="90">
                  <c:v>7.2106148761256499</c:v>
                </c:pt>
                <c:pt idx="91">
                  <c:v>7.2110100818773528</c:v>
                </c:pt>
                <c:pt idx="92">
                  <c:v>7.2113839150732648</c:v>
                </c:pt>
                <c:pt idx="93">
                  <c:v>7.2117371955943783</c:v>
                </c:pt>
                <c:pt idx="94">
                  <c:v>7.2120707536433288</c:v>
                </c:pt>
                <c:pt idx="95">
                  <c:v>7.2123854232177882</c:v>
                </c:pt>
                <c:pt idx="96">
                  <c:v>7.2126820651404557</c:v>
                </c:pt>
                <c:pt idx="97">
                  <c:v>7.2129614469522281</c:v>
                </c:pt>
                <c:pt idx="98">
                  <c:v>7.2132244112643669</c:v>
                </c:pt>
                <c:pt idx="99">
                  <c:v>7.2134717857367541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FD7-4643-9947-3931E08A4E01}"/>
            </c:ext>
          </c:extLst>
        </c:ser>
        <c:ser>
          <c:idx val="15"/>
          <c:order val="15"/>
          <c:tx>
            <c:strRef>
              <c:f>'2_D_Effect_1'!$E$21</c:f>
              <c:strCache>
                <c:ptCount val="1"/>
                <c:pt idx="0">
                  <c:v>0.236363636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'2_D_Effect_1'!$F$21:$DA$21</c:f>
              <c:numCache>
                <c:formatCode>General</c:formatCode>
                <c:ptCount val="100"/>
                <c:pt idx="0">
                  <c:v>7.6392612791270009</c:v>
                </c:pt>
                <c:pt idx="1">
                  <c:v>7.6162772744617975</c:v>
                </c:pt>
                <c:pt idx="2">
                  <c:v>7.593645183660354</c:v>
                </c:pt>
                <c:pt idx="3">
                  <c:v>7.571395696121999</c:v>
                </c:pt>
                <c:pt idx="4">
                  <c:v>7.5495591163140707</c:v>
                </c:pt>
                <c:pt idx="5">
                  <c:v>7.5281650747889008</c:v>
                </c:pt>
                <c:pt idx="6">
                  <c:v>7.507242345656409</c:v>
                </c:pt>
                <c:pt idx="7">
                  <c:v>7.4868186333848508</c:v>
                </c:pt>
                <c:pt idx="8">
                  <c:v>7.4669203555704309</c:v>
                </c:pt>
                <c:pt idx="9">
                  <c:v>7.4475724254940872</c:v>
                </c:pt>
                <c:pt idx="10">
                  <c:v>7.4287980386564367</c:v>
                </c:pt>
                <c:pt idx="11">
                  <c:v>7.4106184677405871</c:v>
                </c:pt>
                <c:pt idx="12">
                  <c:v>7.3930528705714762</c:v>
                </c:pt>
                <c:pt idx="13">
                  <c:v>7.3761181156009297</c:v>
                </c:pt>
                <c:pt idx="14">
                  <c:v>7.3598286024346562</c:v>
                </c:pt>
                <c:pt idx="15">
                  <c:v>7.3441962419070812</c:v>
                </c:pt>
                <c:pt idx="16">
                  <c:v>7.3292301982574317</c:v>
                </c:pt>
                <c:pt idx="17">
                  <c:v>7.3149369022079371</c:v>
                </c:pt>
                <c:pt idx="18">
                  <c:v>7.3013201019624931</c:v>
                </c:pt>
                <c:pt idx="19">
                  <c:v>7.2883807012966857</c:v>
                </c:pt>
                <c:pt idx="20">
                  <c:v>7.276116877787195</c:v>
                </c:pt>
                <c:pt idx="21">
                  <c:v>7.264524238465965</c:v>
                </c:pt>
                <c:pt idx="22">
                  <c:v>7.2535957256300341</c:v>
                </c:pt>
                <c:pt idx="23">
                  <c:v>7.2433219452604032</c:v>
                </c:pt>
                <c:pt idx="24">
                  <c:v>7.2336912402339566</c:v>
                </c:pt>
                <c:pt idx="25">
                  <c:v>7.2246897820678155</c:v>
                </c:pt>
                <c:pt idx="26">
                  <c:v>7.2163019393236754</c:v>
                </c:pt>
                <c:pt idx="27">
                  <c:v>7.2085103715988721</c:v>
                </c:pt>
                <c:pt idx="28">
                  <c:v>7.2012963044209144</c:v>
                </c:pt>
                <c:pt idx="29">
                  <c:v>7.1946396325366582</c:v>
                </c:pt>
                <c:pt idx="30">
                  <c:v>7.188519315666726</c:v>
                </c:pt>
                <c:pt idx="31">
                  <c:v>7.1829134770992518</c:v>
                </c:pt>
                <c:pt idx="32">
                  <c:v>7.1777996407822826</c:v>
                </c:pt>
                <c:pt idx="33">
                  <c:v>7.1731548987565157</c:v>
                </c:pt>
                <c:pt idx="34">
                  <c:v>7.1689562146781141</c:v>
                </c:pt>
                <c:pt idx="35">
                  <c:v>7.1651804147976614</c:v>
                </c:pt>
                <c:pt idx="36">
                  <c:v>7.1618044607823821</c:v>
                </c:pt>
                <c:pt idx="37">
                  <c:v>7.1588055271233779</c:v>
                </c:pt>
                <c:pt idx="38">
                  <c:v>7.1561612416520397</c:v>
                </c:pt>
                <c:pt idx="39">
                  <c:v>7.1538496090396935</c:v>
                </c:pt>
                <c:pt idx="40">
                  <c:v>7.151849188160825</c:v>
                </c:pt>
                <c:pt idx="41">
                  <c:v>7.1501392547036628</c:v>
                </c:pt>
                <c:pt idx="42">
                  <c:v>7.1486996476254321</c:v>
                </c:pt>
                <c:pt idx="43">
                  <c:v>7.1475110244407665</c:v>
                </c:pt>
                <c:pt idx="44">
                  <c:v>7.1465548028265173</c:v>
                </c:pt>
                <c:pt idx="45">
                  <c:v>7.1458130910584821</c:v>
                </c:pt>
                <c:pt idx="46">
                  <c:v>7.1452688810138039</c:v>
                </c:pt>
                <c:pt idx="47">
                  <c:v>7.1449059306777478</c:v>
                </c:pt>
                <c:pt idx="48">
                  <c:v>7.1447087907511753</c:v>
                </c:pt>
                <c:pt idx="49">
                  <c:v>7.1446628254513174</c:v>
                </c:pt>
                <c:pt idx="50">
                  <c:v>7.1447540774096367</c:v>
                </c:pt>
                <c:pt idx="51">
                  <c:v>7.1449694312453946</c:v>
                </c:pt>
                <c:pt idx="52">
                  <c:v>7.1452964719607648</c:v>
                </c:pt>
                <c:pt idx="53">
                  <c:v>7.1457234925603093</c:v>
                </c:pt>
                <c:pt idx="54">
                  <c:v>7.1462394701653134</c:v>
                </c:pt>
                <c:pt idx="55">
                  <c:v>7.1468340414682707</c:v>
                </c:pt>
                <c:pt idx="56">
                  <c:v>7.1474974780308784</c:v>
                </c:pt>
                <c:pt idx="57">
                  <c:v>7.1482206618300594</c:v>
                </c:pt>
                <c:pt idx="58">
                  <c:v>7.1489950613635411</c:v>
                </c:pt>
                <c:pt idx="59">
                  <c:v>7.1498127085389962</c:v>
                </c:pt>
                <c:pt idx="60">
                  <c:v>7.1506661764907742</c:v>
                </c:pt>
                <c:pt idx="61">
                  <c:v>7.151548558396561</c:v>
                </c:pt>
                <c:pt idx="62">
                  <c:v>7.1524534773314459</c:v>
                </c:pt>
                <c:pt idx="63">
                  <c:v>7.1533749469255365</c:v>
                </c:pt>
                <c:pt idx="64">
                  <c:v>7.1543075332662038</c:v>
                </c:pt>
                <c:pt idx="65">
                  <c:v>7.1552462171523494</c:v>
                </c:pt>
                <c:pt idx="66">
                  <c:v>7.1561864371358128</c:v>
                </c:pt>
                <c:pt idx="67">
                  <c:v>7.1571239532372726</c:v>
                </c:pt>
                <c:pt idx="68">
                  <c:v>7.1580550104982512</c:v>
                </c:pt>
                <c:pt idx="69">
                  <c:v>7.1589762330106179</c:v>
                </c:pt>
                <c:pt idx="70">
                  <c:v>7.1598845183448159</c:v>
                </c:pt>
                <c:pt idx="71">
                  <c:v>7.160777230680325</c:v>
                </c:pt>
                <c:pt idx="72">
                  <c:v>7.1616519754015293</c:v>
                </c:pt>
                <c:pt idx="73">
                  <c:v>7.162506672327269</c:v>
                </c:pt>
                <c:pt idx="74">
                  <c:v>7.1633396283345521</c:v>
                </c:pt>
                <c:pt idx="75">
                  <c:v>7.1641493414675228</c:v>
                </c:pt>
                <c:pt idx="76">
                  <c:v>7.1649346029869125</c:v>
                </c:pt>
                <c:pt idx="77">
                  <c:v>7.1656944501351418</c:v>
                </c:pt>
                <c:pt idx="78">
                  <c:v>7.1664281486224866</c:v>
                </c:pt>
                <c:pt idx="79">
                  <c:v>7.1671351751014702</c:v>
                </c:pt>
                <c:pt idx="80">
                  <c:v>7.1678151997339228</c:v>
                </c:pt>
                <c:pt idx="81">
                  <c:v>7.168468098641231</c:v>
                </c:pt>
                <c:pt idx="82">
                  <c:v>7.1690938182619561</c:v>
                </c:pt>
                <c:pt idx="83">
                  <c:v>7.1696925666388847</c:v>
                </c:pt>
                <c:pt idx="84">
                  <c:v>7.1702645600857595</c:v>
                </c:pt>
                <c:pt idx="85">
                  <c:v>7.1708102451494096</c:v>
                </c:pt>
                <c:pt idx="86">
                  <c:v>7.171330046822523</c:v>
                </c:pt>
                <c:pt idx="87">
                  <c:v>7.1718245918113244</c:v>
                </c:pt>
                <c:pt idx="88">
                  <c:v>7.1722944881555479</c:v>
                </c:pt>
                <c:pt idx="89">
                  <c:v>7.1727404316374184</c:v>
                </c:pt>
                <c:pt idx="90">
                  <c:v>7.1731631649587175</c:v>
                </c:pt>
                <c:pt idx="91">
                  <c:v>7.173563467466038</c:v>
                </c:pt>
                <c:pt idx="92">
                  <c:v>7.1739421457927843</c:v>
                </c:pt>
                <c:pt idx="93">
                  <c:v>7.1743000254044009</c:v>
                </c:pt>
                <c:pt idx="94">
                  <c:v>7.1746379430234848</c:v>
                </c:pt>
                <c:pt idx="95">
                  <c:v>7.1749567399023011</c:v>
                </c:pt>
                <c:pt idx="96">
                  <c:v>7.175257285440475</c:v>
                </c:pt>
                <c:pt idx="97">
                  <c:v>7.1755403538755003</c:v>
                </c:pt>
                <c:pt idx="98">
                  <c:v>7.1758067970814894</c:v>
                </c:pt>
                <c:pt idx="99">
                  <c:v>7.1760574226255658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FD7-4643-9947-3931E08A4E01}"/>
            </c:ext>
          </c:extLst>
        </c:ser>
        <c:ser>
          <c:idx val="16"/>
          <c:order val="16"/>
          <c:tx>
            <c:strRef>
              <c:f>'2_D_Effect_1'!$E$22</c:f>
              <c:strCache>
                <c:ptCount val="1"/>
                <c:pt idx="0">
                  <c:v>0.245454545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'2_D_Effect_1'!$F$22:$DA$22</c:f>
              <c:numCache>
                <c:formatCode>General</c:formatCode>
                <c:ptCount val="100"/>
                <c:pt idx="0">
                  <c:v>7.6278130109423472</c:v>
                </c:pt>
                <c:pt idx="1">
                  <c:v>7.6042126814660689</c:v>
                </c:pt>
                <c:pt idx="2">
                  <c:v>7.5809418959146226</c:v>
                </c:pt>
                <c:pt idx="3">
                  <c:v>7.5580321116429428</c:v>
                </c:pt>
                <c:pt idx="4">
                  <c:v>7.5355144594936831</c:v>
                </c:pt>
                <c:pt idx="5">
                  <c:v>7.5134196986544302</c:v>
                </c:pt>
                <c:pt idx="6">
                  <c:v>7.4917779192705733</c:v>
                </c:pt>
                <c:pt idx="7">
                  <c:v>7.4706183532142187</c:v>
                </c:pt>
                <c:pt idx="8">
                  <c:v>7.4499691530451777</c:v>
                </c:pt>
                <c:pt idx="9">
                  <c:v>7.4298571664401649</c:v>
                </c:pt>
                <c:pt idx="10">
                  <c:v>7.4103077100899482</c:v>
                </c:pt>
                <c:pt idx="11">
                  <c:v>7.3913443474677551</c:v>
                </c:pt>
                <c:pt idx="12">
                  <c:v>7.3729886484753173</c:v>
                </c:pt>
                <c:pt idx="13">
                  <c:v>7.3552600955943497</c:v>
                </c:pt>
                <c:pt idx="14">
                  <c:v>7.3381757425001641</c:v>
                </c:pt>
                <c:pt idx="15">
                  <c:v>7.3217501605573858</c:v>
                </c:pt>
                <c:pt idx="16">
                  <c:v>7.3059952521940907</c:v>
                </c:pt>
                <c:pt idx="17">
                  <c:v>7.2909202595554117</c:v>
                </c:pt>
                <c:pt idx="18">
                  <c:v>7.2765315301748918</c:v>
                </c:pt>
                <c:pt idx="19">
                  <c:v>7.2628325652826069</c:v>
                </c:pt>
                <c:pt idx="20">
                  <c:v>7.2498241086783501</c:v>
                </c:pt>
                <c:pt idx="21">
                  <c:v>7.2375039870107027</c:v>
                </c:pt>
                <c:pt idx="22">
                  <c:v>7.2258674123149698</c:v>
                </c:pt>
                <c:pt idx="23">
                  <c:v>7.2149068594534302</c:v>
                </c:pt>
                <c:pt idx="24">
                  <c:v>7.2046124059859054</c:v>
                </c:pt>
                <c:pt idx="25">
                  <c:v>7.1949718104604834</c:v>
                </c:pt>
                <c:pt idx="26">
                  <c:v>7.1859706098692566</c:v>
                </c:pt>
                <c:pt idx="27">
                  <c:v>7.1775925012579203</c:v>
                </c:pt>
                <c:pt idx="28">
                  <c:v>7.1698194414881353</c:v>
                </c:pt>
                <c:pt idx="29">
                  <c:v>7.1626319024129543</c:v>
                </c:pt>
                <c:pt idx="30">
                  <c:v>7.1560091000900341</c:v>
                </c:pt>
                <c:pt idx="31">
                  <c:v>7.1499292230335767</c:v>
                </c:pt>
                <c:pt idx="32">
                  <c:v>7.1443696555009142</c:v>
                </c:pt>
                <c:pt idx="33">
                  <c:v>7.1393071923100075</c:v>
                </c:pt>
                <c:pt idx="34">
                  <c:v>7.1347182422436726</c:v>
                </c:pt>
                <c:pt idx="35">
                  <c:v>7.1305790176842079</c:v>
                </c:pt>
                <c:pt idx="36">
                  <c:v>7.1268656779468724</c:v>
                </c:pt>
                <c:pt idx="37">
                  <c:v>7.1235546096480293</c:v>
                </c:pt>
                <c:pt idx="38">
                  <c:v>7.1206223822497785</c:v>
                </c:pt>
                <c:pt idx="39">
                  <c:v>7.1180459623853816</c:v>
                </c:pt>
                <c:pt idx="40">
                  <c:v>7.1158029117512012</c:v>
                </c:pt>
                <c:pt idx="41">
                  <c:v>7.1138712589298718</c:v>
                </c:pt>
                <c:pt idx="42">
                  <c:v>7.1122298190024908</c:v>
                </c:pt>
                <c:pt idx="43">
                  <c:v>7.1108580031369764</c:v>
                </c:pt>
                <c:pt idx="44">
                  <c:v>7.1097360790357067</c:v>
                </c:pt>
                <c:pt idx="45">
                  <c:v>7.1088451092222025</c:v>
                </c:pt>
                <c:pt idx="46">
                  <c:v>7.108166877980489</c:v>
                </c:pt>
                <c:pt idx="47">
                  <c:v>7.1076840881232082</c:v>
                </c:pt>
                <c:pt idx="48">
                  <c:v>7.1073802389991512</c:v>
                </c:pt>
                <c:pt idx="49">
                  <c:v>7.1072396526916188</c:v>
                </c:pt>
                <c:pt idx="50">
                  <c:v>7.1072474944297639</c:v>
                </c:pt>
                <c:pt idx="51">
                  <c:v>7.1073896330722075</c:v>
                </c:pt>
                <c:pt idx="52">
                  <c:v>7.1076528084940866</c:v>
                </c:pt>
                <c:pt idx="53">
                  <c:v>7.1080244857151769</c:v>
                </c:pt>
                <c:pt idx="54">
                  <c:v>7.108492862412378</c:v>
                </c:pt>
                <c:pt idx="55">
                  <c:v>7.1090468441823695</c:v>
                </c:pt>
                <c:pt idx="56">
                  <c:v>7.1096760192024728</c:v>
                </c:pt>
                <c:pt idx="57">
                  <c:v>7.1103706327739147</c:v>
                </c:pt>
                <c:pt idx="58">
                  <c:v>7.1111215621296431</c:v>
                </c:pt>
                <c:pt idx="59">
                  <c:v>7.1119202917930648</c:v>
                </c:pt>
                <c:pt idx="60">
                  <c:v>7.1127588896859804</c:v>
                </c:pt>
                <c:pt idx="61">
                  <c:v>7.1136299841049251</c:v>
                </c:pt>
                <c:pt idx="62">
                  <c:v>7.1145267416153652</c:v>
                </c:pt>
                <c:pt idx="63">
                  <c:v>7.1154428766827866</c:v>
                </c:pt>
                <c:pt idx="64">
                  <c:v>7.1163725079879177</c:v>
                </c:pt>
                <c:pt idx="65">
                  <c:v>7.1173103238719895</c:v>
                </c:pt>
                <c:pt idx="66">
                  <c:v>7.1182514399961567</c:v>
                </c:pt>
                <c:pt idx="67">
                  <c:v>7.1191914424700222</c:v>
                </c:pt>
                <c:pt idx="68">
                  <c:v>7.1201262467544826</c:v>
                </c:pt>
                <c:pt idx="69">
                  <c:v>7.1210522949825554</c:v>
                </c:pt>
                <c:pt idx="70">
                  <c:v>7.1219662923090894</c:v>
                </c:pt>
                <c:pt idx="71">
                  <c:v>7.122865434772228</c:v>
                </c:pt>
                <c:pt idx="72">
                  <c:v>7.1237471458650763</c:v>
                </c:pt>
                <c:pt idx="73">
                  <c:v>7.1246093038130427</c:v>
                </c:pt>
                <c:pt idx="74">
                  <c:v>7.1254500087336483</c:v>
                </c:pt>
                <c:pt idx="75">
                  <c:v>7.1262676868165888</c:v>
                </c:pt>
                <c:pt idx="76">
                  <c:v>7.1270610410825146</c:v>
                </c:pt>
                <c:pt idx="77">
                  <c:v>7.1278290327029037</c:v>
                </c:pt>
                <c:pt idx="78">
                  <c:v>7.128570862297412</c:v>
                </c:pt>
                <c:pt idx="79">
                  <c:v>7.1292859512995763</c:v>
                </c:pt>
                <c:pt idx="80">
                  <c:v>7.1299739234933934</c:v>
                </c:pt>
                <c:pt idx="81">
                  <c:v>7.1306346173155815</c:v>
                </c:pt>
                <c:pt idx="82">
                  <c:v>7.131267946107438</c:v>
                </c:pt>
                <c:pt idx="83">
                  <c:v>7.13187409423643</c:v>
                </c:pt>
                <c:pt idx="84">
                  <c:v>7.1324532565748449</c:v>
                </c:pt>
                <c:pt idx="85">
                  <c:v>7.133005866226644</c:v>
                </c:pt>
                <c:pt idx="86">
                  <c:v>7.133532335689039</c:v>
                </c:pt>
                <c:pt idx="87">
                  <c:v>7.1340332859942306</c:v>
                </c:pt>
                <c:pt idx="88">
                  <c:v>7.1345093202021905</c:v>
                </c:pt>
                <c:pt idx="89">
                  <c:v>7.1349611325716582</c:v>
                </c:pt>
                <c:pt idx="90">
                  <c:v>7.1353894665292827</c:v>
                </c:pt>
                <c:pt idx="91">
                  <c:v>7.1357951040344147</c:v>
                </c:pt>
                <c:pt idx="92">
                  <c:v>7.1361788559011057</c:v>
                </c:pt>
                <c:pt idx="93">
                  <c:v>7.1365415530605842</c:v>
                </c:pt>
                <c:pt idx="94">
                  <c:v>7.1368840387374766</c:v>
                </c:pt>
                <c:pt idx="95">
                  <c:v>7.1372071615044606</c:v>
                </c:pt>
                <c:pt idx="96">
                  <c:v>7.1375117691731296</c:v>
                </c:pt>
                <c:pt idx="97">
                  <c:v>7.1377987338031268</c:v>
                </c:pt>
                <c:pt idx="98">
                  <c:v>7.1380688257957754</c:v>
                </c:pt>
                <c:pt idx="99">
                  <c:v>7.1383228919898025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FD7-4643-9947-3931E08A4E01}"/>
            </c:ext>
          </c:extLst>
        </c:ser>
        <c:ser>
          <c:idx val="17"/>
          <c:order val="17"/>
          <c:tx>
            <c:strRef>
              <c:f>'2_D_Effect_1'!$E$23</c:f>
              <c:strCache>
                <c:ptCount val="1"/>
                <c:pt idx="0">
                  <c:v>0.254545455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'2_D_Effect_1'!$F$23:$DA$23</c:f>
              <c:numCache>
                <c:formatCode>General</c:formatCode>
                <c:ptCount val="100"/>
                <c:pt idx="0">
                  <c:v>7.6169515982075398</c:v>
                </c:pt>
                <c:pt idx="1">
                  <c:v>7.5927486886290252</c:v>
                </c:pt>
                <c:pt idx="2">
                  <c:v>7.5688518255700545</c:v>
                </c:pt>
                <c:pt idx="3">
                  <c:v>7.5452929499848498</c:v>
                </c:pt>
                <c:pt idx="4">
                  <c:v>7.522103946440339</c:v>
                </c:pt>
                <c:pt idx="5">
                  <c:v>7.4993164647107244</c:v>
                </c:pt>
                <c:pt idx="6">
                  <c:v>7.4769617252830836</c:v>
                </c:pt>
                <c:pt idx="7">
                  <c:v>7.4550703105973666</c:v>
                </c:pt>
                <c:pt idx="8">
                  <c:v>7.4336719444654182</c:v>
                </c:pt>
                <c:pt idx="9">
                  <c:v>7.4127952627348428</c:v>
                </c:pt>
                <c:pt idx="10">
                  <c:v>7.3924675788568326</c:v>
                </c:pt>
                <c:pt idx="11">
                  <c:v>7.372714648549068</c:v>
                </c:pt>
                <c:pt idx="12">
                  <c:v>7.3535604381829263</c:v>
                </c:pt>
                <c:pt idx="13">
                  <c:v>7.3350269018347918</c:v>
                </c:pt>
                <c:pt idx="14">
                  <c:v>7.3171337720947207</c:v>
                </c:pt>
                <c:pt idx="15">
                  <c:v>7.2998983417873404</c:v>
                </c:pt>
                <c:pt idx="16">
                  <c:v>7.2833354086422482</c:v>
                </c:pt>
                <c:pt idx="17">
                  <c:v>7.2674569700353437</c:v>
                </c:pt>
                <c:pt idx="18">
                  <c:v>7.2522721983655352</c:v>
                </c:pt>
                <c:pt idx="19">
                  <c:v>7.2377874561585323</c:v>
                </c:pt>
                <c:pt idx="20">
                  <c:v>7.2240060605423446</c:v>
                </c:pt>
                <c:pt idx="21">
                  <c:v>7.2109285169871509</c:v>
                </c:pt>
                <c:pt idx="22">
                  <c:v>7.1985523279186054</c:v>
                </c:pt>
                <c:pt idx="23">
                  <c:v>7.1868723050779186</c:v>
                </c:pt>
                <c:pt idx="24">
                  <c:v>7.1758804460499492</c:v>
                </c:pt>
                <c:pt idx="25">
                  <c:v>7.1655662861853049</c:v>
                </c:pt>
                <c:pt idx="26">
                  <c:v>7.1559169822916706</c:v>
                </c:pt>
                <c:pt idx="27">
                  <c:v>7.1469174161791802</c:v>
                </c:pt>
                <c:pt idx="28">
                  <c:v>7.1385505902363446</c:v>
                </c:pt>
                <c:pt idx="29">
                  <c:v>7.1307977333728738</c:v>
                </c:pt>
                <c:pt idx="30">
                  <c:v>7.1236385664229545</c:v>
                </c:pt>
                <c:pt idx="31">
                  <c:v>7.1170515405558641</c:v>
                </c:pt>
                <c:pt idx="32">
                  <c:v>7.111014074284757</c:v>
                </c:pt>
                <c:pt idx="33">
                  <c:v>7.1055027848923613</c:v>
                </c:pt>
                <c:pt idx="34">
                  <c:v>7.1004937106334438</c:v>
                </c:pt>
                <c:pt idx="35">
                  <c:v>7.0959624891910709</c:v>
                </c:pt>
                <c:pt idx="36">
                  <c:v>7.0918846788039565</c:v>
                </c:pt>
                <c:pt idx="37">
                  <c:v>7.0882357483997263</c:v>
                </c:pt>
                <c:pt idx="38">
                  <c:v>7.0849913327772915</c:v>
                </c:pt>
                <c:pt idx="39">
                  <c:v>7.0821274707653723</c:v>
                </c:pt>
                <c:pt idx="40">
                  <c:v>7.0796205397898113</c:v>
                </c:pt>
                <c:pt idx="41">
                  <c:v>7.0774474569978754</c:v>
                </c:pt>
                <c:pt idx="42">
                  <c:v>7.0755858319264533</c:v>
                </c:pt>
                <c:pt idx="43">
                  <c:v>7.0740139754841147</c:v>
                </c:pt>
                <c:pt idx="44">
                  <c:v>7.0727108612841167</c:v>
                </c:pt>
                <c:pt idx="45">
                  <c:v>7.0716563597456474</c:v>
                </c:pt>
                <c:pt idx="46">
                  <c:v>7.0708311729277371</c:v>
                </c:pt>
                <c:pt idx="47">
                  <c:v>7.0702167578288204</c:v>
                </c:pt>
                <c:pt idx="48">
                  <c:v>7.0697955271171082</c:v>
                </c:pt>
                <c:pt idx="49">
                  <c:v>7.0695507224424308</c:v>
                </c:pt>
                <c:pt idx="50">
                  <c:v>7.0694664402146747</c:v>
                </c:pt>
                <c:pt idx="51">
                  <c:v>7.0695276197021446</c:v>
                </c:pt>
                <c:pt idx="52">
                  <c:v>7.0697200265064888</c:v>
                </c:pt>
                <c:pt idx="53">
                  <c:v>7.070030264344461</c:v>
                </c:pt>
                <c:pt idx="54">
                  <c:v>7.0704456247591132</c:v>
                </c:pt>
                <c:pt idx="55">
                  <c:v>7.0709542538767547</c:v>
                </c:pt>
                <c:pt idx="56">
                  <c:v>7.0715449991213637</c:v>
                </c:pt>
                <c:pt idx="57">
                  <c:v>7.07220741482704</c:v>
                </c:pt>
                <c:pt idx="58">
                  <c:v>7.0729317358564465</c:v>
                </c:pt>
                <c:pt idx="59">
                  <c:v>7.0737088514788962</c:v>
                </c:pt>
                <c:pt idx="60">
                  <c:v>7.0745302797704577</c:v>
                </c:pt>
                <c:pt idx="61">
                  <c:v>7.0753881427107652</c:v>
                </c:pt>
                <c:pt idx="62">
                  <c:v>7.0762751420738246</c:v>
                </c:pt>
                <c:pt idx="63">
                  <c:v>7.0771845361439478</c:v>
                </c:pt>
                <c:pt idx="64">
                  <c:v>7.0781101488999889</c:v>
                </c:pt>
                <c:pt idx="65">
                  <c:v>7.0790462215771068</c:v>
                </c:pt>
                <c:pt idx="66">
                  <c:v>7.0799875816266225</c:v>
                </c:pt>
                <c:pt idx="67">
                  <c:v>7.080929526989177</c:v>
                </c:pt>
                <c:pt idx="68">
                  <c:v>7.0818677111715065</c:v>
                </c:pt>
                <c:pt idx="69">
                  <c:v>7.0827983129822423</c:v>
                </c:pt>
                <c:pt idx="70">
                  <c:v>7.0837179218312514</c:v>
                </c:pt>
                <c:pt idx="71">
                  <c:v>7.0846234549959295</c:v>
                </c:pt>
                <c:pt idx="72">
                  <c:v>7.0855122010803848</c:v>
                </c:pt>
                <c:pt idx="73">
                  <c:v>7.086381894615279</c:v>
                </c:pt>
                <c:pt idx="74">
                  <c:v>7.0872305071492665</c:v>
                </c:pt>
                <c:pt idx="75">
                  <c:v>7.0880563532793825</c:v>
                </c:pt>
                <c:pt idx="76">
                  <c:v>7.0888580390831821</c:v>
                </c:pt>
                <c:pt idx="77">
                  <c:v>7.0896344420544919</c:v>
                </c:pt>
                <c:pt idx="78">
                  <c:v>7.0903846911051804</c:v>
                </c:pt>
                <c:pt idx="79">
                  <c:v>7.0911081467225774</c:v>
                </c:pt>
                <c:pt idx="80">
                  <c:v>7.0918043813834037</c:v>
                </c:pt>
                <c:pt idx="81">
                  <c:v>7.09247319166123</c:v>
                </c:pt>
                <c:pt idx="82">
                  <c:v>7.0931144541403173</c:v>
                </c:pt>
                <c:pt idx="83">
                  <c:v>7.0937282952676615</c:v>
                </c:pt>
                <c:pt idx="84">
                  <c:v>7.0943149797782361</c:v>
                </c:pt>
                <c:pt idx="85">
                  <c:v>7.0948748314188217</c:v>
                </c:pt>
                <c:pt idx="86">
                  <c:v>7.0954082797128697</c:v>
                </c:pt>
                <c:pt idx="87">
                  <c:v>7.0959159387266064</c:v>
                </c:pt>
                <c:pt idx="88">
                  <c:v>7.0963984054242104</c:v>
                </c:pt>
                <c:pt idx="89">
                  <c:v>7.0968563717148037</c:v>
                </c:pt>
                <c:pt idx="90">
                  <c:v>7.0972905811403297</c:v>
                </c:pt>
                <c:pt idx="91">
                  <c:v>7.0977018178487112</c:v>
                </c:pt>
                <c:pt idx="92">
                  <c:v>7.0980908965682135</c:v>
                </c:pt>
                <c:pt idx="93">
                  <c:v>7.0984586535626981</c:v>
                </c:pt>
                <c:pt idx="94">
                  <c:v>7.0988059385375211</c:v>
                </c:pt>
                <c:pt idx="95">
                  <c:v>7.0991336074573752</c:v>
                </c:pt>
                <c:pt idx="96">
                  <c:v>7.0994425162308969</c:v>
                </c:pt>
                <c:pt idx="97">
                  <c:v>7.0997335463771396</c:v>
                </c:pt>
                <c:pt idx="98">
                  <c:v>7.1000074756194564</c:v>
                </c:pt>
                <c:pt idx="99">
                  <c:v>7.1002651608679654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FD7-4643-9947-3931E08A4E01}"/>
            </c:ext>
          </c:extLst>
        </c:ser>
        <c:ser>
          <c:idx val="18"/>
          <c:order val="18"/>
          <c:tx>
            <c:strRef>
              <c:f>'2_D_Effect_1'!$E$24</c:f>
              <c:strCache>
                <c:ptCount val="1"/>
                <c:pt idx="0">
                  <c:v>0.263636364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'2_D_Effect_1'!$F$24:$DA$24</c:f>
              <c:numCache>
                <c:formatCode>General</c:formatCode>
                <c:ptCount val="100"/>
                <c:pt idx="0">
                  <c:v>7.6066707720417828</c:v>
                </c:pt>
                <c:pt idx="1">
                  <c:v>7.5818805588324532</c:v>
                </c:pt>
                <c:pt idx="2">
                  <c:v>7.557371934142326</c:v>
                </c:pt>
                <c:pt idx="3">
                  <c:v>7.5331771063618662</c:v>
                </c:pt>
                <c:pt idx="4">
                  <c:v>7.5093284919466008</c:v>
                </c:pt>
                <c:pt idx="5">
                  <c:v>7.4858584545739726</c:v>
                </c:pt>
                <c:pt idx="6">
                  <c:v>7.4627991455028537</c:v>
                </c:pt>
                <c:pt idx="7">
                  <c:v>7.4401823029823406</c:v>
                </c:pt>
                <c:pt idx="8">
                  <c:v>7.4180390364109092</c:v>
                </c:pt>
                <c:pt idx="9">
                  <c:v>7.3963995977637893</c:v>
                </c:pt>
                <c:pt idx="10">
                  <c:v>7.3752931434706248</c:v>
                </c:pt>
                <c:pt idx="11">
                  <c:v>7.3547474905622252</c:v>
                </c:pt>
                <c:pt idx="12">
                  <c:v>7.3347888714799714</c:v>
                </c:pt>
                <c:pt idx="13">
                  <c:v>7.3154416646837657</c:v>
                </c:pt>
                <c:pt idx="14">
                  <c:v>7.2967282723674876</c:v>
                </c:pt>
                <c:pt idx="15">
                  <c:v>7.2786687362024747</c:v>
                </c:pt>
                <c:pt idx="16">
                  <c:v>7.2612806480579462</c:v>
                </c:pt>
                <c:pt idx="17">
                  <c:v>7.2445789190158623</c:v>
                </c:pt>
                <c:pt idx="18">
                  <c:v>7.2285757494917702</c:v>
                </c:pt>
                <c:pt idx="19">
                  <c:v>7.2132803446093998</c:v>
                </c:pt>
                <c:pt idx="20">
                  <c:v>7.1986989239830237</c:v>
                </c:pt>
                <c:pt idx="21">
                  <c:v>7.1848347752223365</c:v>
                </c:pt>
                <c:pt idx="22">
                  <c:v>7.1716880494458701</c:v>
                </c:pt>
                <c:pt idx="23">
                  <c:v>7.1592560128715546</c:v>
                </c:pt>
                <c:pt idx="24">
                  <c:v>7.1475330401690522</c:v>
                </c:pt>
                <c:pt idx="25">
                  <c:v>7.1365106399643379</c:v>
                </c:pt>
                <c:pt idx="26">
                  <c:v>7.1261777894909297</c:v>
                </c:pt>
                <c:pt idx="27">
                  <c:v>7.1165209928051292</c:v>
                </c:pt>
                <c:pt idx="28">
                  <c:v>7.1075245470751929</c:v>
                </c:pt>
                <c:pt idx="29">
                  <c:v>7.0991706405082562</c:v>
                </c:pt>
                <c:pt idx="30">
                  <c:v>7.0914397773851441</c:v>
                </c:pt>
                <c:pt idx="31">
                  <c:v>7.0843108981281038</c:v>
                </c:pt>
                <c:pt idx="32">
                  <c:v>7.0777616587591501</c:v>
                </c:pt>
                <c:pt idx="33">
                  <c:v>7.0717686772378467</c:v>
                </c:pt>
                <c:pt idx="34">
                  <c:v>7.0663077413527944</c:v>
                </c:pt>
                <c:pt idx="35">
                  <c:v>7.0613541674864182</c:v>
                </c:pt>
                <c:pt idx="36">
                  <c:v>7.0568828245946467</c:v>
                </c:pt>
                <c:pt idx="37">
                  <c:v>7.052868431497588</c:v>
                </c:pt>
                <c:pt idx="38">
                  <c:v>7.049285838335976</c:v>
                </c:pt>
                <c:pt idx="39">
                  <c:v>7.0461099972494816</c:v>
                </c:pt>
                <c:pt idx="40">
                  <c:v>7.0433162053445972</c:v>
                </c:pt>
                <c:pt idx="41">
                  <c:v>7.0408803295350824</c:v>
                </c:pt>
                <c:pt idx="42">
                  <c:v>7.0387786860529555</c:v>
                </c:pt>
                <c:pt idx="43">
                  <c:v>7.0369883586301141</c:v>
                </c:pt>
                <c:pt idx="44">
                  <c:v>7.0354871733351061</c:v>
                </c:pt>
                <c:pt idx="45">
                  <c:v>7.0342536569635392</c:v>
                </c:pt>
                <c:pt idx="46">
                  <c:v>7.0332672759312302</c:v>
                </c:pt>
                <c:pt idx="47">
                  <c:v>7.0325083674970896</c:v>
                </c:pt>
                <c:pt idx="48">
                  <c:v>7.0319580592543067</c:v>
                </c:pt>
                <c:pt idx="49">
                  <c:v>7.0315984740105897</c:v>
                </c:pt>
                <c:pt idx="50">
                  <c:v>7.0314125981748568</c:v>
                </c:pt>
                <c:pt idx="51">
                  <c:v>7.0313843070804145</c:v>
                </c:pt>
                <c:pt idx="52">
                  <c:v>7.0314983517341947</c:v>
                </c:pt>
                <c:pt idx="53">
                  <c:v>7.0317403409729797</c:v>
                </c:pt>
                <c:pt idx="54">
                  <c:v>7.0320967200884938</c:v>
                </c:pt>
                <c:pt idx="55">
                  <c:v>7.0325547468567597</c:v>
                </c:pt>
                <c:pt idx="56">
                  <c:v>7.0331024657795744</c:v>
                </c:pt>
                <c:pt idx="57">
                  <c:v>7.0337286812195856</c:v>
                </c:pt>
                <c:pt idx="58">
                  <c:v>7.0344229626920391</c:v>
                </c:pt>
                <c:pt idx="59">
                  <c:v>7.0351754865183587</c:v>
                </c:pt>
                <c:pt idx="60">
                  <c:v>7.0359772048285842</c:v>
                </c:pt>
                <c:pt idx="61">
                  <c:v>7.0368196878871245</c:v>
                </c:pt>
                <c:pt idx="62">
                  <c:v>7.0376951306444555</c:v>
                </c:pt>
                <c:pt idx="63">
                  <c:v>7.0385963272762764</c:v>
                </c:pt>
                <c:pt idx="64">
                  <c:v>7.0395166464506413</c:v>
                </c:pt>
                <c:pt idx="65">
                  <c:v>7.040450039836526</c:v>
                </c:pt>
                <c:pt idx="66">
                  <c:v>7.0413908884931349</c:v>
                </c:pt>
                <c:pt idx="67">
                  <c:v>7.0423341753372188</c:v>
                </c:pt>
                <c:pt idx="68">
                  <c:v>7.0432753649242246</c:v>
                </c:pt>
                <c:pt idx="69">
                  <c:v>7.0442102839749614</c:v>
                </c:pt>
                <c:pt idx="70">
                  <c:v>7.0451353268153403</c:v>
                </c:pt>
                <c:pt idx="71">
                  <c:v>7.0460471739005106</c:v>
                </c:pt>
                <c:pt idx="72">
                  <c:v>7.0469430296223106</c:v>
                </c:pt>
                <c:pt idx="73">
                  <c:v>7.0478203736361511</c:v>
                </c:pt>
                <c:pt idx="74">
                  <c:v>7.048677068851803</c:v>
                </c:pt>
                <c:pt idx="75">
                  <c:v>7.0495112749856261</c:v>
                </c:pt>
                <c:pt idx="76">
                  <c:v>7.0503215562061552</c:v>
                </c:pt>
                <c:pt idx="77">
                  <c:v>7.0511066655681685</c:v>
                </c:pt>
                <c:pt idx="78">
                  <c:v>7.0518656852155717</c:v>
                </c:pt>
                <c:pt idx="79">
                  <c:v>7.052597843798285</c:v>
                </c:pt>
                <c:pt idx="80">
                  <c:v>7.0533026893093629</c:v>
                </c:pt>
                <c:pt idx="81">
                  <c:v>7.0539799396121161</c:v>
                </c:pt>
                <c:pt idx="82">
                  <c:v>7.0546295271278838</c:v>
                </c:pt>
                <c:pt idx="83">
                  <c:v>7.0552514508874147</c:v>
                </c:pt>
                <c:pt idx="84">
                  <c:v>7.0558459835704692</c:v>
                </c:pt>
                <c:pt idx="85">
                  <c:v>7.0564133964286899</c:v>
                </c:pt>
                <c:pt idx="86">
                  <c:v>7.0569542000962526</c:v>
                </c:pt>
                <c:pt idx="87">
                  <c:v>7.0574689037612179</c:v>
                </c:pt>
                <c:pt idx="88">
                  <c:v>7.0579581292120013</c:v>
                </c:pt>
                <c:pt idx="89">
                  <c:v>7.0584225329790629</c:v>
                </c:pt>
                <c:pt idx="90">
                  <c:v>7.0588629222724393</c:v>
                </c:pt>
                <c:pt idx="91">
                  <c:v>7.0592800508342632</c:v>
                </c:pt>
                <c:pt idx="92">
                  <c:v>7.0596747370090167</c:v>
                </c:pt>
                <c:pt idx="93">
                  <c:v>7.0600478222431171</c:v>
                </c:pt>
                <c:pt idx="94">
                  <c:v>7.0604001947607271</c:v>
                </c:pt>
                <c:pt idx="95">
                  <c:v>7.0607326538597617</c:v>
                </c:pt>
                <c:pt idx="96">
                  <c:v>7.061046095780279</c:v>
                </c:pt>
                <c:pt idx="97">
                  <c:v>7.0613413797297602</c:v>
                </c:pt>
                <c:pt idx="98">
                  <c:v>7.0616193870861261</c:v>
                </c:pt>
                <c:pt idx="99">
                  <c:v>7.0618808890741747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FD7-4643-9947-3931E08A4E01}"/>
            </c:ext>
          </c:extLst>
        </c:ser>
        <c:ser>
          <c:idx val="19"/>
          <c:order val="19"/>
          <c:tx>
            <c:strRef>
              <c:f>'2_D_Effect_1'!$E$25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'2_D_Effect_1'!$F$25:$DA$25</c:f>
              <c:numCache>
                <c:formatCode>General</c:formatCode>
                <c:ptCount val="100"/>
                <c:pt idx="0">
                  <c:v>7.5969624343027</c:v>
                </c:pt>
                <c:pt idx="1">
                  <c:v>7.5716015833420549</c:v>
                </c:pt>
                <c:pt idx="2">
                  <c:v>7.5464970035916705</c:v>
                </c:pt>
                <c:pt idx="3">
                  <c:v>7.5216810751766774</c:v>
                </c:pt>
                <c:pt idx="4">
                  <c:v>7.4971864982383734</c:v>
                </c:pt>
                <c:pt idx="5">
                  <c:v>7.4730461690204413</c:v>
                </c:pt>
                <c:pt idx="6">
                  <c:v>7.44929290940141</c:v>
                </c:pt>
                <c:pt idx="7">
                  <c:v>7.4259594293555473</c:v>
                </c:pt>
                <c:pt idx="8">
                  <c:v>7.4030780195395547</c:v>
                </c:pt>
                <c:pt idx="9">
                  <c:v>7.3806803530494962</c:v>
                </c:pt>
                <c:pt idx="10">
                  <c:v>7.3587972213156077</c:v>
                </c:pt>
                <c:pt idx="11">
                  <c:v>7.3374583947351946</c:v>
                </c:pt>
                <c:pt idx="12">
                  <c:v>7.3166922072146834</c:v>
                </c:pt>
                <c:pt idx="13">
                  <c:v>7.29652540783293</c:v>
                </c:pt>
                <c:pt idx="14">
                  <c:v>7.2769828816626188</c:v>
                </c:pt>
                <c:pt idx="15">
                  <c:v>7.2580874061446492</c:v>
                </c:pt>
                <c:pt idx="16">
                  <c:v>7.2398593928723338</c:v>
                </c:pt>
                <c:pt idx="17">
                  <c:v>7.2223167947173357</c:v>
                </c:pt>
                <c:pt idx="18">
                  <c:v>7.2054747489633897</c:v>
                </c:pt>
                <c:pt idx="19">
                  <c:v>7.1893455101316022</c:v>
                </c:pt>
                <c:pt idx="20">
                  <c:v>7.1739384232902079</c:v>
                </c:pt>
                <c:pt idx="21">
                  <c:v>7.1592596351674365</c:v>
                </c:pt>
                <c:pt idx="22">
                  <c:v>7.1453122967463214</c:v>
                </c:pt>
                <c:pt idx="23">
                  <c:v>7.1320963234575929</c:v>
                </c:pt>
                <c:pt idx="24">
                  <c:v>7.1196086546564299</c:v>
                </c:pt>
                <c:pt idx="25">
                  <c:v>7.1078432486303154</c:v>
                </c:pt>
                <c:pt idx="26">
                  <c:v>7.0967911113372173</c:v>
                </c:pt>
                <c:pt idx="27">
                  <c:v>7.086440643661251</c:v>
                </c:pt>
                <c:pt idx="28">
                  <c:v>7.07677770492369</c:v>
                </c:pt>
                <c:pt idx="29">
                  <c:v>7.0677858583300273</c:v>
                </c:pt>
                <c:pt idx="30">
                  <c:v>7.0594466047770679</c:v>
                </c:pt>
                <c:pt idx="31">
                  <c:v>7.0517396305964839</c:v>
                </c:pt>
                <c:pt idx="32">
                  <c:v>7.0446430635179507</c:v>
                </c:pt>
                <c:pt idx="33">
                  <c:v>7.0381337313515822</c:v>
                </c:pt>
                <c:pt idx="34">
                  <c:v>7.0321874182823905</c:v>
                </c:pt>
                <c:pt idx="35">
                  <c:v>7.0267791142021636</c:v>
                </c:pt>
                <c:pt idx="36">
                  <c:v>7.0218832199083225</c:v>
                </c:pt>
                <c:pt idx="37">
                  <c:v>7.0174739042153007</c:v>
                </c:pt>
                <c:pt idx="38">
                  <c:v>7.0135251124480611</c:v>
                </c:pt>
                <c:pt idx="39">
                  <c:v>7.0100108547227364</c:v>
                </c:pt>
                <c:pt idx="40">
                  <c:v>7.0069054760674829</c:v>
                </c:pt>
                <c:pt idx="41">
                  <c:v>7.0041835715451324</c:v>
                </c:pt>
                <c:pt idx="42">
                  <c:v>7.0018203832839347</c:v>
                </c:pt>
                <c:pt idx="43">
                  <c:v>6.9997916415504609</c:v>
                </c:pt>
                <c:pt idx="44">
                  <c:v>6.9980738903921376</c:v>
                </c:pt>
                <c:pt idx="45">
                  <c:v>6.9966444598850401</c:v>
                </c:pt>
                <c:pt idx="46">
                  <c:v>6.9954814214334284</c:v>
                </c:pt>
                <c:pt idx="47">
                  <c:v>6.9945638316749301</c:v>
                </c:pt>
                <c:pt idx="48">
                  <c:v>6.9938716261549283</c:v>
                </c:pt>
                <c:pt idx="49">
                  <c:v>6.9933857035590066</c:v>
                </c:pt>
                <c:pt idx="50">
                  <c:v>6.9930877974177941</c:v>
                </c:pt>
                <c:pt idx="51">
                  <c:v>6.9929606767996386</c:v>
                </c:pt>
                <c:pt idx="52">
                  <c:v>6.9929880023639566</c:v>
                </c:pt>
                <c:pt idx="53">
                  <c:v>6.9931543453902059</c:v>
                </c:pt>
                <c:pt idx="54">
                  <c:v>6.9934451684802115</c:v>
                </c:pt>
                <c:pt idx="55">
                  <c:v>6.9938468027579583</c:v>
                </c:pt>
                <c:pt idx="56">
                  <c:v>6.9943464225050578</c:v>
                </c:pt>
                <c:pt idx="57">
                  <c:v>6.9949320180346115</c:v>
                </c:pt>
                <c:pt idx="58">
                  <c:v>6.9955923674734333</c:v>
                </c:pt>
                <c:pt idx="59">
                  <c:v>6.9963170079965762</c:v>
                </c:pt>
                <c:pt idx="60">
                  <c:v>6.9970962069399452</c:v>
                </c:pt>
                <c:pt idx="61">
                  <c:v>6.9979209666949149</c:v>
                </c:pt>
                <c:pt idx="62">
                  <c:v>6.9987828620682322</c:v>
                </c:pt>
                <c:pt idx="63">
                  <c:v>6.9996742141500201</c:v>
                </c:pt>
                <c:pt idx="64">
                  <c:v>7.0005879288073771</c:v>
                </c:pt>
                <c:pt idx="65">
                  <c:v>7.0015175038340356</c:v>
                </c:pt>
                <c:pt idx="66">
                  <c:v>7.0024570365572476</c:v>
                </c:pt>
                <c:pt idx="67">
                  <c:v>7.0034010646360336</c:v>
                </c:pt>
                <c:pt idx="68">
                  <c:v>7.004344742059013</c:v>
                </c:pt>
                <c:pt idx="69">
                  <c:v>7.0052837141088284</c:v>
                </c:pt>
                <c:pt idx="70">
                  <c:v>7.0062139930482665</c:v>
                </c:pt>
                <c:pt idx="71">
                  <c:v>7.0071321678760574</c:v>
                </c:pt>
                <c:pt idx="72">
                  <c:v>7.0080351467492328</c:v>
                </c:pt>
                <c:pt idx="73">
                  <c:v>7.0089202667712538</c:v>
                </c:pt>
                <c:pt idx="74">
                  <c:v>7.0097852036648174</c:v>
                </c:pt>
                <c:pt idx="75">
                  <c:v>7.0106280813478801</c:v>
                </c:pt>
                <c:pt idx="76">
                  <c:v>7.0114472487914679</c:v>
                </c:pt>
                <c:pt idx="77">
                  <c:v>7.0122413899719636</c:v>
                </c:pt>
                <c:pt idx="78">
                  <c:v>7.0130094676184491</c:v>
                </c:pt>
                <c:pt idx="79">
                  <c:v>7.013750700613798</c:v>
                </c:pt>
                <c:pt idx="80">
                  <c:v>7.0144645750082004</c:v>
                </c:pt>
                <c:pt idx="81">
                  <c:v>7.0151506897668865</c:v>
                </c:pt>
                <c:pt idx="82">
                  <c:v>7.0158089348480219</c:v>
                </c:pt>
                <c:pt idx="83">
                  <c:v>7.016439371438099</c:v>
                </c:pt>
                <c:pt idx="84">
                  <c:v>7.0170421133326304</c:v>
                </c:pt>
                <c:pt idx="85">
                  <c:v>7.0176175403266248</c:v>
                </c:pt>
                <c:pt idx="86">
                  <c:v>7.0181660490338817</c:v>
                </c:pt>
                <c:pt idx="87">
                  <c:v>7.0186881689563485</c:v>
                </c:pt>
                <c:pt idx="88">
                  <c:v>7.0191844810552784</c:v>
                </c:pt>
                <c:pt idx="89">
                  <c:v>7.0196557357814466</c:v>
                </c:pt>
                <c:pt idx="90">
                  <c:v>7.0201026417375925</c:v>
                </c:pt>
                <c:pt idx="91">
                  <c:v>7.0205259859746514</c:v>
                </c:pt>
                <c:pt idx="92">
                  <c:v>7.0209265901191884</c:v>
                </c:pt>
                <c:pt idx="93">
                  <c:v>7.0213053006301394</c:v>
                </c:pt>
                <c:pt idx="94">
                  <c:v>7.0216629800899852</c:v>
                </c:pt>
                <c:pt idx="95">
                  <c:v>7.022000532459943</c:v>
                </c:pt>
                <c:pt idx="96">
                  <c:v>7.0223187643842353</c:v>
                </c:pt>
                <c:pt idx="97">
                  <c:v>7.0226185771618663</c:v>
                </c:pt>
                <c:pt idx="98">
                  <c:v>7.0229008297311655</c:v>
                </c:pt>
                <c:pt idx="99">
                  <c:v>7.0231664002689591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FD7-4643-9947-3931E08A4E01}"/>
            </c:ext>
          </c:extLst>
        </c:ser>
        <c:ser>
          <c:idx val="20"/>
          <c:order val="20"/>
          <c:tx>
            <c:strRef>
              <c:f>'2_D_Effect_1'!$E$26</c:f>
              <c:strCache>
                <c:ptCount val="1"/>
                <c:pt idx="0">
                  <c:v>0.281818182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'2_D_Effect_1'!$F$26:$DA$26</c:f>
              <c:numCache>
                <c:formatCode>General</c:formatCode>
                <c:ptCount val="100"/>
                <c:pt idx="0">
                  <c:v>7.5878166232276296</c:v>
                </c:pt>
                <c:pt idx="1">
                  <c:v>7.5619030338839215</c:v>
                </c:pt>
                <c:pt idx="2">
                  <c:v>7.5362198141869916</c:v>
                </c:pt>
                <c:pt idx="3">
                  <c:v>7.5107992313252376</c:v>
                </c:pt>
                <c:pt idx="4">
                  <c:v>7.4856741175096975</c:v>
                </c:pt>
                <c:pt idx="5">
                  <c:v>7.4608776416169746</c:v>
                </c:pt>
                <c:pt idx="6">
                  <c:v>7.4364431809365037</c:v>
                </c:pt>
                <c:pt idx="7">
                  <c:v>7.4124041475779698</c:v>
                </c:pt>
                <c:pt idx="8">
                  <c:v>7.388793794278075</c:v>
                </c:pt>
                <c:pt idx="9">
                  <c:v>7.3656450008095815</c:v>
                </c:pt>
                <c:pt idx="10">
                  <c:v>7.3429900429041588</c:v>
                </c:pt>
                <c:pt idx="11">
                  <c:v>7.3208603463501642</c:v>
                </c:pt>
                <c:pt idx="12">
                  <c:v>7.2992862296877075</c:v>
                </c:pt>
                <c:pt idx="13">
                  <c:v>7.2782966396611659</c:v>
                </c:pt>
                <c:pt idx="14">
                  <c:v>7.2579188554136342</c:v>
                </c:pt>
                <c:pt idx="15">
                  <c:v>7.2381783395759793</c:v>
                </c:pt>
                <c:pt idx="16">
                  <c:v>7.2190983110686551</c:v>
                </c:pt>
                <c:pt idx="17">
                  <c:v>7.2006995892843459</c:v>
                </c:pt>
                <c:pt idx="18">
                  <c:v>7.1830004653933068</c:v>
                </c:pt>
                <c:pt idx="19">
                  <c:v>7.1660163314594509</c:v>
                </c:pt>
                <c:pt idx="20">
                  <c:v>7.1497596075627428</c:v>
                </c:pt>
                <c:pt idx="21">
                  <c:v>7.1342397114047387</c:v>
                </c:pt>
                <c:pt idx="22">
                  <c:v>7.1194627593109105</c:v>
                </c:pt>
                <c:pt idx="23">
                  <c:v>7.1054317733410741</c:v>
                </c:pt>
                <c:pt idx="24">
                  <c:v>7.0921464346589405</c:v>
                </c:pt>
                <c:pt idx="25">
                  <c:v>7.0796033512427465</c:v>
                </c:pt>
                <c:pt idx="26">
                  <c:v>7.0677960222085474</c:v>
                </c:pt>
                <c:pt idx="27">
                  <c:v>7.0567150322250436</c:v>
                </c:pt>
                <c:pt idx="28">
                  <c:v>7.0463480877231834</c:v>
                </c:pt>
                <c:pt idx="29">
                  <c:v>7.0366804105481666</c:v>
                </c:pt>
                <c:pt idx="30">
                  <c:v>7.0276948325048902</c:v>
                </c:pt>
                <c:pt idx="31">
                  <c:v>7.0193720727233915</c:v>
                </c:pt>
                <c:pt idx="32">
                  <c:v>7.0116909968774248</c:v>
                </c:pt>
                <c:pt idx="33">
                  <c:v>7.0046288846409128</c:v>
                </c:pt>
                <c:pt idx="34">
                  <c:v>6.9981616995729521</c:v>
                </c:pt>
                <c:pt idx="35">
                  <c:v>6.9922643220560783</c:v>
                </c:pt>
                <c:pt idx="36">
                  <c:v>6.9869109443852091</c:v>
                </c:pt>
                <c:pt idx="37">
                  <c:v>6.9820751144645978</c:v>
                </c:pt>
                <c:pt idx="38">
                  <c:v>6.9777300692997146</c:v>
                </c:pt>
                <c:pt idx="39">
                  <c:v>6.9738490526025716</c:v>
                </c:pt>
                <c:pt idx="40">
                  <c:v>6.9704052695071734</c:v>
                </c:pt>
                <c:pt idx="41">
                  <c:v>6.9673723352403822</c:v>
                </c:pt>
                <c:pt idx="42">
                  <c:v>6.9647241525838925</c:v>
                </c:pt>
                <c:pt idx="43">
                  <c:v>6.9624353193164756</c:v>
                </c:pt>
                <c:pt idx="44">
                  <c:v>6.9604809630031124</c:v>
                </c:pt>
                <c:pt idx="45">
                  <c:v>6.9588370744467625</c:v>
                </c:pt>
                <c:pt idx="46">
                  <c:v>6.9574804771977874</c:v>
                </c:pt>
                <c:pt idx="47">
                  <c:v>6.9563887795851587</c:v>
                </c:pt>
                <c:pt idx="48">
                  <c:v>6.9555406238434143</c:v>
                </c:pt>
                <c:pt idx="49">
                  <c:v>6.9549155747781866</c:v>
                </c:pt>
                <c:pt idx="50">
                  <c:v>6.9544941699501361</c:v>
                </c:pt>
                <c:pt idx="51">
                  <c:v>6.9542579249462584</c:v>
                </c:pt>
                <c:pt idx="52">
                  <c:v>6.9541893299998216</c:v>
                </c:pt>
                <c:pt idx="53">
                  <c:v>6.9542718741693141</c:v>
                </c:pt>
                <c:pt idx="54">
                  <c:v>6.9544898900717715</c:v>
                </c:pt>
                <c:pt idx="55">
                  <c:v>6.9548287413427765</c:v>
                </c:pt>
                <c:pt idx="56">
                  <c:v>6.9552746592861068</c:v>
                </c:pt>
                <c:pt idx="57">
                  <c:v>6.9558147506396963</c:v>
                </c:pt>
                <c:pt idx="58">
                  <c:v>6.9564369688540042</c:v>
                </c:pt>
                <c:pt idx="59">
                  <c:v>6.9571300842761223</c:v>
                </c:pt>
                <c:pt idx="60">
                  <c:v>6.9578836537687225</c:v>
                </c:pt>
                <c:pt idx="61">
                  <c:v>6.9586879901732832</c:v>
                </c:pt>
                <c:pt idx="62">
                  <c:v>6.959534131919324</c:v>
                </c:pt>
                <c:pt idx="63">
                  <c:v>6.960413847517831</c:v>
                </c:pt>
                <c:pt idx="64">
                  <c:v>6.9613194678573684</c:v>
                </c:pt>
                <c:pt idx="65">
                  <c:v>6.9622440644490196</c:v>
                </c:pt>
                <c:pt idx="66">
                  <c:v>6.9631812827670778</c:v>
                </c:pt>
                <c:pt idx="67">
                  <c:v>6.9641253832957606</c:v>
                </c:pt>
                <c:pt idx="68">
                  <c:v>6.9650710763253558</c:v>
                </c:pt>
                <c:pt idx="69">
                  <c:v>6.96601373592115</c:v>
                </c:pt>
                <c:pt idx="70">
                  <c:v>6.966949097881975</c:v>
                </c:pt>
                <c:pt idx="71">
                  <c:v>6.9678735084305137</c:v>
                </c:pt>
                <c:pt idx="72">
                  <c:v>6.9687836230910252</c:v>
                </c:pt>
                <c:pt idx="73">
                  <c:v>6.9696766554226715</c:v>
                </c:pt>
                <c:pt idx="74">
                  <c:v>6.970550110951879</c:v>
                </c:pt>
                <c:pt idx="75">
                  <c:v>6.9714018988815729</c:v>
                </c:pt>
                <c:pt idx="76">
                  <c:v>6.972230272434758</c:v>
                </c:pt>
                <c:pt idx="77">
                  <c:v>6.9730338038343787</c:v>
                </c:pt>
                <c:pt idx="78">
                  <c:v>6.9738113596646389</c:v>
                </c:pt>
                <c:pt idx="79">
                  <c:v>6.9745620767004448</c:v>
                </c:pt>
                <c:pt idx="80">
                  <c:v>6.9752853383000346</c:v>
                </c:pt>
                <c:pt idx="81">
                  <c:v>6.9759807855772644</c:v>
                </c:pt>
                <c:pt idx="82">
                  <c:v>6.9766481587328943</c:v>
                </c:pt>
                <c:pt idx="83">
                  <c:v>6.977287514566104</c:v>
                </c:pt>
                <c:pt idx="84">
                  <c:v>6.9778989332201498</c:v>
                </c:pt>
                <c:pt idx="85">
                  <c:v>6.9784827715558677</c:v>
                </c:pt>
                <c:pt idx="86">
                  <c:v>6.9790394063018493</c:v>
                </c:pt>
                <c:pt idx="87">
                  <c:v>6.9795693191996691</c:v>
                </c:pt>
                <c:pt idx="88">
                  <c:v>6.9800731830537943</c:v>
                </c:pt>
                <c:pt idx="89">
                  <c:v>6.980551642746339</c:v>
                </c:pt>
                <c:pt idx="90">
                  <c:v>6.9810054377734767</c:v>
                </c:pt>
                <c:pt idx="91">
                  <c:v>6.9814353557827982</c:v>
                </c:pt>
                <c:pt idx="92">
                  <c:v>6.981842221307601</c:v>
                </c:pt>
                <c:pt idx="93">
                  <c:v>6.9822268856262539</c:v>
                </c:pt>
                <c:pt idx="94">
                  <c:v>6.9825902177035228</c:v>
                </c:pt>
                <c:pt idx="95">
                  <c:v>6.9829330961635243</c:v>
                </c:pt>
                <c:pt idx="96">
                  <c:v>6.983256436169162</c:v>
                </c:pt>
                <c:pt idx="97">
                  <c:v>6.9835610475491974</c:v>
                </c:pt>
                <c:pt idx="98">
                  <c:v>6.9838478331234315</c:v>
                </c:pt>
                <c:pt idx="99">
                  <c:v>6.9841176823577094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FD7-4643-9947-3931E08A4E01}"/>
            </c:ext>
          </c:extLst>
        </c:ser>
        <c:ser>
          <c:idx val="21"/>
          <c:order val="21"/>
          <c:tx>
            <c:strRef>
              <c:f>'2_D_Effect_1'!$E$27</c:f>
              <c:strCache>
                <c:ptCount val="1"/>
                <c:pt idx="0">
                  <c:v>0.290909091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'2_D_Effect_1'!$F$27:$DA$27</c:f>
              <c:numCache>
                <c:formatCode>General</c:formatCode>
                <c:ptCount val="100"/>
                <c:pt idx="0">
                  <c:v>7.5792218462387728</c:v>
                </c:pt>
                <c:pt idx="1">
                  <c:v>7.5527744897964375</c:v>
                </c:pt>
                <c:pt idx="2">
                  <c:v>7.5265310985321445</c:v>
                </c:pt>
                <c:pt idx="3">
                  <c:v>7.5005237429291016</c:v>
                </c:pt>
                <c:pt idx="4">
                  <c:v>7.4747851435520341</c:v>
                </c:pt>
                <c:pt idx="5">
                  <c:v>7.4493485593746573</c:v>
                </c:pt>
                <c:pt idx="6">
                  <c:v>7.4242476806255144</c:v>
                </c:pt>
                <c:pt idx="7">
                  <c:v>7.3995163688101444</c:v>
                </c:pt>
                <c:pt idx="8">
                  <c:v>7.3751886347272944</c:v>
                </c:pt>
                <c:pt idx="9">
                  <c:v>7.3512983350213164</c:v>
                </c:pt>
                <c:pt idx="10">
                  <c:v>7.3278789497510832</c:v>
                </c:pt>
                <c:pt idx="11">
                  <c:v>7.3049634536133237</c:v>
                </c:pt>
                <c:pt idx="12">
                  <c:v>7.2825838954704754</c:v>
                </c:pt>
                <c:pt idx="13">
                  <c:v>7.2607712402985394</c:v>
                </c:pt>
                <c:pt idx="14">
                  <c:v>7.239555065933347</c:v>
                </c:pt>
                <c:pt idx="15">
                  <c:v>7.2189632840904565</c:v>
                </c:pt>
                <c:pt idx="16">
                  <c:v>7.1990218340346175</c:v>
                </c:pt>
                <c:pt idx="17">
                  <c:v>7.1797545346004776</c:v>
                </c:pt>
                <c:pt idx="18">
                  <c:v>7.1611826530390701</c:v>
                </c:pt>
                <c:pt idx="19">
                  <c:v>7.1433247621403853</c:v>
                </c:pt>
                <c:pt idx="20">
                  <c:v>7.1261966316434808</c:v>
                </c:pt>
                <c:pt idx="21">
                  <c:v>7.1098108420812336</c:v>
                </c:pt>
                <c:pt idx="22">
                  <c:v>7.0941769036972788</c:v>
                </c:pt>
                <c:pt idx="23">
                  <c:v>7.0793009159021762</c:v>
                </c:pt>
                <c:pt idx="24">
                  <c:v>7.0651857463491883</c:v>
                </c:pt>
                <c:pt idx="25">
                  <c:v>7.051830940067906</c:v>
                </c:pt>
                <c:pt idx="26">
                  <c:v>7.0392326697322334</c:v>
                </c:pt>
                <c:pt idx="27">
                  <c:v>7.027384026978492</c:v>
                </c:pt>
                <c:pt idx="28">
                  <c:v>7.0162750286900462</c:v>
                </c:pt>
                <c:pt idx="29">
                  <c:v>7.0058928247691012</c:v>
                </c:pt>
                <c:pt idx="30">
                  <c:v>6.9962219064612983</c:v>
                </c:pt>
                <c:pt idx="31">
                  <c:v>6.9872443420767061</c:v>
                </c:pt>
                <c:pt idx="32">
                  <c:v>6.9789400338547321</c:v>
                </c:pt>
                <c:pt idx="33">
                  <c:v>6.9712869895036009</c:v>
                </c:pt>
                <c:pt idx="34">
                  <c:v>6.9642616019892261</c:v>
                </c:pt>
                <c:pt idx="35">
                  <c:v>6.9578389314291895</c:v>
                </c:pt>
                <c:pt idx="36">
                  <c:v>6.9519929834278225</c:v>
                </c:pt>
                <c:pt idx="37">
                  <c:v>6.9466969436851276</c:v>
                </c:pt>
                <c:pt idx="38">
                  <c:v>6.9419235753297057</c:v>
                </c:pt>
                <c:pt idx="39">
                  <c:v>6.9376452136000948</c:v>
                </c:pt>
                <c:pt idx="40">
                  <c:v>6.9338342688618528</c:v>
                </c:pt>
                <c:pt idx="41">
                  <c:v>6.9304631450253948</c:v>
                </c:pt>
                <c:pt idx="42">
                  <c:v>6.9275047012629489</c:v>
                </c:pt>
                <c:pt idx="43">
                  <c:v>6.924932124827416</c:v>
                </c:pt>
                <c:pt idx="44">
                  <c:v>6.9227193494091637</c:v>
                </c:pt>
                <c:pt idx="45">
                  <c:v>6.9208408833057646</c:v>
                </c:pt>
                <c:pt idx="46">
                  <c:v>6.9192721510298867</c:v>
                </c:pt>
                <c:pt idx="47">
                  <c:v>6.9179894241601954</c:v>
                </c:pt>
                <c:pt idx="48">
                  <c:v>6.9169699485837395</c:v>
                </c:pt>
                <c:pt idx="49">
                  <c:v>6.9161918416534052</c:v>
                </c:pt>
                <c:pt idx="50">
                  <c:v>6.9156343329175423</c:v>
                </c:pt>
                <c:pt idx="51">
                  <c:v>6.9152776352264977</c:v>
                </c:pt>
                <c:pt idx="52">
                  <c:v>6.915102984137329</c:v>
                </c:pt>
                <c:pt idx="53">
                  <c:v>6.915092632809074</c:v>
                </c:pt>
                <c:pt idx="54">
                  <c:v>6.915229839659208</c:v>
                </c:pt>
                <c:pt idx="55">
                  <c:v>6.9154988501784027</c:v>
                </c:pt>
                <c:pt idx="56">
                  <c:v>6.915884874153396</c:v>
                </c:pt>
                <c:pt idx="57">
                  <c:v>6.91637405939447</c:v>
                </c:pt>
                <c:pt idx="58">
                  <c:v>6.916953462909925</c:v>
                </c:pt>
                <c:pt idx="59">
                  <c:v>6.9176110559891759</c:v>
                </c:pt>
                <c:pt idx="60">
                  <c:v>6.9183355498052848</c:v>
                </c:pt>
                <c:pt idx="61">
                  <c:v>6.9191165772056289</c:v>
                </c:pt>
                <c:pt idx="62">
                  <c:v>6.9199445174786138</c:v>
                </c:pt>
                <c:pt idx="63">
                  <c:v>6.9208104996457847</c:v>
                </c:pt>
                <c:pt idx="64">
                  <c:v>6.9217063703534425</c:v>
                </c:pt>
                <c:pt idx="65">
                  <c:v>6.9226246976964081</c:v>
                </c:pt>
                <c:pt idx="66">
                  <c:v>6.923558597892443</c:v>
                </c:pt>
                <c:pt idx="67">
                  <c:v>6.9245019177472864</c:v>
                </c:pt>
                <c:pt idx="68">
                  <c:v>6.9254490976795662</c:v>
                </c:pt>
                <c:pt idx="69">
                  <c:v>6.9263950356654096</c:v>
                </c:pt>
                <c:pt idx="70">
                  <c:v>6.9273353059199163</c:v>
                </c:pt>
                <c:pt idx="71">
                  <c:v>6.9282658464229723</c:v>
                </c:pt>
                <c:pt idx="72">
                  <c:v>6.9291832133794671</c:v>
                </c:pt>
                <c:pt idx="73">
                  <c:v>6.9300843051063632</c:v>
                </c:pt>
                <c:pt idx="74">
                  <c:v>6.9309664754320517</c:v>
                </c:pt>
                <c:pt idx="75">
                  <c:v>6.931827470519659</c:v>
                </c:pt>
                <c:pt idx="76">
                  <c:v>6.9326654014492854</c:v>
                </c:pt>
                <c:pt idx="77">
                  <c:v>6.9334787172317434</c:v>
                </c:pt>
                <c:pt idx="78">
                  <c:v>6.9342661783278521</c:v>
                </c:pt>
                <c:pt idx="79">
                  <c:v>6.935026830759206</c:v>
                </c:pt>
                <c:pt idx="80">
                  <c:v>6.9357599809037191</c:v>
                </c:pt>
                <c:pt idx="81">
                  <c:v>6.9364651710725669</c:v>
                </c:pt>
                <c:pt idx="82">
                  <c:v>6.9371421910844457</c:v>
                </c:pt>
                <c:pt idx="83">
                  <c:v>6.9377909151876578</c:v>
                </c:pt>
                <c:pt idx="84">
                  <c:v>6.9384115263935326</c:v>
                </c:pt>
                <c:pt idx="85">
                  <c:v>6.9390042502419087</c:v>
                </c:pt>
                <c:pt idx="86">
                  <c:v>6.9395694409807192</c:v>
                </c:pt>
                <c:pt idx="87">
                  <c:v>6.9401076686778733</c:v>
                </c:pt>
                <c:pt idx="88">
                  <c:v>6.9406194920886355</c:v>
                </c:pt>
                <c:pt idx="89">
                  <c:v>6.94110558343435</c:v>
                </c:pt>
                <c:pt idx="90">
                  <c:v>6.9415666791057919</c:v>
                </c:pt>
                <c:pt idx="91">
                  <c:v>6.9420035666857087</c:v>
                </c:pt>
                <c:pt idx="92">
                  <c:v>6.9424170731918942</c:v>
                </c:pt>
                <c:pt idx="93">
                  <c:v>6.9428080545022128</c:v>
                </c:pt>
                <c:pt idx="94">
                  <c:v>6.9431773859137618</c:v>
                </c:pt>
                <c:pt idx="95">
                  <c:v>6.943525953780795</c:v>
                </c:pt>
                <c:pt idx="96">
                  <c:v>6.9438546481702978</c:v>
                </c:pt>
                <c:pt idx="97">
                  <c:v>6.9441643914043256</c:v>
                </c:pt>
                <c:pt idx="98">
                  <c:v>6.9444559928066925</c:v>
                </c:pt>
                <c:pt idx="99">
                  <c:v>6.9447303536411074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FD7-4643-9947-3931E08A4E01}"/>
            </c:ext>
          </c:extLst>
        </c:ser>
        <c:ser>
          <c:idx val="22"/>
          <c:order val="22"/>
          <c:tx>
            <c:strRef>
              <c:f>'2_D_Effect_1'!$E$28</c:f>
              <c:strCache>
                <c:ptCount val="1"/>
                <c:pt idx="0">
                  <c:v>0.3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'2_D_Effect_1'!$F$28:$DA$28</c:f>
              <c:numCache>
                <c:formatCode>General</c:formatCode>
                <c:ptCount val="100"/>
                <c:pt idx="0">
                  <c:v>7.5711650446342569</c:v>
                </c:pt>
                <c:pt idx="1">
                  <c:v>7.5442037949353589</c:v>
                </c:pt>
                <c:pt idx="2">
                  <c:v>7.5174198785479041</c:v>
                </c:pt>
                <c:pt idx="3">
                  <c:v>7.4908448995220311</c:v>
                </c:pt>
                <c:pt idx="4">
                  <c:v>7.4645113275559192</c:v>
                </c:pt>
                <c:pt idx="5">
                  <c:v>7.4384523086805912</c:v>
                </c:pt>
                <c:pt idx="6">
                  <c:v>7.4127015771467661</c:v>
                </c:pt>
                <c:pt idx="7">
                  <c:v>7.3872933200821533</c:v>
                </c:pt>
                <c:pt idx="8">
                  <c:v>7.3622620186938725</c:v>
                </c:pt>
                <c:pt idx="9">
                  <c:v>7.3376422658198086</c:v>
                </c:pt>
                <c:pt idx="10">
                  <c:v>7.3134685602552221</c:v>
                </c:pt>
                <c:pt idx="11">
                  <c:v>7.2897750789987619</c:v>
                </c:pt>
                <c:pt idx="12">
                  <c:v>7.2665954293597865</c:v>
                </c:pt>
                <c:pt idx="13">
                  <c:v>7.2439623544916838</c:v>
                </c:pt>
                <c:pt idx="14">
                  <c:v>7.2219075710101794</c:v>
                </c:pt>
                <c:pt idx="15">
                  <c:v>7.2004613067702188</c:v>
                </c:pt>
                <c:pt idx="16">
                  <c:v>7.1796521247315797</c:v>
                </c:pt>
                <c:pt idx="17">
                  <c:v>7.1595065736754924</c:v>
                </c:pt>
                <c:pt idx="18">
                  <c:v>7.1400490301422135</c:v>
                </c:pt>
                <c:pt idx="19">
                  <c:v>7.1213012493658425</c:v>
                </c:pt>
                <c:pt idx="20">
                  <c:v>7.1032822125029735</c:v>
                </c:pt>
                <c:pt idx="21">
                  <c:v>7.0860080096934759</c:v>
                </c:pt>
                <c:pt idx="22">
                  <c:v>7.0694914382959517</c:v>
                </c:pt>
                <c:pt idx="23">
                  <c:v>7.053742088492668</c:v>
                </c:pt>
                <c:pt idx="24">
                  <c:v>7.0387661549861473</c:v>
                </c:pt>
                <c:pt idx="25">
                  <c:v>7.0245662902586687</c:v>
                </c:pt>
                <c:pt idx="26">
                  <c:v>7.0111418064267275</c:v>
                </c:pt>
                <c:pt idx="27">
                  <c:v>6.9984886294782891</c:v>
                </c:pt>
                <c:pt idx="28">
                  <c:v>6.986599295618098</c:v>
                </c:pt>
                <c:pt idx="29">
                  <c:v>6.975463299446977</c:v>
                </c:pt>
                <c:pt idx="30">
                  <c:v>6.965067142531991</c:v>
                </c:pt>
                <c:pt idx="31">
                  <c:v>6.9553945863813595</c:v>
                </c:pt>
                <c:pt idx="32">
                  <c:v>6.9464269001988947</c:v>
                </c:pt>
                <c:pt idx="33">
                  <c:v>6.938143130606254</c:v>
                </c:pt>
                <c:pt idx="34">
                  <c:v>6.9305203507777779</c:v>
                </c:pt>
                <c:pt idx="35">
                  <c:v>6.9235340959825757</c:v>
                </c:pt>
                <c:pt idx="36">
                  <c:v>6.9171584448847483</c:v>
                </c:pt>
                <c:pt idx="37">
                  <c:v>6.9113664522448595</c:v>
                </c:pt>
                <c:pt idx="38">
                  <c:v>6.9061303582489311</c:v>
                </c:pt>
                <c:pt idx="39">
                  <c:v>6.9014220003287097</c:v>
                </c:pt>
                <c:pt idx="40">
                  <c:v>6.8972128092200107</c:v>
                </c:pt>
                <c:pt idx="41">
                  <c:v>6.8934743282505586</c:v>
                </c:pt>
                <c:pt idx="42">
                  <c:v>6.8901781293941617</c:v>
                </c:pt>
                <c:pt idx="43">
                  <c:v>6.8872962887040261</c:v>
                </c:pt>
                <c:pt idx="44">
                  <c:v>6.8848012542465753</c:v>
                </c:pt>
                <c:pt idx="45">
                  <c:v>6.8826662391450597</c:v>
                </c:pt>
                <c:pt idx="46">
                  <c:v>6.8808652264479679</c:v>
                </c:pt>
                <c:pt idx="47">
                  <c:v>6.8793729518387181</c:v>
                </c:pt>
                <c:pt idx="48">
                  <c:v>6.8781651976507714</c:v>
                </c:pt>
                <c:pt idx="49">
                  <c:v>6.8772187012784931</c:v>
                </c:pt>
                <c:pt idx="50">
                  <c:v>6.8765112311338079</c:v>
                </c:pt>
                <c:pt idx="51">
                  <c:v>6.8760216115561876</c:v>
                </c:pt>
                <c:pt idx="52">
                  <c:v>6.8757297721513817</c:v>
                </c:pt>
                <c:pt idx="53">
                  <c:v>6.8756166022076668</c:v>
                </c:pt>
                <c:pt idx="54">
                  <c:v>6.8756641648160546</c:v>
                </c:pt>
                <c:pt idx="55">
                  <c:v>6.8758555350512065</c:v>
                </c:pt>
                <c:pt idx="56">
                  <c:v>6.8761748165604883</c:v>
                </c:pt>
                <c:pt idx="57">
                  <c:v>6.8766071166698408</c:v>
                </c:pt>
                <c:pt idx="58">
                  <c:v>6.877138517974096</c:v>
                </c:pt>
                <c:pt idx="59">
                  <c:v>6.8777560473575905</c:v>
                </c:pt>
                <c:pt idx="60">
                  <c:v>6.8784476432341579</c:v>
                </c:pt>
                <c:pt idx="61">
                  <c:v>6.8792021216487251</c:v>
                </c:pt>
                <c:pt idx="62">
                  <c:v>6.8800091784403206</c:v>
                </c:pt>
                <c:pt idx="63">
                  <c:v>6.8808592076777542</c:v>
                </c:pt>
                <c:pt idx="64">
                  <c:v>6.8817434871577383</c:v>
                </c:pt>
                <c:pt idx="65">
                  <c:v>6.8826539970667291</c:v>
                </c:pt>
                <c:pt idx="66">
                  <c:v>6.883583459147431</c:v>
                </c:pt>
                <c:pt idx="67">
                  <c:v>6.8845251566333872</c:v>
                </c:pt>
                <c:pt idx="68">
                  <c:v>6.8854731205824331</c:v>
                </c:pt>
                <c:pt idx="69">
                  <c:v>6.8864219871697951</c:v>
                </c:pt>
                <c:pt idx="70">
                  <c:v>6.887366855926965</c:v>
                </c:pt>
                <c:pt idx="71">
                  <c:v>6.8883035133505732</c:v>
                </c:pt>
                <c:pt idx="72">
                  <c:v>6.8892281459303071</c:v>
                </c:pt>
                <c:pt idx="73">
                  <c:v>6.8901374186399513</c:v>
                </c:pt>
                <c:pt idx="74">
                  <c:v>6.8910285533739115</c:v>
                </c:pt>
                <c:pt idx="75">
                  <c:v>6.8918990803094013</c:v>
                </c:pt>
                <c:pt idx="76">
                  <c:v>6.8927469538537176</c:v>
                </c:pt>
                <c:pt idx="77">
                  <c:v>6.8935704870889323</c:v>
                </c:pt>
                <c:pt idx="78">
                  <c:v>6.8943683232758053</c:v>
                </c:pt>
                <c:pt idx="79">
                  <c:v>6.895139444335169</c:v>
                </c:pt>
                <c:pt idx="80">
                  <c:v>6.895882998867898</c:v>
                </c:pt>
                <c:pt idx="81">
                  <c:v>6.8965984936864677</c:v>
                </c:pt>
                <c:pt idx="82">
                  <c:v>6.8972856598977108</c:v>
                </c:pt>
                <c:pt idx="83">
                  <c:v>6.8979443204415167</c:v>
                </c:pt>
                <c:pt idx="84">
                  <c:v>6.8985746206701597</c:v>
                </c:pt>
                <c:pt idx="85">
                  <c:v>6.8991767173334591</c:v>
                </c:pt>
                <c:pt idx="86">
                  <c:v>6.8997510476333259</c:v>
                </c:pt>
                <c:pt idx="87">
                  <c:v>6.9002980572034094</c:v>
                </c:pt>
                <c:pt idx="88">
                  <c:v>6.9008182910213796</c:v>
                </c:pt>
                <c:pt idx="89">
                  <c:v>6.9013124853932268</c:v>
                </c:pt>
                <c:pt idx="90">
                  <c:v>6.90178133644278</c:v>
                </c:pt>
                <c:pt idx="91">
                  <c:v>6.9022256309466119</c:v>
                </c:pt>
                <c:pt idx="92">
                  <c:v>6.902646197931336</c:v>
                </c:pt>
                <c:pt idx="93">
                  <c:v>6.9030438976235233</c:v>
                </c:pt>
                <c:pt idx="94">
                  <c:v>6.9034196476131058</c:v>
                </c:pt>
                <c:pt idx="95">
                  <c:v>6.9037742700252842</c:v>
                </c:pt>
                <c:pt idx="96">
                  <c:v>6.9041087000204833</c:v>
                </c:pt>
                <c:pt idx="97">
                  <c:v>6.904423835004482</c:v>
                </c:pt>
                <c:pt idx="98">
                  <c:v>6.9047206009002506</c:v>
                </c:pt>
                <c:pt idx="99">
                  <c:v>6.9049998032945483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FD7-4643-9947-3931E08A4E01}"/>
            </c:ext>
          </c:extLst>
        </c:ser>
        <c:ser>
          <c:idx val="23"/>
          <c:order val="23"/>
          <c:tx>
            <c:strRef>
              <c:f>'2_D_Effect_1'!$E$29</c:f>
              <c:strCache>
                <c:ptCount val="1"/>
                <c:pt idx="0">
                  <c:v>0.309090909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'2_D_Effect_1'!$F$29:$DA$29</c:f>
              <c:numCache>
                <c:formatCode>General</c:formatCode>
                <c:ptCount val="100"/>
                <c:pt idx="0">
                  <c:v>7.563631923016402</c:v>
                </c:pt>
                <c:pt idx="1">
                  <c:v>7.5361774121268574</c:v>
                </c:pt>
                <c:pt idx="2">
                  <c:v>7.5088734241128865</c:v>
                </c:pt>
                <c:pt idx="3">
                  <c:v>7.4817510597229093</c:v>
                </c:pt>
                <c:pt idx="4">
                  <c:v>7.4548423112244446</c:v>
                </c:pt>
                <c:pt idx="5">
                  <c:v>7.4281800168653467</c:v>
                </c:pt>
                <c:pt idx="6">
                  <c:v>7.4017977700701776</c:v>
                </c:pt>
                <c:pt idx="7">
                  <c:v>7.3757298060377385</c:v>
                </c:pt>
                <c:pt idx="8">
                  <c:v>7.3500108644666398</c:v>
                </c:pt>
                <c:pt idx="9">
                  <c:v>7.3246760275602547</c:v>
                </c:pt>
                <c:pt idx="10">
                  <c:v>7.2997605330005895</c:v>
                </c:pt>
                <c:pt idx="11">
                  <c:v>7.2752995622320471</c:v>
                </c:pt>
                <c:pt idx="12">
                  <c:v>7.2513280051534013</c:v>
                </c:pt>
                <c:pt idx="13">
                  <c:v>7.2278802031636067</c:v>
                </c:pt>
                <c:pt idx="14">
                  <c:v>7.2049896734196537</c:v>
                </c:pt>
                <c:pt idx="15">
                  <c:v>7.182688787673924</c:v>
                </c:pt>
                <c:pt idx="16">
                  <c:v>7.1610085926079456</c:v>
                </c:pt>
                <c:pt idx="17">
                  <c:v>7.1399783228536569</c:v>
                </c:pt>
                <c:pt idx="18">
                  <c:v>7.1196251858455257</c:v>
                </c:pt>
                <c:pt idx="19">
                  <c:v>7.0999741627841324</c:v>
                </c:pt>
                <c:pt idx="20">
                  <c:v>7.0810475403585116</c:v>
                </c:pt>
                <c:pt idx="21">
                  <c:v>7.062864747168744</c:v>
                </c:pt>
                <c:pt idx="22">
                  <c:v>7.0454421943936119</c:v>
                </c:pt>
                <c:pt idx="23">
                  <c:v>7.0287930233673377</c:v>
                </c:pt>
                <c:pt idx="24">
                  <c:v>7.0129268572810082</c:v>
                </c:pt>
                <c:pt idx="25">
                  <c:v>6.9978499366219369</c:v>
                </c:pt>
                <c:pt idx="26">
                  <c:v>6.9835648001921617</c:v>
                </c:pt>
                <c:pt idx="27">
                  <c:v>6.9700705258470954</c:v>
                </c:pt>
                <c:pt idx="28">
                  <c:v>6.9573626491728842</c:v>
                </c:pt>
                <c:pt idx="29">
                  <c:v>6.9454333023289685</c:v>
                </c:pt>
                <c:pt idx="30">
                  <c:v>6.9342713658973905</c:v>
                </c:pt>
                <c:pt idx="31">
                  <c:v>6.9238626630627884</c:v>
                </c:pt>
                <c:pt idx="32">
                  <c:v>6.9141901903771323</c:v>
                </c:pt>
                <c:pt idx="33">
                  <c:v>6.9052343785104124</c:v>
                </c:pt>
                <c:pt idx="34">
                  <c:v>6.8969733758513607</c:v>
                </c:pt>
                <c:pt idx="35">
                  <c:v>6.8893833476046984</c:v>
                </c:pt>
                <c:pt idx="36">
                  <c:v>6.8824387461769572</c:v>
                </c:pt>
                <c:pt idx="37">
                  <c:v>6.8761127674539839</c:v>
                </c:pt>
                <c:pt idx="38">
                  <c:v>6.8703774332796197</c:v>
                </c:pt>
                <c:pt idx="39">
                  <c:v>6.8652039945220444</c:v>
                </c:pt>
                <c:pt idx="40">
                  <c:v>6.8605633215184643</c:v>
                </c:pt>
                <c:pt idx="41">
                  <c:v>6.8564259017073441</c:v>
                </c:pt>
                <c:pt idx="42">
                  <c:v>6.852762376093362</c:v>
                </c:pt>
                <c:pt idx="43">
                  <c:v>6.8495434528547792</c:v>
                </c:pt>
                <c:pt idx="44">
                  <c:v>6.8467403971858216</c:v>
                </c:pt>
                <c:pt idx="45">
                  <c:v>6.8443248940662702</c:v>
                </c:pt>
                <c:pt idx="46">
                  <c:v>6.8422694521014833</c:v>
                </c:pt>
                <c:pt idx="47">
                  <c:v>6.8405473687661438</c:v>
                </c:pt>
                <c:pt idx="48">
                  <c:v>6.8391329000925376</c:v>
                </c:pt>
                <c:pt idx="49">
                  <c:v>6.8380011823700357</c:v>
                </c:pt>
                <c:pt idx="50">
                  <c:v>6.8371285145758698</c:v>
                </c:pt>
                <c:pt idx="51">
                  <c:v>6.836492244737931</c:v>
                </c:pt>
                <c:pt idx="52">
                  <c:v>6.8360708312332417</c:v>
                </c:pt>
                <c:pt idx="53">
                  <c:v>6.8358438534300499</c:v>
                </c:pt>
                <c:pt idx="54">
                  <c:v>6.835792011489934</c:v>
                </c:pt>
                <c:pt idx="55">
                  <c:v>6.8358971171065184</c:v>
                </c:pt>
                <c:pt idx="56">
                  <c:v>6.8361420768118739</c:v>
                </c:pt>
                <c:pt idx="57">
                  <c:v>6.8365108693181194</c:v>
                </c:pt>
                <c:pt idx="58">
                  <c:v>6.8369885561251458</c:v>
                </c:pt>
                <c:pt idx="59">
                  <c:v>6.8375610988829401</c:v>
                </c:pt>
                <c:pt idx="60">
                  <c:v>6.8382155535922076</c:v>
                </c:pt>
                <c:pt idx="61">
                  <c:v>6.8389398835236763</c:v>
                </c:pt>
                <c:pt idx="62">
                  <c:v>6.8397229607227974</c:v>
                </c:pt>
                <c:pt idx="63">
                  <c:v>6.8405545288949812</c:v>
                </c:pt>
                <c:pt idx="64">
                  <c:v>6.8414252037957874</c:v>
                </c:pt>
                <c:pt idx="65">
                  <c:v>6.8423262846665729</c:v>
                </c:pt>
                <c:pt idx="66">
                  <c:v>6.8432499438407968</c:v>
                </c:pt>
                <c:pt idx="67">
                  <c:v>6.8441890763563835</c:v>
                </c:pt>
                <c:pt idx="68">
                  <c:v>6.845137150496468</c:v>
                </c:pt>
                <c:pt idx="69">
                  <c:v>6.8460883980855902</c:v>
                </c:pt>
                <c:pt idx="70">
                  <c:v>6.8470376657131489</c:v>
                </c:pt>
                <c:pt idx="71">
                  <c:v>6.8479803045581855</c:v>
                </c:pt>
                <c:pt idx="72">
                  <c:v>6.8489122112826921</c:v>
                </c:pt>
                <c:pt idx="73">
                  <c:v>6.8498299066341257</c:v>
                </c:pt>
                <c:pt idx="74">
                  <c:v>6.8507302765939802</c:v>
                </c:pt>
                <c:pt idx="75">
                  <c:v>6.851610689845117</c:v>
                </c:pt>
                <c:pt idx="76">
                  <c:v>6.8524689279887525</c:v>
                </c:pt>
                <c:pt idx="77">
                  <c:v>6.8533031540548448</c:v>
                </c:pt>
                <c:pt idx="78">
                  <c:v>6.8541118817991142</c:v>
                </c:pt>
                <c:pt idx="79">
                  <c:v>6.8548939458723614</c:v>
                </c:pt>
                <c:pt idx="80">
                  <c:v>6.8556484729522209</c:v>
                </c:pt>
                <c:pt idx="81">
                  <c:v>6.8563748912651352</c:v>
                </c:pt>
                <c:pt idx="82">
                  <c:v>6.8570727545444559</c:v>
                </c:pt>
                <c:pt idx="83">
                  <c:v>6.8577419779598339</c:v>
                </c:pt>
                <c:pt idx="84">
                  <c:v>6.8583825153417548</c:v>
                </c:pt>
                <c:pt idx="85">
                  <c:v>6.8589946348378996</c:v>
                </c:pt>
                <c:pt idx="86">
                  <c:v>6.8595785992012033</c:v>
                </c:pt>
                <c:pt idx="87">
                  <c:v>6.8601349439799142</c:v>
                </c:pt>
                <c:pt idx="88">
                  <c:v>6.8606641981779246</c:v>
                </c:pt>
                <c:pt idx="89">
                  <c:v>6.8611670162002829</c:v>
                </c:pt>
                <c:pt idx="90">
                  <c:v>6.8616441249421145</c:v>
                </c:pt>
                <c:pt idx="91">
                  <c:v>6.8620963095420748</c:v>
                </c:pt>
                <c:pt idx="92">
                  <c:v>6.862524400499229</c:v>
                </c:pt>
                <c:pt idx="93">
                  <c:v>6.8629292621024662</c:v>
                </c:pt>
                <c:pt idx="94">
                  <c:v>6.8633117821132883</c:v>
                </c:pt>
                <c:pt idx="95">
                  <c:v>6.8636728626355481</c:v>
                </c:pt>
                <c:pt idx="96">
                  <c:v>6.8640134492178513</c:v>
                </c:pt>
                <c:pt idx="97">
                  <c:v>6.8643343754007571</c:v>
                </c:pt>
                <c:pt idx="98">
                  <c:v>6.8646365794377875</c:v>
                </c:pt>
                <c:pt idx="99">
                  <c:v>6.8649209877642141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FD7-4643-9947-3931E08A4E01}"/>
            </c:ext>
          </c:extLst>
        </c:ser>
        <c:ser>
          <c:idx val="24"/>
          <c:order val="24"/>
          <c:tx>
            <c:strRef>
              <c:f>'2_D_Effect_1'!$E$30</c:f>
              <c:strCache>
                <c:ptCount val="1"/>
                <c:pt idx="0">
                  <c:v>0.318181818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'2_D_Effect_1'!$F$30:$DA$30</c:f>
              <c:numCache>
                <c:formatCode>General</c:formatCode>
                <c:ptCount val="100"/>
                <c:pt idx="0">
                  <c:v>7.5566070451044132</c:v>
                </c:pt>
                <c:pt idx="1">
                  <c:v>7.528680395743117</c:v>
                </c:pt>
                <c:pt idx="2">
                  <c:v>7.5008775923244349</c:v>
                </c:pt>
                <c:pt idx="3">
                  <c:v>7.4732289884328589</c:v>
                </c:pt>
                <c:pt idx="4">
                  <c:v>7.4457659585590896</c:v>
                </c:pt>
                <c:pt idx="5">
                  <c:v>7.4185208758888663</c:v>
                </c:pt>
                <c:pt idx="6">
                  <c:v>7.3915269386069644</c:v>
                </c:pt>
                <c:pt idx="7">
                  <c:v>7.3648182365967427</c:v>
                </c:pt>
                <c:pt idx="8">
                  <c:v>7.3384295330628433</c:v>
                </c:pt>
                <c:pt idx="9">
                  <c:v>7.3123961513892546</c:v>
                </c:pt>
                <c:pt idx="10">
                  <c:v>7.2867538099504197</c:v>
                </c:pt>
                <c:pt idx="11">
                  <c:v>7.2615384013837012</c:v>
                </c:pt>
                <c:pt idx="12">
                  <c:v>7.23678589028661</c:v>
                </c:pt>
                <c:pt idx="13">
                  <c:v>7.2125318971952117</c:v>
                </c:pt>
                <c:pt idx="14">
                  <c:v>7.1888115468633433</c:v>
                </c:pt>
                <c:pt idx="15">
                  <c:v>7.1656591528198108</c:v>
                </c:pt>
                <c:pt idx="16">
                  <c:v>7.1431078827881329</c:v>
                </c:pt>
                <c:pt idx="17">
                  <c:v>7.1211895685405135</c:v>
                </c:pt>
                <c:pt idx="18">
                  <c:v>7.0999341991556504</c:v>
                </c:pt>
                <c:pt idx="19">
                  <c:v>7.0793696928783438</c:v>
                </c:pt>
                <c:pt idx="20">
                  <c:v>7.0595216853375264</c:v>
                </c:pt>
                <c:pt idx="21">
                  <c:v>7.040413007222436</c:v>
                </c:pt>
                <c:pt idx="22">
                  <c:v>7.0220636760061979</c:v>
                </c:pt>
                <c:pt idx="23">
                  <c:v>7.0044903913342296</c:v>
                </c:pt>
                <c:pt idx="24">
                  <c:v>6.9877066037635256</c:v>
                </c:pt>
                <c:pt idx="25">
                  <c:v>6.9717220873059169</c:v>
                </c:pt>
                <c:pt idx="26">
                  <c:v>6.9565430737485556</c:v>
                </c:pt>
                <c:pt idx="27">
                  <c:v>6.9421720630116992</c:v>
                </c:pt>
                <c:pt idx="28">
                  <c:v>6.928607859910926</c:v>
                </c:pt>
                <c:pt idx="29">
                  <c:v>6.9158456678822446</c:v>
                </c:pt>
                <c:pt idx="30">
                  <c:v>6.9038770546996879</c:v>
                </c:pt>
                <c:pt idx="31">
                  <c:v>6.8926903294577189</c:v>
                </c:pt>
                <c:pt idx="32">
                  <c:v>6.8822706032249279</c:v>
                </c:pt>
                <c:pt idx="33">
                  <c:v>6.8726000310726993</c:v>
                </c:pt>
                <c:pt idx="34">
                  <c:v>6.8636582360182308</c:v>
                </c:pt>
                <c:pt idx="35">
                  <c:v>6.8554223843131119</c:v>
                </c:pt>
                <c:pt idx="36">
                  <c:v>6.8478676486341383</c:v>
                </c:pt>
                <c:pt idx="37">
                  <c:v>6.8409674937239195</c:v>
                </c:pt>
                <c:pt idx="38">
                  <c:v>6.8346939617034916</c:v>
                </c:pt>
                <c:pt idx="39">
                  <c:v>6.8290181428039656</c:v>
                </c:pt>
                <c:pt idx="40">
                  <c:v>6.8239102136809286</c:v>
                </c:pt>
                <c:pt idx="41">
                  <c:v>6.8193400336715113</c:v>
                </c:pt>
                <c:pt idx="42">
                  <c:v>6.815277106085678</c:v>
                </c:pt>
                <c:pt idx="43">
                  <c:v>6.8116911327986198</c:v>
                </c:pt>
                <c:pt idx="44">
                  <c:v>6.8085519253055393</c:v>
                </c:pt>
                <c:pt idx="45">
                  <c:v>6.8058298706951685</c:v>
                </c:pt>
                <c:pt idx="46">
                  <c:v>6.8034959838723461</c:v>
                </c:pt>
                <c:pt idx="47">
                  <c:v>6.8015219327657226</c:v>
                </c:pt>
                <c:pt idx="48">
                  <c:v>6.7998803903452032</c:v>
                </c:pt>
                <c:pt idx="49">
                  <c:v>6.7985449733310643</c:v>
                </c:pt>
                <c:pt idx="50">
                  <c:v>6.7974903545394225</c:v>
                </c:pt>
                <c:pt idx="51">
                  <c:v>6.7966923168700575</c:v>
                </c:pt>
                <c:pt idx="52">
                  <c:v>6.7961278292236571</c:v>
                </c:pt>
                <c:pt idx="53">
                  <c:v>6.7957749113040746</c:v>
                </c:pt>
                <c:pt idx="54">
                  <c:v>6.7956128772946354</c:v>
                </c:pt>
                <c:pt idx="55">
                  <c:v>6.7956221765299585</c:v>
                </c:pt>
                <c:pt idx="56">
                  <c:v>6.7957844208820113</c:v>
                </c:pt>
                <c:pt idx="57">
                  <c:v>6.7960823654059386</c:v>
                </c:pt>
                <c:pt idx="58">
                  <c:v>6.7964998829389609</c:v>
                </c:pt>
                <c:pt idx="59">
                  <c:v>6.7970219339736415</c:v>
                </c:pt>
                <c:pt idx="60">
                  <c:v>6.7976345329427881</c:v>
                </c:pt>
                <c:pt idx="61">
                  <c:v>6.7983247118753418</c:v>
                </c:pt>
                <c:pt idx="62">
                  <c:v>6.7990805212637344</c:v>
                </c:pt>
                <c:pt idx="63">
                  <c:v>6.7998908344699327</c:v>
                </c:pt>
                <c:pt idx="64">
                  <c:v>6.8007455420257532</c:v>
                </c:pt>
                <c:pt idx="65">
                  <c:v>6.8016353549910082</c:v>
                </c:pt>
                <c:pt idx="66">
                  <c:v>6.8025518425732674</c:v>
                </c:pt>
                <c:pt idx="67">
                  <c:v>6.8034872361771175</c:v>
                </c:pt>
                <c:pt idx="68">
                  <c:v>6.8044346232308852</c:v>
                </c:pt>
                <c:pt idx="69">
                  <c:v>6.805387790792861</c:v>
                </c:pt>
                <c:pt idx="70">
                  <c:v>6.8063411090183186</c:v>
                </c:pt>
                <c:pt idx="71">
                  <c:v>6.8072895706648957</c:v>
                </c:pt>
                <c:pt idx="72">
                  <c:v>6.8082288695807769</c:v>
                </c:pt>
                <c:pt idx="73">
                  <c:v>6.809155130799005</c:v>
                </c:pt>
                <c:pt idx="74">
                  <c:v>6.8100649906024344</c:v>
                </c:pt>
                <c:pt idx="75">
                  <c:v>6.8109556767960608</c:v>
                </c:pt>
                <c:pt idx="76">
                  <c:v>6.8118247415237345</c:v>
                </c:pt>
                <c:pt idx="77">
                  <c:v>6.8126701820645632</c:v>
                </c:pt>
                <c:pt idx="78">
                  <c:v>6.8134903689887061</c:v>
                </c:pt>
                <c:pt idx="79">
                  <c:v>6.8142840526332789</c:v>
                </c:pt>
                <c:pt idx="80">
                  <c:v>6.815050177847378</c:v>
                </c:pt>
                <c:pt idx="81">
                  <c:v>6.8157880856961839</c:v>
                </c:pt>
                <c:pt idx="82">
                  <c:v>6.8164973691574309</c:v>
                </c:pt>
                <c:pt idx="83">
                  <c:v>6.8171777305968986</c:v>
                </c:pt>
                <c:pt idx="84">
                  <c:v>6.8178292256157809</c:v>
                </c:pt>
                <c:pt idx="85">
                  <c:v>6.8184519309627625</c:v>
                </c:pt>
                <c:pt idx="86">
                  <c:v>6.8190462296320229</c:v>
                </c:pt>
                <c:pt idx="87">
                  <c:v>6.8196125205698852</c:v>
                </c:pt>
                <c:pt idx="88">
                  <c:v>6.8201513529444568</c:v>
                </c:pt>
                <c:pt idx="89">
                  <c:v>6.820663331319107</c:v>
                </c:pt>
                <c:pt idx="90">
                  <c:v>6.8211492526942887</c:v>
                </c:pt>
                <c:pt idx="91">
                  <c:v>6.8216098612483371</c:v>
                </c:pt>
                <c:pt idx="92">
                  <c:v>6.8220459883475151</c:v>
                </c:pt>
                <c:pt idx="93">
                  <c:v>6.8224585403358526</c:v>
                </c:pt>
                <c:pt idx="94">
                  <c:v>6.822848334423921</c:v>
                </c:pt>
                <c:pt idx="95">
                  <c:v>6.8232163190730546</c:v>
                </c:pt>
                <c:pt idx="96">
                  <c:v>6.8235634122798654</c:v>
                </c:pt>
                <c:pt idx="97">
                  <c:v>6.8238905325998838</c:v>
                </c:pt>
                <c:pt idx="98">
                  <c:v>6.8241986311159177</c:v>
                </c:pt>
                <c:pt idx="99">
                  <c:v>6.8244885329829819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FD7-4643-9947-3931E08A4E01}"/>
            </c:ext>
          </c:extLst>
        </c:ser>
        <c:ser>
          <c:idx val="25"/>
          <c:order val="25"/>
          <c:tx>
            <c:strRef>
              <c:f>'2_D_Effect_1'!$E$31</c:f>
              <c:strCache>
                <c:ptCount val="1"/>
                <c:pt idx="0">
                  <c:v>0.327272727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'2_D_Effect_1'!$F$31:$DA$31</c:f>
              <c:numCache>
                <c:formatCode>General</c:formatCode>
                <c:ptCount val="100"/>
                <c:pt idx="0">
                  <c:v>7.5500739286623579</c:v>
                </c:pt>
                <c:pt idx="1">
                  <c:v>7.5216967353601776</c:v>
                </c:pt>
                <c:pt idx="2">
                  <c:v>7.4934169020207353</c:v>
                </c:pt>
                <c:pt idx="3">
                  <c:v>7.465263954330835</c:v>
                </c:pt>
                <c:pt idx="4">
                  <c:v>7.4372684479057511</c:v>
                </c:pt>
                <c:pt idx="5">
                  <c:v>7.4094620933925972</c:v>
                </c:pt>
                <c:pt idx="6">
                  <c:v>7.3818776085168682</c:v>
                </c:pt>
                <c:pt idx="7">
                  <c:v>7.3545486763762717</c:v>
                </c:pt>
                <c:pt idx="8">
                  <c:v>7.3275098556397378</c:v>
                </c:pt>
                <c:pt idx="9">
                  <c:v>7.30079646602164</c:v>
                </c:pt>
                <c:pt idx="10">
                  <c:v>7.2744444474197829</c:v>
                </c:pt>
                <c:pt idx="11">
                  <c:v>7.2484901915489655</c:v>
                </c:pt>
                <c:pt idx="12">
                  <c:v>7.2229703454794851</c:v>
                </c:pt>
                <c:pt idx="13">
                  <c:v>7.1979215569392352</c:v>
                </c:pt>
                <c:pt idx="14">
                  <c:v>7.1733803434516572</c:v>
                </c:pt>
                <c:pt idx="15">
                  <c:v>7.1493826356553747</c:v>
                </c:pt>
                <c:pt idx="16">
                  <c:v>7.1259635982919987</c:v>
                </c:pt>
                <c:pt idx="17">
                  <c:v>7.1031572515649097</c:v>
                </c:pt>
                <c:pt idx="18">
                  <c:v>7.0809962697242543</c:v>
                </c:pt>
                <c:pt idx="19">
                  <c:v>7.0595114532293204</c:v>
                </c:pt>
                <c:pt idx="20">
                  <c:v>7.0387314865526678</c:v>
                </c:pt>
                <c:pt idx="21">
                  <c:v>7.0186827125535212</c:v>
                </c:pt>
                <c:pt idx="22">
                  <c:v>6.9993885869908459</c:v>
                </c:pt>
                <c:pt idx="23">
                  <c:v>6.9808696623588089</c:v>
                </c:pt>
                <c:pt idx="24">
                  <c:v>6.9631430611413467</c:v>
                </c:pt>
                <c:pt idx="25">
                  <c:v>6.9462225047662969</c:v>
                </c:pt>
                <c:pt idx="26">
                  <c:v>6.9301180103692746</c:v>
                </c:pt>
                <c:pt idx="27">
                  <c:v>6.9148358491745672</c:v>
                </c:pt>
                <c:pt idx="28">
                  <c:v>6.9003783450467351</c:v>
                </c:pt>
                <c:pt idx="29">
                  <c:v>6.8867440940617808</c:v>
                </c:pt>
                <c:pt idx="30">
                  <c:v>6.8739278802812489</c:v>
                </c:pt>
                <c:pt idx="31">
                  <c:v>6.8619208284719235</c:v>
                </c:pt>
                <c:pt idx="32">
                  <c:v>6.8507105733552356</c:v>
                </c:pt>
                <c:pt idx="33">
                  <c:v>6.8402814761073971</c:v>
                </c:pt>
                <c:pt idx="34">
                  <c:v>6.830614881468053</c:v>
                </c:pt>
                <c:pt idx="35">
                  <c:v>6.8216893690742753</c:v>
                </c:pt>
                <c:pt idx="36">
                  <c:v>6.8134812232380169</c:v>
                </c:pt>
                <c:pt idx="37">
                  <c:v>6.8059645322475451</c:v>
                </c:pt>
                <c:pt idx="38">
                  <c:v>6.799111642808664</c:v>
                </c:pt>
                <c:pt idx="39">
                  <c:v>6.7928936184765805</c:v>
                </c:pt>
                <c:pt idx="40">
                  <c:v>6.7872803369096744</c:v>
                </c:pt>
                <c:pt idx="41">
                  <c:v>6.7822409269730803</c:v>
                </c:pt>
                <c:pt idx="42">
                  <c:v>6.7777441905741016</c:v>
                </c:pt>
                <c:pt idx="43">
                  <c:v>6.7737586040662201</c:v>
                </c:pt>
                <c:pt idx="44">
                  <c:v>6.770252851851394</c:v>
                </c:pt>
                <c:pt idx="45">
                  <c:v>6.7671959352952271</c:v>
                </c:pt>
                <c:pt idx="46">
                  <c:v>6.7645572521790669</c:v>
                </c:pt>
                <c:pt idx="47">
                  <c:v>6.7623070101662268</c:v>
                </c:pt>
                <c:pt idx="48">
                  <c:v>6.7604162116969455</c:v>
                </c:pt>
                <c:pt idx="49">
                  <c:v>6.75885685401337</c:v>
                </c:pt>
                <c:pt idx="50">
                  <c:v>6.7576018629234786</c:v>
                </c:pt>
                <c:pt idx="51">
                  <c:v>6.7566254080704242</c:v>
                </c:pt>
                <c:pt idx="52">
                  <c:v>6.7559027943963184</c:v>
                </c:pt>
                <c:pt idx="53">
                  <c:v>6.755410537558399</c:v>
                </c:pt>
                <c:pt idx="54">
                  <c:v>6.7551263833869877</c:v>
                </c:pt>
                <c:pt idx="55">
                  <c:v>6.755029313926836</c:v>
                </c:pt>
                <c:pt idx="56">
                  <c:v>6.755099542134313</c:v>
                </c:pt>
                <c:pt idx="57">
                  <c:v>6.7553184971491005</c:v>
                </c:pt>
                <c:pt idx="58">
                  <c:v>6.7556688018800024</c:v>
                </c:pt>
                <c:pt idx="59">
                  <c:v>6.7561342848431147</c:v>
                </c:pt>
                <c:pt idx="60">
                  <c:v>6.7566997852376334</c:v>
                </c:pt>
                <c:pt idx="61">
                  <c:v>6.7573513583829179</c:v>
                </c:pt>
                <c:pt idx="62">
                  <c:v>6.7580760744647961</c:v>
                </c:pt>
                <c:pt idx="63">
                  <c:v>6.7588620174597249</c:v>
                </c:pt>
                <c:pt idx="64">
                  <c:v>6.7596982424387768</c:v>
                </c:pt>
                <c:pt idx="65">
                  <c:v>6.7605747724017684</c:v>
                </c:pt>
                <c:pt idx="66">
                  <c:v>6.7614823936382553</c:v>
                </c:pt>
                <c:pt idx="67">
                  <c:v>6.7624128936564478</c:v>
                </c:pt>
                <c:pt idx="68">
                  <c:v>6.7633586960094778</c:v>
                </c:pt>
                <c:pt idx="69">
                  <c:v>6.7643130985524165</c:v>
                </c:pt>
                <c:pt idx="70">
                  <c:v>6.765270110174221</c:v>
                </c:pt>
                <c:pt idx="71">
                  <c:v>6.766224328739229</c:v>
                </c:pt>
                <c:pt idx="72">
                  <c:v>6.7671709801117625</c:v>
                </c:pt>
                <c:pt idx="73">
                  <c:v>6.7681059975244544</c:v>
                </c:pt>
                <c:pt idx="74">
                  <c:v>6.7690257416831097</c:v>
                </c:pt>
                <c:pt idx="75">
                  <c:v>6.7699271220178767</c:v>
                </c:pt>
                <c:pt idx="76">
                  <c:v>6.7708075187211705</c:v>
                </c:pt>
                <c:pt idx="77">
                  <c:v>6.7716647458570485</c:v>
                </c:pt>
                <c:pt idx="78">
                  <c:v>6.7724970155875877</c:v>
                </c:pt>
                <c:pt idx="79">
                  <c:v>6.7733029036042884</c:v>
                </c:pt>
                <c:pt idx="80">
                  <c:v>6.7740813158526727</c:v>
                </c:pt>
                <c:pt idx="81">
                  <c:v>6.7748314963990826</c:v>
                </c:pt>
                <c:pt idx="82">
                  <c:v>6.7755528379153809</c:v>
                </c:pt>
                <c:pt idx="83">
                  <c:v>6.7762451311387633</c:v>
                </c:pt>
                <c:pt idx="84">
                  <c:v>6.7769082195291874</c:v>
                </c:pt>
                <c:pt idx="85">
                  <c:v>6.7775422914253145</c:v>
                </c:pt>
                <c:pt idx="86">
                  <c:v>6.7781475780089089</c:v>
                </c:pt>
                <c:pt idx="87">
                  <c:v>6.7787244501762194</c:v>
                </c:pt>
                <c:pt idx="88">
                  <c:v>6.7792735167398916</c:v>
                </c:pt>
                <c:pt idx="89">
                  <c:v>6.7797953675312286</c:v>
                </c:pt>
                <c:pt idx="90">
                  <c:v>6.7802907146554148</c:v>
                </c:pt>
                <c:pt idx="91">
                  <c:v>6.7807603370591139</c:v>
                </c:pt>
                <c:pt idx="92">
                  <c:v>6.7812050662924799</c:v>
                </c:pt>
                <c:pt idx="93">
                  <c:v>6.7816257737408989</c:v>
                </c:pt>
                <c:pt idx="94">
                  <c:v>6.7820233592532579</c:v>
                </c:pt>
                <c:pt idx="95">
                  <c:v>6.7823987410869746</c:v>
                </c:pt>
                <c:pt idx="96">
                  <c:v>6.7827528866021574</c:v>
                </c:pt>
                <c:pt idx="97">
                  <c:v>6.7830866465105606</c:v>
                </c:pt>
                <c:pt idx="98">
                  <c:v>6.7834009853868347</c:v>
                </c:pt>
                <c:pt idx="99">
                  <c:v>6.7836968574116856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FD7-4643-9947-3931E08A4E01}"/>
            </c:ext>
          </c:extLst>
        </c:ser>
        <c:ser>
          <c:idx val="26"/>
          <c:order val="26"/>
          <c:tx>
            <c:strRef>
              <c:f>'2_D_Effect_1'!$E$32</c:f>
              <c:strCache>
                <c:ptCount val="1"/>
                <c:pt idx="0">
                  <c:v>0.336363636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'2_D_Effect_1'!$F$32:$DA$32</c:f>
              <c:numCache>
                <c:formatCode>General</c:formatCode>
                <c:ptCount val="100"/>
                <c:pt idx="0">
                  <c:v>7.5440153586355061</c:v>
                </c:pt>
                <c:pt idx="1">
                  <c:v>7.5152094308892972</c:v>
                </c:pt>
                <c:pt idx="2">
                  <c:v>7.4864747613347999</c:v>
                </c:pt>
                <c:pt idx="3">
                  <c:v>7.4578398315393688</c:v>
                </c:pt>
                <c:pt idx="4">
                  <c:v>7.42933437144195</c:v>
                </c:pt>
                <c:pt idx="5">
                  <c:v>7.4009892507126143</c:v>
                </c:pt>
                <c:pt idx="6">
                  <c:v>7.3728364789972876</c:v>
                </c:pt>
                <c:pt idx="7">
                  <c:v>7.3449091621477551</c:v>
                </c:pt>
                <c:pt idx="8">
                  <c:v>7.3172414370319299</c:v>
                </c:pt>
                <c:pt idx="9">
                  <c:v>7.2898683826017763</c:v>
                </c:pt>
                <c:pt idx="10">
                  <c:v>7.2628259050927841</c:v>
                </c:pt>
                <c:pt idx="11">
                  <c:v>7.2361505955459569</c:v>
                </c:pt>
                <c:pt idx="12">
                  <c:v>7.2098795582947721</c:v>
                </c:pt>
                <c:pt idx="13">
                  <c:v>7.1840502096565571</c:v>
                </c:pt>
                <c:pt idx="14">
                  <c:v>7.1587000157259935</c:v>
                </c:pt>
                <c:pt idx="15">
                  <c:v>7.1338663561661333</c:v>
                </c:pt>
                <c:pt idx="16">
                  <c:v>7.1095860520943637</c:v>
                </c:pt>
                <c:pt idx="17">
                  <c:v>7.0858951777996815</c:v>
                </c:pt>
                <c:pt idx="18">
                  <c:v>7.0628286661100086</c:v>
                </c:pt>
                <c:pt idx="19">
                  <c:v>7.040420094847863</c:v>
                </c:pt>
                <c:pt idx="20">
                  <c:v>7.0187011023859389</c:v>
                </c:pt>
                <c:pt idx="21">
                  <c:v>6.9977013005722499</c:v>
                </c:pt>
                <c:pt idx="22">
                  <c:v>6.9774476583532365</c:v>
                </c:pt>
                <c:pt idx="23">
                  <c:v>6.9579644471742386</c:v>
                </c:pt>
                <c:pt idx="24">
                  <c:v>6.9392726595276022</c:v>
                </c:pt>
                <c:pt idx="25">
                  <c:v>6.9213899859441472</c:v>
                </c:pt>
                <c:pt idx="26">
                  <c:v>6.9043304854749055</c:v>
                </c:pt>
                <c:pt idx="27">
                  <c:v>6.8881042982104237</c:v>
                </c:pt>
                <c:pt idx="28">
                  <c:v>6.8727177447703909</c:v>
                </c:pt>
                <c:pt idx="29">
                  <c:v>6.8581731202030252</c:v>
                </c:pt>
                <c:pt idx="30">
                  <c:v>6.8444687320169129</c:v>
                </c:pt>
                <c:pt idx="31">
                  <c:v>6.8315989637252938</c:v>
                </c:pt>
                <c:pt idx="32">
                  <c:v>6.8195543982016869</c:v>
                </c:pt>
                <c:pt idx="33">
                  <c:v>6.8083219968256632</c:v>
                </c:pt>
                <c:pt idx="34">
                  <c:v>6.7978853286688734</c:v>
                </c:pt>
                <c:pt idx="35">
                  <c:v>6.7882248425577121</c:v>
                </c:pt>
                <c:pt idx="36">
                  <c:v>6.7793181337603823</c:v>
                </c:pt>
                <c:pt idx="37">
                  <c:v>6.771140436574913</c:v>
                </c:pt>
                <c:pt idx="38">
                  <c:v>6.7636647341188034</c:v>
                </c:pt>
                <c:pt idx="39">
                  <c:v>6.756862234576773</c:v>
                </c:pt>
                <c:pt idx="40">
                  <c:v>6.7507028509546405</c:v>
                </c:pt>
                <c:pt idx="41">
                  <c:v>6.7451552658399949</c:v>
                </c:pt>
                <c:pt idx="42">
                  <c:v>6.7401875922111101</c:v>
                </c:pt>
                <c:pt idx="43">
                  <c:v>6.735767361391213</c:v>
                </c:pt>
                <c:pt idx="44">
                  <c:v>6.7318621427219796</c:v>
                </c:pt>
                <c:pt idx="45">
                  <c:v>6.7284394786453001</c:v>
                </c:pt>
                <c:pt idx="46">
                  <c:v>6.725467409273973</c:v>
                </c:pt>
                <c:pt idx="47">
                  <c:v>6.7229145135979254</c:v>
                </c:pt>
                <c:pt idx="48">
                  <c:v>6.7207501692215708</c:v>
                </c:pt>
                <c:pt idx="49">
                  <c:v>6.7189445340933878</c:v>
                </c:pt>
                <c:pt idx="50">
                  <c:v>6.7174689172084108</c:v>
                </c:pt>
                <c:pt idx="51">
                  <c:v>6.7162957078561742</c:v>
                </c:pt>
                <c:pt idx="52">
                  <c:v>6.7153984896257564</c:v>
                </c:pt>
                <c:pt idx="53">
                  <c:v>6.7147520919345052</c:v>
                </c:pt>
                <c:pt idx="54">
                  <c:v>6.7143326230672411</c:v>
                </c:pt>
                <c:pt idx="55">
                  <c:v>6.7141175288918173</c:v>
                </c:pt>
                <c:pt idx="56">
                  <c:v>6.7140854288927025</c:v>
                </c:pt>
                <c:pt idx="57">
                  <c:v>6.714216358366186</c:v>
                </c:pt>
                <c:pt idx="58">
                  <c:v>6.7144915831994867</c:v>
                </c:pt>
                <c:pt idx="59">
                  <c:v>6.7148936157168739</c:v>
                </c:pt>
                <c:pt idx="60">
                  <c:v>6.7154061825153315</c:v>
                </c:pt>
                <c:pt idx="61">
                  <c:v>6.7160141874515489</c:v>
                </c:pt>
                <c:pt idx="62">
                  <c:v>6.7167036709619685</c:v>
                </c:pt>
                <c:pt idx="63">
                  <c:v>6.7174618083275819</c:v>
                </c:pt>
                <c:pt idx="64">
                  <c:v>6.7182766979411381</c:v>
                </c:pt>
                <c:pt idx="65">
                  <c:v>6.7191375647060401</c:v>
                </c:pt>
                <c:pt idx="66">
                  <c:v>6.7200345878966434</c:v>
                </c:pt>
                <c:pt idx="67">
                  <c:v>6.7209587293056279</c:v>
                </c:pt>
                <c:pt idx="68">
                  <c:v>6.721901935200826</c:v>
                </c:pt>
                <c:pt idx="69">
                  <c:v>6.7228569645351577</c:v>
                </c:pt>
                <c:pt idx="70">
                  <c:v>6.7238172182307778</c:v>
                </c:pt>
                <c:pt idx="71">
                  <c:v>6.7247769833159809</c:v>
                </c:pt>
                <c:pt idx="72">
                  <c:v>6.7257310978086799</c:v>
                </c:pt>
                <c:pt idx="73">
                  <c:v>6.7266750721002539</c:v>
                </c:pt>
                <c:pt idx="74">
                  <c:v>6.7276049629055228</c:v>
                </c:pt>
                <c:pt idx="75">
                  <c:v>6.7285174960401974</c:v>
                </c:pt>
                <c:pt idx="76">
                  <c:v>6.7294097775267616</c:v>
                </c:pt>
                <c:pt idx="77">
                  <c:v>6.7302794187682951</c:v>
                </c:pt>
                <c:pt idx="78">
                  <c:v>6.731124456565496</c:v>
                </c:pt>
                <c:pt idx="79">
                  <c:v>6.7319433569478795</c:v>
                </c:pt>
                <c:pt idx="80">
                  <c:v>6.7327348148483734</c:v>
                </c:pt>
                <c:pt idx="81">
                  <c:v>6.7334979666723589</c:v>
                </c:pt>
                <c:pt idx="82">
                  <c:v>6.7342322341696921</c:v>
                </c:pt>
                <c:pt idx="83">
                  <c:v>6.734937170473084</c:v>
                </c:pt>
                <c:pt idx="84">
                  <c:v>6.7356127183097003</c:v>
                </c:pt>
                <c:pt idx="85">
                  <c:v>6.736258854366084</c:v>
                </c:pt>
                <c:pt idx="86">
                  <c:v>6.736875891865699</c:v>
                </c:pt>
                <c:pt idx="87">
                  <c:v>6.7374641698716422</c:v>
                </c:pt>
                <c:pt idx="88">
                  <c:v>6.7380241953818016</c:v>
                </c:pt>
                <c:pt idx="89">
                  <c:v>6.7385565413214099</c:v>
                </c:pt>
                <c:pt idx="90">
                  <c:v>6.7390619918336174</c:v>
                </c:pt>
                <c:pt idx="91">
                  <c:v>6.7395412801426389</c:v>
                </c:pt>
                <c:pt idx="92">
                  <c:v>6.7399952372106959</c:v>
                </c:pt>
                <c:pt idx="93">
                  <c:v>6.7404247782027662</c:v>
                </c:pt>
                <c:pt idx="94">
                  <c:v>6.7408307271133294</c:v>
                </c:pt>
                <c:pt idx="95">
                  <c:v>6.7412140512914842</c:v>
                </c:pt>
                <c:pt idx="96">
                  <c:v>6.741575688731853</c:v>
                </c:pt>
                <c:pt idx="97">
                  <c:v>6.7419165808538573</c:v>
                </c:pt>
                <c:pt idx="98">
                  <c:v>6.7422377063214771</c:v>
                </c:pt>
                <c:pt idx="99">
                  <c:v>6.7425399119383069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FD7-4643-9947-3931E08A4E01}"/>
            </c:ext>
          </c:extLst>
        </c:ser>
        <c:ser>
          <c:idx val="27"/>
          <c:order val="27"/>
          <c:tx>
            <c:strRef>
              <c:f>'2_D_Effect_1'!$E$33</c:f>
              <c:strCache>
                <c:ptCount val="1"/>
                <c:pt idx="0">
                  <c:v>0.345454545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'2_D_Effect_1'!$F$33:$DA$33</c:f>
              <c:numCache>
                <c:formatCode>General</c:formatCode>
                <c:ptCount val="100"/>
                <c:pt idx="0">
                  <c:v>7.5384134534210459</c:v>
                </c:pt>
                <c:pt idx="1">
                  <c:v>7.5092007136939181</c:v>
                </c:pt>
                <c:pt idx="2">
                  <c:v>7.4800335442612225</c:v>
                </c:pt>
                <c:pt idx="3">
                  <c:v>7.4509394364436048</c:v>
                </c:pt>
                <c:pt idx="4">
                  <c:v>7.4219470769449174</c:v>
                </c:pt>
                <c:pt idx="5">
                  <c:v>7.3930863828016848</c:v>
                </c:pt>
                <c:pt idx="6">
                  <c:v>7.3643884971353266</c:v>
                </c:pt>
                <c:pt idx="7">
                  <c:v>7.3358857679004599</c:v>
                </c:pt>
                <c:pt idx="8">
                  <c:v>7.3076117070367017</c:v>
                </c:pt>
                <c:pt idx="9">
                  <c:v>7.2796009274196649</c:v>
                </c:pt>
                <c:pt idx="10">
                  <c:v>7.2518890550838249</c:v>
                </c:pt>
                <c:pt idx="11">
                  <c:v>7.2245126143756444</c:v>
                </c:pt>
                <c:pt idx="12">
                  <c:v>7.1975088840090251</c:v>
                </c:pt>
                <c:pt idx="13">
                  <c:v>7.1709157224535343</c:v>
                </c:pt>
                <c:pt idx="14">
                  <c:v>7.1447713617017126</c:v>
                </c:pt>
                <c:pt idx="15">
                  <c:v>7.1191141372895244</c:v>
                </c:pt>
                <c:pt idx="16">
                  <c:v>7.0939823465129548</c:v>
                </c:pt>
                <c:pt idx="17">
                  <c:v>7.0694137600689029</c:v>
                </c:pt>
                <c:pt idx="18">
                  <c:v>7.0454453903616239</c:v>
                </c:pt>
                <c:pt idx="19">
                  <c:v>7.022113247539826</c:v>
                </c:pt>
                <c:pt idx="20">
                  <c:v>6.9994517774893046</c:v>
                </c:pt>
                <c:pt idx="21">
                  <c:v>6.97749358764682</c:v>
                </c:pt>
                <c:pt idx="22">
                  <c:v>6.9562691808902626</c:v>
                </c:pt>
                <c:pt idx="23">
                  <c:v>6.9358063449242522</c:v>
                </c:pt>
                <c:pt idx="24">
                  <c:v>6.9161300500665437</c:v>
                </c:pt>
                <c:pt idx="25">
                  <c:v>6.8972620237254025</c:v>
                </c:pt>
                <c:pt idx="26">
                  <c:v>6.8792203522856372</c:v>
                </c:pt>
                <c:pt idx="27">
                  <c:v>6.8620194618162991</c:v>
                </c:pt>
                <c:pt idx="28">
                  <c:v>6.8456697838461444</c:v>
                </c:pt>
                <c:pt idx="29">
                  <c:v>6.8301776637446618</c:v>
                </c:pt>
                <c:pt idx="30">
                  <c:v>6.8155452960742275</c:v>
                </c:pt>
                <c:pt idx="31">
                  <c:v>6.8017707257815125</c:v>
                </c:pt>
                <c:pt idx="32">
                  <c:v>6.7888479152554906</c:v>
                </c:pt>
                <c:pt idx="33">
                  <c:v>6.7767668750281089</c:v>
                </c:pt>
                <c:pt idx="34">
                  <c:v>6.7655138537714663</c:v>
                </c:pt>
                <c:pt idx="35">
                  <c:v>6.7550715813722695</c:v>
                </c:pt>
                <c:pt idx="36">
                  <c:v>6.7454195573400098</c:v>
                </c:pt>
                <c:pt idx="37">
                  <c:v>6.7365343342939221</c:v>
                </c:pt>
                <c:pt idx="38">
                  <c:v>6.7283900352090313</c:v>
                </c:pt>
                <c:pt idx="39">
                  <c:v>6.7209584748497866</c:v>
                </c:pt>
                <c:pt idx="40">
                  <c:v>6.7142096595322363</c:v>
                </c:pt>
                <c:pt idx="41">
                  <c:v>6.7081122898022896</c:v>
                </c:pt>
                <c:pt idx="42">
                  <c:v>6.7026338331313049</c:v>
                </c:pt>
                <c:pt idx="43">
                  <c:v>6.6977412117094319</c:v>
                </c:pt>
                <c:pt idx="44">
                  <c:v>6.6934007934607438</c:v>
                </c:pt>
                <c:pt idx="45">
                  <c:v>6.6895789922078128</c:v>
                </c:pt>
                <c:pt idx="46">
                  <c:v>6.6862424154170448</c:v>
                </c:pt>
                <c:pt idx="47">
                  <c:v>6.683357979158651</c:v>
                </c:pt>
                <c:pt idx="48">
                  <c:v>6.6808933772857078</c:v>
                </c:pt>
                <c:pt idx="49">
                  <c:v>6.6788170915476766</c:v>
                </c:pt>
                <c:pt idx="50">
                  <c:v>6.6770985852860072</c:v>
                </c:pt>
                <c:pt idx="51">
                  <c:v>6.6757084257457757</c:v>
                </c:pt>
                <c:pt idx="52">
                  <c:v>6.6746184229330145</c:v>
                </c:pt>
                <c:pt idx="53">
                  <c:v>6.6738015285358436</c:v>
                </c:pt>
                <c:pt idx="54">
                  <c:v>6.673232144444917</c:v>
                </c:pt>
                <c:pt idx="55">
                  <c:v>6.6728859808282204</c:v>
                </c:pt>
                <c:pt idx="56">
                  <c:v>6.6727401131944566</c:v>
                </c:pt>
                <c:pt idx="57">
                  <c:v>6.6727729821492385</c:v>
                </c:pt>
                <c:pt idx="58">
                  <c:v>6.6729643812342374</c:v>
                </c:pt>
                <c:pt idx="59">
                  <c:v>6.6732954349309574</c:v>
                </c:pt>
                <c:pt idx="60">
                  <c:v>6.6737485686967046</c:v>
                </c:pt>
                <c:pt idx="61">
                  <c:v>6.674307515757671</c:v>
                </c:pt>
                <c:pt idx="62">
                  <c:v>6.6749571035751805</c:v>
                </c:pt>
                <c:pt idx="63">
                  <c:v>6.6756834675313836</c:v>
                </c:pt>
                <c:pt idx="64">
                  <c:v>6.6764738309857812</c:v>
                </c:pt>
                <c:pt idx="65">
                  <c:v>6.6773165419568192</c:v>
                </c:pt>
                <c:pt idx="66">
                  <c:v>6.6782008507019635</c:v>
                </c:pt>
                <c:pt idx="67">
                  <c:v>6.6791171164267702</c:v>
                </c:pt>
                <c:pt idx="68">
                  <c:v>6.6800566268616421</c:v>
                </c:pt>
                <c:pt idx="69">
                  <c:v>6.681011418598608</c:v>
                </c:pt>
                <c:pt idx="70">
                  <c:v>6.6819745263808326</c:v>
                </c:pt>
                <c:pt idx="71">
                  <c:v>6.6829395902410278</c:v>
                </c:pt>
                <c:pt idx="72">
                  <c:v>6.6839011486434314</c:v>
                </c:pt>
                <c:pt idx="73">
                  <c:v>6.6848542906238189</c:v>
                </c:pt>
                <c:pt idx="74">
                  <c:v>6.6857947796294104</c:v>
                </c:pt>
                <c:pt idx="75">
                  <c:v>6.6867189646372012</c:v>
                </c:pt>
                <c:pt idx="76">
                  <c:v>6.6876237353635934</c:v>
                </c:pt>
                <c:pt idx="77">
                  <c:v>6.6885064788786446</c:v>
                </c:pt>
                <c:pt idx="78">
                  <c:v>6.6893650377236309</c:v>
                </c:pt>
                <c:pt idx="79">
                  <c:v>6.690197669626996</c:v>
                </c:pt>
                <c:pt idx="80">
                  <c:v>6.6910030089074599</c:v>
                </c:pt>
                <c:pt idx="81">
                  <c:v>6.6917800720922322</c:v>
                </c:pt>
                <c:pt idx="82">
                  <c:v>6.6925280531144438</c:v>
                </c:pt>
                <c:pt idx="83">
                  <c:v>6.6932465873780549</c:v>
                </c:pt>
                <c:pt idx="84">
                  <c:v>6.6939353811332802</c:v>
                </c:pt>
                <c:pt idx="85">
                  <c:v>6.6945945215774527</c:v>
                </c:pt>
                <c:pt idx="86">
                  <c:v>6.6952241105830117</c:v>
                </c:pt>
                <c:pt idx="87">
                  <c:v>6.6958245783912886</c:v>
                </c:pt>
                <c:pt idx="88">
                  <c:v>6.6963963639362278</c:v>
                </c:pt>
                <c:pt idx="89">
                  <c:v>6.6969400629110138</c:v>
                </c:pt>
                <c:pt idx="90">
                  <c:v>6.6974563659826609</c:v>
                </c:pt>
                <c:pt idx="91">
                  <c:v>6.6979460411736822</c:v>
                </c:pt>
                <c:pt idx="92">
                  <c:v>6.6984099179863499</c:v>
                </c:pt>
                <c:pt idx="93">
                  <c:v>6.6988488731865861</c:v>
                </c:pt>
                <c:pt idx="94">
                  <c:v>6.6992638181572026</c:v>
                </c:pt>
                <c:pt idx="95">
                  <c:v>6.6996556877248148</c:v>
                </c:pt>
                <c:pt idx="96">
                  <c:v>6.7000254725282593</c:v>
                </c:pt>
                <c:pt idx="97">
                  <c:v>6.7003740418142641</c:v>
                </c:pt>
                <c:pt idx="98">
                  <c:v>6.7007023891226183</c:v>
                </c:pt>
                <c:pt idx="99">
                  <c:v>6.7010114994363326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FD7-4643-9947-3931E08A4E01}"/>
            </c:ext>
          </c:extLst>
        </c:ser>
        <c:ser>
          <c:idx val="28"/>
          <c:order val="28"/>
          <c:tx>
            <c:strRef>
              <c:f>'2_D_Effect_1'!$E$34</c:f>
              <c:strCache>
                <c:ptCount val="1"/>
                <c:pt idx="0">
                  <c:v>0.354545455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'2_D_Effect_1'!$F$34:$DA$34</c:f>
              <c:numCache>
                <c:formatCode>General</c:formatCode>
                <c:ptCount val="100"/>
                <c:pt idx="0">
                  <c:v>7.5332498713081719</c:v>
                </c:pt>
                <c:pt idx="1">
                  <c:v>7.5036521133784735</c:v>
                </c:pt>
                <c:pt idx="2">
                  <c:v>7.47407491880685</c:v>
                </c:pt>
                <c:pt idx="3">
                  <c:v>7.4445446085459785</c:v>
                </c:pt>
                <c:pt idx="4">
                  <c:v>7.4150887524106066</c:v>
                </c:pt>
                <c:pt idx="5">
                  <c:v>7.3857361961495247</c:v>
                </c:pt>
                <c:pt idx="6">
                  <c:v>7.3565170762727394</c:v>
                </c:pt>
                <c:pt idx="7">
                  <c:v>7.3274628201239089</c:v>
                </c:pt>
                <c:pt idx="8">
                  <c:v>7.2986061285305981</c:v>
                </c:pt>
                <c:pt idx="9">
                  <c:v>7.2699809382592404</c:v>
                </c:pt>
                <c:pt idx="10">
                  <c:v>7.2416223614670674</c:v>
                </c:pt>
                <c:pt idx="11">
                  <c:v>7.2135665994008127</c:v>
                </c:pt>
                <c:pt idx="12">
                  <c:v>7.1858508277639785</c:v>
                </c:pt>
                <c:pt idx="13">
                  <c:v>7.1585130514822</c:v>
                </c:pt>
                <c:pt idx="14">
                  <c:v>7.1315919270600316</c:v>
                </c:pt>
                <c:pt idx="15">
                  <c:v>7.1051265513565989</c:v>
                </c:pt>
                <c:pt idx="16">
                  <c:v>7.0791561835621284</c:v>
                </c:pt>
                <c:pt idx="17">
                  <c:v>7.0537200976028958</c:v>
                </c:pt>
                <c:pt idx="18">
                  <c:v>7.0288570766732876</c:v>
                </c:pt>
                <c:pt idx="19">
                  <c:v>7.0046051700244192</c:v>
                </c:pt>
                <c:pt idx="20">
                  <c:v>6.9810014358398105</c:v>
                </c:pt>
                <c:pt idx="21">
                  <c:v>6.9580813195190583</c:v>
                </c:pt>
                <c:pt idx="22">
                  <c:v>6.9358785407810011</c:v>
                </c:pt>
                <c:pt idx="23">
                  <c:v>6.9144244169605997</c:v>
                </c:pt>
                <c:pt idx="24">
                  <c:v>6.893747726333439</c:v>
                </c:pt>
                <c:pt idx="25">
                  <c:v>6.8738742333034821</c:v>
                </c:pt>
                <c:pt idx="26">
                  <c:v>6.8548262317623418</c:v>
                </c:pt>
                <c:pt idx="27">
                  <c:v>6.8366224663982269</c:v>
                </c:pt>
                <c:pt idx="28">
                  <c:v>6.8192777270692222</c:v>
                </c:pt>
                <c:pt idx="29">
                  <c:v>6.8028027256787507</c:v>
                </c:pt>
                <c:pt idx="30">
                  <c:v>6.7872038007759308</c:v>
                </c:pt>
                <c:pt idx="31">
                  <c:v>6.7724830848008333</c:v>
                </c:pt>
                <c:pt idx="32">
                  <c:v>6.7586383474745615</c:v>
                </c:pt>
                <c:pt idx="33">
                  <c:v>6.7456630647041758</c:v>
                </c:pt>
                <c:pt idx="34">
                  <c:v>6.7335467221963574</c:v>
                </c:pt>
                <c:pt idx="35">
                  <c:v>6.7222747707519162</c:v>
                </c:pt>
                <c:pt idx="36">
                  <c:v>6.7118290486470702</c:v>
                </c:pt>
                <c:pt idx="37">
                  <c:v>6.7021880470420587</c:v>
                </c:pt>
                <c:pt idx="38">
                  <c:v>6.6933272118929423</c:v>
                </c:pt>
                <c:pt idx="39">
                  <c:v>6.6852194879000066</c:v>
                </c:pt>
                <c:pt idx="40">
                  <c:v>6.6778354095913572</c:v>
                </c:pt>
                <c:pt idx="41">
                  <c:v>6.6711438429147192</c:v>
                </c:pt>
                <c:pt idx="42">
                  <c:v>6.6651120360171667</c:v>
                </c:pt>
                <c:pt idx="43">
                  <c:v>6.6597063519448838</c:v>
                </c:pt>
                <c:pt idx="44">
                  <c:v>6.6548922880249881</c:v>
                </c:pt>
                <c:pt idx="45">
                  <c:v>6.6506351260466596</c:v>
                </c:pt>
                <c:pt idx="46">
                  <c:v>6.6469001178878608</c:v>
                </c:pt>
                <c:pt idx="47">
                  <c:v>6.6436526375627381</c:v>
                </c:pt>
                <c:pt idx="48">
                  <c:v>6.640858698406273</c:v>
                </c:pt>
                <c:pt idx="49">
                  <c:v>6.6384849951991347</c:v>
                </c:pt>
                <c:pt idx="50">
                  <c:v>6.6364991782687346</c:v>
                </c:pt>
                <c:pt idx="51">
                  <c:v>6.6348698289923824</c:v>
                </c:pt>
                <c:pt idx="52">
                  <c:v>6.6335668500427172</c:v>
                </c:pt>
                <c:pt idx="53">
                  <c:v>6.632561382918464</c:v>
                </c:pt>
                <c:pt idx="54">
                  <c:v>6.6318259224742899</c:v>
                </c:pt>
                <c:pt idx="55">
                  <c:v>6.6313343643683185</c:v>
                </c:pt>
                <c:pt idx="56">
                  <c:v>6.6310620326372538</c:v>
                </c:pt>
                <c:pt idx="57">
                  <c:v>6.6309856900969875</c:v>
                </c:pt>
                <c:pt idx="58">
                  <c:v>6.6310835341381589</c:v>
                </c:pt>
                <c:pt idx="59">
                  <c:v>6.6313352249051167</c:v>
                </c:pt>
                <c:pt idx="60">
                  <c:v>6.6317216804090942</c:v>
                </c:pt>
                <c:pt idx="61">
                  <c:v>6.6322253096220782</c:v>
                </c:pt>
                <c:pt idx="62">
                  <c:v>6.6328297930568505</c:v>
                </c:pt>
                <c:pt idx="63">
                  <c:v>6.6335200814893955</c:v>
                </c:pt>
                <c:pt idx="64">
                  <c:v>6.6342823908528716</c:v>
                </c:pt>
                <c:pt idx="65">
                  <c:v>6.6351039721153358</c:v>
                </c:pt>
                <c:pt idx="66">
                  <c:v>6.6359733242078178</c:v>
                </c:pt>
                <c:pt idx="67">
                  <c:v>6.6368800053606787</c:v>
                </c:pt>
                <c:pt idx="68">
                  <c:v>6.6378144445415304</c:v>
                </c:pt>
                <c:pt idx="69">
                  <c:v>6.6387681964501271</c:v>
                </c:pt>
                <c:pt idx="70">
                  <c:v>6.6397335314391119</c:v>
                </c:pt>
                <c:pt idx="71">
                  <c:v>6.6407037353331457</c:v>
                </c:pt>
                <c:pt idx="72">
                  <c:v>6.6416727455701778</c:v>
                </c:pt>
                <c:pt idx="73">
                  <c:v>6.6426352314040633</c:v>
                </c:pt>
                <c:pt idx="74">
                  <c:v>6.6435866746695309</c:v>
                </c:pt>
                <c:pt idx="75">
                  <c:v>6.6445230545575003</c:v>
                </c:pt>
                <c:pt idx="76">
                  <c:v>6.645440975595128</c:v>
                </c:pt>
                <c:pt idx="77">
                  <c:v>6.6463375763426473</c:v>
                </c:pt>
                <c:pt idx="78">
                  <c:v>6.647210483995722</c:v>
                </c:pt>
                <c:pt idx="79">
                  <c:v>6.6480577708085882</c:v>
                </c:pt>
                <c:pt idx="80">
                  <c:v>6.6488779563516864</c:v>
                </c:pt>
                <c:pt idx="81">
                  <c:v>6.6496697921151275</c:v>
                </c:pt>
                <c:pt idx="82">
                  <c:v>6.6504324875186303</c:v>
                </c:pt>
                <c:pt idx="83">
                  <c:v>6.6511655424662024</c:v>
                </c:pt>
                <c:pt idx="84">
                  <c:v>6.6518686263666105</c:v>
                </c:pt>
                <c:pt idx="85">
                  <c:v>6.6525416347793778</c:v>
                </c:pt>
                <c:pt idx="86">
                  <c:v>6.6531847916947751</c:v>
                </c:pt>
                <c:pt idx="87">
                  <c:v>6.6537983598495583</c:v>
                </c:pt>
                <c:pt idx="88">
                  <c:v>6.6543827475079533</c:v>
                </c:pt>
                <c:pt idx="89">
                  <c:v>6.6549386169224034</c:v>
                </c:pt>
                <c:pt idx="90">
                  <c:v>6.6554666012794161</c:v>
                </c:pt>
                <c:pt idx="91">
                  <c:v>6.6559674609854218</c:v>
                </c:pt>
                <c:pt idx="92">
                  <c:v>6.6564420230973802</c:v>
                </c:pt>
                <c:pt idx="93">
                  <c:v>6.656891166270575</c:v>
                </c:pt>
                <c:pt idx="94">
                  <c:v>6.6573158509994137</c:v>
                </c:pt>
                <c:pt idx="95">
                  <c:v>6.6577169332891231</c:v>
                </c:pt>
                <c:pt idx="96">
                  <c:v>6.6580954160791164</c:v>
                </c:pt>
                <c:pt idx="97">
                  <c:v>6.6584522656883811</c:v>
                </c:pt>
                <c:pt idx="98">
                  <c:v>6.6587884912495028</c:v>
                </c:pt>
                <c:pt idx="99">
                  <c:v>6.659104963763764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FD7-4643-9947-3931E08A4E01}"/>
            </c:ext>
          </c:extLst>
        </c:ser>
        <c:ser>
          <c:idx val="29"/>
          <c:order val="29"/>
          <c:tx>
            <c:strRef>
              <c:f>'2_D_Effect_1'!$E$35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'2_D_Effect_1'!$F$35:$DA$35</c:f>
              <c:numCache>
                <c:formatCode>General</c:formatCode>
                <c:ptCount val="100"/>
                <c:pt idx="0">
                  <c:v>7.5285058608276572</c:v>
                </c:pt>
                <c:pt idx="1">
                  <c:v>7.4985447687834919</c:v>
                </c:pt>
                <c:pt idx="2">
                  <c:v>7.468579916727669</c:v>
                </c:pt>
                <c:pt idx="3">
                  <c:v>7.4386364165976513</c:v>
                </c:pt>
                <c:pt idx="4">
                  <c:v>7.4087406406412253</c:v>
                </c:pt>
                <c:pt idx="5">
                  <c:v>7.37892026349129</c:v>
                </c:pt>
                <c:pt idx="6">
                  <c:v>7.3492042943212619</c:v>
                </c:pt>
                <c:pt idx="7">
                  <c:v>7.3196231248504668</c:v>
                </c:pt>
                <c:pt idx="8">
                  <c:v>7.2902084218759171</c:v>
                </c:pt>
                <c:pt idx="9">
                  <c:v>7.2609932818921523</c:v>
                </c:pt>
                <c:pt idx="10">
                  <c:v>7.232012056217882</c:v>
                </c:pt>
                <c:pt idx="11">
                  <c:v>7.2033004396692126</c:v>
                </c:pt>
                <c:pt idx="12">
                  <c:v>7.1748952089671398</c:v>
                </c:pt>
                <c:pt idx="13">
                  <c:v>7.1468342261600268</c:v>
                </c:pt>
                <c:pt idx="14">
                  <c:v>7.1191562630529379</c:v>
                </c:pt>
                <c:pt idx="15">
                  <c:v>7.0919008206227581</c:v>
                </c:pt>
                <c:pt idx="16">
                  <c:v>7.0651078795226239</c:v>
                </c:pt>
                <c:pt idx="17">
                  <c:v>7.0388177798548375</c:v>
                </c:pt>
                <c:pt idx="18">
                  <c:v>7.0130707352833292</c:v>
                </c:pt>
                <c:pt idx="19">
                  <c:v>6.9879066067745716</c:v>
                </c:pt>
                <c:pt idx="20">
                  <c:v>6.9633646559767719</c:v>
                </c:pt>
                <c:pt idx="21">
                  <c:v>6.9394829210736653</c:v>
                </c:pt>
                <c:pt idx="22">
                  <c:v>6.9162980990670881</c:v>
                </c:pt>
                <c:pt idx="23">
                  <c:v>6.8938448460986983</c:v>
                </c:pt>
                <c:pt idx="24">
                  <c:v>6.8721556528492629</c:v>
                </c:pt>
                <c:pt idx="25">
                  <c:v>6.8512601384695504</c:v>
                </c:pt>
                <c:pt idx="26">
                  <c:v>6.8311849201237855</c:v>
                </c:pt>
                <c:pt idx="27">
                  <c:v>6.8119530995146711</c:v>
                </c:pt>
                <c:pt idx="28">
                  <c:v>6.7935840165452639</c:v>
                </c:pt>
                <c:pt idx="29">
                  <c:v>6.7760928162907819</c:v>
                </c:pt>
                <c:pt idx="30">
                  <c:v>6.7594904738702581</c:v>
                </c:pt>
                <c:pt idx="31">
                  <c:v>6.74378348895464</c:v>
                </c:pt>
                <c:pt idx="32">
                  <c:v>6.728973850649429</c:v>
                </c:pt>
                <c:pt idx="33">
                  <c:v>6.715059037827392</c:v>
                </c:pt>
                <c:pt idx="34">
                  <c:v>6.7020320517941627</c:v>
                </c:pt>
                <c:pt idx="35">
                  <c:v>6.6898817346021549</c:v>
                </c:pt>
                <c:pt idx="36">
                  <c:v>6.6785927290418421</c:v>
                </c:pt>
                <c:pt idx="37">
                  <c:v>6.6681459234818474</c:v>
                </c:pt>
                <c:pt idx="38">
                  <c:v>6.6585186915037466</c:v>
                </c:pt>
                <c:pt idx="39">
                  <c:v>6.6496854343212686</c:v>
                </c:pt>
                <c:pt idx="40">
                  <c:v>6.6416177131781113</c:v>
                </c:pt>
                <c:pt idx="41">
                  <c:v>6.6342847938140812</c:v>
                </c:pt>
                <c:pt idx="42">
                  <c:v>6.6276542028270429</c:v>
                </c:pt>
                <c:pt idx="43">
                  <c:v>6.6216918323180209</c:v>
                </c:pt>
                <c:pt idx="44">
                  <c:v>6.6163626597398482</c:v>
                </c:pt>
                <c:pt idx="45">
                  <c:v>6.6116310002084555</c:v>
                </c:pt>
                <c:pt idx="46">
                  <c:v>6.6074607297170118</c:v>
                </c:pt>
                <c:pt idx="47">
                  <c:v>6.603815887677281</c:v>
                </c:pt>
                <c:pt idx="48">
                  <c:v>6.6006607914488242</c:v>
                </c:pt>
                <c:pt idx="49">
                  <c:v>6.5979603884683184</c:v>
                </c:pt>
                <c:pt idx="50">
                  <c:v>6.5956802975228204</c:v>
                </c:pt>
                <c:pt idx="51">
                  <c:v>6.5937872738442831</c:v>
                </c:pt>
                <c:pt idx="52">
                  <c:v>6.5922491813711828</c:v>
                </c:pt>
                <c:pt idx="53">
                  <c:v>6.5910351625723385</c:v>
                </c:pt>
                <c:pt idx="54">
                  <c:v>6.5901157331022668</c:v>
                </c:pt>
                <c:pt idx="55">
                  <c:v>6.5894628499461518</c:v>
                </c:pt>
                <c:pt idx="56">
                  <c:v>6.5890500021697491</c:v>
                </c:pt>
                <c:pt idx="57">
                  <c:v>6.5888520501687236</c:v>
                </c:pt>
                <c:pt idx="58">
                  <c:v>6.5888455089365356</c:v>
                </c:pt>
                <c:pt idx="59">
                  <c:v>6.5890083545510159</c:v>
                </c:pt>
                <c:pt idx="60">
                  <c:v>6.5893200490138817</c:v>
                </c:pt>
                <c:pt idx="61">
                  <c:v>6.5897615086796257</c:v>
                </c:pt>
                <c:pt idx="62">
                  <c:v>6.590315064467303</c:v>
                </c:pt>
                <c:pt idx="63">
                  <c:v>6.5909644616796399</c:v>
                </c:pt>
                <c:pt idx="64">
                  <c:v>6.5916946245857879</c:v>
                </c:pt>
                <c:pt idx="65">
                  <c:v>6.5924918780503194</c:v>
                </c:pt>
                <c:pt idx="66">
                  <c:v>6.5933437518220357</c:v>
                </c:pt>
                <c:pt idx="67">
                  <c:v>6.59423878375065</c:v>
                </c:pt>
                <c:pt idx="68">
                  <c:v>6.595166735683792</c:v>
                </c:pt>
                <c:pt idx="69">
                  <c:v>6.5961183951109117</c:v>
                </c:pt>
                <c:pt idx="70">
                  <c:v>6.5970853776214673</c:v>
                </c:pt>
                <c:pt idx="71">
                  <c:v>6.5980603882629536</c:v>
                </c:pt>
                <c:pt idx="72">
                  <c:v>6.5990368419580081</c:v>
                </c:pt>
                <c:pt idx="73">
                  <c:v>6.6000089892384919</c:v>
                </c:pt>
                <c:pt idx="74">
                  <c:v>6.6009717684891323</c:v>
                </c:pt>
                <c:pt idx="75">
                  <c:v>6.6019209338671443</c:v>
                </c:pt>
                <c:pt idx="76">
                  <c:v>6.6028527282227465</c:v>
                </c:pt>
                <c:pt idx="77">
                  <c:v>6.6037640146086209</c:v>
                </c:pt>
                <c:pt idx="78">
                  <c:v>6.6046522268381249</c:v>
                </c:pt>
                <c:pt idx="79">
                  <c:v>6.6055151401931962</c:v>
                </c:pt>
                <c:pt idx="80">
                  <c:v>6.6063510995598982</c:v>
                </c:pt>
                <c:pt idx="81">
                  <c:v>6.6071587944595525</c:v>
                </c:pt>
                <c:pt idx="82">
                  <c:v>6.6079373094726312</c:v>
                </c:pt>
                <c:pt idx="83">
                  <c:v>6.6086859044772819</c:v>
                </c:pt>
                <c:pt idx="84">
                  <c:v>6.609404296618675</c:v>
                </c:pt>
                <c:pt idx="85">
                  <c:v>6.6100923091869994</c:v>
                </c:pt>
                <c:pt idx="86">
                  <c:v>6.6107499768290685</c:v>
                </c:pt>
                <c:pt idx="87">
                  <c:v>6.6113776526401731</c:v>
                </c:pt>
                <c:pt idx="88">
                  <c:v>6.6119757099985197</c:v>
                </c:pt>
                <c:pt idx="89">
                  <c:v>6.6125446996546051</c:v>
                </c:pt>
                <c:pt idx="90">
                  <c:v>6.6130852824696884</c:v>
                </c:pt>
                <c:pt idx="91">
                  <c:v>6.6135982095559083</c:v>
                </c:pt>
                <c:pt idx="92">
                  <c:v>6.6140843044113051</c:v>
                </c:pt>
                <c:pt idx="93">
                  <c:v>6.6145444469450743</c:v>
                </c:pt>
                <c:pt idx="94">
                  <c:v>6.6149795592820748</c:v>
                </c:pt>
                <c:pt idx="95">
                  <c:v>6.615390593231341</c:v>
                </c:pt>
                <c:pt idx="96">
                  <c:v>6.615778519301009</c:v>
                </c:pt>
                <c:pt idx="97">
                  <c:v>6.6161443622291074</c:v>
                </c:pt>
                <c:pt idx="98">
                  <c:v>6.6164890123742897</c:v>
                </c:pt>
                <c:pt idx="99">
                  <c:v>6.6168134892318582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FD7-4643-9947-3931E08A4E01}"/>
            </c:ext>
          </c:extLst>
        </c:ser>
        <c:ser>
          <c:idx val="30"/>
          <c:order val="30"/>
          <c:tx>
            <c:strRef>
              <c:f>'2_D_Effect_1'!$E$36</c:f>
              <c:strCache>
                <c:ptCount val="1"/>
                <c:pt idx="0">
                  <c:v>0.372727273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'2_D_Effect_1'!$F$36:$DA$36</c:f>
              <c:numCache>
                <c:formatCode>General</c:formatCode>
                <c:ptCount val="100"/>
                <c:pt idx="0">
                  <c:v>7.5241625492738278</c:v>
                </c:pt>
                <c:pt idx="1">
                  <c:v>7.4938594798986475</c:v>
                </c:pt>
                <c:pt idx="2">
                  <c:v>7.4635291227309768</c:v>
                </c:pt>
                <c:pt idx="3">
                  <c:v>7.4331953337361512</c:v>
                </c:pt>
                <c:pt idx="4">
                  <c:v>7.4028832246295098</c:v>
                </c:pt>
                <c:pt idx="5">
                  <c:v>7.3726192179853767</c:v>
                </c:pt>
                <c:pt idx="6">
                  <c:v>7.3424310947532945</c:v>
                </c:pt>
                <c:pt idx="7">
                  <c:v>7.3123480602546387</c:v>
                </c:pt>
                <c:pt idx="8">
                  <c:v>7.2824006565060166</c:v>
                </c:pt>
                <c:pt idx="9">
                  <c:v>7.2526209407610569</c:v>
                </c:pt>
                <c:pt idx="10">
                  <c:v>7.2230423354312236</c:v>
                </c:pt>
                <c:pt idx="11">
                  <c:v>7.1936997457263852</c:v>
                </c:pt>
                <c:pt idx="12">
                  <c:v>7.164629327036379</c:v>
                </c:pt>
                <c:pt idx="13">
                  <c:v>7.1358685210236192</c:v>
                </c:pt>
                <c:pt idx="14">
                  <c:v>7.1074559129050447</c:v>
                </c:pt>
                <c:pt idx="15">
                  <c:v>7.0794310842933239</c:v>
                </c:pt>
                <c:pt idx="16">
                  <c:v>7.0518343962130929</c:v>
                </c:pt>
                <c:pt idx="17">
                  <c:v>7.0247069014117169</c:v>
                </c:pt>
                <c:pt idx="18">
                  <c:v>6.998089884645661</c:v>
                </c:pt>
                <c:pt idx="19">
                  <c:v>6.9720246610739434</c:v>
                </c:pt>
                <c:pt idx="20">
                  <c:v>6.9465523489513696</c:v>
                </c:pt>
                <c:pt idx="21">
                  <c:v>6.9217132528998802</c:v>
                </c:pt>
                <c:pt idx="22">
                  <c:v>6.8975467515966171</c:v>
                </c:pt>
                <c:pt idx="23">
                  <c:v>6.8740905857548817</c:v>
                </c:pt>
                <c:pt idx="24">
                  <c:v>6.8513807185009545</c:v>
                </c:pt>
                <c:pt idx="25">
                  <c:v>6.8294505938210213</c:v>
                </c:pt>
                <c:pt idx="26">
                  <c:v>6.8083309678512363</c:v>
                </c:pt>
                <c:pt idx="27">
                  <c:v>6.7880493393656316</c:v>
                </c:pt>
                <c:pt idx="28">
                  <c:v>6.7686296411747122</c:v>
                </c:pt>
                <c:pt idx="29">
                  <c:v>6.7500917317705476</c:v>
                </c:pt>
                <c:pt idx="30">
                  <c:v>6.7324513466078457</c:v>
                </c:pt>
                <c:pt idx="31">
                  <c:v>6.7157197074693409</c:v>
                </c:pt>
                <c:pt idx="32">
                  <c:v>6.6999034053445072</c:v>
                </c:pt>
                <c:pt idx="33">
                  <c:v>6.6850043202325375</c:v>
                </c:pt>
                <c:pt idx="34">
                  <c:v>6.6710196211847625</c:v>
                </c:pt>
                <c:pt idx="35">
                  <c:v>6.6579418024614716</c:v>
                </c:pt>
                <c:pt idx="36">
                  <c:v>6.6457590179087846</c:v>
                </c:pt>
                <c:pt idx="37">
                  <c:v>6.6344550466149821</c:v>
                </c:pt>
                <c:pt idx="38">
                  <c:v>6.6240097622905081</c:v>
                </c:pt>
                <c:pt idx="39">
                  <c:v>6.6143993915277051</c:v>
                </c:pt>
                <c:pt idx="40">
                  <c:v>6.6055970863793005</c:v>
                </c:pt>
                <c:pt idx="41">
                  <c:v>6.5975730263283188</c:v>
                </c:pt>
                <c:pt idx="42">
                  <c:v>6.590295223747602</c:v>
                </c:pt>
                <c:pt idx="43">
                  <c:v>6.5837296017046736</c:v>
                </c:pt>
                <c:pt idx="44">
                  <c:v>6.5778407591781765</c:v>
                </c:pt>
                <c:pt idx="45">
                  <c:v>6.5725922609652816</c:v>
                </c:pt>
                <c:pt idx="46">
                  <c:v>6.5679469018677787</c:v>
                </c:pt>
                <c:pt idx="47">
                  <c:v>6.5638673655429489</c:v>
                </c:pt>
                <c:pt idx="48">
                  <c:v>6.5603164284951569</c:v>
                </c:pt>
                <c:pt idx="49">
                  <c:v>6.5572571250910139</c:v>
                </c:pt>
                <c:pt idx="50">
                  <c:v>6.5546533012445494</c:v>
                </c:pt>
                <c:pt idx="51">
                  <c:v>6.5524696564066156</c:v>
                </c:pt>
                <c:pt idx="52">
                  <c:v>6.5506719844953523</c:v>
                </c:pt>
                <c:pt idx="53">
                  <c:v>6.5492273316175833</c:v>
                </c:pt>
                <c:pt idx="54">
                  <c:v>6.5481041201921144</c:v>
                </c:pt>
                <c:pt idx="55">
                  <c:v>6.5472722900521338</c:v>
                </c:pt>
                <c:pt idx="56">
                  <c:v>6.5467031728747385</c:v>
                </c:pt>
                <c:pt idx="57">
                  <c:v>6.5463698198732336</c:v>
                </c:pt>
                <c:pt idx="58">
                  <c:v>6.5462468303128487</c:v>
                </c:pt>
                <c:pt idx="59">
                  <c:v>6.5463104005671315</c:v>
                </c:pt>
                <c:pt idx="60">
                  <c:v>6.5465383099588221</c:v>
                </c:pt>
                <c:pt idx="61">
                  <c:v>6.5469098938008026</c:v>
                </c:pt>
                <c:pt idx="62">
                  <c:v>6.5474060537460161</c:v>
                </c:pt>
                <c:pt idx="63">
                  <c:v>6.5480090211936748</c:v>
                </c:pt>
                <c:pt idx="64">
                  <c:v>6.5487025915794224</c:v>
                </c:pt>
                <c:pt idx="65">
                  <c:v>6.5494718763943052</c:v>
                </c:pt>
                <c:pt idx="66">
                  <c:v>6.5503033379794031</c:v>
                </c:pt>
                <c:pt idx="67">
                  <c:v>6.5511845361639818</c:v>
                </c:pt>
                <c:pt idx="68">
                  <c:v>6.5521043969967785</c:v>
                </c:pt>
                <c:pt idx="69">
                  <c:v>6.5530527670118452</c:v>
                </c:pt>
                <c:pt idx="70">
                  <c:v>6.5540207282426266</c:v>
                </c:pt>
                <c:pt idx="71">
                  <c:v>6.5550001534308091</c:v>
                </c:pt>
                <c:pt idx="72">
                  <c:v>6.5559840216624208</c:v>
                </c:pt>
                <c:pt idx="73">
                  <c:v>6.5569660235386831</c:v>
                </c:pt>
                <c:pt idx="74">
                  <c:v>6.5579406895071921</c:v>
                </c:pt>
                <c:pt idx="75">
                  <c:v>6.5589032827522527</c:v>
                </c:pt>
                <c:pt idx="76">
                  <c:v>6.5598497414111439</c:v>
                </c:pt>
                <c:pt idx="77">
                  <c:v>6.5607766228497981</c:v>
                </c:pt>
                <c:pt idx="78">
                  <c:v>6.5616810501402663</c:v>
                </c:pt>
                <c:pt idx="79">
                  <c:v>6.5625606608604254</c:v>
                </c:pt>
                <c:pt idx="80">
                  <c:v>6.5634135583156317</c:v>
                </c:pt>
                <c:pt idx="81">
                  <c:v>6.564238312288647</c:v>
                </c:pt>
                <c:pt idx="82">
                  <c:v>6.5650337271867185</c:v>
                </c:pt>
                <c:pt idx="83">
                  <c:v>6.5657991301489105</c:v>
                </c:pt>
                <c:pt idx="84">
                  <c:v>6.5665339564600069</c:v>
                </c:pt>
                <c:pt idx="85">
                  <c:v>6.567238089532248</c:v>
                </c:pt>
                <c:pt idx="86">
                  <c:v>6.5679114989042757</c:v>
                </c:pt>
                <c:pt idx="87">
                  <c:v>6.5685543505129047</c:v>
                </c:pt>
                <c:pt idx="88">
                  <c:v>6.5691671189925698</c:v>
                </c:pt>
                <c:pt idx="89">
                  <c:v>6.5697502806898305</c:v>
                </c:pt>
                <c:pt idx="90">
                  <c:v>6.5703044777637709</c:v>
                </c:pt>
                <c:pt idx="91">
                  <c:v>6.570830450143152</c:v>
                </c:pt>
                <c:pt idx="92">
                  <c:v>6.5713290165086189</c:v>
                </c:pt>
                <c:pt idx="93">
                  <c:v>6.5718010572988819</c:v>
                </c:pt>
                <c:pt idx="94">
                  <c:v>6.5722474996177249</c:v>
                </c:pt>
                <c:pt idx="95">
                  <c:v>6.5726693039153572</c:v>
                </c:pt>
                <c:pt idx="96">
                  <c:v>6.5730674990013442</c:v>
                </c:pt>
                <c:pt idx="97">
                  <c:v>6.5734429851319423</c:v>
                </c:pt>
                <c:pt idx="98">
                  <c:v>6.5737968054051725</c:v>
                </c:pt>
                <c:pt idx="99">
                  <c:v>6.5741299981224817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FD7-4643-9947-3931E08A4E01}"/>
            </c:ext>
          </c:extLst>
        </c:ser>
        <c:ser>
          <c:idx val="31"/>
          <c:order val="31"/>
          <c:tx>
            <c:strRef>
              <c:f>'2_D_Effect_1'!$E$37</c:f>
              <c:strCache>
                <c:ptCount val="1"/>
                <c:pt idx="0">
                  <c:v>0.381818182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'2_D_Effect_1'!$F$37:$DA$37</c:f>
              <c:numCache>
                <c:formatCode>General</c:formatCode>
                <c:ptCount val="100"/>
                <c:pt idx="0">
                  <c:v>7.5202009731365687</c:v>
                </c:pt>
                <c:pt idx="1">
                  <c:v>7.489576874916505</c:v>
                </c:pt>
                <c:pt idx="2">
                  <c:v>7.458902829285015</c:v>
                </c:pt>
                <c:pt idx="3">
                  <c:v>7.4282014048577674</c:v>
                </c:pt>
                <c:pt idx="4">
                  <c:v>7.3974964069423983</c:v>
                </c:pt>
                <c:pt idx="5">
                  <c:v>7.366812943639852</c:v>
                </c:pt>
                <c:pt idx="6">
                  <c:v>7.3361774866140017</c:v>
                </c:pt>
                <c:pt idx="7">
                  <c:v>7.3056179244437063</c:v>
                </c:pt>
                <c:pt idx="8">
                  <c:v>7.2751636352356641</c:v>
                </c:pt>
                <c:pt idx="9">
                  <c:v>7.2448453724362958</c:v>
                </c:pt>
                <c:pt idx="10">
                  <c:v>7.2146955710713607</c:v>
                </c:pt>
                <c:pt idx="11">
                  <c:v>7.1847480542545856</c:v>
                </c:pt>
                <c:pt idx="12">
                  <c:v>7.155038153530251</c:v>
                </c:pt>
                <c:pt idx="13">
                  <c:v>7.1256026293514854</c:v>
                </c:pt>
                <c:pt idx="14">
                  <c:v>7.0964795915421046</c:v>
                </c:pt>
                <c:pt idx="15">
                  <c:v>7.0677083872501516</c:v>
                </c:pt>
                <c:pt idx="16">
                  <c:v>7.0393294193212661</c:v>
                </c:pt>
                <c:pt idx="17">
                  <c:v>7.0113840951911168</c:v>
                </c:pt>
                <c:pt idx="18">
                  <c:v>6.9839143989015318</c:v>
                </c:pt>
                <c:pt idx="19">
                  <c:v>6.9569627209656799</c:v>
                </c:pt>
                <c:pt idx="20">
                  <c:v>6.9305716585488213</c:v>
                </c:pt>
                <c:pt idx="21">
                  <c:v>6.9047834157132417</c:v>
                </c:pt>
                <c:pt idx="22">
                  <c:v>6.8796397068439212</c:v>
                </c:pt>
                <c:pt idx="23">
                  <c:v>6.8551810435314122</c:v>
                </c:pt>
                <c:pt idx="24">
                  <c:v>6.831446591182047</c:v>
                </c:pt>
                <c:pt idx="25">
                  <c:v>6.8084734031845819</c:v>
                </c:pt>
                <c:pt idx="26">
                  <c:v>6.7862962241087326</c:v>
                </c:pt>
                <c:pt idx="27">
                  <c:v>6.7649468730134856</c:v>
                </c:pt>
                <c:pt idx="28">
                  <c:v>6.7444538793475326</c:v>
                </c:pt>
                <c:pt idx="29">
                  <c:v>6.7248419035337665</c:v>
                </c:pt>
                <c:pt idx="30">
                  <c:v>6.7061316159447193</c:v>
                </c:pt>
                <c:pt idx="31">
                  <c:v>6.6883392193000777</c:v>
                </c:pt>
                <c:pt idx="32">
                  <c:v>6.6714762444719016</c:v>
                </c:pt>
                <c:pt idx="33">
                  <c:v>6.6555493816361437</c:v>
                </c:pt>
                <c:pt idx="34">
                  <c:v>6.6405603941500626</c:v>
                </c:pt>
                <c:pt idx="35">
                  <c:v>6.6265060731001668</c:v>
                </c:pt>
                <c:pt idx="36">
                  <c:v>6.6133785044707336</c:v>
                </c:pt>
                <c:pt idx="37">
                  <c:v>6.6011649673581614</c:v>
                </c:pt>
                <c:pt idx="38">
                  <c:v>6.5898483602257638</c:v>
                </c:pt>
                <c:pt idx="39">
                  <c:v>6.5794074233207622</c:v>
                </c:pt>
                <c:pt idx="40">
                  <c:v>6.5698172978037368</c:v>
                </c:pt>
                <c:pt idx="41">
                  <c:v>6.5610496140766497</c:v>
                </c:pt>
                <c:pt idx="42">
                  <c:v>6.5530733171887716</c:v>
                </c:pt>
                <c:pt idx="43">
                  <c:v>6.5458547546980634</c:v>
                </c:pt>
                <c:pt idx="44">
                  <c:v>6.539358531524611</c:v>
                </c:pt>
                <c:pt idx="45">
                  <c:v>6.5335475936153378</c:v>
                </c:pt>
                <c:pt idx="46">
                  <c:v>6.5283840162863003</c:v>
                </c:pt>
                <c:pt idx="47">
                  <c:v>6.5238292382979628</c:v>
                </c:pt>
                <c:pt idx="48">
                  <c:v>6.5198445543146324</c:v>
                </c:pt>
                <c:pt idx="49">
                  <c:v>6.5163912780402349</c:v>
                </c:pt>
                <c:pt idx="50">
                  <c:v>6.5134313554123855</c:v>
                </c:pt>
                <c:pt idx="51">
                  <c:v>6.510927447526079</c:v>
                </c:pt>
                <c:pt idx="52">
                  <c:v>6.5088432169057873</c:v>
                </c:pt>
                <c:pt idx="53">
                  <c:v>6.5071435248142704</c:v>
                </c:pt>
                <c:pt idx="54">
                  <c:v>6.5057946398835558</c:v>
                </c:pt>
                <c:pt idx="55">
                  <c:v>6.504764163981581</c:v>
                </c:pt>
                <c:pt idx="56">
                  <c:v>6.5040214201446753</c:v>
                </c:pt>
                <c:pt idx="57">
                  <c:v>6.5035373170776891</c:v>
                </c:pt>
                <c:pt idx="58">
                  <c:v>6.5032844352078909</c:v>
                </c:pt>
                <c:pt idx="59">
                  <c:v>6.5032370411384726</c:v>
                </c:pt>
                <c:pt idx="60">
                  <c:v>6.503371083190622</c:v>
                </c:pt>
                <c:pt idx="61">
                  <c:v>6.5036642205657653</c:v>
                </c:pt>
                <c:pt idx="62">
                  <c:v>6.5040955920570456</c:v>
                </c:pt>
                <c:pt idx="63">
                  <c:v>6.5046460690408381</c:v>
                </c:pt>
                <c:pt idx="64">
                  <c:v>6.5052980052621834</c:v>
                </c:pt>
                <c:pt idx="65">
                  <c:v>6.5060352770117795</c:v>
                </c:pt>
                <c:pt idx="66">
                  <c:v>6.5068430222369491</c:v>
                </c:pt>
                <c:pt idx="67">
                  <c:v>6.5077078699670432</c:v>
                </c:pt>
                <c:pt idx="68">
                  <c:v>6.508617723017057</c:v>
                </c:pt>
                <c:pt idx="69">
                  <c:v>6.5095615401423732</c:v>
                </c:pt>
                <c:pt idx="70">
                  <c:v>6.5105296100625374</c:v>
                </c:pt>
                <c:pt idx="71">
                  <c:v>6.5115131363886611</c:v>
                </c:pt>
                <c:pt idx="72">
                  <c:v>6.5125043157667104</c:v>
                </c:pt>
                <c:pt idx="73">
                  <c:v>6.5134964164626332</c:v>
                </c:pt>
                <c:pt idx="74">
                  <c:v>6.5144834168803634</c:v>
                </c:pt>
                <c:pt idx="75">
                  <c:v>6.5154601368826031</c:v>
                </c:pt>
                <c:pt idx="76">
                  <c:v>6.5164221256951285</c:v>
                </c:pt>
                <c:pt idx="77">
                  <c:v>6.5173656012246957</c:v>
                </c:pt>
                <c:pt idx="78">
                  <c:v>6.5182873918452398</c:v>
                </c:pt>
                <c:pt idx="79">
                  <c:v>6.5191848807881803</c:v>
                </c:pt>
                <c:pt idx="80">
                  <c:v>6.5200560019993441</c:v>
                </c:pt>
                <c:pt idx="81">
                  <c:v>6.5208989949792464</c:v>
                </c:pt>
                <c:pt idx="82">
                  <c:v>6.5217126501656635</c:v>
                </c:pt>
                <c:pt idx="83">
                  <c:v>6.5224961180941969</c:v>
                </c:pt>
                <c:pt idx="84">
                  <c:v>6.5232487220637001</c:v>
                </c:pt>
                <c:pt idx="85">
                  <c:v>6.5239702601714811</c:v>
                </c:pt>
                <c:pt idx="86">
                  <c:v>6.5246606290178866</c:v>
                </c:pt>
                <c:pt idx="87">
                  <c:v>6.5253199853619828</c:v>
                </c:pt>
                <c:pt idx="88">
                  <c:v>6.5259486187443096</c:v>
                </c:pt>
                <c:pt idx="89">
                  <c:v>6.5265471180117869</c:v>
                </c:pt>
                <c:pt idx="90">
                  <c:v>6.527116055125501</c:v>
                </c:pt>
                <c:pt idx="91">
                  <c:v>6.5276561567036451</c:v>
                </c:pt>
                <c:pt idx="92">
                  <c:v>6.5281682351872918</c:v>
                </c:pt>
                <c:pt idx="93">
                  <c:v>6.5286531707194522</c:v>
                </c:pt>
                <c:pt idx="94">
                  <c:v>6.5291119434487284</c:v>
                </c:pt>
                <c:pt idx="95">
                  <c:v>6.5295454257661119</c:v>
                </c:pt>
                <c:pt idx="96">
                  <c:v>6.5299546602592864</c:v>
                </c:pt>
                <c:pt idx="97">
                  <c:v>6.5303406552854524</c:v>
                </c:pt>
                <c:pt idx="98">
                  <c:v>6.5307044723675567</c:v>
                </c:pt>
                <c:pt idx="99">
                  <c:v>6.5310470248888572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FD7-4643-9947-3931E08A4E01}"/>
            </c:ext>
          </c:extLst>
        </c:ser>
        <c:ser>
          <c:idx val="32"/>
          <c:order val="32"/>
          <c:tx>
            <c:strRef>
              <c:f>'2_D_Effect_1'!$E$38</c:f>
              <c:strCache>
                <c:ptCount val="1"/>
                <c:pt idx="0">
                  <c:v>0.390909091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'2_D_Effect_1'!$F$38:$DA$38</c:f>
              <c:numCache>
                <c:formatCode>General</c:formatCode>
                <c:ptCount val="100"/>
                <c:pt idx="0">
                  <c:v>7.5166021955684919</c:v>
                </c:pt>
                <c:pt idx="1">
                  <c:v>7.4856775410812038</c:v>
                </c:pt>
                <c:pt idx="2">
                  <c:v>7.4546811808086701</c:v>
                </c:pt>
                <c:pt idx="3">
                  <c:v>7.4236344042898414</c:v>
                </c:pt>
                <c:pt idx="4">
                  <c:v>7.3925596807278895</c:v>
                </c:pt>
                <c:pt idx="5">
                  <c:v>7.3614807591457714</c:v>
                </c:pt>
                <c:pt idx="6">
                  <c:v>7.3304227402371938</c:v>
                </c:pt>
                <c:pt idx="7">
                  <c:v>7.2994121431757648</c:v>
                </c:pt>
                <c:pt idx="8">
                  <c:v>7.2684769652276886</c:v>
                </c:pt>
                <c:pt idx="9">
                  <c:v>7.2376467316943671</c:v>
                </c:pt>
                <c:pt idx="10">
                  <c:v>7.2069525333887077</c:v>
                </c:pt>
                <c:pt idx="11">
                  <c:v>7.1764270485355315</c:v>
                </c:pt>
                <c:pt idx="12">
                  <c:v>7.1461045456999672</c:v>
                </c:pt>
                <c:pt idx="13">
                  <c:v>7.1160208641094345</c:v>
                </c:pt>
                <c:pt idx="14">
                  <c:v>7.0862133675711387</c:v>
                </c:pt>
                <c:pt idx="15">
                  <c:v>7.0567208681278188</c:v>
                </c:pt>
                <c:pt idx="16">
                  <c:v>7.0275834814457445</c:v>
                </c:pt>
                <c:pt idx="17">
                  <c:v>6.9988426150928644</c:v>
                </c:pt>
                <c:pt idx="18">
                  <c:v>6.9705405766140158</c:v>
                </c:pt>
                <c:pt idx="19">
                  <c:v>6.9427204405386087</c:v>
                </c:pt>
                <c:pt idx="20">
                  <c:v>6.9154258832388624</c:v>
                </c:pt>
                <c:pt idx="21">
                  <c:v>6.8887006089942231</c:v>
                </c:pt>
                <c:pt idx="22">
                  <c:v>6.8625882791205601</c:v>
                </c:pt>
                <c:pt idx="23">
                  <c:v>6.8371318091026643</c:v>
                </c:pt>
                <c:pt idx="24">
                  <c:v>6.8123732333027665</c:v>
                </c:pt>
                <c:pt idx="25">
                  <c:v>6.7883529272605134</c:v>
                </c:pt>
                <c:pt idx="26">
                  <c:v>6.765109394731307</c:v>
                </c:pt>
                <c:pt idx="27">
                  <c:v>6.7426786150137055</c:v>
                </c:pt>
                <c:pt idx="28">
                  <c:v>6.7210936329144602</c:v>
                </c:pt>
                <c:pt idx="29">
                  <c:v>6.7003839156871958</c:v>
                </c:pt>
                <c:pt idx="30">
                  <c:v>6.6805751642702749</c:v>
                </c:pt>
                <c:pt idx="31">
                  <c:v>6.6616887501585156</c:v>
                </c:pt>
                <c:pt idx="32">
                  <c:v>6.6437414220626003</c:v>
                </c:pt>
                <c:pt idx="33">
                  <c:v>6.6267450428226677</c:v>
                </c:pt>
                <c:pt idx="34">
                  <c:v>6.6107064081877356</c:v>
                </c:pt>
                <c:pt idx="35">
                  <c:v>6.5956271078564361</c:v>
                </c:pt>
                <c:pt idx="36">
                  <c:v>6.581503711265329</c:v>
                </c:pt>
                <c:pt idx="37">
                  <c:v>6.5683275824185428</c:v>
                </c:pt>
                <c:pt idx="38">
                  <c:v>6.5560852464331836</c:v>
                </c:pt>
                <c:pt idx="39">
                  <c:v>6.5447585594819024</c:v>
                </c:pt>
                <c:pt idx="40">
                  <c:v>6.5343252388819897</c:v>
                </c:pt>
                <c:pt idx="41">
                  <c:v>6.5247589233584957</c:v>
                </c:pt>
                <c:pt idx="42">
                  <c:v>6.5160300066111683</c:v>
                </c:pt>
                <c:pt idx="43">
                  <c:v>6.508105725269127</c:v>
                </c:pt>
                <c:pt idx="44">
                  <c:v>6.5009510499563152</c:v>
                </c:pt>
                <c:pt idx="45">
                  <c:v>6.4945287921115078</c:v>
                </c:pt>
                <c:pt idx="46">
                  <c:v>6.4888004468455156</c:v>
                </c:pt>
                <c:pt idx="47">
                  <c:v>6.4837264707499207</c:v>
                </c:pt>
                <c:pt idx="48">
                  <c:v>6.4792668312587187</c:v>
                </c:pt>
                <c:pt idx="49">
                  <c:v>6.4753812184230926</c:v>
                </c:pt>
                <c:pt idx="50">
                  <c:v>6.4720297231691761</c:v>
                </c:pt>
                <c:pt idx="51">
                  <c:v>6.4691729667800271</c:v>
                </c:pt>
                <c:pt idx="52">
                  <c:v>6.4667724388974257</c:v>
                </c:pt>
                <c:pt idx="53">
                  <c:v>6.4647907920367222</c:v>
                </c:pt>
                <c:pt idx="54">
                  <c:v>6.4631918374160833</c:v>
                </c:pt>
                <c:pt idx="55">
                  <c:v>6.4619410119035976</c:v>
                </c:pt>
                <c:pt idx="56">
                  <c:v>6.4610052959398363</c:v>
                </c:pt>
                <c:pt idx="57">
                  <c:v>6.4603533530537645</c:v>
                </c:pt>
                <c:pt idx="58">
                  <c:v>6.4599555878575625</c:v>
                </c:pt>
                <c:pt idx="59">
                  <c:v>6.4597841773872453</c:v>
                </c:pt>
                <c:pt idx="60">
                  <c:v>6.4598130794638271</c:v>
                </c:pt>
                <c:pt idx="61">
                  <c:v>6.4600180728669718</c:v>
                </c:pt>
                <c:pt idx="62">
                  <c:v>6.4603765247944427</c:v>
                </c:pt>
                <c:pt idx="63">
                  <c:v>6.4608676580589464</c:v>
                </c:pt>
                <c:pt idx="64">
                  <c:v>6.46147229460954</c:v>
                </c:pt>
                <c:pt idx="65">
                  <c:v>6.4621728984548392</c:v>
                </c:pt>
                <c:pt idx="66">
                  <c:v>6.4629533050645511</c:v>
                </c:pt>
                <c:pt idx="67">
                  <c:v>6.4637990091890964</c:v>
                </c:pt>
                <c:pt idx="68">
                  <c:v>6.464696682055334</c:v>
                </c:pt>
                <c:pt idx="69">
                  <c:v>6.4656345048202191</c:v>
                </c:pt>
                <c:pt idx="70">
                  <c:v>6.4666016835958322</c:v>
                </c:pt>
                <c:pt idx="71">
                  <c:v>6.4675887812737995</c:v>
                </c:pt>
                <c:pt idx="72">
                  <c:v>6.4685872337882921</c:v>
                </c:pt>
                <c:pt idx="73">
                  <c:v>6.4695896830372774</c:v>
                </c:pt>
                <c:pt idx="74">
                  <c:v>6.4705895474546722</c:v>
                </c:pt>
                <c:pt idx="75">
                  <c:v>6.4715811546573798</c:v>
                </c:pt>
                <c:pt idx="76">
                  <c:v>6.4725596218288901</c:v>
                </c:pt>
                <c:pt idx="77">
                  <c:v>6.4735207895810891</c:v>
                </c:pt>
                <c:pt idx="78">
                  <c:v>6.4744611585679825</c:v>
                </c:pt>
                <c:pt idx="79">
                  <c:v>6.4753778290069626</c:v>
                </c:pt>
                <c:pt idx="80">
                  <c:v>6.4762684937711281</c:v>
                </c:pt>
                <c:pt idx="81">
                  <c:v>6.4771311818355723</c:v>
                </c:pt>
                <c:pt idx="82">
                  <c:v>6.4779645609582923</c:v>
                </c:pt>
                <c:pt idx="83">
                  <c:v>6.4787674854940001</c:v>
                </c:pt>
                <c:pt idx="84">
                  <c:v>6.4795393555439409</c:v>
                </c:pt>
                <c:pt idx="85">
                  <c:v>6.4802796717122684</c:v>
                </c:pt>
                <c:pt idx="86">
                  <c:v>6.4809884000142066</c:v>
                </c:pt>
                <c:pt idx="87">
                  <c:v>6.4816655836623367</c:v>
                </c:pt>
                <c:pt idx="88">
                  <c:v>6.4823115122210933</c:v>
                </c:pt>
                <c:pt idx="89">
                  <c:v>6.4829265913774359</c:v>
                </c:pt>
                <c:pt idx="90">
                  <c:v>6.4835115172042306</c:v>
                </c:pt>
                <c:pt idx="91">
                  <c:v>6.484066950325162</c:v>
                </c:pt>
                <c:pt idx="92">
                  <c:v>6.4845937455270581</c:v>
                </c:pt>
                <c:pt idx="93">
                  <c:v>6.4850926813127767</c:v>
                </c:pt>
                <c:pt idx="94">
                  <c:v>6.4855647439341038</c:v>
                </c:pt>
                <c:pt idx="95">
                  <c:v>6.4860109114044109</c:v>
                </c:pt>
                <c:pt idx="96">
                  <c:v>6.4864321904374762</c:v>
                </c:pt>
                <c:pt idx="97">
                  <c:v>6.4868296549970257</c:v>
                </c:pt>
                <c:pt idx="98">
                  <c:v>6.4872042359141933</c:v>
                </c:pt>
                <c:pt idx="99">
                  <c:v>6.4875570129920499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FD7-4643-9947-3931E08A4E01}"/>
            </c:ext>
          </c:extLst>
        </c:ser>
        <c:ser>
          <c:idx val="33"/>
          <c:order val="33"/>
          <c:tx>
            <c:strRef>
              <c:f>'2_D_Effect_1'!$E$39</c:f>
              <c:strCache>
                <c:ptCount val="1"/>
                <c:pt idx="0">
                  <c:v>0.4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'2_D_Effect_1'!$F$39:$DA$39</c:f>
              <c:numCache>
                <c:formatCode>General</c:formatCode>
                <c:ptCount val="100"/>
                <c:pt idx="0">
                  <c:v>7.5133475126590605</c:v>
                </c:pt>
                <c:pt idx="1">
                  <c:v>7.4821421179017218</c:v>
                </c:pt>
                <c:pt idx="2">
                  <c:v>7.4508443061030487</c:v>
                </c:pt>
                <c:pt idx="3">
                  <c:v>7.4194739822408415</c:v>
                </c:pt>
                <c:pt idx="4">
                  <c:v>7.3880522903950725</c:v>
                </c:pt>
                <c:pt idx="5">
                  <c:v>7.3566015927011019</c:v>
                </c:pt>
                <c:pt idx="6">
                  <c:v>7.32514557575381</c:v>
                </c:pt>
                <c:pt idx="7">
                  <c:v>7.2937093285638666</c:v>
                </c:pt>
                <c:pt idx="8">
                  <c:v>7.2623194158130184</c:v>
                </c:pt>
                <c:pt idx="9">
                  <c:v>7.2310039441847751</c:v>
                </c:pt>
                <c:pt idx="10">
                  <c:v>7.1997926191992461</c:v>
                </c:pt>
                <c:pt idx="11">
                  <c:v>7.1687167896244306</c:v>
                </c:pt>
                <c:pt idx="12">
                  <c:v>7.1378094761851107</c:v>
                </c:pt>
                <c:pt idx="13">
                  <c:v>7.1071053809624134</c:v>
                </c:pt>
                <c:pt idx="14">
                  <c:v>7.0766408735953341</c:v>
                </c:pt>
                <c:pt idx="15">
                  <c:v>7.0464539163529585</c:v>
                </c:pt>
                <c:pt idx="16">
                  <c:v>7.0165841261904145</c:v>
                </c:pt>
                <c:pt idx="17">
                  <c:v>6.9870724655870085</c:v>
                </c:pt>
                <c:pt idx="18">
                  <c:v>6.9579612280100394</c:v>
                </c:pt>
                <c:pt idx="19">
                  <c:v>6.9292937772174277</c:v>
                </c:pt>
                <c:pt idx="20">
                  <c:v>6.9011144565485392</c:v>
                </c:pt>
                <c:pt idx="21">
                  <c:v>6.8734680485677133</c:v>
                </c:pt>
                <c:pt idx="22">
                  <c:v>6.8463997390429325</c:v>
                </c:pt>
                <c:pt idx="23">
                  <c:v>6.8199544352610584</c:v>
                </c:pt>
                <c:pt idx="24">
                  <c:v>6.794176610384759</c:v>
                </c:pt>
                <c:pt idx="25">
                  <c:v>6.7691097288172459</c:v>
                </c:pt>
                <c:pt idx="26">
                  <c:v>6.7447956265607409</c:v>
                </c:pt>
                <c:pt idx="27">
                  <c:v>6.7212742394161085</c:v>
                </c:pt>
                <c:pt idx="28">
                  <c:v>6.6985829139812161</c:v>
                </c:pt>
                <c:pt idx="29">
                  <c:v>6.6767559681635023</c:v>
                </c:pt>
                <c:pt idx="30">
                  <c:v>6.6558240099493799</c:v>
                </c:pt>
                <c:pt idx="31">
                  <c:v>6.6358137265371653</c:v>
                </c:pt>
                <c:pt idx="32">
                  <c:v>6.6167472869812549</c:v>
                </c:pt>
                <c:pt idx="33">
                  <c:v>6.5986420258273988</c:v>
                </c:pt>
                <c:pt idx="34">
                  <c:v>6.5815101606126607</c:v>
                </c:pt>
                <c:pt idx="35">
                  <c:v>6.5653585495348592</c:v>
                </c:pt>
                <c:pt idx="36">
                  <c:v>6.550188782847</c:v>
                </c:pt>
                <c:pt idx="37">
                  <c:v>6.5359968986128898</c:v>
                </c:pt>
                <c:pt idx="38">
                  <c:v>6.5227736722536029</c:v>
                </c:pt>
                <c:pt idx="39">
                  <c:v>6.5105047158437506</c:v>
                </c:pt>
                <c:pt idx="40">
                  <c:v>6.4991709613092166</c:v>
                </c:pt>
                <c:pt idx="41">
                  <c:v>6.4887486754417631</c:v>
                </c:pt>
                <c:pt idx="42">
                  <c:v>6.4792102867474481</c:v>
                </c:pt>
                <c:pt idx="43">
                  <c:v>6.4705244603674625</c:v>
                </c:pt>
                <c:pt idx="44">
                  <c:v>6.4626570156802829</c:v>
                </c:pt>
                <c:pt idx="45">
                  <c:v>6.4555710487633746</c:v>
                </c:pt>
                <c:pt idx="46">
                  <c:v>6.4492278259593308</c:v>
                </c:pt>
                <c:pt idx="47">
                  <c:v>6.4435871037641768</c:v>
                </c:pt>
                <c:pt idx="48">
                  <c:v>6.4386077362250216</c:v>
                </c:pt>
                <c:pt idx="49">
                  <c:v>6.4342479381197872</c:v>
                </c:pt>
                <c:pt idx="50">
                  <c:v>6.4304660333893571</c:v>
                </c:pt>
                <c:pt idx="51">
                  <c:v>6.4272206367403379</c:v>
                </c:pt>
                <c:pt idx="52">
                  <c:v>6.4244710500449456</c:v>
                </c:pt>
                <c:pt idx="53">
                  <c:v>6.4221776116975215</c:v>
                </c:pt>
                <c:pt idx="54">
                  <c:v>6.420301733394191</c:v>
                </c:pt>
                <c:pt idx="55">
                  <c:v>6.4188064212871234</c:v>
                </c:pt>
                <c:pt idx="56">
                  <c:v>6.4176562241154151</c:v>
                </c:pt>
                <c:pt idx="57">
                  <c:v>6.4168174065493933</c:v>
                </c:pt>
                <c:pt idx="58">
                  <c:v>6.4162580337279529</c:v>
                </c:pt>
                <c:pt idx="59">
                  <c:v>6.4159480239901097</c:v>
                </c:pt>
                <c:pt idx="60">
                  <c:v>6.4158592271005999</c:v>
                </c:pt>
                <c:pt idx="61">
                  <c:v>6.4159652125737514</c:v>
                </c:pt>
                <c:pt idx="62">
                  <c:v>6.4162415702730939</c:v>
                </c:pt>
                <c:pt idx="63">
                  <c:v>6.416665662148259</c:v>
                </c:pt>
                <c:pt idx="64">
                  <c:v>6.4172166267038468</c:v>
                </c:pt>
                <c:pt idx="65">
                  <c:v>6.4178753726962077</c:v>
                </c:pt>
                <c:pt idx="66">
                  <c:v>6.4186242991031808</c:v>
                </c:pt>
                <c:pt idx="67">
                  <c:v>6.4194475931413599</c:v>
                </c:pt>
                <c:pt idx="68">
                  <c:v>6.4203307276537238</c:v>
                </c:pt>
                <c:pt idx="69">
                  <c:v>6.4212608046190516</c:v>
                </c:pt>
                <c:pt idx="70">
                  <c:v>6.4222260488850962</c:v>
                </c:pt>
                <c:pt idx="71">
                  <c:v>6.4232161489962767</c:v>
                </c:pt>
                <c:pt idx="72">
                  <c:v>6.4242218043490329</c:v>
                </c:pt>
                <c:pt idx="73">
                  <c:v>6.4252348028304631</c:v>
                </c:pt>
                <c:pt idx="74">
                  <c:v>6.4262480992880997</c:v>
                </c:pt>
                <c:pt idx="75">
                  <c:v>6.4272554214591144</c:v>
                </c:pt>
                <c:pt idx="76">
                  <c:v>6.4282514061192675</c:v>
                </c:pt>
                <c:pt idx="77">
                  <c:v>6.4292314741484038</c:v>
                </c:pt>
                <c:pt idx="78">
                  <c:v>6.4301917614368671</c:v>
                </c:pt>
                <c:pt idx="79">
                  <c:v>6.4311291054996085</c:v>
                </c:pt>
                <c:pt idx="80">
                  <c:v>6.4320407730489038</c:v>
                </c:pt>
                <c:pt idx="81">
                  <c:v>6.4329247159324989</c:v>
                </c:pt>
                <c:pt idx="82">
                  <c:v>6.4337793579579134</c:v>
                </c:pt>
                <c:pt idx="83">
                  <c:v>6.4346033859816796</c:v>
                </c:pt>
                <c:pt idx="84">
                  <c:v>6.4353960680002391</c:v>
                </c:pt>
                <c:pt idx="85">
                  <c:v>6.4361567895100507</c:v>
                </c:pt>
                <c:pt idx="86">
                  <c:v>6.4368854304192951</c:v>
                </c:pt>
                <c:pt idx="87">
                  <c:v>6.4375819609449705</c:v>
                </c:pt>
                <c:pt idx="88">
                  <c:v>6.4382466158072429</c:v>
                </c:pt>
                <c:pt idx="89">
                  <c:v>6.4388798101666778</c:v>
                </c:pt>
                <c:pt idx="90">
                  <c:v>6.4394821108327145</c:v>
                </c:pt>
                <c:pt idx="91">
                  <c:v>6.4400542103114962</c:v>
                </c:pt>
                <c:pt idx="92">
                  <c:v>6.4405969035355177</c:v>
                </c:pt>
                <c:pt idx="93">
                  <c:v>6.4411110671106204</c:v>
                </c:pt>
                <c:pt idx="94">
                  <c:v>6.4415976409132796</c:v>
                </c:pt>
                <c:pt idx="95">
                  <c:v>6.4420576118686013</c:v>
                </c:pt>
                <c:pt idx="96">
                  <c:v>6.4424919997415309</c:v>
                </c:pt>
                <c:pt idx="97">
                  <c:v>6.4429018967291158</c:v>
                </c:pt>
                <c:pt idx="98">
                  <c:v>6.4432882489536469</c:v>
                </c:pt>
                <c:pt idx="99">
                  <c:v>6.4436521590940599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FD7-4643-9947-3931E08A4E01}"/>
            </c:ext>
          </c:extLst>
        </c:ser>
        <c:ser>
          <c:idx val="34"/>
          <c:order val="34"/>
          <c:tx>
            <c:strRef>
              <c:f>'2_D_Effect_1'!$E$40</c:f>
              <c:strCache>
                <c:ptCount val="1"/>
                <c:pt idx="0">
                  <c:v>0.409090909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'2_D_Effect_1'!$F$40:$DA$40</c:f>
              <c:numCache>
                <c:formatCode>General</c:formatCode>
                <c:ptCount val="100"/>
                <c:pt idx="0">
                  <c:v>7.5104183966408433</c:v>
                </c:pt>
                <c:pt idx="1">
                  <c:v>7.4789515060448375</c:v>
                </c:pt>
                <c:pt idx="2">
                  <c:v>7.4473724120667502</c:v>
                </c:pt>
                <c:pt idx="3">
                  <c:v>7.4156997989125406</c:v>
                </c:pt>
                <c:pt idx="4">
                  <c:v>7.3839533804509836</c:v>
                </c:pt>
                <c:pt idx="5">
                  <c:v>7.3521541458595623</c:v>
                </c:pt>
                <c:pt idx="6">
                  <c:v>7.3203243419347768</c:v>
                </c:pt>
                <c:pt idx="7">
                  <c:v>7.2884875860947451</c:v>
                </c:pt>
                <c:pt idx="8">
                  <c:v>7.2566689508209459</c:v>
                </c:pt>
                <c:pt idx="9">
                  <c:v>7.224895043795537</c:v>
                </c:pt>
                <c:pt idx="10">
                  <c:v>7.1931940814425142</c:v>
                </c:pt>
                <c:pt idx="11">
                  <c:v>7.1615959532020508</c:v>
                </c:pt>
                <c:pt idx="12">
                  <c:v>7.130132273474608</c:v>
                </c:pt>
                <c:pt idx="13">
                  <c:v>7.0988364177787355</c:v>
                </c:pt>
                <c:pt idx="14">
                  <c:v>7.0677435059047848</c:v>
                </c:pt>
                <c:pt idx="15">
                  <c:v>7.0368905275223552</c:v>
                </c:pt>
                <c:pt idx="16">
                  <c:v>7.0063161085314896</c:v>
                </c:pt>
                <c:pt idx="17">
                  <c:v>6.9760605743249915</c:v>
                </c:pt>
                <c:pt idx="18">
                  <c:v>6.9461657752671284</c:v>
                </c:pt>
                <c:pt idx="19">
                  <c:v>6.9166750839085411</c:v>
                </c:pt>
                <c:pt idx="20">
                  <c:v>6.8876329865724495</c:v>
                </c:pt>
                <c:pt idx="21">
                  <c:v>6.8590849459508689</c:v>
                </c:pt>
                <c:pt idx="22">
                  <c:v>6.8310771869680087</c:v>
                </c:pt>
                <c:pt idx="23">
                  <c:v>6.8036562795115003</c:v>
                </c:pt>
                <c:pt idx="24">
                  <c:v>6.7768686198184644</c:v>
                </c:pt>
                <c:pt idx="25">
                  <c:v>6.7507602668875579</c:v>
                </c:pt>
                <c:pt idx="26">
                  <c:v>6.7253761310234097</c:v>
                </c:pt>
                <c:pt idx="27">
                  <c:v>6.7007597388836153</c:v>
                </c:pt>
                <c:pt idx="28">
                  <c:v>6.6769525211437415</c:v>
                </c:pt>
                <c:pt idx="29">
                  <c:v>6.6539932928174501</c:v>
                </c:pt>
                <c:pt idx="30">
                  <c:v>6.6319177398081388</c:v>
                </c:pt>
                <c:pt idx="31">
                  <c:v>6.6107576961759484</c:v>
                </c:pt>
                <c:pt idx="32">
                  <c:v>6.5905409087629048</c:v>
                </c:pt>
                <c:pt idx="33">
                  <c:v>6.5712904026083496</c:v>
                </c:pt>
                <c:pt idx="34">
                  <c:v>6.5530240910655317</c:v>
                </c:pt>
                <c:pt idx="35">
                  <c:v>6.5357546647861557</c:v>
                </c:pt>
                <c:pt idx="36">
                  <c:v>6.5194890947553343</c:v>
                </c:pt>
                <c:pt idx="37">
                  <c:v>6.5042287176321754</c:v>
                </c:pt>
                <c:pt idx="38">
                  <c:v>6.4899691389506255</c:v>
                </c:pt>
                <c:pt idx="39">
                  <c:v>6.4767005443232195</c:v>
                </c:pt>
                <c:pt idx="40">
                  <c:v>6.4644076095500598</c:v>
                </c:pt>
                <c:pt idx="41">
                  <c:v>6.4530699571910617</c:v>
                </c:pt>
                <c:pt idx="42">
                  <c:v>6.4426627054133334</c:v>
                </c:pt>
                <c:pt idx="43">
                  <c:v>6.4331565639901687</c:v>
                </c:pt>
                <c:pt idx="44">
                  <c:v>6.4245187120573668</c:v>
                </c:pt>
                <c:pt idx="45">
                  <c:v>6.4167131913767772</c:v>
                </c:pt>
                <c:pt idx="46">
                  <c:v>6.4097013117664483</c:v>
                </c:pt>
                <c:pt idx="47">
                  <c:v>6.4034425408907083</c:v>
                </c:pt>
                <c:pt idx="48">
                  <c:v>6.3978949028097505</c:v>
                </c:pt>
                <c:pt idx="49">
                  <c:v>6.3930153470843258</c:v>
                </c:pt>
                <c:pt idx="50">
                  <c:v>6.3887605716185991</c:v>
                </c:pt>
                <c:pt idx="51">
                  <c:v>6.3850872615571177</c:v>
                </c:pt>
                <c:pt idx="52">
                  <c:v>6.3819525508029784</c:v>
                </c:pt>
                <c:pt idx="53">
                  <c:v>6.3793144336734056</c:v>
                </c:pt>
                <c:pt idx="54">
                  <c:v>6.3771318499279852</c:v>
                </c:pt>
                <c:pt idx="55">
                  <c:v>6.3753652683083928</c:v>
                </c:pt>
                <c:pt idx="56">
                  <c:v>6.3739766718250124</c:v>
                </c:pt>
                <c:pt idx="57">
                  <c:v>6.3729297718162004</c:v>
                </c:pt>
                <c:pt idx="58">
                  <c:v>6.372190125172569</c:v>
                </c:pt>
                <c:pt idx="59">
                  <c:v>6.3717252138745373</c:v>
                </c:pt>
                <c:pt idx="60">
                  <c:v>6.3715045465338287</c:v>
                </c:pt>
                <c:pt idx="61">
                  <c:v>6.3714994548991744</c:v>
                </c:pt>
                <c:pt idx="62">
                  <c:v>6.3716834183180477</c:v>
                </c:pt>
                <c:pt idx="63">
                  <c:v>6.372031815216757</c:v>
                </c:pt>
                <c:pt idx="64">
                  <c:v>6.3725219891675993</c:v>
                </c:pt>
                <c:pt idx="65">
                  <c:v>6.3731329703715858</c:v>
                </c:pt>
                <c:pt idx="66">
                  <c:v>6.3738457383492593</c:v>
                </c:pt>
                <c:pt idx="67">
                  <c:v>6.3746429798629389</c:v>
                </c:pt>
                <c:pt idx="68">
                  <c:v>6.3755088417121719</c:v>
                </c:pt>
                <c:pt idx="69">
                  <c:v>6.3764292300147272</c:v>
                </c:pt>
                <c:pt idx="70">
                  <c:v>6.3773912815977782</c:v>
                </c:pt>
                <c:pt idx="71">
                  <c:v>6.3783837143578159</c:v>
                </c:pt>
                <c:pt idx="72">
                  <c:v>6.3793963532238127</c:v>
                </c:pt>
                <c:pt idx="73">
                  <c:v>6.3804202067068605</c:v>
                </c:pt>
                <c:pt idx="74">
                  <c:v>6.3814475442246863</c:v>
                </c:pt>
                <c:pt idx="75">
                  <c:v>6.3824714828510576</c:v>
                </c:pt>
                <c:pt idx="76">
                  <c:v>6.3834861246534027</c:v>
                </c:pt>
                <c:pt idx="77">
                  <c:v>6.3844864231236116</c:v>
                </c:pt>
                <c:pt idx="78">
                  <c:v>6.3854681622995253</c:v>
                </c:pt>
                <c:pt idx="79">
                  <c:v>6.3864276668421107</c:v>
                </c:pt>
                <c:pt idx="80">
                  <c:v>6.3873620611985107</c:v>
                </c:pt>
                <c:pt idx="81">
                  <c:v>6.3882689871692584</c:v>
                </c:pt>
                <c:pt idx="82">
                  <c:v>6.3891466524885594</c:v>
                </c:pt>
                <c:pt idx="83">
                  <c:v>6.3899935570037574</c:v>
                </c:pt>
                <c:pt idx="84">
                  <c:v>6.3908088206231684</c:v>
                </c:pt>
                <c:pt idx="85">
                  <c:v>6.3915917542984326</c:v>
                </c:pt>
                <c:pt idx="86">
                  <c:v>6.3923419782918041</c:v>
                </c:pt>
                <c:pt idx="87">
                  <c:v>6.3930595434496631</c:v>
                </c:pt>
                <c:pt idx="88">
                  <c:v>6.393744568278616</c:v>
                </c:pt>
                <c:pt idx="89">
                  <c:v>6.3943974215886801</c:v>
                </c:pt>
                <c:pt idx="90">
                  <c:v>6.3950186372705327</c:v>
                </c:pt>
                <c:pt idx="91">
                  <c:v>6.3956088863838101</c:v>
                </c:pt>
                <c:pt idx="92">
                  <c:v>6.3961689521482707</c:v>
                </c:pt>
                <c:pt idx="93">
                  <c:v>6.3966997076550784</c:v>
                </c:pt>
                <c:pt idx="94">
                  <c:v>6.3972020961114406</c:v>
                </c:pt>
                <c:pt idx="95">
                  <c:v>6.3976771134331116</c:v>
                </c:pt>
                <c:pt idx="96">
                  <c:v>6.3981258469299362</c:v>
                </c:pt>
                <c:pt idx="97">
                  <c:v>6.3985492463020099</c:v>
                </c:pt>
                <c:pt idx="98">
                  <c:v>6.3989484358264654</c:v>
                </c:pt>
                <c:pt idx="99">
                  <c:v>6.3993245426351955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FD7-4643-9947-3931E08A4E01}"/>
            </c:ext>
          </c:extLst>
        </c:ser>
        <c:ser>
          <c:idx val="35"/>
          <c:order val="35"/>
          <c:tx>
            <c:strRef>
              <c:f>'2_D_Effect_1'!$E$41</c:f>
              <c:strCache>
                <c:ptCount val="1"/>
                <c:pt idx="0">
                  <c:v>0.418181818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'2_D_Effect_1'!$F$41:$DA$41</c:f>
              <c:numCache>
                <c:formatCode>General</c:formatCode>
                <c:ptCount val="100"/>
                <c:pt idx="0">
                  <c:v>7.5077966776715739</c:v>
                </c:pt>
                <c:pt idx="1">
                  <c:v>7.4760868074579463</c:v>
                </c:pt>
                <c:pt idx="2">
                  <c:v>7.4442459953654128</c:v>
                </c:pt>
                <c:pt idx="3">
                  <c:v>7.4122916187765409</c:v>
                </c:pt>
                <c:pt idx="4">
                  <c:v>7.3802421314023157</c:v>
                </c:pt>
                <c:pt idx="5">
                  <c:v>7.348117044894269</c:v>
                </c:pt>
                <c:pt idx="6">
                  <c:v>7.3159371833863709</c:v>
                </c:pt>
                <c:pt idx="7">
                  <c:v>7.2837246693556246</c:v>
                </c:pt>
                <c:pt idx="8">
                  <c:v>7.2515030435950907</c:v>
                </c:pt>
                <c:pt idx="9">
                  <c:v>7.2192973565471243</c:v>
                </c:pt>
                <c:pt idx="10">
                  <c:v>7.187134255790034</c:v>
                </c:pt>
                <c:pt idx="11">
                  <c:v>7.1550420673196271</c:v>
                </c:pt>
                <c:pt idx="12">
                  <c:v>7.1230508678545217</c:v>
                </c:pt>
                <c:pt idx="13">
                  <c:v>7.0911925120656703</c:v>
                </c:pt>
                <c:pt idx="14">
                  <c:v>7.0595008077537322</c:v>
                </c:pt>
                <c:pt idx="15">
                  <c:v>7.0280113450130033</c:v>
                </c:pt>
                <c:pt idx="16">
                  <c:v>6.9967616257918923</c:v>
                </c:pt>
                <c:pt idx="17">
                  <c:v>6.9657909668183917</c:v>
                </c:pt>
                <c:pt idx="18">
                  <c:v>6.9351405791311365</c:v>
                </c:pt>
                <c:pt idx="19">
                  <c:v>6.9048532531011242</c:v>
                </c:pt>
                <c:pt idx="20">
                  <c:v>6.8749733151633885</c:v>
                </c:pt>
                <c:pt idx="21">
                  <c:v>6.8455465502398916</c:v>
                </c:pt>
                <c:pt idx="22">
                  <c:v>6.8166196882703121</c:v>
                </c:pt>
                <c:pt idx="23">
                  <c:v>6.7882404117183981</c:v>
                </c:pt>
                <c:pt idx="24">
                  <c:v>6.7604566823597612</c:v>
                </c:pt>
                <c:pt idx="25">
                  <c:v>6.7333166079621734</c:v>
                </c:pt>
                <c:pt idx="26">
                  <c:v>6.7068678593279287</c:v>
                </c:pt>
                <c:pt idx="27">
                  <c:v>6.6811570248485559</c:v>
                </c:pt>
                <c:pt idx="28">
                  <c:v>6.656229314050603</c:v>
                </c:pt>
                <c:pt idx="29">
                  <c:v>6.6321278054398967</c:v>
                </c:pt>
                <c:pt idx="30">
                  <c:v>6.6088928913230438</c:v>
                </c:pt>
                <c:pt idx="31">
                  <c:v>6.5865616803903837</c:v>
                </c:pt>
                <c:pt idx="32">
                  <c:v>6.5651674179164594</c:v>
                </c:pt>
                <c:pt idx="33">
                  <c:v>6.5447389421809357</c:v>
                </c:pt>
                <c:pt idx="34">
                  <c:v>6.5253001958974162</c:v>
                </c:pt>
                <c:pt idx="35">
                  <c:v>6.5068698105945506</c:v>
                </c:pt>
                <c:pt idx="36">
                  <c:v>6.4894607799820054</c:v>
                </c:pt>
                <c:pt idx="37">
                  <c:v>6.4730802354043657</c:v>
                </c:pt>
                <c:pt idx="38">
                  <c:v>6.4577292806277526</c:v>
                </c:pt>
                <c:pt idx="39">
                  <c:v>6.443403202574026</c:v>
                </c:pt>
                <c:pt idx="40">
                  <c:v>6.4300912269832935</c:v>
                </c:pt>
                <c:pt idx="41">
                  <c:v>6.417777167997663</c:v>
                </c:pt>
                <c:pt idx="42">
                  <c:v>6.4064393386041409</c:v>
                </c:pt>
                <c:pt idx="43">
                  <c:v>6.3960514006245344</c:v>
                </c:pt>
                <c:pt idx="44">
                  <c:v>6.3865824300655953</c:v>
                </c:pt>
                <c:pt idx="45">
                  <c:v>6.3779979035520196</c:v>
                </c:pt>
                <c:pt idx="46">
                  <c:v>6.3702598491740465</c:v>
                </c:pt>
                <c:pt idx="47">
                  <c:v>6.3633278382289209</c:v>
                </c:pt>
                <c:pt idx="48">
                  <c:v>6.3571594286676145</c:v>
                </c:pt>
                <c:pt idx="49">
                  <c:v>6.3517105878895528</c:v>
                </c:pt>
                <c:pt idx="50">
                  <c:v>6.3469365927984613</c:v>
                </c:pt>
                <c:pt idx="51">
                  <c:v>6.3427923303270139</c:v>
                </c:pt>
                <c:pt idx="52">
                  <c:v>6.3392328305086734</c:v>
                </c:pt>
                <c:pt idx="53">
                  <c:v>6.3362136910356064</c:v>
                </c:pt>
                <c:pt idx="54">
                  <c:v>6.3336915035220995</c:v>
                </c:pt>
                <c:pt idx="55">
                  <c:v>6.3316239381000283</c:v>
                </c:pt>
                <c:pt idx="56">
                  <c:v>6.3299703441010298</c:v>
                </c:pt>
                <c:pt idx="57">
                  <c:v>6.3286917276156887</c:v>
                </c:pt>
                <c:pt idx="58">
                  <c:v>6.3277509656663176</c:v>
                </c:pt>
                <c:pt idx="59">
                  <c:v>6.3271129190183641</c:v>
                </c:pt>
                <c:pt idx="60">
                  <c:v>6.3267445627886838</c:v>
                </c:pt>
                <c:pt idx="61">
                  <c:v>6.3266147954804124</c:v>
                </c:pt>
                <c:pt idx="62">
                  <c:v>6.3266947919427974</c:v>
                </c:pt>
                <c:pt idx="63">
                  <c:v>6.3269577573444016</c:v>
                </c:pt>
                <c:pt idx="64">
                  <c:v>6.3273790044179599</c:v>
                </c:pt>
                <c:pt idx="65">
                  <c:v>6.3279356697905431</c:v>
                </c:pt>
                <c:pt idx="66">
                  <c:v>6.3286069900670574</c:v>
                </c:pt>
                <c:pt idx="67">
                  <c:v>6.3293740514879859</c:v>
                </c:pt>
                <c:pt idx="68">
                  <c:v>6.3302195325807249</c:v>
                </c:pt>
                <c:pt idx="69">
                  <c:v>6.3311280132983283</c:v>
                </c:pt>
                <c:pt idx="70">
                  <c:v>6.3320854230388903</c:v>
                </c:pt>
                <c:pt idx="71">
                  <c:v>6.3330794011642224</c:v>
                </c:pt>
                <c:pt idx="72">
                  <c:v>6.334098800518948</c:v>
                </c:pt>
                <c:pt idx="73">
                  <c:v>6.3351338195811726</c:v>
                </c:pt>
                <c:pt idx="74">
                  <c:v>6.3361757939318863</c:v>
                </c:pt>
                <c:pt idx="75">
                  <c:v>6.3372173313606517</c:v>
                </c:pt>
                <c:pt idx="76">
                  <c:v>6.3382518812983193</c:v>
                </c:pt>
                <c:pt idx="77">
                  <c:v>6.3392738762655272</c:v>
                </c:pt>
                <c:pt idx="78">
                  <c:v>6.3402786492584102</c:v>
                </c:pt>
                <c:pt idx="79">
                  <c:v>6.3412621287765072</c:v>
                </c:pt>
                <c:pt idx="80">
                  <c:v>6.3422211044918031</c:v>
                </c:pt>
                <c:pt idx="81">
                  <c:v>6.3431529305769043</c:v>
                </c:pt>
                <c:pt idx="82">
                  <c:v>6.3440555731534074</c:v>
                </c:pt>
                <c:pt idx="83">
                  <c:v>6.344927323131718</c:v>
                </c:pt>
                <c:pt idx="84">
                  <c:v>6.3457671343483675</c:v>
                </c:pt>
                <c:pt idx="85">
                  <c:v>6.3465741757168335</c:v>
                </c:pt>
                <c:pt idx="86">
                  <c:v>6.3473479520586631</c:v>
                </c:pt>
                <c:pt idx="87">
                  <c:v>6.3480884282471495</c:v>
                </c:pt>
                <c:pt idx="88">
                  <c:v>6.3487956506845986</c:v>
                </c:pt>
                <c:pt idx="89">
                  <c:v>6.3494699355732438</c:v>
                </c:pt>
                <c:pt idx="90">
                  <c:v>6.3501117791525115</c:v>
                </c:pt>
                <c:pt idx="91">
                  <c:v>6.3507218276085124</c:v>
                </c:pt>
                <c:pt idx="92">
                  <c:v>6.351300850132918</c:v>
                </c:pt>
                <c:pt idx="93">
                  <c:v>6.3518497149267725</c:v>
                </c:pt>
                <c:pt idx="94">
                  <c:v>6.3523693679427167</c:v>
                </c:pt>
                <c:pt idx="95">
                  <c:v>6.3528608141594765</c:v>
                </c:pt>
                <c:pt idx="96">
                  <c:v>6.3533251571848268</c:v>
                </c:pt>
                <c:pt idx="97">
                  <c:v>6.3537633609769388</c:v>
                </c:pt>
                <c:pt idx="98">
                  <c:v>6.3541765735773277</c:v>
                </c:pt>
                <c:pt idx="99">
                  <c:v>6.3545659484271466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FD7-4643-9947-3931E08A4E01}"/>
            </c:ext>
          </c:extLst>
        </c:ser>
        <c:ser>
          <c:idx val="36"/>
          <c:order val="36"/>
          <c:tx>
            <c:strRef>
              <c:f>'2_D_Effect_1'!$E$42</c:f>
              <c:strCache>
                <c:ptCount val="1"/>
                <c:pt idx="0">
                  <c:v>0.427272727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'2_D_Effect_1'!$F$42:$DA$42</c:f>
              <c:numCache>
                <c:formatCode>General</c:formatCode>
                <c:ptCount val="100"/>
                <c:pt idx="0">
                  <c:v>7.5054645631116816</c:v>
                </c:pt>
                <c:pt idx="1">
                  <c:v>7.4735295089812528</c:v>
                </c:pt>
                <c:pt idx="2">
                  <c:v>7.4414457793867204</c:v>
                </c:pt>
                <c:pt idx="3">
                  <c:v>7.4092295251909039</c:v>
                </c:pt>
                <c:pt idx="4">
                  <c:v>7.3768978546606085</c:v>
                </c:pt>
                <c:pt idx="5">
                  <c:v>7.3444689506822769</c:v>
                </c:pt>
                <c:pt idx="6">
                  <c:v>7.3119621660923473</c:v>
                </c:pt>
                <c:pt idx="7">
                  <c:v>7.2793981216738253</c:v>
                </c:pt>
                <c:pt idx="8">
                  <c:v>7.2467988355056852</c:v>
                </c:pt>
                <c:pt idx="9">
                  <c:v>7.2141876743722415</c:v>
                </c:pt>
                <c:pt idx="10">
                  <c:v>7.1815897495376477</c:v>
                </c:pt>
                <c:pt idx="11">
                  <c:v>7.149031714966152</c:v>
                </c:pt>
                <c:pt idx="12">
                  <c:v>7.1165420054724944</c:v>
                </c:pt>
                <c:pt idx="13">
                  <c:v>7.0841508879859045</c:v>
                </c:pt>
                <c:pt idx="14">
                  <c:v>7.0518905305625701</c:v>
                </c:pt>
                <c:pt idx="15">
                  <c:v>7.0197950556006097</c:v>
                </c:pt>
                <c:pt idx="16">
                  <c:v>6.9879005376001224</c:v>
                </c:pt>
                <c:pt idx="17">
                  <c:v>6.9562451519729418</c:v>
                </c:pt>
                <c:pt idx="18">
                  <c:v>6.9248689435536894</c:v>
                </c:pt>
                <c:pt idx="19">
                  <c:v>6.8938138706712921</c:v>
                </c:pt>
                <c:pt idx="20">
                  <c:v>6.8631238226396043</c:v>
                </c:pt>
                <c:pt idx="21">
                  <c:v>6.8328442512059144</c:v>
                </c:pt>
                <c:pt idx="22">
                  <c:v>6.8030220829419825</c:v>
                </c:pt>
                <c:pt idx="23">
                  <c:v>6.7737055499311429</c:v>
                </c:pt>
                <c:pt idx="24">
                  <c:v>6.7449438038873382</c:v>
                </c:pt>
                <c:pt idx="25">
                  <c:v>6.7167864163164781</c:v>
                </c:pt>
                <c:pt idx="26">
                  <c:v>6.6892831966680877</c:v>
                </c:pt>
                <c:pt idx="27">
                  <c:v>6.662483582107928</c:v>
                </c:pt>
                <c:pt idx="28">
                  <c:v>6.6364359588779722</c:v>
                </c:pt>
                <c:pt idx="29">
                  <c:v>6.6111873416639222</c:v>
                </c:pt>
                <c:pt idx="30">
                  <c:v>6.5867825783063205</c:v>
                </c:pt>
                <c:pt idx="31">
                  <c:v>6.5632637558355587</c:v>
                </c:pt>
                <c:pt idx="32">
                  <c:v>6.5406695610248855</c:v>
                </c:pt>
                <c:pt idx="33">
                  <c:v>6.5190346583542143</c:v>
                </c:pt>
                <c:pt idx="34">
                  <c:v>6.498389105754617</c:v>
                </c:pt>
                <c:pt idx="35">
                  <c:v>6.4787578287880656</c:v>
                </c:pt>
                <c:pt idx="36">
                  <c:v>6.4601601730482852</c:v>
                </c:pt>
                <c:pt idx="37">
                  <c:v>6.4426094996927912</c:v>
                </c:pt>
                <c:pt idx="38">
                  <c:v>6.4261131547323842</c:v>
                </c:pt>
                <c:pt idx="39">
                  <c:v>6.4106720337120846</c:v>
                </c:pt>
                <c:pt idx="40">
                  <c:v>6.3962807415776508</c:v>
                </c:pt>
                <c:pt idx="41">
                  <c:v>6.382927890341767</c:v>
                </c:pt>
                <c:pt idx="42">
                  <c:v>6.370595968893447</c:v>
                </c:pt>
                <c:pt idx="43">
                  <c:v>6.3592621453903293</c:v>
                </c:pt>
                <c:pt idx="44">
                  <c:v>6.3488982816043853</c:v>
                </c:pt>
                <c:pt idx="45">
                  <c:v>6.3394719178568657</c:v>
                </c:pt>
                <c:pt idx="46">
                  <c:v>6.3309464161984588</c:v>
                </c:pt>
                <c:pt idx="47">
                  <c:v>6.3232819908273923</c:v>
                </c:pt>
                <c:pt idx="48">
                  <c:v>6.3164361309414954</c:v>
                </c:pt>
                <c:pt idx="49">
                  <c:v>6.3103643644312024</c:v>
                </c:pt>
                <c:pt idx="50">
                  <c:v>6.3050206542550233</c:v>
                </c:pt>
                <c:pt idx="51">
                  <c:v>6.3003583450480738</c:v>
                </c:pt>
                <c:pt idx="52">
                  <c:v>6.2963304826462627</c:v>
                </c:pt>
                <c:pt idx="53">
                  <c:v>6.2928903720641136</c:v>
                </c:pt>
                <c:pt idx="54">
                  <c:v>6.2899920786896599</c:v>
                </c:pt>
                <c:pt idx="55">
                  <c:v>6.2875905725243246</c:v>
                </c:pt>
                <c:pt idx="56">
                  <c:v>6.2856424042563885</c:v>
                </c:pt>
                <c:pt idx="57">
                  <c:v>6.2841057298306779</c:v>
                </c:pt>
                <c:pt idx="58">
                  <c:v>6.2829405751119376</c:v>
                </c:pt>
                <c:pt idx="59">
                  <c:v>6.2821089896379414</c:v>
                </c:pt>
                <c:pt idx="60">
                  <c:v>6.2815751535732751</c:v>
                </c:pt>
                <c:pt idx="61">
                  <c:v>6.281305502785381</c:v>
                </c:pt>
                <c:pt idx="62">
                  <c:v>6.2812685196510651</c:v>
                </c:pt>
                <c:pt idx="63">
                  <c:v>6.2814350893342095</c:v>
                </c:pt>
                <c:pt idx="64">
                  <c:v>6.2817782339117247</c:v>
                </c:pt>
                <c:pt idx="65">
                  <c:v>6.2822731829830092</c:v>
                </c:pt>
                <c:pt idx="66">
                  <c:v>6.2828970698938473</c:v>
                </c:pt>
                <c:pt idx="67">
                  <c:v>6.2836292697009499</c:v>
                </c:pt>
                <c:pt idx="68">
                  <c:v>6.2844508341486875</c:v>
                </c:pt>
                <c:pt idx="69">
                  <c:v>6.2853448714272142</c:v>
                </c:pt>
                <c:pt idx="70">
                  <c:v>6.2862959698398972</c:v>
                </c:pt>
                <c:pt idx="71">
                  <c:v>6.2872905692336216</c:v>
                </c:pt>
                <c:pt idx="72">
                  <c:v>6.2883164407858807</c:v>
                </c:pt>
                <c:pt idx="73">
                  <c:v>6.2893627607956608</c:v>
                </c:pt>
                <c:pt idx="74">
                  <c:v>6.2904201848995749</c:v>
                </c:pt>
                <c:pt idx="75">
                  <c:v>6.2914803923244689</c:v>
                </c:pt>
                <c:pt idx="76">
                  <c:v>6.2925362249366561</c:v>
                </c:pt>
                <c:pt idx="77">
                  <c:v>6.2935815339593368</c:v>
                </c:pt>
                <c:pt idx="78">
                  <c:v>6.2946111487868741</c:v>
                </c:pt>
                <c:pt idx="79">
                  <c:v>6.2956205557647378</c:v>
                </c:pt>
                <c:pt idx="80">
                  <c:v>6.2966061704146492</c:v>
                </c:pt>
                <c:pt idx="81">
                  <c:v>6.2975650253933892</c:v>
                </c:pt>
                <c:pt idx="82">
                  <c:v>6.2984948164496037</c:v>
                </c:pt>
                <c:pt idx="83">
                  <c:v>6.2993936008848852</c:v>
                </c:pt>
                <c:pt idx="84">
                  <c:v>6.3002601462087471</c:v>
                </c:pt>
                <c:pt idx="85">
                  <c:v>6.301093462146456</c:v>
                </c:pt>
                <c:pt idx="86">
                  <c:v>6.3018929239685431</c:v>
                </c:pt>
                <c:pt idx="87">
                  <c:v>6.3026583994737262</c:v>
                </c:pt>
                <c:pt idx="88">
                  <c:v>6.3033898538052133</c:v>
                </c:pt>
                <c:pt idx="89">
                  <c:v>6.3040875435139565</c:v>
                </c:pt>
                <c:pt idx="90">
                  <c:v>6.3047519218589594</c:v>
                </c:pt>
                <c:pt idx="91">
                  <c:v>6.3053836062906568</c:v>
                </c:pt>
                <c:pt idx="92">
                  <c:v>6.3059833493589421</c:v>
                </c:pt>
                <c:pt idx="93">
                  <c:v>6.306552012816999</c:v>
                </c:pt>
                <c:pt idx="94">
                  <c:v>6.3070905446910865</c:v>
                </c:pt>
                <c:pt idx="95">
                  <c:v>6.307599959089532</c:v>
                </c:pt>
                <c:pt idx="96">
                  <c:v>6.3080813767100601</c:v>
                </c:pt>
                <c:pt idx="97">
                  <c:v>6.3085357767078438</c:v>
                </c:pt>
                <c:pt idx="98">
                  <c:v>6.3089643325771636</c:v>
                </c:pt>
                <c:pt idx="99">
                  <c:v>6.3093682260722597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FD7-4643-9947-3931E08A4E01}"/>
            </c:ext>
          </c:extLst>
        </c:ser>
        <c:ser>
          <c:idx val="37"/>
          <c:order val="37"/>
          <c:tx>
            <c:strRef>
              <c:f>'2_D_Effect_1'!$E$43</c:f>
              <c:strCache>
                <c:ptCount val="1"/>
                <c:pt idx="0">
                  <c:v>0.436363636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'2_D_Effect_1'!$F$43:$DA$43</c:f>
              <c:numCache>
                <c:formatCode>General</c:formatCode>
                <c:ptCount val="100"/>
                <c:pt idx="0">
                  <c:v>7.5034047970410258</c:v>
                </c:pt>
                <c:pt idx="1">
                  <c:v>7.4712614999805815</c:v>
                </c:pt>
                <c:pt idx="2">
                  <c:v>7.438952899826095</c:v>
                </c:pt>
                <c:pt idx="3">
                  <c:v>7.406493854102238</c:v>
                </c:pt>
                <c:pt idx="4">
                  <c:v>7.3739002102892934</c:v>
                </c:pt>
                <c:pt idx="5">
                  <c:v>7.3411887939495291</c:v>
                </c:pt>
                <c:pt idx="6">
                  <c:v>7.3083775311950667</c:v>
                </c:pt>
                <c:pt idx="7">
                  <c:v>7.2754855493077253</c:v>
                </c:pt>
                <c:pt idx="8">
                  <c:v>7.2425332806267679</c:v>
                </c:pt>
                <c:pt idx="9">
                  <c:v>7.2095425687044399</c:v>
                </c:pt>
                <c:pt idx="10">
                  <c:v>7.1765367754294926</c:v>
                </c:pt>
                <c:pt idx="11">
                  <c:v>7.1435408874719144</c:v>
                </c:pt>
                <c:pt idx="12">
                  <c:v>7.1105816200063137</c:v>
                </c:pt>
                <c:pt idx="13">
                  <c:v>7.0776875152282024</c:v>
                </c:pt>
                <c:pt idx="14">
                  <c:v>7.0448890326908788</c:v>
                </c:pt>
                <c:pt idx="15">
                  <c:v>7.0122185931842793</c:v>
                </c:pt>
                <c:pt idx="16">
                  <c:v>6.9797107800390448</c:v>
                </c:pt>
                <c:pt idx="17">
                  <c:v>6.947402175449553</c:v>
                </c:pt>
                <c:pt idx="18">
                  <c:v>6.9153314773380137</c:v>
                </c:pt>
                <c:pt idx="19">
                  <c:v>6.883539599783898</c:v>
                </c:pt>
                <c:pt idx="20">
                  <c:v>6.8520694017612751</c:v>
                </c:pt>
                <c:pt idx="21">
                  <c:v>6.8209657004094213</c:v>
                </c:pt>
                <c:pt idx="22">
                  <c:v>6.7902752509242434</c:v>
                </c:pt>
                <c:pt idx="23">
                  <c:v>6.7600462718740362</c:v>
                </c:pt>
                <c:pt idx="24">
                  <c:v>6.7303285113321403</c:v>
                </c:pt>
                <c:pt idx="25">
                  <c:v>6.7011725977242644</c:v>
                </c:pt>
                <c:pt idx="26">
                  <c:v>6.6726299471050403</c:v>
                </c:pt>
                <c:pt idx="27">
                  <c:v>6.6447521446423155</c:v>
                </c:pt>
                <c:pt idx="28">
                  <c:v>6.6175905181014469</c:v>
                </c:pt>
                <c:pt idx="29">
                  <c:v>6.5911953809313237</c:v>
                </c:pt>
                <c:pt idx="30">
                  <c:v>6.5656156851664385</c:v>
                </c:pt>
                <c:pt idx="31">
                  <c:v>6.5408981793454455</c:v>
                </c:pt>
                <c:pt idx="32">
                  <c:v>6.5170867721020773</c:v>
                </c:pt>
                <c:pt idx="33">
                  <c:v>6.4942218466669521</c:v>
                </c:pt>
                <c:pt idx="34">
                  <c:v>6.4723395924797078</c:v>
                </c:pt>
                <c:pt idx="35">
                  <c:v>6.4514713762679445</c:v>
                </c:pt>
                <c:pt idx="36">
                  <c:v>6.4316431219698798</c:v>
                </c:pt>
                <c:pt idx="37">
                  <c:v>6.412875040880933</c:v>
                </c:pt>
                <c:pt idx="38">
                  <c:v>6.3951809348285469</c:v>
                </c:pt>
                <c:pt idx="39">
                  <c:v>6.3785680925099957</c:v>
                </c:pt>
                <c:pt idx="40">
                  <c:v>6.3630373306568497</c:v>
                </c:pt>
                <c:pt idx="41">
                  <c:v>6.3485826712042961</c:v>
                </c:pt>
                <c:pt idx="42">
                  <c:v>6.335191649795374</c:v>
                </c:pt>
                <c:pt idx="43">
                  <c:v>6.322845766798169</c:v>
                </c:pt>
                <c:pt idx="44">
                  <c:v>6.3115204808343579</c:v>
                </c:pt>
                <c:pt idx="45">
                  <c:v>6.301186110505272</c:v>
                </c:pt>
                <c:pt idx="46">
                  <c:v>6.2918082449608619</c:v>
                </c:pt>
                <c:pt idx="47">
                  <c:v>6.2833482069277995</c:v>
                </c:pt>
                <c:pt idx="48">
                  <c:v>6.2757640899982645</c:v>
                </c:pt>
                <c:pt idx="49">
                  <c:v>6.2690112196473988</c:v>
                </c:pt>
                <c:pt idx="50">
                  <c:v>6.2630429662120113</c:v>
                </c:pt>
                <c:pt idx="51">
                  <c:v>6.2578111720537235</c:v>
                </c:pt>
                <c:pt idx="52">
                  <c:v>6.2532671476155004</c:v>
                </c:pt>
                <c:pt idx="53">
                  <c:v>6.2493620107696675</c:v>
                </c:pt>
                <c:pt idx="54">
                  <c:v>6.2460472705199832</c:v>
                </c:pt>
                <c:pt idx="55">
                  <c:v>6.2432752862960399</c:v>
                </c:pt>
                <c:pt idx="56">
                  <c:v>6.2409997228950695</c:v>
                </c:pt>
                <c:pt idx="57">
                  <c:v>6.239175630532392</c:v>
                </c:pt>
                <c:pt idx="58">
                  <c:v>6.2377600789831691</c:v>
                </c:pt>
                <c:pt idx="59">
                  <c:v>6.2367121143349538</c:v>
                </c:pt>
                <c:pt idx="60">
                  <c:v>6.2359929694830347</c:v>
                </c:pt>
                <c:pt idx="61">
                  <c:v>6.2355662255902145</c:v>
                </c:pt>
                <c:pt idx="62">
                  <c:v>6.2353976200364087</c:v>
                </c:pt>
                <c:pt idx="63">
                  <c:v>6.235455437005335</c:v>
                </c:pt>
                <c:pt idx="64">
                  <c:v>6.2357102461976632</c:v>
                </c:pt>
                <c:pt idx="65">
                  <c:v>6.2361349871911855</c:v>
                </c:pt>
                <c:pt idx="66">
                  <c:v>6.23670466068008</c:v>
                </c:pt>
                <c:pt idx="67">
                  <c:v>6.2373966842283668</c:v>
                </c:pt>
                <c:pt idx="68">
                  <c:v>6.2381903061023323</c:v>
                </c:pt>
                <c:pt idx="69">
                  <c:v>6.2390669999577595</c:v>
                </c:pt>
                <c:pt idx="70">
                  <c:v>6.2400098632651479</c:v>
                </c:pt>
                <c:pt idx="71">
                  <c:v>6.241004000566746</c:v>
                </c:pt>
                <c:pt idx="72">
                  <c:v>6.2420359782251973</c:v>
                </c:pt>
                <c:pt idx="73">
                  <c:v>6.2430938965847238</c:v>
                </c:pt>
                <c:pt idx="74">
                  <c:v>6.2441674622100942</c:v>
                </c:pt>
                <c:pt idx="75">
                  <c:v>6.2452475086188928</c:v>
                </c:pt>
                <c:pt idx="76">
                  <c:v>6.2463261357904996</c:v>
                </c:pt>
                <c:pt idx="77">
                  <c:v>6.2473965456421165</c:v>
                </c:pt>
                <c:pt idx="78">
                  <c:v>6.248453004697514</c:v>
                </c:pt>
                <c:pt idx="79">
                  <c:v>6.2494905053033563</c:v>
                </c:pt>
                <c:pt idx="80">
                  <c:v>6.2505050444286807</c:v>
                </c:pt>
                <c:pt idx="81">
                  <c:v>6.2514932950095261</c:v>
                </c:pt>
                <c:pt idx="82">
                  <c:v>6.2524526499953836</c:v>
                </c:pt>
                <c:pt idx="83">
                  <c:v>6.2533809052867033</c:v>
                </c:pt>
                <c:pt idx="84">
                  <c:v>6.2542766192279915</c:v>
                </c:pt>
                <c:pt idx="85">
                  <c:v>6.2551386230416863</c:v>
                </c:pt>
                <c:pt idx="86">
                  <c:v>6.255966146559822</c:v>
                </c:pt>
                <c:pt idx="87">
                  <c:v>6.2567589479896295</c:v>
                </c:pt>
                <c:pt idx="88">
                  <c:v>6.2575169009115665</c:v>
                </c:pt>
                <c:pt idx="89">
                  <c:v>6.2582401942928447</c:v>
                </c:pt>
                <c:pt idx="90">
                  <c:v>6.2589292324087866</c:v>
                </c:pt>
                <c:pt idx="91">
                  <c:v>6.2595845996214896</c:v>
                </c:pt>
                <c:pt idx="92">
                  <c:v>6.2602070288902931</c:v>
                </c:pt>
                <c:pt idx="93">
                  <c:v>6.2607973737578311</c:v>
                </c:pt>
                <c:pt idx="94">
                  <c:v>6.2613565835573901</c:v>
                </c:pt>
                <c:pt idx="95">
                  <c:v>6.2618856815887467</c:v>
                </c:pt>
                <c:pt idx="96">
                  <c:v>6.2623858065089895</c:v>
                </c:pt>
                <c:pt idx="97">
                  <c:v>6.26285795372387</c:v>
                </c:pt>
                <c:pt idx="98">
                  <c:v>6.2633033240551441</c:v>
                </c:pt>
                <c:pt idx="99">
                  <c:v>6.263723129798036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FD7-4643-9947-3931E08A4E01}"/>
            </c:ext>
          </c:extLst>
        </c:ser>
        <c:ser>
          <c:idx val="38"/>
          <c:order val="38"/>
          <c:tx>
            <c:strRef>
              <c:f>'2_D_Effect_1'!$E$44</c:f>
              <c:strCache>
                <c:ptCount val="1"/>
                <c:pt idx="0">
                  <c:v>0.445454545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'2_D_Effect_1'!$F$44:$DA$44</c:f>
              <c:numCache>
                <c:formatCode>General</c:formatCode>
                <c:ptCount val="100"/>
                <c:pt idx="0">
                  <c:v>7.5016005558241101</c:v>
                </c:pt>
                <c:pt idx="1">
                  <c:v>7.4692652331500105</c:v>
                </c:pt>
                <c:pt idx="2">
                  <c:v>7.4367489206738231</c:v>
                </c:pt>
                <c:pt idx="3">
                  <c:v>7.4040653548129463</c:v>
                </c:pt>
                <c:pt idx="4">
                  <c:v>7.3712291098704137</c:v>
                </c:pt>
                <c:pt idx="5">
                  <c:v>7.3382557170733893</c:v>
                </c:pt>
                <c:pt idx="6">
                  <c:v>7.3051616492899685</c:v>
                </c:pt>
                <c:pt idx="7">
                  <c:v>7.2719645891850853</c:v>
                </c:pt>
                <c:pt idx="8">
                  <c:v>7.2386834248232397</c:v>
                </c:pt>
                <c:pt idx="9">
                  <c:v>7.2053383872275543</c:v>
                </c:pt>
                <c:pt idx="10">
                  <c:v>7.1719511633998323</c:v>
                </c:pt>
                <c:pt idx="11">
                  <c:v>7.1385450110163777</c:v>
                </c:pt>
                <c:pt idx="12">
                  <c:v>7.1051448731522866</c:v>
                </c:pt>
                <c:pt idx="13">
                  <c:v>7.0717774575468679</c:v>
                </c:pt>
                <c:pt idx="14">
                  <c:v>7.0384714776089723</c:v>
                </c:pt>
                <c:pt idx="15">
                  <c:v>7.0052575546392148</c:v>
                </c:pt>
                <c:pt idx="16">
                  <c:v>6.9721684383859071</c:v>
                </c:pt>
                <c:pt idx="17">
                  <c:v>6.9392390113403026</c:v>
                </c:pt>
                <c:pt idx="18">
                  <c:v>6.9065064876541262</c:v>
                </c:pt>
                <c:pt idx="19">
                  <c:v>6.8740102232294165</c:v>
                </c:pt>
                <c:pt idx="20">
                  <c:v>6.8417918160191515</c:v>
                </c:pt>
                <c:pt idx="21">
                  <c:v>6.8098951837971677</c:v>
                </c:pt>
                <c:pt idx="22">
                  <c:v>6.7783662025205125</c:v>
                </c:pt>
                <c:pt idx="23">
                  <c:v>6.7472528853042117</c:v>
                </c:pt>
                <c:pt idx="24">
                  <c:v>6.7166048599563926</c:v>
                </c:pt>
                <c:pt idx="25">
                  <c:v>6.686473397330591</c:v>
                </c:pt>
                <c:pt idx="26">
                  <c:v>6.6569109620178368</c:v>
                </c:pt>
                <c:pt idx="27">
                  <c:v>6.6279706744525599</c:v>
                </c:pt>
                <c:pt idx="28">
                  <c:v>6.5997061064184441</c:v>
                </c:pt>
                <c:pt idx="29">
                  <c:v>6.5721705625039668</c:v>
                </c:pt>
                <c:pt idx="30">
                  <c:v>6.5454165673717677</c:v>
                </c:pt>
                <c:pt idx="31">
                  <c:v>6.5194950095164135</c:v>
                </c:pt>
                <c:pt idx="32">
                  <c:v>6.4944547284731291</c:v>
                </c:pt>
                <c:pt idx="33">
                  <c:v>6.4703415918198859</c:v>
                </c:pt>
                <c:pt idx="34">
                  <c:v>6.4471977542931782</c:v>
                </c:pt>
                <c:pt idx="35">
                  <c:v>6.4250611489806024</c:v>
                </c:pt>
                <c:pt idx="36">
                  <c:v>6.4039644948974592</c:v>
                </c:pt>
                <c:pt idx="37">
                  <c:v>6.3839348940311167</c:v>
                </c:pt>
                <c:pt idx="38">
                  <c:v>6.3649932021180229</c:v>
                </c:pt>
                <c:pt idx="39">
                  <c:v>6.3471538447408902</c:v>
                </c:pt>
                <c:pt idx="40">
                  <c:v>6.3304242032509848</c:v>
                </c:pt>
                <c:pt idx="41">
                  <c:v>6.3148046435242451</c:v>
                </c:pt>
                <c:pt idx="42">
                  <c:v>6.3002887077243583</c:v>
                </c:pt>
                <c:pt idx="43">
                  <c:v>6.2868628670586304</c:v>
                </c:pt>
                <c:pt idx="44">
                  <c:v>6.274507297383261</c:v>
                </c:pt>
                <c:pt idx="45">
                  <c:v>6.2631958355567043</c:v>
                </c:pt>
                <c:pt idx="46">
                  <c:v>6.2528969429241315</c:v>
                </c:pt>
                <c:pt idx="47">
                  <c:v>6.2435741591039626</c:v>
                </c:pt>
                <c:pt idx="48">
                  <c:v>6.2351866106462071</c:v>
                </c:pt>
                <c:pt idx="49">
                  <c:v>6.227690116788426</c:v>
                </c:pt>
                <c:pt idx="50">
                  <c:v>6.2210376924708406</c:v>
                </c:pt>
                <c:pt idx="51">
                  <c:v>6.2151804146055278</c:v>
                </c:pt>
                <c:pt idx="52">
                  <c:v>6.2100678823722637</c:v>
                </c:pt>
                <c:pt idx="53">
                  <c:v>6.2056492656873141</c:v>
                </c:pt>
                <c:pt idx="54">
                  <c:v>6.2018736650719015</c:v>
                </c:pt>
                <c:pt idx="55">
                  <c:v>6.1986907217416274</c:v>
                </c:pt>
                <c:pt idx="56">
                  <c:v>6.1960510941533737</c:v>
                </c:pt>
                <c:pt idx="57">
                  <c:v>6.193906926556811</c:v>
                </c:pt>
                <c:pt idx="58">
                  <c:v>6.1922119243410121</c:v>
                </c:pt>
                <c:pt idx="59">
                  <c:v>6.1909220040753334</c:v>
                </c:pt>
                <c:pt idx="60">
                  <c:v>6.1899952366001161</c:v>
                </c:pt>
                <c:pt idx="61">
                  <c:v>6.1893920532783548</c:v>
                </c:pt>
                <c:pt idx="62">
                  <c:v>6.18907540061016</c:v>
                </c:pt>
                <c:pt idx="63">
                  <c:v>6.1890105268011686</c:v>
                </c:pt>
                <c:pt idx="64">
                  <c:v>6.1891653749411599</c:v>
                </c:pt>
                <c:pt idx="65">
                  <c:v>6.1895103627196644</c:v>
                </c:pt>
                <c:pt idx="66">
                  <c:v>6.1900181356983701</c:v>
                </c:pt>
                <c:pt idx="67">
                  <c:v>6.1906638796392404</c:v>
                </c:pt>
                <c:pt idx="68">
                  <c:v>6.1914250355489049</c:v>
                </c:pt>
                <c:pt idx="69">
                  <c:v>6.1922810030009332</c:v>
                </c:pt>
                <c:pt idx="70">
                  <c:v>6.1932134780603221</c:v>
                </c:pt>
                <c:pt idx="71">
                  <c:v>6.1942058845224253</c:v>
                </c:pt>
                <c:pt idx="72">
                  <c:v>6.195243509689405</c:v>
                </c:pt>
                <c:pt idx="73">
                  <c:v>6.196313253306637</c:v>
                </c:pt>
                <c:pt idx="74">
                  <c:v>6.1974037618457682</c:v>
                </c:pt>
                <c:pt idx="75">
                  <c:v>6.1985049240611305</c:v>
                </c:pt>
                <c:pt idx="76">
                  <c:v>6.1996080106517821</c:v>
                </c:pt>
                <c:pt idx="77">
                  <c:v>6.2007054974523941</c:v>
                </c:pt>
                <c:pt idx="78">
                  <c:v>6.2017909574528511</c:v>
                </c:pt>
                <c:pt idx="79">
                  <c:v>6.2028590216903758</c:v>
                </c:pt>
                <c:pt idx="80">
                  <c:v>6.2039050272307348</c:v>
                </c:pt>
                <c:pt idx="81">
                  <c:v>6.2049253078987237</c:v>
                </c:pt>
                <c:pt idx="82">
                  <c:v>6.2059169172395157</c:v>
                </c:pt>
                <c:pt idx="83">
                  <c:v>6.2068773584072092</c:v>
                </c:pt>
                <c:pt idx="84">
                  <c:v>6.2078049548031711</c:v>
                </c:pt>
                <c:pt idx="85">
                  <c:v>6.2086983373715929</c:v>
                </c:pt>
                <c:pt idx="86">
                  <c:v>6.2095565726003583</c:v>
                </c:pt>
                <c:pt idx="87">
                  <c:v>6.2103792949811352</c:v>
                </c:pt>
                <c:pt idx="88">
                  <c:v>6.2111662749272067</c:v>
                </c:pt>
                <c:pt idx="89">
                  <c:v>6.21191762488324</c:v>
                </c:pt>
                <c:pt idx="90">
                  <c:v>6.212633693376568</c:v>
                </c:pt>
                <c:pt idx="91">
                  <c:v>6.2133150267755051</c:v>
                </c:pt>
                <c:pt idx="92">
                  <c:v>6.2139623351233277</c:v>
                </c:pt>
                <c:pt idx="93">
                  <c:v>6.2145764617617081</c:v>
                </c:pt>
                <c:pt idx="94">
                  <c:v>6.2151583564593968</c:v>
                </c:pt>
                <c:pt idx="95">
                  <c:v>6.2157090517673765</c:v>
                </c:pt>
                <c:pt idx="96">
                  <c:v>6.2162297052620623</c:v>
                </c:pt>
                <c:pt idx="97">
                  <c:v>6.216721329785913</c:v>
                </c:pt>
                <c:pt idx="98">
                  <c:v>6.2171851555758222</c:v>
                </c:pt>
                <c:pt idx="99">
                  <c:v>6.2176224279512367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FD7-4643-9947-3931E08A4E01}"/>
            </c:ext>
          </c:extLst>
        </c:ser>
        <c:ser>
          <c:idx val="39"/>
          <c:order val="39"/>
          <c:tx>
            <c:strRef>
              <c:f>'2_D_Effect_1'!$E$45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'2_D_Effect_1'!$F$45:$DA$45</c:f>
              <c:numCache>
                <c:formatCode>General</c:formatCode>
                <c:ptCount val="100"/>
                <c:pt idx="0">
                  <c:v>7.5000355611960243</c:v>
                </c:pt>
                <c:pt idx="1">
                  <c:v>7.4675235899328696</c:v>
                </c:pt>
                <c:pt idx="2">
                  <c:v>7.4348159964408174</c:v>
                </c:pt>
                <c:pt idx="3">
                  <c:v>7.4019253390518234</c:v>
                </c:pt>
                <c:pt idx="4">
                  <c:v>7.3688650164396394</c:v>
                </c:pt>
                <c:pt idx="5">
                  <c:v>7.3356492521621748</c:v>
                </c:pt>
                <c:pt idx="6">
                  <c:v>7.3022932154904128</c:v>
                </c:pt>
                <c:pt idx="7">
                  <c:v>7.2688131222754189</c:v>
                </c:pt>
                <c:pt idx="8">
                  <c:v>7.235226341544605</c:v>
                </c:pt>
                <c:pt idx="9">
                  <c:v>7.2015515073959175</c:v>
                </c:pt>
                <c:pt idx="10">
                  <c:v>7.1678086355343247</c:v>
                </c:pt>
                <c:pt idx="11">
                  <c:v>7.1340192435224825</c:v>
                </c:pt>
                <c:pt idx="12">
                  <c:v>7.1002064734905703</c:v>
                </c:pt>
                <c:pt idx="13">
                  <c:v>7.0663952156652465</c:v>
                </c:pt>
                <c:pt idx="14">
                  <c:v>7.0326122306304155</c:v>
                </c:pt>
                <c:pt idx="15">
                  <c:v>6.9988862677223711</c:v>
                </c:pt>
                <c:pt idx="16">
                  <c:v>6.9652481403837578</c:v>
                </c:pt>
                <c:pt idx="17">
                  <c:v>6.9317309698660887</c:v>
                </c:pt>
                <c:pt idx="18">
                  <c:v>6.8983700569993482</c:v>
                </c:pt>
                <c:pt idx="19">
                  <c:v>6.8652030498389429</c:v>
                </c:pt>
                <c:pt idx="20">
                  <c:v>6.8322701008098106</c:v>
                </c:pt>
                <c:pt idx="21">
                  <c:v>6.79961360281537</c:v>
                </c:pt>
                <c:pt idx="22">
                  <c:v>6.7672784686364302</c:v>
                </c:pt>
                <c:pt idx="23">
                  <c:v>6.7353117295096139</c:v>
                </c:pt>
                <c:pt idx="24">
                  <c:v>6.7037627284511512</c:v>
                </c:pt>
                <c:pt idx="25">
                  <c:v>6.6726825873259612</c:v>
                </c:pt>
                <c:pt idx="26">
                  <c:v>6.6421242408088688</c:v>
                </c:pt>
                <c:pt idx="27">
                  <c:v>6.6121419737510214</c:v>
                </c:pt>
                <c:pt idx="28">
                  <c:v>6.5827908628883778</c:v>
                </c:pt>
                <c:pt idx="29">
                  <c:v>6.5541265599113681</c:v>
                </c:pt>
                <c:pt idx="30">
                  <c:v>6.5262045377444675</c:v>
                </c:pt>
                <c:pt idx="31">
                  <c:v>6.4990794944976038</c:v>
                </c:pt>
                <c:pt idx="32">
                  <c:v>6.4728046497684613</c:v>
                </c:pt>
                <c:pt idx="33">
                  <c:v>6.447430992480208</c:v>
                </c:pt>
                <c:pt idx="34">
                  <c:v>6.4230064981111159</c:v>
                </c:pt>
                <c:pt idx="35">
                  <c:v>6.3995753371000896</c:v>
                </c:pt>
                <c:pt idx="36">
                  <c:v>6.3771770994262313</c:v>
                </c:pt>
                <c:pt idx="37">
                  <c:v>6.3558460055898403</c:v>
                </c:pt>
                <c:pt idx="38">
                  <c:v>6.3356104722939275</c:v>
                </c:pt>
                <c:pt idx="39">
                  <c:v>6.3164922108719841</c:v>
                </c:pt>
                <c:pt idx="40">
                  <c:v>6.2985059517510402</c:v>
                </c:pt>
                <c:pt idx="41">
                  <c:v>6.2816593269914733</c:v>
                </c:pt>
                <c:pt idx="42">
                  <c:v>6.2659523114634759</c:v>
                </c:pt>
                <c:pt idx="43">
                  <c:v>6.2513777218617541</c:v>
                </c:pt>
                <c:pt idx="44">
                  <c:v>6.2379209131986357</c:v>
                </c:pt>
                <c:pt idx="45">
                  <c:v>6.2255606062379707</c:v>
                </c:pt>
                <c:pt idx="46">
                  <c:v>6.2142688661942023</c:v>
                </c:pt>
                <c:pt idx="47">
                  <c:v>6.2040121347209753</c:v>
                </c:pt>
                <c:pt idx="48">
                  <c:v>6.1947517324005039</c:v>
                </c:pt>
                <c:pt idx="49">
                  <c:v>6.1864444183979179</c:v>
                </c:pt>
                <c:pt idx="50">
                  <c:v>6.1790435710446445</c:v>
                </c:pt>
                <c:pt idx="51">
                  <c:v>6.1724997370102663</c:v>
                </c:pt>
                <c:pt idx="52">
                  <c:v>6.1667615551237684</c:v>
                </c:pt>
                <c:pt idx="53">
                  <c:v>6.1617762522029285</c:v>
                </c:pt>
                <c:pt idx="54">
                  <c:v>6.1574907469389997</c:v>
                </c:pt>
                <c:pt idx="55">
                  <c:v>6.1538520308085589</c:v>
                </c:pt>
                <c:pt idx="56">
                  <c:v>6.1508078050116071</c:v>
                </c:pt>
                <c:pt idx="57">
                  <c:v>6.1483069738496292</c:v>
                </c:pt>
                <c:pt idx="58">
                  <c:v>6.1463001260232479</c:v>
                </c:pt>
                <c:pt idx="59">
                  <c:v>6.1447396031936714</c:v>
                </c:pt>
                <c:pt idx="60">
                  <c:v>6.1435801650461768</c:v>
                </c:pt>
                <c:pt idx="61">
                  <c:v>6.1427789161163373</c:v>
                </c:pt>
                <c:pt idx="62">
                  <c:v>6.1422955058699431</c:v>
                </c:pt>
                <c:pt idx="63">
                  <c:v>6.1420922745377942</c:v>
                </c:pt>
                <c:pt idx="64">
                  <c:v>6.1421340156951656</c:v>
                </c:pt>
                <c:pt idx="65">
                  <c:v>6.1423883710400569</c:v>
                </c:pt>
                <c:pt idx="66">
                  <c:v>6.1428255869636423</c:v>
                </c:pt>
                <c:pt idx="67">
                  <c:v>6.1434182446253365</c:v>
                </c:pt>
                <c:pt idx="68">
                  <c:v>6.144141640236521</c:v>
                </c:pt>
                <c:pt idx="69">
                  <c:v>6.1449731423353144</c:v>
                </c:pt>
                <c:pt idx="70">
                  <c:v>6.1458926107483789</c:v>
                </c:pt>
                <c:pt idx="71">
                  <c:v>6.1468818018048577</c:v>
                </c:pt>
                <c:pt idx="72">
                  <c:v>6.1479244393104349</c:v>
                </c:pt>
                <c:pt idx="73">
                  <c:v>6.1490062822474538</c:v>
                </c:pt>
                <c:pt idx="74">
                  <c:v>6.1501145912503672</c:v>
                </c:pt>
                <c:pt idx="75">
                  <c:v>6.1512382652177706</c:v>
                </c:pt>
                <c:pt idx="76">
                  <c:v>6.1523676467946595</c:v>
                </c:pt>
                <c:pt idx="77">
                  <c:v>6.1534943989334829</c:v>
                </c:pt>
                <c:pt idx="78">
                  <c:v>6.1546113864913794</c:v>
                </c:pt>
                <c:pt idx="79">
                  <c:v>6.1557126297926654</c:v>
                </c:pt>
                <c:pt idx="80">
                  <c:v>6.1567929325537323</c:v>
                </c:pt>
                <c:pt idx="81">
                  <c:v>6.1578481796542359</c:v>
                </c:pt>
                <c:pt idx="82">
                  <c:v>6.1588750438593793</c:v>
                </c:pt>
                <c:pt idx="83">
                  <c:v>6.1598707001805213</c:v>
                </c:pt>
                <c:pt idx="84">
                  <c:v>6.1608332079461192</c:v>
                </c:pt>
                <c:pt idx="85">
                  <c:v>6.1617609072758279</c:v>
                </c:pt>
                <c:pt idx="86">
                  <c:v>6.1626528790241668</c:v>
                </c:pt>
                <c:pt idx="87">
                  <c:v>6.1635084201068455</c:v>
                </c:pt>
                <c:pt idx="88">
                  <c:v>6.1643272506609135</c:v>
                </c:pt>
                <c:pt idx="89">
                  <c:v>6.1651093965312818</c:v>
                </c:pt>
                <c:pt idx="90">
                  <c:v>6.165855142873057</c:v>
                </c:pt>
                <c:pt idx="91">
                  <c:v>6.1665649925328907</c:v>
                </c:pt>
                <c:pt idx="92">
                  <c:v>6.1672396288906031</c:v>
                </c:pt>
                <c:pt idx="93">
                  <c:v>6.1678798828422385</c:v>
                </c:pt>
                <c:pt idx="94">
                  <c:v>6.1684867036070248</c:v>
                </c:pt>
                <c:pt idx="95">
                  <c:v>6.1690611330490945</c:v>
                </c:pt>
                <c:pt idx="96">
                  <c:v>6.1696043487297016</c:v>
                </c:pt>
                <c:pt idx="97">
                  <c:v>6.1701173822700968</c:v>
                </c:pt>
                <c:pt idx="98">
                  <c:v>6.1706014956534219</c:v>
                </c:pt>
                <c:pt idx="99">
                  <c:v>6.1710579699980865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FFD7-4643-9947-3931E08A4E01}"/>
            </c:ext>
          </c:extLst>
        </c:ser>
        <c:ser>
          <c:idx val="40"/>
          <c:order val="40"/>
          <c:tx>
            <c:strRef>
              <c:f>'2_D_Effect_1'!$E$46</c:f>
              <c:strCache>
                <c:ptCount val="1"/>
                <c:pt idx="0">
                  <c:v>0.463636364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'2_D_Effect_1'!$F$46:$DA$46</c:f>
              <c:numCache>
                <c:formatCode>General</c:formatCode>
                <c:ptCount val="100"/>
                <c:pt idx="0">
                  <c:v>7.4986941847888371</c:v>
                </c:pt>
                <c:pt idx="1">
                  <c:v>7.4660201237459134</c:v>
                </c:pt>
                <c:pt idx="2">
                  <c:v>7.4331367327261351</c:v>
                </c:pt>
                <c:pt idx="3">
                  <c:v>7.4000555482774271</c:v>
                </c:pt>
                <c:pt idx="4">
                  <c:v>7.3667887923754352</c:v>
                </c:pt>
                <c:pt idx="5">
                  <c:v>7.3333494863414614</c:v>
                </c:pt>
                <c:pt idx="6">
                  <c:v>7.2997514310170413</c:v>
                </c:pt>
                <c:pt idx="7">
                  <c:v>7.2660094729610956</c:v>
                </c:pt>
                <c:pt idx="8">
                  <c:v>7.2321394989880829</c:v>
                </c:pt>
                <c:pt idx="9">
                  <c:v>7.1981585756430198</c:v>
                </c:pt>
                <c:pt idx="10">
                  <c:v>7.1640850671011638</c:v>
                </c:pt>
                <c:pt idx="11">
                  <c:v>7.1299387584910932</c:v>
                </c:pt>
                <c:pt idx="12">
                  <c:v>7.0957409837618686</c:v>
                </c:pt>
                <c:pt idx="13">
                  <c:v>7.0615147231722695</c:v>
                </c:pt>
                <c:pt idx="14">
                  <c:v>7.0272848701901856</c:v>
                </c:pt>
                <c:pt idx="15">
                  <c:v>6.9930781641594502</c:v>
                </c:pt>
                <c:pt idx="16">
                  <c:v>6.9589234522038526</c:v>
                </c:pt>
                <c:pt idx="17">
                  <c:v>6.9248517794543503</c:v>
                </c:pt>
                <c:pt idx="18">
                  <c:v>6.8908964639607619</c:v>
                </c:pt>
                <c:pt idx="19">
                  <c:v>6.8570933457091225</c:v>
                </c:pt>
                <c:pt idx="20">
                  <c:v>6.823480599161277</c:v>
                </c:pt>
                <c:pt idx="21">
                  <c:v>6.790099092077301</c:v>
                </c:pt>
                <c:pt idx="22">
                  <c:v>6.756992087607637</c:v>
                </c:pt>
                <c:pt idx="23">
                  <c:v>6.724205543877372</c:v>
                </c:pt>
                <c:pt idx="24">
                  <c:v>6.6917877100603498</c:v>
                </c:pt>
                <c:pt idx="25">
                  <c:v>6.6597893356331772</c:v>
                </c:pt>
                <c:pt idx="26">
                  <c:v>6.6282631271418708</c:v>
                </c:pt>
                <c:pt idx="27">
                  <c:v>6.5972637887132457</c:v>
                </c:pt>
                <c:pt idx="28">
                  <c:v>6.5668474974468545</c:v>
                </c:pt>
                <c:pt idx="29">
                  <c:v>6.537071565553866</c:v>
                </c:pt>
                <c:pt idx="30">
                  <c:v>6.5079937266002919</c:v>
                </c:pt>
                <c:pt idx="31">
                  <c:v>6.4796718276801935</c:v>
                </c:pt>
                <c:pt idx="32">
                  <c:v>6.4521629543771803</c:v>
                </c:pt>
                <c:pt idx="33">
                  <c:v>6.4255227291242152</c:v>
                </c:pt>
                <c:pt idx="34">
                  <c:v>6.3998045061602706</c:v>
                </c:pt>
                <c:pt idx="35">
                  <c:v>6.3750584745738701</c:v>
                </c:pt>
                <c:pt idx="36">
                  <c:v>6.3513310290908382</c:v>
                </c:pt>
                <c:pt idx="37">
                  <c:v>6.3286635990720592</c:v>
                </c:pt>
                <c:pt idx="38">
                  <c:v>6.3070920781274893</c:v>
                </c:pt>
                <c:pt idx="39">
                  <c:v>6.2866459934185457</c:v>
                </c:pt>
                <c:pt idx="40">
                  <c:v>6.2673481365959542</c:v>
                </c:pt>
                <c:pt idx="41">
                  <c:v>6.2492137293652172</c:v>
                </c:pt>
                <c:pt idx="42">
                  <c:v>6.2322502780076281</c:v>
                </c:pt>
                <c:pt idx="43">
                  <c:v>6.2164576148724864</c:v>
                </c:pt>
                <c:pt idx="44">
                  <c:v>6.2018274869194281</c:v>
                </c:pt>
                <c:pt idx="45">
                  <c:v>6.18834420197157</c:v>
                </c:pt>
                <c:pt idx="46">
                  <c:v>6.1759848149994916</c:v>
                </c:pt>
                <c:pt idx="47">
                  <c:v>6.1647194522799822</c:v>
                </c:pt>
                <c:pt idx="48">
                  <c:v>6.1545123558113355</c:v>
                </c:pt>
                <c:pt idx="49">
                  <c:v>6.145322440712718</c:v>
                </c:pt>
                <c:pt idx="50">
                  <c:v>6.1371039118725204</c:v>
                </c:pt>
                <c:pt idx="51">
                  <c:v>6.1298075263293255</c:v>
                </c:pt>
                <c:pt idx="52">
                  <c:v>6.1233811930991084</c:v>
                </c:pt>
                <c:pt idx="53">
                  <c:v>6.1177708901674226</c:v>
                </c:pt>
                <c:pt idx="54">
                  <c:v>6.1129215427331456</c:v>
                </c:pt>
                <c:pt idx="55">
                  <c:v>6.1087774966041382</c:v>
                </c:pt>
                <c:pt idx="56">
                  <c:v>6.1052836093585459</c:v>
                </c:pt>
                <c:pt idx="57">
                  <c:v>6.1023855698821308</c:v>
                </c:pt>
                <c:pt idx="58">
                  <c:v>6.1000304767244931</c:v>
                </c:pt>
                <c:pt idx="59">
                  <c:v>6.0981672610267799</c:v>
                </c:pt>
                <c:pt idx="60">
                  <c:v>6.0967470953799143</c:v>
                </c:pt>
                <c:pt idx="61">
                  <c:v>6.0957233736336756</c:v>
                </c:pt>
                <c:pt idx="62">
                  <c:v>6.0950523176294809</c:v>
                </c:pt>
                <c:pt idx="63">
                  <c:v>6.094692819357248</c:v>
                </c:pt>
                <c:pt idx="64">
                  <c:v>6.0946066457778016</c:v>
                </c:pt>
                <c:pt idx="65">
                  <c:v>6.0947581745889039</c:v>
                </c:pt>
                <c:pt idx="66">
                  <c:v>6.0951148595390672</c:v>
                </c:pt>
                <c:pt idx="67">
                  <c:v>6.0956466116029135</c:v>
                </c:pt>
                <c:pt idx="68">
                  <c:v>6.0963262736388364</c:v>
                </c:pt>
                <c:pt idx="69">
                  <c:v>6.0971289545656857</c:v>
                </c:pt>
                <c:pt idx="70">
                  <c:v>6.0980324672551154</c:v>
                </c:pt>
                <c:pt idx="71">
                  <c:v>6.0990166373147332</c:v>
                </c:pt>
                <c:pt idx="72">
                  <c:v>6.1000637223957526</c:v>
                </c:pt>
                <c:pt idx="73">
                  <c:v>6.1011577810024473</c:v>
                </c:pt>
                <c:pt idx="74">
                  <c:v>6.1022848077993546</c:v>
                </c:pt>
                <c:pt idx="75">
                  <c:v>6.1034325213013849</c:v>
                </c:pt>
                <c:pt idx="76">
                  <c:v>6.1045902242979446</c:v>
                </c:pt>
                <c:pt idx="77">
                  <c:v>6.1057486685811009</c:v>
                </c:pt>
                <c:pt idx="78">
                  <c:v>6.1068999250050044</c:v>
                </c:pt>
                <c:pt idx="79">
                  <c:v>6.1080372596310362</c:v>
                </c:pt>
                <c:pt idx="80">
                  <c:v>6.1091550855527359</c:v>
                </c:pt>
                <c:pt idx="81">
                  <c:v>6.1102485762733494</c:v>
                </c:pt>
                <c:pt idx="82">
                  <c:v>6.111314046083729</c:v>
                </c:pt>
                <c:pt idx="83">
                  <c:v>6.1123483018292957</c:v>
                </c:pt>
                <c:pt idx="84">
                  <c:v>6.1133491058108582</c:v>
                </c:pt>
                <c:pt idx="85">
                  <c:v>6.1143145427484962</c:v>
                </c:pt>
                <c:pt idx="86">
                  <c:v>6.1152434954756378</c:v>
                </c:pt>
                <c:pt idx="87">
                  <c:v>6.1161350948836741</c:v>
                </c:pt>
                <c:pt idx="88">
                  <c:v>6.116988932889174</c:v>
                </c:pt>
                <c:pt idx="89">
                  <c:v>6.1178049373710577</c:v>
                </c:pt>
                <c:pt idx="90">
                  <c:v>6.1185833215176313</c:v>
                </c:pt>
                <c:pt idx="91">
                  <c:v>6.1193245384254551</c:v>
                </c:pt>
                <c:pt idx="92">
                  <c:v>6.1200292405913084</c:v>
                </c:pt>
                <c:pt idx="93">
                  <c:v>6.1206982439396604</c:v>
                </c:pt>
                <c:pt idx="94">
                  <c:v>6.1213324960328501</c:v>
                </c:pt>
                <c:pt idx="95">
                  <c:v>6.121933048118815</c:v>
                </c:pt>
                <c:pt idx="96">
                  <c:v>6.1225010306828942</c:v>
                </c:pt>
                <c:pt idx="97">
                  <c:v>6.1230377004057486</c:v>
                </c:pt>
                <c:pt idx="98">
                  <c:v>6.1235441488727691</c:v>
                </c:pt>
                <c:pt idx="99">
                  <c:v>6.1240217643622037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FFD7-4643-9947-3931E08A4E01}"/>
            </c:ext>
          </c:extLst>
        </c:ser>
        <c:ser>
          <c:idx val="41"/>
          <c:order val="41"/>
          <c:tx>
            <c:strRef>
              <c:f>'2_D_Effect_1'!$E$47</c:f>
              <c:strCache>
                <c:ptCount val="1"/>
                <c:pt idx="0">
                  <c:v>0.472727273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'2_D_Effect_1'!$F$47:$DA$47</c:f>
              <c:numCache>
                <c:formatCode>General</c:formatCode>
                <c:ptCount val="100"/>
                <c:pt idx="0">
                  <c:v>7.4975612897072255</c:v>
                </c:pt>
                <c:pt idx="1">
                  <c:v>7.4647388794439662</c:v>
                </c:pt>
                <c:pt idx="2">
                  <c:v>7.4316944327557311</c:v>
                </c:pt>
                <c:pt idx="3">
                  <c:v>7.3984384138975265</c:v>
                </c:pt>
                <c:pt idx="4">
                  <c:v>7.3649819747289289</c:v>
                </c:pt>
                <c:pt idx="5">
                  <c:v>7.3313369321481812</c:v>
                </c:pt>
                <c:pt idx="6">
                  <c:v>7.2975158828871702</c:v>
                </c:pt>
                <c:pt idx="7">
                  <c:v>7.2635322993598459</c:v>
                </c:pt>
                <c:pt idx="8">
                  <c:v>7.2294006327015357</c:v>
                </c:pt>
                <c:pt idx="9">
                  <c:v>7.1951364230262005</c:v>
                </c:pt>
                <c:pt idx="10">
                  <c:v>7.1607564167867679</c:v>
                </c:pt>
                <c:pt idx="11">
                  <c:v>7.1262786909395412</c:v>
                </c:pt>
                <c:pt idx="12">
                  <c:v>7.0917227833816234</c:v>
                </c:pt>
                <c:pt idx="13">
                  <c:v>7.0571098288412326</c:v>
                </c:pt>
                <c:pt idx="14">
                  <c:v>7.0224626990478152</c:v>
                </c:pt>
                <c:pt idx="15">
                  <c:v>6.9878061455848028</c:v>
                </c:pt>
                <c:pt idx="16">
                  <c:v>6.9531669069533137</c:v>
                </c:pt>
                <c:pt idx="17">
                  <c:v>6.9185739944912381</c:v>
                </c:pt>
                <c:pt idx="18">
                  <c:v>6.8840586127160872</c:v>
                </c:pt>
                <c:pt idx="19">
                  <c:v>6.8496543893233532</c:v>
                </c:pt>
                <c:pt idx="20">
                  <c:v>6.8153976073004161</c:v>
                </c:pt>
                <c:pt idx="21">
                  <c:v>6.7813270233203209</c:v>
                </c:pt>
                <c:pt idx="22">
                  <c:v>6.7474842500630645</c:v>
                </c:pt>
                <c:pt idx="23">
                  <c:v>6.7139134612063334</c:v>
                </c:pt>
                <c:pt idx="24">
                  <c:v>6.6806617131474795</c:v>
                </c:pt>
                <c:pt idx="25">
                  <c:v>6.6477785393349897</c:v>
                </c:pt>
                <c:pt idx="26">
                  <c:v>6.6153161305699104</c:v>
                </c:pt>
                <c:pt idx="27">
                  <c:v>6.5833290150076014</c:v>
                </c:pt>
                <c:pt idx="28">
                  <c:v>6.5518736397438051</c:v>
                </c:pt>
                <c:pt idx="29">
                  <c:v>6.5210082970859755</c:v>
                </c:pt>
                <c:pt idx="30">
                  <c:v>6.4907924887584807</c:v>
                </c:pt>
                <c:pt idx="31">
                  <c:v>6.4612864308177533</c:v>
                </c:pt>
                <c:pt idx="32">
                  <c:v>6.4325504189441647</c:v>
                </c:pt>
                <c:pt idx="33">
                  <c:v>6.4046441058139569</c:v>
                </c:pt>
                <c:pt idx="34">
                  <c:v>6.3776257005637262</c:v>
                </c:pt>
                <c:pt idx="35">
                  <c:v>6.351551105749115</c:v>
                </c:pt>
                <c:pt idx="36">
                  <c:v>6.3264730126754607</c:v>
                </c:pt>
                <c:pt idx="37">
                  <c:v>6.3024399811084617</c:v>
                </c:pt>
                <c:pt idx="38">
                  <c:v>6.279495472948625</c:v>
                </c:pt>
                <c:pt idx="39">
                  <c:v>6.2576772363380595</c:v>
                </c:pt>
                <c:pt idx="40">
                  <c:v>6.2370161692362585</c:v>
                </c:pt>
                <c:pt idx="41">
                  <c:v>6.2175358354773431</c:v>
                </c:pt>
                <c:pt idx="42">
                  <c:v>6.1992521454802523</c:v>
                </c:pt>
                <c:pt idx="43">
                  <c:v>6.1821725668140095</c:v>
                </c:pt>
                <c:pt idx="44">
                  <c:v>6.166296481708101</c:v>
                </c:pt>
                <c:pt idx="45">
                  <c:v>6.1516147042951763</c:v>
                </c:pt>
                <c:pt idx="46">
                  <c:v>6.1381101735559183</c:v>
                </c:pt>
                <c:pt idx="47">
                  <c:v>6.1257581739982392</c:v>
                </c:pt>
                <c:pt idx="48">
                  <c:v>6.1145267061048267</c:v>
                </c:pt>
                <c:pt idx="49">
                  <c:v>6.104377612716978</c:v>
                </c:pt>
                <c:pt idx="50">
                  <c:v>6.0952671279624777</c:v>
                </c:pt>
                <c:pt idx="51">
                  <c:v>6.0871469096165827</c:v>
                </c:pt>
                <c:pt idx="52">
                  <c:v>6.0799646868610289</c:v>
                </c:pt>
                <c:pt idx="53">
                  <c:v>6.0736656196566043</c:v>
                </c:pt>
                <c:pt idx="54">
                  <c:v>6.0681929274833282</c:v>
                </c:pt>
                <c:pt idx="55">
                  <c:v>6.0634888213485274</c:v>
                </c:pt>
                <c:pt idx="56">
                  <c:v>6.0594953691560862</c:v>
                </c:pt>
                <c:pt idx="57">
                  <c:v>6.0561549166637603</c:v>
                </c:pt>
                <c:pt idx="58">
                  <c:v>6.0534111406952951</c:v>
                </c:pt>
                <c:pt idx="59">
                  <c:v>6.051209284537836</c:v>
                </c:pt>
                <c:pt idx="60">
                  <c:v>6.049496659972931</c:v>
                </c:pt>
                <c:pt idx="61">
                  <c:v>6.0482230591247541</c:v>
                </c:pt>
                <c:pt idx="62">
                  <c:v>6.0473407163263397</c:v>
                </c:pt>
                <c:pt idx="63">
                  <c:v>6.0468049226633758</c:v>
                </c:pt>
                <c:pt idx="64">
                  <c:v>6.046573842135281</c:v>
                </c:pt>
                <c:pt idx="65">
                  <c:v>6.0466087062295504</c:v>
                </c:pt>
                <c:pt idx="66">
                  <c:v>6.0468735198369092</c:v>
                </c:pt>
                <c:pt idx="67">
                  <c:v>6.0473355289931678</c:v>
                </c:pt>
                <c:pt idx="68">
                  <c:v>6.0479645592909854</c:v>
                </c:pt>
                <c:pt idx="69">
                  <c:v>6.0487334960507866</c:v>
                </c:pt>
                <c:pt idx="70">
                  <c:v>6.0496175769143239</c:v>
                </c:pt>
                <c:pt idx="71">
                  <c:v>6.0505948368409301</c:v>
                </c:pt>
                <c:pt idx="72">
                  <c:v>6.0516454502823178</c:v>
                </c:pt>
                <c:pt idx="73">
                  <c:v>6.0527518692405735</c:v>
                </c:pt>
                <c:pt idx="74">
                  <c:v>6.0538985947654949</c:v>
                </c:pt>
                <c:pt idx="75">
                  <c:v>6.055072021769611</c:v>
                </c:pt>
                <c:pt idx="76">
                  <c:v>6.0562602864467143</c:v>
                </c:pt>
                <c:pt idx="77">
                  <c:v>6.0574531179809963</c:v>
                </c:pt>
                <c:pt idx="78">
                  <c:v>6.0586416958332334</c:v>
                </c:pt>
                <c:pt idx="79">
                  <c:v>6.0598185135527212</c:v>
                </c:pt>
                <c:pt idx="80">
                  <c:v>6.0609772497809393</c:v>
                </c:pt>
                <c:pt idx="81">
                  <c:v>6.0621127188459791</c:v>
                </c:pt>
                <c:pt idx="82">
                  <c:v>6.06322046931564</c:v>
                </c:pt>
                <c:pt idx="83">
                  <c:v>6.0642971822806997</c:v>
                </c:pt>
                <c:pt idx="84">
                  <c:v>6.0653399982450376</c:v>
                </c:pt>
                <c:pt idx="85">
                  <c:v>6.0663470021218728</c:v>
                </c:pt>
                <c:pt idx="86">
                  <c:v>6.06731663816851</c:v>
                </c:pt>
                <c:pt idx="87">
                  <c:v>6.0682479221194816</c:v>
                </c:pt>
                <c:pt idx="88">
                  <c:v>6.0691403011895018</c:v>
                </c:pt>
                <c:pt idx="89">
                  <c:v>6.0699935210053226</c:v>
                </c:pt>
                <c:pt idx="90">
                  <c:v>6.0708078560707701</c:v>
                </c:pt>
                <c:pt idx="91">
                  <c:v>6.0715836312025262</c:v>
                </c:pt>
                <c:pt idx="92">
                  <c:v>6.0723215345795536</c:v>
                </c:pt>
                <c:pt idx="93">
                  <c:v>6.0730222216499179</c:v>
                </c:pt>
                <c:pt idx="94">
                  <c:v>6.0736867084410653</c:v>
                </c:pt>
                <c:pt idx="95">
                  <c:v>6.0743160556738935</c:v>
                </c:pt>
                <c:pt idx="96">
                  <c:v>6.0749114134546298</c:v>
                </c:pt>
                <c:pt idx="97">
                  <c:v>6.0754740691985152</c:v>
                </c:pt>
                <c:pt idx="98">
                  <c:v>6.0760051430952364</c:v>
                </c:pt>
                <c:pt idx="99">
                  <c:v>6.0765059976727169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FFD7-4643-9947-3931E08A4E01}"/>
            </c:ext>
          </c:extLst>
        </c:ser>
        <c:ser>
          <c:idx val="42"/>
          <c:order val="42"/>
          <c:tx>
            <c:strRef>
              <c:f>'2_D_Effect_1'!$E$48</c:f>
              <c:strCache>
                <c:ptCount val="1"/>
                <c:pt idx="0">
                  <c:v>0.481818182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'2_D_Effect_1'!$F$48:$DA$48</c:f>
              <c:numCache>
                <c:formatCode>General</c:formatCode>
                <c:ptCount val="100"/>
                <c:pt idx="0">
                  <c:v>7.4966224207836065</c:v>
                </c:pt>
                <c:pt idx="1">
                  <c:v>7.4636646193371208</c:v>
                </c:pt>
                <c:pt idx="2">
                  <c:v>7.4304729112284926</c:v>
                </c:pt>
                <c:pt idx="3">
                  <c:v>7.3970568751822219</c:v>
                </c:pt>
                <c:pt idx="4">
                  <c:v>7.3634265982627207</c:v>
                </c:pt>
                <c:pt idx="5">
                  <c:v>7.3295927789951349</c:v>
                </c:pt>
                <c:pt idx="6">
                  <c:v>7.295566811943635</c:v>
                </c:pt>
                <c:pt idx="7">
                  <c:v>7.2613609091285563</c:v>
                </c:pt>
                <c:pt idx="8">
                  <c:v>7.2269880820532268</c:v>
                </c:pt>
                <c:pt idx="9">
                  <c:v>7.1924624241832724</c:v>
                </c:pt>
                <c:pt idx="10">
                  <c:v>7.1577991099590523</c:v>
                </c:pt>
                <c:pt idx="11">
                  <c:v>7.1230145467319597</c:v>
                </c:pt>
                <c:pt idx="12">
                  <c:v>7.0881264723286241</c:v>
                </c:pt>
                <c:pt idx="13">
                  <c:v>7.0531542246772059</c:v>
                </c:pt>
                <c:pt idx="14">
                  <c:v>7.0181186897285333</c:v>
                </c:pt>
                <c:pt idx="15">
                  <c:v>6.9830425813099559</c:v>
                </c:pt>
                <c:pt idx="16">
                  <c:v>6.9479505622136433</c:v>
                </c:pt>
                <c:pt idx="17">
                  <c:v>6.9128693618700163</c:v>
                </c:pt>
                <c:pt idx="18">
                  <c:v>6.8778280793258242</c:v>
                </c:pt>
                <c:pt idx="19">
                  <c:v>6.8428581109832045</c:v>
                </c:pt>
                <c:pt idx="20">
                  <c:v>6.8079933981522416</c:v>
                </c:pt>
                <c:pt idx="21">
                  <c:v>6.7732706782668384</c:v>
                </c:pt>
                <c:pt idx="22">
                  <c:v>6.7387293101238015</c:v>
                </c:pt>
                <c:pt idx="23">
                  <c:v>6.7044116817429185</c:v>
                </c:pt>
                <c:pt idx="24">
                  <c:v>6.6703629192956191</c:v>
                </c:pt>
                <c:pt idx="25">
                  <c:v>6.6366312331308963</c:v>
                </c:pt>
                <c:pt idx="26">
                  <c:v>6.6032675112687187</c:v>
                </c:pt>
                <c:pt idx="27">
                  <c:v>6.5703255177006001</c:v>
                </c:pt>
                <c:pt idx="28">
                  <c:v>6.5378615216203535</c:v>
                </c:pt>
                <c:pt idx="29">
                  <c:v>6.5059341188400772</c:v>
                </c:pt>
                <c:pt idx="30">
                  <c:v>6.4746036632141593</c:v>
                </c:pt>
                <c:pt idx="31">
                  <c:v>6.4439321024233935</c:v>
                </c:pt>
                <c:pt idx="32">
                  <c:v>6.413982210332418</c:v>
                </c:pt>
                <c:pt idx="33">
                  <c:v>6.384816965920872</c:v>
                </c:pt>
                <c:pt idx="34">
                  <c:v>6.3564987848814116</c:v>
                </c:pt>
                <c:pt idx="35">
                  <c:v>6.329088605358808</c:v>
                </c:pt>
                <c:pt idx="36">
                  <c:v>6.3026451937716264</c:v>
                </c:pt>
                <c:pt idx="37">
                  <c:v>6.2772238227044355</c:v>
                </c:pt>
                <c:pt idx="38">
                  <c:v>6.2528755060372312</c:v>
                </c:pt>
                <c:pt idx="39">
                  <c:v>6.2296458971613697</c:v>
                </c:pt>
                <c:pt idx="40">
                  <c:v>6.207574610541533</c:v>
                </c:pt>
                <c:pt idx="41">
                  <c:v>6.1866940035355693</c:v>
                </c:pt>
                <c:pt idx="42">
                  <c:v>6.1670286442479245</c:v>
                </c:pt>
                <c:pt idx="43">
                  <c:v>6.1485949594404889</c:v>
                </c:pt>
                <c:pt idx="44">
                  <c:v>6.1314004009869985</c:v>
                </c:pt>
                <c:pt idx="45">
                  <c:v>6.1154437510036823</c:v>
                </c:pt>
                <c:pt idx="46">
                  <c:v>6.1007149770390532</c:v>
                </c:pt>
                <c:pt idx="47">
                  <c:v>6.0871952831910834</c:v>
                </c:pt>
                <c:pt idx="48">
                  <c:v>6.0748579943158436</c:v>
                </c:pt>
                <c:pt idx="49">
                  <c:v>6.0636689916388553</c:v>
                </c:pt>
                <c:pt idx="50">
                  <c:v>6.0535872820950152</c:v>
                </c:pt>
                <c:pt idx="51">
                  <c:v>6.0445663320338632</c:v>
                </c:pt>
                <c:pt idx="52">
                  <c:v>6.0365547535370068</c:v>
                </c:pt>
                <c:pt idx="53">
                  <c:v>6.0294974602336291</c:v>
                </c:pt>
                <c:pt idx="54">
                  <c:v>6.0233363785656096</c:v>
                </c:pt>
                <c:pt idx="55">
                  <c:v>6.0180118697651581</c:v>
                </c:pt>
                <c:pt idx="56">
                  <c:v>6.0134633503649155</c:v>
                </c:pt>
                <c:pt idx="57">
                  <c:v>6.0096302040964336</c:v>
                </c:pt>
                <c:pt idx="58">
                  <c:v>6.006452602030941</c:v>
                </c:pt>
                <c:pt idx="59">
                  <c:v>6.0038718419375847</c:v>
                </c:pt>
                <c:pt idx="60">
                  <c:v>6.0018313406275023</c:v>
                </c:pt>
                <c:pt idx="61">
                  <c:v>6.0002767656526164</c:v>
                </c:pt>
                <c:pt idx="62">
                  <c:v>5.9991564470866887</c:v>
                </c:pt>
                <c:pt idx="63">
                  <c:v>5.9984216989401702</c:v>
                </c:pt>
                <c:pt idx="64">
                  <c:v>5.9980266773687365</c:v>
                </c:pt>
                <c:pt idx="65">
                  <c:v>5.9979290057250463</c:v>
                </c:pt>
                <c:pt idx="66">
                  <c:v>5.9980891940489025</c:v>
                </c:pt>
                <c:pt idx="67">
                  <c:v>5.9984711507322972</c:v>
                </c:pt>
                <c:pt idx="68">
                  <c:v>5.9990418891206634</c:v>
                </c:pt>
                <c:pt idx="69">
                  <c:v>5.9997712771816145</c:v>
                </c:pt>
                <c:pt idx="70">
                  <c:v>6.0006320663138721</c:v>
                </c:pt>
                <c:pt idx="71">
                  <c:v>6.0015999764773866</c:v>
                </c:pt>
                <c:pt idx="72">
                  <c:v>6.0026530839279273</c:v>
                </c:pt>
                <c:pt idx="73">
                  <c:v>6.0037718856769073</c:v>
                </c:pt>
                <c:pt idx="74">
                  <c:v>6.004939358571673</c:v>
                </c:pt>
                <c:pt idx="75">
                  <c:v>6.0061403355405041</c:v>
                </c:pt>
                <c:pt idx="76">
                  <c:v>6.0073616422787603</c:v>
                </c:pt>
                <c:pt idx="77">
                  <c:v>6.0085918587767289</c:v>
                </c:pt>
                <c:pt idx="78">
                  <c:v>6.0098212378330995</c:v>
                </c:pt>
                <c:pt idx="79">
                  <c:v>6.0110412535962618</c:v>
                </c:pt>
                <c:pt idx="80">
                  <c:v>6.0122449118896224</c:v>
                </c:pt>
                <c:pt idx="81">
                  <c:v>6.0134263898281421</c:v>
                </c:pt>
                <c:pt idx="82">
                  <c:v>6.0145806855964326</c:v>
                </c:pt>
                <c:pt idx="83">
                  <c:v>6.0157040280224958</c:v>
                </c:pt>
                <c:pt idx="84">
                  <c:v>6.0167931683605778</c:v>
                </c:pt>
                <c:pt idx="85">
                  <c:v>6.0178458813401354</c:v>
                </c:pt>
                <c:pt idx="86">
                  <c:v>6.0188603498872428</c:v>
                </c:pt>
                <c:pt idx="87">
                  <c:v>6.0198353076520901</c:v>
                </c:pt>
                <c:pt idx="88">
                  <c:v>6.020770187955895</c:v>
                </c:pt>
                <c:pt idx="89">
                  <c:v>6.021664607866211</c:v>
                </c:pt>
                <c:pt idx="90">
                  <c:v>6.0225186063323317</c:v>
                </c:pt>
                <c:pt idx="91">
                  <c:v>6.0233325150216626</c:v>
                </c:pt>
                <c:pt idx="92">
                  <c:v>6.0241069098364237</c:v>
                </c:pt>
                <c:pt idx="93">
                  <c:v>6.0248425679108193</c:v>
                </c:pt>
                <c:pt idx="94">
                  <c:v>6.025540503951424</c:v>
                </c:pt>
                <c:pt idx="95">
                  <c:v>6.0262016396222711</c:v>
                </c:pt>
                <c:pt idx="96">
                  <c:v>6.0268272203500413</c:v>
                </c:pt>
                <c:pt idx="97">
                  <c:v>6.0274184926218481</c:v>
                </c:pt>
                <c:pt idx="98">
                  <c:v>6.0279768305665353</c:v>
                </c:pt>
                <c:pt idx="99">
                  <c:v>6.0285034205210231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FD7-4643-9947-3931E08A4E01}"/>
            </c:ext>
          </c:extLst>
        </c:ser>
        <c:ser>
          <c:idx val="43"/>
          <c:order val="43"/>
          <c:tx>
            <c:strRef>
              <c:f>'2_D_Effect_1'!$E$49</c:f>
              <c:strCache>
                <c:ptCount val="1"/>
                <c:pt idx="0">
                  <c:v>0.490909091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'2_D_Effect_1'!$F$49:$DA$49</c:f>
              <c:numCache>
                <c:formatCode>General</c:formatCode>
                <c:ptCount val="100"/>
                <c:pt idx="0">
                  <c:v>7.495863733796412</c:v>
                </c:pt>
                <c:pt idx="1">
                  <c:v>7.4627826261549419</c:v>
                </c:pt>
                <c:pt idx="2">
                  <c:v>7.4294566969545981</c:v>
                </c:pt>
                <c:pt idx="3">
                  <c:v>7.3958945930292046</c:v>
                </c:pt>
                <c:pt idx="4">
                  <c:v>7.3621054493585598</c:v>
                </c:pt>
                <c:pt idx="5">
                  <c:v>7.3280988516745413</c:v>
                </c:pt>
                <c:pt idx="6">
                  <c:v>7.2938850807556337</c:v>
                </c:pt>
                <c:pt idx="7">
                  <c:v>7.2594750905629297</c:v>
                </c:pt>
                <c:pt idx="8">
                  <c:v>7.2248806303938142</c:v>
                </c:pt>
                <c:pt idx="9">
                  <c:v>7.1901143480600966</c:v>
                </c:pt>
                <c:pt idx="10">
                  <c:v>7.1551899015116049</c:v>
                </c:pt>
                <c:pt idx="11">
                  <c:v>7.1201220790953963</c:v>
                </c:pt>
                <c:pt idx="12">
                  <c:v>7.0849269285047214</c:v>
                </c:pt>
                <c:pt idx="13">
                  <c:v>7.0496218942902269</c:v>
                </c:pt>
                <c:pt idx="14">
                  <c:v>7.0142259286814355</c:v>
                </c:pt>
                <c:pt idx="15">
                  <c:v>6.9787597835004593</c:v>
                </c:pt>
                <c:pt idx="16">
                  <c:v>6.9432459631715595</c:v>
                </c:pt>
                <c:pt idx="17">
                  <c:v>6.9077090264143752</c:v>
                </c:pt>
                <c:pt idx="18">
                  <c:v>6.8721756812389572</c:v>
                </c:pt>
                <c:pt idx="19">
                  <c:v>6.8366751061569087</c:v>
                </c:pt>
                <c:pt idx="20">
                  <c:v>6.801238886100033</c:v>
                </c:pt>
                <c:pt idx="21">
                  <c:v>6.7659012789430717</c:v>
                </c:pt>
                <c:pt idx="22">
                  <c:v>6.7306994874570396</c:v>
                </c:pt>
                <c:pt idx="23">
                  <c:v>6.6956734925032242</c:v>
                </c:pt>
                <c:pt idx="24">
                  <c:v>6.6608664886738254</c:v>
                </c:pt>
                <c:pt idx="25">
                  <c:v>6.6263245983481855</c:v>
                </c:pt>
                <c:pt idx="26">
                  <c:v>6.5920971968302782</c:v>
                </c:pt>
                <c:pt idx="27">
                  <c:v>6.5582367440769227</c:v>
                </c:pt>
                <c:pt idx="28">
                  <c:v>6.5247985271383344</c:v>
                </c:pt>
                <c:pt idx="29">
                  <c:v>6.4918407633370014</c:v>
                </c:pt>
                <c:pt idx="30">
                  <c:v>6.4594241326330195</c:v>
                </c:pt>
                <c:pt idx="31">
                  <c:v>6.4276114494376841</c:v>
                </c:pt>
                <c:pt idx="32">
                  <c:v>6.39646717911336</c:v>
                </c:pt>
                <c:pt idx="33">
                  <c:v>6.3660568418851105</c:v>
                </c:pt>
                <c:pt idx="34">
                  <c:v>6.3364463034382883</c:v>
                </c:pt>
                <c:pt idx="35">
                  <c:v>6.3077009567061433</c:v>
                </c:pt>
                <c:pt idx="36">
                  <c:v>6.2798848055257741</c:v>
                </c:pt>
                <c:pt idx="37">
                  <c:v>6.2530594676821529</c:v>
                </c:pt>
                <c:pt idx="38">
                  <c:v>6.2272830583604302</c:v>
                </c:pt>
                <c:pt idx="39">
                  <c:v>6.2026093655511865</c:v>
                </c:pt>
                <c:pt idx="40">
                  <c:v>6.1790864073076728</c:v>
                </c:pt>
                <c:pt idx="41">
                  <c:v>6.1567556032786328</c:v>
                </c:pt>
                <c:pt idx="42">
                  <c:v>6.1356510656894843</c:v>
                </c:pt>
                <c:pt idx="43">
                  <c:v>6.1157983526614359</c:v>
                </c:pt>
                <c:pt idx="44">
                  <c:v>6.0972144109290571</c:v>
                </c:pt>
                <c:pt idx="45">
                  <c:v>6.0799066294729611</c:v>
                </c:pt>
                <c:pt idx="46">
                  <c:v>6.0638731613521379</c:v>
                </c:pt>
                <c:pt idx="47">
                  <c:v>6.0491027875144203</c:v>
                </c:pt>
                <c:pt idx="48">
                  <c:v>6.0355749964670196</c:v>
                </c:pt>
                <c:pt idx="49">
                  <c:v>6.0232609447186238</c:v>
                </c:pt>
                <c:pt idx="50">
                  <c:v>6.0121239549767251</c:v>
                </c:pt>
                <c:pt idx="51">
                  <c:v>6.0021201580145629</c:v>
                </c:pt>
                <c:pt idx="52">
                  <c:v>5.9931999349256184</c:v>
                </c:pt>
                <c:pt idx="53">
                  <c:v>5.9853086799047244</c:v>
                </c:pt>
                <c:pt idx="54">
                  <c:v>5.9783879714455539</c:v>
                </c:pt>
                <c:pt idx="55">
                  <c:v>5.9723767391480092</c:v>
                </c:pt>
                <c:pt idx="56">
                  <c:v>5.9672119972800282</c:v>
                </c:pt>
                <c:pt idx="57">
                  <c:v>5.9628302893201797</c:v>
                </c:pt>
                <c:pt idx="58">
                  <c:v>5.9591682600772042</c:v>
                </c:pt>
                <c:pt idx="59">
                  <c:v>5.9561635117991623</c:v>
                </c:pt>
                <c:pt idx="60">
                  <c:v>5.953755348197137</c:v>
                </c:pt>
                <c:pt idx="61">
                  <c:v>5.9518850059936499</c:v>
                </c:pt>
                <c:pt idx="62">
                  <c:v>5.9504965675404868</c:v>
                </c:pt>
                <c:pt idx="63">
                  <c:v>5.9495369738067811</c:v>
                </c:pt>
                <c:pt idx="64">
                  <c:v>5.9489564164247923</c:v>
                </c:pt>
                <c:pt idx="65">
                  <c:v>5.9487081655288669</c:v>
                </c:pt>
                <c:pt idx="66">
                  <c:v>5.9487491987109467</c:v>
                </c:pt>
                <c:pt idx="67">
                  <c:v>5.9490395712541844</c:v>
                </c:pt>
                <c:pt idx="68">
                  <c:v>5.949543008164758</c:v>
                </c:pt>
                <c:pt idx="69">
                  <c:v>5.950226179526922</c:v>
                </c:pt>
                <c:pt idx="70">
                  <c:v>5.95105921654112</c:v>
                </c:pt>
                <c:pt idx="71">
                  <c:v>5.9520150091392159</c:v>
                </c:pt>
                <c:pt idx="72">
                  <c:v>5.9530692818739075</c:v>
                </c:pt>
                <c:pt idx="73">
                  <c:v>5.9542006570099977</c:v>
                </c:pt>
                <c:pt idx="74">
                  <c:v>5.9553899975874343</c:v>
                </c:pt>
                <c:pt idx="75">
                  <c:v>5.9566205416158322</c:v>
                </c:pt>
                <c:pt idx="76">
                  <c:v>5.9578776406374718</c:v>
                </c:pt>
                <c:pt idx="77">
                  <c:v>5.9591485814293499</c:v>
                </c:pt>
                <c:pt idx="78">
                  <c:v>5.9604224135064925</c:v>
                </c:pt>
                <c:pt idx="79">
                  <c:v>5.9616898625808936</c:v>
                </c:pt>
                <c:pt idx="80">
                  <c:v>5.9629428590913989</c:v>
                </c:pt>
                <c:pt idx="81">
                  <c:v>5.9641748626485143</c:v>
                </c:pt>
                <c:pt idx="82">
                  <c:v>5.9653804873856755</c:v>
                </c:pt>
                <c:pt idx="83">
                  <c:v>5.9665551386314144</c:v>
                </c:pt>
                <c:pt idx="84">
                  <c:v>5.9676954428981599</c:v>
                </c:pt>
                <c:pt idx="85">
                  <c:v>5.968798590105953</c:v>
                </c:pt>
                <c:pt idx="86">
                  <c:v>5.9698624690382349</c:v>
                </c:pt>
                <c:pt idx="87">
                  <c:v>5.9708858102981806</c:v>
                </c:pt>
                <c:pt idx="88">
                  <c:v>5.9718676352585298</c:v>
                </c:pt>
                <c:pt idx="89">
                  <c:v>5.9728074941198068</c:v>
                </c:pt>
                <c:pt idx="90">
                  <c:v>5.973705320931086</c:v>
                </c:pt>
                <c:pt idx="91">
                  <c:v>5.9745613738082426</c:v>
                </c:pt>
                <c:pt idx="92">
                  <c:v>5.9753761817039788</c:v>
                </c:pt>
                <c:pt idx="93">
                  <c:v>5.9761504972242516</c:v>
                </c:pt>
                <c:pt idx="94">
                  <c:v>5.9768852549960556</c:v>
                </c:pt>
                <c:pt idx="95">
                  <c:v>5.9775816126285086</c:v>
                </c:pt>
                <c:pt idx="96">
                  <c:v>5.9782406086373809</c:v>
                </c:pt>
                <c:pt idx="97">
                  <c:v>5.9788635999402331</c:v>
                </c:pt>
                <c:pt idx="98">
                  <c:v>5.9794520050179418</c:v>
                </c:pt>
                <c:pt idx="99">
                  <c:v>5.9800070512569263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FFD7-4643-9947-3931E08A4E01}"/>
            </c:ext>
          </c:extLst>
        </c:ser>
        <c:ser>
          <c:idx val="44"/>
          <c:order val="44"/>
          <c:tx>
            <c:strRef>
              <c:f>'2_D_Effect_1'!$E$50</c:f>
              <c:strCache>
                <c:ptCount val="1"/>
                <c:pt idx="0">
                  <c:v>0.5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'2_D_Effect_1'!$F$50:$DA$50</c:f>
              <c:numCache>
                <c:formatCode>General</c:formatCode>
                <c:ptCount val="100"/>
                <c:pt idx="0">
                  <c:v>7.4952719185139358</c:v>
                </c:pt>
                <c:pt idx="1">
                  <c:v>7.4620788893525853</c:v>
                </c:pt>
                <c:pt idx="2">
                  <c:v>7.428630963082858</c:v>
                </c:pt>
                <c:pt idx="3">
                  <c:v>7.3949358849142515</c:v>
                </c:pt>
                <c:pt idx="4">
                  <c:v>7.3610018681694172</c:v>
                </c:pt>
                <c:pt idx="5">
                  <c:v>7.3268375573034721</c:v>
                </c:pt>
                <c:pt idx="6">
                  <c:v>7.2924521286365858</c:v>
                </c:pt>
                <c:pt idx="7">
                  <c:v>7.2578553723770654</c:v>
                </c:pt>
                <c:pt idx="8">
                  <c:v>7.2230577824912352</c:v>
                </c:pt>
                <c:pt idx="9">
                  <c:v>7.1880706548926998</c:v>
                </c:pt>
                <c:pt idx="10">
                  <c:v>7.1529061943879313</c:v>
                </c:pt>
                <c:pt idx="11">
                  <c:v>7.1175776307543446</c:v>
                </c:pt>
                <c:pt idx="12">
                  <c:v>7.0820993442354245</c:v>
                </c:pt>
                <c:pt idx="13">
                  <c:v>7.0464870006067413</c:v>
                </c:pt>
                <c:pt idx="14">
                  <c:v>7.0107576957880315</c:v>
                </c:pt>
                <c:pt idx="15">
                  <c:v>6.9749301097399758</c:v>
                </c:pt>
                <c:pt idx="16">
                  <c:v>6.9390246322679756</c:v>
                </c:pt>
                <c:pt idx="17">
                  <c:v>6.9030636796782998</c:v>
                </c:pt>
                <c:pt idx="18">
                  <c:v>6.8670716534668896</c:v>
                </c:pt>
                <c:pt idx="19">
                  <c:v>6.8310752259499354</c:v>
                </c:pt>
                <c:pt idx="20">
                  <c:v>6.7951036450858116</c:v>
                </c:pt>
                <c:pt idx="21">
                  <c:v>6.7591886794290774</c:v>
                </c:pt>
                <c:pt idx="22">
                  <c:v>6.7233649051627102</c:v>
                </c:pt>
                <c:pt idx="23">
                  <c:v>6.6876700005772269</c:v>
                </c:pt>
                <c:pt idx="24">
                  <c:v>6.6521445884617485</c:v>
                </c:pt>
                <c:pt idx="25">
                  <c:v>6.6168326552442371</c:v>
                </c:pt>
                <c:pt idx="26">
                  <c:v>6.5817815052802962</c:v>
                </c:pt>
                <c:pt idx="27">
                  <c:v>6.5470416461564547</c:v>
                </c:pt>
                <c:pt idx="28">
                  <c:v>6.5126670474241051</c:v>
                </c:pt>
                <c:pt idx="29">
                  <c:v>6.4787148558216892</c:v>
                </c:pt>
                <c:pt idx="30">
                  <c:v>6.4452452616369218</c:v>
                </c:pt>
                <c:pt idx="31">
                  <c:v>6.4123212767375728</c:v>
                </c:pt>
                <c:pt idx="32">
                  <c:v>6.3800081317425015</c:v>
                </c:pt>
                <c:pt idx="33">
                  <c:v>6.3483730986764142</c:v>
                </c:pt>
                <c:pt idx="34">
                  <c:v>6.3174845907050781</c:v>
                </c:pt>
                <c:pt idx="35">
                  <c:v>6.2874116996834237</c:v>
                </c:pt>
                <c:pt idx="36">
                  <c:v>6.2582229728379382</c:v>
                </c:pt>
                <c:pt idx="37">
                  <c:v>6.229985662372771</c:v>
                </c:pt>
                <c:pt idx="38">
                  <c:v>6.2027645933208113</c:v>
                </c:pt>
                <c:pt idx="39">
                  <c:v>6.1766209579436184</c:v>
                </c:pt>
                <c:pt idx="40">
                  <c:v>6.1516114104454687</c:v>
                </c:pt>
                <c:pt idx="41">
                  <c:v>6.1277865143707766</c:v>
                </c:pt>
                <c:pt idx="42">
                  <c:v>6.1051898321627256</c:v>
                </c:pt>
                <c:pt idx="43">
                  <c:v>6.0838571443622076</c:v>
                </c:pt>
                <c:pt idx="44">
                  <c:v>6.0638151141723835</c:v>
                </c:pt>
                <c:pt idx="45">
                  <c:v>6.0450811320144657</c:v>
                </c:pt>
                <c:pt idx="46">
                  <c:v>6.0276626867999896</c:v>
                </c:pt>
                <c:pt idx="47">
                  <c:v>6.0115569678068814</c:v>
                </c:pt>
                <c:pt idx="48">
                  <c:v>5.9967514809449813</c:v>
                </c:pt>
                <c:pt idx="49">
                  <c:v>5.9832237935218355</c:v>
                </c:pt>
                <c:pt idx="50">
                  <c:v>5.9709426553641309</c:v>
                </c:pt>
                <c:pt idx="51">
                  <c:v>5.9598684900417531</c:v>
                </c:pt>
                <c:pt idx="52">
                  <c:v>5.9499545164440253</c:v>
                </c:pt>
                <c:pt idx="53">
                  <c:v>5.9411475180243576</c:v>
                </c:pt>
                <c:pt idx="54">
                  <c:v>5.9333894847830964</c:v>
                </c:pt>
                <c:pt idx="55">
                  <c:v>5.9266184862090956</c:v>
                </c:pt>
                <c:pt idx="56">
                  <c:v>5.9207699256497621</c:v>
                </c:pt>
                <c:pt idx="57">
                  <c:v>5.9157776615874331</c:v>
                </c:pt>
                <c:pt idx="58">
                  <c:v>5.9115751276225783</c:v>
                </c:pt>
                <c:pt idx="59">
                  <c:v>5.908095934126619</c:v>
                </c:pt>
                <c:pt idx="60">
                  <c:v>5.9052751743843688</c:v>
                </c:pt>
                <c:pt idx="61">
                  <c:v>5.9030497801383985</c:v>
                </c:pt>
                <c:pt idx="62">
                  <c:v>5.9013592447550822</c:v>
                </c:pt>
                <c:pt idx="63">
                  <c:v>5.9001457256542684</c:v>
                </c:pt>
                <c:pt idx="64">
                  <c:v>5.899354863871352</c:v>
                </c:pt>
                <c:pt idx="65">
                  <c:v>5.8989357521495824</c:v>
                </c:pt>
                <c:pt idx="66">
                  <c:v>5.8988408109043533</c:v>
                </c:pt>
                <c:pt idx="67">
                  <c:v>5.8990264190780612</c:v>
                </c:pt>
                <c:pt idx="68">
                  <c:v>5.8994522302302954</c:v>
                </c:pt>
                <c:pt idx="69">
                  <c:v>5.9000817676332504</c:v>
                </c:pt>
                <c:pt idx="70">
                  <c:v>5.9008816453085018</c:v>
                </c:pt>
                <c:pt idx="71">
                  <c:v>5.9018220881448977</c:v>
                </c:pt>
                <c:pt idx="72">
                  <c:v>5.9028761812636432</c:v>
                </c:pt>
                <c:pt idx="73">
                  <c:v>5.9040200180483096</c:v>
                </c:pt>
                <c:pt idx="74">
                  <c:v>5.9052324229127571</c:v>
                </c:pt>
                <c:pt idx="75">
                  <c:v>5.9064947528526828</c:v>
                </c:pt>
                <c:pt idx="76">
                  <c:v>5.9077906988209321</c:v>
                </c:pt>
                <c:pt idx="77">
                  <c:v>5.9091060902398711</c:v>
                </c:pt>
                <c:pt idx="78">
                  <c:v>5.9104287052054723</c:v>
                </c:pt>
                <c:pt idx="79">
                  <c:v>5.911748088293554</c:v>
                </c:pt>
                <c:pt idx="80">
                  <c:v>5.9130554594611073</c:v>
                </c:pt>
                <c:pt idx="81">
                  <c:v>5.9143432221374805</c:v>
                </c:pt>
                <c:pt idx="82">
                  <c:v>5.9156053853180683</c:v>
                </c:pt>
                <c:pt idx="83">
                  <c:v>5.9168367648319657</c:v>
                </c:pt>
                <c:pt idx="84">
                  <c:v>5.91803350779709</c:v>
                </c:pt>
                <c:pt idx="85">
                  <c:v>5.9191923167839269</c:v>
                </c:pt>
                <c:pt idx="86">
                  <c:v>5.9203109937418743</c:v>
                </c:pt>
                <c:pt idx="87">
                  <c:v>5.9213877673587119</c:v>
                </c:pt>
                <c:pt idx="88">
                  <c:v>5.9224215289453355</c:v>
                </c:pt>
                <c:pt idx="89">
                  <c:v>5.9234116686221387</c:v>
                </c:pt>
                <c:pt idx="90">
                  <c:v>5.9243580016528838</c:v>
                </c:pt>
                <c:pt idx="91">
                  <c:v>5.9252607026088278</c:v>
                </c:pt>
                <c:pt idx="92">
                  <c:v>5.926120246788992</c:v>
                </c:pt>
                <c:pt idx="93">
                  <c:v>5.9269373583277991</c:v>
                </c:pt>
                <c:pt idx="94">
                  <c:v>5.9277129644344599</c:v>
                </c:pt>
                <c:pt idx="95">
                  <c:v>5.9284481552273807</c:v>
                </c:pt>
                <c:pt idx="96">
                  <c:v>5.9291442295798769</c:v>
                </c:pt>
                <c:pt idx="97">
                  <c:v>5.9298023408660443</c:v>
                </c:pt>
                <c:pt idx="98">
                  <c:v>5.9304239563332306</c:v>
                </c:pt>
                <c:pt idx="99">
                  <c:v>5.931010591387877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FD7-4643-9947-3931E08A4E01}"/>
            </c:ext>
          </c:extLst>
        </c:ser>
        <c:ser>
          <c:idx val="45"/>
          <c:order val="45"/>
          <c:tx>
            <c:strRef>
              <c:f>'2_D_Effect_1'!$E$51</c:f>
              <c:strCache>
                <c:ptCount val="1"/>
                <c:pt idx="0">
                  <c:v>0.509090909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'2_D_Effect_1'!$F$51:$DA$51</c:f>
              <c:numCache>
                <c:formatCode>General</c:formatCode>
                <c:ptCount val="100"/>
                <c:pt idx="0">
                  <c:v>7.494834346724434</c:v>
                </c:pt>
                <c:pt idx="1">
                  <c:v>7.4615400257436315</c:v>
                </c:pt>
                <c:pt idx="2">
                  <c:v>7.4279814503078612</c:v>
                </c:pt>
                <c:pt idx="3">
                  <c:v>7.3941656517977767</c:v>
                </c:pt>
                <c:pt idx="4">
                  <c:v>7.3600999572262644</c:v>
                </c:pt>
                <c:pt idx="5">
                  <c:v>7.3257920774025722</c:v>
                </c:pt>
                <c:pt idx="6">
                  <c:v>7.2912501761907826</c:v>
                </c:pt>
                <c:pt idx="7">
                  <c:v>7.2564829469672016</c:v>
                </c:pt>
                <c:pt idx="8">
                  <c:v>7.2214996968307288</c:v>
                </c:pt>
                <c:pt idx="9">
                  <c:v>7.1863104701807599</c:v>
                </c:pt>
                <c:pt idx="10">
                  <c:v>7.1509259948326998</c:v>
                </c:pt>
                <c:pt idx="11">
                  <c:v>7.1153581033402746</c:v>
                </c:pt>
                <c:pt idx="12">
                  <c:v>7.0796195430891347</c:v>
                </c:pt>
                <c:pt idx="13">
                  <c:v>7.0437242624582703</c:v>
                </c:pt>
                <c:pt idx="14">
                  <c:v>7.0076875211693217</c:v>
                </c:pt>
                <c:pt idx="15">
                  <c:v>6.9715260422962757</c:v>
                </c:pt>
                <c:pt idx="16">
                  <c:v>6.9352581747373225</c:v>
                </c:pt>
                <c:pt idx="17">
                  <c:v>6.8989040277892846</c:v>
                </c:pt>
                <c:pt idx="18">
                  <c:v>6.8624858034009115</c:v>
                </c:pt>
                <c:pt idx="19">
                  <c:v>6.8260277611903355</c:v>
                </c:pt>
                <c:pt idx="20">
                  <c:v>6.7895565213378184</c:v>
                </c:pt>
                <c:pt idx="21">
                  <c:v>6.7531013892124312</c:v>
                </c:pt>
                <c:pt idx="22">
                  <c:v>6.7166942669334775</c:v>
                </c:pt>
                <c:pt idx="23">
                  <c:v>6.6803701794009642</c:v>
                </c:pt>
                <c:pt idx="24">
                  <c:v>6.6441671138122516</c:v>
                </c:pt>
                <c:pt idx="25">
                  <c:v>6.6081265353608156</c:v>
                </c:pt>
                <c:pt idx="26">
                  <c:v>6.5722931626682506</c:v>
                </c:pt>
                <c:pt idx="27">
                  <c:v>6.5367153902770259</c:v>
                </c:pt>
                <c:pt idx="28">
                  <c:v>6.5014451563670299</c:v>
                </c:pt>
                <c:pt idx="29">
                  <c:v>6.4665380324155812</c:v>
                </c:pt>
                <c:pt idx="30">
                  <c:v>6.4320529305817917</c:v>
                </c:pt>
                <c:pt idx="31">
                  <c:v>6.3980522421405368</c:v>
                </c:pt>
                <c:pt idx="32">
                  <c:v>6.364601354853586</c:v>
                </c:pt>
                <c:pt idx="33">
                  <c:v>6.3317683107136338</c:v>
                </c:pt>
                <c:pt idx="34">
                  <c:v>6.2996232843286011</c:v>
                </c:pt>
                <c:pt idx="35">
                  <c:v>6.2682379253387355</c:v>
                </c:pt>
                <c:pt idx="36">
                  <c:v>6.2376845619757475</c:v>
                </c:pt>
                <c:pt idx="37">
                  <c:v>6.208035204449371</c:v>
                </c:pt>
                <c:pt idx="38">
                  <c:v>6.1793607467019394</c:v>
                </c:pt>
                <c:pt idx="39">
                  <c:v>6.1517294221295602</c:v>
                </c:pt>
                <c:pt idx="40">
                  <c:v>6.1252057537904534</c:v>
                </c:pt>
                <c:pt idx="41">
                  <c:v>6.0998494955356097</c:v>
                </c:pt>
                <c:pt idx="42">
                  <c:v>6.0757138854722799</c:v>
                </c:pt>
                <c:pt idx="43">
                  <c:v>6.0528450053211822</c:v>
                </c:pt>
                <c:pt idx="44">
                  <c:v>6.0312801216379803</c:v>
                </c:pt>
                <c:pt idx="45">
                  <c:v>6.0110473511804186</c:v>
                </c:pt>
                <c:pt idx="46">
                  <c:v>5.9921643637543323</c:v>
                </c:pt>
                <c:pt idx="47">
                  <c:v>5.9746385383429272</c:v>
                </c:pt>
                <c:pt idx="48">
                  <c:v>5.958466178679342</c:v>
                </c:pt>
                <c:pt idx="49">
                  <c:v>5.9436331765123507</c:v>
                </c:pt>
                <c:pt idx="50">
                  <c:v>5.930115185072272</c:v>
                </c:pt>
                <c:pt idx="51">
                  <c:v>5.9178780356926124</c:v>
                </c:pt>
                <c:pt idx="52">
                  <c:v>5.9068791158956726</c:v>
                </c:pt>
                <c:pt idx="53">
                  <c:v>5.8970681174287911</c:v>
                </c:pt>
                <c:pt idx="54">
                  <c:v>5.8883883172502482</c:v>
                </c:pt>
                <c:pt idx="55">
                  <c:v>5.880777936843983</c:v>
                </c:pt>
                <c:pt idx="56">
                  <c:v>5.8741710981721464</c:v>
                </c:pt>
                <c:pt idx="57">
                  <c:v>5.8684996007618393</c:v>
                </c:pt>
                <c:pt idx="58">
                  <c:v>5.8636937843172863</c:v>
                </c:pt>
                <c:pt idx="59">
                  <c:v>5.859683714827014</c:v>
                </c:pt>
                <c:pt idx="60">
                  <c:v>5.856400250858588</c:v>
                </c:pt>
                <c:pt idx="61">
                  <c:v>5.8537755410553203</c:v>
                </c:pt>
                <c:pt idx="62">
                  <c:v>5.8517442464156879</c:v>
                </c:pt>
                <c:pt idx="63">
                  <c:v>5.8502438442595164</c:v>
                </c:pt>
                <c:pt idx="64">
                  <c:v>5.8492147961779013</c:v>
                </c:pt>
                <c:pt idx="65">
                  <c:v>5.848601377133666</c:v>
                </c:pt>
                <c:pt idx="66">
                  <c:v>5.8483516116813412</c:v>
                </c:pt>
                <c:pt idx="67">
                  <c:v>5.8484171138357048</c:v>
                </c:pt>
                <c:pt idx="68">
                  <c:v>5.848753717636499</c:v>
                </c:pt>
                <c:pt idx="69">
                  <c:v>5.8493207338812363</c:v>
                </c:pt>
                <c:pt idx="70">
                  <c:v>5.8500815471836729</c:v>
                </c:pt>
                <c:pt idx="71">
                  <c:v>5.8510028653249098</c:v>
                </c:pt>
                <c:pt idx="72">
                  <c:v>5.8520548956947893</c:v>
                </c:pt>
                <c:pt idx="73">
                  <c:v>5.85321097814965</c:v>
                </c:pt>
                <c:pt idx="74">
                  <c:v>5.8544477247529967</c:v>
                </c:pt>
                <c:pt idx="75">
                  <c:v>5.8557442850126655</c:v>
                </c:pt>
                <c:pt idx="76">
                  <c:v>5.8570824765280856</c:v>
                </c:pt>
                <c:pt idx="77">
                  <c:v>5.8584464839525197</c:v>
                </c:pt>
                <c:pt idx="78">
                  <c:v>5.8598227362259685</c:v>
                </c:pt>
                <c:pt idx="79">
                  <c:v>5.8611993607767703</c:v>
                </c:pt>
                <c:pt idx="80">
                  <c:v>5.8625665090760348</c:v>
                </c:pt>
                <c:pt idx="81">
                  <c:v>5.8639159166701127</c:v>
                </c:pt>
                <c:pt idx="82">
                  <c:v>5.8652404766545949</c:v>
                </c:pt>
                <c:pt idx="83">
                  <c:v>5.8665346828835467</c:v>
                </c:pt>
                <c:pt idx="84">
                  <c:v>5.8677937982471668</c:v>
                </c:pt>
                <c:pt idx="85">
                  <c:v>5.8690144060927869</c:v>
                </c:pt>
                <c:pt idx="86">
                  <c:v>5.8701936887634512</c:v>
                </c:pt>
                <c:pt idx="87">
                  <c:v>5.8713296586606631</c:v>
                </c:pt>
                <c:pt idx="88">
                  <c:v>5.8724208867976397</c:v>
                </c:pt>
                <c:pt idx="89">
                  <c:v>5.8734667527293336</c:v>
                </c:pt>
                <c:pt idx="90">
                  <c:v>5.8744668520587346</c:v>
                </c:pt>
                <c:pt idx="91">
                  <c:v>5.8754212645878852</c:v>
                </c:pt>
                <c:pt idx="92">
                  <c:v>5.8763304044684528</c:v>
                </c:pt>
                <c:pt idx="93">
                  <c:v>5.877195047772414</c:v>
                </c:pt>
                <c:pt idx="94">
                  <c:v>5.8780159429115555</c:v>
                </c:pt>
                <c:pt idx="95">
                  <c:v>5.8787942752567224</c:v>
                </c:pt>
                <c:pt idx="96">
                  <c:v>5.8795312892246434</c:v>
                </c:pt>
                <c:pt idx="97">
                  <c:v>5.8802284241175853</c:v>
                </c:pt>
                <c:pt idx="98">
                  <c:v>5.8808869469126677</c:v>
                </c:pt>
                <c:pt idx="99">
                  <c:v>5.8815084347698061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FFD7-4643-9947-3931E08A4E01}"/>
            </c:ext>
          </c:extLst>
        </c:ser>
        <c:ser>
          <c:idx val="46"/>
          <c:order val="46"/>
          <c:tx>
            <c:strRef>
              <c:f>'2_D_Effect_1'!$E$52</c:f>
              <c:strCache>
                <c:ptCount val="1"/>
                <c:pt idx="0">
                  <c:v>0.518181818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'2_D_Effect_1'!$F$52:$DA$52</c:f>
              <c:numCache>
                <c:formatCode>General</c:formatCode>
                <c:ptCount val="100"/>
                <c:pt idx="0">
                  <c:v>7.494538960902779</c:v>
                </c:pt>
                <c:pt idx="1">
                  <c:v>7.4611531949842318</c:v>
                </c:pt>
                <c:pt idx="2">
                  <c:v>7.4274946239194373</c:v>
                </c:pt>
                <c:pt idx="3">
                  <c:v>7.3935695429854249</c:v>
                </c:pt>
                <c:pt idx="4">
                  <c:v>7.3593844780617665</c:v>
                </c:pt>
                <c:pt idx="5">
                  <c:v>7.3249462685405016</c:v>
                </c:pt>
                <c:pt idx="6">
                  <c:v>7.290262160066713</c:v>
                </c:pt>
                <c:pt idx="7">
                  <c:v>7.2553397597669766</c:v>
                </c:pt>
                <c:pt idx="8">
                  <c:v>7.2201872866456043</c:v>
                </c:pt>
                <c:pt idx="9">
                  <c:v>7.1848135437925675</c:v>
                </c:pt>
                <c:pt idx="10">
                  <c:v>7.1492280419465741</c:v>
                </c:pt>
                <c:pt idx="11">
                  <c:v>7.1134411041065677</c:v>
                </c:pt>
                <c:pt idx="12">
                  <c:v>7.0774639802000312</c:v>
                </c:pt>
                <c:pt idx="13">
                  <c:v>7.0413089381005864</c:v>
                </c:pt>
                <c:pt idx="14">
                  <c:v>7.0049895363258621</c:v>
                </c:pt>
                <c:pt idx="15">
                  <c:v>6.9685205689014103</c:v>
                </c:pt>
                <c:pt idx="16">
                  <c:v>6.9319183596393268</c:v>
                </c:pt>
                <c:pt idx="17">
                  <c:v>6.8952009001486427</c:v>
                </c:pt>
                <c:pt idx="18">
                  <c:v>6.8583879936420313</c:v>
                </c:pt>
                <c:pt idx="19">
                  <c:v>6.821501603661777</c:v>
                </c:pt>
                <c:pt idx="20">
                  <c:v>6.7845658259101169</c:v>
                </c:pt>
                <c:pt idx="21">
                  <c:v>6.747607209543462</c:v>
                </c:pt>
                <c:pt idx="22">
                  <c:v>6.7106551030093629</c:v>
                </c:pt>
                <c:pt idx="23">
                  <c:v>6.6737415751329685</c:v>
                </c:pt>
                <c:pt idx="24">
                  <c:v>6.6369019724892713</c:v>
                </c:pt>
                <c:pt idx="25">
                  <c:v>6.600174769267892</c:v>
                </c:pt>
                <c:pt idx="26">
                  <c:v>6.5636020690607202</c:v>
                </c:pt>
                <c:pt idx="27">
                  <c:v>6.5272296350028833</c:v>
                </c:pt>
                <c:pt idx="28">
                  <c:v>6.4911068587488563</c:v>
                </c:pt>
                <c:pt idx="29">
                  <c:v>6.4552871314710778</c:v>
                </c:pt>
                <c:pt idx="30">
                  <c:v>6.419827657855242</c:v>
                </c:pt>
                <c:pt idx="31">
                  <c:v>6.3847894365824871</c:v>
                </c:pt>
                <c:pt idx="32">
                  <c:v>6.3502370969551301</c:v>
                </c:pt>
                <c:pt idx="33">
                  <c:v>6.3162386241674611</c:v>
                </c:pt>
                <c:pt idx="34">
                  <c:v>6.2828649577962761</c:v>
                </c:pt>
                <c:pt idx="35">
                  <c:v>6.2501894502165731</c:v>
                </c:pt>
                <c:pt idx="36">
                  <c:v>6.218287175288193</c:v>
                </c:pt>
                <c:pt idx="37">
                  <c:v>6.1872340829849088</c:v>
                </c:pt>
                <c:pt idx="38">
                  <c:v>6.1571059350173751</c:v>
                </c:pt>
                <c:pt idx="39">
                  <c:v>6.1279774373769396</c:v>
                </c:pt>
                <c:pt idx="40">
                  <c:v>6.0999205840903938</c:v>
                </c:pt>
                <c:pt idx="41">
                  <c:v>6.0730035088066474</c:v>
                </c:pt>
                <c:pt idx="42">
                  <c:v>6.0472893217824106</c:v>
                </c:pt>
                <c:pt idx="43">
                  <c:v>6.0228342248986095</c:v>
                </c:pt>
                <c:pt idx="44">
                  <c:v>5.9996867853622806</c:v>
                </c:pt>
                <c:pt idx="45">
                  <c:v>5.9778861497680778</c:v>
                </c:pt>
                <c:pt idx="46">
                  <c:v>5.9574616550577222</c:v>
                </c:pt>
                <c:pt idx="47">
                  <c:v>5.9384314453193863</c:v>
                </c:pt>
                <c:pt idx="48">
                  <c:v>5.9208025458188507</c:v>
                </c:pt>
                <c:pt idx="49">
                  <c:v>5.9045704640202548</c:v>
                </c:pt>
                <c:pt idx="50">
                  <c:v>5.8897190892795672</c:v>
                </c:pt>
                <c:pt idx="51">
                  <c:v>5.8762216584715885</c:v>
                </c:pt>
                <c:pt idx="52">
                  <c:v>5.8640411791254428</c:v>
                </c:pt>
                <c:pt idx="53">
                  <c:v>5.8531315988600952</c:v>
                </c:pt>
                <c:pt idx="54">
                  <c:v>5.8434386494696691</c:v>
                </c:pt>
                <c:pt idx="55">
                  <c:v>5.8349016938654703</c:v>
                </c:pt>
                <c:pt idx="56">
                  <c:v>5.8274547764422442</c:v>
                </c:pt>
                <c:pt idx="57">
                  <c:v>5.8210281192960309</c:v>
                </c:pt>
                <c:pt idx="58">
                  <c:v>5.8155495818587122</c:v>
                </c:pt>
                <c:pt idx="59">
                  <c:v>5.8109455868469846</c:v>
                </c:pt>
                <c:pt idx="60">
                  <c:v>5.8071428273758086</c:v>
                </c:pt>
                <c:pt idx="61">
                  <c:v>5.8040689357706254</c:v>
                </c:pt>
                <c:pt idx="62">
                  <c:v>5.8016535387268648</c:v>
                </c:pt>
                <c:pt idx="63">
                  <c:v>5.7998286109742105</c:v>
                </c:pt>
                <c:pt idx="64">
                  <c:v>5.7985295849135579</c:v>
                </c:pt>
                <c:pt idx="65">
                  <c:v>5.797695497943737</c:v>
                </c:pt>
                <c:pt idx="66">
                  <c:v>5.7972690065191044</c:v>
                </c:pt>
                <c:pt idx="67">
                  <c:v>5.7971971969443823</c:v>
                </c:pt>
                <c:pt idx="68">
                  <c:v>5.7974309278709342</c:v>
                </c:pt>
                <c:pt idx="69">
                  <c:v>5.7979255494105324</c:v>
                </c:pt>
                <c:pt idx="70">
                  <c:v>5.7986401860573036</c:v>
                </c:pt>
                <c:pt idx="71">
                  <c:v>5.7995378792114298</c:v>
                </c:pt>
                <c:pt idx="72">
                  <c:v>5.8005856884523377</c:v>
                </c:pt>
                <c:pt idx="73">
                  <c:v>5.8017539448866264</c:v>
                </c:pt>
                <c:pt idx="74">
                  <c:v>5.8030163958694985</c:v>
                </c:pt>
                <c:pt idx="75">
                  <c:v>5.8043498832243365</c:v>
                </c:pt>
                <c:pt idx="76">
                  <c:v>5.8057341079472353</c:v>
                </c:pt>
                <c:pt idx="77">
                  <c:v>5.807151395534059</c:v>
                </c:pt>
                <c:pt idx="78">
                  <c:v>5.8085864659954778</c:v>
                </c:pt>
                <c:pt idx="79">
                  <c:v>5.8100263017163165</c:v>
                </c:pt>
                <c:pt idx="80">
                  <c:v>5.811459574785184</c:v>
                </c:pt>
                <c:pt idx="81">
                  <c:v>5.8128769871819772</c:v>
                </c:pt>
                <c:pt idx="82">
                  <c:v>5.8142708116785116</c:v>
                </c:pt>
                <c:pt idx="83">
                  <c:v>5.8156344479618909</c:v>
                </c:pt>
                <c:pt idx="84">
                  <c:v>5.8169628890291074</c:v>
                </c:pt>
                <c:pt idx="85">
                  <c:v>5.8182519445451293</c:v>
                </c:pt>
                <c:pt idx="86">
                  <c:v>5.8194983745076359</c:v>
                </c:pt>
                <c:pt idx="87">
                  <c:v>5.8207000333340302</c:v>
                </c:pt>
                <c:pt idx="88">
                  <c:v>5.82185522211274</c:v>
                </c:pt>
                <c:pt idx="89">
                  <c:v>5.8229629455372915</c:v>
                </c:pt>
                <c:pt idx="90">
                  <c:v>5.8240227323862204</c:v>
                </c:pt>
                <c:pt idx="91">
                  <c:v>5.8250345551007729</c:v>
                </c:pt>
                <c:pt idx="92">
                  <c:v>5.825998758330746</c:v>
                </c:pt>
                <c:pt idx="93">
                  <c:v>5.8269159957246348</c:v>
                </c:pt>
                <c:pt idx="94">
                  <c:v>5.8277871742590248</c:v>
                </c:pt>
                <c:pt idx="95">
                  <c:v>5.8286134939834398</c:v>
                </c:pt>
                <c:pt idx="96">
                  <c:v>5.8293960511457037</c:v>
                </c:pt>
                <c:pt idx="97">
                  <c:v>5.8301363327220459</c:v>
                </c:pt>
                <c:pt idx="98">
                  <c:v>5.8308359184256444</c:v>
                </c:pt>
                <c:pt idx="99">
                  <c:v>5.8314961883217489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FFD7-4643-9947-3931E08A4E01}"/>
            </c:ext>
          </c:extLst>
        </c:ser>
        <c:ser>
          <c:idx val="47"/>
          <c:order val="47"/>
          <c:tx>
            <c:strRef>
              <c:f>'2_D_Effect_1'!$E$53</c:f>
              <c:strCache>
                <c:ptCount val="1"/>
                <c:pt idx="0">
                  <c:v>0.527272727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'2_D_Effect_1'!$F$53:$DA$53</c:f>
              <c:numCache>
                <c:formatCode>General</c:formatCode>
                <c:ptCount val="100"/>
                <c:pt idx="0">
                  <c:v>7.4943743127792368</c:v>
                </c:pt>
                <c:pt idx="1">
                  <c:v>7.460906245863498</c:v>
                </c:pt>
                <c:pt idx="2">
                  <c:v>7.4271575602633835</c:v>
                </c:pt>
                <c:pt idx="3">
                  <c:v>7.3931338440308059</c:v>
                </c:pt>
                <c:pt idx="4">
                  <c:v>7.3588409075983554</c:v>
                </c:pt>
                <c:pt idx="5">
                  <c:v>7.3242847253037029</c:v>
                </c:pt>
                <c:pt idx="6">
                  <c:v>7.2894716584890924</c:v>
                </c:pt>
                <c:pt idx="7">
                  <c:v>7.2544084108737454</c:v>
                </c:pt>
                <c:pt idx="8">
                  <c:v>7.2191021277707215</c:v>
                </c:pt>
                <c:pt idx="9">
                  <c:v>7.1835604759982594</c:v>
                </c:pt>
                <c:pt idx="10">
                  <c:v>7.1477917323845315</c:v>
                </c:pt>
                <c:pt idx="11">
                  <c:v>7.111804881582156</c:v>
                </c:pt>
                <c:pt idx="12">
                  <c:v>7.0756097239206754</c:v>
                </c:pt>
                <c:pt idx="13">
                  <c:v>7.0392169940191334</c:v>
                </c:pt>
                <c:pt idx="14">
                  <c:v>7.002638490850619</c:v>
                </c:pt>
                <c:pt idx="15">
                  <c:v>6.9658871837222396</c:v>
                </c:pt>
                <c:pt idx="16">
                  <c:v>6.928977510725435</c:v>
                </c:pt>
                <c:pt idx="17">
                  <c:v>6.8919253323238605</c:v>
                </c:pt>
                <c:pt idx="18">
                  <c:v>6.8547482540396185</c:v>
                </c:pt>
                <c:pt idx="19">
                  <c:v>6.8174657447351059</c:v>
                </c:pt>
                <c:pt idx="20">
                  <c:v>6.7800995027365252</c:v>
                </c:pt>
                <c:pt idx="21">
                  <c:v>6.7426733924130726</c:v>
                </c:pt>
                <c:pt idx="22">
                  <c:v>6.7052139979838064</c:v>
                </c:pt>
                <c:pt idx="23">
                  <c:v>6.6677505212270107</c:v>
                </c:pt>
                <c:pt idx="24">
                  <c:v>6.6303153642377541</c:v>
                </c:pt>
                <c:pt idx="25">
                  <c:v>6.5929440092602736</c:v>
                </c:pt>
                <c:pt idx="26">
                  <c:v>6.5556755631125361</c:v>
                </c:pt>
                <c:pt idx="27">
                  <c:v>6.5185528381177944</c:v>
                </c:pt>
                <c:pt idx="28">
                  <c:v>6.4816223827408219</c:v>
                </c:pt>
                <c:pt idx="29">
                  <c:v>6.4449349301074221</c:v>
                </c:pt>
                <c:pt idx="30">
                  <c:v>6.4085452988707976</c:v>
                </c:pt>
                <c:pt idx="31">
                  <c:v>6.3725124751721403</c:v>
                </c:pt>
                <c:pt idx="32">
                  <c:v>6.3368995624034712</c:v>
                </c:pt>
                <c:pt idx="33">
                  <c:v>6.3017736297441767</c:v>
                </c:pt>
                <c:pt idx="34">
                  <c:v>6.2672054409379916</c:v>
                </c:pt>
                <c:pt idx="35">
                  <c:v>6.233269045492734</c:v>
                </c:pt>
                <c:pt idx="36">
                  <c:v>6.2000412166064516</c:v>
                </c:pt>
                <c:pt idx="37">
                  <c:v>6.1676007239635684</c:v>
                </c:pt>
                <c:pt idx="38">
                  <c:v>6.1360274353343929</c:v>
                </c:pt>
                <c:pt idx="39">
                  <c:v>6.1054011779791422</c:v>
                </c:pt>
                <c:pt idx="40">
                  <c:v>6.0758007942677041</c:v>
                </c:pt>
                <c:pt idx="41">
                  <c:v>6.0473023616870281</c:v>
                </c:pt>
                <c:pt idx="42">
                  <c:v>6.0199779339356008</c:v>
                </c:pt>
                <c:pt idx="43">
                  <c:v>5.993894260874681</c:v>
                </c:pt>
                <c:pt idx="44">
                  <c:v>5.9691107495729643</c:v>
                </c:pt>
                <c:pt idx="45">
                  <c:v>5.9456786409137141</c:v>
                </c:pt>
                <c:pt idx="46">
                  <c:v>5.9236390830860204</c:v>
                </c:pt>
                <c:pt idx="47">
                  <c:v>5.9030225975844139</c:v>
                </c:pt>
                <c:pt idx="48">
                  <c:v>5.8838480226110077</c:v>
                </c:pt>
                <c:pt idx="49">
                  <c:v>5.8661217459639738</c:v>
                </c:pt>
                <c:pt idx="50">
                  <c:v>5.8498380530369456</c:v>
                </c:pt>
                <c:pt idx="51">
                  <c:v>5.8349790762017326</c:v>
                </c:pt>
                <c:pt idx="52">
                  <c:v>5.8215150680255219</c:v>
                </c:pt>
                <c:pt idx="53">
                  <c:v>5.809405789907089</c:v>
                </c:pt>
                <c:pt idx="54">
                  <c:v>5.7986012844797115</c:v>
                </c:pt>
                <c:pt idx="55">
                  <c:v>5.7890432929304785</c:v>
                </c:pt>
                <c:pt idx="56">
                  <c:v>5.7806668142510311</c:v>
                </c:pt>
                <c:pt idx="57">
                  <c:v>5.7734012671116286</c:v>
                </c:pt>
                <c:pt idx="58">
                  <c:v>5.7671725809533605</c:v>
                </c:pt>
                <c:pt idx="59">
                  <c:v>5.7619043041540685</c:v>
                </c:pt>
                <c:pt idx="60">
                  <c:v>5.7575191660643945</c:v>
                </c:pt>
                <c:pt idx="61">
                  <c:v>5.753939934462867</c:v>
                </c:pt>
                <c:pt idx="62">
                  <c:v>5.7510910585657236</c:v>
                </c:pt>
                <c:pt idx="63">
                  <c:v>5.7488992886312271</c:v>
                </c:pt>
                <c:pt idx="64">
                  <c:v>5.7472941169123857</c:v>
                </c:pt>
                <c:pt idx="65">
                  <c:v>5.7462089099669482</c:v>
                </c:pt>
                <c:pt idx="66">
                  <c:v>5.7455810270240475</c:v>
                </c:pt>
                <c:pt idx="67">
                  <c:v>5.7453517965835639</c:v>
                </c:pt>
                <c:pt idx="68">
                  <c:v>5.7454673276617516</c:v>
                </c:pt>
                <c:pt idx="69">
                  <c:v>5.745877783149024</c:v>
                </c:pt>
                <c:pt idx="70">
                  <c:v>5.746538098154196</c:v>
                </c:pt>
                <c:pt idx="71">
                  <c:v>5.7474071964864919</c:v>
                </c:pt>
                <c:pt idx="72">
                  <c:v>5.7484482067783373</c:v>
                </c:pt>
                <c:pt idx="73">
                  <c:v>5.7496280671945534</c:v>
                </c:pt>
                <c:pt idx="74">
                  <c:v>5.7509176755157609</c:v>
                </c:pt>
                <c:pt idx="75">
                  <c:v>5.7522910705711023</c:v>
                </c:pt>
                <c:pt idx="76">
                  <c:v>5.7537255581135751</c:v>
                </c:pt>
                <c:pt idx="77">
                  <c:v>5.75520145342115</c:v>
                </c:pt>
                <c:pt idx="78">
                  <c:v>5.7567014492783875</c:v>
                </c:pt>
                <c:pt idx="79">
                  <c:v>5.7582109387227707</c:v>
                </c:pt>
                <c:pt idx="80">
                  <c:v>5.7597174006102874</c:v>
                </c:pt>
                <c:pt idx="81">
                  <c:v>5.7612103655918192</c:v>
                </c:pt>
                <c:pt idx="82">
                  <c:v>5.7626808301304768</c:v>
                </c:pt>
                <c:pt idx="83">
                  <c:v>5.7641217207227387</c:v>
                </c:pt>
                <c:pt idx="84">
                  <c:v>5.7655270548711943</c:v>
                </c:pt>
                <c:pt idx="85">
                  <c:v>5.7668920583365315</c:v>
                </c:pt>
                <c:pt idx="86">
                  <c:v>5.7682132944970528</c:v>
                </c:pt>
                <c:pt idx="87">
                  <c:v>5.7694879647880235</c:v>
                </c:pt>
                <c:pt idx="88">
                  <c:v>5.770714159461666</c:v>
                </c:pt>
                <c:pt idx="89">
                  <c:v>5.7718906521155073</c:v>
                </c:pt>
                <c:pt idx="90">
                  <c:v>5.7730167996430515</c:v>
                </c:pt>
                <c:pt idx="91">
                  <c:v>5.7740924530232638</c:v>
                </c:pt>
                <c:pt idx="92">
                  <c:v>5.7751178781198051</c:v>
                </c:pt>
                <c:pt idx="93">
                  <c:v>5.7760936856709195</c:v>
                </c:pt>
                <c:pt idx="94">
                  <c:v>5.7770207696731513</c:v>
                </c:pt>
                <c:pt idx="95">
                  <c:v>5.777900253393538</c:v>
                </c:pt>
                <c:pt idx="96">
                  <c:v>5.7787335349133597</c:v>
                </c:pt>
                <c:pt idx="97">
                  <c:v>5.7795218756698512</c:v>
                </c:pt>
                <c:pt idx="98">
                  <c:v>5.7802669211469242</c:v>
                </c:pt>
                <c:pt idx="99">
                  <c:v>5.7809703922745888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FFD7-4643-9947-3931E08A4E01}"/>
            </c:ext>
          </c:extLst>
        </c:ser>
        <c:ser>
          <c:idx val="48"/>
          <c:order val="48"/>
          <c:tx>
            <c:strRef>
              <c:f>'2_D_Effect_1'!$E$54</c:f>
              <c:strCache>
                <c:ptCount val="1"/>
                <c:pt idx="0">
                  <c:v>0.536363636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'2_D_Effect_1'!$F$54:$DA$54</c:f>
              <c:numCache>
                <c:formatCode>General</c:formatCode>
                <c:ptCount val="100"/>
                <c:pt idx="0">
                  <c:v>7.4943294458834515</c:v>
                </c:pt>
                <c:pt idx="1">
                  <c:v>7.460787598682117</c:v>
                </c:pt>
                <c:pt idx="2">
                  <c:v>7.4269579622864867</c:v>
                </c:pt>
                <c:pt idx="3">
                  <c:v>7.3928454957348855</c:v>
                </c:pt>
                <c:pt idx="4">
                  <c:v>7.3584553224505571</c:v>
                </c:pt>
                <c:pt idx="5">
                  <c:v>7.3237926665695534</c:v>
                </c:pt>
                <c:pt idx="6">
                  <c:v>7.2888630705872295</c:v>
                </c:pt>
                <c:pt idx="7">
                  <c:v>7.2536723447869047</c:v>
                </c:pt>
                <c:pt idx="8">
                  <c:v>7.2182266601963594</c:v>
                </c:pt>
                <c:pt idx="9">
                  <c:v>7.1825326218742438</c:v>
                </c:pt>
                <c:pt idx="10">
                  <c:v>7.146597350467438</c:v>
                </c:pt>
                <c:pt idx="11">
                  <c:v>7.1104285728061472</c:v>
                </c:pt>
                <c:pt idx="12">
                  <c:v>7.074034722339249</c:v>
                </c:pt>
                <c:pt idx="13">
                  <c:v>7.0374250502363642</c:v>
                </c:pt>
                <c:pt idx="14">
                  <c:v>7.000609747989996</c:v>
                </c:pt>
                <c:pt idx="15">
                  <c:v>6.9636000460949878</c:v>
                </c:pt>
                <c:pt idx="16">
                  <c:v>6.9264085060328364</c:v>
                </c:pt>
                <c:pt idx="17">
                  <c:v>6.8890489674891926</c:v>
                </c:pt>
                <c:pt idx="18">
                  <c:v>6.8515368665188223</c:v>
                </c:pt>
                <c:pt idx="19">
                  <c:v>6.8138893505086093</c:v>
                </c:pt>
                <c:pt idx="20">
                  <c:v>6.7761256439053046</c:v>
                </c:pt>
                <c:pt idx="21">
                  <c:v>6.7382670287272992</c:v>
                </c:pt>
                <c:pt idx="22">
                  <c:v>6.7003371915941852</c:v>
                </c:pt>
                <c:pt idx="23">
                  <c:v>6.6623626035064749</c:v>
                </c:pt>
                <c:pt idx="24">
                  <c:v>6.6243724666641848</c:v>
                </c:pt>
                <c:pt idx="25">
                  <c:v>6.5863992827715299</c:v>
                </c:pt>
                <c:pt idx="26">
                  <c:v>6.5484789849576259</c:v>
                </c:pt>
                <c:pt idx="27">
                  <c:v>6.5106510392379029</c:v>
                </c:pt>
                <c:pt idx="28">
                  <c:v>6.472958976497253</c:v>
                </c:pt>
                <c:pt idx="29">
                  <c:v>6.4354504143534346</c:v>
                </c:pt>
                <c:pt idx="30">
                  <c:v>6.3981773393693935</c:v>
                </c:pt>
                <c:pt idx="31">
                  <c:v>6.3611960127835134</c:v>
                </c:pt>
                <c:pt idx="32">
                  <c:v>6.3245673582842352</c:v>
                </c:pt>
                <c:pt idx="33">
                  <c:v>6.2883567151522275</c:v>
                </c:pt>
                <c:pt idx="34">
                  <c:v>6.2526337556113605</c:v>
                </c:pt>
                <c:pt idx="35">
                  <c:v>6.2174722192273704</c:v>
                </c:pt>
                <c:pt idx="36">
                  <c:v>6.1829494314226148</c:v>
                </c:pt>
                <c:pt idx="37">
                  <c:v>6.1491459843640097</c:v>
                </c:pt>
                <c:pt idx="38">
                  <c:v>6.1161445785969804</c:v>
                </c:pt>
                <c:pt idx="39">
                  <c:v>6.0840293272110966</c:v>
                </c:pt>
                <c:pt idx="40">
                  <c:v>6.0528844712079586</c:v>
                </c:pt>
                <c:pt idx="41">
                  <c:v>6.0227933494014358</c:v>
                </c:pt>
                <c:pt idx="42">
                  <c:v>5.9938364034211782</c:v>
                </c:pt>
                <c:pt idx="43">
                  <c:v>5.9660901839079603</c:v>
                </c:pt>
                <c:pt idx="44">
                  <c:v>5.9396251600467496</c:v>
                </c:pt>
                <c:pt idx="45">
                  <c:v>5.9145042873806597</c:v>
                </c:pt>
                <c:pt idx="46">
                  <c:v>5.890781599877438</c:v>
                </c:pt>
                <c:pt idx="47">
                  <c:v>5.8685006303423863</c:v>
                </c:pt>
                <c:pt idx="48">
                  <c:v>5.8476929539853941</c:v>
                </c:pt>
                <c:pt idx="49">
                  <c:v>5.8283778127369406</c:v>
                </c:pt>
                <c:pt idx="50">
                  <c:v>5.8105613289230131</c:v>
                </c:pt>
                <c:pt idx="51">
                  <c:v>5.794236080372583</c:v>
                </c:pt>
                <c:pt idx="52">
                  <c:v>5.779381893558841</c:v>
                </c:pt>
                <c:pt idx="53">
                  <c:v>5.765966118626995</c:v>
                </c:pt>
                <c:pt idx="54">
                  <c:v>5.7539447949008098</c:v>
                </c:pt>
                <c:pt idx="55">
                  <c:v>5.7432635385017363</c:v>
                </c:pt>
                <c:pt idx="56">
                  <c:v>5.733859597875858</c:v>
                </c:pt>
                <c:pt idx="57">
                  <c:v>5.7256630990533512</c:v>
                </c:pt>
                <c:pt idx="58">
                  <c:v>5.7185989228281997</c:v>
                </c:pt>
                <c:pt idx="59">
                  <c:v>5.7125879832310114</c:v>
                </c:pt>
                <c:pt idx="60">
                  <c:v>5.7075494109218861</c:v>
                </c:pt>
                <c:pt idx="61">
                  <c:v>5.7034016299320287</c:v>
                </c:pt>
                <c:pt idx="62">
                  <c:v>5.7000638609202943</c:v>
                </c:pt>
                <c:pt idx="63">
                  <c:v>5.6974568429226808</c:v>
                </c:pt>
                <c:pt idx="64">
                  <c:v>5.695504358158451</c:v>
                </c:pt>
                <c:pt idx="65">
                  <c:v>5.6941336672349046</c:v>
                </c:pt>
                <c:pt idx="66">
                  <c:v>5.6932757577238862</c:v>
                </c:pt>
                <c:pt idx="67">
                  <c:v>5.6928664279487293</c:v>
                </c:pt>
                <c:pt idx="68">
                  <c:v>5.6928457180865948</c:v>
                </c:pt>
                <c:pt idx="69">
                  <c:v>5.6931588181124724</c:v>
                </c:pt>
                <c:pt idx="70">
                  <c:v>5.6937553645404684</c:v>
                </c:pt>
                <c:pt idx="71">
                  <c:v>5.6945896546552</c:v>
                </c:pt>
                <c:pt idx="72">
                  <c:v>5.6956207925854443</c:v>
                </c:pt>
                <c:pt idx="73">
                  <c:v>5.696811884065915</c:v>
                </c:pt>
                <c:pt idx="74">
                  <c:v>5.6981301972657681</c:v>
                </c:pt>
                <c:pt idx="75">
                  <c:v>5.6995467995790001</c:v>
                </c:pt>
                <c:pt idx="76">
                  <c:v>5.7010362817112821</c:v>
                </c:pt>
                <c:pt idx="77">
                  <c:v>5.7025764771382734</c:v>
                </c:pt>
                <c:pt idx="78">
                  <c:v>5.7041481834400036</c:v>
                </c:pt>
                <c:pt idx="79">
                  <c:v>5.7057349895030827</c:v>
                </c:pt>
                <c:pt idx="80">
                  <c:v>5.7073226180308447</c:v>
                </c:pt>
                <c:pt idx="81">
                  <c:v>5.7088992719346825</c:v>
                </c:pt>
                <c:pt idx="82">
                  <c:v>5.7104551031100339</c:v>
                </c:pt>
                <c:pt idx="83">
                  <c:v>5.7119816997308686</c:v>
                </c:pt>
                <c:pt idx="84">
                  <c:v>5.7134725753353033</c:v>
                </c:pt>
                <c:pt idx="85">
                  <c:v>5.7149222941798214</c:v>
                </c:pt>
                <c:pt idx="86">
                  <c:v>5.7163266967020743</c:v>
                </c:pt>
                <c:pt idx="87">
                  <c:v>5.7176825498372121</c:v>
                </c:pt>
                <c:pt idx="88">
                  <c:v>5.7189878004050847</c:v>
                </c:pt>
                <c:pt idx="89">
                  <c:v>5.720240862832453</c:v>
                </c:pt>
                <c:pt idx="90">
                  <c:v>5.7214408998329667</c:v>
                </c:pt>
                <c:pt idx="91">
                  <c:v>5.7225876251641994</c:v>
                </c:pt>
                <c:pt idx="92">
                  <c:v>5.7236812156271286</c:v>
                </c:pt>
                <c:pt idx="93">
                  <c:v>5.7247222333398611</c:v>
                </c:pt>
                <c:pt idx="94">
                  <c:v>5.7257116545764859</c:v>
                </c:pt>
                <c:pt idx="95">
                  <c:v>5.7266504210590696</c:v>
                </c:pt>
                <c:pt idx="96">
                  <c:v>5.7275399712100405</c:v>
                </c:pt>
                <c:pt idx="97">
                  <c:v>5.7283818058631173</c:v>
                </c:pt>
                <c:pt idx="98">
                  <c:v>5.7291776433679971</c:v>
                </c:pt>
                <c:pt idx="99">
                  <c:v>5.7299289984446631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FFD7-4643-9947-3931E08A4E01}"/>
            </c:ext>
          </c:extLst>
        </c:ser>
        <c:ser>
          <c:idx val="49"/>
          <c:order val="49"/>
          <c:tx>
            <c:strRef>
              <c:f>'2_D_Effect_1'!$E$55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'2_D_Effect_1'!$F$55:$DA$55</c:f>
              <c:numCache>
                <c:formatCode>General</c:formatCode>
                <c:ptCount val="100"/>
                <c:pt idx="0">
                  <c:v>7.4943940319755376</c:v>
                </c:pt>
                <c:pt idx="1">
                  <c:v>7.4607862555334741</c:v>
                </c:pt>
                <c:pt idx="2">
                  <c:v>7.426884145456091</c:v>
                </c:pt>
                <c:pt idx="3">
                  <c:v>7.3926921095126312</c:v>
                </c:pt>
                <c:pt idx="4">
                  <c:v>7.3582145566253718</c:v>
                </c:pt>
                <c:pt idx="5">
                  <c:v>7.3234561004192678</c:v>
                </c:pt>
                <c:pt idx="6">
                  <c:v>7.2884214992641034</c:v>
                </c:pt>
                <c:pt idx="7">
                  <c:v>7.2531157359839264</c:v>
                </c:pt>
                <c:pt idx="8">
                  <c:v>7.2175440773580988</c:v>
                </c:pt>
                <c:pt idx="9">
                  <c:v>7.1817121407473383</c:v>
                </c:pt>
                <c:pt idx="10">
                  <c:v>7.1456259685788934</c:v>
                </c:pt>
                <c:pt idx="11">
                  <c:v>7.1092921114828211</c:v>
                </c:pt>
                <c:pt idx="12">
                  <c:v>7.0727177209257226</c:v>
                </c:pt>
                <c:pt idx="13">
                  <c:v>7.0359106522364447</c:v>
                </c:pt>
                <c:pt idx="14">
                  <c:v>6.9988795789556475</c:v>
                </c:pt>
                <c:pt idx="15">
                  <c:v>6.9616341194627944</c:v>
                </c:pt>
                <c:pt idx="16">
                  <c:v>6.9241849395427781</c:v>
                </c:pt>
                <c:pt idx="17">
                  <c:v>6.8865440545244896</c:v>
                </c:pt>
                <c:pt idx="18">
                  <c:v>6.8487247775834419</c:v>
                </c:pt>
                <c:pt idx="19">
                  <c:v>6.8107420506108802</c:v>
                </c:pt>
                <c:pt idx="20">
                  <c:v>6.772612567160051</c:v>
                </c:pt>
                <c:pt idx="21">
                  <c:v>6.7343551553021621</c:v>
                </c:pt>
                <c:pt idx="22">
                  <c:v>6.6959907205974778</c:v>
                </c:pt>
                <c:pt idx="23">
                  <c:v>6.6575428336632063</c:v>
                </c:pt>
                <c:pt idx="24">
                  <c:v>6.6190376448923072</c:v>
                </c:pt>
                <c:pt idx="25">
                  <c:v>6.5805045179379613</c:v>
                </c:pt>
                <c:pt idx="26">
                  <c:v>6.54197594309717</c:v>
                </c:pt>
                <c:pt idx="27">
                  <c:v>6.503488152682749</c:v>
                </c:pt>
                <c:pt idx="28">
                  <c:v>6.4650812148012129</c:v>
                </c:pt>
                <c:pt idx="29">
                  <c:v>6.4267994051027788</c:v>
                </c:pt>
                <c:pt idx="30">
                  <c:v>6.3886912379041227</c:v>
                </c:pt>
                <c:pt idx="31">
                  <c:v>6.3508099992783462</c:v>
                </c:pt>
                <c:pt idx="32">
                  <c:v>6.3132136928634939</c:v>
                </c:pt>
                <c:pt idx="33">
                  <c:v>6.2759651806918404</c:v>
                </c:pt>
                <c:pt idx="34">
                  <c:v>6.2391321792997285</c:v>
                </c:pt>
                <c:pt idx="35">
                  <c:v>6.2027871410654161</c:v>
                </c:pt>
                <c:pt idx="36">
                  <c:v>6.1670069967999366</c:v>
                </c:pt>
                <c:pt idx="37">
                  <c:v>6.1318726664277312</c:v>
                </c:pt>
                <c:pt idx="38">
                  <c:v>6.0974687304381119</c:v>
                </c:pt>
                <c:pt idx="39">
                  <c:v>6.0638822134978874</c:v>
                </c:pt>
                <c:pt idx="40">
                  <c:v>6.0312018375350016</c:v>
                </c:pt>
                <c:pt idx="41">
                  <c:v>5.9995166446382804</c:v>
                </c:pt>
                <c:pt idx="42">
                  <c:v>5.9689148711703526</c:v>
                </c:pt>
                <c:pt idx="43">
                  <c:v>5.9394817964870734</c:v>
                </c:pt>
                <c:pt idx="44">
                  <c:v>5.9112986282455049</c:v>
                </c:pt>
                <c:pt idx="45">
                  <c:v>5.8844400390811167</c:v>
                </c:pt>
                <c:pt idx="46">
                  <c:v>5.8589730083321552</c:v>
                </c:pt>
                <c:pt idx="47">
                  <c:v>5.8349544091246512</c:v>
                </c:pt>
                <c:pt idx="48">
                  <c:v>5.8124300461355718</c:v>
                </c:pt>
                <c:pt idx="49">
                  <c:v>5.7914331015086979</c:v>
                </c:pt>
                <c:pt idx="50">
                  <c:v>5.7719828876324035</c:v>
                </c:pt>
                <c:pt idx="51">
                  <c:v>5.7540848344032351</c:v>
                </c:pt>
                <c:pt idx="52">
                  <c:v>5.7377300926798256</c:v>
                </c:pt>
                <c:pt idx="53">
                  <c:v>5.7228955561220767</c:v>
                </c:pt>
                <c:pt idx="54">
                  <c:v>5.7095451833265161</c:v>
                </c:pt>
                <c:pt idx="55">
                  <c:v>5.6976307366602379</c:v>
                </c:pt>
                <c:pt idx="56">
                  <c:v>5.6870933125019167</c:v>
                </c:pt>
                <c:pt idx="57">
                  <c:v>5.6778651064373653</c:v>
                </c:pt>
                <c:pt idx="58">
                  <c:v>5.6698708072056379</c:v>
                </c:pt>
                <c:pt idx="59">
                  <c:v>5.6630300589173972</c:v>
                </c:pt>
                <c:pt idx="60">
                  <c:v>5.6572588747733725</c:v>
                </c:pt>
                <c:pt idx="61">
                  <c:v>5.6524715622433144</c:v>
                </c:pt>
                <c:pt idx="62">
                  <c:v>5.648581871840384</c:v>
                </c:pt>
                <c:pt idx="63">
                  <c:v>5.6455049971191222</c:v>
                </c:pt>
                <c:pt idx="64">
                  <c:v>5.643158427375246</c:v>
                </c:pt>
                <c:pt idx="65">
                  <c:v>5.6414625769524083</c:v>
                </c:pt>
                <c:pt idx="66">
                  <c:v>5.6403422530741096</c:v>
                </c:pt>
                <c:pt idx="67">
                  <c:v>5.6397263475770858</c:v>
                </c:pt>
                <c:pt idx="68">
                  <c:v>5.6395490314965029</c:v>
                </c:pt>
                <c:pt idx="69">
                  <c:v>5.6397491081919062</c:v>
                </c:pt>
                <c:pt idx="70">
                  <c:v>5.6402709184956015</c:v>
                </c:pt>
                <c:pt idx="71">
                  <c:v>5.6410635573061372</c:v>
                </c:pt>
                <c:pt idx="72">
                  <c:v>5.6420811625401752</c:v>
                </c:pt>
                <c:pt idx="73">
                  <c:v>5.6432825069499</c:v>
                </c:pt>
                <c:pt idx="74">
                  <c:v>5.644631172261894</c:v>
                </c:pt>
                <c:pt idx="75">
                  <c:v>5.6460946417876476</c:v>
                </c:pt>
                <c:pt idx="76">
                  <c:v>5.6476445277997813</c:v>
                </c:pt>
                <c:pt idx="77">
                  <c:v>5.6492557427457699</c:v>
                </c:pt>
                <c:pt idx="78">
                  <c:v>5.6509068197945114</c:v>
                </c:pt>
                <c:pt idx="79">
                  <c:v>5.6525791937934198</c:v>
                </c:pt>
                <c:pt idx="80">
                  <c:v>5.6542571192222022</c:v>
                </c:pt>
                <c:pt idx="81">
                  <c:v>5.6559269783221886</c:v>
                </c:pt>
                <c:pt idx="82">
                  <c:v>5.6575776436863965</c:v>
                </c:pt>
                <c:pt idx="83">
                  <c:v>5.6591999228607559</c:v>
                </c:pt>
                <c:pt idx="84">
                  <c:v>5.6607861271258377</c:v>
                </c:pt>
                <c:pt idx="85">
                  <c:v>5.6623300722976957</c:v>
                </c:pt>
                <c:pt idx="86">
                  <c:v>5.6638271985016102</c:v>
                </c:pt>
                <c:pt idx="87">
                  <c:v>5.6652737804995663</c:v>
                </c:pt>
                <c:pt idx="88">
                  <c:v>5.6666671854346822</c:v>
                </c:pt>
                <c:pt idx="89">
                  <c:v>5.6680056307507636</c:v>
                </c:pt>
                <c:pt idx="90">
                  <c:v>5.6692880599528337</c:v>
                </c:pt>
                <c:pt idx="91">
                  <c:v>5.670514032012604</c:v>
                </c:pt>
                <c:pt idx="92">
                  <c:v>5.6716836233497814</c:v>
                </c:pt>
                <c:pt idx="93">
                  <c:v>5.6727973413325072</c:v>
                </c:pt>
                <c:pt idx="94">
                  <c:v>5.6738560482707605</c:v>
                </c:pt>
                <c:pt idx="95">
                  <c:v>5.6748608949200294</c:v>
                </c:pt>
                <c:pt idx="96">
                  <c:v>5.6758133642758057</c:v>
                </c:pt>
                <c:pt idx="97">
                  <c:v>5.6767148144332626</c:v>
                </c:pt>
                <c:pt idx="98">
                  <c:v>5.6775670457961773</c:v>
                </c:pt>
                <c:pt idx="99">
                  <c:v>5.6783719582659709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FFD7-4643-9947-3931E08A4E01}"/>
            </c:ext>
          </c:extLst>
        </c:ser>
        <c:ser>
          <c:idx val="50"/>
          <c:order val="50"/>
          <c:tx>
            <c:strRef>
              <c:f>'2_D_Effect_1'!$E$56</c:f>
              <c:strCache>
                <c:ptCount val="1"/>
                <c:pt idx="0">
                  <c:v>0.554545455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'2_D_Effect_1'!$F$56:$DA$56</c:f>
              <c:numCache>
                <c:formatCode>General</c:formatCode>
                <c:ptCount val="100"/>
                <c:pt idx="0">
                  <c:v>7.4945582503385877</c:v>
                </c:pt>
                <c:pt idx="1">
                  <c:v>7.4608917827277983</c:v>
                </c:pt>
                <c:pt idx="2">
                  <c:v>7.4269250213636084</c:v>
                </c:pt>
                <c:pt idx="3">
                  <c:v>7.3926618437146967</c:v>
                </c:pt>
                <c:pt idx="4">
                  <c:v>7.3581060777407643</c:v>
                </c:pt>
                <c:pt idx="5">
                  <c:v>7.3232617006641503</c:v>
                </c:pt>
                <c:pt idx="6">
                  <c:v>7.288132773774489</c:v>
                </c:pt>
                <c:pt idx="7">
                  <c:v>7.2527235164817245</c:v>
                </c:pt>
                <c:pt idx="8">
                  <c:v>7.2170383596992007</c:v>
                </c:pt>
                <c:pt idx="9">
                  <c:v>7.1810820058801959</c:v>
                </c:pt>
                <c:pt idx="10">
                  <c:v>7.1448594964356626</c:v>
                </c:pt>
                <c:pt idx="11">
                  <c:v>7.1083762873290111</c:v>
                </c:pt>
                <c:pt idx="12">
                  <c:v>7.0716383337121576</c:v>
                </c:pt>
                <c:pt idx="13">
                  <c:v>7.0346521845336536</c:v>
                </c:pt>
                <c:pt idx="14">
                  <c:v>6.9974250881112328</c:v>
                </c:pt>
                <c:pt idx="15">
                  <c:v>6.9599651097138331</c:v>
                </c:pt>
                <c:pt idx="16">
                  <c:v>6.9222812622364414</c:v>
                </c:pt>
                <c:pt idx="17">
                  <c:v>6.8843836126735747</c:v>
                </c:pt>
                <c:pt idx="18">
                  <c:v>6.8462835947585283</c:v>
                </c:pt>
                <c:pt idx="19">
                  <c:v>6.8079939582618412</c:v>
                </c:pt>
                <c:pt idx="20">
                  <c:v>6.7695290712980363</c:v>
                </c:pt>
                <c:pt idx="21">
                  <c:v>6.730905260551153</c:v>
                </c:pt>
                <c:pt idx="22">
                  <c:v>6.6921407499028858</c:v>
                </c:pt>
                <c:pt idx="23">
                  <c:v>6.6532562484047268</c:v>
                </c:pt>
                <c:pt idx="24">
                  <c:v>6.6142748671681808</c:v>
                </c:pt>
                <c:pt idx="25">
                  <c:v>6.5752227625284148</c:v>
                </c:pt>
                <c:pt idx="26">
                  <c:v>6.53612906265744</c:v>
                </c:pt>
                <c:pt idx="27">
                  <c:v>6.4970265069875666</c:v>
                </c:pt>
                <c:pt idx="28">
                  <c:v>6.4579516245702662</c:v>
                </c:pt>
                <c:pt idx="29">
                  <c:v>6.4189448840354295</c:v>
                </c:pt>
                <c:pt idx="30">
                  <c:v>6.3800513121393436</c:v>
                </c:pt>
                <c:pt idx="31">
                  <c:v>6.3413205691423045</c:v>
                </c:pt>
                <c:pt idx="32">
                  <c:v>6.3028072481815647</c:v>
                </c:pt>
                <c:pt idx="33">
                  <c:v>6.2645710703446795</c:v>
                </c:pt>
                <c:pt idx="34">
                  <c:v>6.22667700662429</c:v>
                </c:pt>
                <c:pt idx="35">
                  <c:v>6.1891953034466178</c:v>
                </c:pt>
                <c:pt idx="36">
                  <c:v>6.1522013860305496</c:v>
                </c:pt>
                <c:pt idx="37">
                  <c:v>6.1157756122939517</c:v>
                </c:pt>
                <c:pt idx="38">
                  <c:v>6.0800027772952125</c:v>
                </c:pt>
                <c:pt idx="39">
                  <c:v>6.0449717759752666</c:v>
                </c:pt>
                <c:pt idx="40">
                  <c:v>6.0107743250096002</c:v>
                </c:pt>
                <c:pt idx="41">
                  <c:v>5.9775040808651978</c:v>
                </c:pt>
                <c:pt idx="42">
                  <c:v>5.945255556710892</c:v>
                </c:pt>
                <c:pt idx="43">
                  <c:v>5.9141220973673416</c:v>
                </c:pt>
                <c:pt idx="44">
                  <c:v>5.8841943456746488</c:v>
                </c:pt>
                <c:pt idx="45">
                  <c:v>5.8555585940883477</c:v>
                </c:pt>
                <c:pt idx="46">
                  <c:v>5.8282941859774278</c:v>
                </c:pt>
                <c:pt idx="47">
                  <c:v>5.8024721124846206</c:v>
                </c:pt>
                <c:pt idx="48">
                  <c:v>5.7781528470461518</c:v>
                </c:pt>
                <c:pt idx="49">
                  <c:v>5.7553843369445206</c:v>
                </c:pt>
                <c:pt idx="50">
                  <c:v>5.7342011355936116</c:v>
                </c:pt>
                <c:pt idx="51">
                  <c:v>5.7146230893488275</c:v>
                </c:pt>
                <c:pt idx="52">
                  <c:v>5.6966544432681756</c:v>
                </c:pt>
                <c:pt idx="53">
                  <c:v>5.6802843328485668</c:v>
                </c:pt>
                <c:pt idx="54">
                  <c:v>5.6654867921710848</c:v>
                </c:pt>
                <c:pt idx="55">
                  <c:v>5.6522218298362379</c:v>
                </c:pt>
                <c:pt idx="56">
                  <c:v>5.64043630148565</c:v>
                </c:pt>
                <c:pt idx="57">
                  <c:v>5.6300661611610412</c:v>
                </c:pt>
                <c:pt idx="58">
                  <c:v>5.621037911146491</c:v>
                </c:pt>
                <c:pt idx="59">
                  <c:v>5.6132708149940758</c:v>
                </c:pt>
                <c:pt idx="60">
                  <c:v>5.6066785015617535</c:v>
                </c:pt>
                <c:pt idx="61">
                  <c:v>5.6011715942101041</c:v>
                </c:pt>
                <c:pt idx="62">
                  <c:v>5.5966591315306919</c:v>
                </c:pt>
                <c:pt idx="63">
                  <c:v>5.5930504510399137</c:v>
                </c:pt>
                <c:pt idx="64">
                  <c:v>5.5902561925632464</c:v>
                </c:pt>
                <c:pt idx="65">
                  <c:v>5.5881902709052147</c:v>
                </c:pt>
                <c:pt idx="66">
                  <c:v>5.5867699525933308</c:v>
                </c:pt>
                <c:pt idx="67">
                  <c:v>5.5859174624377266</c:v>
                </c:pt>
                <c:pt idx="68">
                  <c:v>5.5855596062326169</c:v>
                </c:pt>
                <c:pt idx="69">
                  <c:v>5.5856289705882389</c:v>
                </c:pt>
                <c:pt idx="70">
                  <c:v>5.5860632979636655</c:v>
                </c:pt>
                <c:pt idx="71">
                  <c:v>5.5868058315430709</c:v>
                </c:pt>
                <c:pt idx="72">
                  <c:v>5.58780554906593</c:v>
                </c:pt>
                <c:pt idx="73">
                  <c:v>5.589016316598526</c:v>
                </c:pt>
                <c:pt idx="74">
                  <c:v>5.590397084845403</c:v>
                </c:pt>
                <c:pt idx="75">
                  <c:v>5.5919114885959234</c:v>
                </c:pt>
                <c:pt idx="76">
                  <c:v>5.5935275288806388</c:v>
                </c:pt>
                <c:pt idx="77">
                  <c:v>5.5952172403850655</c:v>
                </c:pt>
                <c:pt idx="78">
                  <c:v>5.5969563545871228</c:v>
                </c:pt>
                <c:pt idx="79">
                  <c:v>5.5987240759246788</c:v>
                </c:pt>
                <c:pt idx="80">
                  <c:v>5.6005023216769718</c:v>
                </c:pt>
                <c:pt idx="81">
                  <c:v>5.6022760688900135</c:v>
                </c:pt>
                <c:pt idx="82">
                  <c:v>5.6040327340992455</c:v>
                </c:pt>
                <c:pt idx="83">
                  <c:v>5.6057615755001091</c:v>
                </c:pt>
                <c:pt idx="84">
                  <c:v>5.6074542013980526</c:v>
                </c:pt>
                <c:pt idx="85">
                  <c:v>5.6091035779303882</c:v>
                </c:pt>
                <c:pt idx="86">
                  <c:v>5.610704251823142</c:v>
                </c:pt>
                <c:pt idx="87">
                  <c:v>5.6122519418653738</c:v>
                </c:pt>
                <c:pt idx="88">
                  <c:v>5.6137437970383797</c:v>
                </c:pt>
                <c:pt idx="89">
                  <c:v>5.6151775935841508</c:v>
                </c:pt>
                <c:pt idx="90">
                  <c:v>5.6165520277530927</c:v>
                </c:pt>
                <c:pt idx="91">
                  <c:v>5.6178664842207855</c:v>
                </c:pt>
                <c:pt idx="92">
                  <c:v>5.6191209266378808</c:v>
                </c:pt>
                <c:pt idx="93">
                  <c:v>5.6203158011336747</c:v>
                </c:pt>
                <c:pt idx="94">
                  <c:v>5.6214520585037056</c:v>
                </c:pt>
                <c:pt idx="95">
                  <c:v>5.6225306524564305</c:v>
                </c:pt>
                <c:pt idx="96">
                  <c:v>5.6235531168982504</c:v>
                </c:pt>
                <c:pt idx="97">
                  <c:v>5.6245211887755984</c:v>
                </c:pt>
                <c:pt idx="98">
                  <c:v>5.6254364404834769</c:v>
                </c:pt>
                <c:pt idx="99">
                  <c:v>5.6263008784417305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FFD7-4643-9947-3931E08A4E01}"/>
            </c:ext>
          </c:extLst>
        </c:ser>
        <c:ser>
          <c:idx val="51"/>
          <c:order val="51"/>
          <c:tx>
            <c:strRef>
              <c:f>'2_D_Effect_1'!$E$57</c:f>
              <c:strCache>
                <c:ptCount val="1"/>
                <c:pt idx="0">
                  <c:v>0.563636364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'2_D_Effect_1'!$F$57:$DA$57</c:f>
              <c:numCache>
                <c:formatCode>General</c:formatCode>
                <c:ptCount val="100"/>
                <c:pt idx="0">
                  <c:v>7.4948127941616098</c:v>
                </c:pt>
                <c:pt idx="1">
                  <c:v>7.4610942920191041</c:v>
                </c:pt>
                <c:pt idx="2">
                  <c:v>7.4270701063347948</c:v>
                </c:pt>
                <c:pt idx="3">
                  <c:v>7.3927435499926482</c:v>
                </c:pt>
                <c:pt idx="4">
                  <c:v>7.3581179993528414</c:v>
                </c:pt>
                <c:pt idx="5">
                  <c:v>7.3231968218239372</c:v>
                </c:pt>
                <c:pt idx="6">
                  <c:v>7.2879834389772515</c:v>
                </c:pt>
                <c:pt idx="7">
                  <c:v>7.252481368487155</c:v>
                </c:pt>
                <c:pt idx="8">
                  <c:v>7.2166942715849141</c:v>
                </c:pt>
                <c:pt idx="9">
                  <c:v>7.1806260066628669</c:v>
                </c:pt>
                <c:pt idx="10">
                  <c:v>7.1442806897363544</c:v>
                </c:pt>
                <c:pt idx="11">
                  <c:v>7.1076627625456972</c:v>
                </c:pt>
                <c:pt idx="12">
                  <c:v>7.0707770691585123</c:v>
                </c:pt>
                <c:pt idx="13">
                  <c:v>7.0336289420126059</c:v>
                </c:pt>
                <c:pt idx="14">
                  <c:v>6.9962242984193903</c:v>
                </c:pt>
                <c:pt idx="15">
                  <c:v>6.9585697486244538</c:v>
                </c:pt>
                <c:pt idx="16">
                  <c:v>6.9206727165914428</c:v>
                </c:pt>
                <c:pt idx="17">
                  <c:v>6.8825415362734708</c:v>
                </c:pt>
                <c:pt idx="18">
                  <c:v>6.8441857542920532</c:v>
                </c:pt>
                <c:pt idx="19">
                  <c:v>6.8056160688333902</c:v>
                </c:pt>
                <c:pt idx="20">
                  <c:v>6.7668446225251726</c:v>
                </c:pt>
                <c:pt idx="21">
                  <c:v>6.7278853343354434</c:v>
                </c:pt>
                <c:pt idx="22">
                  <c:v>6.6887538302715681</c:v>
                </c:pt>
                <c:pt idx="23">
                  <c:v>6.6494680271039712</c:v>
                </c:pt>
                <c:pt idx="24">
                  <c:v>6.6100480460399185</c:v>
                </c:pt>
                <c:pt idx="25">
                  <c:v>6.5705168588119793</c:v>
                </c:pt>
                <c:pt idx="26">
                  <c:v>6.5309002198663668</c:v>
                </c:pt>
                <c:pt idx="27">
                  <c:v>6.4912273206094255</c:v>
                </c:pt>
                <c:pt idx="28">
                  <c:v>6.4515309891681722</c:v>
                </c:pt>
                <c:pt idx="29">
                  <c:v>6.4118478713489759</c:v>
                </c:pt>
                <c:pt idx="30">
                  <c:v>6.3722190951716406</c:v>
                </c:pt>
                <c:pt idx="31">
                  <c:v>6.3326904038363852</c:v>
                </c:pt>
                <c:pt idx="32">
                  <c:v>6.293312530705272</c:v>
                </c:pt>
                <c:pt idx="33">
                  <c:v>6.2541414883858986</c:v>
                </c:pt>
                <c:pt idx="34">
                  <c:v>6.2152388050101894</c:v>
                </c:pt>
                <c:pt idx="35">
                  <c:v>6.1766716853436288</c:v>
                </c:pt>
                <c:pt idx="36">
                  <c:v>6.1385130708453142</c:v>
                </c:pt>
                <c:pt idx="37">
                  <c:v>6.1008415697413021</c:v>
                </c:pt>
                <c:pt idx="38">
                  <c:v>6.0637412260446162</c:v>
                </c:pt>
                <c:pt idx="39">
                  <c:v>6.027301019856429</c:v>
                </c:pt>
                <c:pt idx="40">
                  <c:v>5.9916145224639479</c:v>
                </c:pt>
                <c:pt idx="41">
                  <c:v>5.9567785524704799</c:v>
                </c:pt>
                <c:pt idx="42">
                  <c:v>5.9228922287963579</c:v>
                </c:pt>
                <c:pt idx="43">
                  <c:v>5.8900557945216434</c:v>
                </c:pt>
                <c:pt idx="44">
                  <c:v>5.8583683442682011</c:v>
                </c:pt>
                <c:pt idx="45">
                  <c:v>5.8279265739596333</c:v>
                </c:pt>
                <c:pt idx="46">
                  <c:v>5.7988219845185309</c:v>
                </c:pt>
                <c:pt idx="47">
                  <c:v>5.7711393861565838</c:v>
                </c:pt>
                <c:pt idx="48">
                  <c:v>5.7449539511292551</c:v>
                </c:pt>
                <c:pt idx="49">
                  <c:v>5.7203297473143255</c:v>
                </c:pt>
                <c:pt idx="50">
                  <c:v>5.6973175700504823</c:v>
                </c:pt>
                <c:pt idx="51">
                  <c:v>5.6759530698441365</c:v>
                </c:pt>
                <c:pt idx="52">
                  <c:v>5.6562562254706314</c:v>
                </c:pt>
                <c:pt idx="53">
                  <c:v>5.638230331502462</c:v>
                </c:pt>
                <c:pt idx="54">
                  <c:v>5.6218621466452152</c:v>
                </c:pt>
                <c:pt idx="55">
                  <c:v>5.6071219663357086</c:v>
                </c:pt>
                <c:pt idx="56">
                  <c:v>5.5939652946896512</c:v>
                </c:pt>
                <c:pt idx="57">
                  <c:v>5.5823339045875047</c:v>
                </c:pt>
                <c:pt idx="58">
                  <c:v>5.5721579046030083</c:v>
                </c:pt>
                <c:pt idx="59">
                  <c:v>5.5633573856710541</c:v>
                </c:pt>
                <c:pt idx="60">
                  <c:v>5.5558453188241668</c:v>
                </c:pt>
                <c:pt idx="61">
                  <c:v>5.549529348526808</c:v>
                </c:pt>
                <c:pt idx="62">
                  <c:v>5.544314175751845</c:v>
                </c:pt>
                <c:pt idx="63">
                  <c:v>5.5401030888530167</c:v>
                </c:pt>
                <c:pt idx="64">
                  <c:v>5.5368005377832414</c:v>
                </c:pt>
                <c:pt idx="65">
                  <c:v>5.5343127203444276</c:v>
                </c:pt>
                <c:pt idx="66">
                  <c:v>5.5325496266975618</c:v>
                </c:pt>
                <c:pt idx="67">
                  <c:v>5.5314256552612484</c:v>
                </c:pt>
                <c:pt idx="68">
                  <c:v>5.5308600840078537</c:v>
                </c:pt>
                <c:pt idx="69">
                  <c:v>5.5307777742616393</c:v>
                </c:pt>
                <c:pt idx="70">
                  <c:v>5.5311097875063444</c:v>
                </c:pt>
                <c:pt idx="71">
                  <c:v>5.5317927818665895</c:v>
                </c:pt>
                <c:pt idx="72">
                  <c:v>5.5327694325510484</c:v>
                </c:pt>
                <c:pt idx="73">
                  <c:v>5.5339880437727142</c:v>
                </c:pt>
                <c:pt idx="74">
                  <c:v>5.5354027739964513</c:v>
                </c:pt>
                <c:pt idx="75">
                  <c:v>5.5369726412737874</c:v>
                </c:pt>
                <c:pt idx="76">
                  <c:v>5.5386616500717007</c:v>
                </c:pt>
                <c:pt idx="77">
                  <c:v>5.540438430115584</c:v>
                </c:pt>
                <c:pt idx="78">
                  <c:v>5.5422754055509742</c:v>
                </c:pt>
                <c:pt idx="79">
                  <c:v>5.5441491183284457</c:v>
                </c:pt>
                <c:pt idx="80">
                  <c:v>5.5460394067459911</c:v>
                </c:pt>
                <c:pt idx="81">
                  <c:v>5.5479292899285904</c:v>
                </c:pt>
                <c:pt idx="82">
                  <c:v>5.5498041830010383</c:v>
                </c:pt>
                <c:pt idx="83">
                  <c:v>5.5516523922088901</c:v>
                </c:pt>
                <c:pt idx="84">
                  <c:v>5.5534640305177518</c:v>
                </c:pt>
                <c:pt idx="85">
                  <c:v>5.5552311006298183</c:v>
                </c:pt>
                <c:pt idx="86">
                  <c:v>5.5569475971982492</c:v>
                </c:pt>
                <c:pt idx="87">
                  <c:v>5.5586086085611539</c:v>
                </c:pt>
                <c:pt idx="88">
                  <c:v>5.5602105771126036</c:v>
                </c:pt>
                <c:pt idx="89">
                  <c:v>5.5617510108236674</c:v>
                </c:pt>
                <c:pt idx="90">
                  <c:v>5.5632283273393615</c:v>
                </c:pt>
                <c:pt idx="91">
                  <c:v>5.5646417154609891</c:v>
                </c:pt>
                <c:pt idx="92">
                  <c:v>5.5659910126204108</c:v>
                </c:pt>
                <c:pt idx="93">
                  <c:v>5.5672765969674387</c:v>
                </c:pt>
                <c:pt idx="94">
                  <c:v>5.5684992927324108</c:v>
                </c:pt>
                <c:pt idx="95">
                  <c:v>5.569660287585565</c:v>
                </c:pt>
                <c:pt idx="96">
                  <c:v>5.5707611727809558</c:v>
                </c:pt>
                <c:pt idx="97">
                  <c:v>5.5718034328818185</c:v>
                </c:pt>
                <c:pt idx="98">
                  <c:v>5.5727890644868801</c:v>
                </c:pt>
                <c:pt idx="99">
                  <c:v>5.5737201936859275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FFD7-4643-9947-3931E08A4E01}"/>
            </c:ext>
          </c:extLst>
        </c:ser>
        <c:ser>
          <c:idx val="52"/>
          <c:order val="52"/>
          <c:tx>
            <c:strRef>
              <c:f>'2_D_Effect_1'!$E$58</c:f>
              <c:strCache>
                <c:ptCount val="1"/>
                <c:pt idx="0">
                  <c:v>0.572727273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'2_D_Effect_1'!$F$58:$DA$58</c:f>
              <c:numCache>
                <c:formatCode>General</c:formatCode>
                <c:ptCount val="100"/>
                <c:pt idx="0">
                  <c:v>7.4951488510102733</c:v>
                </c:pt>
                <c:pt idx="1">
                  <c:v>7.4613844211587246</c:v>
                </c:pt>
                <c:pt idx="2">
                  <c:v>7.4273093956520961</c:v>
                </c:pt>
                <c:pt idx="3">
                  <c:v>7.3929266459117571</c:v>
                </c:pt>
                <c:pt idx="4">
                  <c:v>7.35823906342931</c:v>
                </c:pt>
                <c:pt idx="5">
                  <c:v>7.3232494830146369</c:v>
                </c:pt>
                <c:pt idx="6">
                  <c:v>7.2879607411617391</c:v>
                </c:pt>
                <c:pt idx="7">
                  <c:v>7.2523757127887265</c:v>
                </c:pt>
                <c:pt idx="8">
                  <c:v>7.2164973530045282</c:v>
                </c:pt>
                <c:pt idx="9">
                  <c:v>7.1803287445059478</c:v>
                </c:pt>
                <c:pt idx="10">
                  <c:v>7.1438731512813929</c:v>
                </c:pt>
                <c:pt idx="11">
                  <c:v>7.1071340793759523</c:v>
                </c:pt>
                <c:pt idx="12">
                  <c:v>7.0701153455566956</c:v>
                </c:pt>
                <c:pt idx="13">
                  <c:v>7.0328211548056272</c:v>
                </c:pt>
                <c:pt idx="14">
                  <c:v>6.995256187660317</c:v>
                </c:pt>
                <c:pt idx="15">
                  <c:v>6.9574256985162792</c:v>
                </c:pt>
                <c:pt idx="16">
                  <c:v>6.9193356260986594</c:v>
                </c:pt>
                <c:pt idx="17">
                  <c:v>6.8809926788840068</c:v>
                </c:pt>
                <c:pt idx="18">
                  <c:v>6.8424046268305769</c:v>
                </c:pt>
                <c:pt idx="19">
                  <c:v>6.8035802286036171</c:v>
                </c:pt>
                <c:pt idx="20">
                  <c:v>6.7645295132268739</c:v>
                </c:pt>
                <c:pt idx="21">
                  <c:v>6.7252641012879728</c:v>
                </c:pt>
                <c:pt idx="22">
                  <c:v>6.6857971693697671</c:v>
                </c:pt>
                <c:pt idx="23">
                  <c:v>6.6461438028240378</c:v>
                </c:pt>
                <c:pt idx="24">
                  <c:v>6.6063213946576065</c:v>
                </c:pt>
                <c:pt idx="25">
                  <c:v>6.5663496061150717</c:v>
                </c:pt>
                <c:pt idx="26">
                  <c:v>6.5262509942249434</c:v>
                </c:pt>
                <c:pt idx="27">
                  <c:v>6.4860512061449045</c:v>
                </c:pt>
                <c:pt idx="28">
                  <c:v>6.4457791671105467</c:v>
                </c:pt>
                <c:pt idx="29">
                  <c:v>6.4054677547062502</c:v>
                </c:pt>
                <c:pt idx="30">
                  <c:v>6.3651539757099922</c:v>
                </c:pt>
                <c:pt idx="31">
                  <c:v>6.3248794031961992</c:v>
                </c:pt>
                <c:pt idx="32">
                  <c:v>6.2846905600641367</c:v>
                </c:pt>
                <c:pt idx="33">
                  <c:v>6.2446392867428298</c:v>
                </c:pt>
                <c:pt idx="34">
                  <c:v>6.2047830767798242</c:v>
                </c:pt>
                <c:pt idx="35">
                  <c:v>6.1651853600261814</c:v>
                </c:pt>
                <c:pt idx="36">
                  <c:v>6.1259157088942366</c:v>
                </c:pt>
                <c:pt idx="37">
                  <c:v>6.0870499389464756</c:v>
                </c:pt>
                <c:pt idx="38">
                  <c:v>6.0486700712696724</c:v>
                </c:pt>
                <c:pt idx="39">
                  <c:v>6.0108641212338023</c:v>
                </c:pt>
                <c:pt idx="40">
                  <c:v>5.9737255973860428</c:v>
                </c:pt>
                <c:pt idx="41">
                  <c:v>5.9373531504061967</c:v>
                </c:pt>
                <c:pt idx="42">
                  <c:v>5.9018490746259253</c:v>
                </c:pt>
                <c:pt idx="43">
                  <c:v>5.867318713312609</c:v>
                </c:pt>
                <c:pt idx="44">
                  <c:v>5.8338683316233038</c:v>
                </c:pt>
                <c:pt idx="45">
                  <c:v>5.8016035083517208</c:v>
                </c:pt>
                <c:pt idx="46">
                  <c:v>5.7706272133655316</c:v>
                </c:pt>
                <c:pt idx="47">
                  <c:v>5.7410373179473719</c:v>
                </c:pt>
                <c:pt idx="48">
                  <c:v>5.7129238516774201</c:v>
                </c:pt>
                <c:pt idx="49">
                  <c:v>5.6863672239222689</c:v>
                </c:pt>
                <c:pt idx="50">
                  <c:v>5.6614350901540886</c:v>
                </c:pt>
                <c:pt idx="51">
                  <c:v>5.6381809564425014</c:v>
                </c:pt>
                <c:pt idx="52">
                  <c:v>5.6166420627639768</c:v>
                </c:pt>
                <c:pt idx="53">
                  <c:v>5.5968383758885123</c:v>
                </c:pt>
                <c:pt idx="54">
                  <c:v>5.5787715159529601</c:v>
                </c:pt>
                <c:pt idx="55">
                  <c:v>5.5624254113183325</c:v>
                </c:pt>
                <c:pt idx="56">
                  <c:v>5.5477664914434097</c:v>
                </c:pt>
                <c:pt idx="57">
                  <c:v>5.5347451283628102</c:v>
                </c:pt>
                <c:pt idx="58">
                  <c:v>5.5232968897532606</c:v>
                </c:pt>
                <c:pt idx="59">
                  <c:v>5.5133453401195673</c:v>
                </c:pt>
                <c:pt idx="60">
                  <c:v>5.5048040569301318</c:v>
                </c:pt>
                <c:pt idx="61">
                  <c:v>5.4975787445234863</c:v>
                </c:pt>
                <c:pt idx="62">
                  <c:v>5.4915704154190905</c:v>
                </c:pt>
                <c:pt idx="63">
                  <c:v>5.4866773802818276</c:v>
                </c:pt>
                <c:pt idx="64">
                  <c:v>5.4827970185240673</c:v>
                </c:pt>
                <c:pt idx="65">
                  <c:v>5.4798283768209224</c:v>
                </c:pt>
                <c:pt idx="66">
                  <c:v>5.4776733771549981</c:v>
                </c:pt>
                <c:pt idx="67">
                  <c:v>5.4762377076325794</c:v>
                </c:pt>
                <c:pt idx="68">
                  <c:v>5.4754326350366878</c:v>
                </c:pt>
                <c:pt idx="69">
                  <c:v>5.4751748227159176</c:v>
                </c:pt>
                <c:pt idx="70">
                  <c:v>5.4753871217385193</c:v>
                </c:pt>
                <c:pt idx="71">
                  <c:v>5.4759991474032823</c:v>
                </c:pt>
                <c:pt idx="72">
                  <c:v>5.4769465744137316</c:v>
                </c:pt>
                <c:pt idx="73">
                  <c:v>5.4781715154459851</c:v>
                </c:pt>
                <c:pt idx="74">
                  <c:v>5.4796221777897625</c:v>
                </c:pt>
                <c:pt idx="75">
                  <c:v>5.4812525629154498</c:v>
                </c:pt>
                <c:pt idx="76">
                  <c:v>5.4830221116198397</c:v>
                </c:pt>
                <c:pt idx="77">
                  <c:v>5.4848953157216878</c:v>
                </c:pt>
                <c:pt idx="78">
                  <c:v>5.4868413132460452</c:v>
                </c:pt>
                <c:pt idx="79">
                  <c:v>5.4888336012461894</c:v>
                </c:pt>
                <c:pt idx="80">
                  <c:v>5.4908491509782928</c:v>
                </c:pt>
                <c:pt idx="81">
                  <c:v>5.4928687468894672</c:v>
                </c:pt>
                <c:pt idx="82">
                  <c:v>5.4948762552301886</c:v>
                </c:pt>
                <c:pt idx="83">
                  <c:v>5.4968579196852465</c:v>
                </c:pt>
                <c:pt idx="84">
                  <c:v>5.49880288294049</c:v>
                </c:pt>
                <c:pt idx="85">
                  <c:v>5.5007020515845078</c:v>
                </c:pt>
                <c:pt idx="86">
                  <c:v>5.5025483079941742</c:v>
                </c:pt>
                <c:pt idx="87">
                  <c:v>5.5043360276103961</c:v>
                </c:pt>
                <c:pt idx="88">
                  <c:v>5.5060613360905872</c:v>
                </c:pt>
                <c:pt idx="89">
                  <c:v>5.5077211975141589</c:v>
                </c:pt>
                <c:pt idx="90">
                  <c:v>5.5093137159852024</c:v>
                </c:pt>
                <c:pt idx="91">
                  <c:v>5.5108378606967854</c:v>
                </c:pt>
                <c:pt idx="92">
                  <c:v>5.5122933284113955</c:v>
                </c:pt>
                <c:pt idx="93">
                  <c:v>5.5136805405354457</c:v>
                </c:pt>
                <c:pt idx="94">
                  <c:v>5.5150000647791826</c:v>
                </c:pt>
                <c:pt idx="95">
                  <c:v>5.5162532314884984</c:v>
                </c:pt>
                <c:pt idx="96">
                  <c:v>5.5174415806920161</c:v>
                </c:pt>
                <c:pt idx="97">
                  <c:v>5.51856702841014</c:v>
                </c:pt>
                <c:pt idx="98">
                  <c:v>5.5196313367261203</c:v>
                </c:pt>
                <c:pt idx="99">
                  <c:v>5.5206367680874999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FFD7-4643-9947-3931E08A4E01}"/>
            </c:ext>
          </c:extLst>
        </c:ser>
        <c:ser>
          <c:idx val="53"/>
          <c:order val="53"/>
          <c:tx>
            <c:strRef>
              <c:f>'2_D_Effect_1'!$E$59</c:f>
              <c:strCache>
                <c:ptCount val="1"/>
                <c:pt idx="0">
                  <c:v>0.581818182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'2_D_Effect_1'!$F$59:$DA$59</c:f>
              <c:numCache>
                <c:formatCode>General</c:formatCode>
                <c:ptCount val="100"/>
                <c:pt idx="0">
                  <c:v>7.4955580833641644</c:v>
                </c:pt>
                <c:pt idx="1">
                  <c:v>7.4617533142295907</c:v>
                </c:pt>
                <c:pt idx="2">
                  <c:v>7.4276335038533912</c:v>
                </c:pt>
                <c:pt idx="3">
                  <c:v>7.3932011227069276</c:v>
                </c:pt>
                <c:pt idx="4">
                  <c:v>7.3584586213973813</c:v>
                </c:pt>
                <c:pt idx="5">
                  <c:v>7.323408349863036</c:v>
                </c:pt>
                <c:pt idx="6">
                  <c:v>7.2880526112631978</c:v>
                </c:pt>
                <c:pt idx="7">
                  <c:v>7.2523936937979858</c:v>
                </c:pt>
                <c:pt idx="8">
                  <c:v>7.2164339070695585</c:v>
                </c:pt>
                <c:pt idx="9">
                  <c:v>7.1801756235491681</c:v>
                </c:pt>
                <c:pt idx="10">
                  <c:v>7.1436213257870049</c:v>
                </c:pt>
                <c:pt idx="11">
                  <c:v>7.1067736600815365</c:v>
                </c:pt>
                <c:pt idx="12">
                  <c:v>7.0696354974116282</c:v>
                </c:pt>
                <c:pt idx="13">
                  <c:v>7.0322100025286556</c:v>
                </c:pt>
                <c:pt idx="14">
                  <c:v>6.9945007122061487</c:v>
                </c:pt>
                <c:pt idx="15">
                  <c:v>6.956511623750357</c:v>
                </c:pt>
                <c:pt idx="16">
                  <c:v>6.9182472949852167</c:v>
                </c:pt>
                <c:pt idx="17">
                  <c:v>6.8797129570368725</c:v>
                </c:pt>
                <c:pt idx="18">
                  <c:v>6.8409146016762445</c:v>
                </c:pt>
                <c:pt idx="19">
                  <c:v>6.8018592816452239</c:v>
                </c:pt>
                <c:pt idx="20">
                  <c:v>6.7625550362258053</c:v>
                </c:pt>
                <c:pt idx="21">
                  <c:v>6.7230111824804082</c:v>
                </c:pt>
                <c:pt idx="22">
                  <c:v>6.6832386487455633</c:v>
                </c:pt>
                <c:pt idx="23">
                  <c:v>6.6432498950269503</c:v>
                </c:pt>
                <c:pt idx="24">
                  <c:v>6.6030595118149922</c:v>
                </c:pt>
                <c:pt idx="25">
                  <c:v>6.5626841288896847</c:v>
                </c:pt>
                <c:pt idx="26">
                  <c:v>6.5221430376637892</c:v>
                </c:pt>
                <c:pt idx="27">
                  <c:v>6.4814583831212147</c:v>
                </c:pt>
                <c:pt idx="28">
                  <c:v>6.4406553542950205</c:v>
                </c:pt>
                <c:pt idx="29">
                  <c:v>6.3997628700732232</c:v>
                </c:pt>
                <c:pt idx="30">
                  <c:v>6.3588137746856415</c:v>
                </c:pt>
                <c:pt idx="31">
                  <c:v>6.3178453058654398</c:v>
                </c:pt>
                <c:pt idx="32">
                  <c:v>6.2768995850904403</c:v>
                </c:pt>
                <c:pt idx="33">
                  <c:v>6.2360238023580674</c:v>
                </c:pt>
                <c:pt idx="34">
                  <c:v>6.1952709979075724</c:v>
                </c:pt>
                <c:pt idx="35">
                  <c:v>6.1547001411244109</c:v>
                </c:pt>
                <c:pt idx="36">
                  <c:v>6.1143767979979806</c:v>
                </c:pt>
                <c:pt idx="37">
                  <c:v>6.0743729863183091</c:v>
                </c:pt>
                <c:pt idx="38">
                  <c:v>6.0347675903799542</c:v>
                </c:pt>
                <c:pt idx="39">
                  <c:v>5.9956462962463144</c:v>
                </c:pt>
                <c:pt idx="40">
                  <c:v>5.9571013250180016</c:v>
                </c:pt>
                <c:pt idx="41">
                  <c:v>5.9192313382095456</c:v>
                </c:pt>
                <c:pt idx="42">
                  <c:v>5.8821402739162263</c:v>
                </c:pt>
                <c:pt idx="43">
                  <c:v>5.8459365784555262</c:v>
                </c:pt>
                <c:pt idx="44">
                  <c:v>5.8107321506245899</c:v>
                </c:pt>
                <c:pt idx="45">
                  <c:v>5.7766400417546704</c:v>
                </c:pt>
                <c:pt idx="46">
                  <c:v>5.7437731589557242</c:v>
                </c:pt>
                <c:pt idx="47">
                  <c:v>5.7122411935806667</c:v>
                </c:pt>
                <c:pt idx="48">
                  <c:v>5.6821487183926775</c:v>
                </c:pt>
                <c:pt idx="49">
                  <c:v>5.6535921989874041</c:v>
                </c:pt>
                <c:pt idx="50">
                  <c:v>5.6266569363150074</c:v>
                </c:pt>
                <c:pt idx="51">
                  <c:v>5.6014150843011281</c:v>
                </c:pt>
                <c:pt idx="52">
                  <c:v>5.5779230264529582</c:v>
                </c:pt>
                <c:pt idx="53">
                  <c:v>5.5562191459266437</c:v>
                </c:pt>
                <c:pt idx="54">
                  <c:v>5.5363231809739215</c:v>
                </c:pt>
                <c:pt idx="55">
                  <c:v>5.5182351366346971</c:v>
                </c:pt>
                <c:pt idx="56">
                  <c:v>5.5019355885858383</c:v>
                </c:pt>
                <c:pt idx="57">
                  <c:v>5.487385989787736</c:v>
                </c:pt>
                <c:pt idx="58">
                  <c:v>5.4745308291186108</c:v>
                </c:pt>
                <c:pt idx="59">
                  <c:v>5.4632992709246047</c:v>
                </c:pt>
                <c:pt idx="60">
                  <c:v>5.4536071802778077</c:v>
                </c:pt>
                <c:pt idx="61">
                  <c:v>5.4453605260834985</c:v>
                </c:pt>
                <c:pt idx="62">
                  <c:v>5.4384576450513844</c:v>
                </c:pt>
                <c:pt idx="63">
                  <c:v>5.4327922055870692</c:v>
                </c:pt>
                <c:pt idx="64">
                  <c:v>5.4282552435890539</c:v>
                </c:pt>
                <c:pt idx="65">
                  <c:v>5.4247383448922379</c:v>
                </c:pt>
                <c:pt idx="66">
                  <c:v>5.4221345930006128</c:v>
                </c:pt>
                <c:pt idx="67">
                  <c:v>5.4203412203109211</c:v>
                </c:pt>
                <c:pt idx="68">
                  <c:v>5.4192598509844343</c:v>
                </c:pt>
                <c:pt idx="69">
                  <c:v>5.4187984691364193</c:v>
                </c:pt>
                <c:pt idx="70">
                  <c:v>5.418871146070301</c:v>
                </c:pt>
                <c:pt idx="71">
                  <c:v>5.4193987907282102</c:v>
                </c:pt>
                <c:pt idx="72">
                  <c:v>5.4203096747195483</c:v>
                </c:pt>
                <c:pt idx="73">
                  <c:v>5.4215386127459455</c:v>
                </c:pt>
                <c:pt idx="74">
                  <c:v>5.423027291794777</c:v>
                </c:pt>
                <c:pt idx="75">
                  <c:v>5.4247238486531435</c:v>
                </c:pt>
                <c:pt idx="76">
                  <c:v>5.4265825021150116</c:v>
                </c:pt>
                <c:pt idx="77">
                  <c:v>5.4285631372659235</c:v>
                </c:pt>
                <c:pt idx="78">
                  <c:v>5.430630991025919</c:v>
                </c:pt>
                <c:pt idx="79">
                  <c:v>5.4327556902605432</c:v>
                </c:pt>
                <c:pt idx="80">
                  <c:v>5.4349115705664595</c:v>
                </c:pt>
                <c:pt idx="81">
                  <c:v>5.4370768579107702</c:v>
                </c:pt>
                <c:pt idx="82">
                  <c:v>5.4392328752583214</c:v>
                </c:pt>
                <c:pt idx="83">
                  <c:v>5.4413645413687908</c:v>
                </c:pt>
                <c:pt idx="84">
                  <c:v>5.4434591219631994</c:v>
                </c:pt>
                <c:pt idx="85">
                  <c:v>5.4455062780504857</c:v>
                </c:pt>
                <c:pt idx="86">
                  <c:v>5.4474981386776635</c:v>
                </c:pt>
                <c:pt idx="87">
                  <c:v>5.4494282701851331</c:v>
                </c:pt>
                <c:pt idx="88">
                  <c:v>5.4512919320608004</c:v>
                </c:pt>
                <c:pt idx="89">
                  <c:v>5.4530857288530177</c:v>
                </c:pt>
                <c:pt idx="90">
                  <c:v>5.4548074123526407</c:v>
                </c:pt>
                <c:pt idx="91">
                  <c:v>5.4564557062247054</c:v>
                </c:pt>
                <c:pt idx="92">
                  <c:v>5.4580301512500249</c:v>
                </c:pt>
                <c:pt idx="93">
                  <c:v>5.4595309693517686</c:v>
                </c:pt>
                <c:pt idx="94">
                  <c:v>5.4609589446363858</c:v>
                </c:pt>
                <c:pt idx="95">
                  <c:v>5.4623153197608376</c:v>
                </c:pt>
                <c:pt idx="96">
                  <c:v>5.4636018296935243</c:v>
                </c:pt>
                <c:pt idx="97">
                  <c:v>5.4648201293142371</c:v>
                </c:pt>
                <c:pt idx="98">
                  <c:v>5.4659724690384168</c:v>
                </c:pt>
                <c:pt idx="99">
                  <c:v>5.4670612659161115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FFD7-4643-9947-3931E08A4E01}"/>
            </c:ext>
          </c:extLst>
        </c:ser>
        <c:ser>
          <c:idx val="54"/>
          <c:order val="54"/>
          <c:tx>
            <c:strRef>
              <c:f>'2_D_Effect_1'!$E$60</c:f>
              <c:strCache>
                <c:ptCount val="1"/>
                <c:pt idx="0">
                  <c:v>0.590909091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'2_D_Effect_1'!$F$60:$DA$60</c:f>
              <c:numCache>
                <c:formatCode>General</c:formatCode>
                <c:ptCount val="100"/>
                <c:pt idx="0">
                  <c:v>7.4960326095577985</c:v>
                </c:pt>
                <c:pt idx="1">
                  <c:v>7.4621926021456915</c:v>
                </c:pt>
                <c:pt idx="2">
                  <c:v>7.4280335382797391</c:v>
                </c:pt>
                <c:pt idx="3">
                  <c:v>7.3935575253616337</c:v>
                </c:pt>
                <c:pt idx="4">
                  <c:v>7.3587666143312278</c:v>
                </c:pt>
                <c:pt idx="5">
                  <c:v>7.3236627150877425</c:v>
                </c:pt>
                <c:pt idx="6">
                  <c:v>7.2882476461896264</c:v>
                </c:pt>
                <c:pt idx="7">
                  <c:v>7.2525231620537172</c:v>
                </c:pt>
                <c:pt idx="8">
                  <c:v>7.2164909842201039</c:v>
                </c:pt>
                <c:pt idx="9">
                  <c:v>7.1801528372036563</c:v>
                </c:pt>
                <c:pt idx="10">
                  <c:v>7.1435105215566876</c:v>
                </c:pt>
                <c:pt idx="11">
                  <c:v>7.1065658005869201</c:v>
                </c:pt>
                <c:pt idx="12">
                  <c:v>7.0693207741678386</c:v>
                </c:pt>
                <c:pt idx="13">
                  <c:v>7.0317776193622477</c:v>
                </c:pt>
                <c:pt idx="14">
                  <c:v>6.99393881994874</c:v>
                </c:pt>
                <c:pt idx="15">
                  <c:v>6.9558072132418998</c:v>
                </c:pt>
                <c:pt idx="16">
                  <c:v>6.9173860796233599</c:v>
                </c:pt>
                <c:pt idx="17">
                  <c:v>6.8786792440696107</c:v>
                </c:pt>
                <c:pt idx="18">
                  <c:v>6.8396911514032794</c:v>
                </c:pt>
                <c:pt idx="19">
                  <c:v>6.8004271540127368</c:v>
                </c:pt>
                <c:pt idx="20">
                  <c:v>6.7608934237236848</c:v>
                </c:pt>
                <c:pt idx="21">
                  <c:v>6.7210972291733269</c:v>
                </c:pt>
                <c:pt idx="22">
                  <c:v>6.6810472553091609</c:v>
                </c:pt>
                <c:pt idx="23">
                  <c:v>6.6407535090033001</c:v>
                </c:pt>
                <c:pt idx="24">
                  <c:v>6.6002279047276833</c:v>
                </c:pt>
                <c:pt idx="25">
                  <c:v>6.5594841597304487</c:v>
                </c:pt>
                <c:pt idx="26">
                  <c:v>6.5185384060450948</c:v>
                </c:pt>
                <c:pt idx="27">
                  <c:v>6.4774093737784293</c:v>
                </c:pt>
                <c:pt idx="28">
                  <c:v>6.4361185764534925</c:v>
                </c:pt>
                <c:pt idx="29">
                  <c:v>6.3946909988217318</c:v>
                </c:pt>
                <c:pt idx="30">
                  <c:v>6.353155299862296</c:v>
                </c:pt>
                <c:pt idx="31">
                  <c:v>6.3115443588677973</c:v>
                </c:pt>
                <c:pt idx="32">
                  <c:v>6.2698954956548478</c:v>
                </c:pt>
                <c:pt idx="33">
                  <c:v>6.2282512992185275</c:v>
                </c:pt>
                <c:pt idx="34">
                  <c:v>6.1866598744982548</c:v>
                </c:pt>
                <c:pt idx="35">
                  <c:v>6.1451753737051344</c:v>
                </c:pt>
                <c:pt idx="36">
                  <c:v>6.10385844365116</c:v>
                </c:pt>
                <c:pt idx="37">
                  <c:v>6.0627765495039405</c:v>
                </c:pt>
                <c:pt idx="38">
                  <c:v>6.0220045866045719</c:v>
                </c:pt>
                <c:pt idx="39">
                  <c:v>5.981624648633856</c:v>
                </c:pt>
                <c:pt idx="40">
                  <c:v>5.9417263640310267</c:v>
                </c:pt>
                <c:pt idx="41">
                  <c:v>5.9024065861273129</c:v>
                </c:pt>
                <c:pt idx="42">
                  <c:v>5.8637693251843039</c:v>
                </c:pt>
                <c:pt idx="43">
                  <c:v>5.8259244526031386</c:v>
                </c:pt>
                <c:pt idx="44">
                  <c:v>5.7889873425689888</c:v>
                </c:pt>
                <c:pt idx="45">
                  <c:v>5.7530767298488312</c:v>
                </c:pt>
                <c:pt idx="46">
                  <c:v>5.7183136222900464</c:v>
                </c:pt>
                <c:pt idx="47">
                  <c:v>5.6848183235733485</c:v>
                </c:pt>
                <c:pt idx="48">
                  <c:v>5.6527086487165334</c:v>
                </c:pt>
                <c:pt idx="49">
                  <c:v>5.622096263701863</c:v>
                </c:pt>
                <c:pt idx="50">
                  <c:v>5.5930843840263815</c:v>
                </c:pt>
                <c:pt idx="51">
                  <c:v>5.5657644251202445</c:v>
                </c:pt>
                <c:pt idx="52">
                  <c:v>5.5402127451671861</c:v>
                </c:pt>
                <c:pt idx="53">
                  <c:v>5.516488742229817</c:v>
                </c:pt>
                <c:pt idx="54">
                  <c:v>5.494632332956626</c:v>
                </c:pt>
                <c:pt idx="55">
                  <c:v>5.4746627732844582</c:v>
                </c:pt>
                <c:pt idx="56">
                  <c:v>5.4565775205839433</c:v>
                </c:pt>
                <c:pt idx="57">
                  <c:v>5.4403531439114854</c:v>
                </c:pt>
                <c:pt idx="58">
                  <c:v>5.425945947061801</c:v>
                </c:pt>
                <c:pt idx="59">
                  <c:v>5.4132932884195197</c:v>
                </c:pt>
                <c:pt idx="60">
                  <c:v>5.4023166651893391</c:v>
                </c:pt>
                <c:pt idx="61">
                  <c:v>5.3929239522945203</c:v>
                </c:pt>
                <c:pt idx="62">
                  <c:v>5.3850126660772881</c:v>
                </c:pt>
                <c:pt idx="63">
                  <c:v>5.3784725043569139</c:v>
                </c:pt>
                <c:pt idx="64">
                  <c:v>5.3731892646523356</c:v>
                </c:pt>
                <c:pt idx="65">
                  <c:v>5.3690465332377917</c:v>
                </c:pt>
                <c:pt idx="66">
                  <c:v>5.3659292057265278</c:v>
                </c:pt>
                <c:pt idx="67">
                  <c:v>5.3637244726685109</c:v>
                </c:pt>
                <c:pt idx="68">
                  <c:v>5.3623245719026906</c:v>
                </c:pt>
                <c:pt idx="69">
                  <c:v>5.3616269728225587</c:v>
                </c:pt>
                <c:pt idx="70">
                  <c:v>5.3615363664617846</c:v>
                </c:pt>
                <c:pt idx="71">
                  <c:v>5.3619642823376461</c:v>
                </c:pt>
                <c:pt idx="72">
                  <c:v>5.3628299201373757</c:v>
                </c:pt>
                <c:pt idx="73">
                  <c:v>5.364060066348868</c:v>
                </c:pt>
                <c:pt idx="74">
                  <c:v>5.3655889618981876</c:v>
                </c:pt>
                <c:pt idx="75">
                  <c:v>5.3673580293743521</c:v>
                </c:pt>
                <c:pt idx="76">
                  <c:v>5.3693154993473398</c:v>
                </c:pt>
                <c:pt idx="77">
                  <c:v>5.3714159693429346</c:v>
                </c:pt>
                <c:pt idx="78">
                  <c:v>5.3736199230554522</c:v>
                </c:pt>
                <c:pt idx="79">
                  <c:v>5.3758932317568746</c:v>
                </c:pt>
                <c:pt idx="80">
                  <c:v>5.3782067887788214</c:v>
                </c:pt>
                <c:pt idx="81">
                  <c:v>5.3805354856524588</c:v>
                </c:pt>
                <c:pt idx="82">
                  <c:v>5.3828586829941685</c:v>
                </c:pt>
                <c:pt idx="83">
                  <c:v>5.3851586997272234</c:v>
                </c:pt>
                <c:pt idx="84">
                  <c:v>5.3874214711535977</c:v>
                </c:pt>
                <c:pt idx="85">
                  <c:v>5.3896352381179096</c:v>
                </c:pt>
                <c:pt idx="86">
                  <c:v>5.391790603091775</c:v>
                </c:pt>
                <c:pt idx="87">
                  <c:v>5.3938806135647583</c:v>
                </c:pt>
                <c:pt idx="88">
                  <c:v>5.3958996867458238</c:v>
                </c:pt>
                <c:pt idx="89">
                  <c:v>5.3978438877287784</c:v>
                </c:pt>
                <c:pt idx="90">
                  <c:v>5.3997105731858897</c:v>
                </c:pt>
                <c:pt idx="91">
                  <c:v>5.4014981932087212</c:v>
                </c:pt>
                <c:pt idx="92">
                  <c:v>5.4032061166753405</c:v>
                </c:pt>
                <c:pt idx="93">
                  <c:v>5.4048344780308986</c:v>
                </c:pt>
                <c:pt idx="94">
                  <c:v>5.4063841738468277</c:v>
                </c:pt>
                <c:pt idx="95">
                  <c:v>5.4078562245349655</c:v>
                </c:pt>
                <c:pt idx="96">
                  <c:v>5.4092524565206359</c:v>
                </c:pt>
                <c:pt idx="97">
                  <c:v>5.410575022930213</c:v>
                </c:pt>
                <c:pt idx="98">
                  <c:v>5.4118259397413002</c:v>
                </c:pt>
                <c:pt idx="99">
                  <c:v>5.4130078018493917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FFD7-4643-9947-3931E08A4E01}"/>
            </c:ext>
          </c:extLst>
        </c:ser>
        <c:ser>
          <c:idx val="55"/>
          <c:order val="55"/>
          <c:tx>
            <c:strRef>
              <c:f>'2_D_Effect_1'!$E$61</c:f>
              <c:strCache>
                <c:ptCount val="1"/>
                <c:pt idx="0">
                  <c:v>0.6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'2_D_Effect_1'!$F$61:$DA$61</c:f>
              <c:numCache>
                <c:formatCode>General</c:formatCode>
                <c:ptCount val="100"/>
                <c:pt idx="0">
                  <c:v>7.4965649853986145</c:v>
                </c:pt>
                <c:pt idx="1">
                  <c:v>7.4626943836326314</c:v>
                </c:pt>
                <c:pt idx="2">
                  <c:v>7.428501106180291</c:v>
                </c:pt>
                <c:pt idx="3">
                  <c:v>7.3939869326467349</c:v>
                </c:pt>
                <c:pt idx="4">
                  <c:v>7.3591535527596612</c:v>
                </c:pt>
                <c:pt idx="5">
                  <c:v>7.3240024782968352</c:v>
                </c:pt>
                <c:pt idx="6">
                  <c:v>7.2885350888878566</c:v>
                </c:pt>
                <c:pt idx="7">
                  <c:v>7.2527526549031682</c:v>
                </c:pt>
                <c:pt idx="8">
                  <c:v>7.2166563639487284</c:v>
                </c:pt>
                <c:pt idx="9">
                  <c:v>7.1802473826964812</c:v>
                </c:pt>
                <c:pt idx="10">
                  <c:v>7.1435267678475052</c:v>
                </c:pt>
                <c:pt idx="11">
                  <c:v>7.1064956917937625</c:v>
                </c:pt>
                <c:pt idx="12">
                  <c:v>7.0691553325559768</c:v>
                </c:pt>
                <c:pt idx="13">
                  <c:v>7.0315070913826547</c:v>
                </c:pt>
                <c:pt idx="14">
                  <c:v>6.9935524539158704</c:v>
                </c:pt>
                <c:pt idx="15">
                  <c:v>6.9552931918952572</c:v>
                </c:pt>
                <c:pt idx="16">
                  <c:v>6.9167314095812094</c:v>
                </c:pt>
                <c:pt idx="17">
                  <c:v>6.8778696341320735</c:v>
                </c:pt>
                <c:pt idx="18">
                  <c:v>6.8387108787457107</c:v>
                </c:pt>
                <c:pt idx="19">
                  <c:v>6.7992589175356892</c:v>
                </c:pt>
                <c:pt idx="20">
                  <c:v>6.7595181833075477</c:v>
                </c:pt>
                <c:pt idx="21">
                  <c:v>6.719494030296258</c:v>
                </c:pt>
                <c:pt idx="22">
                  <c:v>6.6791930384835947</c:v>
                </c:pt>
                <c:pt idx="23">
                  <c:v>6.6386229028565262</c:v>
                </c:pt>
                <c:pt idx="24">
                  <c:v>6.5977930035609713</c:v>
                </c:pt>
                <c:pt idx="25">
                  <c:v>6.5567142844926209</c:v>
                </c:pt>
                <c:pt idx="26">
                  <c:v>6.5153999018030007</c:v>
                </c:pt>
                <c:pt idx="27">
                  <c:v>6.4738651386395167</c:v>
                </c:pt>
                <c:pt idx="28">
                  <c:v>6.4321280884076995</c:v>
                </c:pt>
                <c:pt idx="29">
                  <c:v>6.3902098267977516</c:v>
                </c:pt>
                <c:pt idx="30">
                  <c:v>6.3481349254690063</c:v>
                </c:pt>
                <c:pt idx="31">
                  <c:v>6.3059316617910044</c:v>
                </c:pt>
                <c:pt idx="32">
                  <c:v>6.2636328364858276</c:v>
                </c:pt>
                <c:pt idx="33">
                  <c:v>6.2212760493116726</c:v>
                </c:pt>
                <c:pt idx="34">
                  <c:v>6.1789042807633692</c:v>
                </c:pt>
                <c:pt idx="35">
                  <c:v>6.1365664298219347</c:v>
                </c:pt>
                <c:pt idx="36">
                  <c:v>6.094317849777978</c:v>
                </c:pt>
                <c:pt idx="37">
                  <c:v>6.0522207879805165</c:v>
                </c:pt>
                <c:pt idx="38">
                  <c:v>6.0103451493643512</c:v>
                </c:pt>
                <c:pt idx="39">
                  <c:v>5.9687684448830343</c:v>
                </c:pt>
                <c:pt idx="40">
                  <c:v>5.9275763521323466</c:v>
                </c:pt>
                <c:pt idx="41">
                  <c:v>5.886862662067152</c:v>
                </c:pt>
                <c:pt idx="42">
                  <c:v>5.8467295075220269</c:v>
                </c:pt>
                <c:pt idx="43">
                  <c:v>5.8072864681883534</c:v>
                </c:pt>
                <c:pt idx="44">
                  <c:v>5.7686500905767213</c:v>
                </c:pt>
                <c:pt idx="45">
                  <c:v>5.7309430774744774</c:v>
                </c:pt>
                <c:pt idx="46">
                  <c:v>5.6942920876159908</c:v>
                </c:pt>
                <c:pt idx="47">
                  <c:v>5.6588264188126045</c:v>
                </c:pt>
                <c:pt idx="48">
                  <c:v>5.624675292887761</c:v>
                </c:pt>
                <c:pt idx="49">
                  <c:v>5.5919646716331863</c:v>
                </c:pt>
                <c:pt idx="50">
                  <c:v>5.5608148340520565</c:v>
                </c:pt>
                <c:pt idx="51">
                  <c:v>5.531336115374617</c:v>
                </c:pt>
                <c:pt idx="52">
                  <c:v>5.5036262752222918</c:v>
                </c:pt>
                <c:pt idx="53">
                  <c:v>5.4777667967657955</c:v>
                </c:pt>
                <c:pt idx="54">
                  <c:v>5.4538202530403499</c:v>
                </c:pt>
                <c:pt idx="55">
                  <c:v>5.4318275211841014</c:v>
                </c:pt>
                <c:pt idx="56">
                  <c:v>5.411807013247163</c:v>
                </c:pt>
                <c:pt idx="57">
                  <c:v>5.3937536818403595</c:v>
                </c:pt>
                <c:pt idx="58">
                  <c:v>5.377638923385871</c:v>
                </c:pt>
                <c:pt idx="59">
                  <c:v>5.363412596619451</c:v>
                </c:pt>
                <c:pt idx="60">
                  <c:v>5.3510045383588825</c:v>
                </c:pt>
                <c:pt idx="61">
                  <c:v>5.3403275319848333</c:v>
                </c:pt>
                <c:pt idx="62">
                  <c:v>5.331279904405454</c:v>
                </c:pt>
                <c:pt idx="63">
                  <c:v>5.3237498955607085</c:v>
                </c:pt>
                <c:pt idx="64">
                  <c:v>5.3176179654817766</c:v>
                </c:pt>
                <c:pt idx="65">
                  <c:v>5.3127610574548312</c:v>
                </c:pt>
                <c:pt idx="66">
                  <c:v>5.3090551646652422</c:v>
                </c:pt>
                <c:pt idx="67">
                  <c:v>5.3063776393682405</c:v>
                </c:pt>
                <c:pt idx="68">
                  <c:v>5.3046096320770504</c:v>
                </c:pt>
                <c:pt idx="69">
                  <c:v>5.3036382202881676</c:v>
                </c:pt>
                <c:pt idx="70">
                  <c:v>5.3033566544700728</c:v>
                </c:pt>
                <c:pt idx="71">
                  <c:v>5.3036663545424938</c:v>
                </c:pt>
                <c:pt idx="72">
                  <c:v>5.3044763933865955</c:v>
                </c:pt>
                <c:pt idx="73">
                  <c:v>5.305704264947547</c:v>
                </c:pt>
                <c:pt idx="74">
                  <c:v>5.3072756926732465</c:v>
                </c:pt>
                <c:pt idx="75">
                  <c:v>5.3091243966623765</c:v>
                </c:pt>
                <c:pt idx="76">
                  <c:v>5.3111917249698468</c:v>
                </c:pt>
                <c:pt idx="77">
                  <c:v>5.3134261915557071</c:v>
                </c:pt>
                <c:pt idx="78">
                  <c:v>5.3157830981827123</c:v>
                </c:pt>
                <c:pt idx="79">
                  <c:v>5.3182234160483413</c:v>
                </c:pt>
                <c:pt idx="80">
                  <c:v>5.3207140812947697</c:v>
                </c:pt>
                <c:pt idx="81">
                  <c:v>5.3232270178828456</c:v>
                </c:pt>
                <c:pt idx="82">
                  <c:v>5.3257381870821412</c:v>
                </c:pt>
                <c:pt idx="83">
                  <c:v>5.328228074960947</c:v>
                </c:pt>
                <c:pt idx="84">
                  <c:v>5.3306800993427075</c:v>
                </c:pt>
                <c:pt idx="85">
                  <c:v>5.333081303866539</c:v>
                </c:pt>
                <c:pt idx="86">
                  <c:v>5.3354209833163777</c:v>
                </c:pt>
                <c:pt idx="87">
                  <c:v>5.3376908889752634</c:v>
                </c:pt>
                <c:pt idx="88">
                  <c:v>5.3398847684585027</c:v>
                </c:pt>
                <c:pt idx="89">
                  <c:v>5.3419980798862747</c:v>
                </c:pt>
                <c:pt idx="90">
                  <c:v>5.344027737878017</c:v>
                </c:pt>
                <c:pt idx="91">
                  <c:v>5.3459718889787791</c:v>
                </c:pt>
                <c:pt idx="92">
                  <c:v>5.3478297140481681</c:v>
                </c:pt>
                <c:pt idx="93">
                  <c:v>5.3496012551532042</c:v>
                </c:pt>
                <c:pt idx="94">
                  <c:v>5.3512872645804572</c:v>
                </c:pt>
                <c:pt idx="95">
                  <c:v>5.352889073698134</c:v>
                </c:pt>
                <c:pt idx="96">
                  <c:v>5.3544086164341298</c:v>
                </c:pt>
                <c:pt idx="97">
                  <c:v>5.3558477838522061</c:v>
                </c:pt>
                <c:pt idx="98">
                  <c:v>5.3572091623537341</c:v>
                </c:pt>
                <c:pt idx="99">
                  <c:v>5.3584955504611802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FFD7-4643-9947-3931E08A4E01}"/>
            </c:ext>
          </c:extLst>
        </c:ser>
        <c:ser>
          <c:idx val="56"/>
          <c:order val="56"/>
          <c:tx>
            <c:strRef>
              <c:f>'2_D_Effect_1'!$E$62</c:f>
              <c:strCache>
                <c:ptCount val="1"/>
                <c:pt idx="0">
                  <c:v>0.609090909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'2_D_Effect_1'!$F$62:$DA$62</c:f>
              <c:numCache>
                <c:formatCode>General</c:formatCode>
                <c:ptCount val="100"/>
                <c:pt idx="0">
                  <c:v>7.4971481866728986</c:v>
                </c:pt>
                <c:pt idx="1">
                  <c:v>7.463251206937902</c:v>
                </c:pt>
                <c:pt idx="2">
                  <c:v>7.4290282956915767</c:v>
                </c:pt>
                <c:pt idx="3">
                  <c:v>7.3944809374604477</c:v>
                </c:pt>
                <c:pt idx="4">
                  <c:v>7.3596104964914986</c:v>
                </c:pt>
                <c:pt idx="5">
                  <c:v>7.3244181254632617</c:v>
                </c:pt>
                <c:pt idx="6">
                  <c:v>7.2889048076818126</c:v>
                </c:pt>
                <c:pt idx="7">
                  <c:v>7.2530713759737822</c:v>
                </c:pt>
                <c:pt idx="8">
                  <c:v>7.2169185652511025</c:v>
                </c:pt>
                <c:pt idx="9">
                  <c:v>7.1804469168922029</c:v>
                </c:pt>
                <c:pt idx="10">
                  <c:v>7.1436569893028024</c:v>
                </c:pt>
                <c:pt idx="11">
                  <c:v>7.1065492724690609</c:v>
                </c:pt>
                <c:pt idx="12">
                  <c:v>7.0691242237216816</c:v>
                </c:pt>
                <c:pt idx="13">
                  <c:v>7.0313824474423523</c:v>
                </c:pt>
                <c:pt idx="14">
                  <c:v>6.9933245480180073</c:v>
                </c:pt>
                <c:pt idx="15">
                  <c:v>6.9549513225450683</c:v>
                </c:pt>
                <c:pt idx="16">
                  <c:v>6.9162637973319541</c:v>
                </c:pt>
                <c:pt idx="17">
                  <c:v>6.8772633074016891</c:v>
                </c:pt>
                <c:pt idx="18">
                  <c:v>6.8379515477182</c:v>
                </c:pt>
                <c:pt idx="19">
                  <c:v>6.7983308352511029</c:v>
                </c:pt>
                <c:pt idx="20">
                  <c:v>6.7584039925837587</c:v>
                </c:pt>
                <c:pt idx="21">
                  <c:v>6.7181745956478993</c:v>
                </c:pt>
                <c:pt idx="22">
                  <c:v>6.67764726216528</c:v>
                </c:pt>
                <c:pt idx="23">
                  <c:v>6.6368275235568159</c:v>
                </c:pt>
                <c:pt idx="24">
                  <c:v>6.5957223779023337</c:v>
                </c:pt>
                <c:pt idx="25">
                  <c:v>6.554340149805209</c:v>
                </c:pt>
                <c:pt idx="26">
                  <c:v>6.5126911214166245</c:v>
                </c:pt>
                <c:pt idx="27">
                  <c:v>6.4707874287017937</c:v>
                </c:pt>
                <c:pt idx="28">
                  <c:v>6.4286437291427507</c:v>
                </c:pt>
                <c:pt idx="29">
                  <c:v>6.386277415844047</c:v>
                </c:pt>
                <c:pt idx="30">
                  <c:v>6.3437088385105582</c:v>
                </c:pt>
                <c:pt idx="31">
                  <c:v>6.3009620728223021</c:v>
                </c:pt>
                <c:pt idx="32">
                  <c:v>6.2580651766141413</c:v>
                </c:pt>
                <c:pt idx="33">
                  <c:v>6.2150507603702385</c:v>
                </c:pt>
                <c:pt idx="34">
                  <c:v>6.1719565389946434</c:v>
                </c:pt>
                <c:pt idx="35">
                  <c:v>6.1288259132410321</c:v>
                </c:pt>
                <c:pt idx="36">
                  <c:v>6.0857085708148198</c:v>
                </c:pt>
                <c:pt idx="37">
                  <c:v>6.0426610924388511</c:v>
                </c:pt>
                <c:pt idx="38">
                  <c:v>5.9997474642102731</c:v>
                </c:pt>
                <c:pt idx="39">
                  <c:v>5.9570399349406831</c:v>
                </c:pt>
                <c:pt idx="40">
                  <c:v>5.9146190252470037</c:v>
                </c:pt>
                <c:pt idx="41">
                  <c:v>5.8725741790961825</c:v>
                </c:pt>
                <c:pt idx="42">
                  <c:v>5.8310037710062765</c:v>
                </c:pt>
                <c:pt idx="43">
                  <c:v>5.7900154029938022</c:v>
                </c:pt>
                <c:pt idx="44">
                  <c:v>5.7497249116770197</c:v>
                </c:pt>
                <c:pt idx="45">
                  <c:v>5.7102563739327268</c:v>
                </c:pt>
                <c:pt idx="46">
                  <c:v>5.671740176937198</c:v>
                </c:pt>
                <c:pt idx="47">
                  <c:v>5.6343121566046062</c:v>
                </c:pt>
                <c:pt idx="48">
                  <c:v>5.5981106058701373</c:v>
                </c:pt>
                <c:pt idx="49">
                  <c:v>5.5632743143859242</c:v>
                </c:pt>
                <c:pt idx="50">
                  <c:v>5.529939095581061</c:v>
                </c:pt>
                <c:pt idx="51">
                  <c:v>5.4982338643058259</c:v>
                </c:pt>
                <c:pt idx="52">
                  <c:v>5.468277537594421</c:v>
                </c:pt>
                <c:pt idx="53">
                  <c:v>5.4401748590942232</c:v>
                </c:pt>
                <c:pt idx="54">
                  <c:v>5.414012354653579</c:v>
                </c:pt>
                <c:pt idx="55">
                  <c:v>5.3898558851918708</c:v>
                </c:pt>
                <c:pt idx="56">
                  <c:v>5.3677477632149433</c:v>
                </c:pt>
                <c:pt idx="57">
                  <c:v>5.3477047094380934</c:v>
                </c:pt>
                <c:pt idx="58">
                  <c:v>5.329718071214228</c:v>
                </c:pt>
                <c:pt idx="59">
                  <c:v>5.3137537738484957</c:v>
                </c:pt>
                <c:pt idx="60">
                  <c:v>5.299754130167738</c:v>
                </c:pt>
                <c:pt idx="61">
                  <c:v>5.2876397034963691</c:v>
                </c:pt>
                <c:pt idx="62">
                  <c:v>5.2773133269825117</c:v>
                </c:pt>
                <c:pt idx="63">
                  <c:v>5.2686633019608928</c:v>
                </c:pt>
                <c:pt idx="64">
                  <c:v>5.2615667871309695</c:v>
                </c:pt>
                <c:pt idx="65">
                  <c:v>5.2558946608415846</c:v>
                </c:pt>
                <c:pt idx="66">
                  <c:v>5.2515139222529941</c:v>
                </c:pt>
                <c:pt idx="67">
                  <c:v>5.2482921153402886</c:v>
                </c:pt>
                <c:pt idx="68">
                  <c:v>5.2460988698743298</c:v>
                </c:pt>
                <c:pt idx="69">
                  <c:v>5.2448093410995966</c:v>
                </c:pt>
                <c:pt idx="70">
                  <c:v>5.2443048521968638</c:v>
                </c:pt>
                <c:pt idx="71">
                  <c:v>5.2444747114063999</c:v>
                </c:pt>
                <c:pt idx="72">
                  <c:v>5.2452168274006761</c:v>
                </c:pt>
                <c:pt idx="73">
                  <c:v>5.246437945838764</c:v>
                </c:pt>
                <c:pt idx="74">
                  <c:v>5.2480543343570885</c:v>
                </c:pt>
                <c:pt idx="75">
                  <c:v>5.2499907061070079</c:v>
                </c:pt>
                <c:pt idx="76">
                  <c:v>5.2521806306272216</c:v>
                </c:pt>
                <c:pt idx="77">
                  <c:v>5.2545653027169639</c:v>
                </c:pt>
                <c:pt idx="78">
                  <c:v>5.2570938897653177</c:v>
                </c:pt>
                <c:pt idx="79">
                  <c:v>5.2597223224696288</c:v>
                </c:pt>
                <c:pt idx="80">
                  <c:v>5.2624129725095541</c:v>
                </c:pt>
                <c:pt idx="81">
                  <c:v>5.2651334359820998</c:v>
                </c:pt>
                <c:pt idx="82">
                  <c:v>5.2678569794309453</c:v>
                </c:pt>
                <c:pt idx="83">
                  <c:v>5.2705607776975292</c:v>
                </c:pt>
                <c:pt idx="84">
                  <c:v>5.2732265714554307</c:v>
                </c:pt>
                <c:pt idx="85">
                  <c:v>5.2758391366761543</c:v>
                </c:pt>
                <c:pt idx="86">
                  <c:v>5.2783862825346342</c:v>
                </c:pt>
                <c:pt idx="87">
                  <c:v>5.2808588850475662</c:v>
                </c:pt>
                <c:pt idx="88">
                  <c:v>5.28324963875294</c:v>
                </c:pt>
                <c:pt idx="89">
                  <c:v>5.2855533199988241</c:v>
                </c:pt>
                <c:pt idx="90">
                  <c:v>5.2877663503524417</c:v>
                </c:pt>
                <c:pt idx="91">
                  <c:v>5.2898865413117413</c:v>
                </c:pt>
                <c:pt idx="92">
                  <c:v>5.2919128700487423</c:v>
                </c:pt>
                <c:pt idx="93">
                  <c:v>5.2938452833084444</c:v>
                </c:pt>
                <c:pt idx="94">
                  <c:v>5.2956846713094476</c:v>
                </c:pt>
                <c:pt idx="95">
                  <c:v>5.2974321409451157</c:v>
                </c:pt>
                <c:pt idx="96">
                  <c:v>5.2990897565393587</c:v>
                </c:pt>
                <c:pt idx="97">
                  <c:v>5.3006599946783144</c:v>
                </c:pt>
                <c:pt idx="98">
                  <c:v>5.3021452190654808</c:v>
                </c:pt>
                <c:pt idx="99">
                  <c:v>5.303548464814698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FFD7-4643-9947-3931E08A4E01}"/>
            </c:ext>
          </c:extLst>
        </c:ser>
        <c:ser>
          <c:idx val="57"/>
          <c:order val="57"/>
          <c:tx>
            <c:strRef>
              <c:f>'2_D_Effect_1'!$E$63</c:f>
              <c:strCache>
                <c:ptCount val="1"/>
                <c:pt idx="0">
                  <c:v>0.618181818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'2_D_Effect_1'!$F$63:$DA$63</c:f>
              <c:numCache>
                <c:formatCode>General</c:formatCode>
                <c:ptCount val="100"/>
                <c:pt idx="0">
                  <c:v>7.4977755926902772</c:v>
                </c:pt>
                <c:pt idx="1">
                  <c:v>7.4638560524548359</c:v>
                </c:pt>
                <c:pt idx="2">
                  <c:v>7.4296076575751915</c:v>
                </c:pt>
                <c:pt idx="3">
                  <c:v>7.3950316277357429</c:v>
                </c:pt>
                <c:pt idx="4">
                  <c:v>7.3601290347753094</c:v>
                </c:pt>
                <c:pt idx="5">
                  <c:v>7.324900708452283</c:v>
                </c:pt>
                <c:pt idx="6">
                  <c:v>7.2893472753227417</c:v>
                </c:pt>
                <c:pt idx="7">
                  <c:v>7.2534691739496724</c:v>
                </c:pt>
                <c:pt idx="8">
                  <c:v>7.2172667033648112</c:v>
                </c:pt>
                <c:pt idx="9">
                  <c:v>7.1807399229025322</c:v>
                </c:pt>
                <c:pt idx="10">
                  <c:v>7.1438888576621</c:v>
                </c:pt>
                <c:pt idx="11">
                  <c:v>7.1067134074328973</c:v>
                </c:pt>
                <c:pt idx="12">
                  <c:v>7.069213409898814</c:v>
                </c:pt>
                <c:pt idx="13">
                  <c:v>7.0313886447784943</c:v>
                </c:pt>
                <c:pt idx="14">
                  <c:v>6.9932390162513283</c:v>
                </c:pt>
                <c:pt idx="15">
                  <c:v>6.9547643998840254</c:v>
                </c:pt>
                <c:pt idx="16">
                  <c:v>6.9159648382603791</c:v>
                </c:pt>
                <c:pt idx="17">
                  <c:v>6.8768405762961624</c:v>
                </c:pt>
                <c:pt idx="18">
                  <c:v>6.8373921009139194</c:v>
                </c:pt>
                <c:pt idx="19">
                  <c:v>6.797620390546852</c:v>
                </c:pt>
                <c:pt idx="20">
                  <c:v>6.7575267847731757</c:v>
                </c:pt>
                <c:pt idx="21">
                  <c:v>6.7171132170216872</c:v>
                </c:pt>
                <c:pt idx="22">
                  <c:v>6.6763824868636092</c:v>
                </c:pt>
                <c:pt idx="23">
                  <c:v>6.6353381140845897</c:v>
                </c:pt>
                <c:pt idx="24">
                  <c:v>6.5939848734051862</c:v>
                </c:pt>
                <c:pt idx="25">
                  <c:v>6.5523286342156615</c:v>
                </c:pt>
                <c:pt idx="26">
                  <c:v>6.5103769718375064</c:v>
                </c:pt>
                <c:pt idx="27">
                  <c:v>6.4681390423933216</c:v>
                </c:pt>
                <c:pt idx="28">
                  <c:v>6.4256262307261052</c:v>
                </c:pt>
                <c:pt idx="29">
                  <c:v>6.3828523448419334</c:v>
                </c:pt>
                <c:pt idx="30">
                  <c:v>6.3398338189148573</c:v>
                </c:pt>
                <c:pt idx="31">
                  <c:v>6.2965904697780752</c:v>
                </c:pt>
                <c:pt idx="32">
                  <c:v>6.2531457439081386</c:v>
                </c:pt>
                <c:pt idx="33">
                  <c:v>6.209527287187437</c:v>
                </c:pt>
                <c:pt idx="34">
                  <c:v>6.1657675063805089</c:v>
                </c:pt>
                <c:pt idx="35">
                  <c:v>6.121904174435012</c:v>
                </c:pt>
                <c:pt idx="36">
                  <c:v>6.0779810738864422</c:v>
                </c:pt>
                <c:pt idx="37">
                  <c:v>6.0340486686050241</c:v>
                </c:pt>
                <c:pt idx="38">
                  <c:v>5.9901647889188174</c:v>
                </c:pt>
                <c:pt idx="39">
                  <c:v>5.9463952267274252</c:v>
                </c:pt>
                <c:pt idx="40">
                  <c:v>5.9028146995749342</c:v>
                </c:pt>
                <c:pt idx="41">
                  <c:v>5.8595069321869699</c:v>
                </c:pt>
                <c:pt idx="42">
                  <c:v>5.8165653222118276</c:v>
                </c:pt>
                <c:pt idx="43">
                  <c:v>5.7740934800264361</c:v>
                </c:pt>
                <c:pt idx="44">
                  <c:v>5.732204592224198</c:v>
                </c:pt>
                <c:pt idx="45">
                  <c:v>5.6910218420233258</c:v>
                </c:pt>
                <c:pt idx="46">
                  <c:v>5.6506768941441301</c:v>
                </c:pt>
                <c:pt idx="47">
                  <c:v>5.6113094724096539</c:v>
                </c:pt>
                <c:pt idx="48">
                  <c:v>5.5730647416803611</c:v>
                </c:pt>
                <c:pt idx="49">
                  <c:v>5.5360917917192856</c:v>
                </c:pt>
                <c:pt idx="50">
                  <c:v>5.5005397569273073</c:v>
                </c:pt>
                <c:pt idx="51">
                  <c:v>5.4665550722943532</c:v>
                </c:pt>
                <c:pt idx="52">
                  <c:v>5.4342771434833805</c:v>
                </c:pt>
                <c:pt idx="53">
                  <c:v>5.4038336637828204</c:v>
                </c:pt>
                <c:pt idx="54">
                  <c:v>5.3753370381064958</c:v>
                </c:pt>
                <c:pt idx="55">
                  <c:v>5.3488799037915848</c:v>
                </c:pt>
                <c:pt idx="56">
                  <c:v>5.3245311129122745</c:v>
                </c:pt>
                <c:pt idx="57">
                  <c:v>5.3023337805546822</c:v>
                </c:pt>
                <c:pt idx="58">
                  <c:v>5.2823030097960029</c:v>
                </c:pt>
                <c:pt idx="59">
                  <c:v>5.264425653520898</c:v>
                </c:pt>
                <c:pt idx="60">
                  <c:v>5.2486604432500217</c:v>
                </c:pt>
                <c:pt idx="61">
                  <c:v>5.2349407963193872</c:v>
                </c:pt>
                <c:pt idx="62">
                  <c:v>5.2231773070054501</c:v>
                </c:pt>
                <c:pt idx="63">
                  <c:v>5.2132609696949643</c:v>
                </c:pt>
                <c:pt idx="64">
                  <c:v>5.205068440618331</c:v>
                </c:pt>
                <c:pt idx="65">
                  <c:v>5.1984651380390279</c:v>
                </c:pt>
                <c:pt idx="66">
                  <c:v>5.1933107587101093</c:v>
                </c:pt>
                <c:pt idx="67">
                  <c:v>5.1894619473722186</c:v>
                </c:pt>
                <c:pt idx="68">
                  <c:v>5.1867770331559848</c:v>
                </c:pt>
                <c:pt idx="69">
                  <c:v>5.1851177993415147</c:v>
                </c:pt>
                <c:pt idx="70">
                  <c:v>5.1843522440846179</c:v>
                </c:pt>
                <c:pt idx="71">
                  <c:v>5.1843567509544393</c:v>
                </c:pt>
                <c:pt idx="72">
                  <c:v>5.1850162614593112</c:v>
                </c:pt>
                <c:pt idx="73">
                  <c:v>5.1862255782666189</c:v>
                </c:pt>
                <c:pt idx="74">
                  <c:v>5.1878894637502038</c:v>
                </c:pt>
                <c:pt idx="75">
                  <c:v>5.1899225803921842</c:v>
                </c:pt>
                <c:pt idx="76">
                  <c:v>5.1922491884221111</c:v>
                </c:pt>
                <c:pt idx="77">
                  <c:v>5.194802668721656</c:v>
                </c:pt>
                <c:pt idx="78">
                  <c:v>5.197524928922582</c:v>
                </c:pt>
                <c:pt idx="79">
                  <c:v>5.2003658984058871</c:v>
                </c:pt>
                <c:pt idx="80">
                  <c:v>5.2032821992958675</c:v>
                </c:pt>
                <c:pt idx="81">
                  <c:v>5.2062375560875509</c:v>
                </c:pt>
                <c:pt idx="82">
                  <c:v>5.2092008491478765</c:v>
                </c:pt>
                <c:pt idx="83">
                  <c:v>5.212146725350995</c:v>
                </c:pt>
                <c:pt idx="84">
                  <c:v>5.2150537310143363</c:v>
                </c:pt>
                <c:pt idx="85">
                  <c:v>5.2179050023287745</c:v>
                </c:pt>
                <c:pt idx="86">
                  <c:v>5.220686655399831</c:v>
                </c:pt>
                <c:pt idx="87">
                  <c:v>5.2233879458921741</c:v>
                </c:pt>
                <c:pt idx="88">
                  <c:v>5.2260006942299375</c:v>
                </c:pt>
                <c:pt idx="89">
                  <c:v>5.2285189127023104</c:v>
                </c:pt>
                <c:pt idx="90">
                  <c:v>5.230938475075023</c:v>
                </c:pt>
                <c:pt idx="91">
                  <c:v>5.2332568254649328</c:v>
                </c:pt>
                <c:pt idx="92">
                  <c:v>5.2354727230911013</c:v>
                </c:pt>
                <c:pt idx="93">
                  <c:v>5.2375860195181358</c:v>
                </c:pt>
                <c:pt idx="94">
                  <c:v>5.2395974651098989</c:v>
                </c:pt>
                <c:pt idx="95">
                  <c:v>5.2415085415792531</c:v>
                </c:pt>
                <c:pt idx="96">
                  <c:v>5.2433214696514794</c:v>
                </c:pt>
                <c:pt idx="97">
                  <c:v>5.2450384773612972</c:v>
                </c:pt>
                <c:pt idx="98">
                  <c:v>5.2466626066643398</c:v>
                </c:pt>
                <c:pt idx="99">
                  <c:v>5.2481971663430498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FFD7-4643-9947-3931E08A4E01}"/>
            </c:ext>
          </c:extLst>
        </c:ser>
        <c:ser>
          <c:idx val="58"/>
          <c:order val="58"/>
          <c:tx>
            <c:strRef>
              <c:f>'2_D_Effect_1'!$E$64</c:f>
              <c:strCache>
                <c:ptCount val="1"/>
                <c:pt idx="0">
                  <c:v>0.627272727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'2_D_Effect_1'!$F$64:$DA$64</c:f>
              <c:numCache>
                <c:formatCode>General</c:formatCode>
                <c:ptCount val="100"/>
                <c:pt idx="0">
                  <c:v>7.4984409709599742</c:v>
                </c:pt>
                <c:pt idx="1">
                  <c:v>7.4645023163823749</c:v>
                </c:pt>
                <c:pt idx="2">
                  <c:v>7.4302321878696551</c:v>
                </c:pt>
                <c:pt idx="3">
                  <c:v>7.3956315681097395</c:v>
                </c:pt>
                <c:pt idx="4">
                  <c:v>7.3607012670329146</c:v>
                </c:pt>
                <c:pt idx="5">
                  <c:v>7.325441824891807</c:v>
                </c:pt>
                <c:pt idx="6">
                  <c:v>7.2898535481014832</c:v>
                </c:pt>
                <c:pt idx="7">
                  <c:v>7.2539365210703037</c:v>
                </c:pt>
                <c:pt idx="8">
                  <c:v>7.2176906508886134</c:v>
                </c:pt>
                <c:pt idx="9">
                  <c:v>7.1811155629810193</c:v>
                </c:pt>
                <c:pt idx="10">
                  <c:v>7.1442108018458477</c:v>
                </c:pt>
                <c:pt idx="11">
                  <c:v>7.1069757347731857</c:v>
                </c:pt>
                <c:pt idx="12">
                  <c:v>7.0694096092101795</c:v>
                </c:pt>
                <c:pt idx="13">
                  <c:v>7.0315115503965133</c:v>
                </c:pt>
                <c:pt idx="14">
                  <c:v>6.9932807365517746</c:v>
                </c:pt>
                <c:pt idx="15">
                  <c:v>6.9547162377311382</c:v>
                </c:pt>
                <c:pt idx="16">
                  <c:v>6.9158172024889968</c:v>
                </c:pt>
                <c:pt idx="17">
                  <c:v>6.8765828832350584</c:v>
                </c:pt>
                <c:pt idx="18">
                  <c:v>6.8370127046884503</c:v>
                </c:pt>
                <c:pt idx="19">
                  <c:v>6.7971063020559042</c:v>
                </c:pt>
                <c:pt idx="20">
                  <c:v>6.7568637754747183</c:v>
                </c:pt>
                <c:pt idx="21">
                  <c:v>6.7162855095659051</c:v>
                </c:pt>
                <c:pt idx="22">
                  <c:v>6.6753726288389412</c:v>
                </c:pt>
                <c:pt idx="23">
                  <c:v>6.6341268404892899</c:v>
                </c:pt>
                <c:pt idx="24">
                  <c:v>6.5925507180639373</c:v>
                </c:pt>
                <c:pt idx="25">
                  <c:v>6.5506479849296628</c:v>
                </c:pt>
                <c:pt idx="26">
                  <c:v>6.5084236396674573</c:v>
                </c:pt>
                <c:pt idx="27">
                  <c:v>6.4658840398725621</c:v>
                </c:pt>
                <c:pt idx="28">
                  <c:v>6.4230374807333677</c:v>
                </c:pt>
                <c:pt idx="29">
                  <c:v>6.3798943657136133</c:v>
                </c:pt>
                <c:pt idx="30">
                  <c:v>6.3364673861082936</c:v>
                </c:pt>
                <c:pt idx="31">
                  <c:v>6.2927722572301112</c:v>
                </c:pt>
                <c:pt idx="32">
                  <c:v>6.2488279468840666</c:v>
                </c:pt>
                <c:pt idx="33">
                  <c:v>6.2046572324807796</c:v>
                </c:pt>
                <c:pt idx="34">
                  <c:v>6.1602872574165009</c:v>
                </c:pt>
                <c:pt idx="35">
                  <c:v>6.1157501421570295</c:v>
                </c:pt>
                <c:pt idx="36">
                  <c:v>6.0710836482640103</c:v>
                </c:pt>
                <c:pt idx="37">
                  <c:v>6.0263318903986125</c:v>
                </c:pt>
                <c:pt idx="38">
                  <c:v>5.9815460869884172</c:v>
                </c:pt>
                <c:pt idx="39">
                  <c:v>5.9367853345193335</c:v>
                </c:pt>
                <c:pt idx="40">
                  <c:v>5.8921172971948961</c:v>
                </c:pt>
                <c:pt idx="41">
                  <c:v>5.8476192928170123</c:v>
                </c:pt>
                <c:pt idx="42">
                  <c:v>5.8033784608881342</c:v>
                </c:pt>
                <c:pt idx="43">
                  <c:v>5.759492547384597</c:v>
                </c:pt>
                <c:pt idx="44">
                  <c:v>5.7160705590804213</c:v>
                </c:pt>
                <c:pt idx="45">
                  <c:v>5.673232173545256</c:v>
                </c:pt>
                <c:pt idx="46">
                  <c:v>5.6311082468331506</c:v>
                </c:pt>
                <c:pt idx="47">
                  <c:v>5.5898392563332386</c:v>
                </c:pt>
                <c:pt idx="48">
                  <c:v>5.5495748590023393</c:v>
                </c:pt>
                <c:pt idx="49">
                  <c:v>5.5104710821299339</c:v>
                </c:pt>
                <c:pt idx="50">
                  <c:v>5.4726884948615018</c:v>
                </c:pt>
                <c:pt idx="51">
                  <c:v>5.4363885610474574</c:v>
                </c:pt>
                <c:pt idx="52">
                  <c:v>5.401729259253317</c:v>
                </c:pt>
                <c:pt idx="53">
                  <c:v>5.3688613240792407</c:v>
                </c:pt>
                <c:pt idx="54">
                  <c:v>5.3379230253255026</c:v>
                </c:pt>
                <c:pt idx="55">
                  <c:v>5.3090348098921014</c:v>
                </c:pt>
                <c:pt idx="56">
                  <c:v>5.2822954798986501</c:v>
                </c:pt>
                <c:pt idx="57">
                  <c:v>5.2577776105270511</c:v>
                </c:pt>
                <c:pt idx="58">
                  <c:v>5.2355247765567299</c:v>
                </c:pt>
                <c:pt idx="59">
                  <c:v>5.2155491140767811</c:v>
                </c:pt>
                <c:pt idx="60">
                  <c:v>5.1978318285193961</c:v>
                </c:pt>
                <c:pt idx="61">
                  <c:v>5.1823237895178398</c:v>
                </c:pt>
                <c:pt idx="62">
                  <c:v>5.1689474305003671</c:v>
                </c:pt>
                <c:pt idx="63">
                  <c:v>5.1576014058925912</c:v>
                </c:pt>
                <c:pt idx="64">
                  <c:v>5.1481636341974299</c:v>
                </c:pt>
                <c:pt idx="65">
                  <c:v>5.1404972609150912</c:v>
                </c:pt>
                <c:pt idx="66">
                  <c:v>5.1344550994670808</c:v>
                </c:pt>
                <c:pt idx="67">
                  <c:v>5.1298840254640439</c:v>
                </c:pt>
                <c:pt idx="68">
                  <c:v>5.1266296098874484</c:v>
                </c:pt>
                <c:pt idx="69">
                  <c:v>5.1245403309707278</c:v>
                </c:pt>
                <c:pt idx="70">
                  <c:v>5.1234695656465634</c:v>
                </c:pt>
                <c:pt idx="71">
                  <c:v>5.1232784042160944</c:v>
                </c:pt>
                <c:pt idx="72">
                  <c:v>5.1238377965958986</c:v>
                </c:pt>
                <c:pt idx="73">
                  <c:v>5.1250285597838232</c:v>
                </c:pt>
                <c:pt idx="74">
                  <c:v>5.1267425775280309</c:v>
                </c:pt>
                <c:pt idx="75">
                  <c:v>5.1288827299335686</c:v>
                </c:pt>
                <c:pt idx="76">
                  <c:v>5.1313626706162827</c:v>
                </c:pt>
                <c:pt idx="77">
                  <c:v>5.1341065353824016</c:v>
                </c:pt>
                <c:pt idx="78">
                  <c:v>5.13704764482166</c:v>
                </c:pt>
                <c:pt idx="79">
                  <c:v>5.1401287935127833</c:v>
                </c:pt>
                <c:pt idx="80">
                  <c:v>5.1433009654310009</c:v>
                </c:pt>
                <c:pt idx="81">
                  <c:v>5.1465220436074697</c:v>
                </c:pt>
                <c:pt idx="82">
                  <c:v>5.14975720229606</c:v>
                </c:pt>
                <c:pt idx="83">
                  <c:v>5.1529768268322025</c:v>
                </c:pt>
                <c:pt idx="84">
                  <c:v>5.1561571428394561</c:v>
                </c:pt>
                <c:pt idx="85">
                  <c:v>5.1592784057549768</c:v>
                </c:pt>
                <c:pt idx="86">
                  <c:v>5.1623248072861587</c:v>
                </c:pt>
                <c:pt idx="87">
                  <c:v>5.1652844294431057</c:v>
                </c:pt>
                <c:pt idx="88">
                  <c:v>5.1681477778787572</c:v>
                </c:pt>
                <c:pt idx="89">
                  <c:v>5.1709080111323473</c:v>
                </c:pt>
                <c:pt idx="90">
                  <c:v>5.1735603973567814</c:v>
                </c:pt>
                <c:pt idx="91">
                  <c:v>5.1761019812317191</c:v>
                </c:pt>
                <c:pt idx="92">
                  <c:v>5.1785312925551619</c:v>
                </c:pt>
                <c:pt idx="93">
                  <c:v>5.1808480925042568</c:v>
                </c:pt>
                <c:pt idx="94">
                  <c:v>5.1830533144884052</c:v>
                </c:pt>
                <c:pt idx="95">
                  <c:v>5.1851482307390135</c:v>
                </c:pt>
                <c:pt idx="96">
                  <c:v>5.1871352549600891</c:v>
                </c:pt>
                <c:pt idx="97">
                  <c:v>5.1890171584392775</c:v>
                </c:pt>
                <c:pt idx="98">
                  <c:v>5.1907972718229223</c:v>
                </c:pt>
                <c:pt idx="99">
                  <c:v>5.1924787454013295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FFD7-4643-9947-3931E08A4E01}"/>
            </c:ext>
          </c:extLst>
        </c:ser>
        <c:ser>
          <c:idx val="59"/>
          <c:order val="59"/>
          <c:tx>
            <c:strRef>
              <c:f>'2_D_Effect_1'!$E$65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'2_D_Effect_1'!$F$65:$DA$65</c:f>
              <c:numCache>
                <c:formatCode>General</c:formatCode>
                <c:ptCount val="100"/>
                <c:pt idx="0">
                  <c:v>7.4991384630380882</c:v>
                </c:pt>
                <c:pt idx="1">
                  <c:v>7.4651837954848359</c:v>
                </c:pt>
                <c:pt idx="2">
                  <c:v>7.4308953115497234</c:v>
                </c:pt>
                <c:pt idx="3">
                  <c:v>7.3962737824823339</c:v>
                </c:pt>
                <c:pt idx="4">
                  <c:v>7.3613197843332925</c:v>
                </c:pt>
                <c:pt idx="5">
                  <c:v>7.3260335985980047</c:v>
                </c:pt>
                <c:pt idx="6">
                  <c:v>7.2904152452877042</c:v>
                </c:pt>
                <c:pt idx="7">
                  <c:v>7.2544645214483783</c:v>
                </c:pt>
                <c:pt idx="8">
                  <c:v>7.2181808935411231</c:v>
                </c:pt>
                <c:pt idx="9">
                  <c:v>7.1815636869828356</c:v>
                </c:pt>
                <c:pt idx="10">
                  <c:v>7.1446119848235323</c:v>
                </c:pt>
                <c:pt idx="11">
                  <c:v>7.1073246755328086</c:v>
                </c:pt>
                <c:pt idx="12">
                  <c:v>7.0697004751992196</c:v>
                </c:pt>
                <c:pt idx="13">
                  <c:v>7.0317379537660765</c:v>
                </c:pt>
                <c:pt idx="14">
                  <c:v>6.9934355303565674</c:v>
                </c:pt>
                <c:pt idx="15">
                  <c:v>6.9547916508541796</c:v>
                </c:pt>
                <c:pt idx="16">
                  <c:v>6.9158046199084096</c:v>
                </c:pt>
                <c:pt idx="17">
                  <c:v>6.8764727900326044</c:v>
                </c:pt>
                <c:pt idx="18">
                  <c:v>6.8367945849776444</c:v>
                </c:pt>
                <c:pt idx="19">
                  <c:v>6.7967685262555229</c:v>
                </c:pt>
                <c:pt idx="20">
                  <c:v>6.7563934747248995</c:v>
                </c:pt>
                <c:pt idx="21">
                  <c:v>6.7156684793478689</c:v>
                </c:pt>
                <c:pt idx="22">
                  <c:v>6.6745929987071797</c:v>
                </c:pt>
                <c:pt idx="23">
                  <c:v>6.6331671627000333</c:v>
                </c:pt>
                <c:pt idx="24">
                  <c:v>6.5913916007026359</c:v>
                </c:pt>
                <c:pt idx="25">
                  <c:v>6.5492679723007274</c:v>
                </c:pt>
                <c:pt idx="26">
                  <c:v>6.5067987782098102</c:v>
                </c:pt>
                <c:pt idx="27">
                  <c:v>6.4639879164395895</c:v>
                </c:pt>
                <c:pt idx="28">
                  <c:v>6.4208407942448709</c:v>
                </c:pt>
                <c:pt idx="29">
                  <c:v>6.3773644452813549</c:v>
                </c:pt>
                <c:pt idx="30">
                  <c:v>6.333568182413698</c:v>
                </c:pt>
                <c:pt idx="31">
                  <c:v>6.2894637574138788</c:v>
                </c:pt>
                <c:pt idx="32">
                  <c:v>6.2450658386927591</c:v>
                </c:pt>
                <c:pt idx="33">
                  <c:v>6.2003924908786487</c:v>
                </c:pt>
                <c:pt idx="34">
                  <c:v>6.1554657135093898</c:v>
                </c:pt>
                <c:pt idx="35">
                  <c:v>6.1103120420497028</c:v>
                </c:pt>
                <c:pt idx="36">
                  <c:v>6.0649632129504845</c:v>
                </c:pt>
                <c:pt idx="37">
                  <c:v>6.0194568921675033</c:v>
                </c:pt>
                <c:pt idx="38">
                  <c:v>5.9738374632141626</c:v>
                </c:pt>
                <c:pt idx="39">
                  <c:v>5.9281568661649109</c:v>
                </c:pt>
                <c:pt idx="40">
                  <c:v>5.882475386043712</c:v>
                </c:pt>
                <c:pt idx="41">
                  <c:v>5.8368628843492125</c:v>
                </c:pt>
                <c:pt idx="42">
                  <c:v>5.7913991572698285</c:v>
                </c:pt>
                <c:pt idx="43">
                  <c:v>5.7461749767194048</c:v>
                </c:pt>
                <c:pt idx="44">
                  <c:v>5.7012930705178926</c:v>
                </c:pt>
                <c:pt idx="45">
                  <c:v>5.6568679166871059</c:v>
                </c:pt>
                <c:pt idx="46">
                  <c:v>5.6130267239616165</c:v>
                </c:pt>
                <c:pt idx="47">
                  <c:v>5.5699083846472961</c:v>
                </c:pt>
                <c:pt idx="48">
                  <c:v>5.5276636096245726</c:v>
                </c:pt>
                <c:pt idx="49">
                  <c:v>5.4864526732529146</c:v>
                </c:pt>
                <c:pt idx="50">
                  <c:v>5.446444259499982</c:v>
                </c:pt>
                <c:pt idx="51">
                  <c:v>5.4078116026630898</c:v>
                </c:pt>
                <c:pt idx="52">
                  <c:v>5.3707296387153525</c:v>
                </c:pt>
                <c:pt idx="53">
                  <c:v>5.335370154532372</c:v>
                </c:pt>
                <c:pt idx="54">
                  <c:v>5.3018962152131301</c:v>
                </c:pt>
                <c:pt idx="55">
                  <c:v>5.2704574596397826</c:v>
                </c:pt>
                <c:pt idx="56">
                  <c:v>5.2411839325780303</c:v>
                </c:pt>
                <c:pt idx="57">
                  <c:v>5.2141810873726318</c:v>
                </c:pt>
                <c:pt idx="58">
                  <c:v>5.1895246190594397</c:v>
                </c:pt>
                <c:pt idx="59">
                  <c:v>5.1672580196479352</c:v>
                </c:pt>
                <c:pt idx="60">
                  <c:v>5.147390225060259</c:v>
                </c:pt>
                <c:pt idx="61">
                  <c:v>5.1298948686745529</c:v>
                </c:pt>
                <c:pt idx="62">
                  <c:v>5.114712737905271</c:v>
                </c:pt>
                <c:pt idx="63">
                  <c:v>5.1017542902472428</c:v>
                </c:pt>
                <c:pt idx="64">
                  <c:v>5.0909033782420305</c:v>
                </c:pt>
                <c:pt idx="65">
                  <c:v>5.0820235931982864</c:v>
                </c:pt>
                <c:pt idx="66">
                  <c:v>5.0749624218596123</c:v>
                </c:pt>
                <c:pt idx="67">
                  <c:v>5.0695582474481951</c:v>
                </c:pt>
                <c:pt idx="68">
                  <c:v>5.0656443645010221</c:v>
                </c:pt>
                <c:pt idx="69">
                  <c:v>5.0630541847287773</c:v>
                </c:pt>
                <c:pt idx="70">
                  <c:v>5.0616257062883623</c:v>
                </c:pt>
                <c:pt idx="71">
                  <c:v>5.0612035344831412</c:v>
                </c:pt>
                <c:pt idx="72">
                  <c:v>5.0616418932269953</c:v>
                </c:pt>
                <c:pt idx="73">
                  <c:v>5.0628059809511985</c:v>
                </c:pt>
                <c:pt idx="74">
                  <c:v>5.0645728497168649</c:v>
                </c:pt>
                <c:pt idx="75">
                  <c:v>5.066831740042975</c:v>
                </c:pt>
                <c:pt idx="76">
                  <c:v>5.0694839868704653</c:v>
                </c:pt>
                <c:pt idx="77">
                  <c:v>5.0724426049994387</c:v>
                </c:pt>
                <c:pt idx="78">
                  <c:v>5.0756316495351852</c:v>
                </c:pt>
                <c:pt idx="79">
                  <c:v>5.0789856090636638</c:v>
                </c:pt>
                <c:pt idx="80">
                  <c:v>5.0824478298007865</c:v>
                </c:pt>
                <c:pt idx="81">
                  <c:v>5.0859706871086043</c:v>
                </c:pt>
                <c:pt idx="82">
                  <c:v>5.0895141591331523</c:v>
                </c:pt>
                <c:pt idx="83">
                  <c:v>5.0930446180882791</c:v>
                </c:pt>
                <c:pt idx="84">
                  <c:v>5.0965343757891537</c:v>
                </c:pt>
                <c:pt idx="85">
                  <c:v>5.0999614550193701</c:v>
                </c:pt>
                <c:pt idx="86">
                  <c:v>5.1033078540630674</c:v>
                </c:pt>
                <c:pt idx="87">
                  <c:v>5.1065596263713031</c:v>
                </c:pt>
                <c:pt idx="88">
                  <c:v>5.1097061496986482</c:v>
                </c:pt>
                <c:pt idx="89">
                  <c:v>5.1127394604123184</c:v>
                </c:pt>
                <c:pt idx="90">
                  <c:v>5.1156545056683287</c:v>
                </c:pt>
                <c:pt idx="91">
                  <c:v>5.118447899197835</c:v>
                </c:pt>
                <c:pt idx="92">
                  <c:v>5.1211175923640697</c:v>
                </c:pt>
                <c:pt idx="93">
                  <c:v>5.1236634389554796</c:v>
                </c:pt>
                <c:pt idx="94">
                  <c:v>5.1260862594453673</c:v>
                </c:pt>
                <c:pt idx="95">
                  <c:v>5.1283877966734952</c:v>
                </c:pt>
                <c:pt idx="96">
                  <c:v>5.1305706999097094</c:v>
                </c:pt>
                <c:pt idx="97">
                  <c:v>5.1326376907355087</c:v>
                </c:pt>
                <c:pt idx="98">
                  <c:v>5.1345924438267554</c:v>
                </c:pt>
                <c:pt idx="99">
                  <c:v>5.1364389645443023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FFD7-4643-9947-3931E08A4E01}"/>
            </c:ext>
          </c:extLst>
        </c:ser>
        <c:ser>
          <c:idx val="60"/>
          <c:order val="60"/>
          <c:tx>
            <c:strRef>
              <c:f>'2_D_Effect_1'!$E$66</c:f>
              <c:strCache>
                <c:ptCount val="1"/>
                <c:pt idx="0">
                  <c:v>0.645454545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'2_D_Effect_1'!$F$66:$DA$66</c:f>
              <c:numCache>
                <c:formatCode>General</c:formatCode>
                <c:ptCount val="100"/>
                <c:pt idx="0">
                  <c:v>7.4998625715353029</c:v>
                </c:pt>
                <c:pt idx="1">
                  <c:v>7.4658946729624933</c:v>
                </c:pt>
                <c:pt idx="2">
                  <c:v>7.4315908672290529</c:v>
                </c:pt>
                <c:pt idx="3">
                  <c:v>7.3969517375292968</c:v>
                </c:pt>
                <c:pt idx="4">
                  <c:v>7.361977651706435</c:v>
                </c:pt>
                <c:pt idx="5">
                  <c:v>7.3266686606957014</c:v>
                </c:pt>
                <c:pt idx="6">
                  <c:v>7.2910245290823106</c:v>
                </c:pt>
                <c:pt idx="7">
                  <c:v>7.2550447708108718</c:v>
                </c:pt>
                <c:pt idx="8">
                  <c:v>7.218728538465685</c:v>
                </c:pt>
                <c:pt idx="9">
                  <c:v>7.1820748092462745</c:v>
                </c:pt>
                <c:pt idx="10">
                  <c:v>7.1450822797458873</c:v>
                </c:pt>
                <c:pt idx="11">
                  <c:v>7.1077494093182798</c:v>
                </c:pt>
                <c:pt idx="12">
                  <c:v>7.0700744373318685</c:v>
                </c:pt>
                <c:pt idx="13">
                  <c:v>7.0320554038599434</c:v>
                </c:pt>
                <c:pt idx="14">
                  <c:v>6.9936901743594486</c:v>
                </c:pt>
                <c:pt idx="15">
                  <c:v>6.9549764324141803</c:v>
                </c:pt>
                <c:pt idx="16">
                  <c:v>6.9159118596480198</c:v>
                </c:pt>
                <c:pt idx="17">
                  <c:v>6.876493960341878</c:v>
                </c:pt>
                <c:pt idx="18">
                  <c:v>6.8367202528564253</c:v>
                </c:pt>
                <c:pt idx="19">
                  <c:v>6.7965882495995498</c:v>
                </c:pt>
                <c:pt idx="20">
                  <c:v>6.7560956863984174</c:v>
                </c:pt>
                <c:pt idx="21">
                  <c:v>6.7152403575198845</c:v>
                </c:pt>
                <c:pt idx="22">
                  <c:v>6.6740203219768937</c:v>
                </c:pt>
                <c:pt idx="23">
                  <c:v>6.6324341484279179</c:v>
                </c:pt>
                <c:pt idx="24">
                  <c:v>6.5904807244508374</c:v>
                </c:pt>
                <c:pt idx="25">
                  <c:v>6.5481597669479594</c:v>
                </c:pt>
                <c:pt idx="26">
                  <c:v>6.5054716101627914</c:v>
                </c:pt>
                <c:pt idx="27">
                  <c:v>6.4624177376004068</c:v>
                </c:pt>
                <c:pt idx="28">
                  <c:v>6.419000867352457</c:v>
                </c:pt>
                <c:pt idx="29">
                  <c:v>6.3752250405776465</c:v>
                </c:pt>
                <c:pt idx="30">
                  <c:v>6.33109624497604</c:v>
                </c:pt>
                <c:pt idx="31">
                  <c:v>6.2866225432445182</c:v>
                </c:pt>
                <c:pt idx="32">
                  <c:v>6.2418145197129267</c:v>
                </c:pt>
                <c:pt idx="33">
                  <c:v>6.1966857958353758</c:v>
                </c:pt>
                <c:pt idx="34">
                  <c:v>6.1512532785126748</c:v>
                </c:pt>
                <c:pt idx="35">
                  <c:v>6.1055381276339746</c:v>
                </c:pt>
                <c:pt idx="36">
                  <c:v>6.0595660732516095</c:v>
                </c:pt>
                <c:pt idx="37">
                  <c:v>6.0133684979130821</c:v>
                </c:pt>
                <c:pt idx="38">
                  <c:v>5.9669827983771935</c:v>
                </c:pt>
                <c:pt idx="39">
                  <c:v>5.9204535471033486</c:v>
                </c:pt>
                <c:pt idx="40">
                  <c:v>5.8738333587756779</c:v>
                </c:pt>
                <c:pt idx="41">
                  <c:v>5.8271837885910678</c:v>
                </c:pt>
                <c:pt idx="42">
                  <c:v>5.7805767100098109</c:v>
                </c:pt>
                <c:pt idx="43">
                  <c:v>5.7340947896101735</c:v>
                </c:pt>
                <c:pt idx="44">
                  <c:v>5.6878326905846901</c:v>
                </c:pt>
                <c:pt idx="45">
                  <c:v>5.6418982232344135</c:v>
                </c:pt>
                <c:pt idx="46">
                  <c:v>5.5964122487500756</c:v>
                </c:pt>
                <c:pt idx="47">
                  <c:v>5.5515098280596451</c:v>
                </c:pt>
                <c:pt idx="48">
                  <c:v>5.5073392129358636</c:v>
                </c:pt>
                <c:pt idx="49">
                  <c:v>5.4640619269021684</c:v>
                </c:pt>
                <c:pt idx="50">
                  <c:v>5.421851022462806</c:v>
                </c:pt>
                <c:pt idx="51">
                  <c:v>5.3808884088358679</c:v>
                </c:pt>
                <c:pt idx="52">
                  <c:v>5.3413625593543781</c:v>
                </c:pt>
                <c:pt idx="53">
                  <c:v>5.3034632654652878</c:v>
                </c:pt>
                <c:pt idx="54">
                  <c:v>5.2673774891275</c:v>
                </c:pt>
                <c:pt idx="55">
                  <c:v>5.2332829448746256</c:v>
                </c:pt>
                <c:pt idx="56">
                  <c:v>5.201342041413028</c:v>
                </c:pt>
                <c:pt idx="57">
                  <c:v>5.1716948041817448</c:v>
                </c:pt>
                <c:pt idx="58">
                  <c:v>5.1444537777779216</c:v>
                </c:pt>
                <c:pt idx="59">
                  <c:v>5.1196984451299192</c:v>
                </c:pt>
                <c:pt idx="60">
                  <c:v>5.0974709729011023</c:v>
                </c:pt>
                <c:pt idx="61">
                  <c:v>5.077775289450261</c:v>
                </c:pt>
                <c:pt idx="62">
                  <c:v>5.0605766245885482</c:v>
                </c:pt>
                <c:pt idx="63">
                  <c:v>5.0458029657733343</c:v>
                </c:pt>
                <c:pt idx="64">
                  <c:v>5.0333501053442866</c:v>
                </c:pt>
                <c:pt idx="65">
                  <c:v>5.0230853364265586</c:v>
                </c:pt>
                <c:pt idx="66">
                  <c:v>5.0148549879393709</c:v>
                </c:pt>
                <c:pt idx="67">
                  <c:v>5.0084893563435831</c:v>
                </c:pt>
                <c:pt idx="68">
                  <c:v>5.0038105370422636</c:v>
                </c:pt>
                <c:pt idx="69">
                  <c:v>5.0006369216331894</c:v>
                </c:pt>
                <c:pt idx="70">
                  <c:v>4.9987888165478891</c:v>
                </c:pt>
                <c:pt idx="71">
                  <c:v>4.9980931463581832</c:v>
                </c:pt>
                <c:pt idx="72">
                  <c:v>4.9983854540273294</c:v>
                </c:pt>
                <c:pt idx="73">
                  <c:v>4.9995128873856389</c:v>
                </c:pt>
                <c:pt idx="74">
                  <c:v>5.0013353891801717</c:v>
                </c:pt>
                <c:pt idx="75">
                  <c:v>5.0037263705288746</c:v>
                </c:pt>
                <c:pt idx="76">
                  <c:v>5.0065728158343301</c:v>
                </c:pt>
                <c:pt idx="77">
                  <c:v>5.0097749552288393</c:v>
                </c:pt>
                <c:pt idx="78">
                  <c:v>5.0132458164027378</c:v>
                </c:pt>
                <c:pt idx="79">
                  <c:v>5.0169096253159839</c:v>
                </c:pt>
                <c:pt idx="80">
                  <c:v>5.0207019801161188</c:v>
                </c:pt>
                <c:pt idx="81">
                  <c:v>5.0245682630911972</c:v>
                </c:pt>
                <c:pt idx="82">
                  <c:v>5.0284620598619014</c:v>
                </c:pt>
                <c:pt idx="83">
                  <c:v>5.0323454766570004</c:v>
                </c:pt>
                <c:pt idx="84">
                  <c:v>5.0361868927429514</c:v>
                </c:pt>
                <c:pt idx="85">
                  <c:v>5.0399606510480712</c:v>
                </c:pt>
                <c:pt idx="86">
                  <c:v>5.0436468108253409</c:v>
                </c:pt>
                <c:pt idx="87">
                  <c:v>5.047229319621616</c:v>
                </c:pt>
                <c:pt idx="88">
                  <c:v>5.0506961074464689</c:v>
                </c:pt>
                <c:pt idx="89">
                  <c:v>5.0540383301490479</c:v>
                </c:pt>
                <c:pt idx="90">
                  <c:v>5.0572498659738043</c:v>
                </c:pt>
                <c:pt idx="91">
                  <c:v>5.0603268750025752</c:v>
                </c:pt>
                <c:pt idx="92">
                  <c:v>5.0632674157421489</c:v>
                </c:pt>
                <c:pt idx="93">
                  <c:v>5.0660711130990688</c:v>
                </c:pt>
                <c:pt idx="94">
                  <c:v>5.0687390513668831</c:v>
                </c:pt>
                <c:pt idx="95">
                  <c:v>5.0712728113866552</c:v>
                </c:pt>
                <c:pt idx="96">
                  <c:v>5.0736753371049836</c:v>
                </c:pt>
                <c:pt idx="97">
                  <c:v>5.0759500388166172</c:v>
                </c:pt>
                <c:pt idx="98">
                  <c:v>5.0781009990577894</c:v>
                </c:pt>
                <c:pt idx="99">
                  <c:v>5.0801321342092995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FFD7-4643-9947-3931E08A4E01}"/>
            </c:ext>
          </c:extLst>
        </c:ser>
        <c:ser>
          <c:idx val="61"/>
          <c:order val="61"/>
          <c:tx>
            <c:strRef>
              <c:f>'2_D_Effect_1'!$E$67</c:f>
              <c:strCache>
                <c:ptCount val="1"/>
                <c:pt idx="0">
                  <c:v>0.654545455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'2_D_Effect_1'!$F$67:$DA$67</c:f>
              <c:numCache>
                <c:formatCode>General</c:formatCode>
                <c:ptCount val="100"/>
                <c:pt idx="0">
                  <c:v>7.5006081482299951</c:v>
                </c:pt>
                <c:pt idx="1">
                  <c:v>7.4666295314485973</c:v>
                </c:pt>
                <c:pt idx="2">
                  <c:v>7.4323130928903325</c:v>
                </c:pt>
                <c:pt idx="3">
                  <c:v>7.3976593271791744</c:v>
                </c:pt>
                <c:pt idx="4">
                  <c:v>7.362668391336177</c:v>
                </c:pt>
                <c:pt idx="5">
                  <c:v>7.3273401315073432</c:v>
                </c:pt>
                <c:pt idx="6">
                  <c:v>7.2916741142622508</c:v>
                </c:pt>
                <c:pt idx="7">
                  <c:v>7.2556695144358558</c:v>
                </c:pt>
                <c:pt idx="8">
                  <c:v>7.2193252922570004</c:v>
                </c:pt>
                <c:pt idx="9">
                  <c:v>7.1826400854291537</c:v>
                </c:pt>
                <c:pt idx="10">
                  <c:v>7.1456122456965803</c:v>
                </c:pt>
                <c:pt idx="11">
                  <c:v>7.108239849119097</c:v>
                </c:pt>
                <c:pt idx="12">
                  <c:v>7.0705207088123672</c:v>
                </c:pt>
                <c:pt idx="13">
                  <c:v>7.0324523905642193</c:v>
                </c:pt>
                <c:pt idx="14">
                  <c:v>6.9940322318082275</c:v>
                </c:pt>
                <c:pt idx="15">
                  <c:v>6.9552573279538059</c:v>
                </c:pt>
                <c:pt idx="16">
                  <c:v>6.9161247050705432</c:v>
                </c:pt>
                <c:pt idx="17">
                  <c:v>6.8766311364133861</c:v>
                </c:pt>
                <c:pt idx="18">
                  <c:v>6.8367733247069724</c:v>
                </c:pt>
                <c:pt idx="19">
                  <c:v>6.7965479129357034</c:v>
                </c:pt>
                <c:pt idx="20">
                  <c:v>6.7559514968556718</c:v>
                </c:pt>
                <c:pt idx="21">
                  <c:v>6.7149808578280892</c:v>
                </c:pt>
                <c:pt idx="22">
                  <c:v>6.6736327439085317</c:v>
                </c:pt>
                <c:pt idx="23">
                  <c:v>6.6319043040352916</c:v>
                </c:pt>
                <c:pt idx="24">
                  <c:v>6.5897928380456143</c:v>
                </c:pt>
                <c:pt idx="25">
                  <c:v>6.5472962872297735</c:v>
                </c:pt>
                <c:pt idx="26">
                  <c:v>6.5044129998604889</c:v>
                </c:pt>
                <c:pt idx="27">
                  <c:v>6.4611422921734629</c:v>
                </c:pt>
                <c:pt idx="28">
                  <c:v>6.4174842401975409</c:v>
                </c:pt>
                <c:pt idx="29">
                  <c:v>6.3734402718036707</c:v>
                </c:pt>
                <c:pt idx="30">
                  <c:v>6.3290132259945961</c:v>
                </c:pt>
                <c:pt idx="31">
                  <c:v>6.2842077756472561</c:v>
                </c:pt>
                <c:pt idx="32">
                  <c:v>6.2390305416587379</c:v>
                </c:pt>
                <c:pt idx="33">
                  <c:v>6.1934908687840986</c:v>
                </c:pt>
                <c:pt idx="34">
                  <c:v>6.147601060945342</c:v>
                </c:pt>
                <c:pt idx="35">
                  <c:v>6.1013769841911625</c:v>
                </c:pt>
                <c:pt idx="36">
                  <c:v>6.0548386858444792</c:v>
                </c:pt>
                <c:pt idx="37">
                  <c:v>6.0080110954755472</c:v>
                </c:pt>
                <c:pt idx="38">
                  <c:v>5.9609247316386993</c:v>
                </c:pt>
                <c:pt idx="39">
                  <c:v>5.9136169002507497</c:v>
                </c:pt>
                <c:pt idx="40">
                  <c:v>5.866132184593762</c:v>
                </c:pt>
                <c:pt idx="41">
                  <c:v>5.8185238092479938</c:v>
                </c:pt>
                <c:pt idx="42">
                  <c:v>5.770854585712982</c:v>
                </c:pt>
                <c:pt idx="43">
                  <c:v>5.7231984570126206</c:v>
                </c:pt>
                <c:pt idx="44">
                  <c:v>5.6756410062351597</c:v>
                </c:pt>
                <c:pt idx="45">
                  <c:v>5.628281371612359</c:v>
                </c:pt>
                <c:pt idx="46">
                  <c:v>5.5812324429964297</c:v>
                </c:pt>
                <c:pt idx="47">
                  <c:v>5.5346225138960392</c:v>
                </c:pt>
                <c:pt idx="48">
                  <c:v>5.4885948544794507</c:v>
                </c:pt>
                <c:pt idx="49">
                  <c:v>5.443308619495407</c:v>
                </c:pt>
                <c:pt idx="50">
                  <c:v>5.3989372142334444</c:v>
                </c:pt>
                <c:pt idx="51">
                  <c:v>5.3556676779493726</c:v>
                </c:pt>
                <c:pt idx="52">
                  <c:v>5.3136978650513802</c:v>
                </c:pt>
                <c:pt idx="53">
                  <c:v>5.2732324268741886</c:v>
                </c:pt>
                <c:pt idx="54">
                  <c:v>5.2344789367449334</c:v>
                </c:pt>
                <c:pt idx="55">
                  <c:v>5.1976416549569029</c:v>
                </c:pt>
                <c:pt idx="56">
                  <c:v>5.1629142747443542</c:v>
                </c:pt>
                <c:pt idx="57">
                  <c:v>5.1304735338687912</c:v>
                </c:pt>
                <c:pt idx="58">
                  <c:v>5.1004713279585205</c:v>
                </c:pt>
                <c:pt idx="59">
                  <c:v>5.0730272290793028</c:v>
                </c:pt>
                <c:pt idx="60">
                  <c:v>5.0482237208157708</c:v>
                </c:pt>
                <c:pt idx="61">
                  <c:v>5.0261016078359733</c:v>
                </c:pt>
                <c:pt idx="62">
                  <c:v>5.0066575029811737</c:v>
                </c:pt>
                <c:pt idx="63">
                  <c:v>4.9898455744110723</c:v>
                </c:pt>
                <c:pt idx="64">
                  <c:v>4.975578779982202</c:v>
                </c:pt>
                <c:pt idx="65">
                  <c:v>4.9637351741253752</c:v>
                </c:pt>
                <c:pt idx="66">
                  <c:v>4.9541626166281114</c:v>
                </c:pt>
                <c:pt idx="67">
                  <c:v>4.9466875236724981</c:v>
                </c:pt>
                <c:pt idx="68">
                  <c:v>4.9411207039797107</c:v>
                </c:pt>
                <c:pt idx="69">
                  <c:v>4.9372661118551422</c:v>
                </c:pt>
                <c:pt idx="70">
                  <c:v>4.9349258502748707</c:v>
                </c:pt>
                <c:pt idx="71">
                  <c:v>4.9339063958194984</c:v>
                </c:pt>
                <c:pt idx="72">
                  <c:v>4.934022675495223</c:v>
                </c:pt>
                <c:pt idx="73">
                  <c:v>4.9351012021746161</c:v>
                </c:pt>
                <c:pt idx="74">
                  <c:v>4.9369821501912226</c:v>
                </c:pt>
                <c:pt idx="75">
                  <c:v>4.9395205114257781</c:v>
                </c:pt>
                <c:pt idx="76">
                  <c:v>4.9425864985928731</c:v>
                </c:pt>
                <c:pt idx="77">
                  <c:v>4.9460653656949907</c:v>
                </c:pt>
                <c:pt idx="78">
                  <c:v>4.949856803414252</c:v>
                </c:pt>
                <c:pt idx="79">
                  <c:v>4.9538742463689394</c:v>
                </c:pt>
                <c:pt idx="80">
                  <c:v>4.9580430035188963</c:v>
                </c:pt>
                <c:pt idx="81">
                  <c:v>4.9623003047965248</c:v>
                </c:pt>
                <c:pt idx="82">
                  <c:v>4.9665935181523349</c:v>
                </c:pt>
                <c:pt idx="83">
                  <c:v>4.9708786034253469</c:v>
                </c:pt>
                <c:pt idx="84">
                  <c:v>4.9751194167355761</c:v>
                </c:pt>
                <c:pt idx="85">
                  <c:v>4.9792872765160068</c:v>
                </c:pt>
                <c:pt idx="86">
                  <c:v>4.9833588529592374</c:v>
                </c:pt>
                <c:pt idx="87">
                  <c:v>4.9873161126370604</c:v>
                </c:pt>
                <c:pt idx="88">
                  <c:v>4.9911453703234239</c:v>
                </c:pt>
                <c:pt idx="89">
                  <c:v>4.9948364318504268</c:v>
                </c:pt>
                <c:pt idx="90">
                  <c:v>4.998382971554201</c:v>
                </c:pt>
                <c:pt idx="91">
                  <c:v>5.0017801002343338</c:v>
                </c:pt>
                <c:pt idx="92">
                  <c:v>5.0050258458712555</c:v>
                </c:pt>
                <c:pt idx="93">
                  <c:v>5.0081198108933167</c:v>
                </c:pt>
                <c:pt idx="94">
                  <c:v>5.0110630367778981</c:v>
                </c:pt>
                <c:pt idx="95">
                  <c:v>5.0138577238055726</c:v>
                </c:pt>
                <c:pt idx="96">
                  <c:v>5.0165071807025896</c:v>
                </c:pt>
                <c:pt idx="97">
                  <c:v>5.0190148685428717</c:v>
                </c:pt>
                <c:pt idx="98">
                  <c:v>5.0213853611072876</c:v>
                </c:pt>
                <c:pt idx="99">
                  <c:v>5.0236236336384037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FFD7-4643-9947-3931E08A4E01}"/>
            </c:ext>
          </c:extLst>
        </c:ser>
        <c:ser>
          <c:idx val="62"/>
          <c:order val="62"/>
          <c:tx>
            <c:strRef>
              <c:f>'2_D_Effect_1'!$E$68</c:f>
              <c:strCache>
                <c:ptCount val="1"/>
                <c:pt idx="0">
                  <c:v>0.663636364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'2_D_Effect_1'!$F$68:$DA$68</c:f>
              <c:numCache>
                <c:formatCode>General</c:formatCode>
                <c:ptCount val="100"/>
                <c:pt idx="0">
                  <c:v>7.5013703831926453</c:v>
                </c:pt>
                <c:pt idx="1">
                  <c:v>7.4673832367264596</c:v>
                </c:pt>
                <c:pt idx="2">
                  <c:v>7.4330566125819555</c:v>
                </c:pt>
                <c:pt idx="3">
                  <c:v>7.3983908580144178</c:v>
                </c:pt>
                <c:pt idx="4">
                  <c:v>7.3633859666176846</c:v>
                </c:pt>
                <c:pt idx="5">
                  <c:v>7.3280416316228374</c:v>
                </c:pt>
                <c:pt idx="6">
                  <c:v>7.2923571331686139</c:v>
                </c:pt>
                <c:pt idx="7">
                  <c:v>7.2563315078706498</c:v>
                </c:pt>
                <c:pt idx="8">
                  <c:v>7.2199634393570431</c:v>
                </c:pt>
                <c:pt idx="9">
                  <c:v>7.1832512894975951</c:v>
                </c:pt>
                <c:pt idx="10">
                  <c:v>7.1461931033266897</c:v>
                </c:pt>
                <c:pt idx="11">
                  <c:v>7.1087866156776238</c:v>
                </c:pt>
                <c:pt idx="12">
                  <c:v>7.0710292598244076</c:v>
                </c:pt>
                <c:pt idx="13">
                  <c:v>7.0329181784815082</c:v>
                </c:pt>
                <c:pt idx="14">
                  <c:v>6.9944502375746955</c:v>
                </c:pt>
                <c:pt idx="15">
                  <c:v>6.9556220432696847</c:v>
                </c:pt>
                <c:pt idx="16">
                  <c:v>6.9164299252231327</c:v>
                </c:pt>
                <c:pt idx="17">
                  <c:v>6.8768701112723782</c:v>
                </c:pt>
                <c:pt idx="18">
                  <c:v>6.8369385356869348</c:v>
                </c:pt>
                <c:pt idx="19">
                  <c:v>6.7966310232659213</c:v>
                </c:pt>
                <c:pt idx="20">
                  <c:v>6.7559432545789866</c:v>
                </c:pt>
                <c:pt idx="21">
                  <c:v>6.7148709867577212</c:v>
                </c:pt>
                <c:pt idx="22">
                  <c:v>6.6734098660638566</c:v>
                </c:pt>
                <c:pt idx="23">
                  <c:v>6.631555621323705</c:v>
                </c:pt>
                <c:pt idx="24">
                  <c:v>6.5893042959203427</c:v>
                </c:pt>
                <c:pt idx="25">
                  <c:v>6.5466520273831081</c:v>
                </c:pt>
                <c:pt idx="26">
                  <c:v>6.5035954983278046</c:v>
                </c:pt>
                <c:pt idx="27">
                  <c:v>6.460131947041643</c:v>
                </c:pt>
                <c:pt idx="28">
                  <c:v>6.416259173170741</c:v>
                </c:pt>
                <c:pt idx="29">
                  <c:v>6.3719760525652998</c:v>
                </c:pt>
                <c:pt idx="30">
                  <c:v>6.32728262363357</c:v>
                </c:pt>
                <c:pt idx="31">
                  <c:v>6.2821801778851984</c:v>
                </c:pt>
                <c:pt idx="32">
                  <c:v>6.2366719305894955</c:v>
                </c:pt>
                <c:pt idx="33">
                  <c:v>6.1907631626459994</c:v>
                </c:pt>
                <c:pt idx="34">
                  <c:v>6.1444617112246656</c:v>
                </c:pt>
                <c:pt idx="35">
                  <c:v>6.097778471239228</c:v>
                </c:pt>
                <c:pt idx="36">
                  <c:v>6.0507279734426218</c:v>
                </c:pt>
                <c:pt idx="37">
                  <c:v>6.0033290477439438</c:v>
                </c:pt>
                <c:pt idx="38">
                  <c:v>5.9556055800197898</c:v>
                </c:pt>
                <c:pt idx="39">
                  <c:v>5.9075872846863042</c:v>
                </c:pt>
                <c:pt idx="40">
                  <c:v>5.8593110043981049</c:v>
                </c:pt>
                <c:pt idx="41">
                  <c:v>5.8108212821289031</c:v>
                </c:pt>
                <c:pt idx="42">
                  <c:v>5.7621717689024781</c:v>
                </c:pt>
                <c:pt idx="43">
                  <c:v>5.7134267916762349</c:v>
                </c:pt>
                <c:pt idx="44">
                  <c:v>5.6646621232240646</c:v>
                </c:pt>
                <c:pt idx="45">
                  <c:v>5.6159666143078839</c:v>
                </c:pt>
                <c:pt idx="46">
                  <c:v>5.5674438788907175</c:v>
                </c:pt>
                <c:pt idx="47">
                  <c:v>5.5192127631887526</c:v>
                </c:pt>
                <c:pt idx="48">
                  <c:v>5.471409263917443</c:v>
                </c:pt>
                <c:pt idx="49">
                  <c:v>5.4241862455835346</c:v>
                </c:pt>
                <c:pt idx="50">
                  <c:v>5.3777144134237975</c:v>
                </c:pt>
                <c:pt idx="51">
                  <c:v>5.3321813671544582</c:v>
                </c:pt>
                <c:pt idx="52">
                  <c:v>5.2877896126424293</c:v>
                </c:pt>
                <c:pt idx="53">
                  <c:v>5.2447547089857629</c:v>
                </c:pt>
                <c:pt idx="54">
                  <c:v>5.2033008807759176</c:v>
                </c:pt>
                <c:pt idx="55">
                  <c:v>5.1636551380878384</c:v>
                </c:pt>
                <c:pt idx="56">
                  <c:v>5.1260415026233961</c:v>
                </c:pt>
                <c:pt idx="57">
                  <c:v>5.0906727290652709</c:v>
                </c:pt>
                <c:pt idx="58">
                  <c:v>5.0577412177723291</c:v>
                </c:pt>
                <c:pt idx="59">
                  <c:v>5.0274114252433186</c:v>
                </c:pt>
                <c:pt idx="60">
                  <c:v>4.9998113573330603</c:v>
                </c:pt>
                <c:pt idx="61">
                  <c:v>4.9750253827592781</c:v>
                </c:pt>
                <c:pt idx="62">
                  <c:v>4.9530911148490651</c:v>
                </c:pt>
                <c:pt idx="63">
                  <c:v>4.9339960179998963</c:v>
                </c:pt>
                <c:pt idx="64">
                  <c:v>4.9176800201889881</c:v>
                </c:pt>
                <c:pt idx="65">
                  <c:v>4.9040376282178215</c:v>
                </c:pt>
                <c:pt idx="66">
                  <c:v>4.8929256088567348</c:v>
                </c:pt>
                <c:pt idx="67">
                  <c:v>4.8841689651045774</c:v>
                </c:pt>
                <c:pt idx="68">
                  <c:v>4.8775711302314608</c:v>
                </c:pt>
                <c:pt idx="69">
                  <c:v>4.8729210669117027</c:v>
                </c:pt>
                <c:pt idx="70">
                  <c:v>4.8700019451161376</c:v>
                </c:pt>
                <c:pt idx="71">
                  <c:v>4.8685988233847599</c:v>
                </c:pt>
                <c:pt idx="72">
                  <c:v>4.8685030848990483</c:v>
                </c:pt>
                <c:pt idx="73">
                  <c:v>4.8695176650462484</c:v>
                </c:pt>
                <c:pt idx="74">
                  <c:v>4.8714598623484857</c:v>
                </c:pt>
                <c:pt idx="75">
                  <c:v>4.8741631765270954</c:v>
                </c:pt>
                <c:pt idx="76">
                  <c:v>4.8774781508239329</c:v>
                </c:pt>
                <c:pt idx="77">
                  <c:v>4.8812724291352927</c:v>
                </c:pt>
                <c:pt idx="78">
                  <c:v>4.8854304440999048</c:v>
                </c:pt>
                <c:pt idx="79">
                  <c:v>4.8898516330179209</c:v>
                </c:pt>
                <c:pt idx="80">
                  <c:v>4.8944505402410101</c:v>
                </c:pt>
                <c:pt idx="81">
                  <c:v>4.8991548533349114</c:v>
                </c:pt>
                <c:pt idx="82">
                  <c:v>4.9039034100441175</c:v>
                </c:pt>
                <c:pt idx="83">
                  <c:v>4.9086463285986728</c:v>
                </c:pt>
                <c:pt idx="84">
                  <c:v>4.9133422480086839</c:v>
                </c:pt>
                <c:pt idx="85">
                  <c:v>4.9179579721419451</c:v>
                </c:pt>
                <c:pt idx="86">
                  <c:v>4.9224669570384494</c:v>
                </c:pt>
                <c:pt idx="87">
                  <c:v>4.9268491479796097</c:v>
                </c:pt>
                <c:pt idx="88">
                  <c:v>4.9310888603972183</c:v>
                </c:pt>
                <c:pt idx="89">
                  <c:v>4.9351748299394229</c:v>
                </c:pt>
                <c:pt idx="90">
                  <c:v>4.93909932556529</c:v>
                </c:pt>
                <c:pt idx="91">
                  <c:v>4.9428575583427055</c:v>
                </c:pt>
                <c:pt idx="92">
                  <c:v>4.9464471704512816</c:v>
                </c:pt>
                <c:pt idx="93">
                  <c:v>4.9498677958166004</c:v>
                </c:pt>
                <c:pt idx="94">
                  <c:v>4.9531208841771859</c:v>
                </c:pt>
                <c:pt idx="95">
                  <c:v>4.9562085799990738</c:v>
                </c:pt>
                <c:pt idx="96">
                  <c:v>4.9591346528535185</c:v>
                </c:pt>
                <c:pt idx="97">
                  <c:v>4.9619036642581245</c:v>
                </c:pt>
                <c:pt idx="98">
                  <c:v>4.9645201813634721</c:v>
                </c:pt>
                <c:pt idx="99">
                  <c:v>4.9669898071284431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FFD7-4643-9947-3931E08A4E01}"/>
            </c:ext>
          </c:extLst>
        </c:ser>
        <c:ser>
          <c:idx val="63"/>
          <c:order val="63"/>
          <c:tx>
            <c:strRef>
              <c:f>'2_D_Effect_1'!$E$69</c:f>
              <c:strCache>
                <c:ptCount val="1"/>
                <c:pt idx="0">
                  <c:v>0.672727273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'2_D_Effect_1'!$F$69:$DA$69</c:f>
              <c:numCache>
                <c:formatCode>General</c:formatCode>
                <c:ptCount val="100"/>
                <c:pt idx="0">
                  <c:v>7.5021448203007823</c:v>
                </c:pt>
                <c:pt idx="1">
                  <c:v>7.468151082897549</c:v>
                </c:pt>
                <c:pt idx="2">
                  <c:v>7.4338164239824653</c:v>
                </c:pt>
                <c:pt idx="3">
                  <c:v>7.3991410355160117</c:v>
                </c:pt>
                <c:pt idx="4">
                  <c:v>7.3641247947771333</c:v>
                </c:pt>
                <c:pt idx="5">
                  <c:v>7.3287671517254918</c:v>
                </c:pt>
                <c:pt idx="6">
                  <c:v>7.2930672920613837</c:v>
                </c:pt>
                <c:pt idx="7">
                  <c:v>7.2570240271119468</c:v>
                </c:pt>
                <c:pt idx="8">
                  <c:v>7.2206358208949002</c:v>
                </c:pt>
                <c:pt idx="9">
                  <c:v>7.1839007909913049</c:v>
                </c:pt>
                <c:pt idx="10">
                  <c:v>7.1468167105542744</c:v>
                </c:pt>
                <c:pt idx="11">
                  <c:v>7.1093810116596146</c:v>
                </c:pt>
                <c:pt idx="12">
                  <c:v>7.0715907902448611</c:v>
                </c:pt>
                <c:pt idx="13">
                  <c:v>7.033442812930379</c:v>
                </c:pt>
                <c:pt idx="14">
                  <c:v>6.9949335260716499</c:v>
                </c:pt>
                <c:pt idx="15">
                  <c:v>6.9560590674564358</c:v>
                </c:pt>
                <c:pt idx="16">
                  <c:v>6.9168152811359382</c:v>
                </c:pt>
                <c:pt idx="17">
                  <c:v>6.8771976972646147</c:v>
                </c:pt>
                <c:pt idx="18">
                  <c:v>6.8372017086938444</c:v>
                </c:pt>
                <c:pt idx="19">
                  <c:v>6.7968223703004496</c:v>
                </c:pt>
                <c:pt idx="20">
                  <c:v>6.7560545847200588</c:v>
                </c:pt>
                <c:pt idx="21">
                  <c:v>6.7148930625790113</c:v>
                </c:pt>
                <c:pt idx="22">
                  <c:v>6.6733325459932855</c:v>
                </c:pt>
                <c:pt idx="23">
                  <c:v>6.6313675641200316</c:v>
                </c:pt>
                <c:pt idx="24">
                  <c:v>6.5889928608471555</c:v>
                </c:pt>
                <c:pt idx="25">
                  <c:v>6.5462031137141583</c:v>
                </c:pt>
                <c:pt idx="26">
                  <c:v>6.5029934160185716</c:v>
                </c:pt>
                <c:pt idx="27">
                  <c:v>6.4593590064625515</c:v>
                </c:pt>
                <c:pt idx="28">
                  <c:v>6.4152957645765056</c:v>
                </c:pt>
                <c:pt idx="29">
                  <c:v>6.3708002386072584</c:v>
                </c:pt>
                <c:pt idx="30">
                  <c:v>6.3258696706357807</c:v>
                </c:pt>
                <c:pt idx="31">
                  <c:v>6.2805025737378015</c:v>
                </c:pt>
                <c:pt idx="32">
                  <c:v>6.2346987902953801</c:v>
                </c:pt>
                <c:pt idx="33">
                  <c:v>6.1884598783068965</c:v>
                </c:pt>
                <c:pt idx="34">
                  <c:v>6.1417894994043181</c:v>
                </c:pt>
                <c:pt idx="35">
                  <c:v>6.0946938725508915</c:v>
                </c:pt>
                <c:pt idx="36">
                  <c:v>6.047182302896787</c:v>
                </c:pt>
                <c:pt idx="37">
                  <c:v>5.9992677959910887</c:v>
                </c:pt>
                <c:pt idx="38">
                  <c:v>5.9509677680073576</c:v>
                </c:pt>
                <c:pt idx="39">
                  <c:v>5.9023048626485899</c:v>
                </c:pt>
                <c:pt idx="40">
                  <c:v>5.8533077955322437</c:v>
                </c:pt>
                <c:pt idx="41">
                  <c:v>5.8040127652117253</c:v>
                </c:pt>
                <c:pt idx="42">
                  <c:v>5.7544641178829323</c:v>
                </c:pt>
                <c:pt idx="43">
                  <c:v>5.7047159077708249</c:v>
                </c:pt>
                <c:pt idx="44">
                  <c:v>5.6548336505990378</c:v>
                </c:pt>
                <c:pt idx="45">
                  <c:v>5.6048952620184505</c:v>
                </c:pt>
                <c:pt idx="46">
                  <c:v>5.55499292942784</c:v>
                </c:pt>
                <c:pt idx="47">
                  <c:v>5.5052350681098101</c:v>
                </c:pt>
                <c:pt idx="48">
                  <c:v>5.4557470135928154</c:v>
                </c:pt>
                <c:pt idx="49">
                  <c:v>5.4066731272934847</c:v>
                </c:pt>
                <c:pt idx="50">
                  <c:v>5.3581773699794963</c:v>
                </c:pt>
                <c:pt idx="51">
                  <c:v>5.3104431867031883</c:v>
                </c:pt>
                <c:pt idx="52">
                  <c:v>5.2636739674860733</c:v>
                </c:pt>
                <c:pt idx="53">
                  <c:v>5.2180903116178818</c:v>
                </c:pt>
                <c:pt idx="54">
                  <c:v>5.1739281083856872</c:v>
                </c:pt>
                <c:pt idx="55">
                  <c:v>5.1314336180421867</c:v>
                </c:pt>
                <c:pt idx="56">
                  <c:v>5.0908567632783628</c:v>
                </c:pt>
                <c:pt idx="57">
                  <c:v>5.0524443386678888</c:v>
                </c:pt>
                <c:pt idx="58">
                  <c:v>5.016430373984675</c:v>
                </c:pt>
                <c:pt idx="59">
                  <c:v>4.9830255305221858</c:v>
                </c:pt>
                <c:pt idx="60">
                  <c:v>4.9524081151813979</c:v>
                </c:pt>
                <c:pt idx="61">
                  <c:v>4.9247142559620638</c:v>
                </c:pt>
                <c:pt idx="62">
                  <c:v>4.9000297709128438</c:v>
                </c:pt>
                <c:pt idx="63">
                  <c:v>4.8783867856439231</c:v>
                </c:pt>
                <c:pt idx="64">
                  <c:v>4.8597604762280255</c:v>
                </c:pt>
                <c:pt idx="65">
                  <c:v>4.8440726480136203</c:v>
                </c:pt>
                <c:pt idx="66">
                  <c:v>4.8311950615209787</c:v>
                </c:pt>
                <c:pt idx="67">
                  <c:v>4.8209588590561232</c:v>
                </c:pt>
                <c:pt idx="68">
                  <c:v>4.8131621246703942</c:v>
                </c:pt>
                <c:pt idx="69">
                  <c:v>4.8075817839991846</c:v>
                </c:pt>
                <c:pt idx="70">
                  <c:v>4.8039819120965532</c:v>
                </c:pt>
                <c:pt idx="71">
                  <c:v>4.8021236495988076</c:v>
                </c:pt>
                <c:pt idx="72">
                  <c:v>4.801772587168057</c:v>
                </c:pt>
                <c:pt idx="73">
                  <c:v>4.80270475062117</c:v>
                </c:pt>
                <c:pt idx="74">
                  <c:v>4.8047109294982882</c:v>
                </c:pt>
                <c:pt idx="75">
                  <c:v>4.8075994730316589</c:v>
                </c:pt>
                <c:pt idx="76">
                  <c:v>4.811197770416161</c:v>
                </c:pt>
                <c:pt idx="77">
                  <c:v>4.8153526729998539</c:v>
                </c:pt>
                <c:pt idx="78">
                  <c:v>4.8199301177711904</c:v>
                </c:pt>
                <c:pt idx="79">
                  <c:v>4.8248144146981851</c:v>
                </c:pt>
                <c:pt idx="80">
                  <c:v>4.8299060385011803</c:v>
                </c:pt>
                <c:pt idx="81">
                  <c:v>4.835121485876904</c:v>
                </c:pt>
                <c:pt idx="82">
                  <c:v>4.8403910032039619</c:v>
                </c:pt>
                <c:pt idx="83">
                  <c:v>4.8456565615095899</c:v>
                </c:pt>
                <c:pt idx="84">
                  <c:v>4.8508707916618805</c:v>
                </c:pt>
                <c:pt idx="85">
                  <c:v>4.8559962260026772</c:v>
                </c:pt>
                <c:pt idx="86">
                  <c:v>4.861002675040865</c:v>
                </c:pt>
                <c:pt idx="87">
                  <c:v>4.8658669470998914</c:v>
                </c:pt>
                <c:pt idx="88">
                  <c:v>4.8705715899080175</c:v>
                </c:pt>
                <c:pt idx="89">
                  <c:v>4.8751039787770418</c:v>
                </c:pt>
                <c:pt idx="90">
                  <c:v>4.8794555213222264</c:v>
                </c:pt>
                <c:pt idx="91">
                  <c:v>4.8836209687584189</c:v>
                </c:pt>
                <c:pt idx="92">
                  <c:v>4.8875978231312933</c:v>
                </c:pt>
                <c:pt idx="93">
                  <c:v>4.8913858298575361</c:v>
                </c:pt>
                <c:pt idx="94">
                  <c:v>4.8949865454000783</c:v>
                </c:pt>
                <c:pt idx="95">
                  <c:v>4.8984031813954507</c:v>
                </c:pt>
                <c:pt idx="96">
                  <c:v>4.9016394512403174</c:v>
                </c:pt>
                <c:pt idx="97">
                  <c:v>4.9047005764570173</c:v>
                </c:pt>
                <c:pt idx="98">
                  <c:v>4.9075924325106453</c:v>
                </c:pt>
                <c:pt idx="99">
                  <c:v>4.9103207423989543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FFD7-4643-9947-3931E08A4E01}"/>
            </c:ext>
          </c:extLst>
        </c:ser>
        <c:ser>
          <c:idx val="64"/>
          <c:order val="64"/>
          <c:tx>
            <c:strRef>
              <c:f>'2_D_Effect_1'!$E$70</c:f>
              <c:strCache>
                <c:ptCount val="1"/>
                <c:pt idx="0">
                  <c:v>0.681818182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'2_D_Effect_1'!$F$70:$DA$70</c:f>
              <c:numCache>
                <c:formatCode>General</c:formatCode>
                <c:ptCount val="100"/>
                <c:pt idx="0">
                  <c:v>7.5029272459501621</c:v>
                </c:pt>
                <c:pt idx="1">
                  <c:v>7.4689286776990595</c:v>
                </c:pt>
                <c:pt idx="2">
                  <c:v>7.4345878867041186</c:v>
                </c:pt>
                <c:pt idx="3">
                  <c:v>7.3999049510378896</c:v>
                </c:pt>
                <c:pt idx="4">
                  <c:v>7.3648796214059731</c:v>
                </c:pt>
                <c:pt idx="5">
                  <c:v>7.3295112071060711</c:v>
                </c:pt>
                <c:pt idx="6">
                  <c:v>7.2937987373895892</c:v>
                </c:pt>
                <c:pt idx="7">
                  <c:v>7.2577408495646418</c:v>
                </c:pt>
                <c:pt idx="8">
                  <c:v>7.2213358139895814</c:v>
                </c:pt>
                <c:pt idx="9">
                  <c:v>7.1845815326274796</c:v>
                </c:pt>
                <c:pt idx="10">
                  <c:v>7.1474755384416033</c:v>
                </c:pt>
                <c:pt idx="11">
                  <c:v>7.1100149957975214</c:v>
                </c:pt>
                <c:pt idx="12">
                  <c:v>7.0721967020723886</c:v>
                </c:pt>
                <c:pt idx="13">
                  <c:v>7.0340170907125419</c:v>
                </c:pt>
                <c:pt idx="14">
                  <c:v>6.995472236028486</c:v>
                </c:pt>
                <c:pt idx="15">
                  <c:v>6.9565578600724072</c:v>
                </c:pt>
                <c:pt idx="16">
                  <c:v>6.9172693420093765</c:v>
                </c:pt>
                <c:pt idx="17">
                  <c:v>6.8776017304711949</c:v>
                </c:pt>
                <c:pt idx="18">
                  <c:v>6.8375497196174253</c:v>
                </c:pt>
                <c:pt idx="19">
                  <c:v>6.7971078275076353</c:v>
                </c:pt>
                <c:pt idx="20">
                  <c:v>6.7562701857952465</c:v>
                </c:pt>
                <c:pt idx="21">
                  <c:v>6.7150306831785436</c:v>
                </c:pt>
                <c:pt idx="22">
                  <c:v>6.6733831385436657</c:v>
                </c:pt>
                <c:pt idx="23">
                  <c:v>6.631321089886427</c:v>
                </c:pt>
                <c:pt idx="24">
                  <c:v>6.5888379739127485</c:v>
                </c:pt>
                <c:pt idx="25">
                  <c:v>6.5459272940282336</c:v>
                </c:pt>
                <c:pt idx="26">
                  <c:v>6.5025826170438252</c:v>
                </c:pt>
                <c:pt idx="27">
                  <c:v>6.4587975139064309</c:v>
                </c:pt>
                <c:pt idx="28">
                  <c:v>6.4145660393344794</c:v>
                </c:pt>
                <c:pt idx="29">
                  <c:v>6.3698824548768087</c:v>
                </c:pt>
                <c:pt idx="30">
                  <c:v>6.3247417764694633</c:v>
                </c:pt>
                <c:pt idx="31">
                  <c:v>6.2791397629644452</c:v>
                </c:pt>
                <c:pt idx="32">
                  <c:v>6.2330732122318713</c:v>
                </c:pt>
                <c:pt idx="33">
                  <c:v>6.1865402490105668</c:v>
                </c:pt>
                <c:pt idx="34">
                  <c:v>6.1395407352756148</c:v>
                </c:pt>
                <c:pt idx="35">
                  <c:v>6.0920763970500289</c:v>
                </c:pt>
                <c:pt idx="36">
                  <c:v>6.0441516322448878</c:v>
                </c:pt>
                <c:pt idx="37">
                  <c:v>5.995774096264908</c:v>
                </c:pt>
                <c:pt idx="38">
                  <c:v>5.9469549769921688</c:v>
                </c:pt>
                <c:pt idx="39">
                  <c:v>5.8977100475643196</c:v>
                </c:pt>
                <c:pt idx="40">
                  <c:v>5.8480604753780758</c:v>
                </c:pt>
                <c:pt idx="41">
                  <c:v>5.7980337448031216</c:v>
                </c:pt>
                <c:pt idx="42">
                  <c:v>5.7476651906686884</c:v>
                </c:pt>
                <c:pt idx="43">
                  <c:v>5.6969987676639668</c:v>
                </c:pt>
                <c:pt idx="44">
                  <c:v>5.6460887830372881</c:v>
                </c:pt>
                <c:pt idx="45">
                  <c:v>5.5950018620285897</c:v>
                </c:pt>
                <c:pt idx="46">
                  <c:v>5.5438179671626342</c:v>
                </c:pt>
                <c:pt idx="47">
                  <c:v>5.4926331393111836</c:v>
                </c:pt>
                <c:pt idx="48">
                  <c:v>5.4415604705209848</c:v>
                </c:pt>
                <c:pt idx="49">
                  <c:v>5.3907328946867157</c:v>
                </c:pt>
                <c:pt idx="50">
                  <c:v>5.3403037946943659</c:v>
                </c:pt>
                <c:pt idx="51">
                  <c:v>5.2904492772110432</c:v>
                </c:pt>
                <c:pt idx="52">
                  <c:v>5.2413676356263705</c:v>
                </c:pt>
                <c:pt idx="53">
                  <c:v>5.1932799795445455</c:v>
                </c:pt>
                <c:pt idx="54">
                  <c:v>5.1464281950972914</c:v>
                </c:pt>
                <c:pt idx="55">
                  <c:v>5.1010711831415296</c:v>
                </c:pt>
                <c:pt idx="56">
                  <c:v>5.0574807428659643</c:v>
                </c:pt>
                <c:pt idx="57">
                  <c:v>5.0159339601967261</c:v>
                </c:pt>
                <c:pt idx="58">
                  <c:v>4.9767034708068705</c:v>
                </c:pt>
                <c:pt idx="59">
                  <c:v>4.9400477679884522</c:v>
                </c:pt>
                <c:pt idx="60">
                  <c:v>4.9061988221817776</c:v>
                </c:pt>
                <c:pt idx="61">
                  <c:v>4.8753494969755806</c:v>
                </c:pt>
                <c:pt idx="62">
                  <c:v>4.8476441906791328</c:v>
                </c:pt>
                <c:pt idx="63">
                  <c:v>4.8231686085350356</c:v>
                </c:pt>
                <c:pt idx="64">
                  <c:v>4.8019463875498403</c:v>
                </c:pt>
                <c:pt idx="65">
                  <c:v>4.7839362010186353</c:v>
                </c:pt>
                <c:pt idx="66">
                  <c:v>4.7690366995193081</c:v>
                </c:pt>
                <c:pt idx="67">
                  <c:v>4.7570914997229972</c:v>
                </c:pt>
                <c:pt idx="68">
                  <c:v>4.7479008352887808</c:v>
                </c:pt>
                <c:pt idx="69">
                  <c:v>4.7412313339601848</c:v>
                </c:pt>
                <c:pt idx="70">
                  <c:v>4.7368286874035901</c:v>
                </c:pt>
                <c:pt idx="71">
                  <c:v>4.7344297700774485</c:v>
                </c:pt>
                <c:pt idx="72">
                  <c:v>4.7337711474453483</c:v>
                </c:pt>
                <c:pt idx="73">
                  <c:v>4.7345981918314157</c:v>
                </c:pt>
                <c:pt idx="74">
                  <c:v>4.7366709353353453</c:v>
                </c:pt>
                <c:pt idx="75">
                  <c:v>4.7397682057783204</c:v>
                </c:pt>
                <c:pt idx="76">
                  <c:v>4.7436900264392916</c:v>
                </c:pt>
                <c:pt idx="77">
                  <c:v>4.7482588326272008</c:v>
                </c:pt>
                <c:pt idx="78">
                  <c:v>4.7533183722240846</c:v>
                </c:pt>
                <c:pt idx="79">
                  <c:v>4.7587342640113084</c:v>
                </c:pt>
                <c:pt idx="80">
                  <c:v>4.7643918352617973</c:v>
                </c:pt>
                <c:pt idx="81">
                  <c:v>4.7701936830342913</c:v>
                </c:pt>
                <c:pt idx="82">
                  <c:v>4.7760594983598077</c:v>
                </c:pt>
                <c:pt idx="83">
                  <c:v>4.7819222817993019</c:v>
                </c:pt>
                <c:pt idx="84">
                  <c:v>4.7877284415178645</c:v>
                </c:pt>
                <c:pt idx="85">
                  <c:v>4.7934344468780186</c:v>
                </c:pt>
                <c:pt idx="86">
                  <c:v>4.79900600110554</c:v>
                </c:pt>
                <c:pt idx="87">
                  <c:v>4.8044173473803378</c:v>
                </c:pt>
                <c:pt idx="88">
                  <c:v>4.8096486460640913</c:v>
                </c:pt>
                <c:pt idx="89">
                  <c:v>4.8146858303649473</c:v>
                </c:pt>
                <c:pt idx="90">
                  <c:v>4.8195194389571716</c:v>
                </c:pt>
                <c:pt idx="91">
                  <c:v>4.8241438107026653</c:v>
                </c:pt>
                <c:pt idx="92">
                  <c:v>4.828556394900108</c:v>
                </c:pt>
                <c:pt idx="93">
                  <c:v>4.8327573882157653</c:v>
                </c:pt>
                <c:pt idx="94">
                  <c:v>4.8367483379165765</c:v>
                </c:pt>
                <c:pt idx="95">
                  <c:v>4.8405330711376466</c:v>
                </c:pt>
                <c:pt idx="96">
                  <c:v>4.8441164413003506</c:v>
                </c:pt>
                <c:pt idx="97">
                  <c:v>4.8475044795271947</c:v>
                </c:pt>
                <c:pt idx="98">
                  <c:v>4.8507032628122273</c:v>
                </c:pt>
                <c:pt idx="99">
                  <c:v>4.8537202601491281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FFD7-4643-9947-3931E08A4E01}"/>
            </c:ext>
          </c:extLst>
        </c:ser>
        <c:ser>
          <c:idx val="65"/>
          <c:order val="65"/>
          <c:tx>
            <c:strRef>
              <c:f>'2_D_Effect_1'!$E$71</c:f>
              <c:strCache>
                <c:ptCount val="1"/>
                <c:pt idx="0">
                  <c:v>0.690909091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'2_D_Effect_1'!$F$71:$DA$71</c:f>
              <c:numCache>
                <c:formatCode>General</c:formatCode>
                <c:ptCount val="100"/>
                <c:pt idx="0">
                  <c:v>7.5037138334281384</c:v>
                </c:pt>
                <c:pt idx="1">
                  <c:v>7.4697119587060836</c:v>
                </c:pt>
                <c:pt idx="2">
                  <c:v>7.4353667111853534</c:v>
                </c:pt>
                <c:pt idx="3">
                  <c:v>7.4006780965058718</c:v>
                </c:pt>
                <c:pt idx="4">
                  <c:v>7.3656456731962558</c:v>
                </c:pt>
                <c:pt idx="5">
                  <c:v>7.3302687087157059</c:v>
                </c:pt>
                <c:pt idx="6">
                  <c:v>7.2945460679713117</c:v>
                </c:pt>
                <c:pt idx="7">
                  <c:v>7.2584762355014298</c:v>
                </c:pt>
                <c:pt idx="8">
                  <c:v>7.2220573114903868</c:v>
                </c:pt>
                <c:pt idx="9">
                  <c:v>7.1852870394342805</c:v>
                </c:pt>
                <c:pt idx="10">
                  <c:v>7.1481626792749191</c:v>
                </c:pt>
                <c:pt idx="11">
                  <c:v>7.1106811899107747</c:v>
                </c:pt>
                <c:pt idx="12">
                  <c:v>7.072839105403518</c:v>
                </c:pt>
                <c:pt idx="13">
                  <c:v>7.0346325650872465</c:v>
                </c:pt>
                <c:pt idx="14">
                  <c:v>6.9960572790125992</c:v>
                </c:pt>
                <c:pt idx="15">
                  <c:v>6.9571086716023798</c:v>
                </c:pt>
                <c:pt idx="16">
                  <c:v>6.9177816758871149</c:v>
                </c:pt>
                <c:pt idx="17">
                  <c:v>6.8780708794771481</c:v>
                </c:pt>
                <c:pt idx="18">
                  <c:v>6.8379704995532027</c:v>
                </c:pt>
                <c:pt idx="19">
                  <c:v>6.797474354740749</c:v>
                </c:pt>
                <c:pt idx="20">
                  <c:v>6.7565760451067458</c:v>
                </c:pt>
                <c:pt idx="21">
                  <c:v>6.7152687314367023</c:v>
                </c:pt>
                <c:pt idx="22">
                  <c:v>6.6735452784301872</c:v>
                </c:pt>
                <c:pt idx="23">
                  <c:v>6.6313984286526262</c:v>
                </c:pt>
                <c:pt idx="24">
                  <c:v>6.5888205312324049</c:v>
                </c:pt>
                <c:pt idx="25">
                  <c:v>6.5458039624417959</c:v>
                </c:pt>
                <c:pt idx="26">
                  <c:v>6.5023408114049603</c:v>
                </c:pt>
                <c:pt idx="27">
                  <c:v>6.4584233523679453</c:v>
                </c:pt>
                <c:pt idx="28">
                  <c:v>6.4140437351849542</c:v>
                </c:pt>
                <c:pt idx="29">
                  <c:v>6.369194465740132</c:v>
                </c:pt>
                <c:pt idx="30">
                  <c:v>6.3238683391381798</c:v>
                </c:pt>
                <c:pt idx="31">
                  <c:v>6.2780587235457688</c:v>
                </c:pt>
                <c:pt idx="32">
                  <c:v>6.2317595191511952</c:v>
                </c:pt>
                <c:pt idx="33">
                  <c:v>6.1849657678865002</c:v>
                </c:pt>
                <c:pt idx="34">
                  <c:v>6.1376737055077362</c:v>
                </c:pt>
                <c:pt idx="35">
                  <c:v>6.089881170830548</c:v>
                </c:pt>
                <c:pt idx="36">
                  <c:v>6.0415880218760032</c:v>
                </c:pt>
                <c:pt idx="37">
                  <c:v>5.9927966300637294</c:v>
                </c:pt>
                <c:pt idx="38">
                  <c:v>5.943512465454992</c:v>
                </c:pt>
                <c:pt idx="39">
                  <c:v>5.8937447014663213</c:v>
                </c:pt>
                <c:pt idx="40">
                  <c:v>5.8435073677894387</c:v>
                </c:pt>
                <c:pt idx="41">
                  <c:v>5.7928197959460617</c:v>
                </c:pt>
                <c:pt idx="42">
                  <c:v>5.7417080591669141</c:v>
                </c:pt>
                <c:pt idx="43">
                  <c:v>5.6902060657807754</c:v>
                </c:pt>
                <c:pt idx="44">
                  <c:v>5.638357432198557</c:v>
                </c:pt>
                <c:pt idx="45">
                  <c:v>5.5862164256517328</c:v>
                </c:pt>
                <c:pt idx="46">
                  <c:v>5.533850665192257</c:v>
                </c:pt>
                <c:pt idx="47">
                  <c:v>5.4813422701721244</c:v>
                </c:pt>
                <c:pt idx="48">
                  <c:v>5.4287909677288395</c:v>
                </c:pt>
                <c:pt idx="49">
                  <c:v>5.3763153729175972</c:v>
                </c:pt>
                <c:pt idx="50">
                  <c:v>5.3240562336856456</c:v>
                </c:pt>
                <c:pt idx="51">
                  <c:v>5.2721773886719552</c:v>
                </c:pt>
                <c:pt idx="52">
                  <c:v>5.2208683473777775</c:v>
                </c:pt>
                <c:pt idx="53">
                  <c:v>5.1703448036161666</c:v>
                </c:pt>
                <c:pt idx="54">
                  <c:v>5.1208479469273378</c:v>
                </c:pt>
                <c:pt idx="55">
                  <c:v>5.0726437778149718</c:v>
                </c:pt>
                <c:pt idx="56">
                  <c:v>5.0260190898938806</c:v>
                </c:pt>
                <c:pt idx="57">
                  <c:v>4.9812750281022229</c:v>
                </c:pt>
                <c:pt idx="58">
                  <c:v>4.9387198447579204</c:v>
                </c:pt>
                <c:pt idx="59">
                  <c:v>4.8986575476977956</c:v>
                </c:pt>
                <c:pt idx="60">
                  <c:v>4.8613743260146896</c:v>
                </c:pt>
                <c:pt idx="61">
                  <c:v>4.8271258712414484</c:v>
                </c:pt>
                <c:pt idx="62">
                  <c:v>4.7961214541935444</c:v>
                </c:pt>
                <c:pt idx="63">
                  <c:v>4.7685130239291666</c:v>
                </c:pt>
                <c:pt idx="64">
                  <c:v>4.7443837080277387</c:v>
                </c:pt>
                <c:pt idx="65">
                  <c:v>4.7237444021265285</c:v>
                </c:pt>
                <c:pt idx="66">
                  <c:v>4.7065315983812379</c:v>
                </c:pt>
                <c:pt idx="67">
                  <c:v>4.6926142574098888</c:v>
                </c:pt>
                <c:pt idx="68">
                  <c:v>4.6818010791401408</c:v>
                </c:pt>
                <c:pt idx="69">
                  <c:v>4.6738549906849274</c:v>
                </c:pt>
                <c:pt idx="70">
                  <c:v>4.6685053752963652</c:v>
                </c:pt>
                <c:pt idx="71">
                  <c:v>4.6654632314681459</c:v>
                </c:pt>
                <c:pt idx="72">
                  <c:v>4.6644338693048191</c:v>
                </c:pt>
                <c:pt idx="73">
                  <c:v>4.6651278488676926</c:v>
                </c:pt>
                <c:pt idx="74">
                  <c:v>4.6672694799174588</c:v>
                </c:pt>
                <c:pt idx="75">
                  <c:v>4.6706028272408551</c:v>
                </c:pt>
                <c:pt idx="76">
                  <c:v>4.6748954290058169</c:v>
                </c:pt>
                <c:pt idx="77">
                  <c:v>4.679940088533491</c:v>
                </c:pt>
                <c:pt idx="78">
                  <c:v>4.6855551589638536</c:v>
                </c:pt>
                <c:pt idx="79">
                  <c:v>4.6915839895683327</c:v>
                </c:pt>
                <c:pt idx="80">
                  <c:v>4.697892351210335</c:v>
                </c:pt>
                <c:pt idx="81">
                  <c:v>4.7043682601594048</c:v>
                </c:pt>
                <c:pt idx="82">
                  <c:v>4.7109177385767484</c:v>
                </c:pt>
                <c:pt idx="83">
                  <c:v>4.7174646229927832</c:v>
                </c:pt>
                <c:pt idx="84">
                  <c:v>4.7239466238043315</c:v>
                </c:pt>
                <c:pt idx="85">
                  <c:v>4.7303140665676002</c:v>
                </c:pt>
                <c:pt idx="86">
                  <c:v>4.7365287807832583</c:v>
                </c:pt>
                <c:pt idx="87">
                  <c:v>4.7425609519363379</c:v>
                </c:pt>
                <c:pt idx="88">
                  <c:v>4.7483886548326542</c:v>
                </c:pt>
                <c:pt idx="89">
                  <c:v>4.7539963287110947</c:v>
                </c:pt>
                <c:pt idx="90">
                  <c:v>4.7593736750362163</c:v>
                </c:pt>
                <c:pt idx="91">
                  <c:v>4.7645147125008798</c:v>
                </c:pt>
                <c:pt idx="92">
                  <c:v>4.7694169721169732</c:v>
                </c:pt>
                <c:pt idx="93">
                  <c:v>4.774080815499131</c:v>
                </c:pt>
                <c:pt idx="94">
                  <c:v>4.778509096857217</c:v>
                </c:pt>
                <c:pt idx="95">
                  <c:v>4.7827057342557389</c:v>
                </c:pt>
                <c:pt idx="96">
                  <c:v>4.7866767289407681</c:v>
                </c:pt>
                <c:pt idx="97">
                  <c:v>4.7904288818325238</c:v>
                </c:pt>
                <c:pt idx="98">
                  <c:v>4.7939699869915522</c:v>
                </c:pt>
                <c:pt idx="99">
                  <c:v>4.7973076707497828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FFD7-4643-9947-3931E08A4E01}"/>
            </c:ext>
          </c:extLst>
        </c:ser>
        <c:ser>
          <c:idx val="66"/>
          <c:order val="66"/>
          <c:tx>
            <c:strRef>
              <c:f>'2_D_Effect_1'!$E$72</c:f>
              <c:strCache>
                <c:ptCount val="1"/>
                <c:pt idx="0">
                  <c:v>0.7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'2_D_Effect_1'!$F$72:$DA$72</c:f>
              <c:numCache>
                <c:formatCode>General</c:formatCode>
                <c:ptCount val="100"/>
                <c:pt idx="0">
                  <c:v>7.5045010325558543</c:v>
                </c:pt>
                <c:pt idx="1">
                  <c:v>7.4704971838787904</c:v>
                </c:pt>
                <c:pt idx="2">
                  <c:v>7.4361489745553051</c:v>
                </c:pt>
                <c:pt idx="3">
                  <c:v>7.4014562438814808</c:v>
                </c:pt>
                <c:pt idx="4">
                  <c:v>7.3664185334857564</c:v>
                </c:pt>
                <c:pt idx="5">
                  <c:v>7.3310349766927523</c:v>
                </c:pt>
                <c:pt idx="6">
                  <c:v>7.2953043475411574</c:v>
                </c:pt>
                <c:pt idx="7">
                  <c:v>7.2592249396307311</c:v>
                </c:pt>
                <c:pt idx="8">
                  <c:v>7.2227947325085644</c:v>
                </c:pt>
                <c:pt idx="9">
                  <c:v>7.186011272297157</c:v>
                </c:pt>
                <c:pt idx="10">
                  <c:v>7.1488716950287987</c:v>
                </c:pt>
                <c:pt idx="11">
                  <c:v>7.1113727220644947</c:v>
                </c:pt>
                <c:pt idx="12">
                  <c:v>7.0735106560654675</c:v>
                </c:pt>
                <c:pt idx="13">
                  <c:v>7.0352813776659415</c:v>
                </c:pt>
                <c:pt idx="14">
                  <c:v>6.9966803430300075</c:v>
                </c:pt>
                <c:pt idx="15">
                  <c:v>6.9577025825155925</c:v>
                </c:pt>
                <c:pt idx="16">
                  <c:v>6.9183426631470173</c:v>
                </c:pt>
                <c:pt idx="17">
                  <c:v>6.8785948395366274</c:v>
                </c:pt>
                <c:pt idx="18">
                  <c:v>6.8384528355759269</c:v>
                </c:pt>
                <c:pt idx="19">
                  <c:v>6.7979099979347657</c:v>
                </c:pt>
                <c:pt idx="20">
                  <c:v>6.7569592267771865</c:v>
                </c:pt>
                <c:pt idx="21">
                  <c:v>6.7155931571943954</c:v>
                </c:pt>
                <c:pt idx="22">
                  <c:v>6.6738039272027176</c:v>
                </c:pt>
                <c:pt idx="23">
                  <c:v>6.6315833202954835</c:v>
                </c:pt>
                <c:pt idx="24">
                  <c:v>6.5889229398271567</c:v>
                </c:pt>
                <c:pt idx="25">
                  <c:v>6.5458139228693071</c:v>
                </c:pt>
                <c:pt idx="26">
                  <c:v>6.5022473685497193</c:v>
                </c:pt>
                <c:pt idx="27">
                  <c:v>6.4582140060944022</c:v>
                </c:pt>
                <c:pt idx="28">
                  <c:v>6.4137046208121182</c:v>
                </c:pt>
                <c:pt idx="29">
                  <c:v>6.3687100028129473</c:v>
                </c:pt>
                <c:pt idx="30">
                  <c:v>6.3232208820467362</c:v>
                </c:pt>
                <c:pt idx="31">
                  <c:v>6.2772284049261131</c:v>
                </c:pt>
                <c:pt idx="32">
                  <c:v>6.2307240782708497</c:v>
                </c:pt>
                <c:pt idx="33">
                  <c:v>6.1837000280816046</c:v>
                </c:pt>
                <c:pt idx="34">
                  <c:v>6.1361492454161342</c:v>
                </c:pt>
                <c:pt idx="35">
                  <c:v>6.0880658830169834</c:v>
                </c:pt>
                <c:pt idx="36">
                  <c:v>6.039445612345796</c:v>
                </c:pt>
                <c:pt idx="37">
                  <c:v>5.9902860523336123</c:v>
                </c:pt>
                <c:pt idx="38">
                  <c:v>5.9405872829968542</c:v>
                </c:pt>
                <c:pt idx="39">
                  <c:v>5.890352459068219</c:v>
                </c:pt>
                <c:pt idx="40">
                  <c:v>5.839588540878009</c:v>
                </c:pt>
                <c:pt idx="41">
                  <c:v>5.7883070672220756</c:v>
                </c:pt>
                <c:pt idx="42">
                  <c:v>5.736525554107355</c:v>
                </c:pt>
                <c:pt idx="43">
                  <c:v>5.6842681454743396</c:v>
                </c:pt>
                <c:pt idx="44">
                  <c:v>5.6315672769251739</c:v>
                </c:pt>
                <c:pt idx="45">
                  <c:v>5.5784656450978138</c:v>
                </c:pt>
                <c:pt idx="46">
                  <c:v>5.5250173196733892</c:v>
                </c:pt>
                <c:pt idx="47">
                  <c:v>5.4712907503851698</c:v>
                </c:pt>
                <c:pt idx="48">
                  <c:v>5.4173701812689021</c:v>
                </c:pt>
                <c:pt idx="49">
                  <c:v>5.3633591896437043</c:v>
                </c:pt>
                <c:pt idx="50">
                  <c:v>5.3093823447380624</c:v>
                </c:pt>
                <c:pt idx="51">
                  <c:v>5.255588850421824</c:v>
                </c:pt>
                <c:pt idx="52">
                  <c:v>5.2021547189792923</c:v>
                </c:pt>
                <c:pt idx="53">
                  <c:v>5.1492843882187511</c:v>
                </c:pt>
                <c:pt idx="54">
                  <c:v>5.0972131814748325</c:v>
                </c:pt>
                <c:pt idx="55">
                  <c:v>5.0462060940481779</c:v>
                </c:pt>
                <c:pt idx="56">
                  <c:v>4.9965573395823215</c:v>
                </c:pt>
                <c:pt idx="57">
                  <c:v>4.9485859123939129</c:v>
                </c:pt>
                <c:pt idx="58">
                  <c:v>4.9026281853457929</c:v>
                </c:pt>
                <c:pt idx="59">
                  <c:v>4.8590292195378684</c:v>
                </c:pt>
                <c:pt idx="60">
                  <c:v>4.8181292140942062</c:v>
                </c:pt>
                <c:pt idx="61">
                  <c:v>4.7802471944794975</c:v>
                </c:pt>
                <c:pt idx="62">
                  <c:v>4.7456654987941631</c:v>
                </c:pt>
                <c:pt idx="63">
                  <c:v>4.7146108828013054</c:v>
                </c:pt>
                <c:pt idx="64">
                  <c:v>4.6872415195473138</c:v>
                </c:pt>
                <c:pt idx="65">
                  <c:v>4.6636341331915547</c:v>
                </c:pt>
                <c:pt idx="66">
                  <c:v>4.6437808417804067</c:v>
                </c:pt>
                <c:pt idx="67">
                  <c:v>4.6275882871507283</c:v>
                </c:pt>
                <c:pt idx="68">
                  <c:v>4.614887256456214</c:v>
                </c:pt>
                <c:pt idx="69">
                  <c:v>4.6054433580512395</c:v>
                </c:pt>
                <c:pt idx="70">
                  <c:v>4.5989739963095753</c:v>
                </c:pt>
                <c:pt idx="71">
                  <c:v>4.5951649806991988</c:v>
                </c:pt>
                <c:pt idx="72">
                  <c:v>4.5936882361961349</c:v>
                </c:pt>
                <c:pt idx="73">
                  <c:v>4.5942146855243182</c:v>
                </c:pt>
                <c:pt idx="74">
                  <c:v>4.5964271223105104</c:v>
                </c:pt>
                <c:pt idx="75">
                  <c:v>4.6000285376057439</c:v>
                </c:pt>
                <c:pt idx="76">
                  <c:v>4.6047480044404319</c:v>
                </c:pt>
                <c:pt idx="77">
                  <c:v>4.6103425555663682</c:v>
                </c:pt>
                <c:pt idx="78">
                  <c:v>4.6165997892910724</c:v>
                </c:pt>
                <c:pt idx="79">
                  <c:v>4.6233361317893564</c:v>
                </c:pt>
                <c:pt idx="80">
                  <c:v>4.6303957383642169</c:v>
                </c:pt>
                <c:pt idx="81">
                  <c:v>4.637647115932463</c:v>
                </c:pt>
                <c:pt idx="82">
                  <c:v>4.644982437356834</c:v>
                </c:pt>
                <c:pt idx="83">
                  <c:v>4.6523129479095875</c:v>
                </c:pt>
                <c:pt idx="84">
                  <c:v>4.6595671732666624</c:v>
                </c:pt>
                <c:pt idx="85">
                  <c:v>4.6666892571092324</c:v>
                </c:pt>
                <c:pt idx="86">
                  <c:v>4.6736351289856604</c:v>
                </c:pt>
                <c:pt idx="87">
                  <c:v>4.6803715761775297</c:v>
                </c:pt>
                <c:pt idx="88">
                  <c:v>4.6868742241140255</c:v>
                </c:pt>
                <c:pt idx="89">
                  <c:v>4.6931260159928039</c:v>
                </c:pt>
                <c:pt idx="90">
                  <c:v>4.6991159068055675</c:v>
                </c:pt>
                <c:pt idx="91">
                  <c:v>4.704837750613768</c:v>
                </c:pt>
                <c:pt idx="92">
                  <c:v>4.7102893588790531</c:v>
                </c:pt>
                <c:pt idx="93">
                  <c:v>4.7154717081562376</c:v>
                </c:pt>
                <c:pt idx="94">
                  <c:v>4.7203882768542051</c:v>
                </c:pt>
                <c:pt idx="95">
                  <c:v>4.725044492626246</c:v>
                </c:pt>
                <c:pt idx="96">
                  <c:v>4.7294475218807097</c:v>
                </c:pt>
                <c:pt idx="97">
                  <c:v>4.733604898616778</c:v>
                </c:pt>
                <c:pt idx="98">
                  <c:v>4.7375259496471367</c:v>
                </c:pt>
                <c:pt idx="99">
                  <c:v>4.7412195605183651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FFD7-4643-9947-3931E08A4E01}"/>
            </c:ext>
          </c:extLst>
        </c:ser>
        <c:ser>
          <c:idx val="67"/>
          <c:order val="67"/>
          <c:tx>
            <c:strRef>
              <c:f>'2_D_Effect_1'!$E$73</c:f>
              <c:strCache>
                <c:ptCount val="1"/>
                <c:pt idx="0">
                  <c:v>0.709090909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'2_D_Effect_1'!$F$73:$DA$73</c:f>
              <c:numCache>
                <c:formatCode>General</c:formatCode>
                <c:ptCount val="100"/>
                <c:pt idx="0">
                  <c:v>7.5052856125688105</c:v>
                </c:pt>
                <c:pt idx="1">
                  <c:v>7.4712809483291185</c:v>
                </c:pt>
                <c:pt idx="2">
                  <c:v>7.4369310040119618</c:v>
                </c:pt>
                <c:pt idx="3">
                  <c:v>7.4022355962770607</c:v>
                </c:pt>
                <c:pt idx="4">
                  <c:v>7.3671941846378139</c:v>
                </c:pt>
                <c:pt idx="5">
                  <c:v>7.331805754127477</c:v>
                </c:pt>
                <c:pt idx="6">
                  <c:v>7.2960689725750605</c:v>
                </c:pt>
                <c:pt idx="7">
                  <c:v>7.2599820745013561</c:v>
                </c:pt>
                <c:pt idx="8">
                  <c:v>7.2235428811724249</c:v>
                </c:pt>
                <c:pt idx="9">
                  <c:v>7.186748793621792</c:v>
                </c:pt>
                <c:pt idx="10">
                  <c:v>7.1495967857978169</c:v>
                </c:pt>
                <c:pt idx="11">
                  <c:v>7.1120833979014195</c:v>
                </c:pt>
                <c:pt idx="12">
                  <c:v>7.0742047299993231</c:v>
                </c:pt>
                <c:pt idx="13">
                  <c:v>7.0359564360214346</c:v>
                </c:pt>
                <c:pt idx="14">
                  <c:v>6.9973337182789956</c:v>
                </c:pt>
                <c:pt idx="15">
                  <c:v>6.9583313226732884</c:v>
                </c:pt>
                <c:pt idx="16">
                  <c:v>6.9189435348044466</c:v>
                </c:pt>
                <c:pt idx="17">
                  <c:v>6.8791641772368752</c:v>
                </c:pt>
                <c:pt idx="18">
                  <c:v>6.8389865684104727</c:v>
                </c:pt>
                <c:pt idx="19">
                  <c:v>6.7984036813018909</c:v>
                </c:pt>
                <c:pt idx="20">
                  <c:v>6.757407910980934</c:v>
                </c:pt>
                <c:pt idx="21">
                  <c:v>6.7159911924489535</c:v>
                </c:pt>
                <c:pt idx="22">
                  <c:v>6.6741451446168121</c:v>
                </c:pt>
                <c:pt idx="23">
                  <c:v>6.631860826070171</c:v>
                </c:pt>
                <c:pt idx="24">
                  <c:v>6.5891288765218743</c:v>
                </c:pt>
                <c:pt idx="25">
                  <c:v>6.54593969117761</c:v>
                </c:pt>
                <c:pt idx="26">
                  <c:v>6.5022831183726426</c:v>
                </c:pt>
                <c:pt idx="27">
                  <c:v>6.4581488419561364</c:v>
                </c:pt>
                <c:pt idx="28">
                  <c:v>6.4135262974017007</c:v>
                </c:pt>
                <c:pt idx="29">
                  <c:v>6.3684045695400373</c:v>
                </c:pt>
                <c:pt idx="30">
                  <c:v>6.3227728058607733</c:v>
                </c:pt>
                <c:pt idx="31">
                  <c:v>6.2766201082418975</c:v>
                </c:pt>
                <c:pt idx="32">
                  <c:v>6.2299357839113831</c:v>
                </c:pt>
                <c:pt idx="33">
                  <c:v>6.182709253356359</c:v>
                </c:pt>
                <c:pt idx="34">
                  <c:v>6.1349306303535212</c:v>
                </c:pt>
                <c:pt idx="35">
                  <c:v>6.0865907161889137</c:v>
                </c:pt>
                <c:pt idx="36">
                  <c:v>6.0376813601379675</c:v>
                </c:pt>
                <c:pt idx="37">
                  <c:v>5.9881958221453173</c:v>
                </c:pt>
                <c:pt idx="38">
                  <c:v>5.9381291296679466</c:v>
                </c:pt>
                <c:pt idx="39">
                  <c:v>5.8874789372944409</c:v>
                </c:pt>
                <c:pt idx="40">
                  <c:v>5.8362456819800403</c:v>
                </c:pt>
                <c:pt idx="41">
                  <c:v>5.7844336753614485</c:v>
                </c:pt>
                <c:pt idx="42">
                  <c:v>5.7320518498378208</c:v>
                </c:pt>
                <c:pt idx="43">
                  <c:v>5.6791152556613289</c:v>
                </c:pt>
                <c:pt idx="44">
                  <c:v>5.6256457902637331</c:v>
                </c:pt>
                <c:pt idx="45">
                  <c:v>5.571674016293291</c:v>
                </c:pt>
                <c:pt idx="46">
                  <c:v>5.5172413356893104</c:v>
                </c:pt>
                <c:pt idx="47">
                  <c:v>5.4624012976465686</c:v>
                </c:pt>
                <c:pt idx="48">
                  <c:v>5.4072229575872139</c:v>
                </c:pt>
                <c:pt idx="49">
                  <c:v>5.3517926097864308</c:v>
                </c:pt>
                <c:pt idx="50">
                  <c:v>5.2962178378834368</c:v>
                </c:pt>
                <c:pt idx="51">
                  <c:v>5.2406296422813634</c:v>
                </c:pt>
                <c:pt idx="52">
                  <c:v>5.1851867466270658</c:v>
                </c:pt>
                <c:pt idx="53">
                  <c:v>5.1300784025908879</c:v>
                </c:pt>
                <c:pt idx="54">
                  <c:v>5.0755266261726231</c:v>
                </c:pt>
                <c:pt idx="55">
                  <c:v>5.0217893159803335</c:v>
                </c:pt>
                <c:pt idx="56">
                  <c:v>4.9691593367970484</c:v>
                </c:pt>
                <c:pt idx="57">
                  <c:v>4.9179642050924102</c:v>
                </c:pt>
                <c:pt idx="58">
                  <c:v>4.8685611557480213</c:v>
                </c:pt>
                <c:pt idx="59">
                  <c:v>4.8213285357054732</c:v>
                </c:pt>
                <c:pt idx="60">
                  <c:v>4.7766552351253315</c:v>
                </c:pt>
                <c:pt idx="61">
                  <c:v>4.734924283178513</c:v>
                </c:pt>
                <c:pt idx="62">
                  <c:v>4.6964929793314862</c:v>
                </c:pt>
                <c:pt idx="63">
                  <c:v>4.6616736969991681</c:v>
                </c:pt>
                <c:pt idx="64">
                  <c:v>4.6307112573324423</c:v>
                </c:pt>
                <c:pt idx="65">
                  <c:v>4.6037674102196835</c:v>
                </c:pt>
                <c:pt idx="66">
                  <c:v>4.5809065993609082</c:v>
                </c:pt>
                <c:pt idx="67">
                  <c:v>4.562093590089388</c:v>
                </c:pt>
                <c:pt idx="68">
                  <c:v>4.5471951116914759</c:v>
                </c:pt>
                <c:pt idx="69">
                  <c:v>4.5359919173554566</c:v>
                </c:pt>
                <c:pt idx="70">
                  <c:v>4.5281967100183405</c:v>
                </c:pt>
                <c:pt idx="71">
                  <c:v>4.5234726074200928</c:v>
                </c:pt>
                <c:pt idx="72">
                  <c:v>4.5214552030332973</c:v>
                </c:pt>
                <c:pt idx="73">
                  <c:v>4.5217715106728305</c:v>
                </c:pt>
                <c:pt idx="74">
                  <c:v>4.5240560659410241</c:v>
                </c:pt>
                <c:pt idx="75">
                  <c:v>4.5279631573654369</c:v>
                </c:pt>
                <c:pt idx="76">
                  <c:v>4.5331751269062197</c:v>
                </c:pt>
                <c:pt idx="77">
                  <c:v>4.5394071425868443</c:v>
                </c:pt>
                <c:pt idx="78">
                  <c:v>4.5464093893850377</c:v>
                </c:pt>
                <c:pt idx="79">
                  <c:v>4.5539656207844725</c:v>
                </c:pt>
                <c:pt idx="80">
                  <c:v>4.5618934932746784</c:v>
                </c:pt>
                <c:pt idx="81">
                  <c:v>4.5700395557159723</c:v>
                </c:pt>
                <c:pt idx="82">
                  <c:v>4.5782784740734837</c:v>
                </c:pt>
                <c:pt idx="83">
                  <c:v>4.5865074424107881</c:v>
                </c:pt>
                <c:pt idx="84">
                  <c:v>4.5946452911660618</c:v>
                </c:pt>
                <c:pt idx="85">
                  <c:v>4.602627484177189</c:v>
                </c:pt>
                <c:pt idx="86">
                  <c:v>4.6104042634140461</c:v>
                </c:pt>
                <c:pt idx="87">
                  <c:v>4.6179390574007879</c:v>
                </c:pt>
                <c:pt idx="88">
                  <c:v>4.6252046931934414</c:v>
                </c:pt>
                <c:pt idx="89">
                  <c:v>4.6321826938530055</c:v>
                </c:pt>
                <c:pt idx="90">
                  <c:v>4.6388614445422558</c:v>
                </c:pt>
                <c:pt idx="91">
                  <c:v>4.6452348783691955</c:v>
                </c:pt>
                <c:pt idx="92">
                  <c:v>4.6513016398343279</c:v>
                </c:pt>
                <c:pt idx="93">
                  <c:v>4.6570630923115939</c:v>
                </c:pt>
                <c:pt idx="94">
                  <c:v>4.6625241607544963</c:v>
                </c:pt>
                <c:pt idx="95">
                  <c:v>4.6676916246843732</c:v>
                </c:pt>
                <c:pt idx="96">
                  <c:v>4.6725741278426751</c:v>
                </c:pt>
                <c:pt idx="97">
                  <c:v>4.6771807025283589</c:v>
                </c:pt>
                <c:pt idx="98">
                  <c:v>4.6815219961627141</c:v>
                </c:pt>
                <c:pt idx="99">
                  <c:v>4.6856091962029129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FFD7-4643-9947-3931E08A4E01}"/>
            </c:ext>
          </c:extLst>
        </c:ser>
        <c:ser>
          <c:idx val="68"/>
          <c:order val="68"/>
          <c:tx>
            <c:strRef>
              <c:f>'2_D_Effect_1'!$E$74</c:f>
              <c:strCache>
                <c:ptCount val="1"/>
                <c:pt idx="0">
                  <c:v>0.718181818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'2_D_Effect_1'!$F$74:$DA$74</c:f>
              <c:numCache>
                <c:formatCode>General</c:formatCode>
                <c:ptCount val="100"/>
                <c:pt idx="0">
                  <c:v>7.5060645521980138</c:v>
                </c:pt>
                <c:pt idx="1">
                  <c:v>7.4720600712095431</c:v>
                </c:pt>
                <c:pt idx="2">
                  <c:v>7.4377095258053805</c:v>
                </c:pt>
                <c:pt idx="3">
                  <c:v>7.4030126948926975</c:v>
                </c:pt>
                <c:pt idx="4">
                  <c:v>7.3679688842482181</c:v>
                </c:pt>
                <c:pt idx="5">
                  <c:v>7.3325770793072831</c:v>
                </c:pt>
                <c:pt idx="6">
                  <c:v>7.2968358304071614</c:v>
                </c:pt>
                <c:pt idx="7">
                  <c:v>7.2607432710872502</c:v>
                </c:pt>
                <c:pt idx="8">
                  <c:v>7.2242971097649269</c:v>
                </c:pt>
                <c:pt idx="9">
                  <c:v>7.1874946524614831</c:v>
                </c:pt>
                <c:pt idx="10">
                  <c:v>7.150332670564012</c:v>
                </c:pt>
                <c:pt idx="11">
                  <c:v>7.1128075768236378</c:v>
                </c:pt>
                <c:pt idx="12">
                  <c:v>7.0749152946259501</c:v>
                </c:pt>
                <c:pt idx="13">
                  <c:v>7.0366512800060876</c:v>
                </c:pt>
                <c:pt idx="14">
                  <c:v>6.9980104779890704</c:v>
                </c:pt>
                <c:pt idx="15">
                  <c:v>6.9589874556781028</c:v>
                </c:pt>
                <c:pt idx="16">
                  <c:v>6.9195761849092703</c:v>
                </c:pt>
                <c:pt idx="17">
                  <c:v>6.8797701745684288</c:v>
                </c:pt>
                <c:pt idx="18">
                  <c:v>6.839562430241819</c:v>
                </c:pt>
                <c:pt idx="19">
                  <c:v>6.7989454085604386</c:v>
                </c:pt>
                <c:pt idx="20">
                  <c:v>6.7579111769806159</c:v>
                </c:pt>
                <c:pt idx="21">
                  <c:v>6.7164511703084413</c:v>
                </c:pt>
                <c:pt idx="22">
                  <c:v>6.6745563074704428</c:v>
                </c:pt>
                <c:pt idx="23">
                  <c:v>6.6322171352723771</c:v>
                </c:pt>
                <c:pt idx="24">
                  <c:v>6.5894235226806694</c:v>
                </c:pt>
                <c:pt idx="25">
                  <c:v>6.546165041605108</c:v>
                </c:pt>
                <c:pt idx="26">
                  <c:v>6.5024306071403641</c:v>
                </c:pt>
                <c:pt idx="27">
                  <c:v>6.4582088975434155</c:v>
                </c:pt>
                <c:pt idx="28">
                  <c:v>6.4134879845570714</c:v>
                </c:pt>
                <c:pt idx="29">
                  <c:v>6.3682557449889163</c:v>
                </c:pt>
                <c:pt idx="30">
                  <c:v>6.322499774412222</c:v>
                </c:pt>
                <c:pt idx="31">
                  <c:v>6.2762072814662755</c:v>
                </c:pt>
                <c:pt idx="32">
                  <c:v>6.2293655400271923</c:v>
                </c:pt>
                <c:pt idx="33">
                  <c:v>6.1819617828963773</c:v>
                </c:pt>
                <c:pt idx="34">
                  <c:v>6.1339834166187215</c:v>
                </c:pt>
                <c:pt idx="35">
                  <c:v>6.0854182167602353</c:v>
                </c:pt>
                <c:pt idx="36">
                  <c:v>6.0362545694347505</c:v>
                </c:pt>
                <c:pt idx="37">
                  <c:v>5.9864817690191963</c:v>
                </c:pt>
                <c:pt idx="38">
                  <c:v>5.9360903840308072</c:v>
                </c:pt>
                <c:pt idx="39">
                  <c:v>5.8850727055417451</c:v>
                </c:pt>
                <c:pt idx="40">
                  <c:v>5.8334232953045397</c:v>
                </c:pt>
                <c:pt idx="41">
                  <c:v>5.781139558758591</c:v>
                </c:pt>
                <c:pt idx="42">
                  <c:v>5.728222933587463</c:v>
                </c:pt>
                <c:pt idx="43">
                  <c:v>5.6746793161993496</c:v>
                </c:pt>
                <c:pt idx="44">
                  <c:v>5.6205205075973197</c:v>
                </c:pt>
                <c:pt idx="45">
                  <c:v>5.5657659844884266</c:v>
                </c:pt>
                <c:pt idx="46">
                  <c:v>5.5104438405759009</c:v>
                </c:pt>
                <c:pt idx="47">
                  <c:v>5.45459371428643</c:v>
                </c:pt>
                <c:pt idx="48">
                  <c:v>5.398268219513497</c:v>
                </c:pt>
                <c:pt idx="49">
                  <c:v>5.3415367113914805</c:v>
                </c:pt>
                <c:pt idx="50">
                  <c:v>5.2844874021899724</c:v>
                </c:pt>
                <c:pt idx="51">
                  <c:v>5.2272320226443423</c:v>
                </c:pt>
                <c:pt idx="52">
                  <c:v>5.1699085336382948</c:v>
                </c:pt>
                <c:pt idx="53">
                  <c:v>5.112686253620307</c:v>
                </c:pt>
                <c:pt idx="54">
                  <c:v>5.0557694714723702</c:v>
                </c:pt>
                <c:pt idx="55">
                  <c:v>4.9994004953102094</c:v>
                </c:pt>
                <c:pt idx="56">
                  <c:v>4.9438634267768231</c:v>
                </c:pt>
                <c:pt idx="57">
                  <c:v>4.8894847140336744</c:v>
                </c:pt>
                <c:pt idx="58">
                  <c:v>4.8366309952451783</c:v>
                </c:pt>
                <c:pt idx="59">
                  <c:v>4.7857056215376712</c:v>
                </c:pt>
                <c:pt idx="60">
                  <c:v>4.7371374795351704</c:v>
                </c:pt>
                <c:pt idx="61">
                  <c:v>4.6913681370291496</c:v>
                </c:pt>
                <c:pt idx="62">
                  <c:v>4.64883166019162</c:v>
                </c:pt>
                <c:pt idx="63">
                  <c:v>4.6099300430598502</c:v>
                </c:pt>
                <c:pt idx="64">
                  <c:v>4.5750091692340416</c:v>
                </c:pt>
                <c:pt idx="65">
                  <c:v>4.5443314796727643</c:v>
                </c:pt>
                <c:pt idx="66">
                  <c:v>4.5180574943727851</c:v>
                </c:pt>
                <c:pt idx="67">
                  <c:v>4.4962307253920155</c:v>
                </c:pt>
                <c:pt idx="68">
                  <c:v>4.4787754746135215</c:v>
                </c:pt>
                <c:pt idx="69">
                  <c:v>4.4655052767944765</c:v>
                </c:pt>
                <c:pt idx="70">
                  <c:v>4.4561376324024771</c:v>
                </c:pt>
                <c:pt idx="71">
                  <c:v>4.4503182043199034</c:v>
                </c:pt>
                <c:pt idx="72">
                  <c:v>4.44764621357655</c:v>
                </c:pt>
                <c:pt idx="73">
                  <c:v>4.4476995416129803</c:v>
                </c:pt>
                <c:pt idx="74">
                  <c:v>4.4500566571925591</c:v>
                </c:pt>
                <c:pt idx="75">
                  <c:v>4.4543138840937662</c:v>
                </c:pt>
                <c:pt idx="76">
                  <c:v>4.4600975583920786</c:v>
                </c:pt>
                <c:pt idx="77">
                  <c:v>4.4670714002654739</c:v>
                </c:pt>
                <c:pt idx="78">
                  <c:v>4.474939882107579</c:v>
                </c:pt>
                <c:pt idx="79">
                  <c:v>4.4834488648780173</c:v>
                </c:pt>
                <c:pt idx="80">
                  <c:v>4.4923825459015365</c:v>
                </c:pt>
                <c:pt idx="81">
                  <c:v>4.5015625641223274</c:v>
                </c:pt>
                <c:pt idx="82">
                  <c:v>4.5108417075080247</c:v>
                </c:pt>
                <c:pt idx="83">
                  <c:v>4.5201023787718198</c:v>
                </c:pt>
                <c:pt idx="84">
                  <c:v>4.5292504835192942</c:v>
                </c:pt>
                <c:pt idx="85">
                  <c:v>4.5382126684381197</c:v>
                </c:pt>
                <c:pt idx="86">
                  <c:v>4.5469338616262673</c:v>
                </c:pt>
                <c:pt idx="87">
                  <c:v>4.5553725198050037</c:v>
                </c:pt>
                <c:pt idx="88">
                  <c:v>4.5634992659822355</c:v>
                </c:pt>
                <c:pt idx="89">
                  <c:v>4.5712943961261674</c:v>
                </c:pt>
                <c:pt idx="90">
                  <c:v>4.578746024250437</c:v>
                </c:pt>
                <c:pt idx="91">
                  <c:v>4.5858485266486948</c:v>
                </c:pt>
                <c:pt idx="92">
                  <c:v>4.5926012462950032</c:v>
                </c:pt>
                <c:pt idx="93">
                  <c:v>4.5990077015275146</c:v>
                </c:pt>
                <c:pt idx="94">
                  <c:v>4.6050735765667854</c:v>
                </c:pt>
                <c:pt idx="95">
                  <c:v>4.6108076897911152</c:v>
                </c:pt>
                <c:pt idx="96">
                  <c:v>4.6162202734521181</c:v>
                </c:pt>
                <c:pt idx="97">
                  <c:v>4.621323052281066</c:v>
                </c:pt>
                <c:pt idx="98">
                  <c:v>4.6261277541036216</c:v>
                </c:pt>
                <c:pt idx="99">
                  <c:v>4.630647726041456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FFD7-4643-9947-3931E08A4E01}"/>
            </c:ext>
          </c:extLst>
        </c:ser>
        <c:ser>
          <c:idx val="69"/>
          <c:order val="69"/>
          <c:tx>
            <c:strRef>
              <c:f>'2_D_Effect_1'!$E$75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'2_D_Effect_1'!$F$75:$DA$75</c:f>
              <c:numCache>
                <c:formatCode>General</c:formatCode>
                <c:ptCount val="100"/>
                <c:pt idx="0">
                  <c:v>7.5068351842803009</c:v>
                </c:pt>
                <c:pt idx="1">
                  <c:v>7.47283176837733</c:v>
                </c:pt>
                <c:pt idx="2">
                  <c:v>7.4384815751362092</c:v>
                </c:pt>
                <c:pt idx="3">
                  <c:v>7.4037843261437866</c:v>
                </c:pt>
                <c:pt idx="4">
                  <c:v>7.3687393184884922</c:v>
                </c:pt>
                <c:pt idx="5">
                  <c:v>7.333345469715228</c:v>
                </c:pt>
                <c:pt idx="6">
                  <c:v>7.2976011962499436</c:v>
                </c:pt>
                <c:pt idx="7">
                  <c:v>7.2615045721110585</c:v>
                </c:pt>
                <c:pt idx="8">
                  <c:v>7.2250532081401584</c:v>
                </c:pt>
                <c:pt idx="9">
                  <c:v>7.1882442700129845</c:v>
                </c:pt>
                <c:pt idx="10">
                  <c:v>7.1510744683379732</c:v>
                </c:pt>
                <c:pt idx="11">
                  <c:v>7.1135400485393605</c:v>
                </c:pt>
                <c:pt idx="12">
                  <c:v>7.075636780550874</c:v>
                </c:pt>
                <c:pt idx="13">
                  <c:v>7.0373599483604714</c:v>
                </c:pt>
                <c:pt idx="14">
                  <c:v>6.9987043394636776</c:v>
                </c:pt>
                <c:pt idx="15">
                  <c:v>6.9596642343038955</c:v>
                </c:pt>
                <c:pt idx="16">
                  <c:v>6.9202333958030415</c:v>
                </c:pt>
                <c:pt idx="17">
                  <c:v>6.8804050204839697</c:v>
                </c:pt>
                <c:pt idx="18">
                  <c:v>6.8401718819842259</c:v>
                </c:pt>
                <c:pt idx="19">
                  <c:v>6.7995260934493462</c:v>
                </c:pt>
                <c:pt idx="20">
                  <c:v>6.7584592503226864</c:v>
                </c:pt>
                <c:pt idx="21">
                  <c:v>6.7169623420023434</c:v>
                </c:pt>
                <c:pt idx="22">
                  <c:v>6.6750259195284993</c:v>
                </c:pt>
                <c:pt idx="23">
                  <c:v>6.6326397878282322</c:v>
                </c:pt>
                <c:pt idx="24">
                  <c:v>6.5897933603893293</c:v>
                </c:pt>
                <c:pt idx="25">
                  <c:v>6.5464752951005369</c:v>
                </c:pt>
                <c:pt idx="26">
                  <c:v>6.5026738811021385</c:v>
                </c:pt>
                <c:pt idx="27">
                  <c:v>6.4583766592895433</c:v>
                </c:pt>
                <c:pt idx="28">
                  <c:v>6.4135708487898633</c:v>
                </c:pt>
                <c:pt idx="29">
                  <c:v>6.3682429549853454</c:v>
                </c:pt>
                <c:pt idx="30">
                  <c:v>6.3223791860369305</c:v>
                </c:pt>
                <c:pt idx="31">
                  <c:v>6.2759652905788963</c:v>
                </c:pt>
                <c:pt idx="32">
                  <c:v>6.2289867462648418</c:v>
                </c:pt>
                <c:pt idx="33">
                  <c:v>6.1814285951346282</c:v>
                </c:pt>
                <c:pt idx="34">
                  <c:v>6.1332759405016999</c:v>
                </c:pt>
                <c:pt idx="35">
                  <c:v>6.0845138445628786</c:v>
                </c:pt>
                <c:pt idx="36">
                  <c:v>6.0351275779284448</c:v>
                </c:pt>
                <c:pt idx="37">
                  <c:v>5.985102854815346</c:v>
                </c:pt>
                <c:pt idx="38">
                  <c:v>5.9344260437261864</c:v>
                </c:pt>
                <c:pt idx="39">
                  <c:v>5.8830848622419634</c:v>
                </c:pt>
                <c:pt idx="40">
                  <c:v>5.8310683430015517</c:v>
                </c:pt>
                <c:pt idx="41">
                  <c:v>5.7783677170592522</c:v>
                </c:pt>
                <c:pt idx="42">
                  <c:v>5.7249770270494817</c:v>
                </c:pt>
                <c:pt idx="43">
                  <c:v>5.6708938742211004</c:v>
                </c:pt>
                <c:pt idx="44">
                  <c:v>5.6161208784642307</c:v>
                </c:pt>
                <c:pt idx="45">
                  <c:v>5.5606662238221878</c:v>
                </c:pt>
                <c:pt idx="46">
                  <c:v>5.5045460753562292</c:v>
                </c:pt>
                <c:pt idx="47">
                  <c:v>5.4477855513888338</c:v>
                </c:pt>
                <c:pt idx="48">
                  <c:v>5.3904219388441534</c:v>
                </c:pt>
                <c:pt idx="49">
                  <c:v>5.3325063831602417</c:v>
                </c:pt>
                <c:pt idx="50">
                  <c:v>5.2741081266966825</c:v>
                </c:pt>
                <c:pt idx="51">
                  <c:v>5.2153170885178257</c:v>
                </c:pt>
                <c:pt idx="52">
                  <c:v>5.1562492608680177</c:v>
                </c:pt>
                <c:pt idx="53">
                  <c:v>5.0970501543624005</c:v>
                </c:pt>
                <c:pt idx="54">
                  <c:v>5.037900951003917</c:v>
                </c:pt>
                <c:pt idx="55">
                  <c:v>4.9790231615150216</c:v>
                </c:pt>
                <c:pt idx="56">
                  <c:v>4.9206827496177068</c:v>
                </c:pt>
                <c:pt idx="57">
                  <c:v>4.8631952515911507</c:v>
                </c:pt>
                <c:pt idx="58">
                  <c:v>4.8069259512651676</c:v>
                </c:pt>
                <c:pt idx="59">
                  <c:v>4.7522900914553583</c:v>
                </c:pt>
                <c:pt idx="60">
                  <c:v>4.6997466011108413</c:v>
                </c:pt>
                <c:pt idx="61">
                  <c:v>4.6497859127910459</c:v>
                </c:pt>
                <c:pt idx="62">
                  <c:v>4.6029138061585506</c:v>
                </c:pt>
                <c:pt idx="63">
                  <c:v>4.5596246958165176</c:v>
                </c:pt>
                <c:pt idx="64">
                  <c:v>4.52037387595343</c:v>
                </c:pt>
                <c:pt idx="65">
                  <c:v>4.4855426751194765</c:v>
                </c:pt>
                <c:pt idx="66">
                  <c:v>4.4554099999102066</c:v>
                </c:pt>
                <c:pt idx="67">
                  <c:v>4.4301255481818691</c:v>
                </c:pt>
                <c:pt idx="68">
                  <c:v>4.4096990045436844</c:v>
                </c:pt>
                <c:pt idx="69">
                  <c:v>4.3939978698445623</c:v>
                </c:pt>
                <c:pt idx="70">
                  <c:v>4.3827623271267431</c:v>
                </c:pt>
                <c:pt idx="71">
                  <c:v>4.3756292607567397</c:v>
                </c:pt>
                <c:pt idx="72">
                  <c:v>4.3721626491733678</c:v>
                </c:pt>
                <c:pt idx="73">
                  <c:v>4.3718872490754368</c:v>
                </c:pt>
                <c:pt idx="74">
                  <c:v>4.3743161343177874</c:v>
                </c:pt>
                <c:pt idx="75">
                  <c:v>4.3789767166446731</c:v>
                </c:pt>
                <c:pt idx="76">
                  <c:v>4.3854266837516498</c:v>
                </c:pt>
                <c:pt idx="77">
                  <c:v>4.3932672843192719</c:v>
                </c:pt>
                <c:pt idx="78">
                  <c:v>4.4021475107492796</c:v>
                </c:pt>
                <c:pt idx="79">
                  <c:v>4.4117660382379658</c:v>
                </c:pt>
                <c:pt idx="80">
                  <c:v>4.4218680923995359</c:v>
                </c:pt>
                <c:pt idx="81">
                  <c:v>4.432244145644626</c:v>
                </c:pt>
                <c:pt idx="82">
                  <c:v>4.4427225667000005</c:v>
                </c:pt>
                <c:pt idx="83">
                  <c:v>4.453167264085395</c:v>
                </c:pt>
                <c:pt idx="84">
                  <c:v>4.4634701123988831</c:v>
                </c:pt>
                <c:pt idx="85">
                  <c:v>4.4735489462479707</c:v>
                </c:pt>
                <c:pt idx="86">
                  <c:v>4.4833411464089519</c:v>
                </c:pt>
                <c:pt idx="87">
                  <c:v>4.4928012953255587</c:v>
                </c:pt>
                <c:pt idx="88">
                  <c:v>4.5018977256121033</c:v>
                </c:pt>
                <c:pt idx="89">
                  <c:v>4.5106098696116916</c:v>
                </c:pt>
                <c:pt idx="90">
                  <c:v>4.5189260384317667</c:v>
                </c:pt>
                <c:pt idx="91">
                  <c:v>4.5268415773950723</c:v>
                </c:pt>
                <c:pt idx="92">
                  <c:v>4.5343573451639303</c:v>
                </c:pt>
                <c:pt idx="93">
                  <c:v>4.5414784673249597</c:v>
                </c:pt>
                <c:pt idx="94">
                  <c:v>4.5482136156329007</c:v>
                </c:pt>
                <c:pt idx="95">
                  <c:v>4.5545730005022627</c:v>
                </c:pt>
                <c:pt idx="96">
                  <c:v>4.5605694829664314</c:v>
                </c:pt>
                <c:pt idx="97">
                  <c:v>4.5662171429614311</c:v>
                </c:pt>
                <c:pt idx="98">
                  <c:v>4.5715299865353707</c:v>
                </c:pt>
                <c:pt idx="99">
                  <c:v>4.5765233519630772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FFD7-4643-9947-3931E08A4E01}"/>
            </c:ext>
          </c:extLst>
        </c:ser>
        <c:ser>
          <c:idx val="70"/>
          <c:order val="70"/>
          <c:tx>
            <c:strRef>
              <c:f>'2_D_Effect_1'!$E$76</c:f>
              <c:strCache>
                <c:ptCount val="1"/>
                <c:pt idx="0">
                  <c:v>0.736363636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'2_D_Effect_1'!$F$76:$DA$76</c:f>
              <c:numCache>
                <c:formatCode>General</c:formatCode>
                <c:ptCount val="100"/>
                <c:pt idx="0">
                  <c:v>7.5075951108489871</c:v>
                </c:pt>
                <c:pt idx="1">
                  <c:v>7.4735934350689863</c:v>
                </c:pt>
                <c:pt idx="2">
                  <c:v>7.4392444060703173</c:v>
                </c:pt>
                <c:pt idx="3">
                  <c:v>7.4045476995662325</c:v>
                </c:pt>
                <c:pt idx="4">
                  <c:v>7.3695025058438519</c:v>
                </c:pt>
                <c:pt idx="5">
                  <c:v>7.3341076809533732</c:v>
                </c:pt>
                <c:pt idx="6">
                  <c:v>7.298361630405843</c:v>
                </c:pt>
                <c:pt idx="7">
                  <c:v>7.2622623256000924</c:v>
                </c:pt>
                <c:pt idx="8">
                  <c:v>7.2258072934097086</c:v>
                </c:pt>
                <c:pt idx="9">
                  <c:v>7.188993636518008</c:v>
                </c:pt>
                <c:pt idx="10">
                  <c:v>7.1518178986195338</c:v>
                </c:pt>
                <c:pt idx="11">
                  <c:v>7.1142762372146828</c:v>
                </c:pt>
                <c:pt idx="12">
                  <c:v>7.0763642895494989</c:v>
                </c:pt>
                <c:pt idx="13">
                  <c:v>7.0380771906873258</c:v>
                </c:pt>
                <c:pt idx="14">
                  <c:v>6.9994095254232258</c:v>
                </c:pt>
                <c:pt idx="15">
                  <c:v>6.9603554561649013</c:v>
                </c:pt>
                <c:pt idx="16">
                  <c:v>6.920908499974681</c:v>
                </c:pt>
                <c:pt idx="17">
                  <c:v>6.8810616541304297</c:v>
                </c:pt>
                <c:pt idx="18">
                  <c:v>6.840807348217103</c:v>
                </c:pt>
                <c:pt idx="19">
                  <c:v>6.8001373898022148</c:v>
                </c:pt>
                <c:pt idx="20">
                  <c:v>6.7590431141065874</c:v>
                </c:pt>
                <c:pt idx="21">
                  <c:v>6.7175151292403692</c:v>
                </c:pt>
                <c:pt idx="22">
                  <c:v>6.6755434196677115</c:v>
                </c:pt>
                <c:pt idx="23">
                  <c:v>6.6331174746679977</c:v>
                </c:pt>
                <c:pt idx="24">
                  <c:v>6.5902260134169914</c:v>
                </c:pt>
                <c:pt idx="25">
                  <c:v>6.5468571044198889</c:v>
                </c:pt>
                <c:pt idx="26">
                  <c:v>6.50299826418376</c:v>
                </c:pt>
                <c:pt idx="27">
                  <c:v>6.458636368149401</c:v>
                </c:pt>
                <c:pt idx="28">
                  <c:v>6.4137574904848673</c:v>
                </c:pt>
                <c:pt idx="29">
                  <c:v>6.3683472308530096</c:v>
                </c:pt>
                <c:pt idx="30">
                  <c:v>6.3223905857198606</c:v>
                </c:pt>
                <c:pt idx="31">
                  <c:v>6.2758717932221941</c:v>
                </c:pt>
                <c:pt idx="32">
                  <c:v>6.2287747280472461</c:v>
                </c:pt>
                <c:pt idx="33">
                  <c:v>6.1810827283270129</c:v>
                </c:pt>
                <c:pt idx="34">
                  <c:v>6.1327787328368863</c:v>
                </c:pt>
                <c:pt idx="35">
                  <c:v>6.0838453860164297</c:v>
                </c:pt>
                <c:pt idx="36">
                  <c:v>6.0342651746498026</c:v>
                </c:pt>
                <c:pt idx="37">
                  <c:v>5.984020603960686</c:v>
                </c:pt>
                <c:pt idx="38">
                  <c:v>5.9330944227209974</c:v>
                </c:pt>
                <c:pt idx="39">
                  <c:v>5.8814699092415212</c:v>
                </c:pt>
                <c:pt idx="40">
                  <c:v>5.8291312329008429</c:v>
                </c:pt>
                <c:pt idx="41">
                  <c:v>5.7760638135750551</c:v>
                </c:pt>
                <c:pt idx="42">
                  <c:v>5.7222552706378247</c:v>
                </c:pt>
                <c:pt idx="43">
                  <c:v>5.6676955764240535</c:v>
                </c:pt>
                <c:pt idx="44">
                  <c:v>5.6123782045120203</c:v>
                </c:pt>
                <c:pt idx="45">
                  <c:v>5.5563015816570607</c:v>
                </c:pt>
                <c:pt idx="46">
                  <c:v>5.4994698087321172</c:v>
                </c:pt>
                <c:pt idx="47">
                  <c:v>5.4418946464881603</c:v>
                </c:pt>
                <c:pt idx="48">
                  <c:v>5.3835979928989222</c:v>
                </c:pt>
                <c:pt idx="49">
                  <c:v>5.3246135105992449</c:v>
                </c:pt>
                <c:pt idx="50">
                  <c:v>5.2649907521357431</c:v>
                </c:pt>
                <c:pt idx="51">
                  <c:v>5.2047976999639696</c:v>
                </c:pt>
                <c:pt idx="52">
                  <c:v>5.1441261178776427</c:v>
                </c:pt>
                <c:pt idx="53">
                  <c:v>5.083096179332097</c:v>
                </c:pt>
                <c:pt idx="54">
                  <c:v>5.0218616029670002</c:v>
                </c:pt>
                <c:pt idx="55">
                  <c:v>4.9606169487320839</c:v>
                </c:pt>
                <c:pt idx="56">
                  <c:v>4.8996036393761973</c:v>
                </c:pt>
                <c:pt idx="57">
                  <c:v>4.8391155228927971</c:v>
                </c:pt>
                <c:pt idx="58">
                  <c:v>4.7795055191705069</c:v>
                </c:pt>
                <c:pt idx="59">
                  <c:v>4.7211867402065337</c:v>
                </c:pt>
                <c:pt idx="60">
                  <c:v>4.6646331574303179</c:v>
                </c:pt>
                <c:pt idx="61">
                  <c:v>4.6103723735042035</c:v>
                </c:pt>
                <c:pt idx="62">
                  <c:v>4.5589706839928992</c:v>
                </c:pt>
                <c:pt idx="63">
                  <c:v>4.5110122394795091</c:v>
                </c:pt>
                <c:pt idx="64">
                  <c:v>4.4670651254349867</c:v>
                </c:pt>
                <c:pt idx="65">
                  <c:v>4.4276452247090745</c:v>
                </c:pt>
                <c:pt idx="66">
                  <c:v>4.3931726757535809</c:v>
                </c:pt>
                <c:pt idx="67">
                  <c:v>4.363934717419939</c:v>
                </c:pt>
                <c:pt idx="68">
                  <c:v>4.3400588589217408</c:v>
                </c:pt>
                <c:pt idx="69">
                  <c:v>4.3214985592133441</c:v>
                </c:pt>
                <c:pt idx="70">
                  <c:v>4.3080403423590701</c:v>
                </c:pt>
                <c:pt idx="71">
                  <c:v>4.2993279886018581</c:v>
                </c:pt>
                <c:pt idx="72">
                  <c:v>4.2948954812310918</c:v>
                </c:pt>
                <c:pt idx="73">
                  <c:v>4.2942092057902972</c:v>
                </c:pt>
                <c:pt idx="74">
                  <c:v>4.2967073429747398</c:v>
                </c:pt>
                <c:pt idx="75">
                  <c:v>4.3018338543070245</c:v>
                </c:pt>
                <c:pt idx="76">
                  <c:v>4.3090644942531418</c:v>
                </c:pt>
                <c:pt idx="77">
                  <c:v>4.3179221124976044</c:v>
                </c:pt>
                <c:pt idx="78">
                  <c:v>4.3279878122318713</c:v>
                </c:pt>
                <c:pt idx="79">
                  <c:v>4.3389021450799401</c:v>
                </c:pt>
                <c:pt idx="80">
                  <c:v>4.3503641664785748</c:v>
                </c:pt>
                <c:pt idx="81">
                  <c:v>4.3621255871409312</c:v>
                </c:pt>
                <c:pt idx="82">
                  <c:v>4.3739874364924907</c:v>
                </c:pt>
                <c:pt idx="83">
                  <c:v>4.3857912016044898</c:v>
                </c:pt>
                <c:pt idx="84">
                  <c:v>4.3974136498534628</c:v>
                </c:pt>
                <c:pt idx="85">
                  <c:v>4.408762026506035</c:v>
                </c:pt>
                <c:pt idx="86">
                  <c:v>4.4197667997284018</c:v>
                </c:pt>
                <c:pt idx="87">
                  <c:v>4.4303785324406579</c:v>
                </c:pt>
                <c:pt idx="88">
                  <c:v>4.4405637004908867</c:v>
                </c:pt>
                <c:pt idx="89">
                  <c:v>4.4503014773613998</c:v>
                </c:pt>
                <c:pt idx="90">
                  <c:v>4.4595810700777996</c:v>
                </c:pt>
                <c:pt idx="91">
                  <c:v>4.4683995317570435</c:v>
                </c:pt>
                <c:pt idx="92">
                  <c:v>4.4767599786000725</c:v>
                </c:pt>
                <c:pt idx="93">
                  <c:v>4.4846701453955697</c:v>
                </c:pt>
                <c:pt idx="94">
                  <c:v>4.4921412214960146</c:v>
                </c:pt>
                <c:pt idx="95">
                  <c:v>4.4991872271443087</c:v>
                </c:pt>
                <c:pt idx="96">
                  <c:v>4.5058230277806972</c:v>
                </c:pt>
                <c:pt idx="97">
                  <c:v>4.5120656071099523</c:v>
                </c:pt>
                <c:pt idx="98">
                  <c:v>4.5179326593164033</c:v>
                </c:pt>
                <c:pt idx="99">
                  <c:v>4.5234413166110485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FFD7-4643-9947-3931E08A4E01}"/>
            </c:ext>
          </c:extLst>
        </c:ser>
        <c:ser>
          <c:idx val="71"/>
          <c:order val="71"/>
          <c:tx>
            <c:strRef>
              <c:f>'2_D_Effect_1'!$E$77</c:f>
              <c:strCache>
                <c:ptCount val="1"/>
                <c:pt idx="0">
                  <c:v>0.745454545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'2_D_Effect_1'!$F$77:$DA$77</c:f>
              <c:numCache>
                <c:formatCode>General</c:formatCode>
                <c:ptCount val="100"/>
                <c:pt idx="0">
                  <c:v>7.5083421180369747</c:v>
                </c:pt>
                <c:pt idx="1">
                  <c:v>7.4743428438188664</c:v>
                </c:pt>
                <c:pt idx="2">
                  <c:v>7.4399956662298399</c:v>
                </c:pt>
                <c:pt idx="3">
                  <c:v>7.4053002190485371</c:v>
                </c:pt>
                <c:pt idx="4">
                  <c:v>7.3702557008501017</c:v>
                </c:pt>
                <c:pt idx="5">
                  <c:v>7.3348609186437779</c:v>
                </c:pt>
                <c:pt idx="6">
                  <c:v>7.2991141649688807</c:v>
                </c:pt>
                <c:pt idx="7">
                  <c:v>7.2630133748407211</c:v>
                </c:pt>
                <c:pt idx="8">
                  <c:v>7.2265560032582341</c:v>
                </c:pt>
                <c:pt idx="9">
                  <c:v>7.1897390411271198</c:v>
                </c:pt>
                <c:pt idx="10">
                  <c:v>7.1525590030210378</c:v>
                </c:pt>
                <c:pt idx="11">
                  <c:v>7.1150119144127535</c:v>
                </c:pt>
                <c:pt idx="12">
                  <c:v>7.0770932983547397</c:v>
                </c:pt>
                <c:pt idx="13">
                  <c:v>7.0387981615955937</c:v>
                </c:pt>
                <c:pt idx="14">
                  <c:v>7.0001209801273694</c:v>
                </c:pt>
                <c:pt idx="15">
                  <c:v>6.9610556841690991</c:v>
                </c:pt>
                <c:pt idx="16">
                  <c:v>6.9215956426050962</c:v>
                </c:pt>
                <c:pt idx="17">
                  <c:v>6.8817336469125854</c:v>
                </c:pt>
                <c:pt idx="18">
                  <c:v>6.841461854871401</c:v>
                </c:pt>
                <c:pt idx="19">
                  <c:v>6.800771931482692</c:v>
                </c:pt>
                <c:pt idx="20">
                  <c:v>6.7596547968324234</c:v>
                </c:pt>
                <c:pt idx="21">
                  <c:v>6.7181007206729522</c:v>
                </c:pt>
                <c:pt idx="22">
                  <c:v>6.6760994397027043</c:v>
                </c:pt>
                <c:pt idx="23">
                  <c:v>6.6336398831176311</c:v>
                </c:pt>
                <c:pt idx="24">
                  <c:v>6.5907102786175722</c:v>
                </c:pt>
                <c:pt idx="25">
                  <c:v>6.5472982859454047</c:v>
                </c:pt>
                <c:pt idx="26">
                  <c:v>6.5033906477509769</c:v>
                </c:pt>
                <c:pt idx="27">
                  <c:v>6.4589735172109419</c:v>
                </c:pt>
                <c:pt idx="28">
                  <c:v>6.4140323111786106</c:v>
                </c:pt>
                <c:pt idx="29">
                  <c:v>6.3685515346715258</c:v>
                </c:pt>
                <c:pt idx="30">
                  <c:v>6.3225151091763383</c:v>
                </c:pt>
                <c:pt idx="31">
                  <c:v>6.2759062278890836</c:v>
                </c:pt>
                <c:pt idx="32">
                  <c:v>6.2287071813437498</c:v>
                </c:pt>
                <c:pt idx="33">
                  <c:v>6.1808997532577408</c:v>
                </c:pt>
                <c:pt idx="34">
                  <c:v>6.1324650247269661</c:v>
                </c:pt>
                <c:pt idx="35">
                  <c:v>6.0833834991242597</c:v>
                </c:pt>
                <c:pt idx="36">
                  <c:v>6.0336351919229694</c:v>
                </c:pt>
                <c:pt idx="37">
                  <c:v>5.9831997517859978</c:v>
                </c:pt>
                <c:pt idx="38">
                  <c:v>5.9320566211219612</c:v>
                </c:pt>
                <c:pt idx="39">
                  <c:v>5.880185246387966</c:v>
                </c:pt>
                <c:pt idx="40">
                  <c:v>5.8275652595716458</c:v>
                </c:pt>
                <c:pt idx="41">
                  <c:v>5.7741771911741484</c:v>
                </c:pt>
                <c:pt idx="42">
                  <c:v>5.7200023850948734</c:v>
                </c:pt>
                <c:pt idx="43">
                  <c:v>5.6650239261813171</c:v>
                </c:pt>
                <c:pt idx="44">
                  <c:v>5.609227171446201</c:v>
                </c:pt>
                <c:pt idx="45">
                  <c:v>5.5526011124742416</c:v>
                </c:pt>
                <c:pt idx="46">
                  <c:v>5.4951387669037048</c:v>
                </c:pt>
                <c:pt idx="47">
                  <c:v>5.4368395570201349</c:v>
                </c:pt>
                <c:pt idx="48">
                  <c:v>5.3777101791577753</c:v>
                </c:pt>
                <c:pt idx="49">
                  <c:v>5.3177679033509957</c:v>
                </c:pt>
                <c:pt idx="50">
                  <c:v>5.2570423312010606</c:v>
                </c:pt>
                <c:pt idx="51">
                  <c:v>5.1955800094568501</c:v>
                </c:pt>
                <c:pt idx="52">
                  <c:v>5.1334474741372835</c:v>
                </c:pt>
                <c:pt idx="53">
                  <c:v>5.0707374395985614</c:v>
                </c:pt>
                <c:pt idx="54">
                  <c:v>5.007574409252638</c:v>
                </c:pt>
                <c:pt idx="55">
                  <c:v>4.944121048046652</c:v>
                </c:pt>
                <c:pt idx="56">
                  <c:v>4.880587343422607</c:v>
                </c:pt>
                <c:pt idx="57">
                  <c:v>4.8172373366823589</c:v>
                </c:pt>
                <c:pt idx="58">
                  <c:v>4.7543988174397063</c:v>
                </c:pt>
                <c:pt idx="59">
                  <c:v>4.6924698584503632</c:v>
                </c:pt>
                <c:pt idx="60">
                  <c:v>4.6319224030332968</c:v>
                </c:pt>
                <c:pt idx="61">
                  <c:v>4.5733036578983146</c:v>
                </c:pt>
                <c:pt idx="62">
                  <c:v>4.5172261125198689</c:v>
                </c:pt>
                <c:pt idx="63">
                  <c:v>4.4643519830948737</c:v>
                </c:pt>
                <c:pt idx="64">
                  <c:v>4.4153611105375932</c:v>
                </c:pt>
                <c:pt idx="65">
                  <c:v>4.3709119096962974</c:v>
                </c:pt>
                <c:pt idx="66">
                  <c:v>4.3315881489882777</c:v>
                </c:pt>
                <c:pt idx="67">
                  <c:v>4.2978485091901133</c:v>
                </c:pt>
                <c:pt idx="68">
                  <c:v>4.2699772597228991</c:v>
                </c:pt>
                <c:pt idx="69">
                  <c:v>4.2480547931033534</c:v>
                </c:pt>
                <c:pt idx="70">
                  <c:v>4.2319488753735888</c:v>
                </c:pt>
                <c:pt idx="71">
                  <c:v>4.221333017367332</c:v>
                </c:pt>
                <c:pt idx="72">
                  <c:v>4.2157215731650055</c:v>
                </c:pt>
                <c:pt idx="73">
                  <c:v>4.214521307626236</c:v>
                </c:pt>
                <c:pt idx="74">
                  <c:v>4.2170837830921881</c:v>
                </c:pt>
                <c:pt idx="75">
                  <c:v>4.2227528192010411</c:v>
                </c:pt>
                <c:pt idx="76">
                  <c:v>4.2309016187583781</c:v>
                </c:pt>
                <c:pt idx="77">
                  <c:v>4.2409582680485549</c:v>
                </c:pt>
                <c:pt idx="78">
                  <c:v>4.2524180389704371</c:v>
                </c:pt>
                <c:pt idx="79">
                  <c:v>4.2648507074918243</c:v>
                </c:pt>
                <c:pt idx="80">
                  <c:v>4.2778978720060579</c:v>
                </c:pt>
                <c:pt idx="81">
                  <c:v>4.2912663906596205</c:v>
                </c:pt>
                <c:pt idx="82">
                  <c:v>4.3047235924624747</c:v>
                </c:pt>
                <c:pt idx="83">
                  <c:v>4.3180863920785839</c:v>
                </c:pt>
                <c:pt idx="84">
                  <c:v>4.331214404268227</c:v>
                </c:pt>
                <c:pt idx="85">
                  <c:v>4.3440036048230573</c:v>
                </c:pt>
                <c:pt idx="86">
                  <c:v>4.3563775753962686</c:v>
                </c:pt>
                <c:pt idx="87">
                  <c:v>4.3682833538032195</c:v>
                </c:pt>
                <c:pt idx="88">
                  <c:v>4.3796863397450707</c:v>
                </c:pt>
                <c:pt idx="89">
                  <c:v>4.3905663855699713</c:v>
                </c:pt>
                <c:pt idx="90">
                  <c:v>4.4009145995819869</c:v>
                </c:pt>
                <c:pt idx="91">
                  <c:v>4.4107307557830637</c:v>
                </c:pt>
                <c:pt idx="92">
                  <c:v>4.4200212103210887</c:v>
                </c:pt>
                <c:pt idx="93">
                  <c:v>4.42879723575117</c:v>
                </c:pt>
                <c:pt idx="94">
                  <c:v>4.4370736964985991</c:v>
                </c:pt>
                <c:pt idx="95">
                  <c:v>4.4448683274739862</c:v>
                </c:pt>
                <c:pt idx="96">
                  <c:v>4.4521996010091032</c:v>
                </c:pt>
                <c:pt idx="97">
                  <c:v>4.4590880474043173</c:v>
                </c:pt>
                <c:pt idx="98">
                  <c:v>4.4655547596480218</c:v>
                </c:pt>
                <c:pt idx="99">
                  <c:v>4.471620053047614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FFD7-4643-9947-3931E08A4E01}"/>
            </c:ext>
          </c:extLst>
        </c:ser>
        <c:ser>
          <c:idx val="72"/>
          <c:order val="72"/>
          <c:tx>
            <c:strRef>
              <c:f>'2_D_Effect_1'!$E$78</c:f>
              <c:strCache>
                <c:ptCount val="1"/>
                <c:pt idx="0">
                  <c:v>0.754545455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'2_D_Effect_1'!$F$78:$DA$78</c:f>
              <c:numCache>
                <c:formatCode>General</c:formatCode>
                <c:ptCount val="100"/>
                <c:pt idx="0">
                  <c:v>7.5090743447612303</c:v>
                </c:pt>
                <c:pt idx="1">
                  <c:v>7.4750779265279563</c:v>
                </c:pt>
                <c:pt idx="2">
                  <c:v>7.4407331999326649</c:v>
                </c:pt>
                <c:pt idx="3">
                  <c:v>7.4060396870527212</c:v>
                </c:pt>
                <c:pt idx="4">
                  <c:v>7.3709965742022678</c:v>
                </c:pt>
                <c:pt idx="5">
                  <c:v>7.335602597114983</c:v>
                </c:pt>
                <c:pt idx="6">
                  <c:v>7.2998560558735583</c:v>
                </c:pt>
                <c:pt idx="7">
                  <c:v>7.2637548330459687</c:v>
                </c:pt>
                <c:pt idx="8">
                  <c:v>7.2272962639603131</c:v>
                </c:pt>
                <c:pt idx="9">
                  <c:v>7.1904772996843835</c:v>
                </c:pt>
                <c:pt idx="10">
                  <c:v>7.1532943774834088</c:v>
                </c:pt>
                <c:pt idx="11">
                  <c:v>7.115743435903549</c:v>
                </c:pt>
                <c:pt idx="12">
                  <c:v>7.0778199002316988</c:v>
                </c:pt>
                <c:pt idx="13">
                  <c:v>7.0395186672215306</c:v>
                </c:pt>
                <c:pt idx="14">
                  <c:v>7.0008340890548411</c:v>
                </c:pt>
                <c:pt idx="15">
                  <c:v>6.961759956513502</c:v>
                </c:pt>
                <c:pt idx="16">
                  <c:v>6.9222894438695679</c:v>
                </c:pt>
                <c:pt idx="17">
                  <c:v>6.882415239234958</c:v>
                </c:pt>
                <c:pt idx="18">
                  <c:v>6.8421293037144162</c:v>
                </c:pt>
                <c:pt idx="19">
                  <c:v>6.8014229980640009</c:v>
                </c:pt>
                <c:pt idx="20">
                  <c:v>6.7602869832344457</c:v>
                </c:pt>
                <c:pt idx="21">
                  <c:v>6.7187113665903571</c:v>
                </c:pt>
                <c:pt idx="22">
                  <c:v>6.6766854303593028</c:v>
                </c:pt>
                <c:pt idx="23">
                  <c:v>6.6341977277429969</c:v>
                </c:pt>
                <c:pt idx="24">
                  <c:v>6.5912362039043577</c:v>
                </c:pt>
                <c:pt idx="25">
                  <c:v>6.5477878489237584</c:v>
                </c:pt>
                <c:pt idx="26">
                  <c:v>6.5038390546982567</c:v>
                </c:pt>
                <c:pt idx="27">
                  <c:v>6.4593752013744776</c:v>
                </c:pt>
                <c:pt idx="28">
                  <c:v>6.4143810435157613</c:v>
                </c:pt>
                <c:pt idx="29">
                  <c:v>6.3688402717283807</c:v>
                </c:pt>
                <c:pt idx="30">
                  <c:v>6.3227358745835325</c:v>
                </c:pt>
                <c:pt idx="31">
                  <c:v>6.2760499128388494</c:v>
                </c:pt>
                <c:pt idx="32">
                  <c:v>6.2287635689677892</c:v>
                </c:pt>
                <c:pt idx="33">
                  <c:v>6.180857218650897</c:v>
                </c:pt>
                <c:pt idx="34">
                  <c:v>6.1323101791555876</c:v>
                </c:pt>
                <c:pt idx="35">
                  <c:v>6.0831011338572916</c:v>
                </c:pt>
                <c:pt idx="36">
                  <c:v>6.0332079181324367</c:v>
                </c:pt>
                <c:pt idx="37">
                  <c:v>5.982607654599934</c:v>
                </c:pt>
                <c:pt idx="38">
                  <c:v>5.9312768539845155</c:v>
                </c:pt>
                <c:pt idx="39">
                  <c:v>5.8791914674803936</c:v>
                </c:pt>
                <c:pt idx="40">
                  <c:v>5.8263274216568712</c:v>
                </c:pt>
                <c:pt idx="41">
                  <c:v>5.7726603596309065</c:v>
                </c:pt>
                <c:pt idx="42">
                  <c:v>5.7181663131559324</c:v>
                </c:pt>
                <c:pt idx="43">
                  <c:v>5.6628219513505265</c:v>
                </c:pt>
                <c:pt idx="44">
                  <c:v>5.6066055691588081</c:v>
                </c:pt>
                <c:pt idx="45">
                  <c:v>5.5494972055533545</c:v>
                </c:pt>
                <c:pt idx="46">
                  <c:v>5.491479878460102</c:v>
                </c:pt>
                <c:pt idx="47">
                  <c:v>5.4325411921195998</c:v>
                </c:pt>
                <c:pt idx="48">
                  <c:v>5.3726740356962672</c:v>
                </c:pt>
                <c:pt idx="49">
                  <c:v>5.3118795885272529</c:v>
                </c:pt>
                <c:pt idx="50">
                  <c:v>5.2501687593755602</c:v>
                </c:pt>
                <c:pt idx="51">
                  <c:v>5.1875664974895024</c:v>
                </c:pt>
                <c:pt idx="52">
                  <c:v>5.1241145590301604</c:v>
                </c:pt>
                <c:pt idx="53">
                  <c:v>5.0598775285868838</c:v>
                </c:pt>
                <c:pt idx="54">
                  <c:v>4.9949484339421026</c:v>
                </c:pt>
                <c:pt idx="55">
                  <c:v>4.9294554254356013</c:v>
                </c:pt>
                <c:pt idx="56">
                  <c:v>4.8635717574214041</c:v>
                </c:pt>
                <c:pt idx="57">
                  <c:v>4.7975240273507485</c:v>
                </c:pt>
                <c:pt idx="58">
                  <c:v>4.731604436693539</c:v>
                </c:pt>
                <c:pt idx="59">
                  <c:v>4.66618118377942</c:v>
                </c:pt>
                <c:pt idx="60">
                  <c:v>4.6017074496822064</c:v>
                </c:pt>
                <c:pt idx="61">
                  <c:v>4.5387298401824268</c:v>
                </c:pt>
                <c:pt idx="62">
                  <c:v>4.4778865096749607</c:v>
                </c:pt>
                <c:pt idx="63">
                  <c:v>4.4198999039951552</c:v>
                </c:pt>
                <c:pt idx="64">
                  <c:v>4.3655508852660558</c:v>
                </c:pt>
                <c:pt idx="65">
                  <c:v>4.3156415257286413</c:v>
                </c:pt>
                <c:pt idx="66">
                  <c:v>4.2709361971381243</c:v>
                </c:pt>
                <c:pt idx="67">
                  <c:v>4.2320968767413296</c:v>
                </c:pt>
                <c:pt idx="68">
                  <c:v>4.1996114287344621</c:v>
                </c:pt>
                <c:pt idx="69">
                  <c:v>4.1737378127945712</c:v>
                </c:pt>
                <c:pt idx="70">
                  <c:v>4.1544740492780461</c:v>
                </c:pt>
                <c:pt idx="71">
                  <c:v>4.1415578151497439</c:v>
                </c:pt>
                <c:pt idx="72">
                  <c:v>4.1345031209984295</c:v>
                </c:pt>
                <c:pt idx="73">
                  <c:v>4.1326587426105599</c:v>
                </c:pt>
                <c:pt idx="74">
                  <c:v>4.1352773221847796</c:v>
                </c:pt>
                <c:pt idx="75">
                  <c:v>4.1415814541913667</c:v>
                </c:pt>
                <c:pt idx="76">
                  <c:v>4.1508174903819501</c:v>
                </c:pt>
                <c:pt idx="77">
                  <c:v>4.162293436414604</c:v>
                </c:pt>
                <c:pt idx="78">
                  <c:v>4.1753986474737435</c:v>
                </c:pt>
                <c:pt idx="79">
                  <c:v>4.1896146982074223</c:v>
                </c:pt>
                <c:pt idx="80">
                  <c:v>4.204512967432362</c:v>
                </c:pt>
                <c:pt idx="81">
                  <c:v>4.2197465485395096</c:v>
                </c:pt>
                <c:pt idx="82">
                  <c:v>4.2350433367497482</c:v>
                </c:pt>
                <c:pt idx="83">
                  <c:v>4.25019237143308</c:v>
                </c:pt>
                <c:pt idx="84">
                  <c:v>4.2650345872166024</c:v>
                </c:pt>
                <c:pt idx="85">
                  <c:v>4.2794543956850557</c:v>
                </c:pt>
                <c:pt idx="86">
                  <c:v>4.2933689968152233</c:v>
                </c:pt>
                <c:pt idx="87">
                  <c:v>4.306722901544294</c:v>
                </c:pt>
                <c:pt idx="88">
                  <c:v>4.3194817011511688</c:v>
                </c:pt>
                <c:pt idx="89">
                  <c:v>4.3316273120630484</c:v>
                </c:pt>
                <c:pt idx="90">
                  <c:v>4.3431541465970742</c:v>
                </c:pt>
                <c:pt idx="91">
                  <c:v>4.3540660572723739</c:v>
                </c:pt>
                <c:pt idx="92">
                  <c:v>4.3643739161285566</c:v>
                </c:pt>
                <c:pt idx="93">
                  <c:v>4.3740937088235361</c:v>
                </c:pt>
                <c:pt idx="94">
                  <c:v>4.3832450422945115</c:v>
                </c:pt>
                <c:pt idx="95">
                  <c:v>4.3918503262648407</c:v>
                </c:pt>
                <c:pt idx="96">
                  <c:v>4.3999324953180228</c:v>
                </c:pt>
                <c:pt idx="97">
                  <c:v>4.4075163871417447</c:v>
                </c:pt>
                <c:pt idx="98">
                  <c:v>4.4148220258565756</c:v>
                </c:pt>
                <c:pt idx="99">
                  <c:v>4.4221090694031151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FFD7-4643-9947-3931E08A4E01}"/>
            </c:ext>
          </c:extLst>
        </c:ser>
        <c:ser>
          <c:idx val="73"/>
          <c:order val="73"/>
          <c:tx>
            <c:strRef>
              <c:f>'2_D_Effect_1'!$E$79</c:f>
              <c:strCache>
                <c:ptCount val="1"/>
                <c:pt idx="0">
                  <c:v>0.763636364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'2_D_Effect_1'!$F$79:$DA$79</c:f>
              <c:numCache>
                <c:formatCode>General</c:formatCode>
                <c:ptCount val="100"/>
                <c:pt idx="0">
                  <c:v>7.5097900948765535</c:v>
                </c:pt>
                <c:pt idx="1">
                  <c:v>7.4757969712660621</c:v>
                </c:pt>
                <c:pt idx="2">
                  <c:v>7.4414551160094584</c:v>
                </c:pt>
                <c:pt idx="3">
                  <c:v>7.4067641023127644</c:v>
                </c:pt>
                <c:pt idx="4">
                  <c:v>7.3717230051156886</c:v>
                </c:pt>
                <c:pt idx="5">
                  <c:v>7.3363305505278076</c:v>
                </c:pt>
                <c:pt idx="6">
                  <c:v>7.3005849979233428</c:v>
                </c:pt>
                <c:pt idx="7">
                  <c:v>7.2644841543691312</c:v>
                </c:pt>
                <c:pt idx="8">
                  <c:v>7.2280253619904054</c:v>
                </c:pt>
                <c:pt idx="9">
                  <c:v>7.1912054846817739</c:v>
                </c:pt>
                <c:pt idx="10">
                  <c:v>7.1540209259592347</c:v>
                </c:pt>
                <c:pt idx="11">
                  <c:v>7.1164674876010894</c:v>
                </c:pt>
                <c:pt idx="12">
                  <c:v>7.0785405427358228</c:v>
                </c:pt>
                <c:pt idx="13">
                  <c:v>7.0402348943483988</c:v>
                </c:pt>
                <c:pt idx="14">
                  <c:v>7.0015447535279955</c:v>
                </c:pt>
                <c:pt idx="15">
                  <c:v>6.9624638616906873</c:v>
                </c:pt>
                <c:pt idx="16">
                  <c:v>6.922985261665513</c:v>
                </c:pt>
                <c:pt idx="17">
                  <c:v>6.883101415903111</c:v>
                </c:pt>
                <c:pt idx="18">
                  <c:v>6.8428041504014505</c:v>
                </c:pt>
                <c:pt idx="19">
                  <c:v>6.8020846319442736</c:v>
                </c:pt>
                <c:pt idx="20">
                  <c:v>6.7609333019472766</c:v>
                </c:pt>
                <c:pt idx="21">
                  <c:v>6.7193400189803878</c:v>
                </c:pt>
                <c:pt idx="22">
                  <c:v>6.6772937381141837</c:v>
                </c:pt>
                <c:pt idx="23">
                  <c:v>6.6347828272426979</c:v>
                </c:pt>
                <c:pt idx="24">
                  <c:v>6.5917947321491752</c:v>
                </c:pt>
                <c:pt idx="25">
                  <c:v>6.5483160732841377</c:v>
                </c:pt>
                <c:pt idx="26">
                  <c:v>6.5043327697834421</c:v>
                </c:pt>
                <c:pt idx="27">
                  <c:v>6.4598296621774534</c:v>
                </c:pt>
                <c:pt idx="28">
                  <c:v>6.4147908325914376</c:v>
                </c:pt>
                <c:pt idx="29">
                  <c:v>6.3691994315633282</c:v>
                </c:pt>
                <c:pt idx="30">
                  <c:v>6.3230374711387825</c:v>
                </c:pt>
                <c:pt idx="31">
                  <c:v>6.2762861368409144</c:v>
                </c:pt>
                <c:pt idx="32">
                  <c:v>6.2289255402160499</c:v>
                </c:pt>
                <c:pt idx="33">
                  <c:v>6.1809347551560876</c:v>
                </c:pt>
                <c:pt idx="34">
                  <c:v>6.1322918052488387</c:v>
                </c:pt>
                <c:pt idx="35">
                  <c:v>6.0829737332764404</c:v>
                </c:pt>
                <c:pt idx="36">
                  <c:v>6.0329562436801751</c:v>
                </c:pt>
                <c:pt idx="37">
                  <c:v>5.9822144592888407</c:v>
                </c:pt>
                <c:pt idx="38">
                  <c:v>5.9307222357280951</c:v>
                </c:pt>
                <c:pt idx="39">
                  <c:v>5.8784526023388155</c:v>
                </c:pt>
                <c:pt idx="40">
                  <c:v>5.8253778013516362</c:v>
                </c:pt>
                <c:pt idx="41">
                  <c:v>5.7714694491930905</c:v>
                </c:pt>
                <c:pt idx="42">
                  <c:v>5.716698660571776</c:v>
                </c:pt>
                <c:pt idx="43">
                  <c:v>5.6610367551602305</c:v>
                </c:pt>
                <c:pt idx="44">
                  <c:v>5.604455082367271</c:v>
                </c:pt>
                <c:pt idx="45">
                  <c:v>5.546925847527719</c:v>
                </c:pt>
                <c:pt idx="46">
                  <c:v>5.488423215139326</c:v>
                </c:pt>
                <c:pt idx="47">
                  <c:v>5.4289234578039771</c:v>
                </c:pt>
                <c:pt idx="48">
                  <c:v>5.3684071928757309</c:v>
                </c:pt>
                <c:pt idx="49">
                  <c:v>5.3068600109153632</c:v>
                </c:pt>
                <c:pt idx="50">
                  <c:v>5.2442757011060062</c:v>
                </c:pt>
                <c:pt idx="51">
                  <c:v>5.1806578766975289</c:v>
                </c:pt>
                <c:pt idx="52">
                  <c:v>5.1160247463936415</c:v>
                </c:pt>
                <c:pt idx="53">
                  <c:v>5.0504123731390296</c:v>
                </c:pt>
                <c:pt idx="54">
                  <c:v>4.983881792752344</c:v>
                </c:pt>
                <c:pt idx="55">
                  <c:v>4.9165247675340336</c:v>
                </c:pt>
                <c:pt idx="56">
                  <c:v>4.8484739905236944</c:v>
                </c:pt>
                <c:pt idx="57">
                  <c:v>4.779913301337305</c:v>
                </c:pt>
                <c:pt idx="58">
                  <c:v>4.7110895052906896</c:v>
                </c:pt>
                <c:pt idx="59">
                  <c:v>4.6423281534216896</c:v>
                </c:pt>
                <c:pt idx="60">
                  <c:v>4.5740463100545297</c:v>
                </c:pt>
                <c:pt idx="61">
                  <c:v>4.5067683740920366</c:v>
                </c:pt>
                <c:pt idx="62">
                  <c:v>4.4411335092543949</c:v>
                </c:pt>
                <c:pt idx="63">
                  <c:v>4.3778994919175682</c:v>
                </c:pt>
                <c:pt idx="64">
                  <c:v>4.3179277739591297</c:v>
                </c:pt>
                <c:pt idx="65">
                  <c:v>4.2621543692746586</c:v>
                </c:pt>
                <c:pt idx="66">
                  <c:v>4.2115316520108728</c:v>
                </c:pt>
                <c:pt idx="67">
                  <c:v>4.1669535447822703</c:v>
                </c:pt>
                <c:pt idx="68">
                  <c:v>4.1291606289177105</c:v>
                </c:pt>
                <c:pt idx="69">
                  <c:v>4.0986514098608247</c:v>
                </c:pt>
                <c:pt idx="70">
                  <c:v>4.0756170759893857</c:v>
                </c:pt>
                <c:pt idx="71">
                  <c:v>4.0599133167644874</c:v>
                </c:pt>
                <c:pt idx="72">
                  <c:v>4.0510852120573393</c:v>
                </c:pt>
                <c:pt idx="73">
                  <c:v>4.0484315279496315</c:v>
                </c:pt>
                <c:pt idx="74">
                  <c:v>4.0510933762137222</c:v>
                </c:pt>
                <c:pt idx="75">
                  <c:v>4.0581459124649344</c:v>
                </c:pt>
                <c:pt idx="76">
                  <c:v>4.0686765058119967</c:v>
                </c:pt>
                <c:pt idx="77">
                  <c:v>4.0818412418724046</c:v>
                </c:pt>
                <c:pt idx="78">
                  <c:v>4.096895868350594</c:v>
                </c:pt>
                <c:pt idx="79">
                  <c:v>4.1132119301598395</c:v>
                </c:pt>
                <c:pt idx="80">
                  <c:v>4.1302747533880266</c:v>
                </c:pt>
                <c:pt idx="81">
                  <c:v>4.1476730997116258</c:v>
                </c:pt>
                <c:pt idx="82">
                  <c:v>4.1650890817835089</c:v>
                </c:pt>
                <c:pt idx="83">
                  <c:v>4.1822806295813617</c:v>
                </c:pt>
                <c:pt idx="84">
                  <c:v>4.1990689415028202</c:v>
                </c:pt>
                <c:pt idx="85">
                  <c:v>4.2153272414371399</c:v>
                </c:pt>
                <c:pt idx="86">
                  <c:v>4.2309675896380021</c:v>
                </c:pt>
                <c:pt idx="87">
                  <c:v>4.2459336905864307</c:v>
                </c:pt>
                <c:pt idx="88">
                  <c:v>4.2601932580239597</c:v>
                </c:pt>
                <c:pt idx="89">
                  <c:v>4.2737322419159449</c:v>
                </c:pt>
                <c:pt idx="90">
                  <c:v>4.2865502615904383</c:v>
                </c:pt>
                <c:pt idx="91">
                  <c:v>4.2986570253279641</c:v>
                </c:pt>
                <c:pt idx="92">
                  <c:v>4.3100695435413261</c:v>
                </c:pt>
                <c:pt idx="93">
                  <c:v>4.3208099730513387</c:v>
                </c:pt>
                <c:pt idx="94">
                  <c:v>4.3309039591248757</c:v>
                </c:pt>
                <c:pt idx="95">
                  <c:v>4.3406306670465344</c:v>
                </c:pt>
                <c:pt idx="96">
                  <c:v>4.3503205100358135</c:v>
                </c:pt>
                <c:pt idx="97">
                  <c:v>4.3593907412821524</c:v>
                </c:pt>
                <c:pt idx="98">
                  <c:v>4.3678754002127533</c:v>
                </c:pt>
                <c:pt idx="99">
                  <c:v>4.375808739681279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FFD7-4643-9947-3931E08A4E01}"/>
            </c:ext>
          </c:extLst>
        </c:ser>
        <c:ser>
          <c:idx val="74"/>
          <c:order val="74"/>
          <c:tx>
            <c:strRef>
              <c:f>'2_D_Effect_1'!$E$80</c:f>
              <c:strCache>
                <c:ptCount val="1"/>
                <c:pt idx="0">
                  <c:v>0.772727273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'2_D_Effect_1'!$F$80:$DA$80</c:f>
              <c:numCache>
                <c:formatCode>General</c:formatCode>
                <c:ptCount val="100"/>
                <c:pt idx="0">
                  <c:v>7.5104879030637761</c:v>
                </c:pt>
                <c:pt idx="1">
                  <c:v>7.4764984294034749</c:v>
                </c:pt>
                <c:pt idx="2">
                  <c:v>7.4421598549315293</c:v>
                </c:pt>
                <c:pt idx="3">
                  <c:v>7.4074717278374465</c:v>
                </c:pt>
                <c:pt idx="4">
                  <c:v>7.3724331776515637</c:v>
                </c:pt>
                <c:pt idx="5">
                  <c:v>7.3370428193706827</c:v>
                </c:pt>
                <c:pt idx="6">
                  <c:v>7.3012989054194097</c:v>
                </c:pt>
                <c:pt idx="7">
                  <c:v>7.2651992044586562</c:v>
                </c:pt>
                <c:pt idx="8">
                  <c:v>7.2287410152296552</c:v>
                </c:pt>
                <c:pt idx="9">
                  <c:v>7.1919211526453068</c:v>
                </c:pt>
                <c:pt idx="10">
                  <c:v>7.1547359330856075</c:v>
                </c:pt>
                <c:pt idx="11">
                  <c:v>7.1171811588274094</c:v>
                </c:pt>
                <c:pt idx="12">
                  <c:v>7.0792521015376924</c:v>
                </c:pt>
                <c:pt idx="13">
                  <c:v>7.0409434847579933</c:v>
                </c:pt>
                <c:pt idx="14">
                  <c:v>7.0022494653066358</c:v>
                </c:pt>
                <c:pt idx="15">
                  <c:v>6.9631636135245465</c:v>
                </c:pt>
                <c:pt idx="16">
                  <c:v>6.9236788922899537</c:v>
                </c:pt>
                <c:pt idx="17">
                  <c:v>6.8837876347275211</c:v>
                </c:pt>
                <c:pt idx="18">
                  <c:v>6.8434815205386119</c:v>
                </c:pt>
                <c:pt idx="19">
                  <c:v>6.8027515099510687</c:v>
                </c:pt>
                <c:pt idx="20">
                  <c:v>6.7615879795197023</c:v>
                </c:pt>
                <c:pt idx="21">
                  <c:v>6.7199804521228836</c:v>
                </c:pt>
                <c:pt idx="22">
                  <c:v>6.6779176821143267</c:v>
                </c:pt>
                <c:pt idx="23">
                  <c:v>6.6353877626245552</c:v>
                </c:pt>
                <c:pt idx="24">
                  <c:v>6.5923777786912225</c:v>
                </c:pt>
                <c:pt idx="25">
                  <c:v>6.5488741388012564</c:v>
                </c:pt>
                <c:pt idx="26">
                  <c:v>6.5048621596072005</c:v>
                </c:pt>
                <c:pt idx="27">
                  <c:v>6.4603264198526036</c:v>
                </c:pt>
                <c:pt idx="28">
                  <c:v>6.4152503152216536</c:v>
                </c:pt>
                <c:pt idx="29">
                  <c:v>6.3696163807405153</c:v>
                </c:pt>
                <c:pt idx="30">
                  <c:v>6.3234061012596623</c:v>
                </c:pt>
                <c:pt idx="31">
                  <c:v>6.276599684778791</c:v>
                </c:pt>
                <c:pt idx="32">
                  <c:v>6.2291763729990866</c:v>
                </c:pt>
                <c:pt idx="33">
                  <c:v>6.1811141693549336</c:v>
                </c:pt>
                <c:pt idx="34">
                  <c:v>6.1323898594903161</c:v>
                </c:pt>
                <c:pt idx="35">
                  <c:v>6.0829789785705914</c:v>
                </c:pt>
                <c:pt idx="36">
                  <c:v>6.0328557852418827</c:v>
                </c:pt>
                <c:pt idx="37">
                  <c:v>5.9819932452522089</c:v>
                </c:pt>
                <c:pt idx="38">
                  <c:v>5.930363028715596</c:v>
                </c:pt>
                <c:pt idx="39">
                  <c:v>5.8779355262640163</c:v>
                </c:pt>
                <c:pt idx="40">
                  <c:v>5.8246798909897795</c:v>
                </c:pt>
                <c:pt idx="41">
                  <c:v>5.7705641152527072</c:v>
                </c:pt>
                <c:pt idx="42">
                  <c:v>5.7155550531743833</c:v>
                </c:pt>
                <c:pt idx="43">
                  <c:v>5.6596190058767126</c:v>
                </c:pt>
                <c:pt idx="44">
                  <c:v>5.6027213991906484</c:v>
                </c:pt>
                <c:pt idx="45">
                  <c:v>5.5448274342900579</c:v>
                </c:pt>
                <c:pt idx="46">
                  <c:v>5.4859029813698257</c:v>
                </c:pt>
                <c:pt idx="47">
                  <c:v>5.4259144757532765</c:v>
                </c:pt>
                <c:pt idx="48">
                  <c:v>5.3648308588855178</c:v>
                </c:pt>
                <c:pt idx="49">
                  <c:v>5.302623853094321</c:v>
                </c:pt>
                <c:pt idx="50">
                  <c:v>5.239270782917929</c:v>
                </c:pt>
                <c:pt idx="51">
                  <c:v>5.174755730456301</c:v>
                </c:pt>
                <c:pt idx="52">
                  <c:v>5.1090737958000227</c:v>
                </c:pt>
                <c:pt idx="53">
                  <c:v>5.0422337997925109</c:v>
                </c:pt>
                <c:pt idx="54">
                  <c:v>4.9742648715756186</c:v>
                </c:pt>
                <c:pt idx="55">
                  <c:v>4.9052217352426393</c:v>
                </c:pt>
                <c:pt idx="56">
                  <c:v>4.8351946838456179</c:v>
                </c:pt>
                <c:pt idx="57">
                  <c:v>4.7643199751732386</c:v>
                </c:pt>
                <c:pt idx="58">
                  <c:v>4.6927925647107633</c:v>
                </c:pt>
                <c:pt idx="59">
                  <c:v>4.6208840396507274</c:v>
                </c:pt>
                <c:pt idx="60">
                  <c:v>4.5489592838871538</c:v>
                </c:pt>
                <c:pt idx="61">
                  <c:v>4.4774987743982058</c:v>
                </c:pt>
                <c:pt idx="62">
                  <c:v>4.407115503657133</c:v>
                </c:pt>
                <c:pt idx="63">
                  <c:v>4.3385717273664142</c:v>
                </c:pt>
                <c:pt idx="64">
                  <c:v>4.2727791818051299</c:v>
                </c:pt>
                <c:pt idx="65">
                  <c:v>4.2107850622186502</c:v>
                </c:pt>
                <c:pt idx="66">
                  <c:v>4.1537235525634069</c:v>
                </c:pt>
                <c:pt idx="67">
                  <c:v>4.1027394019631558</c:v>
                </c:pt>
                <c:pt idx="68">
                  <c:v>4.058873791497958</c:v>
                </c:pt>
                <c:pt idx="69">
                  <c:v>4.0229382037280441</c:v>
                </c:pt>
                <c:pt idx="70">
                  <c:v>3.9954003937503151</c:v>
                </c:pt>
                <c:pt idx="71">
                  <c:v>3.976309687269187</c:v>
                </c:pt>
                <c:pt idx="72">
                  <c:v>3.9652935020281195</c:v>
                </c:pt>
                <c:pt idx="73">
                  <c:v>3.9616193753067934</c:v>
                </c:pt>
                <c:pt idx="74">
                  <c:v>3.9643052625616875</c:v>
                </c:pt>
                <c:pt idx="75">
                  <c:v>3.972246132122168</c:v>
                </c:pt>
                <c:pt idx="76">
                  <c:v>3.9843279687133171</c:v>
                </c:pt>
                <c:pt idx="77">
                  <c:v>3.9995124990905557</c:v>
                </c:pt>
                <c:pt idx="78">
                  <c:v>4.0168853573480785</c:v>
                </c:pt>
                <c:pt idx="79">
                  <c:v>4.0356800067730143</c:v>
                </c:pt>
                <c:pt idx="80">
                  <c:v>4.0552761666373529</c:v>
                </c:pt>
                <c:pt idx="81">
                  <c:v>4.0751859662441836</c:v>
                </c:pt>
                <c:pt idx="82">
                  <c:v>4.0950390295561627</c:v>
                </c:pt>
                <c:pt idx="83">
                  <c:v>4.1145594235137839</c:v>
                </c:pt>
                <c:pt idx="84">
                  <c:v>4.1335484707362333</c:v>
                </c:pt>
                <c:pt idx="85">
                  <c:v>4.1518696666043278</c:v>
                </c:pt>
                <c:pt idx="86">
                  <c:v>4.169432258634659</c:v>
                </c:pt>
                <c:pt idx="87">
                  <c:v>4.1861818643079385</c:v>
                </c:pt>
                <c:pt idx="88">
                  <c:v>4.2020911241748662</c:v>
                </c:pt>
                <c:pt idx="89">
                  <c:v>4.217152728922283</c:v>
                </c:pt>
                <c:pt idx="90">
                  <c:v>4.2313740158389752</c:v>
                </c:pt>
                <c:pt idx="91">
                  <c:v>4.2447728180968625</c:v>
                </c:pt>
                <c:pt idx="92">
                  <c:v>4.2573742992423877</c:v>
                </c:pt>
                <c:pt idx="93">
                  <c:v>4.2700130686526894</c:v>
                </c:pt>
                <c:pt idx="94">
                  <c:v>4.2820736475646788</c:v>
                </c:pt>
                <c:pt idx="95">
                  <c:v>4.2933615284360815</c:v>
                </c:pt>
                <c:pt idx="96">
                  <c:v>4.3039183125291558</c:v>
                </c:pt>
                <c:pt idx="97">
                  <c:v>4.3137850806068201</c:v>
                </c:pt>
                <c:pt idx="98">
                  <c:v>4.3230029841865498</c:v>
                </c:pt>
                <c:pt idx="99">
                  <c:v>4.3316107400762336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FFD7-4643-9947-3931E08A4E01}"/>
            </c:ext>
          </c:extLst>
        </c:ser>
        <c:ser>
          <c:idx val="75"/>
          <c:order val="75"/>
          <c:tx>
            <c:strRef>
              <c:f>'2_D_Effect_1'!$E$81</c:f>
              <c:strCache>
                <c:ptCount val="1"/>
                <c:pt idx="0">
                  <c:v>0.781818182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'2_D_Effect_1'!$F$81:$DA$81</c:f>
              <c:numCache>
                <c:formatCode>General</c:formatCode>
                <c:ptCount val="100"/>
                <c:pt idx="0">
                  <c:v>7.5111665999636248</c:v>
                </c:pt>
                <c:pt idx="1">
                  <c:v>7.4771810075429519</c:v>
                </c:pt>
                <c:pt idx="2">
                  <c:v>7.4428460172733839</c:v>
                </c:pt>
                <c:pt idx="3">
                  <c:v>7.4081611582700173</c:v>
                </c:pt>
                <c:pt idx="4">
                  <c:v>7.3731255107110787</c:v>
                </c:pt>
                <c:pt idx="5">
                  <c:v>7.3377377477275347</c:v>
                </c:pt>
                <c:pt idx="6">
                  <c:v>7.3019960108254258</c:v>
                </c:pt>
                <c:pt idx="7">
                  <c:v>7.2658980644310942</c:v>
                </c:pt>
                <c:pt idx="8">
                  <c:v>7.2294411712036259</c:v>
                </c:pt>
                <c:pt idx="9">
                  <c:v>7.1926221052064347</c:v>
                </c:pt>
                <c:pt idx="10">
                  <c:v>7.1554371366005718</c:v>
                </c:pt>
                <c:pt idx="11">
                  <c:v>7.1178820153897622</c:v>
                </c:pt>
                <c:pt idx="12">
                  <c:v>7.0799519541337688</c:v>
                </c:pt>
                <c:pt idx="13">
                  <c:v>7.0416416095430154</c:v>
                </c:pt>
                <c:pt idx="14">
                  <c:v>7.0029450628641676</c:v>
                </c:pt>
                <c:pt idx="15">
                  <c:v>6.9638557989623457</c:v>
                </c:pt>
                <c:pt idx="16">
                  <c:v>6.9243666840018916</c:v>
                </c:pt>
                <c:pt idx="17">
                  <c:v>6.8844699416239239</c:v>
                </c:pt>
                <c:pt idx="18">
                  <c:v>6.8441570878251463</c:v>
                </c:pt>
                <c:pt idx="19">
                  <c:v>6.8034190613451857</c:v>
                </c:pt>
                <c:pt idx="20">
                  <c:v>6.7622459601527325</c:v>
                </c:pt>
                <c:pt idx="21">
                  <c:v>6.7206271657417096</c:v>
                </c:pt>
                <c:pt idx="22">
                  <c:v>6.678551226642842</c:v>
                </c:pt>
                <c:pt idx="23">
                  <c:v>6.6360060017126461</c:v>
                </c:pt>
                <c:pt idx="24">
                  <c:v>6.5929783091676901</c:v>
                </c:pt>
                <c:pt idx="25">
                  <c:v>6.5494542530347495</c:v>
                </c:pt>
                <c:pt idx="26">
                  <c:v>6.5054188022677808</c:v>
                </c:pt>
                <c:pt idx="27">
                  <c:v>6.4608561377764451</c:v>
                </c:pt>
                <c:pt idx="28">
                  <c:v>6.4157491995363305</c:v>
                </c:pt>
                <c:pt idx="29">
                  <c:v>6.3700799995737869</c:v>
                </c:pt>
                <c:pt idx="30">
                  <c:v>6.3238294215862707</c:v>
                </c:pt>
                <c:pt idx="31">
                  <c:v>6.2769769814231449</c:v>
                </c:pt>
                <c:pt idx="32">
                  <c:v>6.2295011222884931</c:v>
                </c:pt>
                <c:pt idx="33">
                  <c:v>6.1813789247682758</c:v>
                </c:pt>
                <c:pt idx="34">
                  <c:v>6.1325861058128384</c:v>
                </c:pt>
                <c:pt idx="35">
                  <c:v>6.083096960470713</c:v>
                </c:pt>
                <c:pt idx="36">
                  <c:v>6.0328843053131402</c:v>
                </c:pt>
                <c:pt idx="37">
                  <c:v>5.981919425517316</c:v>
                </c:pt>
                <c:pt idx="38">
                  <c:v>5.9301720283094452</c:v>
                </c:pt>
                <c:pt idx="39">
                  <c:v>5.8776102064427436</c:v>
                </c:pt>
                <c:pt idx="40">
                  <c:v>5.8242004166890649</c:v>
                </c:pt>
                <c:pt idx="41">
                  <c:v>5.7699074800609855</c:v>
                </c:pt>
                <c:pt idx="42">
                  <c:v>5.714694511606214</c:v>
                </c:pt>
                <c:pt idx="43">
                  <c:v>5.6585233938555231</c:v>
                </c:pt>
                <c:pt idx="44">
                  <c:v>5.6013543180781591</c:v>
                </c:pt>
                <c:pt idx="45">
                  <c:v>5.5431462700779282</c:v>
                </c:pt>
                <c:pt idx="46">
                  <c:v>5.4838577244912203</c:v>
                </c:pt>
                <c:pt idx="47">
                  <c:v>5.4234462970192618</c:v>
                </c:pt>
                <c:pt idx="48">
                  <c:v>5.3618703941983448</c:v>
                </c:pt>
                <c:pt idx="49">
                  <c:v>5.2990891327176488</c:v>
                </c:pt>
                <c:pt idx="50">
                  <c:v>5.2350647415164131</c:v>
                </c:pt>
                <c:pt idx="51">
                  <c:v>5.169763213061084</c:v>
                </c:pt>
                <c:pt idx="52">
                  <c:v>5.1031579852633708</c:v>
                </c:pt>
                <c:pt idx="53">
                  <c:v>5.0352319734227038</c:v>
                </c:pt>
                <c:pt idx="54">
                  <c:v>4.9659834359836577</c:v>
                </c:pt>
                <c:pt idx="55">
                  <c:v>4.8954304994561655</c:v>
                </c:pt>
                <c:pt idx="56">
                  <c:v>4.8236204547384318</c:v>
                </c:pt>
                <c:pt idx="57">
                  <c:v>4.7506396878132255</c:v>
                </c:pt>
                <c:pt idx="58">
                  <c:v>4.6766264354989282</c:v>
                </c:pt>
                <c:pt idx="59">
                  <c:v>4.6017897096550007</c:v>
                </c:pt>
                <c:pt idx="60">
                  <c:v>4.5264284840392657</c:v>
                </c:pt>
                <c:pt idx="61">
                  <c:v>4.4509590673527777</c:v>
                </c:pt>
                <c:pt idx="62">
                  <c:v>4.3759405783784509</c:v>
                </c:pt>
                <c:pt idx="63">
                  <c:v>4.302104933046361</c:v>
                </c:pt>
                <c:pt idx="64">
                  <c:v>4.2303750549138668</c:v>
                </c:pt>
                <c:pt idx="65">
                  <c:v>4.161872509821249</c:v>
                </c:pt>
                <c:pt idx="66">
                  <c:v>4.0978894994289696</c:v>
                </c:pt>
                <c:pt idx="67">
                  <c:v>4.0398240073140634</c:v>
                </c:pt>
                <c:pt idx="68">
                  <c:v>3.9890572618959297</c:v>
                </c:pt>
                <c:pt idx="69">
                  <c:v>3.9467923916774339</c:v>
                </c:pt>
                <c:pt idx="70">
                  <c:v>3.9138764535585935</c:v>
                </c:pt>
                <c:pt idx="71">
                  <c:v>3.8906598155451642</c:v>
                </c:pt>
                <c:pt idx="72">
                  <c:v>3.8769317434138841</c:v>
                </c:pt>
                <c:pt idx="73">
                  <c:v>3.8719652598337282</c:v>
                </c:pt>
                <c:pt idx="74">
                  <c:v>3.8746470235246955</c:v>
                </c:pt>
                <c:pt idx="75">
                  <c:v>3.8836507232539361</c:v>
                </c:pt>
                <c:pt idx="76">
                  <c:v>3.8976047352571968</c:v>
                </c:pt>
                <c:pt idx="77">
                  <c:v>3.9152173973214768</c:v>
                </c:pt>
                <c:pt idx="78">
                  <c:v>3.9353573251082095</c:v>
                </c:pt>
                <c:pt idx="79">
                  <c:v>3.9570837445153706</c:v>
                </c:pt>
                <c:pt idx="80">
                  <c:v>3.9796452657289034</c:v>
                </c:pt>
                <c:pt idx="81">
                  <c:v>4.002465576250648</c:v>
                </c:pt>
                <c:pt idx="82">
                  <c:v>4.0251132640552552</c:v>
                </c:pt>
                <c:pt idx="83">
                  <c:v>4.0472784578340448</c:v>
                </c:pt>
                <c:pt idx="84">
                  <c:v>4.0687440152567831</c:v>
                </c:pt>
                <c:pt idx="85">
                  <c:v>4.0893653983964358</c:v>
                </c:pt>
                <c:pt idx="86">
                  <c:v>4.1090543151215781</c:v>
                </c:pt>
                <c:pt idx="87">
                  <c:v>4.1277618748431246</c:v>
                </c:pt>
                <c:pt idx="88">
                  <c:v>4.1454695568956499</c:v>
                </c:pt>
                <c:pt idx="89">
                  <c:v>4.162180394650643</c:v>
                </c:pt>
                <c:pt idx="90">
                  <c:v>4.1779126613588637</c:v>
                </c:pt>
                <c:pt idx="91">
                  <c:v>4.1938106827012538</c:v>
                </c:pt>
                <c:pt idx="92">
                  <c:v>4.2088318343836342</c:v>
                </c:pt>
                <c:pt idx="93">
                  <c:v>4.222885711379722</c:v>
                </c:pt>
                <c:pt idx="94">
                  <c:v>4.2360240338225381</c:v>
                </c:pt>
                <c:pt idx="95">
                  <c:v>4.2482975419541065</c:v>
                </c:pt>
                <c:pt idx="96">
                  <c:v>4.2597566796328987</c:v>
                </c:pt>
                <c:pt idx="97">
                  <c:v>4.2704501823708831</c:v>
                </c:pt>
                <c:pt idx="98">
                  <c:v>4.2804261690523582</c:v>
                </c:pt>
                <c:pt idx="99">
                  <c:v>4.2897292279089525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FFD7-4643-9947-3931E08A4E01}"/>
            </c:ext>
          </c:extLst>
        </c:ser>
        <c:ser>
          <c:idx val="76"/>
          <c:order val="76"/>
          <c:tx>
            <c:strRef>
              <c:f>'2_D_Effect_1'!$E$82</c:f>
              <c:strCache>
                <c:ptCount val="1"/>
                <c:pt idx="0">
                  <c:v>0.790909091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'2_D_Effect_1'!$F$82:$DA$82</c:f>
              <c:numCache>
                <c:formatCode>General</c:formatCode>
                <c:ptCount val="100"/>
                <c:pt idx="0">
                  <c:v>7.5118251483010914</c:v>
                </c:pt>
                <c:pt idx="1">
                  <c:v>7.4778436292643802</c:v>
                </c:pt>
                <c:pt idx="2">
                  <c:v>7.4435124564428214</c:v>
                </c:pt>
                <c:pt idx="3">
                  <c:v>7.4088311436225398</c:v>
                </c:pt>
                <c:pt idx="4">
                  <c:v>7.3737987534141967</c:v>
                </c:pt>
                <c:pt idx="5">
                  <c:v>7.3384139388454939</c:v>
                </c:pt>
                <c:pt idx="6">
                  <c:v>7.3026748185184944</c:v>
                </c:pt>
                <c:pt idx="7">
                  <c:v>7.2665791307346641</c:v>
                </c:pt>
                <c:pt idx="8">
                  <c:v>7.2301241084545289</c:v>
                </c:pt>
                <c:pt idx="9">
                  <c:v>7.193306492006629</c:v>
                </c:pt>
                <c:pt idx="10">
                  <c:v>7.1561225132680848</c:v>
                </c:pt>
                <c:pt idx="11">
                  <c:v>7.1185678788262647</c:v>
                </c:pt>
                <c:pt idx="12">
                  <c:v>7.0806377520273269</c:v>
                </c:pt>
                <c:pt idx="13">
                  <c:v>7.0423267338120228</c:v>
                </c:pt>
                <c:pt idx="14">
                  <c:v>7.0036288422336517</c:v>
                </c:pt>
                <c:pt idx="15">
                  <c:v>6.9645374905467916</c:v>
                </c:pt>
                <c:pt idx="16">
                  <c:v>6.9250454637484333</c:v>
                </c:pt>
                <c:pt idx="17">
                  <c:v>6.8851448934460358</c:v>
                </c:pt>
                <c:pt idx="18">
                  <c:v>6.8448271912476057</c:v>
                </c:pt>
                <c:pt idx="19">
                  <c:v>6.8040831773385948</c:v>
                </c:pt>
                <c:pt idx="20">
                  <c:v>6.7629028150692072</c:v>
                </c:pt>
                <c:pt idx="21">
                  <c:v>6.7212753328563846</c:v>
                </c:pt>
                <c:pt idx="22">
                  <c:v>6.6791891050406509</c:v>
                </c:pt>
                <c:pt idx="23">
                  <c:v>6.6366317919672495</c:v>
                </c:pt>
                <c:pt idx="24">
                  <c:v>6.5935899855205182</c:v>
                </c:pt>
                <c:pt idx="25">
                  <c:v>6.5500495311665796</c:v>
                </c:pt>
                <c:pt idx="26">
                  <c:v>6.5059951022730509</c:v>
                </c:pt>
                <c:pt idx="27">
                  <c:v>6.4614105411608742</c:v>
                </c:pt>
                <c:pt idx="28">
                  <c:v>6.4162783995600767</c:v>
                </c:pt>
                <c:pt idx="29">
                  <c:v>6.3705802434246737</c:v>
                </c:pt>
                <c:pt idx="30">
                  <c:v>6.3242964431559576</c:v>
                </c:pt>
                <c:pt idx="31">
                  <c:v>6.2774059229554604</c:v>
                </c:pt>
                <c:pt idx="32">
                  <c:v>6.2298864426604856</c:v>
                </c:pt>
                <c:pt idx="33">
                  <c:v>6.1817142921102111</c:v>
                </c:pt>
                <c:pt idx="34">
                  <c:v>6.1328642713651726</c:v>
                </c:pt>
                <c:pt idx="35">
                  <c:v>6.0833096100632389</c:v>
                </c:pt>
                <c:pt idx="36">
                  <c:v>6.0330218840558585</c:v>
                </c:pt>
                <c:pt idx="37">
                  <c:v>5.9819709303391564</c:v>
                </c:pt>
                <c:pt idx="38">
                  <c:v>5.9301247618019985</c:v>
                </c:pt>
                <c:pt idx="39">
                  <c:v>5.8774494840109162</c:v>
                </c:pt>
                <c:pt idx="40">
                  <c:v>5.8239092172071585</c:v>
                </c:pt>
                <c:pt idx="41">
                  <c:v>5.769466027997173</c:v>
                </c:pt>
                <c:pt idx="42">
                  <c:v>5.7140797757330137</c:v>
                </c:pt>
                <c:pt idx="43">
                  <c:v>5.6577084846284507</c:v>
                </c:pt>
                <c:pt idx="44">
                  <c:v>5.6003077605411677</c:v>
                </c:pt>
                <c:pt idx="45">
                  <c:v>5.5418311249289909</c:v>
                </c:pt>
                <c:pt idx="46">
                  <c:v>5.4822305235316344</c:v>
                </c:pt>
                <c:pt idx="47">
                  <c:v>5.4214557490892297</c:v>
                </c:pt>
                <c:pt idx="48">
                  <c:v>5.359455812490646</c:v>
                </c:pt>
                <c:pt idx="49">
                  <c:v>5.2961786651262175</c:v>
                </c:pt>
                <c:pt idx="50">
                  <c:v>5.2315724420039729</c:v>
                </c:pt>
                <c:pt idx="51">
                  <c:v>5.1655870830069102</c:v>
                </c:pt>
                <c:pt idx="52">
                  <c:v>5.0981759190808464</c:v>
                </c:pt>
                <c:pt idx="53">
                  <c:v>5.0292977065190465</c:v>
                </c:pt>
                <c:pt idx="54">
                  <c:v>4.9589214928030607</c:v>
                </c:pt>
                <c:pt idx="55">
                  <c:v>4.8870301613362921</c:v>
                </c:pt>
                <c:pt idx="56">
                  <c:v>4.8136289254407316</c:v>
                </c:pt>
                <c:pt idx="57">
                  <c:v>4.7387530704809118</c:v>
                </c:pt>
                <c:pt idx="58">
                  <c:v>4.6624822405017436</c:v>
                </c:pt>
                <c:pt idx="59">
                  <c:v>4.5849568308520254</c:v>
                </c:pt>
                <c:pt idx="60">
                  <c:v>4.5063992858171389</c:v>
                </c:pt>
                <c:pt idx="61">
                  <c:v>4.4271443821504537</c:v>
                </c:pt>
                <c:pt idx="62">
                  <c:v>4.3476712771643031</c:v>
                </c:pt>
                <c:pt idx="63">
                  <c:v>4.2686454116845374</c:v>
                </c:pt>
                <c:pt idx="64">
                  <c:v>4.1909554207795088</c:v>
                </c:pt>
                <c:pt idx="65">
                  <c:v>4.115747122198754</c:v>
                </c:pt>
                <c:pt idx="66">
                  <c:v>4.0444271434530341</c:v>
                </c:pt>
                <c:pt idx="67">
                  <c:v>3.9786241108267228</c:v>
                </c:pt>
                <c:pt idx="68">
                  <c:v>3.9200818496067904</c:v>
                </c:pt>
                <c:pt idx="69">
                  <c:v>3.8704696962152449</c:v>
                </c:pt>
                <c:pt idx="70">
                  <c:v>3.8311400924157972</c:v>
                </c:pt>
                <c:pt idx="71">
                  <c:v>3.8028848758046614</c:v>
                </c:pt>
                <c:pt idx="72">
                  <c:v>3.7857793039780181</c:v>
                </c:pt>
                <c:pt idx="73">
                  <c:v>3.779167288177649</c:v>
                </c:pt>
                <c:pt idx="74">
                  <c:v>3.7818041920756542</c:v>
                </c:pt>
                <c:pt idx="75">
                  <c:v>3.7920912961426989</c:v>
                </c:pt>
                <c:pt idx="76">
                  <c:v>3.8083197047616939</c:v>
                </c:pt>
                <c:pt idx="77">
                  <c:v>3.8288690857812546</c:v>
                </c:pt>
                <c:pt idx="78">
                  <c:v>3.8523236728830317</c:v>
                </c:pt>
                <c:pt idx="79">
                  <c:v>3.8775220001282729</c:v>
                </c:pt>
                <c:pt idx="80">
                  <c:v>3.9035542426150727</c:v>
                </c:pt>
                <c:pt idx="81">
                  <c:v>3.9297388274429768</c:v>
                </c:pt>
                <c:pt idx="82">
                  <c:v>3.9555798992866054</c:v>
                </c:pt>
                <c:pt idx="83">
                  <c:v>3.9807329215399201</c:v>
                </c:pt>
                <c:pt idx="84">
                  <c:v>4.0049662856111903</c:v>
                </c:pt>
                <c:pt idx="85">
                  <c:v>4.0281347366502551</c:v>
                </c:pt>
                <c:pt idx="86">
                  <c:v>4.0501555796396396</c:v>
                </c:pt>
                <c:pt idx="87">
                  <c:v>4.0709930771506055</c:v>
                </c:pt>
                <c:pt idx="88">
                  <c:v>4.0906423107050891</c:v>
                </c:pt>
                <c:pt idx="89">
                  <c:v>4.1102203720330266</c:v>
                </c:pt>
                <c:pt idx="90">
                  <c:v>4.1289546947701607</c:v>
                </c:pt>
                <c:pt idx="91">
                  <c:v>4.1464763144713581</c:v>
                </c:pt>
                <c:pt idx="92">
                  <c:v>4.1628455650651208</c:v>
                </c:pt>
                <c:pt idx="93">
                  <c:v>4.1781261211018705</c:v>
                </c:pt>
                <c:pt idx="94">
                  <c:v>4.192380628000886</c:v>
                </c:pt>
                <c:pt idx="95">
                  <c:v>4.2056711617946894</c:v>
                </c:pt>
                <c:pt idx="96">
                  <c:v>4.218057570088015</c:v>
                </c:pt>
                <c:pt idx="97">
                  <c:v>4.2295985349863026</c:v>
                </c:pt>
                <c:pt idx="98">
                  <c:v>4.2403488474423341</c:v>
                </c:pt>
                <c:pt idx="99">
                  <c:v>4.250360459000726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FFD7-4643-9947-3931E08A4E01}"/>
            </c:ext>
          </c:extLst>
        </c:ser>
        <c:ser>
          <c:idx val="77"/>
          <c:order val="77"/>
          <c:tx>
            <c:strRef>
              <c:f>'2_D_Effect_1'!$E$83</c:f>
              <c:strCache>
                <c:ptCount val="1"/>
                <c:pt idx="0">
                  <c:v>0.8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'2_D_Effect_1'!$F$83:$DA$83</c:f>
              <c:numCache>
                <c:formatCode>General</c:formatCode>
                <c:ptCount val="100"/>
                <c:pt idx="0">
                  <c:v>7.5124627324502997</c:v>
                </c:pt>
                <c:pt idx="1">
                  <c:v>7.4784854223699115</c:v>
                </c:pt>
                <c:pt idx="2">
                  <c:v>7.4441582386452101</c:v>
                </c:pt>
                <c:pt idx="3">
                  <c:v>7.4094806829811892</c:v>
                </c:pt>
                <c:pt idx="4">
                  <c:v>7.3744518040340807</c:v>
                </c:pt>
                <c:pt idx="5">
                  <c:v>7.3390702387500699</c:v>
                </c:pt>
                <c:pt idx="6">
                  <c:v>7.3033340873044654</c:v>
                </c:pt>
                <c:pt idx="7">
                  <c:v>7.2672410668627814</c:v>
                </c:pt>
                <c:pt idx="8">
                  <c:v>7.2307883862476885</c:v>
                </c:pt>
                <c:pt idx="9">
                  <c:v>7.1939727582551614</c:v>
                </c:pt>
                <c:pt idx="10">
                  <c:v>7.156790383400951</c:v>
                </c:pt>
                <c:pt idx="11">
                  <c:v>7.1192369325882465</c:v>
                </c:pt>
                <c:pt idx="12">
                  <c:v>7.0813075285928369</c:v>
                </c:pt>
                <c:pt idx="13">
                  <c:v>7.042996726255593</c:v>
                </c:pt>
                <c:pt idx="14">
                  <c:v>7.0042984912644943</c:v>
                </c:pt>
                <c:pt idx="15">
                  <c:v>6.96520617740003</c:v>
                </c:pt>
                <c:pt idx="16">
                  <c:v>6.9257125021084684</c:v>
                </c:pt>
                <c:pt idx="17">
                  <c:v>6.8858095202570553</c:v>
                </c:pt>
                <c:pt idx="18">
                  <c:v>6.8454885562605954</c:v>
                </c:pt>
                <c:pt idx="19">
                  <c:v>6.8047403311074879</c:v>
                </c:pt>
                <c:pt idx="20">
                  <c:v>6.7635546953449897</c:v>
                </c:pt>
                <c:pt idx="21">
                  <c:v>6.7219207489308346</c:v>
                </c:pt>
                <c:pt idx="22">
                  <c:v>6.6798267198313726</c:v>
                </c:pt>
                <c:pt idx="23">
                  <c:v>6.6372601013520232</c:v>
                </c:pt>
                <c:pt idx="24">
                  <c:v>6.5942072947029349</c:v>
                </c:pt>
                <c:pt idx="25">
                  <c:v>6.5506539272471471</c:v>
                </c:pt>
                <c:pt idx="26">
                  <c:v>6.5065844227402909</c:v>
                </c:pt>
                <c:pt idx="27">
                  <c:v>6.4619823372328691</c:v>
                </c:pt>
                <c:pt idx="28">
                  <c:v>6.4168298938464439</c:v>
                </c:pt>
                <c:pt idx="29">
                  <c:v>6.3711082805445978</c:v>
                </c:pt>
                <c:pt idx="30">
                  <c:v>6.3247974322841234</c:v>
                </c:pt>
                <c:pt idx="31">
                  <c:v>6.2778757707981274</c:v>
                </c:pt>
                <c:pt idx="32">
                  <c:v>6.2303204748724683</c:v>
                </c:pt>
                <c:pt idx="33">
                  <c:v>6.1821071611955576</c:v>
                </c:pt>
                <c:pt idx="34">
                  <c:v>6.1332098483279314</c:v>
                </c:pt>
                <c:pt idx="35">
                  <c:v>6.0836008566418869</c:v>
                </c:pt>
                <c:pt idx="36">
                  <c:v>6.0332507016604628</c:v>
                </c:pt>
                <c:pt idx="37">
                  <c:v>5.9821279809529688</c:v>
                </c:pt>
                <c:pt idx="38">
                  <c:v>5.9301992550441636</c:v>
                </c:pt>
                <c:pt idx="39">
                  <c:v>5.8774289232316344</c:v>
                </c:pt>
                <c:pt idx="40">
                  <c:v>5.8237790958319566</c:v>
                </c:pt>
                <c:pt idx="41">
                  <c:v>5.7692094652666883</c:v>
                </c:pt>
                <c:pt idx="42">
                  <c:v>5.7136770783373985</c:v>
                </c:pt>
                <c:pt idx="43">
                  <c:v>5.6571366177597753</c:v>
                </c:pt>
                <c:pt idx="44">
                  <c:v>5.5995397071169606</c:v>
                </c:pt>
                <c:pt idx="45">
                  <c:v>5.5408351072866688</c:v>
                </c:pt>
                <c:pt idx="46">
                  <c:v>5.4809690555465789</c:v>
                </c:pt>
                <c:pt idx="47">
                  <c:v>5.4198846091554254</c:v>
                </c:pt>
                <c:pt idx="48">
                  <c:v>5.3575220945192674</c:v>
                </c:pt>
                <c:pt idx="49">
                  <c:v>5.2938198271534072</c:v>
                </c:pt>
                <c:pt idx="50">
                  <c:v>5.2287136278155293</c:v>
                </c:pt>
                <c:pt idx="51">
                  <c:v>5.1621387737048847</c:v>
                </c:pt>
                <c:pt idx="52">
                  <c:v>5.0940299911737901</c:v>
                </c:pt>
                <c:pt idx="53">
                  <c:v>5.0243244063833972</c:v>
                </c:pt>
                <c:pt idx="54">
                  <c:v>4.9529638052264495</c:v>
                </c:pt>
                <c:pt idx="55">
                  <c:v>4.8798978978585295</c:v>
                </c:pt>
                <c:pt idx="56">
                  <c:v>4.8050913529256976</c:v>
                </c:pt>
                <c:pt idx="57">
                  <c:v>4.7285300753353718</c:v>
                </c:pt>
                <c:pt idx="58">
                  <c:v>4.6502342797598635</c:v>
                </c:pt>
                <c:pt idx="59">
                  <c:v>4.5702722132437099</c:v>
                </c:pt>
                <c:pt idx="60">
                  <c:v>4.4887835416380506</c:v>
                </c:pt>
                <c:pt idx="61">
                  <c:v>4.4060078300091154</c:v>
                </c:pt>
                <c:pt idx="62">
                  <c:v>4.3223217709440371</c:v>
                </c:pt>
                <c:pt idx="63">
                  <c:v>4.238289838072359</c:v>
                </c:pt>
                <c:pt idx="64">
                  <c:v>4.154718504591342</c:v>
                </c:pt>
                <c:pt idx="65">
                  <c:v>4.0727158836846575</c:v>
                </c:pt>
                <c:pt idx="66">
                  <c:v>3.9937391780885205</c:v>
                </c:pt>
                <c:pt idx="67">
                  <c:v>3.9195979445945786</c:v>
                </c:pt>
                <c:pt idx="68">
                  <c:v>3.8523879159148735</c:v>
                </c:pt>
                <c:pt idx="69">
                  <c:v>3.7943044488012312</c:v>
                </c:pt>
                <c:pt idx="70">
                  <c:v>3.7473417383729224</c:v>
                </c:pt>
                <c:pt idx="71">
                  <c:v>3.7129236431132728</c:v>
                </c:pt>
                <c:pt idx="72">
                  <c:v>3.6915896443018203</c:v>
                </c:pt>
                <c:pt idx="73">
                  <c:v>3.6828690018360812</c:v>
                </c:pt>
                <c:pt idx="74">
                  <c:v>3.6854024341052369</c:v>
                </c:pt>
                <c:pt idx="75">
                  <c:v>3.6972522639882337</c:v>
                </c:pt>
                <c:pt idx="76">
                  <c:v>3.7162682262604423</c:v>
                </c:pt>
                <c:pt idx="77">
                  <c:v>3.7403893488672284</c:v>
                </c:pt>
                <c:pt idx="78">
                  <c:v>3.7678284521590806</c:v>
                </c:pt>
                <c:pt idx="79">
                  <c:v>3.7971419878045518</c:v>
                </c:pt>
                <c:pt idx="80">
                  <c:v>3.8272305693983038</c:v>
                </c:pt>
                <c:pt idx="81">
                  <c:v>3.8572904086221391</c:v>
                </c:pt>
                <c:pt idx="82">
                  <c:v>3.8867612459547964</c:v>
                </c:pt>
                <c:pt idx="83">
                  <c:v>3.9152661480418369</c:v>
                </c:pt>
                <c:pt idx="84">
                  <c:v>3.9425685144767715</c:v>
                </c:pt>
                <c:pt idx="85">
                  <c:v>3.968530154132603</c:v>
                </c:pt>
                <c:pt idx="86">
                  <c:v>3.9930844653365551</c:v>
                </c:pt>
                <c:pt idx="87">
                  <c:v>4.0168500192090821</c:v>
                </c:pt>
                <c:pt idx="88">
                  <c:v>4.0402711926296311</c:v>
                </c:pt>
                <c:pt idx="89">
                  <c:v>4.062167703524219</c:v>
                </c:pt>
                <c:pt idx="90">
                  <c:v>4.0826090241225819</c:v>
                </c:pt>
                <c:pt idx="91">
                  <c:v>4.1016711337700418</c:v>
                </c:pt>
                <c:pt idx="92">
                  <c:v>4.1194327295667508</c:v>
                </c:pt>
                <c:pt idx="93">
                  <c:v>4.1359726651037008</c:v>
                </c:pt>
                <c:pt idx="94">
                  <c:v>4.1513682545022741</c:v>
                </c:pt>
                <c:pt idx="95">
                  <c:v>4.165693763344275</c:v>
                </c:pt>
                <c:pt idx="96">
                  <c:v>4.179021429583007</c:v>
                </c:pt>
                <c:pt idx="97">
                  <c:v>4.1914185540648781</c:v>
                </c:pt>
                <c:pt idx="98">
                  <c:v>4.2029486256458624</c:v>
                </c:pt>
                <c:pt idx="99">
                  <c:v>4.2136724851431184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FFD7-4643-9947-3931E08A4E01}"/>
            </c:ext>
          </c:extLst>
        </c:ser>
        <c:ser>
          <c:idx val="78"/>
          <c:order val="78"/>
          <c:tx>
            <c:strRef>
              <c:f>'2_D_Effect_1'!$E$84</c:f>
              <c:strCache>
                <c:ptCount val="1"/>
                <c:pt idx="0">
                  <c:v>0.809090909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'2_D_Effect_1'!$F$84:$DA$84</c:f>
              <c:numCache>
                <c:formatCode>General</c:formatCode>
                <c:ptCount val="100"/>
                <c:pt idx="0">
                  <c:v>7.5130787206237901</c:v>
                </c:pt>
                <c:pt idx="1">
                  <c:v>7.4791057057654902</c:v>
                </c:pt>
                <c:pt idx="2">
                  <c:v>7.4447826290052026</c:v>
                </c:pt>
                <c:pt idx="3">
                  <c:v>7.4101089827710016</c:v>
                </c:pt>
                <c:pt idx="4">
                  <c:v>7.3750838048878444</c:v>
                </c:pt>
                <c:pt idx="5">
                  <c:v>7.3397057197005902</c:v>
                </c:pt>
                <c:pt idx="6">
                  <c:v>7.3039728128358306</c:v>
                </c:pt>
                <c:pt idx="7">
                  <c:v>7.2678827846486556</c:v>
                </c:pt>
                <c:pt idx="8">
                  <c:v>7.2314328246494153</c:v>
                </c:pt>
                <c:pt idx="9">
                  <c:v>7.19461962348828</c:v>
                </c:pt>
                <c:pt idx="10">
                  <c:v>7.1574393563367638</c:v>
                </c:pt>
                <c:pt idx="11">
                  <c:v>7.1198876651397462</c:v>
                </c:pt>
                <c:pt idx="12">
                  <c:v>7.0819596396264535</c:v>
                </c:pt>
                <c:pt idx="13">
                  <c:v>7.0436497969611507</c:v>
                </c:pt>
                <c:pt idx="14">
                  <c:v>7.0049520599049613</c:v>
                </c:pt>
                <c:pt idx="15">
                  <c:v>6.9658597333501966</c:v>
                </c:pt>
                <c:pt idx="16">
                  <c:v>6.9263654790769431</c:v>
                </c:pt>
                <c:pt idx="17">
                  <c:v>6.886461288568726</c:v>
                </c:pt>
                <c:pt idx="18">
                  <c:v>6.8461384537094547</c:v>
                </c:pt>
                <c:pt idx="19">
                  <c:v>6.8053874943114687</c:v>
                </c:pt>
                <c:pt idx="20">
                  <c:v>6.7641982861136434</c:v>
                </c:pt>
                <c:pt idx="21">
                  <c:v>6.7225597825339074</c:v>
                </c:pt>
                <c:pt idx="22">
                  <c:v>6.6804600895355275</c:v>
                </c:pt>
                <c:pt idx="23">
                  <c:v>6.637886560977579</c:v>
                </c:pt>
                <c:pt idx="24">
                  <c:v>6.5948254386821912</c:v>
                </c:pt>
                <c:pt idx="25">
                  <c:v>6.5512621674343396</c:v>
                </c:pt>
                <c:pt idx="26">
                  <c:v>6.5071809617789054</c:v>
                </c:pt>
                <c:pt idx="27">
                  <c:v>6.4625651375124926</c:v>
                </c:pt>
                <c:pt idx="28">
                  <c:v>6.4173966416502362</c:v>
                </c:pt>
                <c:pt idx="29">
                  <c:v>6.371656401616602</c:v>
                </c:pt>
                <c:pt idx="30">
                  <c:v>6.3253238132437044</c:v>
                </c:pt>
                <c:pt idx="31">
                  <c:v>6.278377046927492</c:v>
                </c:pt>
                <c:pt idx="32">
                  <c:v>6.2307927334398867</c:v>
                </c:pt>
                <c:pt idx="33">
                  <c:v>6.1825459204760369</c:v>
                </c:pt>
                <c:pt idx="34">
                  <c:v>6.1336100353356429</c:v>
                </c:pt>
                <c:pt idx="35">
                  <c:v>6.083956490691258</c:v>
                </c:pt>
                <c:pt idx="36">
                  <c:v>6.0335549696724042</c:v>
                </c:pt>
                <c:pt idx="37">
                  <c:v>5.9823730167700075</c:v>
                </c:pt>
                <c:pt idx="38">
                  <c:v>5.9303758730959713</c:v>
                </c:pt>
                <c:pt idx="39">
                  <c:v>5.877526647058871</c:v>
                </c:pt>
                <c:pt idx="40">
                  <c:v>5.8237856532635606</c:v>
                </c:pt>
                <c:pt idx="41">
                  <c:v>5.7691105536417338</c:v>
                </c:pt>
                <c:pt idx="42">
                  <c:v>5.7134560861355075</c:v>
                </c:pt>
                <c:pt idx="43">
                  <c:v>5.6567737595291137</c:v>
                </c:pt>
                <c:pt idx="44">
                  <c:v>5.5990120728579731</c:v>
                </c:pt>
                <c:pt idx="45">
                  <c:v>5.5401156941920906</c:v>
                </c:pt>
                <c:pt idx="46">
                  <c:v>5.4800255613084072</c:v>
                </c:pt>
                <c:pt idx="47">
                  <c:v>5.4186791184788099</c:v>
                </c:pt>
                <c:pt idx="48">
                  <c:v>5.3560093411590151</c:v>
                </c:pt>
                <c:pt idx="49">
                  <c:v>5.2919457495133573</c:v>
                </c:pt>
                <c:pt idx="50">
                  <c:v>5.2264134266304341</c:v>
                </c:pt>
                <c:pt idx="51">
                  <c:v>5.159334495435953</c:v>
                </c:pt>
                <c:pt idx="52">
                  <c:v>5.0906275076581915</c:v>
                </c:pt>
                <c:pt idx="53">
                  <c:v>5.0202098323419175</c:v>
                </c:pt>
                <c:pt idx="54">
                  <c:v>4.9479980036271938</c:v>
                </c:pt>
                <c:pt idx="55">
                  <c:v>4.8739119409331595</c:v>
                </c:pt>
                <c:pt idx="56">
                  <c:v>4.7978775071207043</c:v>
                </c:pt>
                <c:pt idx="57">
                  <c:v>4.7198341929704055</c:v>
                </c:pt>
                <c:pt idx="58">
                  <c:v>4.6397437703772573</c:v>
                </c:pt>
                <c:pt idx="59">
                  <c:v>4.5576028995456443</c:v>
                </c:pt>
                <c:pt idx="60">
                  <c:v>4.4734645548851191</c:v>
                </c:pt>
                <c:pt idx="61">
                  <c:v>4.3874635652831744</c:v>
                </c:pt>
                <c:pt idx="62">
                  <c:v>4.2998581322482536</c:v>
                </c:pt>
                <c:pt idx="63">
                  <c:v>4.2110802689776587</c:v>
                </c:pt>
                <c:pt idx="64">
                  <c:v>4.1218080538285555</c:v>
                </c:pt>
                <c:pt idx="65">
                  <c:v>4.0330463644408381</c:v>
                </c:pt>
                <c:pt idx="66">
                  <c:v>3.9462191785453142</c:v>
                </c:pt>
                <c:pt idx="67">
                  <c:v>3.8632346756773277</c:v>
                </c:pt>
                <c:pt idx="68">
                  <c:v>3.7864867214485827</c:v>
                </c:pt>
                <c:pt idx="69">
                  <c:v>3.7187222519400933</c:v>
                </c:pt>
                <c:pt idx="70">
                  <c:v>3.662711002255596</c:v>
                </c:pt>
                <c:pt idx="71">
                  <c:v>3.6207430634033697</c:v>
                </c:pt>
                <c:pt idx="72">
                  <c:v>3.5940862462347898</c:v>
                </c:pt>
                <c:pt idx="73">
                  <c:v>3.5826432674317035</c:v>
                </c:pt>
                <c:pt idx="74">
                  <c:v>3.5849889022235342</c:v>
                </c:pt>
                <c:pt idx="75">
                  <c:v>3.5987647440072146</c:v>
                </c:pt>
                <c:pt idx="76">
                  <c:v>3.6212262883322528</c:v>
                </c:pt>
                <c:pt idx="77">
                  <c:v>3.6497180898584256</c:v>
                </c:pt>
                <c:pt idx="78">
                  <c:v>3.6819587565085219</c:v>
                </c:pt>
                <c:pt idx="79">
                  <c:v>3.7161513189206143</c:v>
                </c:pt>
                <c:pt idx="80">
                  <c:v>3.7509665148242717</c:v>
                </c:pt>
                <c:pt idx="81">
                  <c:v>3.7854691111256007</c:v>
                </c:pt>
                <c:pt idx="82">
                  <c:v>3.819035745252858</c:v>
                </c:pt>
                <c:pt idx="83">
                  <c:v>3.8512705153808517</c:v>
                </c:pt>
                <c:pt idx="84">
                  <c:v>3.8819417095649369</c:v>
                </c:pt>
                <c:pt idx="85">
                  <c:v>3.9109336083891826</c:v>
                </c:pt>
                <c:pt idx="86">
                  <c:v>3.9398668429691117</c:v>
                </c:pt>
                <c:pt idx="87">
                  <c:v>3.9673303159533249</c:v>
                </c:pt>
                <c:pt idx="88">
                  <c:v>3.9929482476027727</c:v>
                </c:pt>
                <c:pt idx="89">
                  <c:v>4.0168084104529367</c:v>
                </c:pt>
                <c:pt idx="90">
                  <c:v>4.0390076026742134</c:v>
                </c:pt>
                <c:pt idx="91">
                  <c:v>4.0596460703597641</c:v>
                </c:pt>
                <c:pt idx="92">
                  <c:v>4.0788238708391793</c:v>
                </c:pt>
                <c:pt idx="93">
                  <c:v>4.0966385610872207</c:v>
                </c:pt>
                <c:pt idx="94">
                  <c:v>4.1131833426591342</c:v>
                </c:pt>
                <c:pt idx="95">
                  <c:v>4.1285480368830818</c:v>
                </c:pt>
                <c:pt idx="96">
                  <c:v>4.1428160057516177</c:v>
                </c:pt>
                <c:pt idx="97">
                  <c:v>4.1560653930029856</c:v>
                </c:pt>
                <c:pt idx="98">
                  <c:v>4.1683704202429883</c:v>
                </c:pt>
                <c:pt idx="99">
                  <c:v>4.1797985665600281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FFD7-4643-9947-3931E08A4E01}"/>
            </c:ext>
          </c:extLst>
        </c:ser>
        <c:ser>
          <c:idx val="79"/>
          <c:order val="79"/>
          <c:tx>
            <c:strRef>
              <c:f>'2_D_Effect_1'!$E$85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'2_D_Effect_1'!$F$85:$DA$85</c:f>
              <c:numCache>
                <c:formatCode>General</c:formatCode>
                <c:ptCount val="100"/>
                <c:pt idx="0">
                  <c:v>7.5136726521476573</c:v>
                </c:pt>
                <c:pt idx="1">
                  <c:v>7.4797039760725843</c:v>
                </c:pt>
                <c:pt idx="2">
                  <c:v>7.4453850774630439</c:v>
                </c:pt>
                <c:pt idx="3">
                  <c:v>7.4107154418800265</c:v>
                </c:pt>
                <c:pt idx="4">
                  <c:v>7.3756941265722915</c:v>
                </c:pt>
                <c:pt idx="5">
                  <c:v>7.3403196635787653</c:v>
                </c:pt>
                <c:pt idx="6">
                  <c:v>7.3045902100249744</c:v>
                </c:pt>
                <c:pt idx="7">
                  <c:v>7.2685034256227414</c:v>
                </c:pt>
                <c:pt idx="8">
                  <c:v>7.2320564847406512</c:v>
                </c:pt>
                <c:pt idx="9">
                  <c:v>7.1952460605430035</c:v>
                </c:pt>
                <c:pt idx="10">
                  <c:v>7.158068308066829</c:v>
                </c:pt>
                <c:pt idx="11">
                  <c:v>7.1205188461268571</c:v>
                </c:pt>
                <c:pt idx="12">
                  <c:v>7.0825927379304483</c:v>
                </c:pt>
                <c:pt idx="13">
                  <c:v>7.0442844702753291</c:v>
                </c:pt>
                <c:pt idx="14">
                  <c:v>7.0055879311926788</c:v>
                </c:pt>
                <c:pt idx="15">
                  <c:v>6.9664963858863285</c:v>
                </c:pt>
                <c:pt idx="16">
                  <c:v>6.9270024508053094</c:v>
                </c:pt>
                <c:pt idx="17">
                  <c:v>6.887098065672042</c:v>
                </c:pt>
                <c:pt idx="18">
                  <c:v>6.8467744632710597</c:v>
                </c:pt>
                <c:pt idx="19">
                  <c:v>6.806022095945929</c:v>
                </c:pt>
                <c:pt idx="20">
                  <c:v>6.7648307623102895</c:v>
                </c:pt>
                <c:pt idx="21">
                  <c:v>6.7231893276991688</c:v>
                </c:pt>
                <c:pt idx="22">
                  <c:v>6.6810858422510755</c:v>
                </c:pt>
                <c:pt idx="23">
                  <c:v>6.6385074097709804</c:v>
                </c:pt>
                <c:pt idx="24">
                  <c:v>6.5954403227510312</c:v>
                </c:pt>
                <c:pt idx="25">
                  <c:v>6.5518696855714875</c:v>
                </c:pt>
                <c:pt idx="26">
                  <c:v>6.5077797343847257</c:v>
                </c:pt>
                <c:pt idx="27">
                  <c:v>6.4631533826849985</c:v>
                </c:pt>
                <c:pt idx="28">
                  <c:v>6.417972501777041</c:v>
                </c:pt>
                <c:pt idx="29">
                  <c:v>6.3722177022668234</c:v>
                </c:pt>
                <c:pt idx="30">
                  <c:v>6.3258680736272694</c:v>
                </c:pt>
                <c:pt idx="31">
                  <c:v>6.2789014317494569</c:v>
                </c:pt>
                <c:pt idx="32">
                  <c:v>6.2312939965341219</c:v>
                </c:pt>
                <c:pt idx="33">
                  <c:v>6.1830204057425258</c:v>
                </c:pt>
                <c:pt idx="34">
                  <c:v>6.1340533295440718</c:v>
                </c:pt>
                <c:pt idx="35">
                  <c:v>6.0843637345943309</c:v>
                </c:pt>
                <c:pt idx="36">
                  <c:v>6.0339204793408072</c:v>
                </c:pt>
                <c:pt idx="37">
                  <c:v>5.9826902205089336</c:v>
                </c:pt>
                <c:pt idx="38">
                  <c:v>5.9306372395410101</c:v>
                </c:pt>
                <c:pt idx="39">
                  <c:v>5.8777232522118208</c:v>
                </c:pt>
                <c:pt idx="40">
                  <c:v>5.8239071082831577</c:v>
                </c:pt>
                <c:pt idx="41">
                  <c:v>5.7691449265443167</c:v>
                </c:pt>
                <c:pt idx="42">
                  <c:v>5.7133893092936781</c:v>
                </c:pt>
                <c:pt idx="43">
                  <c:v>5.6565894283673623</c:v>
                </c:pt>
                <c:pt idx="44">
                  <c:v>5.5986905370719677</c:v>
                </c:pt>
                <c:pt idx="45">
                  <c:v>5.5396341078548028</c:v>
                </c:pt>
                <c:pt idx="46">
                  <c:v>5.4793568564068016</c:v>
                </c:pt>
                <c:pt idx="47">
                  <c:v>5.4177907156928429</c:v>
                </c:pt>
                <c:pt idx="48">
                  <c:v>5.3548629333170421</c:v>
                </c:pt>
                <c:pt idx="49">
                  <c:v>5.2904948577769559</c:v>
                </c:pt>
                <c:pt idx="50">
                  <c:v>5.2246028014698931</c:v>
                </c:pt>
                <c:pt idx="51">
                  <c:v>5.1570967531804728</c:v>
                </c:pt>
                <c:pt idx="52">
                  <c:v>5.0878816704238288</c:v>
                </c:pt>
                <c:pt idx="53">
                  <c:v>5.0168565163201979</c:v>
                </c:pt>
                <c:pt idx="54">
                  <c:v>4.9439162709059374</c:v>
                </c:pt>
                <c:pt idx="55">
                  <c:v>4.8689530009115973</c:v>
                </c:pt>
                <c:pt idx="56">
                  <c:v>4.7918577925969288</c:v>
                </c:pt>
                <c:pt idx="57">
                  <c:v>4.7125265982057618</c:v>
                </c:pt>
                <c:pt idx="58">
                  <c:v>4.630865214499841</c:v>
                </c:pt>
                <c:pt idx="59">
                  <c:v>4.5468018911613743</c:v>
                </c:pt>
                <c:pt idx="60">
                  <c:v>4.460301426407745</c:v>
                </c:pt>
                <c:pt idx="61">
                  <c:v>4.3713920485679223</c:v>
                </c:pt>
                <c:pt idx="62">
                  <c:v>4.2801994270643702</c:v>
                </c:pt>
                <c:pt idx="63">
                  <c:v>4.1870027963996197</c:v>
                </c:pt>
                <c:pt idx="64">
                  <c:v>4.0923076718066689</c:v>
                </c:pt>
                <c:pt idx="65">
                  <c:v>3.9969517357090312</c:v>
                </c:pt>
                <c:pt idx="66">
                  <c:v>3.9022296111505201</c:v>
                </c:pt>
                <c:pt idx="67">
                  <c:v>3.8100347250427467</c:v>
                </c:pt>
                <c:pt idx="68">
                  <c:v>3.7229564682932117</c:v>
                </c:pt>
                <c:pt idx="69">
                  <c:v>3.6442548783939683</c:v>
                </c:pt>
                <c:pt idx="70">
                  <c:v>3.577579782521739</c:v>
                </c:pt>
                <c:pt idx="71">
                  <c:v>3.5263619796081311</c:v>
                </c:pt>
                <c:pt idx="72">
                  <c:v>3.4929669661425589</c:v>
                </c:pt>
                <c:pt idx="73">
                  <c:v>3.4779787064735874</c:v>
                </c:pt>
                <c:pt idx="74">
                  <c:v>3.4800146553317415</c:v>
                </c:pt>
                <c:pt idx="75">
                  <c:v>3.4961931030500244</c:v>
                </c:pt>
                <c:pt idx="76">
                  <c:v>3.5229541547761163</c:v>
                </c:pt>
                <c:pt idx="77">
                  <c:v>3.5568238705018116</c:v>
                </c:pt>
                <c:pt idx="78">
                  <c:v>3.5948662942470113</c:v>
                </c:pt>
                <c:pt idx="79">
                  <c:v>3.6348361304381065</c:v>
                </c:pt>
                <c:pt idx="80">
                  <c:v>3.6751351377106767</c:v>
                </c:pt>
                <c:pt idx="81">
                  <c:v>3.7146958834967103</c:v>
                </c:pt>
                <c:pt idx="82">
                  <c:v>3.7528426769205177</c:v>
                </c:pt>
                <c:pt idx="83">
                  <c:v>3.7891819637376383</c:v>
                </c:pt>
                <c:pt idx="84">
                  <c:v>3.8237584464098955</c:v>
                </c:pt>
                <c:pt idx="85">
                  <c:v>3.8583728516679736</c:v>
                </c:pt>
                <c:pt idx="86">
                  <c:v>3.8906467683624237</c:v>
                </c:pt>
                <c:pt idx="87">
                  <c:v>3.9206667359260718</c:v>
                </c:pt>
                <c:pt idx="88">
                  <c:v>3.94854664940179</c:v>
                </c:pt>
                <c:pt idx="89">
                  <c:v>3.9744123768058728</c:v>
                </c:pt>
                <c:pt idx="90">
                  <c:v>3.9983939733413707</c:v>
                </c:pt>
                <c:pt idx="91">
                  <c:v>4.0206204622985426</c:v>
                </c:pt>
                <c:pt idx="92">
                  <c:v>4.0412162051697837</c:v>
                </c:pt>
                <c:pt idx="93">
                  <c:v>4.0603010158604889</c:v>
                </c:pt>
                <c:pt idx="94">
                  <c:v>4.0779863418031486</c:v>
                </c:pt>
                <c:pt idx="95">
                  <c:v>4.0943768330013919</c:v>
                </c:pt>
                <c:pt idx="96">
                  <c:v>4.1095693940295677</c:v>
                </c:pt>
                <c:pt idx="97">
                  <c:v>4.1236551688646168</c:v>
                </c:pt>
                <c:pt idx="98">
                  <c:v>4.13671674489665</c:v>
                </c:pt>
                <c:pt idx="99">
                  <c:v>4.1488320799616698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FFD7-4643-9947-3931E08A4E01}"/>
            </c:ext>
          </c:extLst>
        </c:ser>
        <c:ser>
          <c:idx val="80"/>
          <c:order val="80"/>
          <c:tx>
            <c:strRef>
              <c:f>'2_D_Effect_1'!$E$86</c:f>
              <c:strCache>
                <c:ptCount val="1"/>
                <c:pt idx="0">
                  <c:v>0.827272727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'2_D_Effect_1'!$F$86:$DA$86</c:f>
              <c:numCache>
                <c:formatCode>General</c:formatCode>
                <c:ptCount val="100"/>
                <c:pt idx="0">
                  <c:v>7.5142442498642561</c:v>
                </c:pt>
                <c:pt idx="1">
                  <c:v>7.480279894076368</c:v>
                </c:pt>
                <c:pt idx="2">
                  <c:v>7.445965204551233</c:v>
                </c:pt>
                <c:pt idx="3">
                  <c:v>7.4112996636750328</c:v>
                </c:pt>
                <c:pt idx="4">
                  <c:v>7.3762822419540761</c:v>
                </c:pt>
                <c:pt idx="5">
                  <c:v>7.3409115453145048</c:v>
                </c:pt>
                <c:pt idx="6">
                  <c:v>7.3051856955563936</c:v>
                </c:pt>
                <c:pt idx="7">
                  <c:v>7.2691023425360966</c:v>
                </c:pt>
                <c:pt idx="8">
                  <c:v>7.2326586490691858</c:v>
                </c:pt>
                <c:pt idx="9">
                  <c:v>7.1958513058222007</c:v>
                </c:pt>
                <c:pt idx="10">
                  <c:v>7.1586763910251809</c:v>
                </c:pt>
                <c:pt idx="11">
                  <c:v>7.121129535620752</c:v>
                </c:pt>
                <c:pt idx="12">
                  <c:v>7.0832057819321301</c:v>
                </c:pt>
                <c:pt idx="13">
                  <c:v>7.0448995927118805</c:v>
                </c:pt>
                <c:pt idx="14">
                  <c:v>7.0062048283547931</c:v>
                </c:pt>
                <c:pt idx="15">
                  <c:v>6.9671146860507713</c:v>
                </c:pt>
                <c:pt idx="16">
                  <c:v>6.9276218174112367</c:v>
                </c:pt>
                <c:pt idx="17">
                  <c:v>6.8877180851778927</c:v>
                </c:pt>
                <c:pt idx="18">
                  <c:v>6.8473946743865053</c:v>
                </c:pt>
                <c:pt idx="19">
                  <c:v>6.8066420235329117</c:v>
                </c:pt>
                <c:pt idx="20">
                  <c:v>6.7654497461014067</c:v>
                </c:pt>
                <c:pt idx="21">
                  <c:v>6.7238067581464591</c:v>
                </c:pt>
                <c:pt idx="22">
                  <c:v>6.6817009867396964</c:v>
                </c:pt>
                <c:pt idx="23">
                  <c:v>6.6391194413787806</c:v>
                </c:pt>
                <c:pt idx="24">
                  <c:v>6.5960483062474813</c:v>
                </c:pt>
                <c:pt idx="25">
                  <c:v>6.552472561384719</c:v>
                </c:pt>
                <c:pt idx="26">
                  <c:v>6.5083762998492203</c:v>
                </c:pt>
                <c:pt idx="27">
                  <c:v>6.4637422704621263</c:v>
                </c:pt>
                <c:pt idx="28">
                  <c:v>6.4185522098839964</c:v>
                </c:pt>
                <c:pt idx="29">
                  <c:v>6.3727863434992074</c:v>
                </c:pt>
                <c:pt idx="30">
                  <c:v>6.3264236730930232</c:v>
                </c:pt>
                <c:pt idx="31">
                  <c:v>6.2794417274104655</c:v>
                </c:pt>
                <c:pt idx="32">
                  <c:v>6.2318162637918793</c:v>
                </c:pt>
                <c:pt idx="33">
                  <c:v>6.1835215157763477</c:v>
                </c:pt>
                <c:pt idx="34">
                  <c:v>6.1345298229510989</c:v>
                </c:pt>
                <c:pt idx="35">
                  <c:v>6.0848115475171847</c:v>
                </c:pt>
                <c:pt idx="36">
                  <c:v>6.034334915832865</c:v>
                </c:pt>
                <c:pt idx="37">
                  <c:v>5.9830658427363126</c:v>
                </c:pt>
                <c:pt idx="38">
                  <c:v>5.9309677366035709</c:v>
                </c:pt>
                <c:pt idx="39">
                  <c:v>5.8780012828926331</c:v>
                </c:pt>
                <c:pt idx="40">
                  <c:v>5.8241242037279557</c:v>
                </c:pt>
                <c:pt idx="41">
                  <c:v>5.7692908944802461</c:v>
                </c:pt>
                <c:pt idx="42">
                  <c:v>5.7134525082648739</c:v>
                </c:pt>
                <c:pt idx="43">
                  <c:v>5.6565560635029515</c:v>
                </c:pt>
                <c:pt idx="44">
                  <c:v>5.5985444527007999</c:v>
                </c:pt>
                <c:pt idx="45">
                  <c:v>5.5393558324916583</c:v>
                </c:pt>
                <c:pt idx="46">
                  <c:v>5.478923654532907</c:v>
                </c:pt>
                <c:pt idx="47">
                  <c:v>5.4171753661812643</c:v>
                </c:pt>
                <c:pt idx="48">
                  <c:v>5.3540328815780507</c:v>
                </c:pt>
                <c:pt idx="49">
                  <c:v>5.2894111630348633</c:v>
                </c:pt>
                <c:pt idx="50">
                  <c:v>5.2232180283097609</c:v>
                </c:pt>
                <c:pt idx="51">
                  <c:v>5.1553539569748317</c:v>
                </c:pt>
                <c:pt idx="52">
                  <c:v>5.085711372886081</c:v>
                </c:pt>
                <c:pt idx="53">
                  <c:v>5.0141737527635701</c:v>
                </c:pt>
                <c:pt idx="54">
                  <c:v>4.9406168184817103</c:v>
                </c:pt>
                <c:pt idx="55">
                  <c:v>4.8649074181295235</c:v>
                </c:pt>
                <c:pt idx="56">
                  <c:v>4.7869062613196824</c:v>
                </c:pt>
                <c:pt idx="57">
                  <c:v>4.7064685251669092</c:v>
                </c:pt>
                <c:pt idx="58">
                  <c:v>4.6234499800238655</c:v>
                </c:pt>
                <c:pt idx="59">
                  <c:v>4.5377123136021744</c:v>
                </c:pt>
                <c:pt idx="60">
                  <c:v>4.4491371174338274</c:v>
                </c:pt>
                <c:pt idx="61">
                  <c:v>4.3576448613640162</c:v>
                </c:pt>
                <c:pt idx="62">
                  <c:v>4.263225018125401</c:v>
                </c:pt>
                <c:pt idx="63">
                  <c:v>4.1659874987966248</c:v>
                </c:pt>
                <c:pt idx="64">
                  <c:v>4.0662350300740426</c:v>
                </c:pt>
                <c:pt idx="65">
                  <c:v>3.9645755224687331</c:v>
                </c:pt>
                <c:pt idx="66">
                  <c:v>3.8620813487308476</c:v>
                </c:pt>
                <c:pt idx="67">
                  <c:v>3.7604901841441469</c:v>
                </c:pt>
                <c:pt idx="68">
                  <c:v>3.6624266266870928</c:v>
                </c:pt>
                <c:pt idx="69">
                  <c:v>3.5715472296806374</c:v>
                </c:pt>
                <c:pt idx="70">
                  <c:v>3.4924142457800755</c:v>
                </c:pt>
                <c:pt idx="71">
                  <c:v>3.429879000567658</c:v>
                </c:pt>
                <c:pt idx="72">
                  <c:v>3.3879065201525229</c:v>
                </c:pt>
                <c:pt idx="73">
                  <c:v>3.3682549386429756</c:v>
                </c:pt>
                <c:pt idx="74">
                  <c:v>3.3698034752079318</c:v>
                </c:pt>
                <c:pt idx="75">
                  <c:v>3.389017494076406</c:v>
                </c:pt>
                <c:pt idx="76">
                  <c:v>3.4211992001190596</c:v>
                </c:pt>
                <c:pt idx="77">
                  <c:v>3.4617287841098028</c:v>
                </c:pt>
                <c:pt idx="78">
                  <c:v>3.5067893882503136</c:v>
                </c:pt>
                <c:pt idx="79">
                  <c:v>3.5535777892173797</c:v>
                </c:pt>
                <c:pt idx="80">
                  <c:v>3.6002007515765544</c:v>
                </c:pt>
                <c:pt idx="81">
                  <c:v>3.6454651837409204</c:v>
                </c:pt>
                <c:pt idx="82">
                  <c:v>3.6886778675488463</c:v>
                </c:pt>
                <c:pt idx="83">
                  <c:v>3.7302908005366011</c:v>
                </c:pt>
                <c:pt idx="84">
                  <c:v>3.7712255601914739</c:v>
                </c:pt>
                <c:pt idx="85">
                  <c:v>3.8092685577919889</c:v>
                </c:pt>
                <c:pt idx="86">
                  <c:v>3.8445316628585955</c:v>
                </c:pt>
                <c:pt idx="87">
                  <c:v>3.8771646817534151</c:v>
                </c:pt>
                <c:pt idx="88">
                  <c:v>3.9073349769268537</c:v>
                </c:pt>
                <c:pt idx="89">
                  <c:v>3.9352146632478902</c:v>
                </c:pt>
                <c:pt idx="90">
                  <c:v>3.9609730277643997</c:v>
                </c:pt>
                <c:pt idx="91">
                  <c:v>3.9847722362042304</c:v>
                </c:pt>
                <c:pt idx="92">
                  <c:v>4.0067650896584679</c:v>
                </c:pt>
                <c:pt idx="93">
                  <c:v>4.0270940453953781</c:v>
                </c:pt>
                <c:pt idx="94">
                  <c:v>4.0458905289249705</c:v>
                </c:pt>
                <c:pt idx="95">
                  <c:v>4.0632770784673422</c:v>
                </c:pt>
                <c:pt idx="96">
                  <c:v>4.0793649617494774</c:v>
                </c:pt>
                <c:pt idx="97">
                  <c:v>4.0942562687344504</c:v>
                </c:pt>
                <c:pt idx="98">
                  <c:v>4.1080459126641324</c:v>
                </c:pt>
                <c:pt idx="99">
                  <c:v>4.1208195782274579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FFD7-4643-9947-3931E08A4E01}"/>
            </c:ext>
          </c:extLst>
        </c:ser>
        <c:ser>
          <c:idx val="81"/>
          <c:order val="81"/>
          <c:tx>
            <c:strRef>
              <c:f>'2_D_Effect_1'!$E$87</c:f>
              <c:strCache>
                <c:ptCount val="1"/>
                <c:pt idx="0">
                  <c:v>0.836363636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'2_D_Effect_1'!$F$87:$DA$87</c:f>
              <c:numCache>
                <c:formatCode>General</c:formatCode>
                <c:ptCount val="100"/>
                <c:pt idx="0">
                  <c:v>7.514793305781132</c:v>
                </c:pt>
                <c:pt idx="1">
                  <c:v>7.4808332711241867</c:v>
                </c:pt>
                <c:pt idx="2">
                  <c:v>7.4465228135508408</c:v>
                </c:pt>
                <c:pt idx="3">
                  <c:v>7.4118613332325189</c:v>
                </c:pt>
                <c:pt idx="4">
                  <c:v>7.3768478759682079</c:v>
                </c:pt>
                <c:pt idx="5">
                  <c:v>7.3414810164597588</c:v>
                </c:pt>
                <c:pt idx="6">
                  <c:v>7.3057588706077548</c:v>
                </c:pt>
                <c:pt idx="7">
                  <c:v>7.2696791106603715</c:v>
                </c:pt>
                <c:pt idx="8">
                  <c:v>7.2332388326635231</c:v>
                </c:pt>
                <c:pt idx="9">
                  <c:v>7.1964347151018355</c:v>
                </c:pt>
                <c:pt idx="10">
                  <c:v>7.15926288558477</c:v>
                </c:pt>
                <c:pt idx="11">
                  <c:v>7.1217189310498314</c:v>
                </c:pt>
                <c:pt idx="12">
                  <c:v>7.0837978777806381</c:v>
                </c:pt>
                <c:pt idx="13">
                  <c:v>7.0454941699215414</c:v>
                </c:pt>
                <c:pt idx="14">
                  <c:v>7.006801646337367</c:v>
                </c:pt>
                <c:pt idx="15">
                  <c:v>6.967713515652882</c:v>
                </c:pt>
                <c:pt idx="16">
                  <c:v>6.9282223292902181</c:v>
                </c:pt>
                <c:pt idx="17">
                  <c:v>6.8883199523038074</c:v>
                </c:pt>
                <c:pt idx="18">
                  <c:v>6.8479974922077513</c:v>
                </c:pt>
                <c:pt idx="19">
                  <c:v>6.80724542183287</c:v>
                </c:pt>
                <c:pt idx="20">
                  <c:v>6.7660533082138095</c:v>
                </c:pt>
                <c:pt idx="21">
                  <c:v>6.7244098835024468</c:v>
                </c:pt>
                <c:pt idx="22">
                  <c:v>6.6823031348266158</c:v>
                </c:pt>
                <c:pt idx="23">
                  <c:v>6.6397199998408247</c:v>
                </c:pt>
                <c:pt idx="24">
                  <c:v>6.5966464359705457</c:v>
                </c:pt>
                <c:pt idx="25">
                  <c:v>6.5530675111553851</c:v>
                </c:pt>
                <c:pt idx="26">
                  <c:v>6.5089670068697396</c:v>
                </c:pt>
                <c:pt idx="27">
                  <c:v>6.4643277400258823</c:v>
                </c:pt>
                <c:pt idx="28">
                  <c:v>6.4191310827833812</c:v>
                </c:pt>
                <c:pt idx="29">
                  <c:v>6.3733572411822186</c:v>
                </c:pt>
                <c:pt idx="30">
                  <c:v>6.326985015651668</c:v>
                </c:pt>
                <c:pt idx="31">
                  <c:v>6.2799915150843111</c:v>
                </c:pt>
                <c:pt idx="32">
                  <c:v>6.2323523955913984</c:v>
                </c:pt>
                <c:pt idx="33">
                  <c:v>6.1840415047934494</c:v>
                </c:pt>
                <c:pt idx="34">
                  <c:v>6.1350308014698571</c:v>
                </c:pt>
                <c:pt idx="35">
                  <c:v>6.085290202386842</c:v>
                </c:pt>
                <c:pt idx="36">
                  <c:v>6.0347874116468985</c:v>
                </c:pt>
                <c:pt idx="37">
                  <c:v>5.9834877302285863</c:v>
                </c:pt>
                <c:pt idx="38">
                  <c:v>5.931353843057412</c:v>
                </c:pt>
                <c:pt idx="39">
                  <c:v>5.8783455805771672</c:v>
                </c:pt>
                <c:pt idx="40">
                  <c:v>5.8244196513831898</c:v>
                </c:pt>
                <c:pt idx="41">
                  <c:v>5.7695293420337128</c:v>
                </c:pt>
                <c:pt idx="42">
                  <c:v>5.7136241796854934</c:v>
                </c:pt>
                <c:pt idx="43">
                  <c:v>5.6566494460169885</c:v>
                </c:pt>
                <c:pt idx="44">
                  <c:v>5.5985461716439335</c:v>
                </c:pt>
                <c:pt idx="45">
                  <c:v>5.5392500331435066</c:v>
                </c:pt>
                <c:pt idx="46">
                  <c:v>5.4786910997664284</c:v>
                </c:pt>
                <c:pt idx="47">
                  <c:v>5.4167936241161518</c:v>
                </c:pt>
                <c:pt idx="48">
                  <c:v>5.353474498363326</c:v>
                </c:pt>
                <c:pt idx="49">
                  <c:v>5.2886435465895003</c:v>
                </c:pt>
                <c:pt idx="50">
                  <c:v>5.2222016130795454</c:v>
                </c:pt>
                <c:pt idx="51">
                  <c:v>5.1540408491128646</c:v>
                </c:pt>
                <c:pt idx="52">
                  <c:v>5.0840425518398025</c:v>
                </c:pt>
                <c:pt idx="53">
                  <c:v>5.0120775526537384</c:v>
                </c:pt>
                <c:pt idx="54">
                  <c:v>4.9380039397535826</c:v>
                </c:pt>
                <c:pt idx="55">
                  <c:v>4.8616678728534675</c:v>
                </c:pt>
                <c:pt idx="56">
                  <c:v>4.782901660315269</c:v>
                </c:pt>
                <c:pt idx="57">
                  <c:v>4.7015258996618394</c:v>
                </c:pt>
                <c:pt idx="58">
                  <c:v>4.6173492916948371</c:v>
                </c:pt>
                <c:pt idx="59">
                  <c:v>4.5301742182601004</c:v>
                </c:pt>
                <c:pt idx="60">
                  <c:v>4.439803656215485</c:v>
                </c:pt>
                <c:pt idx="61">
                  <c:v>4.3460538187297182</c:v>
                </c:pt>
                <c:pt idx="62">
                  <c:v>4.248780333745283</c:v>
                </c:pt>
                <c:pt idx="63">
                  <c:v>4.1479158389507971</c:v>
                </c:pt>
                <c:pt idx="64">
                  <c:v>4.0435401332823213</c:v>
                </c:pt>
                <c:pt idx="65">
                  <c:v>3.9359860023720405</c:v>
                </c:pt>
                <c:pt idx="66">
                  <c:v>3.8260107668297638</c:v>
                </c:pt>
                <c:pt idx="67">
                  <c:v>3.7150512997812664</c:v>
                </c:pt>
                <c:pt idx="68">
                  <c:v>3.6055591014467967</c:v>
                </c:pt>
                <c:pt idx="69">
                  <c:v>3.5013640156970536</c:v>
                </c:pt>
                <c:pt idx="70">
                  <c:v>3.4078460131417314</c:v>
                </c:pt>
                <c:pt idx="71">
                  <c:v>3.3315126536511821</c:v>
                </c:pt>
                <c:pt idx="72">
                  <c:v>3.278564680451026</c:v>
                </c:pt>
                <c:pt idx="73">
                  <c:v>3.2527086738971964</c:v>
                </c:pt>
                <c:pt idx="74">
                  <c:v>3.2535073107130716</c:v>
                </c:pt>
                <c:pt idx="75">
                  <c:v>3.2766215234212623</c:v>
                </c:pt>
                <c:pt idx="76">
                  <c:v>3.3157139487277116</c:v>
                </c:pt>
                <c:pt idx="77">
                  <c:v>3.3645318414665528</c:v>
                </c:pt>
                <c:pt idx="78">
                  <c:v>3.4180804193361261</c:v>
                </c:pt>
                <c:pt idx="79">
                  <c:v>3.4728789596428493</c:v>
                </c:pt>
                <c:pt idx="80">
                  <c:v>3.5267258418571634</c:v>
                </c:pt>
                <c:pt idx="81">
                  <c:v>3.5783484431165302</c:v>
                </c:pt>
                <c:pt idx="82">
                  <c:v>3.6282864215406363</c:v>
                </c:pt>
                <c:pt idx="83">
                  <c:v>3.6769391193945977</c:v>
                </c:pt>
                <c:pt idx="84">
                  <c:v>3.7219762962241378</c:v>
                </c:pt>
                <c:pt idx="85">
                  <c:v>3.7635412953185283</c:v>
                </c:pt>
                <c:pt idx="86">
                  <c:v>3.8018378993990605</c:v>
                </c:pt>
                <c:pt idx="87">
                  <c:v>3.8370928908598874</c:v>
                </c:pt>
                <c:pt idx="88">
                  <c:v>3.8695396500655717</c:v>
                </c:pt>
                <c:pt idx="89">
                  <c:v>3.8994044927556013</c:v>
                </c:pt>
                <c:pt idx="90">
                  <c:v>3.9269014907011179</c:v>
                </c:pt>
                <c:pt idx="91">
                  <c:v>3.9522292899131357</c:v>
                </c:pt>
                <c:pt idx="92">
                  <c:v>3.9755723793771427</c:v>
                </c:pt>
                <c:pt idx="93">
                  <c:v>3.9970981177921105</c:v>
                </c:pt>
                <c:pt idx="94">
                  <c:v>4.0169596116282147</c:v>
                </c:pt>
                <c:pt idx="95">
                  <c:v>4.0352961974607489</c:v>
                </c:pt>
                <c:pt idx="96">
                  <c:v>4.0522340903327709</c:v>
                </c:pt>
                <c:pt idx="97">
                  <c:v>4.0678894030707289</c:v>
                </c:pt>
                <c:pt idx="98">
                  <c:v>4.0823659174772642</c:v>
                </c:pt>
                <c:pt idx="99">
                  <c:v>4.0957598362202257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FFD7-4643-9947-3931E08A4E01}"/>
            </c:ext>
          </c:extLst>
        </c:ser>
        <c:ser>
          <c:idx val="82"/>
          <c:order val="82"/>
          <c:tx>
            <c:strRef>
              <c:f>'2_D_Effect_1'!$E$88</c:f>
              <c:strCache>
                <c:ptCount val="1"/>
                <c:pt idx="0">
                  <c:v>0.845454545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'2_D_Effect_1'!$F$88:$DA$88</c:f>
              <c:numCache>
                <c:formatCode>General</c:formatCode>
                <c:ptCount val="100"/>
                <c:pt idx="0">
                  <c:v>7.5153198200933975</c:v>
                </c:pt>
                <c:pt idx="1">
                  <c:v>7.4813640814259044</c:v>
                </c:pt>
                <c:pt idx="2">
                  <c:v>7.4470577708184322</c:v>
                </c:pt>
                <c:pt idx="3">
                  <c:v>7.4124003643948173</c:v>
                </c:pt>
                <c:pt idx="4">
                  <c:v>7.3773908798859598</c:v>
                </c:pt>
                <c:pt idx="5">
                  <c:v>7.342027917183648</c:v>
                </c:pt>
                <c:pt idx="6">
                  <c:v>7.3063095327019596</c:v>
                </c:pt>
                <c:pt idx="7">
                  <c:v>7.2702333919538358</c:v>
                </c:pt>
                <c:pt idx="8">
                  <c:v>7.2337966434157872</c:v>
                </c:pt>
                <c:pt idx="9">
                  <c:v>7.1969959296576862</c:v>
                </c:pt>
                <c:pt idx="10">
                  <c:v>7.1598273697952761</c:v>
                </c:pt>
                <c:pt idx="11">
                  <c:v>7.1222865406826337</c:v>
                </c:pt>
                <c:pt idx="12">
                  <c:v>7.0843684567126619</c:v>
                </c:pt>
                <c:pt idx="13">
                  <c:v>7.0460675480822399</c:v>
                </c:pt>
                <c:pt idx="14">
                  <c:v>7.0073776373656216</c:v>
                </c:pt>
                <c:pt idx="15">
                  <c:v>6.9682919142244373</c:v>
                </c:pt>
                <c:pt idx="16">
                  <c:v>6.9288029080654567</c:v>
                </c:pt>
                <c:pt idx="17">
                  <c:v>6.8889024584373804</c:v>
                </c:pt>
                <c:pt idx="18">
                  <c:v>6.8485816829351212</c:v>
                </c:pt>
                <c:pt idx="19">
                  <c:v>6.8078309015683862</c:v>
                </c:pt>
                <c:pt idx="20">
                  <c:v>6.7666397607370676</c:v>
                </c:pt>
                <c:pt idx="21">
                  <c:v>6.7249969510536882</c:v>
                </c:pt>
                <c:pt idx="22">
                  <c:v>6.6828903218041145</c:v>
                </c:pt>
                <c:pt idx="23">
                  <c:v>6.6403067459352556</c:v>
                </c:pt>
                <c:pt idx="24">
                  <c:v>6.5972322501756748</c:v>
                </c:pt>
                <c:pt idx="25">
                  <c:v>6.5536516332034651</c:v>
                </c:pt>
                <c:pt idx="26">
                  <c:v>6.509548778628794</c:v>
                </c:pt>
                <c:pt idx="27">
                  <c:v>6.4649061935393446</c:v>
                </c:pt>
                <c:pt idx="28">
                  <c:v>6.4197052796192908</c:v>
                </c:pt>
                <c:pt idx="29">
                  <c:v>6.3739261043161966</c:v>
                </c:pt>
                <c:pt idx="30">
                  <c:v>6.3275471281676543</c:v>
                </c:pt>
                <c:pt idx="31">
                  <c:v>6.2805454370970164</c:v>
                </c:pt>
                <c:pt idx="32">
                  <c:v>6.2328964671080183</c:v>
                </c:pt>
                <c:pt idx="33">
                  <c:v>6.1845736744201592</c:v>
                </c:pt>
                <c:pt idx="34">
                  <c:v>6.1355487698401028</c:v>
                </c:pt>
                <c:pt idx="35">
                  <c:v>6.0857913069940466</c:v>
                </c:pt>
                <c:pt idx="36">
                  <c:v>6.035268563524725</c:v>
                </c:pt>
                <c:pt idx="37">
                  <c:v>5.9839453383505452</c:v>
                </c:pt>
                <c:pt idx="38">
                  <c:v>5.9317837237711029</c:v>
                </c:pt>
                <c:pt idx="39">
                  <c:v>5.8787428487286588</c:v>
                </c:pt>
                <c:pt idx="40">
                  <c:v>5.8247785889440165</c:v>
                </c:pt>
                <c:pt idx="41">
                  <c:v>5.7698431425618981</c:v>
                </c:pt>
                <c:pt idx="42">
                  <c:v>5.7138850390046994</c:v>
                </c:pt>
                <c:pt idx="43">
                  <c:v>5.6568481527764582</c:v>
                </c:pt>
                <c:pt idx="44">
                  <c:v>5.5986715945551389</c:v>
                </c:pt>
                <c:pt idx="45">
                  <c:v>5.5392889534522674</c:v>
                </c:pt>
                <c:pt idx="46">
                  <c:v>5.4786281411688025</c:v>
                </c:pt>
                <c:pt idx="47">
                  <c:v>5.4166098548555661</c:v>
                </c:pt>
                <c:pt idx="48">
                  <c:v>5.3531477446946383</c:v>
                </c:pt>
                <c:pt idx="49">
                  <c:v>5.2881464539200458</c:v>
                </c:pt>
                <c:pt idx="50">
                  <c:v>5.2215016675240022</c:v>
                </c:pt>
                <c:pt idx="51">
                  <c:v>5.1530977617551894</c:v>
                </c:pt>
                <c:pt idx="52">
                  <c:v>5.0828077153104285</c:v>
                </c:pt>
                <c:pt idx="53">
                  <c:v>5.0104903205099065</c:v>
                </c:pt>
                <c:pt idx="54">
                  <c:v>4.9359900023295724</c:v>
                </c:pt>
                <c:pt idx="55">
                  <c:v>4.8591336487193937</c:v>
                </c:pt>
                <c:pt idx="56">
                  <c:v>4.7797305972663002</c:v>
                </c:pt>
                <c:pt idx="57">
                  <c:v>4.6975694990587806</c:v>
                </c:pt>
                <c:pt idx="58">
                  <c:v>4.6124193864765619</c:v>
                </c:pt>
                <c:pt idx="59">
                  <c:v>4.5240280865157407</c:v>
                </c:pt>
                <c:pt idx="60">
                  <c:v>4.4321268931271529</c:v>
                </c:pt>
                <c:pt idx="61">
                  <c:v>4.3364370586972729</c:v>
                </c:pt>
                <c:pt idx="62">
                  <c:v>4.2366836339198857</c:v>
                </c:pt>
                <c:pt idx="63">
                  <c:v>4.1326269008426033</c:v>
                </c:pt>
                <c:pt idx="64">
                  <c:v>4.024112755033789</c:v>
                </c:pt>
                <c:pt idx="65">
                  <c:v>3.9111681762832862</c:v>
                </c:pt>
                <c:pt idx="66">
                  <c:v>3.7941669475022226</c:v>
                </c:pt>
                <c:pt idx="67">
                  <c:v>3.674100400210532</c:v>
                </c:pt>
                <c:pt idx="68">
                  <c:v>3.5530079662810192</c:v>
                </c:pt>
                <c:pt idx="69">
                  <c:v>3.434571804393896</c:v>
                </c:pt>
                <c:pt idx="70">
                  <c:v>3.3247124611299332</c:v>
                </c:pt>
                <c:pt idx="71">
                  <c:v>3.2316687630865468</c:v>
                </c:pt>
                <c:pt idx="72">
                  <c:v>3.1646170678172676</c:v>
                </c:pt>
                <c:pt idx="73">
                  <c:v>3.1303986704711884</c:v>
                </c:pt>
                <c:pt idx="74">
                  <c:v>3.1300529726558866</c:v>
                </c:pt>
                <c:pt idx="75">
                  <c:v>3.1582637124460247</c:v>
                </c:pt>
                <c:pt idx="76">
                  <c:v>3.2062728796669111</c:v>
                </c:pt>
                <c:pt idx="77">
                  <c:v>3.2654581022124312</c:v>
                </c:pt>
                <c:pt idx="78">
                  <c:v>3.3292482225200981</c:v>
                </c:pt>
                <c:pt idx="79">
                  <c:v>3.3933777272685046</c:v>
                </c:pt>
                <c:pt idx="80">
                  <c:v>3.4553797212411501</c:v>
                </c:pt>
                <c:pt idx="81">
                  <c:v>3.5153274101933922</c:v>
                </c:pt>
                <c:pt idx="82">
                  <c:v>3.5735482305124431</c:v>
                </c:pt>
                <c:pt idx="83">
                  <c:v>3.6271800826402654</c:v>
                </c:pt>
                <c:pt idx="84">
                  <c:v>3.6764103092677787</c:v>
                </c:pt>
                <c:pt idx="85">
                  <c:v>3.721520762756322</c:v>
                </c:pt>
                <c:pt idx="86">
                  <c:v>3.7628312600158509</c:v>
                </c:pt>
                <c:pt idx="87">
                  <c:v>3.8006640816344235</c:v>
                </c:pt>
                <c:pt idx="88">
                  <c:v>3.8353280213443783</c:v>
                </c:pt>
                <c:pt idx="89">
                  <c:v>3.8671106308396279</c:v>
                </c:pt>
                <c:pt idx="90">
                  <c:v>3.8962753709276887</c:v>
                </c:pt>
                <c:pt idx="91">
                  <c:v>3.9230613895442228</c:v>
                </c:pt>
                <c:pt idx="92">
                  <c:v>3.9476846391523415</c:v>
                </c:pt>
                <c:pt idx="93">
                  <c:v>3.9703390997049008</c:v>
                </c:pt>
                <c:pt idx="94">
                  <c:v>3.9912007946281638</c:v>
                </c:pt>
                <c:pt idx="95">
                  <c:v>4.0104266441382528</c:v>
                </c:pt>
                <c:pt idx="96">
                  <c:v>4.0281584088449947</c:v>
                </c:pt>
                <c:pt idx="97">
                  <c:v>4.0445233974689954</c:v>
                </c:pt>
                <c:pt idx="98">
                  <c:v>4.05963791302971</c:v>
                </c:pt>
                <c:pt idx="99">
                  <c:v>4.0736052901999269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FFD7-4643-9947-3931E08A4E01}"/>
            </c:ext>
          </c:extLst>
        </c:ser>
        <c:ser>
          <c:idx val="83"/>
          <c:order val="83"/>
          <c:tx>
            <c:strRef>
              <c:f>'2_D_Effect_1'!$E$89</c:f>
              <c:strCache>
                <c:ptCount val="1"/>
                <c:pt idx="0">
                  <c:v>0.854545455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'2_D_Effect_1'!$F$89:$DA$89</c:f>
              <c:numCache>
                <c:formatCode>General</c:formatCode>
                <c:ptCount val="100"/>
                <c:pt idx="0">
                  <c:v>7.5158239122966339</c:v>
                </c:pt>
                <c:pt idx="1">
                  <c:v>7.4818723453549474</c:v>
                </c:pt>
                <c:pt idx="2">
                  <c:v>7.4475701502317859</c:v>
                </c:pt>
                <c:pt idx="3">
                  <c:v>7.4129168043438929</c:v>
                </c:pt>
                <c:pt idx="4">
                  <c:v>7.3779112713099329</c:v>
                </c:pt>
                <c:pt idx="5">
                  <c:v>7.3425521478274876</c:v>
                </c:pt>
                <c:pt idx="6">
                  <c:v>7.3068375439256066</c:v>
                </c:pt>
                <c:pt idx="7">
                  <c:v>7.2707650947786622</c:v>
                </c:pt>
                <c:pt idx="8">
                  <c:v>7.234331975413685</c:v>
                </c:pt>
                <c:pt idx="9">
                  <c:v>7.1975347641554137</c:v>
                </c:pt>
                <c:pt idx="10">
                  <c:v>7.1603696039068536</c:v>
                </c:pt>
                <c:pt idx="11">
                  <c:v>7.1228320645840757</c:v>
                </c:pt>
                <c:pt idx="12">
                  <c:v>7.0849171522247989</c:v>
                </c:pt>
                <c:pt idx="13">
                  <c:v>7.0466192870545816</c:v>
                </c:pt>
                <c:pt idx="14">
                  <c:v>7.0079322798314001</c:v>
                </c:pt>
                <c:pt idx="15">
                  <c:v>6.9688493062921859</c:v>
                </c:pt>
                <c:pt idx="16">
                  <c:v>6.9293628795065372</c:v>
                </c:pt>
                <c:pt idx="17">
                  <c:v>6.8894647815273533</c:v>
                </c:pt>
                <c:pt idx="18">
                  <c:v>6.84914618331086</c:v>
                </c:pt>
                <c:pt idx="19">
                  <c:v>6.8083973824393071</c:v>
                </c:pt>
                <c:pt idx="20">
                  <c:v>6.7672079149154847</c:v>
                </c:pt>
                <c:pt idx="21">
                  <c:v>6.7255664325831068</c:v>
                </c:pt>
                <c:pt idx="22">
                  <c:v>6.6834608295995928</c:v>
                </c:pt>
                <c:pt idx="23">
                  <c:v>6.6408779362522639</c:v>
                </c:pt>
                <c:pt idx="24">
                  <c:v>6.5978035858224588</c:v>
                </c:pt>
                <c:pt idx="25">
                  <c:v>6.554222702526161</c:v>
                </c:pt>
                <c:pt idx="26">
                  <c:v>6.5101189016750665</c:v>
                </c:pt>
                <c:pt idx="27">
                  <c:v>6.4654748075386141</c:v>
                </c:pt>
                <c:pt idx="28">
                  <c:v>6.4202715691222343</c:v>
                </c:pt>
                <c:pt idx="29">
                  <c:v>6.3744891333025668</c:v>
                </c:pt>
                <c:pt idx="30">
                  <c:v>6.3281059993052819</c:v>
                </c:pt>
                <c:pt idx="31">
                  <c:v>6.2810989256012943</c:v>
                </c:pt>
                <c:pt idx="32">
                  <c:v>6.2334431596017499</c:v>
                </c:pt>
                <c:pt idx="33">
                  <c:v>6.1851120716514139</c:v>
                </c:pt>
                <c:pt idx="34">
                  <c:v>6.1360770620151301</c:v>
                </c:pt>
                <c:pt idx="35">
                  <c:v>6.0863073924946631</c:v>
                </c:pt>
                <c:pt idx="36">
                  <c:v>6.035769997370279</c:v>
                </c:pt>
                <c:pt idx="37">
                  <c:v>5.9844292705825488</c:v>
                </c:pt>
                <c:pt idx="38">
                  <c:v>5.9322468255409744</c:v>
                </c:pt>
                <c:pt idx="39">
                  <c:v>5.8791812233182954</c:v>
                </c:pt>
                <c:pt idx="40">
                  <c:v>5.8251876642445</c:v>
                </c:pt>
                <c:pt idx="41">
                  <c:v>5.7702176370300267</c:v>
                </c:pt>
                <c:pt idx="42">
                  <c:v>5.7142185184980843</c:v>
                </c:pt>
                <c:pt idx="43">
                  <c:v>5.6571330090827097</c:v>
                </c:pt>
                <c:pt idx="44">
                  <c:v>5.5988990287573941</c:v>
                </c:pt>
                <c:pt idx="45">
                  <c:v>5.5394484902513685</c:v>
                </c:pt>
                <c:pt idx="46">
                  <c:v>5.478706888334119</c:v>
                </c:pt>
                <c:pt idx="47">
                  <c:v>5.4165928899525255</c:v>
                </c:pt>
                <c:pt idx="48">
                  <c:v>5.3530165326001109</c:v>
                </c:pt>
                <c:pt idx="49">
                  <c:v>5.2878791838545673</c:v>
                </c:pt>
                <c:pt idx="50">
                  <c:v>5.221071195172355</c:v>
                </c:pt>
                <c:pt idx="51">
                  <c:v>5.1524716205296164</c:v>
                </c:pt>
                <c:pt idx="52">
                  <c:v>5.081945301211336</c:v>
                </c:pt>
                <c:pt idx="53">
                  <c:v>5.0093422533048706</c:v>
                </c:pt>
                <c:pt idx="54">
                  <c:v>4.9344940391274053</c:v>
                </c:pt>
                <c:pt idx="55">
                  <c:v>4.8572127589758134</c:v>
                </c:pt>
                <c:pt idx="56">
                  <c:v>4.7772866252012385</c:v>
                </c:pt>
                <c:pt idx="57">
                  <c:v>4.6944786689298805</c:v>
                </c:pt>
                <c:pt idx="58">
                  <c:v>4.6085217654470627</c:v>
                </c:pt>
                <c:pt idx="59">
                  <c:v>4.5191178568318282</c:v>
                </c:pt>
                <c:pt idx="60">
                  <c:v>4.4259339452655651</c:v>
                </c:pt>
                <c:pt idx="61">
                  <c:v>4.3286050620046748</c:v>
                </c:pt>
                <c:pt idx="62">
                  <c:v>4.22673720644989</c:v>
                </c:pt>
                <c:pt idx="63">
                  <c:v>4.1199256711355394</c:v>
                </c:pt>
                <c:pt idx="64">
                  <c:v>4.0077863951133672</c:v>
                </c:pt>
                <c:pt idx="65">
                  <c:v>3.8900301051351511</c:v>
                </c:pt>
                <c:pt idx="66">
                  <c:v>3.7665969076967962</c:v>
                </c:pt>
                <c:pt idx="67">
                  <c:v>3.6379170134539072</c:v>
                </c:pt>
                <c:pt idx="68">
                  <c:v>3.505380840532323</c:v>
                </c:pt>
                <c:pt idx="69">
                  <c:v>3.3721142144751899</c:v>
                </c:pt>
                <c:pt idx="70">
                  <c:v>3.2440773616386864</c:v>
                </c:pt>
                <c:pt idx="71">
                  <c:v>3.1310179358497106</c:v>
                </c:pt>
                <c:pt idx="72">
                  <c:v>3.0457971450989398</c:v>
                </c:pt>
                <c:pt idx="73">
                  <c:v>3.0001427070748106</c:v>
                </c:pt>
                <c:pt idx="74">
                  <c:v>2.9980466895836337</c:v>
                </c:pt>
                <c:pt idx="75">
                  <c:v>3.0330615299261865</c:v>
                </c:pt>
                <c:pt idx="76">
                  <c:v>3.0927229015221864</c:v>
                </c:pt>
                <c:pt idx="77">
                  <c:v>3.1649114220242014</c:v>
                </c:pt>
                <c:pt idx="78">
                  <c:v>3.2409940614472998</c:v>
                </c:pt>
                <c:pt idx="79">
                  <c:v>3.3158690523835821</c:v>
                </c:pt>
                <c:pt idx="80">
                  <c:v>3.3880740590583525</c:v>
                </c:pt>
                <c:pt idx="81">
                  <c:v>3.4583817852479308</c:v>
                </c:pt>
                <c:pt idx="82">
                  <c:v>3.5227617610407393</c:v>
                </c:pt>
                <c:pt idx="83">
                  <c:v>3.5814577085425903</c:v>
                </c:pt>
                <c:pt idx="84">
                  <c:v>3.6348749631973476</c:v>
                </c:pt>
                <c:pt idx="85">
                  <c:v>3.6834744234458414</c:v>
                </c:pt>
                <c:pt idx="86">
                  <c:v>3.7277142896975368</c:v>
                </c:pt>
                <c:pt idx="87">
                  <c:v>3.768025517712029</c:v>
                </c:pt>
                <c:pt idx="88">
                  <c:v>3.8048018022751044</c:v>
                </c:pt>
                <c:pt idx="89">
                  <c:v>3.8383972793295809</c:v>
                </c:pt>
                <c:pt idx="90">
                  <c:v>3.8691279400292506</c:v>
                </c:pt>
                <c:pt idx="91">
                  <c:v>3.8972746672014824</c:v>
                </c:pt>
                <c:pt idx="92">
                  <c:v>3.9230868214763688</c:v>
                </c:pt>
                <c:pt idx="93">
                  <c:v>3.9467858435814618</c:v>
                </c:pt>
                <c:pt idx="94">
                  <c:v>3.9685686243103699</c:v>
                </c:pt>
                <c:pt idx="95">
                  <c:v>3.9886100398814888</c:v>
                </c:pt>
                <c:pt idx="96">
                  <c:v>4.007067655973624</c:v>
                </c:pt>
                <c:pt idx="97">
                  <c:v>4.0240810235476303</c:v>
                </c:pt>
                <c:pt idx="98">
                  <c:v>4.0397752741905251</c:v>
                </c:pt>
                <c:pt idx="99">
                  <c:v>4.0542642786141787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FFD7-4643-9947-3931E08A4E01}"/>
            </c:ext>
          </c:extLst>
        </c:ser>
        <c:ser>
          <c:idx val="84"/>
          <c:order val="84"/>
          <c:tx>
            <c:strRef>
              <c:f>'2_D_Effect_1'!$E$90</c:f>
              <c:strCache>
                <c:ptCount val="1"/>
                <c:pt idx="0">
                  <c:v>0.863636364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'2_D_Effect_1'!$F$90:$DA$90</c:f>
              <c:numCache>
                <c:formatCode>General</c:formatCode>
                <c:ptCount val="100"/>
                <c:pt idx="0">
                  <c:v>7.5163057326973979</c:v>
                </c:pt>
                <c:pt idx="1">
                  <c:v>7.4823582972410643</c:v>
                </c:pt>
                <c:pt idx="2">
                  <c:v>7.4480601404181135</c:v>
                </c:pt>
                <c:pt idx="3">
                  <c:v>7.4134107387124617</c:v>
                </c:pt>
                <c:pt idx="4">
                  <c:v>7.3784091093548314</c:v>
                </c:pt>
                <c:pt idx="5">
                  <c:v>7.3430538507197145</c:v>
                </c:pt>
                <c:pt idx="6">
                  <c:v>7.3073430166166631</c:v>
                </c:pt>
                <c:pt idx="7">
                  <c:v>7.2712742686026992</c:v>
                </c:pt>
                <c:pt idx="8">
                  <c:v>7.234844749735041</c:v>
                </c:pt>
                <c:pt idx="9">
                  <c:v>7.1980510954775188</c:v>
                </c:pt>
                <c:pt idx="10">
                  <c:v>7.1608894159175858</c:v>
                </c:pt>
                <c:pt idx="11">
                  <c:v>7.1233552766893613</c:v>
                </c:pt>
                <c:pt idx="12">
                  <c:v>7.0854436784653041</c:v>
                </c:pt>
                <c:pt idx="13">
                  <c:v>7.0471490348666883</c:v>
                </c:pt>
                <c:pt idx="14">
                  <c:v>7.0084651486289005</c:v>
                </c:pt>
                <c:pt idx="15">
                  <c:v>6.9693851858411398</c:v>
                </c:pt>
                <c:pt idx="16">
                  <c:v>6.9299016480611604</c:v>
                </c:pt>
                <c:pt idx="17">
                  <c:v>6.890006342083991</c:v>
                </c:pt>
                <c:pt idx="18">
                  <c:v>6.8496903471185009</c:v>
                </c:pt>
                <c:pt idx="19">
                  <c:v>6.808943938343857</c:v>
                </c:pt>
                <c:pt idx="20">
                  <c:v>6.7677567097744333</c:v>
                </c:pt>
                <c:pt idx="21">
                  <c:v>6.7261172911285234</c:v>
                </c:pt>
                <c:pt idx="22">
                  <c:v>6.6840134608279786</c:v>
                </c:pt>
                <c:pt idx="23">
                  <c:v>6.6414320094934416</c:v>
                </c:pt>
                <c:pt idx="24">
                  <c:v>6.5983588680824115</c:v>
                </c:pt>
                <c:pt idx="25">
                  <c:v>6.5547787241745077</c:v>
                </c:pt>
                <c:pt idx="26">
                  <c:v>6.5106753321090949</c:v>
                </c:pt>
                <c:pt idx="27">
                  <c:v>6.466031048871975</c:v>
                </c:pt>
                <c:pt idx="28">
                  <c:v>6.4208271565925159</c:v>
                </c:pt>
                <c:pt idx="29">
                  <c:v>6.3750433536231608</c:v>
                </c:pt>
                <c:pt idx="30">
                  <c:v>6.3286580290769985</c:v>
                </c:pt>
                <c:pt idx="31">
                  <c:v>6.2816479368610576</c:v>
                </c:pt>
                <c:pt idx="32">
                  <c:v>6.233988189427456</c:v>
                </c:pt>
                <c:pt idx="33">
                  <c:v>6.1856518643583502</c:v>
                </c:pt>
                <c:pt idx="34">
                  <c:v>6.136610228173077</c:v>
                </c:pt>
                <c:pt idx="35">
                  <c:v>6.0868323124025112</c:v>
                </c:pt>
                <c:pt idx="36">
                  <c:v>6.036284779746568</c:v>
                </c:pt>
                <c:pt idx="37">
                  <c:v>5.9849317031061</c:v>
                </c:pt>
                <c:pt idx="38">
                  <c:v>5.9327343154335459</c:v>
                </c:pt>
                <c:pt idx="39">
                  <c:v>5.8796507257084833</c:v>
                </c:pt>
                <c:pt idx="40">
                  <c:v>5.8256355954729475</c:v>
                </c:pt>
                <c:pt idx="41">
                  <c:v>5.7706396729641165</c:v>
                </c:pt>
                <c:pt idx="42">
                  <c:v>5.7146097500672264</c:v>
                </c:pt>
                <c:pt idx="43">
                  <c:v>5.6574876118884756</c:v>
                </c:pt>
                <c:pt idx="44">
                  <c:v>5.5992098464874003</c:v>
                </c:pt>
                <c:pt idx="45">
                  <c:v>5.5397069846975908</c:v>
                </c:pt>
                <c:pt idx="46">
                  <c:v>5.4789032138289828</c:v>
                </c:pt>
                <c:pt idx="47">
                  <c:v>5.4167148067887814</c:v>
                </c:pt>
                <c:pt idx="48">
                  <c:v>5.3530494102726767</c:v>
                </c:pt>
                <c:pt idx="49">
                  <c:v>5.2878052843860726</c:v>
                </c:pt>
                <c:pt idx="50">
                  <c:v>5.2208689094408429</c:v>
                </c:pt>
                <c:pt idx="51">
                  <c:v>5.1521144858727332</c:v>
                </c:pt>
                <c:pt idx="52">
                  <c:v>5.0814007268086447</c:v>
                </c:pt>
                <c:pt idx="53">
                  <c:v>5.0085698532189573</c:v>
                </c:pt>
                <c:pt idx="54">
                  <c:v>4.933443430264643</c:v>
                </c:pt>
                <c:pt idx="55">
                  <c:v>4.8558204011305062</c:v>
                </c:pt>
                <c:pt idx="56">
                  <c:v>4.7754727642318384</c:v>
                </c:pt>
                <c:pt idx="57">
                  <c:v>4.6921403346611568</c:v>
                </c:pt>
                <c:pt idx="58">
                  <c:v>4.6055272909408602</c:v>
                </c:pt>
                <c:pt idx="59">
                  <c:v>4.515294393083769</c:v>
                </c:pt>
                <c:pt idx="60">
                  <c:v>4.4210550982089734</c:v>
                </c:pt>
                <c:pt idx="61">
                  <c:v>4.3223674038821729</c:v>
                </c:pt>
                <c:pt idx="62">
                  <c:v>4.2187326279660082</c:v>
                </c:pt>
                <c:pt idx="63">
                  <c:v>4.1095938918392294</c:v>
                </c:pt>
                <c:pt idx="64">
                  <c:v>3.9943528457394408</c:v>
                </c:pt>
                <c:pt idx="65">
                  <c:v>3.8724066648999331</c:v>
                </c:pt>
                <c:pt idx="66">
                  <c:v>3.7432446148060654</c:v>
                </c:pt>
                <c:pt idx="67">
                  <c:v>3.6066599445235403</c:v>
                </c:pt>
                <c:pt idx="68">
                  <c:v>3.463183817379667</c:v>
                </c:pt>
                <c:pt idx="69">
                  <c:v>3.3149504021255707</c:v>
                </c:pt>
                <c:pt idx="70">
                  <c:v>3.167238688337175</c:v>
                </c:pt>
                <c:pt idx="71">
                  <c:v>3.0306056700911004</c:v>
                </c:pt>
                <c:pt idx="72">
                  <c:v>2.9219910257598047</c:v>
                </c:pt>
                <c:pt idx="73">
                  <c:v>2.860443993838067</c:v>
                </c:pt>
                <c:pt idx="74">
                  <c:v>2.8556402520099695</c:v>
                </c:pt>
                <c:pt idx="75">
                  <c:v>2.8999617671462148</c:v>
                </c:pt>
                <c:pt idx="76">
                  <c:v>2.9750516248155954</c:v>
                </c:pt>
                <c:pt idx="77">
                  <c:v>3.0635637532184576</c:v>
                </c:pt>
                <c:pt idx="78">
                  <c:v>3.154255837225989</c:v>
                </c:pt>
                <c:pt idx="79">
                  <c:v>3.2417482505122179</c:v>
                </c:pt>
                <c:pt idx="80">
                  <c:v>3.3276880945419181</c:v>
                </c:pt>
                <c:pt idx="81">
                  <c:v>3.4058170457228689</c:v>
                </c:pt>
                <c:pt idx="82">
                  <c:v>3.4764374804287317</c:v>
                </c:pt>
                <c:pt idx="83">
                  <c:v>3.5401514139906358</c:v>
                </c:pt>
                <c:pt idx="84">
                  <c:v>3.5976463060114487</c:v>
                </c:pt>
                <c:pt idx="85">
                  <c:v>3.6495935909659876</c:v>
                </c:pt>
                <c:pt idx="86">
                  <c:v>3.6966102995231265</c:v>
                </c:pt>
                <c:pt idx="87">
                  <c:v>3.7392477344850437</c:v>
                </c:pt>
                <c:pt idx="88">
                  <c:v>3.7779891093392828</c:v>
                </c:pt>
                <c:pt idx="89">
                  <c:v>3.813258799371932</c:v>
                </c:pt>
                <c:pt idx="90">
                  <c:v>3.8454265933362777</c:v>
                </c:pt>
                <c:pt idx="91">
                  <c:v>3.874814837094672</c:v>
                </c:pt>
                <c:pt idx="92">
                  <c:v>3.9017071972407855</c:v>
                </c:pt>
                <c:pt idx="93">
                  <c:v>3.9263509518157425</c:v>
                </c:pt>
                <c:pt idx="94">
                  <c:v>3.94896423362847</c:v>
                </c:pt>
                <c:pt idx="95">
                  <c:v>3.9697391384183498</c:v>
                </c:pt>
                <c:pt idx="96">
                  <c:v>3.9888473417621113</c:v>
                </c:pt>
                <c:pt idx="97">
                  <c:v>4.0064399971539855</c:v>
                </c:pt>
                <c:pt idx="98">
                  <c:v>4.0226518690521251</c:v>
                </c:pt>
                <c:pt idx="99">
                  <c:v>4.0376049045689495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FFD7-4643-9947-3931E08A4E01}"/>
            </c:ext>
          </c:extLst>
        </c:ser>
        <c:ser>
          <c:idx val="85"/>
          <c:order val="85"/>
          <c:tx>
            <c:strRef>
              <c:f>'2_D_Effect_1'!$E$91</c:f>
              <c:strCache>
                <c:ptCount val="1"/>
                <c:pt idx="0">
                  <c:v>0.872727273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'2_D_Effect_1'!$F$91:$DA$91</c:f>
              <c:numCache>
                <c:formatCode>General</c:formatCode>
                <c:ptCount val="100"/>
                <c:pt idx="0">
                  <c:v>7.5167656273465671</c:v>
                </c:pt>
                <c:pt idx="1">
                  <c:v>7.4828221660564536</c:v>
                </c:pt>
                <c:pt idx="2">
                  <c:v>7.448527978918194</c:v>
                </c:pt>
                <c:pt idx="3">
                  <c:v>7.4138824665220504</c:v>
                </c:pt>
                <c:pt idx="4">
                  <c:v>7.3788846732022542</c:v>
                </c:pt>
                <c:pt idx="5">
                  <c:v>7.3435331701802511</c:v>
                </c:pt>
                <c:pt idx="6">
                  <c:v>7.3078260675434521</c:v>
                </c:pt>
                <c:pt idx="7">
                  <c:v>7.2717610290302126</c:v>
                </c:pt>
                <c:pt idx="8">
                  <c:v>7.2353351392643273</c:v>
                </c:pt>
                <c:pt idx="9">
                  <c:v>7.1985450617474296</c:v>
                </c:pt>
                <c:pt idx="10">
                  <c:v>7.1613869052154504</c:v>
                </c:pt>
                <c:pt idx="11">
                  <c:v>7.1238562332554682</c:v>
                </c:pt>
                <c:pt idx="12">
                  <c:v>7.0859480436943816</c:v>
                </c:pt>
                <c:pt idx="13">
                  <c:v>7.0476567463907873</c:v>
                </c:pt>
                <c:pt idx="14">
                  <c:v>7.0089761392633809</c:v>
                </c:pt>
                <c:pt idx="15">
                  <c:v>6.9698993823723479</c:v>
                </c:pt>
                <c:pt idx="16">
                  <c:v>6.9304189698507539</c:v>
                </c:pt>
                <c:pt idx="17">
                  <c:v>6.8905266994605974</c:v>
                </c:pt>
                <c:pt idx="18">
                  <c:v>6.8502136000006306</c:v>
                </c:pt>
                <c:pt idx="19">
                  <c:v>6.8094700521984128</c:v>
                </c:pt>
                <c:pt idx="20">
                  <c:v>6.7682855159629094</c:v>
                </c:pt>
                <c:pt idx="21">
                  <c:v>6.7266486421674214</c:v>
                </c:pt>
                <c:pt idx="22">
                  <c:v>6.6845471427322689</c:v>
                </c:pt>
                <c:pt idx="23">
                  <c:v>6.6419679170902199</c:v>
                </c:pt>
                <c:pt idx="24">
                  <c:v>6.5988966838359469</c:v>
                </c:pt>
                <c:pt idx="25">
                  <c:v>6.5553182836866863</c:v>
                </c:pt>
                <c:pt idx="26">
                  <c:v>6.5112162345455662</c:v>
                </c:pt>
                <c:pt idx="27">
                  <c:v>6.4665730466800451</c:v>
                </c:pt>
                <c:pt idx="28">
                  <c:v>6.4213697360326121</c:v>
                </c:pt>
                <c:pt idx="29">
                  <c:v>6.3755861510157921</c:v>
                </c:pt>
                <c:pt idx="30">
                  <c:v>6.3292004367300674</c:v>
                </c:pt>
                <c:pt idx="31">
                  <c:v>6.2821893101347852</c:v>
                </c:pt>
                <c:pt idx="32">
                  <c:v>6.2345277109444623</c:v>
                </c:pt>
                <c:pt idx="33">
                  <c:v>6.1861887154429827</c:v>
                </c:pt>
                <c:pt idx="34">
                  <c:v>6.1371434478909919</c:v>
                </c:pt>
                <c:pt idx="35">
                  <c:v>6.0873606255224066</c:v>
                </c:pt>
                <c:pt idx="36">
                  <c:v>6.036806768196314</c:v>
                </c:pt>
                <c:pt idx="37">
                  <c:v>5.9854456999284062</c:v>
                </c:pt>
                <c:pt idx="38">
                  <c:v>5.9332383579037957</c:v>
                </c:pt>
                <c:pt idx="39">
                  <c:v>5.8801424112918399</c:v>
                </c:pt>
                <c:pt idx="40">
                  <c:v>5.8261122711792899</c:v>
                </c:pt>
                <c:pt idx="41">
                  <c:v>5.7710981941242405</c:v>
                </c:pt>
                <c:pt idx="42">
                  <c:v>5.7150461775767933</c:v>
                </c:pt>
                <c:pt idx="43">
                  <c:v>5.6578973663292791</c:v>
                </c:pt>
                <c:pt idx="44">
                  <c:v>5.5995873492767378</c:v>
                </c:pt>
                <c:pt idx="45">
                  <c:v>5.5400459158596451</c:v>
                </c:pt>
                <c:pt idx="46">
                  <c:v>5.4791955981852682</c:v>
                </c:pt>
                <c:pt idx="47">
                  <c:v>5.4169510306021795</c:v>
                </c:pt>
                <c:pt idx="48">
                  <c:v>5.3532182612688421</c:v>
                </c:pt>
                <c:pt idx="49">
                  <c:v>5.287892523047673</c:v>
                </c:pt>
                <c:pt idx="50">
                  <c:v>5.2208577826275979</c:v>
                </c:pt>
                <c:pt idx="51">
                  <c:v>5.1519837294896549</c:v>
                </c:pt>
                <c:pt idx="52">
                  <c:v>5.0811248089329837</c:v>
                </c:pt>
                <c:pt idx="53">
                  <c:v>5.0081162491842637</c:v>
                </c:pt>
                <c:pt idx="54">
                  <c:v>4.932772277341841</c:v>
                </c:pt>
                <c:pt idx="55">
                  <c:v>4.854880742343453</c:v>
                </c:pt>
                <c:pt idx="56">
                  <c:v>4.7742000498661987</c:v>
                </c:pt>
                <c:pt idx="57">
                  <c:v>4.6904517285593448</c:v>
                </c:pt>
                <c:pt idx="58">
                  <c:v>4.6033154171537172</c:v>
                </c:pt>
                <c:pt idx="59">
                  <c:v>4.5124185120499911</c:v>
                </c:pt>
                <c:pt idx="60">
                  <c:v>4.4173281348857039</c:v>
                </c:pt>
                <c:pt idx="61">
                  <c:v>4.3175389384810314</c:v>
                </c:pt>
                <c:pt idx="62">
                  <c:v>4.2124596604047779</c:v>
                </c:pt>
                <c:pt idx="63">
                  <c:v>4.1014013299748164</c:v>
                </c:pt>
                <c:pt idx="64">
                  <c:v>3.9835707535235954</c:v>
                </c:pt>
                <c:pt idx="65">
                  <c:v>3.8580731958214316</c:v>
                </c:pt>
                <c:pt idx="66">
                  <c:v>3.7239587188813092</c:v>
                </c:pt>
                <c:pt idx="67">
                  <c:v>3.580349096279615</c:v>
                </c:pt>
                <c:pt idx="68">
                  <c:v>3.4267759799754014</c:v>
                </c:pt>
                <c:pt idx="69">
                  <c:v>3.2639851594070257</c:v>
                </c:pt>
                <c:pt idx="70">
                  <c:v>3.0956987784408865</c:v>
                </c:pt>
                <c:pt idx="71">
                  <c:v>2.9319803198408634</c:v>
                </c:pt>
                <c:pt idx="72">
                  <c:v>2.7934124656117643</c:v>
                </c:pt>
                <c:pt idx="73">
                  <c:v>2.7093964882508432</c:v>
                </c:pt>
                <c:pt idx="74">
                  <c:v>2.7003185333632498</c:v>
                </c:pt>
                <c:pt idx="75">
                  <c:v>2.7577340648345801</c:v>
                </c:pt>
                <c:pt idx="76">
                  <c:v>2.8535202425236301</c:v>
                </c:pt>
                <c:pt idx="77">
                  <c:v>2.9624509617991599</c:v>
                </c:pt>
                <c:pt idx="78">
                  <c:v>3.0702439017865979</c:v>
                </c:pt>
                <c:pt idx="79">
                  <c:v>3.1759683035646562</c:v>
                </c:pt>
                <c:pt idx="80">
                  <c:v>3.2722125080169011</c:v>
                </c:pt>
                <c:pt idx="81">
                  <c:v>3.3582488293185957</c:v>
                </c:pt>
                <c:pt idx="82">
                  <c:v>3.4350071227368115</c:v>
                </c:pt>
                <c:pt idx="83">
                  <c:v>3.5035525755378631</c:v>
                </c:pt>
                <c:pt idx="84">
                  <c:v>3.5649058004572991</c:v>
                </c:pt>
                <c:pt idx="85">
                  <c:v>3.6199776914087973</c:v>
                </c:pt>
                <c:pt idx="86">
                  <c:v>3.669556045234724</c:v>
                </c:pt>
                <c:pt idx="87">
                  <c:v>3.7143180165644569</c:v>
                </c:pt>
                <c:pt idx="88">
                  <c:v>3.7548411192077604</c:v>
                </c:pt>
                <c:pt idx="89">
                  <c:v>3.7916187574186822</c:v>
                </c:pt>
                <c:pt idx="90">
                  <c:v>3.8250736838448525</c:v>
                </c:pt>
                <c:pt idx="91">
                  <c:v>3.8555695731329989</c:v>
                </c:pt>
                <c:pt idx="92">
                  <c:v>3.8834201462350668</c:v>
                </c:pt>
                <c:pt idx="93">
                  <c:v>3.9088994223175106</c:v>
                </c:pt>
                <c:pt idx="94">
                  <c:v>3.9322448907299701</c:v>
                </c:pt>
                <c:pt idx="95">
                  <c:v>3.9536651931657296</c:v>
                </c:pt>
                <c:pt idx="96">
                  <c:v>3.9733434768163551</c:v>
                </c:pt>
                <c:pt idx="97">
                  <c:v>3.99144310830826</c:v>
                </c:pt>
                <c:pt idx="98">
                  <c:v>4.0081076158706752</c:v>
                </c:pt>
                <c:pt idx="99">
                  <c:v>4.0234648010635405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FFD7-4643-9947-3931E08A4E01}"/>
            </c:ext>
          </c:extLst>
        </c:ser>
        <c:ser>
          <c:idx val="86"/>
          <c:order val="86"/>
          <c:tx>
            <c:strRef>
              <c:f>'2_D_Effect_1'!$E$92</c:f>
              <c:strCache>
                <c:ptCount val="1"/>
                <c:pt idx="0">
                  <c:v>0.881818182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'2_D_Effect_1'!$F$92:$DA$92</c:f>
              <c:numCache>
                <c:formatCode>General</c:formatCode>
                <c:ptCount val="100"/>
                <c:pt idx="0">
                  <c:v>7.5172039491091374</c:v>
                </c:pt>
                <c:pt idx="1">
                  <c:v>7.483264369824961</c:v>
                </c:pt>
                <c:pt idx="2">
                  <c:v>7.4489739923479119</c:v>
                </c:pt>
                <c:pt idx="3">
                  <c:v>7.4143322716511451</c:v>
                </c:pt>
                <c:pt idx="4">
                  <c:v>7.379338255835477</c:v>
                </c:pt>
                <c:pt idx="5">
                  <c:v>7.343990463606259</c:v>
                </c:pt>
                <c:pt idx="6">
                  <c:v>7.3082870336141763</c:v>
                </c:pt>
                <c:pt idx="7">
                  <c:v>7.2722256015169506</c:v>
                </c:pt>
                <c:pt idx="8">
                  <c:v>7.2358033112245757</c:v>
                </c:pt>
                <c:pt idx="9">
                  <c:v>7.1990168290766743</c:v>
                </c:pt>
                <c:pt idx="10">
                  <c:v>7.1618622030628787</c:v>
                </c:pt>
                <c:pt idx="11">
                  <c:v>7.1243350267500576</c:v>
                </c:pt>
                <c:pt idx="12">
                  <c:v>7.0864302972223241</c:v>
                </c:pt>
                <c:pt idx="13">
                  <c:v>7.0481424229513241</c:v>
                </c:pt>
                <c:pt idx="14">
                  <c:v>7.0094651997238051</c:v>
                </c:pt>
                <c:pt idx="15">
                  <c:v>6.9703917483954578</c:v>
                </c:pt>
                <c:pt idx="16">
                  <c:v>6.930914630484609</c:v>
                </c:pt>
                <c:pt idx="17">
                  <c:v>6.891025603385545</c:v>
                </c:pt>
                <c:pt idx="18">
                  <c:v>6.8507157289272254</c:v>
                </c:pt>
                <c:pt idx="19">
                  <c:v>6.8099753019628535</c:v>
                </c:pt>
                <c:pt idx="20">
                  <c:v>6.7687938109167476</c:v>
                </c:pt>
                <c:pt idx="21">
                  <c:v>6.727159851357654</c:v>
                </c:pt>
                <c:pt idx="22">
                  <c:v>6.6850612508767506</c:v>
                </c:pt>
                <c:pt idx="23">
                  <c:v>6.6424847152888686</c:v>
                </c:pt>
                <c:pt idx="24">
                  <c:v>6.5994161248080268</c:v>
                </c:pt>
                <c:pt idx="25">
                  <c:v>6.5558401568037432</c:v>
                </c:pt>
                <c:pt idx="26">
                  <c:v>6.5117403464348431</c:v>
                </c:pt>
                <c:pt idx="27">
                  <c:v>6.4670991163369997</c:v>
                </c:pt>
                <c:pt idx="28">
                  <c:v>6.4218976013011622</c:v>
                </c:pt>
                <c:pt idx="29">
                  <c:v>6.3761153847691148</c:v>
                </c:pt>
                <c:pt idx="30">
                  <c:v>6.3297307799439153</c:v>
                </c:pt>
                <c:pt idx="31">
                  <c:v>6.2827202647153975</c:v>
                </c:pt>
                <c:pt idx="32">
                  <c:v>6.235058756509936</c:v>
                </c:pt>
                <c:pt idx="33">
                  <c:v>6.1867192374617304</c:v>
                </c:pt>
                <c:pt idx="34">
                  <c:v>6.1376726503432613</c:v>
                </c:pt>
                <c:pt idx="35">
                  <c:v>6.0878877168939987</c:v>
                </c:pt>
                <c:pt idx="36">
                  <c:v>6.0373307326310295</c:v>
                </c:pt>
                <c:pt idx="37">
                  <c:v>5.9859653343738914</c:v>
                </c:pt>
                <c:pt idx="38">
                  <c:v>5.9337522360050485</c:v>
                </c:pt>
                <c:pt idx="39">
                  <c:v>5.8806489271198972</c:v>
                </c:pt>
                <c:pt idx="40">
                  <c:v>5.8266093281627276</c:v>
                </c:pt>
                <c:pt idx="41">
                  <c:v>5.7715833943482515</c:v>
                </c:pt>
                <c:pt idx="42">
                  <c:v>5.7155166590716693</c:v>
                </c:pt>
                <c:pt idx="43">
                  <c:v>5.6583495989510109</c:v>
                </c:pt>
                <c:pt idx="44">
                  <c:v>5.6000174404974619</c:v>
                </c:pt>
                <c:pt idx="45">
                  <c:v>5.540448821297276</c:v>
                </c:pt>
                <c:pt idx="46">
                  <c:v>5.4795652353466435</c:v>
                </c:pt>
                <c:pt idx="47">
                  <c:v>5.4172804385969311</c:v>
                </c:pt>
                <c:pt idx="48">
                  <c:v>5.3534985502221293</c:v>
                </c:pt>
                <c:pt idx="49">
                  <c:v>5.288112996425312</c:v>
                </c:pt>
                <c:pt idx="50">
                  <c:v>5.2210053245549757</c:v>
                </c:pt>
                <c:pt idx="51">
                  <c:v>5.1520421744538263</c:v>
                </c:pt>
                <c:pt idx="52">
                  <c:v>5.0810741189935458</c:v>
                </c:pt>
                <c:pt idx="53">
                  <c:v>5.0079314298275559</c:v>
                </c:pt>
                <c:pt idx="54">
                  <c:v>4.9324217252851481</c:v>
                </c:pt>
                <c:pt idx="55">
                  <c:v>4.8543251399902703</c:v>
                </c:pt>
                <c:pt idx="56">
                  <c:v>4.773388220502409</c:v>
                </c:pt>
                <c:pt idx="57">
                  <c:v>4.6893187943794574</c:v>
                </c:pt>
                <c:pt idx="58">
                  <c:v>4.60177572798478</c:v>
                </c:pt>
                <c:pt idx="59">
                  <c:v>4.5103604921490756</c:v>
                </c:pt>
                <c:pt idx="60">
                  <c:v>4.4146017926885088</c:v>
                </c:pt>
                <c:pt idx="61">
                  <c:v>4.3139415048629912</c:v>
                </c:pt>
                <c:pt idx="62">
                  <c:v>4.2077115560066236</c:v>
                </c:pt>
                <c:pt idx="63">
                  <c:v>4.0951120193139383</c:v>
                </c:pt>
                <c:pt idx="64">
                  <c:v>3.975179424555205</c:v>
                </c:pt>
                <c:pt idx="65">
                  <c:v>3.8467621520091821</c:v>
                </c:pt>
                <c:pt idx="66">
                  <c:v>3.7085017172169352</c:v>
                </c:pt>
                <c:pt idx="67">
                  <c:v>3.5588670392344293</c:v>
                </c:pt>
                <c:pt idx="68">
                  <c:v>3.3963355283313819</c:v>
                </c:pt>
                <c:pt idx="69">
                  <c:v>3.2199703878824057</c:v>
                </c:pt>
                <c:pt idx="70">
                  <c:v>3.0310663823102018</c:v>
                </c:pt>
                <c:pt idx="71">
                  <c:v>2.8372965539055479</c:v>
                </c:pt>
                <c:pt idx="72">
                  <c:v>2.6608968848692305</c:v>
                </c:pt>
                <c:pt idx="73">
                  <c:v>2.544555825134498</c:v>
                </c:pt>
                <c:pt idx="74">
                  <c:v>2.5285257805735433</c:v>
                </c:pt>
                <c:pt idx="75">
                  <c:v>2.6050120289336918</c:v>
                </c:pt>
                <c:pt idx="76">
                  <c:v>2.7288736997800624</c:v>
                </c:pt>
                <c:pt idx="77">
                  <c:v>2.8630936163520007</c:v>
                </c:pt>
                <c:pt idx="78">
                  <c:v>2.9947173991805816</c:v>
                </c:pt>
                <c:pt idx="79">
                  <c:v>3.1157728903970998</c:v>
                </c:pt>
                <c:pt idx="80">
                  <c:v>3.2224402778164118</c:v>
                </c:pt>
                <c:pt idx="81">
                  <c:v>3.3161996183755558</c:v>
                </c:pt>
                <c:pt idx="82">
                  <c:v>3.3987924539301679</c:v>
                </c:pt>
                <c:pt idx="83">
                  <c:v>3.4718376095119385</c:v>
                </c:pt>
                <c:pt idx="84">
                  <c:v>3.5367265954891591</c:v>
                </c:pt>
                <c:pt idx="85">
                  <c:v>3.5946246806346989</c:v>
                </c:pt>
                <c:pt idx="86">
                  <c:v>3.6464967159241919</c:v>
                </c:pt>
                <c:pt idx="87">
                  <c:v>3.6931455411747312</c:v>
                </c:pt>
                <c:pt idx="88">
                  <c:v>3.7352395221130417</c:v>
                </c:pt>
                <c:pt idx="89">
                  <c:v>3.7733389247585927</c:v>
                </c:pt>
                <c:pt idx="90">
                  <c:v>3.8079165306681846</c:v>
                </c:pt>
                <c:pt idx="91">
                  <c:v>3.839374026476329</c:v>
                </c:pt>
                <c:pt idx="92">
                  <c:v>3.868054984648555</c:v>
                </c:pt>
                <c:pt idx="93">
                  <c:v>3.8942546047069686</c:v>
                </c:pt>
                <c:pt idx="94">
                  <c:v>3.918230136825414</c:v>
                </c:pt>
                <c:pt idx="95">
                  <c:v>3.9402040841952712</c:v>
                </c:pt>
                <c:pt idx="96">
                  <c:v>3.9603712301018823</c:v>
                </c:pt>
                <c:pt idx="97">
                  <c:v>3.9789044370326887</c:v>
                </c:pt>
                <c:pt idx="98">
                  <c:v>3.9959550156525996</c:v>
                </c:pt>
                <c:pt idx="99">
                  <c:v>4.0116572121268543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FFD7-4643-9947-3931E08A4E01}"/>
            </c:ext>
          </c:extLst>
        </c:ser>
        <c:ser>
          <c:idx val="87"/>
          <c:order val="87"/>
          <c:tx>
            <c:strRef>
              <c:f>'2_D_Effect_1'!$E$93</c:f>
              <c:strCache>
                <c:ptCount val="1"/>
                <c:pt idx="0">
                  <c:v>0.890909091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'2_D_Effect_1'!$F$93:$DA$93</c:f>
              <c:numCache>
                <c:formatCode>General</c:formatCode>
                <c:ptCount val="100"/>
                <c:pt idx="0">
                  <c:v>7.5176211223577099</c:v>
                </c:pt>
                <c:pt idx="1">
                  <c:v>7.4836853232749565</c:v>
                </c:pt>
                <c:pt idx="2">
                  <c:v>7.4493986634101033</c:v>
                </c:pt>
                <c:pt idx="3">
                  <c:v>7.4147606258100476</c:v>
                </c:pt>
                <c:pt idx="4">
                  <c:v>7.3797702337738498</c:v>
                </c:pt>
                <c:pt idx="5">
                  <c:v>7.3444260911161834</c:v>
                </c:pt>
                <c:pt idx="6">
                  <c:v>7.3087262564511457</c:v>
                </c:pt>
                <c:pt idx="7">
                  <c:v>7.2726683952484157</c:v>
                </c:pt>
                <c:pt idx="8">
                  <c:v>7.2362496535463752</c:v>
                </c:pt>
                <c:pt idx="9">
                  <c:v>7.1994666686843365</c:v>
                </c:pt>
                <c:pt idx="10">
                  <c:v>7.1623155513459968</c:v>
                </c:pt>
                <c:pt idx="11">
                  <c:v>7.1247918662827745</c:v>
                </c:pt>
                <c:pt idx="12">
                  <c:v>7.0868906115751757</c:v>
                </c:pt>
                <c:pt idx="13">
                  <c:v>7.0486061962772109</c:v>
                </c:pt>
                <c:pt idx="14">
                  <c:v>7.009932416273676</c:v>
                </c:pt>
                <c:pt idx="15">
                  <c:v>6.9708624281626399</c:v>
                </c:pt>
                <c:pt idx="16">
                  <c:v>6.93138872095526</c:v>
                </c:pt>
                <c:pt idx="17">
                  <c:v>6.8915030853617809</c:v>
                </c:pt>
                <c:pt idx="18">
                  <c:v>6.8511965804055457</c:v>
                </c:pt>
                <c:pt idx="19">
                  <c:v>6.8104594970758132</c:v>
                </c:pt>
                <c:pt idx="20">
                  <c:v>6.7692812767060122</c:v>
                </c:pt>
                <c:pt idx="21">
                  <c:v>6.7276506342904963</c:v>
                </c:pt>
                <c:pt idx="22">
                  <c:v>6.6855552631705928</c:v>
                </c:pt>
                <c:pt idx="23">
                  <c:v>6.6429819009292226</c:v>
                </c:pt>
                <c:pt idx="24">
                  <c:v>6.5999164151495924</c:v>
                </c:pt>
                <c:pt idx="25">
                  <c:v>6.5563434183481313</c:v>
                </c:pt>
                <c:pt idx="26">
                  <c:v>6.5122465756386561</c:v>
                </c:pt>
                <c:pt idx="27">
                  <c:v>6.4676081386621265</c:v>
                </c:pt>
                <c:pt idx="28">
                  <c:v>6.4224092647384037</c:v>
                </c:pt>
                <c:pt idx="29">
                  <c:v>6.3766295050334545</c:v>
                </c:pt>
                <c:pt idx="30">
                  <c:v>6.3302470745715818</c:v>
                </c:pt>
                <c:pt idx="31">
                  <c:v>6.2832385834870994</c:v>
                </c:pt>
                <c:pt idx="32">
                  <c:v>6.2355787156010862</c:v>
                </c:pt>
                <c:pt idx="33">
                  <c:v>6.1872404466333624</c:v>
                </c:pt>
                <c:pt idx="34">
                  <c:v>6.1381946406759456</c:v>
                </c:pt>
                <c:pt idx="35">
                  <c:v>6.0884099254458004</c:v>
                </c:pt>
                <c:pt idx="36">
                  <c:v>6.0378524839944179</c:v>
                </c:pt>
                <c:pt idx="37">
                  <c:v>5.9864858184399523</c:v>
                </c:pt>
                <c:pt idx="38">
                  <c:v>5.9342704810695999</c:v>
                </c:pt>
                <c:pt idx="39">
                  <c:v>5.8811637672455088</c:v>
                </c:pt>
                <c:pt idx="40">
                  <c:v>5.8271193634258278</c:v>
                </c:pt>
                <c:pt idx="41">
                  <c:v>5.7720869422316561</c:v>
                </c:pt>
                <c:pt idx="42">
                  <c:v>5.7160115935879778</c:v>
                </c:pt>
                <c:pt idx="43">
                  <c:v>5.6588336818495941</c:v>
                </c:pt>
                <c:pt idx="44">
                  <c:v>5.6004876227554314</c:v>
                </c:pt>
                <c:pt idx="45">
                  <c:v>5.5409015343778982</c:v>
                </c:pt>
                <c:pt idx="46">
                  <c:v>5.4799961476589178</c:v>
                </c:pt>
                <c:pt idx="47">
                  <c:v>5.4176842759907533</c:v>
                </c:pt>
                <c:pt idx="48">
                  <c:v>5.3538687277342571</c:v>
                </c:pt>
                <c:pt idx="49">
                  <c:v>5.2884418911583424</c:v>
                </c:pt>
                <c:pt idx="50">
                  <c:v>5.2212828970684297</c:v>
                </c:pt>
                <c:pt idx="51">
                  <c:v>5.1522566847160389</c:v>
                </c:pt>
                <c:pt idx="52">
                  <c:v>5.0812102123229588</c:v>
                </c:pt>
                <c:pt idx="53">
                  <c:v>5.0079706622984359</c:v>
                </c:pt>
                <c:pt idx="54">
                  <c:v>4.9323401925588719</c:v>
                </c:pt>
                <c:pt idx="55">
                  <c:v>4.8540926900095078</c:v>
                </c:pt>
                <c:pt idx="56">
                  <c:v>4.7729661993691197</c:v>
                </c:pt>
                <c:pt idx="57">
                  <c:v>4.6886571723638095</c:v>
                </c:pt>
                <c:pt idx="58">
                  <c:v>4.6008090508175163</c:v>
                </c:pt>
                <c:pt idx="59">
                  <c:v>4.5090020845828436</c:v>
                </c:pt>
                <c:pt idx="60">
                  <c:v>4.4127352997263181</c:v>
                </c:pt>
                <c:pt idx="61">
                  <c:v>4.3114083009479307</c:v>
                </c:pt>
                <c:pt idx="62">
                  <c:v>4.2042915619089518</c:v>
                </c:pt>
                <c:pt idx="63">
                  <c:v>4.0904937530089667</c:v>
                </c:pt>
                <c:pt idx="64">
                  <c:v>3.9689119099545533</c:v>
                </c:pt>
                <c:pt idx="65">
                  <c:v>3.8381753974305171</c:v>
                </c:pt>
                <c:pt idx="66">
                  <c:v>3.6965709573249015</c:v>
                </c:pt>
                <c:pt idx="67">
                  <c:v>3.5419737534404105</c:v>
                </c:pt>
                <c:pt idx="68">
                  <c:v>3.3718364485679029</c:v>
                </c:pt>
                <c:pt idx="69">
                  <c:v>3.1834188153379297</c:v>
                </c:pt>
                <c:pt idx="70">
                  <c:v>2.9749032022089335</c:v>
                </c:pt>
                <c:pt idx="71">
                  <c:v>2.7493561772415163</c:v>
                </c:pt>
                <c:pt idx="72">
                  <c:v>2.5264141519509811</c:v>
                </c:pt>
                <c:pt idx="73">
                  <c:v>2.362840036447813</c:v>
                </c:pt>
                <c:pt idx="74">
                  <c:v>2.3350209043076391</c:v>
                </c:pt>
                <c:pt idx="75">
                  <c:v>2.4404442868789857</c:v>
                </c:pt>
                <c:pt idx="76">
                  <c:v>2.6026808506616081</c:v>
                </c:pt>
                <c:pt idx="77">
                  <c:v>2.769812147895458</c:v>
                </c:pt>
                <c:pt idx="78">
                  <c:v>2.9266578446872953</c:v>
                </c:pt>
                <c:pt idx="79">
                  <c:v>3.0622653792872838</c:v>
                </c:pt>
                <c:pt idx="80">
                  <c:v>3.1790473041653602</c:v>
                </c:pt>
                <c:pt idx="81">
                  <c:v>3.2800456222752254</c:v>
                </c:pt>
                <c:pt idx="82">
                  <c:v>3.3679724252692798</c:v>
                </c:pt>
                <c:pt idx="83">
                  <c:v>3.4450533247983968</c:v>
                </c:pt>
                <c:pt idx="84">
                  <c:v>3.5130685759821265</c:v>
                </c:pt>
                <c:pt idx="85">
                  <c:v>3.5734358760343197</c:v>
                </c:pt>
                <c:pt idx="86">
                  <c:v>3.6272945408944639</c:v>
                </c:pt>
                <c:pt idx="87">
                  <c:v>3.6755657880207839</c:v>
                </c:pt>
                <c:pt idx="88">
                  <c:v>3.7190024954837755</c:v>
                </c:pt>
                <c:pt idx="89">
                  <c:v>3.758226156499902</c:v>
                </c:pt>
                <c:pt idx="90">
                  <c:v>3.7937547757438761</c:v>
                </c:pt>
                <c:pt idx="91">
                  <c:v>3.8260240303933295</c:v>
                </c:pt>
                <c:pt idx="92">
                  <c:v>3.8554034474775558</c:v>
                </c:pt>
                <c:pt idx="93">
                  <c:v>3.8822083240393144</c:v>
                </c:pt>
                <c:pt idx="94">
                  <c:v>3.9067117006348</c:v>
                </c:pt>
                <c:pt idx="95">
                  <c:v>3.9291486015328942</c:v>
                </c:pt>
                <c:pt idx="96">
                  <c:v>3.9497243845326282</c:v>
                </c:pt>
                <c:pt idx="97">
                  <c:v>3.968618509920411</c:v>
                </c:pt>
                <c:pt idx="98">
                  <c:v>3.9859905230287067</c:v>
                </c:pt>
                <c:pt idx="99">
                  <c:v>4.0019796486853307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FFD7-4643-9947-3931E08A4E01}"/>
            </c:ext>
          </c:extLst>
        </c:ser>
        <c:ser>
          <c:idx val="88"/>
          <c:order val="88"/>
          <c:tx>
            <c:strRef>
              <c:f>'2_D_Effect_1'!$E$94</c:f>
              <c:strCache>
                <c:ptCount val="1"/>
                <c:pt idx="0">
                  <c:v>0.9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'2_D_Effect_1'!$F$94:$DA$94</c:f>
              <c:numCache>
                <c:formatCode>General</c:formatCode>
                <c:ptCount val="100"/>
                <c:pt idx="0">
                  <c:v>7.5180177081436463</c:v>
                </c:pt>
                <c:pt idx="1">
                  <c:v>7.4840855043297561</c:v>
                </c:pt>
                <c:pt idx="2">
                  <c:v>7.4498024614432889</c:v>
                </c:pt>
                <c:pt idx="3">
                  <c:v>7.4151679883699719</c:v>
                </c:pt>
                <c:pt idx="4">
                  <c:v>7.380181137405823</c:v>
                </c:pt>
                <c:pt idx="5">
                  <c:v>7.344840487416965</c:v>
                </c:pt>
                <c:pt idx="6">
                  <c:v>7.309144184489659</c:v>
                </c:pt>
                <c:pt idx="7">
                  <c:v>7.2730898128139714</c:v>
                </c:pt>
                <c:pt idx="8">
                  <c:v>7.2366745495222888</c:v>
                </c:pt>
                <c:pt idx="9">
                  <c:v>7.1998950348369055</c:v>
                </c:pt>
                <c:pt idx="10">
                  <c:v>7.1627473822013332</c:v>
                </c:pt>
                <c:pt idx="11">
                  <c:v>7.1252271589761378</c:v>
                </c:pt>
                <c:pt idx="12">
                  <c:v>7.0873293656679834</c:v>
                </c:pt>
                <c:pt idx="13">
                  <c:v>7.0490484135361768</c:v>
                </c:pt>
                <c:pt idx="14">
                  <c:v>7.0103781004054468</c:v>
                </c:pt>
                <c:pt idx="15">
                  <c:v>6.9713115844959752</c:v>
                </c:pt>
                <c:pt idx="16">
                  <c:v>6.9318413560614696</c:v>
                </c:pt>
                <c:pt idx="17">
                  <c:v>6.891959206602265</c:v>
                </c:pt>
                <c:pt idx="18">
                  <c:v>6.8516561953932635</c:v>
                </c:pt>
                <c:pt idx="19">
                  <c:v>6.8109225723398641</c:v>
                </c:pt>
                <c:pt idx="20">
                  <c:v>6.7697478997257541</c:v>
                </c:pt>
                <c:pt idx="21">
                  <c:v>6.7281207683793225</c:v>
                </c:pt>
                <c:pt idx="22">
                  <c:v>6.6860288644836592</c:v>
                </c:pt>
                <c:pt idx="23">
                  <c:v>6.6434590554646391</c:v>
                </c:pt>
                <c:pt idx="24">
                  <c:v>6.6003970687372941</c:v>
                </c:pt>
                <c:pt idx="25">
                  <c:v>6.5568275538859</c:v>
                </c:pt>
                <c:pt idx="26">
                  <c:v>6.5127341661451714</c:v>
                </c:pt>
                <c:pt idx="27">
                  <c:v>6.4680991448081429</c:v>
                </c:pt>
                <c:pt idx="28">
                  <c:v>6.4229035766278955</c:v>
                </c:pt>
                <c:pt idx="29">
                  <c:v>6.3771271591381584</c:v>
                </c:pt>
                <c:pt idx="30">
                  <c:v>6.3307479186665558</c:v>
                </c:pt>
                <c:pt idx="31">
                  <c:v>6.2837424301466891</c:v>
                </c:pt>
                <c:pt idx="32">
                  <c:v>6.2360855282294008</c:v>
                </c:pt>
                <c:pt idx="33">
                  <c:v>6.187749961123119</c:v>
                </c:pt>
                <c:pt idx="34">
                  <c:v>6.1387066037737892</c:v>
                </c:pt>
                <c:pt idx="35">
                  <c:v>6.0889240222131304</c:v>
                </c:pt>
                <c:pt idx="36">
                  <c:v>6.0383683248469566</c:v>
                </c:pt>
                <c:pt idx="37">
                  <c:v>5.9870029234487516</c:v>
                </c:pt>
                <c:pt idx="38">
                  <c:v>5.9347882608891425</c:v>
                </c:pt>
                <c:pt idx="39">
                  <c:v>5.8816814998711733</c:v>
                </c:pt>
                <c:pt idx="40">
                  <c:v>5.8276361657718097</c:v>
                </c:pt>
                <c:pt idx="41">
                  <c:v>5.7726017352463943</c:v>
                </c:pt>
                <c:pt idx="42">
                  <c:v>5.7165230593079812</c:v>
                </c:pt>
                <c:pt idx="43">
                  <c:v>5.6593402100736379</c:v>
                </c:pt>
                <c:pt idx="44">
                  <c:v>5.6009872450138003</c:v>
                </c:pt>
                <c:pt idx="45">
                  <c:v>5.5413917226760567</c:v>
                </c:pt>
                <c:pt idx="46">
                  <c:v>5.4804741848310625</c:v>
                </c:pt>
                <c:pt idx="47">
                  <c:v>5.4181464129826553</c:v>
                </c:pt>
                <c:pt idx="48">
                  <c:v>5.3543104909489738</c:v>
                </c:pt>
                <c:pt idx="49">
                  <c:v>5.2888577497670219</c:v>
                </c:pt>
                <c:pt idx="50">
                  <c:v>5.2216659870560145</c:v>
                </c:pt>
                <c:pt idx="51">
                  <c:v>5.1525984493575354</c:v>
                </c:pt>
                <c:pt idx="52">
                  <c:v>5.0814999305433002</c:v>
                </c:pt>
                <c:pt idx="53">
                  <c:v>5.0081948229630839</c:v>
                </c:pt>
                <c:pt idx="54">
                  <c:v>4.9324816562678233</c:v>
                </c:pt>
                <c:pt idx="55">
                  <c:v>4.8541295523207948</c:v>
                </c:pt>
                <c:pt idx="56">
                  <c:v>4.7728702294857532</c:v>
                </c:pt>
                <c:pt idx="57">
                  <c:v>4.6883916379695068</c:v>
                </c:pt>
                <c:pt idx="58">
                  <c:v>4.6003256389904648</c:v>
                </c:pt>
                <c:pt idx="59">
                  <c:v>4.5082364675880706</c:v>
                </c:pt>
                <c:pt idx="60">
                  <c:v>4.4116006205300682</c:v>
                </c:pt>
                <c:pt idx="61">
                  <c:v>4.3097853956301595</c:v>
                </c:pt>
                <c:pt idx="62">
                  <c:v>4.2020139114288293</c:v>
                </c:pt>
                <c:pt idx="63">
                  <c:v>4.0873236843191307</c:v>
                </c:pt>
                <c:pt idx="64">
                  <c:v>3.9645017392053172</c:v>
                </c:pt>
                <c:pt idx="65">
                  <c:v>3.8320017282113672</c:v>
                </c:pt>
                <c:pt idx="66">
                  <c:v>3.6878190176153978</c:v>
                </c:pt>
                <c:pt idx="67">
                  <c:v>3.5293246044065874</c:v>
                </c:pt>
                <c:pt idx="68">
                  <c:v>3.353056789367455</c:v>
                </c:pt>
                <c:pt idx="69">
                  <c:v>3.1545354380084794</c:v>
                </c:pt>
                <c:pt idx="70">
                  <c:v>2.9285127975379828</c:v>
                </c:pt>
                <c:pt idx="71">
                  <c:v>2.6714686889112675</c:v>
                </c:pt>
                <c:pt idx="72">
                  <c:v>2.3938296984253289</c:v>
                </c:pt>
                <c:pt idx="73">
                  <c:v>2.1606003970151884</c:v>
                </c:pt>
                <c:pt idx="74">
                  <c:v>2.1116263579223005</c:v>
                </c:pt>
                <c:pt idx="75">
                  <c:v>2.2631902769002954</c:v>
                </c:pt>
                <c:pt idx="76">
                  <c:v>2.477795561875535</c:v>
                </c:pt>
                <c:pt idx="77">
                  <c:v>2.687745879338002</c:v>
                </c:pt>
                <c:pt idx="78">
                  <c:v>2.8667479656948069</c:v>
                </c:pt>
                <c:pt idx="79">
                  <c:v>3.0164122756416689</c:v>
                </c:pt>
                <c:pt idx="80">
                  <c:v>3.1425200123747699</c:v>
                </c:pt>
                <c:pt idx="81">
                  <c:v>3.2499829932634925</c:v>
                </c:pt>
                <c:pt idx="82">
                  <c:v>3.3425665512553264</c:v>
                </c:pt>
                <c:pt idx="83">
                  <c:v>3.4231129886792395</c:v>
                </c:pt>
                <c:pt idx="84">
                  <c:v>3.493779020163946</c:v>
                </c:pt>
                <c:pt idx="85">
                  <c:v>3.5562213557552909</c:v>
                </c:pt>
                <c:pt idx="86">
                  <c:v>3.6117366076445494</c:v>
                </c:pt>
                <c:pt idx="87">
                  <c:v>3.6613527712512761</c:v>
                </c:pt>
                <c:pt idx="88">
                  <c:v>3.7058972528139122</c:v>
                </c:pt>
                <c:pt idx="89">
                  <c:v>3.7460448508993318</c:v>
                </c:pt>
                <c:pt idx="90">
                  <c:v>3.7823525301251681</c:v>
                </c:pt>
                <c:pt idx="91">
                  <c:v>3.8152849960730384</c:v>
                </c:pt>
                <c:pt idx="92">
                  <c:v>3.8452337794388152</c:v>
                </c:pt>
                <c:pt idx="93">
                  <c:v>3.8725311101612441</c:v>
                </c:pt>
                <c:pt idx="94">
                  <c:v>3.8974632616879457</c:v>
                </c:pt>
                <c:pt idx="95">
                  <c:v>3.9202757039979321</c:v>
                </c:pt>
                <c:pt idx="96">
                  <c:v>3.9411821518592367</c:v>
                </c:pt>
                <c:pt idx="97">
                  <c:v>3.9603688137701152</c:v>
                </c:pt>
                <c:pt idx="98">
                  <c:v>3.9780007521289544</c:v>
                </c:pt>
                <c:pt idx="99">
                  <c:v>3.9942217168887857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FFD7-4643-9947-3931E08A4E01}"/>
            </c:ext>
          </c:extLst>
        </c:ser>
        <c:ser>
          <c:idx val="89"/>
          <c:order val="89"/>
          <c:tx>
            <c:strRef>
              <c:f>'2_D_Effect_1'!$E$95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'2_D_Effect_1'!$F$95:$DA$95</c:f>
              <c:numCache>
                <c:formatCode>General</c:formatCode>
                <c:ptCount val="100"/>
                <c:pt idx="0">
                  <c:v>7.5183942424839696</c:v>
                </c:pt>
                <c:pt idx="1">
                  <c:v>7.484465521158393</c:v>
                </c:pt>
                <c:pt idx="2">
                  <c:v>7.450185937198512</c:v>
                </c:pt>
                <c:pt idx="3">
                  <c:v>7.4155549030580925</c:v>
                </c:pt>
                <c:pt idx="4">
                  <c:v>7.3805714746162785</c:v>
                </c:pt>
                <c:pt idx="5">
                  <c:v>7.3452342343557877</c:v>
                </c:pt>
                <c:pt idx="6">
                  <c:v>7.3095413032420238</c:v>
                </c:pt>
                <c:pt idx="7">
                  <c:v>7.2734903553905479</c:v>
                </c:pt>
                <c:pt idx="8">
                  <c:v>7.2370784853318328</c:v>
                </c:pt>
                <c:pt idx="9">
                  <c:v>7.2003023657014502</c:v>
                </c:pt>
                <c:pt idx="10">
                  <c:v>7.1631581135916136</c:v>
                </c:pt>
                <c:pt idx="11">
                  <c:v>7.1256412999862215</c:v>
                </c:pt>
                <c:pt idx="12">
                  <c:v>7.0877469289741146</c:v>
                </c:pt>
                <c:pt idx="13">
                  <c:v>7.0494694153365476</c:v>
                </c:pt>
                <c:pt idx="14">
                  <c:v>7.0108025603369502</c:v>
                </c:pt>
                <c:pt idx="15">
                  <c:v>6.9717395255232892</c:v>
                </c:pt>
                <c:pt idx="16">
                  <c:v>6.9322728043327322</c:v>
                </c:pt>
                <c:pt idx="17">
                  <c:v>6.8923941912645414</c:v>
                </c:pt>
                <c:pt idx="18">
                  <c:v>6.8520947088910429</c:v>
                </c:pt>
                <c:pt idx="19">
                  <c:v>6.8113647280112994</c:v>
                </c:pt>
                <c:pt idx="20">
                  <c:v>6.7701936945917103</c:v>
                </c:pt>
                <c:pt idx="21">
                  <c:v>6.7285702406101864</c:v>
                </c:pt>
                <c:pt idx="22">
                  <c:v>6.686482053386956</c:v>
                </c:pt>
                <c:pt idx="23">
                  <c:v>6.6439160007725944</c:v>
                </c:pt>
                <c:pt idx="24">
                  <c:v>6.600857762029321</c:v>
                </c:pt>
                <c:pt idx="25">
                  <c:v>6.5572921288272763</c:v>
                </c:pt>
                <c:pt idx="26">
                  <c:v>6.5132025591479987</c:v>
                </c:pt>
                <c:pt idx="27">
                  <c:v>6.4685714898483146</c:v>
                </c:pt>
                <c:pt idx="28">
                  <c:v>6.4233798481469382</c:v>
                </c:pt>
                <c:pt idx="29">
                  <c:v>6.3776073748767876</c:v>
                </c:pt>
                <c:pt idx="30">
                  <c:v>6.3312320858874598</c:v>
                </c:pt>
                <c:pt idx="31">
                  <c:v>6.284230542427566</c:v>
                </c:pt>
                <c:pt idx="32">
                  <c:v>6.2365774973433599</c:v>
                </c:pt>
                <c:pt idx="33">
                  <c:v>6.1882458696909701</c:v>
                </c:pt>
                <c:pt idx="34">
                  <c:v>6.1392063137592139</c:v>
                </c:pt>
                <c:pt idx="35">
                  <c:v>6.089427425310336</c:v>
                </c:pt>
                <c:pt idx="36">
                  <c:v>6.0388752698386519</c:v>
                </c:pt>
                <c:pt idx="37">
                  <c:v>5.9875132060182912</c:v>
                </c:pt>
                <c:pt idx="38">
                  <c:v>5.9353016111473176</c:v>
                </c:pt>
                <c:pt idx="39">
                  <c:v>5.8821975670446944</c:v>
                </c:pt>
                <c:pt idx="40">
                  <c:v>5.8281544993522028</c:v>
                </c:pt>
                <c:pt idx="41">
                  <c:v>5.7731216655496382</c:v>
                </c:pt>
                <c:pt idx="42">
                  <c:v>5.7170440532747557</c:v>
                </c:pt>
                <c:pt idx="43">
                  <c:v>5.6598612582844128</c:v>
                </c:pt>
                <c:pt idx="44">
                  <c:v>5.6015072015295635</c:v>
                </c:pt>
                <c:pt idx="45">
                  <c:v>5.5419091524913258</c:v>
                </c:pt>
                <c:pt idx="46">
                  <c:v>5.4809872925205498</c:v>
                </c:pt>
                <c:pt idx="47">
                  <c:v>5.4186529524340221</c:v>
                </c:pt>
                <c:pt idx="48">
                  <c:v>5.3548076498586745</c:v>
                </c:pt>
                <c:pt idx="49">
                  <c:v>5.2893420008890653</c:v>
                </c:pt>
                <c:pt idx="50">
                  <c:v>5.2221328958719244</c:v>
                </c:pt>
                <c:pt idx="51">
                  <c:v>5.1530424222924269</c:v>
                </c:pt>
                <c:pt idx="52">
                  <c:v>5.0819138836121676</c:v>
                </c:pt>
                <c:pt idx="53">
                  <c:v>5.0085697402050648</c:v>
                </c:pt>
                <c:pt idx="54">
                  <c:v>4.9328059961899182</c:v>
                </c:pt>
                <c:pt idx="55">
                  <c:v>4.8543884393653727</c:v>
                </c:pt>
                <c:pt idx="56">
                  <c:v>4.773044339271121</c:v>
                </c:pt>
                <c:pt idx="57">
                  <c:v>4.6884556369749104</c:v>
                </c:pt>
                <c:pt idx="58">
                  <c:v>4.6002459657251036</c:v>
                </c:pt>
                <c:pt idx="59">
                  <c:v>4.5079678052411083</c:v>
                </c:pt>
                <c:pt idx="60">
                  <c:v>4.4110824075021933</c:v>
                </c:pt>
                <c:pt idx="61">
                  <c:v>4.3089323803359285</c:v>
                </c:pt>
                <c:pt idx="62">
                  <c:v>4.2007078009293322</c:v>
                </c:pt>
                <c:pt idx="63">
                  <c:v>4.0853927476016221</c:v>
                </c:pt>
                <c:pt idx="64">
                  <c:v>3.9616929064974729</c:v>
                </c:pt>
                <c:pt idx="65">
                  <c:v>3.8279296023374707</c:v>
                </c:pt>
                <c:pt idx="66">
                  <c:v>3.6818747187706995</c:v>
                </c:pt>
                <c:pt idx="67">
                  <c:v>3.5205025320228356</c:v>
                </c:pt>
                <c:pt idx="68">
                  <c:v>3.3396041368481559</c:v>
                </c:pt>
                <c:pt idx="69">
                  <c:v>3.1331906393313802</c:v>
                </c:pt>
                <c:pt idx="70">
                  <c:v>2.8927244951476947</c:v>
                </c:pt>
                <c:pt idx="71">
                  <c:v>2.6070404769058251</c:v>
                </c:pt>
                <c:pt idx="72">
                  <c:v>2.2697895321148098</c:v>
                </c:pt>
                <c:pt idx="73">
                  <c:v>1.9344969488260564</c:v>
                </c:pt>
                <c:pt idx="74">
                  <c:v>1.8445795261127658</c:v>
                </c:pt>
                <c:pt idx="75">
                  <c:v>2.0742315628342136</c:v>
                </c:pt>
                <c:pt idx="76">
                  <c:v>2.3652061331534444</c:v>
                </c:pt>
                <c:pt idx="77">
                  <c:v>2.6161331878221517</c:v>
                </c:pt>
                <c:pt idx="78">
                  <c:v>2.8165552712901922</c:v>
                </c:pt>
                <c:pt idx="79">
                  <c:v>2.9789148449127301</c:v>
                </c:pt>
                <c:pt idx="80">
                  <c:v>3.1130958490510579</c:v>
                </c:pt>
                <c:pt idx="81">
                  <c:v>3.2260022097177683</c:v>
                </c:pt>
                <c:pt idx="82">
                  <c:v>3.3224332001097006</c:v>
                </c:pt>
                <c:pt idx="83">
                  <c:v>3.4058046318028112</c:v>
                </c:pt>
                <c:pt idx="84">
                  <c:v>3.4786103669781094</c:v>
                </c:pt>
                <c:pt idx="85">
                  <c:v>3.5427153929803752</c:v>
                </c:pt>
                <c:pt idx="86">
                  <c:v>3.5995506038784035</c:v>
                </c:pt>
                <c:pt idx="87">
                  <c:v>3.6502337230162767</c:v>
                </c:pt>
                <c:pt idx="88">
                  <c:v>3.695654012348859</c:v>
                </c:pt>
                <c:pt idx="89">
                  <c:v>3.7365300754308208</c:v>
                </c:pt>
                <c:pt idx="90">
                  <c:v>3.7734506366081861</c:v>
                </c:pt>
                <c:pt idx="91">
                  <c:v>3.806903909196711</c:v>
                </c:pt>
                <c:pt idx="92">
                  <c:v>3.8372991453144834</c:v>
                </c:pt>
                <c:pt idx="93">
                  <c:v>3.8649821499102188</c:v>
                </c:pt>
                <c:pt idx="94">
                  <c:v>3.8902497637222537</c:v>
                </c:pt>
                <c:pt idx="95">
                  <c:v>3.9133557709773172</c:v>
                </c:pt>
                <c:pt idx="96">
                  <c:v>3.9345205192860502</c:v>
                </c:pt>
                <c:pt idx="97">
                  <c:v>3.9539355601527064</c:v>
                </c:pt>
                <c:pt idx="98">
                  <c:v>3.9717703148698291</c:v>
                </c:pt>
                <c:pt idx="99">
                  <c:v>3.9881721021986207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FFD7-4643-9947-3931E08A4E01}"/>
            </c:ext>
          </c:extLst>
        </c:ser>
        <c:ser>
          <c:idx val="90"/>
          <c:order val="90"/>
          <c:tx>
            <c:strRef>
              <c:f>'2_D_Effect_1'!$E$96</c:f>
              <c:strCache>
                <c:ptCount val="1"/>
                <c:pt idx="0">
                  <c:v>0.918181818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'2_D_Effect_1'!$F$96:$DA$96</c:f>
              <c:numCache>
                <c:formatCode>General</c:formatCode>
                <c:ptCount val="100"/>
                <c:pt idx="0">
                  <c:v>7.5187513281870197</c:v>
                </c:pt>
                <c:pt idx="1">
                  <c:v>7.4848259478023458</c:v>
                </c:pt>
                <c:pt idx="2">
                  <c:v>7.4505496602726717</c:v>
                </c:pt>
                <c:pt idx="3">
                  <c:v>7.4159219608317617</c:v>
                </c:pt>
                <c:pt idx="4">
                  <c:v>7.3809418302619871</c:v>
                </c:pt>
                <c:pt idx="5">
                  <c:v>7.3456078813238488</c:v>
                </c:pt>
                <c:pt idx="6">
                  <c:v>7.3099182390160724</c:v>
                </c:pt>
                <c:pt idx="7">
                  <c:v>7.2738705815594376</c:v>
                </c:pt>
                <c:pt idx="8">
                  <c:v>7.2374620076901444</c:v>
                </c:pt>
                <c:pt idx="9">
                  <c:v>7.2006891943082829</c:v>
                </c:pt>
                <c:pt idx="10">
                  <c:v>7.1635482628565015</c:v>
                </c:pt>
                <c:pt idx="11">
                  <c:v>7.1260347887470266</c:v>
                </c:pt>
                <c:pt idx="12">
                  <c:v>7.0881437805727661</c:v>
                </c:pt>
                <c:pt idx="13">
                  <c:v>7.0498696576913185</c:v>
                </c:pt>
                <c:pt idx="14">
                  <c:v>7.0112062260096302</c:v>
                </c:pt>
                <c:pt idx="15">
                  <c:v>6.972146651779167</c:v>
                </c:pt>
                <c:pt idx="16">
                  <c:v>6.9326834331907836</c:v>
                </c:pt>
                <c:pt idx="17">
                  <c:v>6.8928083695346354</c:v>
                </c:pt>
                <c:pt idx="18">
                  <c:v>6.8525124882058934</c:v>
                </c:pt>
                <c:pt idx="19">
                  <c:v>6.811786164789849</c:v>
                </c:pt>
                <c:pt idx="20">
                  <c:v>6.770618850043614</c:v>
                </c:pt>
                <c:pt idx="21">
                  <c:v>6.7289991806593923</c:v>
                </c:pt>
                <c:pt idx="22">
                  <c:v>6.686914848576353</c:v>
                </c:pt>
                <c:pt idx="23">
                  <c:v>6.6443527260563897</c:v>
                </c:pt>
                <c:pt idx="24">
                  <c:v>6.6012984965959971</c:v>
                </c:pt>
                <c:pt idx="25">
                  <c:v>6.5577369557186804</c:v>
                </c:pt>
                <c:pt idx="26">
                  <c:v>6.5136515648963016</c:v>
                </c:pt>
                <c:pt idx="27">
                  <c:v>6.4690247638508369</c:v>
                </c:pt>
                <c:pt idx="28">
                  <c:v>6.423837482016685</c:v>
                </c:pt>
                <c:pt idx="29">
                  <c:v>6.3780694614480522</c:v>
                </c:pt>
                <c:pt idx="30">
                  <c:v>6.331698718127754</c:v>
                </c:pt>
                <c:pt idx="31">
                  <c:v>6.2847018119076168</c:v>
                </c:pt>
                <c:pt idx="32">
                  <c:v>6.2370534924111301</c:v>
                </c:pt>
                <c:pt idx="33">
                  <c:v>6.1887266731370145</c:v>
                </c:pt>
                <c:pt idx="34">
                  <c:v>6.1396920000102782</c:v>
                </c:pt>
                <c:pt idx="35">
                  <c:v>6.0899180567620226</c:v>
                </c:pt>
                <c:pt idx="36">
                  <c:v>6.0393708924044143</c:v>
                </c:pt>
                <c:pt idx="37">
                  <c:v>5.9880138435548966</c:v>
                </c:pt>
                <c:pt idx="38">
                  <c:v>5.9358072585083148</c:v>
                </c:pt>
                <c:pt idx="39">
                  <c:v>5.882708181414988</c:v>
                </c:pt>
                <c:pt idx="40">
                  <c:v>5.8286699894219876</c:v>
                </c:pt>
                <c:pt idx="41">
                  <c:v>5.7736418780027199</c:v>
                </c:pt>
                <c:pt idx="42">
                  <c:v>5.7175687556588644</c:v>
                </c:pt>
                <c:pt idx="43">
                  <c:v>5.6603901177194667</c:v>
                </c:pt>
                <c:pt idx="44">
                  <c:v>5.6020397576245458</c:v>
                </c:pt>
                <c:pt idx="45">
                  <c:v>5.5424447830987322</c:v>
                </c:pt>
                <c:pt idx="46">
                  <c:v>5.4815251698893448</c:v>
                </c:pt>
                <c:pt idx="47">
                  <c:v>5.4191919874139378</c:v>
                </c:pt>
                <c:pt idx="48">
                  <c:v>5.3553464198708154</c:v>
                </c:pt>
                <c:pt idx="49">
                  <c:v>5.2898786563882778</c:v>
                </c:pt>
                <c:pt idx="50">
                  <c:v>5.222665038771348</c:v>
                </c:pt>
                <c:pt idx="51">
                  <c:v>5.1535669454959079</c:v>
                </c:pt>
                <c:pt idx="52">
                  <c:v>5.0824267587855871</c:v>
                </c:pt>
                <c:pt idx="53">
                  <c:v>5.009065732941659</c:v>
                </c:pt>
                <c:pt idx="54">
                  <c:v>4.9332782812373352</c:v>
                </c:pt>
                <c:pt idx="55">
                  <c:v>4.8548280731340476</c:v>
                </c:pt>
                <c:pt idx="56">
                  <c:v>4.7734395288916405</c:v>
                </c:pt>
                <c:pt idx="57">
                  <c:v>4.68879071099078</c:v>
                </c:pt>
                <c:pt idx="58">
                  <c:v>4.6004999025545219</c:v>
                </c:pt>
                <c:pt idx="59">
                  <c:v>4.5081120892375059</c:v>
                </c:pt>
                <c:pt idx="60">
                  <c:v>4.4110778416171703</c:v>
                </c:pt>
                <c:pt idx="61">
                  <c:v>4.3087246162603421</c:v>
                </c:pt>
                <c:pt idx="62">
                  <c:v>4.2002182283598781</c:v>
                </c:pt>
                <c:pt idx="63">
                  <c:v>4.0845085564527004</c:v>
                </c:pt>
                <c:pt idx="64">
                  <c:v>3.9602451255070714</c:v>
                </c:pt>
                <c:pt idx="65">
                  <c:v>3.8256578670113162</c:v>
                </c:pt>
                <c:pt idx="66">
                  <c:v>3.6783620051810915</c:v>
                </c:pt>
                <c:pt idx="67">
                  <c:v>3.5150481328008256</c:v>
                </c:pt>
                <c:pt idx="68">
                  <c:v>3.3309576161770975</c:v>
                </c:pt>
                <c:pt idx="69">
                  <c:v>3.1189417064327194</c:v>
                </c:pt>
                <c:pt idx="70">
                  <c:v>2.8677387510487953</c:v>
                </c:pt>
                <c:pt idx="71">
                  <c:v>2.5588918375052878</c:v>
                </c:pt>
                <c:pt idx="72">
                  <c:v>2.1640654088214037</c:v>
                </c:pt>
                <c:pt idx="73">
                  <c:v>1.685466089617828</c:v>
                </c:pt>
                <c:pt idx="74">
                  <c:v>1.5081438632633193</c:v>
                </c:pt>
                <c:pt idx="75">
                  <c:v>1.8795477553896518</c:v>
                </c:pt>
                <c:pt idx="76">
                  <c:v>2.2688817471870415</c:v>
                </c:pt>
                <c:pt idx="77">
                  <c:v>2.558017616785321</c:v>
                </c:pt>
                <c:pt idx="78">
                  <c:v>2.7772512743203328</c:v>
                </c:pt>
                <c:pt idx="79">
                  <c:v>2.9501063996823915</c:v>
                </c:pt>
                <c:pt idx="80">
                  <c:v>3.0907320232917925</c:v>
                </c:pt>
                <c:pt idx="81">
                  <c:v>3.2078902014621447</c:v>
                </c:pt>
                <c:pt idx="82">
                  <c:v>3.3072840431472423</c:v>
                </c:pt>
                <c:pt idx="83">
                  <c:v>3.3928100936912937</c:v>
                </c:pt>
                <c:pt idx="84">
                  <c:v>3.4672368251973262</c:v>
                </c:pt>
                <c:pt idx="85">
                  <c:v>3.5325954308974663</c:v>
                </c:pt>
                <c:pt idx="86">
                  <c:v>3.590422355731731</c:v>
                </c:pt>
                <c:pt idx="87">
                  <c:v>3.6419050531617261</c:v>
                </c:pt>
                <c:pt idx="88">
                  <c:v>3.6879804340894782</c:v>
                </c:pt>
                <c:pt idx="89">
                  <c:v>3.7294006143839349</c:v>
                </c:pt>
                <c:pt idx="90">
                  <c:v>3.7667784831360422</c:v>
                </c:pt>
                <c:pt idx="91">
                  <c:v>3.8006200614895884</c:v>
                </c:pt>
                <c:pt idx="92">
                  <c:v>3.8313479785401166</c:v>
                </c:pt>
                <c:pt idx="93">
                  <c:v>3.8593182567820579</c:v>
                </c:pt>
                <c:pt idx="94">
                  <c:v>3.8848356718561052</c:v>
                </c:pt>
                <c:pt idx="95">
                  <c:v>3.90816023905455</c:v>
                </c:pt>
                <c:pt idx="96">
                  <c:v>3.9295167358563097</c:v>
                </c:pt>
                <c:pt idx="97">
                  <c:v>3.9491023059272661</c:v>
                </c:pt>
                <c:pt idx="98">
                  <c:v>3.9670880248581879</c:v>
                </c:pt>
                <c:pt idx="99">
                  <c:v>3.9836244062264368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FFD7-4643-9947-3931E08A4E01}"/>
            </c:ext>
          </c:extLst>
        </c:ser>
        <c:ser>
          <c:idx val="91"/>
          <c:order val="91"/>
          <c:tx>
            <c:strRef>
              <c:f>'2_D_Effect_1'!$E$97</c:f>
              <c:strCache>
                <c:ptCount val="1"/>
                <c:pt idx="0">
                  <c:v>0.927272727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'2_D_Effect_1'!$F$97:$DA$97</c:f>
              <c:numCache>
                <c:formatCode>General</c:formatCode>
                <c:ptCount val="100"/>
                <c:pt idx="0">
                  <c:v>7.5190896009553745</c:v>
                </c:pt>
                <c:pt idx="1">
                  <c:v>7.4851674185094526</c:v>
                </c:pt>
                <c:pt idx="2">
                  <c:v>7.4508943152817944</c:v>
                </c:pt>
                <c:pt idx="3">
                  <c:v>7.4162697904706585</c:v>
                </c:pt>
                <c:pt idx="4">
                  <c:v>7.3812928289524473</c:v>
                </c:pt>
                <c:pt idx="5">
                  <c:v>7.3459620476832574</c:v>
                </c:pt>
                <c:pt idx="6">
                  <c:v>7.3102755759868225</c:v>
                </c:pt>
                <c:pt idx="7">
                  <c:v>7.2742310965326817</c:v>
                </c:pt>
                <c:pt idx="8">
                  <c:v>7.2378257126632999</c:v>
                </c:pt>
                <c:pt idx="9">
                  <c:v>7.2010561060106486</c:v>
                </c:pt>
                <c:pt idx="10">
                  <c:v>7.1639184029091103</c:v>
                </c:pt>
                <c:pt idx="11">
                  <c:v>7.1264081838246955</c:v>
                </c:pt>
                <c:pt idx="12">
                  <c:v>7.0885204625751985</c:v>
                </c:pt>
                <c:pt idx="13">
                  <c:v>7.0502496639236023</c:v>
                </c:pt>
                <c:pt idx="14">
                  <c:v>7.0115895993723294</c:v>
                </c:pt>
                <c:pt idx="15">
                  <c:v>6.9725334409681521</c:v>
                </c:pt>
                <c:pt idx="16">
                  <c:v>6.9330736929067536</c:v>
                </c:pt>
                <c:pt idx="17">
                  <c:v>6.89320216070195</c:v>
                </c:pt>
                <c:pt idx="18">
                  <c:v>6.8529098782116096</c:v>
                </c:pt>
                <c:pt idx="19">
                  <c:v>6.8121872276862723</c:v>
                </c:pt>
                <c:pt idx="20">
                  <c:v>6.7710236668233854</c:v>
                </c:pt>
                <c:pt idx="21">
                  <c:v>6.7294078394920556</c:v>
                </c:pt>
                <c:pt idx="22">
                  <c:v>6.6873274450717668</c:v>
                </c:pt>
                <c:pt idx="23">
                  <c:v>6.6447693634730634</c:v>
                </c:pt>
                <c:pt idx="24">
                  <c:v>6.6017192861394101</c:v>
                </c:pt>
                <c:pt idx="25">
                  <c:v>6.558162016715821</c:v>
                </c:pt>
                <c:pt idx="26">
                  <c:v>6.5140810250704142</c:v>
                </c:pt>
                <c:pt idx="27">
                  <c:v>6.4694587594433912</c:v>
                </c:pt>
                <c:pt idx="28">
                  <c:v>6.4242761580009411</c:v>
                </c:pt>
                <c:pt idx="29">
                  <c:v>6.3785129715483144</c:v>
                </c:pt>
                <c:pt idx="30">
                  <c:v>6.3321472249103881</c:v>
                </c:pt>
                <c:pt idx="31">
                  <c:v>6.2851554866392547</c:v>
                </c:pt>
                <c:pt idx="32">
                  <c:v>6.2375125148617698</c:v>
                </c:pt>
                <c:pt idx="33">
                  <c:v>6.1891912311678219</c:v>
                </c:pt>
                <c:pt idx="34">
                  <c:v>6.1401622890367875</c:v>
                </c:pt>
                <c:pt idx="35">
                  <c:v>6.0903942787850713</c:v>
                </c:pt>
                <c:pt idx="36">
                  <c:v>6.0398532547659558</c:v>
                </c:pt>
                <c:pt idx="37">
                  <c:v>5.988502557194729</c:v>
                </c:pt>
                <c:pt idx="38">
                  <c:v>5.9363025356090473</c:v>
                </c:pt>
                <c:pt idx="39">
                  <c:v>5.8832102322613054</c:v>
                </c:pt>
                <c:pt idx="40">
                  <c:v>5.82917901824894</c:v>
                </c:pt>
                <c:pt idx="41">
                  <c:v>5.7741580775822436</c:v>
                </c:pt>
                <c:pt idx="42">
                  <c:v>5.7180923000416852</c:v>
                </c:pt>
                <c:pt idx="43">
                  <c:v>5.6609211530339723</c:v>
                </c:pt>
                <c:pt idx="44">
                  <c:v>5.6025783898820691</c:v>
                </c:pt>
                <c:pt idx="45">
                  <c:v>5.5429910623841616</c:v>
                </c:pt>
                <c:pt idx="46">
                  <c:v>5.4820790694719221</c:v>
                </c:pt>
                <c:pt idx="47">
                  <c:v>5.4197533767407631</c:v>
                </c:pt>
                <c:pt idx="48">
                  <c:v>5.3559150288759527</c:v>
                </c:pt>
                <c:pt idx="49">
                  <c:v>5.2904540281484085</c:v>
                </c:pt>
                <c:pt idx="50">
                  <c:v>5.2232464671796706</c:v>
                </c:pt>
                <c:pt idx="51">
                  <c:v>5.1541533913551492</c:v>
                </c:pt>
                <c:pt idx="52">
                  <c:v>5.0830167375791158</c:v>
                </c:pt>
                <c:pt idx="53">
                  <c:v>5.0096571617760883</c:v>
                </c:pt>
                <c:pt idx="54">
                  <c:v>4.9338682699189951</c:v>
                </c:pt>
                <c:pt idx="55">
                  <c:v>4.855412633904975</c:v>
                </c:pt>
                <c:pt idx="56">
                  <c:v>4.7740131702921627</c:v>
                </c:pt>
                <c:pt idx="57">
                  <c:v>4.689345859343816</c:v>
                </c:pt>
                <c:pt idx="58">
                  <c:v>4.6010260672594452</c:v>
                </c:pt>
                <c:pt idx="59">
                  <c:v>4.5085949486603392</c:v>
                </c:pt>
                <c:pt idx="60">
                  <c:v>4.4114961416345038</c:v>
                </c:pt>
                <c:pt idx="61">
                  <c:v>4.309049224607878</c:v>
                </c:pt>
                <c:pt idx="62">
                  <c:v>4.2004064055305541</c:v>
                </c:pt>
                <c:pt idx="63">
                  <c:v>4.0844969885451849</c:v>
                </c:pt>
                <c:pt idx="64">
                  <c:v>3.9599376223785256</c:v>
                </c:pt>
                <c:pt idx="65">
                  <c:v>3.824903654967561</c:v>
                </c:pt>
                <c:pt idx="66">
                  <c:v>3.676915359458627</c:v>
                </c:pt>
                <c:pt idx="67">
                  <c:v>3.5124883367227215</c:v>
                </c:pt>
                <c:pt idx="68">
                  <c:v>3.3265170184244282</c:v>
                </c:pt>
                <c:pt idx="69">
                  <c:v>3.1110963150887643</c:v>
                </c:pt>
                <c:pt idx="70">
                  <c:v>2.8530915457691681</c:v>
                </c:pt>
                <c:pt idx="71">
                  <c:v>2.5285061970325189</c:v>
                </c:pt>
                <c:pt idx="72">
                  <c:v>2.0879669530752611</c:v>
                </c:pt>
                <c:pt idx="73">
                  <c:v>1.4328246954457724</c:v>
                </c:pt>
                <c:pt idx="74">
                  <c:v>1.04642224429578</c:v>
                </c:pt>
                <c:pt idx="75">
                  <c:v>1.70980794797069</c:v>
                </c:pt>
                <c:pt idx="76">
                  <c:v>2.1944921654917517</c:v>
                </c:pt>
                <c:pt idx="77">
                  <c:v>2.5157927387732335</c:v>
                </c:pt>
                <c:pt idx="78">
                  <c:v>2.7493895477229029</c:v>
                </c:pt>
                <c:pt idx="79">
                  <c:v>2.9298982209334912</c:v>
                </c:pt>
                <c:pt idx="80">
                  <c:v>3.0751109109857122</c:v>
                </c:pt>
                <c:pt idx="81">
                  <c:v>3.1952531858918216</c:v>
                </c:pt>
                <c:pt idx="82">
                  <c:v>3.296711797064416</c:v>
                </c:pt>
                <c:pt idx="83">
                  <c:v>3.3837314646230046</c:v>
                </c:pt>
                <c:pt idx="84">
                  <c:v>3.4592779509938727</c:v>
                </c:pt>
                <c:pt idx="85">
                  <c:v>3.5255027318409589</c:v>
                </c:pt>
                <c:pt idx="86">
                  <c:v>3.5840137399589911</c:v>
                </c:pt>
                <c:pt idx="87">
                  <c:v>3.6360478973855184</c:v>
                </c:pt>
                <c:pt idx="88">
                  <c:v>3.6825751736103349</c:v>
                </c:pt>
                <c:pt idx="89">
                  <c:v>3.7243708550428889</c:v>
                </c:pt>
                <c:pt idx="90">
                  <c:v>3.7620644968264534</c:v>
                </c:pt>
                <c:pt idx="91">
                  <c:v>3.7961743801950805</c:v>
                </c:pt>
                <c:pt idx="92">
                  <c:v>3.8271317410094876</c:v>
                </c:pt>
                <c:pt idx="93">
                  <c:v>3.8553013968650953</c:v>
                </c:pt>
                <c:pt idx="94">
                  <c:v>3.8809917980253621</c:v>
                </c:pt>
                <c:pt idx="95">
                  <c:v>3.9044678297387883</c:v>
                </c:pt>
                <c:pt idx="96">
                  <c:v>3.9259576753909591</c:v>
                </c:pt>
                <c:pt idx="97">
                  <c:v>3.9456612259447708</c:v>
                </c:pt>
                <c:pt idx="98">
                  <c:v>3.963751786750322</c:v>
                </c:pt>
                <c:pt idx="99">
                  <c:v>3.9803817022173984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FFD7-4643-9947-3931E08A4E01}"/>
            </c:ext>
          </c:extLst>
        </c:ser>
        <c:ser>
          <c:idx val="92"/>
          <c:order val="92"/>
          <c:tx>
            <c:strRef>
              <c:f>'2_D_Effect_1'!$E$98</c:f>
              <c:strCache>
                <c:ptCount val="1"/>
                <c:pt idx="0">
                  <c:v>0.936363636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'2_D_Effect_1'!$F$98:$DA$98</c:f>
              <c:numCache>
                <c:formatCode>General</c:formatCode>
                <c:ptCount val="100"/>
                <c:pt idx="0">
                  <c:v>7.5194097214980147</c:v>
                </c:pt>
                <c:pt idx="1">
                  <c:v>7.4854905938229956</c:v>
                </c:pt>
                <c:pt idx="2">
                  <c:v>7.4512205355573764</c:v>
                </c:pt>
                <c:pt idx="3">
                  <c:v>7.4165990499714365</c:v>
                </c:pt>
                <c:pt idx="4">
                  <c:v>7.3816251261706878</c:v>
                </c:pt>
                <c:pt idx="5">
                  <c:v>7.3462973854749611</c:v>
                </c:pt>
                <c:pt idx="6">
                  <c:v>7.3106139617372294</c:v>
                </c:pt>
                <c:pt idx="7">
                  <c:v>7.2745725423215193</c:v>
                </c:pt>
                <c:pt idx="8">
                  <c:v>7.2381702354678312</c:v>
                </c:pt>
                <c:pt idx="9">
                  <c:v>7.2014037278850127</c:v>
                </c:pt>
                <c:pt idx="10">
                  <c:v>7.1642691512035341</c:v>
                </c:pt>
                <c:pt idx="11">
                  <c:v>7.1267620914152445</c:v>
                </c:pt>
                <c:pt idx="12">
                  <c:v>7.0888775681117115</c:v>
                </c:pt>
                <c:pt idx="13">
                  <c:v>7.0506100120974384</c:v>
                </c:pt>
                <c:pt idx="14">
                  <c:v>7.011953241205755</c:v>
                </c:pt>
                <c:pt idx="15">
                  <c:v>6.9729004341272294</c:v>
                </c:pt>
                <c:pt idx="16">
                  <c:v>6.933444102039731</c:v>
                </c:pt>
                <c:pt idx="17">
                  <c:v>6.8935760578054062</c:v>
                </c:pt>
                <c:pt idx="18">
                  <c:v>6.853287343037195</c:v>
                </c:pt>
                <c:pt idx="19">
                  <c:v>6.8125683481377939</c:v>
                </c:pt>
                <c:pt idx="20">
                  <c:v>6.7714085394514578</c:v>
                </c:pt>
                <c:pt idx="21">
                  <c:v>6.7297965699854041</c:v>
                </c:pt>
                <c:pt idx="22">
                  <c:v>6.6877201488126161</c:v>
                </c:pt>
                <c:pt idx="23">
                  <c:v>6.645166166084711</c:v>
                </c:pt>
                <c:pt idx="24">
                  <c:v>6.6021203241718052</c:v>
                </c:pt>
                <c:pt idx="25">
                  <c:v>6.5585674382740047</c:v>
                </c:pt>
                <c:pt idx="26">
                  <c:v>6.5144909906098878</c:v>
                </c:pt>
                <c:pt idx="27">
                  <c:v>6.469873442503161</c:v>
                </c:pt>
                <c:pt idx="28">
                  <c:v>6.4246957461228895</c:v>
                </c:pt>
                <c:pt idx="29">
                  <c:v>6.3789376671269791</c:v>
                </c:pt>
                <c:pt idx="30">
                  <c:v>6.3325772462491887</c:v>
                </c:pt>
                <c:pt idx="31">
                  <c:v>6.2855910689477348</c:v>
                </c:pt>
                <c:pt idx="32">
                  <c:v>6.2379539756258007</c:v>
                </c:pt>
                <c:pt idx="33">
                  <c:v>6.1896387143918483</c:v>
                </c:pt>
                <c:pt idx="34">
                  <c:v>6.1406161519570235</c:v>
                </c:pt>
                <c:pt idx="35">
                  <c:v>6.0908548361944481</c:v>
                </c:pt>
                <c:pt idx="36">
                  <c:v>6.0403208446383552</c:v>
                </c:pt>
                <c:pt idx="37">
                  <c:v>5.9889775420937941</c:v>
                </c:pt>
                <c:pt idx="38">
                  <c:v>5.9367853041134371</c:v>
                </c:pt>
                <c:pt idx="39">
                  <c:v>5.8837012003745262</c:v>
                </c:pt>
                <c:pt idx="40">
                  <c:v>5.8296786307479165</c:v>
                </c:pt>
                <c:pt idx="41">
                  <c:v>5.7746669053131647</c:v>
                </c:pt>
                <c:pt idx="42">
                  <c:v>5.7186106566751596</c:v>
                </c:pt>
                <c:pt idx="43">
                  <c:v>5.6614496720373344</c:v>
                </c:pt>
                <c:pt idx="44">
                  <c:v>5.6031176404873531</c:v>
                </c:pt>
                <c:pt idx="45">
                  <c:v>5.5435416450406354</c:v>
                </c:pt>
                <c:pt idx="46">
                  <c:v>5.4826416139328282</c:v>
                </c:pt>
                <c:pt idx="47">
                  <c:v>5.4203285388617797</c:v>
                </c:pt>
                <c:pt idx="48">
                  <c:v>5.3565034849894504</c:v>
                </c:pt>
                <c:pt idx="49">
                  <c:v>5.2910564659617982</c:v>
                </c:pt>
                <c:pt idx="50">
                  <c:v>5.2238635725276978</c:v>
                </c:pt>
                <c:pt idx="51">
                  <c:v>5.1547858277607901</c:v>
                </c:pt>
                <c:pt idx="52">
                  <c:v>5.0836651169830418</c:v>
                </c:pt>
                <c:pt idx="53">
                  <c:v>5.0103220009055978</c:v>
                </c:pt>
                <c:pt idx="54">
                  <c:v>4.9345499275340172</c:v>
                </c:pt>
                <c:pt idx="55">
                  <c:v>4.8561112179758483</c:v>
                </c:pt>
                <c:pt idx="56">
                  <c:v>4.7747284025852395</c:v>
                </c:pt>
                <c:pt idx="57">
                  <c:v>4.6900768733250624</c:v>
                </c:pt>
                <c:pt idx="58">
                  <c:v>4.6017711063137163</c:v>
                </c:pt>
                <c:pt idx="59">
                  <c:v>4.5093509054525205</c:v>
                </c:pt>
                <c:pt idx="60">
                  <c:v>4.4122578467784832</c:v>
                </c:pt>
                <c:pt idx="61">
                  <c:v>4.3098083206307951</c:v>
                </c:pt>
                <c:pt idx="62">
                  <c:v>4.2011495246664907</c:v>
                </c:pt>
                <c:pt idx="63">
                  <c:v>4.0852027096163228</c:v>
                </c:pt>
                <c:pt idx="64">
                  <c:v>3.9605712115190372</c:v>
                </c:pt>
                <c:pt idx="65">
                  <c:v>3.8254075713706506</c:v>
                </c:pt>
                <c:pt idx="66">
                  <c:v>3.6771912014485273</c:v>
                </c:pt>
                <c:pt idx="67">
                  <c:v>3.5123610277385588</c:v>
                </c:pt>
                <c:pt idx="68">
                  <c:v>3.3256506588719508</c:v>
                </c:pt>
                <c:pt idx="69">
                  <c:v>3.1088005371059917</c:v>
                </c:pt>
                <c:pt idx="70">
                  <c:v>2.847751594472582</c:v>
                </c:pt>
                <c:pt idx="71">
                  <c:v>2.5155774904649113</c:v>
                </c:pt>
                <c:pt idx="72">
                  <c:v>2.0499361231583269</c:v>
                </c:pt>
                <c:pt idx="73">
                  <c:v>1.2451970916446411</c:v>
                </c:pt>
                <c:pt idx="74">
                  <c:v>0.32100535937827035</c:v>
                </c:pt>
                <c:pt idx="75">
                  <c:v>1.5905888674121473</c:v>
                </c:pt>
                <c:pt idx="76">
                  <c:v>2.1487444029216873</c:v>
                </c:pt>
                <c:pt idx="77">
                  <c:v>2.4905684105395869</c:v>
                </c:pt>
                <c:pt idx="78">
                  <c:v>2.7327879020869328</c:v>
                </c:pt>
                <c:pt idx="79">
                  <c:v>2.917791338093231</c:v>
                </c:pt>
                <c:pt idx="80">
                  <c:v>3.06568089039407</c:v>
                </c:pt>
                <c:pt idx="81">
                  <c:v>3.1875625841104558</c:v>
                </c:pt>
                <c:pt idx="82">
                  <c:v>3.2902260324920345</c:v>
                </c:pt>
                <c:pt idx="83">
                  <c:v>3.3781206988303984</c:v>
                </c:pt>
                <c:pt idx="84">
                  <c:v>3.4543263376019819</c:v>
                </c:pt>
                <c:pt idx="85">
                  <c:v>3.5210615028233772</c:v>
                </c:pt>
                <c:pt idx="86">
                  <c:v>3.5799791995224597</c:v>
                </c:pt>
                <c:pt idx="87">
                  <c:v>3.632341941567073</c:v>
                </c:pt>
                <c:pt idx="88">
                  <c:v>3.6791395774545537</c:v>
                </c:pt>
                <c:pt idx="89">
                  <c:v>3.7211607860084541</c:v>
                </c:pt>
                <c:pt idx="90">
                  <c:v>3.7590447772246378</c:v>
                </c:pt>
                <c:pt idx="91">
                  <c:v>3.7933163407855939</c:v>
                </c:pt>
                <c:pt idx="92">
                  <c:v>3.8244139046006738</c:v>
                </c:pt>
                <c:pt idx="93">
                  <c:v>3.8527045543408027</c:v>
                </c:pt>
                <c:pt idx="94">
                  <c:v>3.8785005402299388</c:v>
                </c:pt>
                <c:pt idx="95">
                  <c:v>3.9020687143506314</c:v>
                </c:pt>
                <c:pt idx="96">
                  <c:v>3.9236409109198211</c:v>
                </c:pt>
                <c:pt idx="97">
                  <c:v>3.9434170004640037</c:v>
                </c:pt>
                <c:pt idx="98">
                  <c:v>3.9615716419920135</c:v>
                </c:pt>
                <c:pt idx="99">
                  <c:v>3.9782598153370703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FFD7-4643-9947-3931E08A4E01}"/>
            </c:ext>
          </c:extLst>
        </c:ser>
        <c:ser>
          <c:idx val="93"/>
          <c:order val="93"/>
          <c:tx>
            <c:strRef>
              <c:f>'2_D_Effect_1'!$E$99</c:f>
              <c:strCache>
                <c:ptCount val="1"/>
                <c:pt idx="0">
                  <c:v>0.945454545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'2_D_Effect_1'!$F$99:$DA$99</c:f>
              <c:numCache>
                <c:formatCode>General</c:formatCode>
                <c:ptCount val="100"/>
                <c:pt idx="0">
                  <c:v>7.5197123683637219</c:v>
                </c:pt>
                <c:pt idx="1">
                  <c:v>7.4857961532149959</c:v>
                </c:pt>
                <c:pt idx="2">
                  <c:v>7.451529027181798</c:v>
                </c:pt>
                <c:pt idx="3">
                  <c:v>7.416910418738996</c:v>
                </c:pt>
                <c:pt idx="4">
                  <c:v>7.3819394002196441</c:v>
                </c:pt>
                <c:pt idx="5">
                  <c:v>7.346614571102001</c:v>
                </c:pt>
                <c:pt idx="6">
                  <c:v>7.3109340698986269</c:v>
                </c:pt>
                <c:pt idx="7">
                  <c:v>7.2748955888310469</c:v>
                </c:pt>
                <c:pt idx="8">
                  <c:v>7.2384962412354321</c:v>
                </c:pt>
                <c:pt idx="9">
                  <c:v>7.2017327191386871</c:v>
                </c:pt>
                <c:pt idx="10">
                  <c:v>7.1646011597554162</c:v>
                </c:pt>
                <c:pt idx="11">
                  <c:v>7.1270971549449298</c:v>
                </c:pt>
                <c:pt idx="12">
                  <c:v>7.0892157304750656</c:v>
                </c:pt>
                <c:pt idx="13">
                  <c:v>7.0509513236636838</c:v>
                </c:pt>
                <c:pt idx="14">
                  <c:v>7.0122977592257936</c:v>
                </c:pt>
                <c:pt idx="15">
                  <c:v>6.9732482231365562</c:v>
                </c:pt>
                <c:pt idx="16">
                  <c:v>6.9337952342996942</c:v>
                </c:pt>
                <c:pt idx="17">
                  <c:v>6.8939306137868597</c:v>
                </c:pt>
                <c:pt idx="18">
                  <c:v>6.8536454119614261</c:v>
                </c:pt>
                <c:pt idx="19">
                  <c:v>6.8129300285295846</c:v>
                </c:pt>
                <c:pt idx="20">
                  <c:v>6.7717739398094885</c:v>
                </c:pt>
                <c:pt idx="21">
                  <c:v>6.7301658094782049</c:v>
                </c:pt>
                <c:pt idx="22">
                  <c:v>6.6880933580683362</c:v>
                </c:pt>
                <c:pt idx="23">
                  <c:v>6.6455434880121791</c:v>
                </c:pt>
                <c:pt idx="24">
                  <c:v>6.6025019627046051</c:v>
                </c:pt>
                <c:pt idx="25">
                  <c:v>6.5589534683765658</c:v>
                </c:pt>
                <c:pt idx="26">
                  <c:v>6.5148816971546477</c:v>
                </c:pt>
                <c:pt idx="27">
                  <c:v>6.4702689257932953</c:v>
                </c:pt>
                <c:pt idx="28">
                  <c:v>6.4250962782026768</c:v>
                </c:pt>
                <c:pt idx="29">
                  <c:v>6.3793434885883871</c:v>
                </c:pt>
                <c:pt idx="30">
                  <c:v>6.33298861924857</c:v>
                </c:pt>
                <c:pt idx="31">
                  <c:v>6.2860082791264968</c:v>
                </c:pt>
                <c:pt idx="32">
                  <c:v>6.2383773343120117</c:v>
                </c:pt>
                <c:pt idx="33">
                  <c:v>6.1900685611349617</c:v>
                </c:pt>
                <c:pt idx="34">
                  <c:v>6.1410528572385248</c:v>
                </c:pt>
                <c:pt idx="35">
                  <c:v>6.0912988045675958</c:v>
                </c:pt>
                <c:pt idx="36">
                  <c:v>6.0407725182452365</c:v>
                </c:pt>
                <c:pt idx="37">
                  <c:v>5.9894374046399594</c:v>
                </c:pt>
                <c:pt idx="38">
                  <c:v>5.9372538853722174</c:v>
                </c:pt>
                <c:pt idx="39">
                  <c:v>5.8841790813053283</c:v>
                </c:pt>
                <c:pt idx="40">
                  <c:v>5.8301664493296244</c:v>
                </c:pt>
                <c:pt idx="41">
                  <c:v>5.7751653632134943</c:v>
                </c:pt>
                <c:pt idx="42">
                  <c:v>5.7191205269445211</c:v>
                </c:pt>
                <c:pt idx="43">
                  <c:v>5.6619718077902483</c:v>
                </c:pt>
                <c:pt idx="44">
                  <c:v>5.6036529852035635</c:v>
                </c:pt>
                <c:pt idx="45">
                  <c:v>5.5440913626697039</c:v>
                </c:pt>
                <c:pt idx="46">
                  <c:v>5.4832066293730239</c:v>
                </c:pt>
                <c:pt idx="47">
                  <c:v>5.4209102639063751</c:v>
                </c:pt>
                <c:pt idx="48">
                  <c:v>5.3571033641742547</c:v>
                </c:pt>
                <c:pt idx="49">
                  <c:v>5.291676117040736</c:v>
                </c:pt>
                <c:pt idx="50">
                  <c:v>5.2245048133986485</c:v>
                </c:pt>
                <c:pt idx="51">
                  <c:v>5.1554507080023511</c:v>
                </c:pt>
                <c:pt idx="52">
                  <c:v>5.0843561378745061</c:v>
                </c:pt>
                <c:pt idx="53">
                  <c:v>5.0110414361312268</c:v>
                </c:pt>
                <c:pt idx="54">
                  <c:v>4.9353009682739364</c:v>
                </c:pt>
                <c:pt idx="55">
                  <c:v>4.856897316692721</c:v>
                </c:pt>
                <c:pt idx="56">
                  <c:v>4.7755535411178576</c:v>
                </c:pt>
                <c:pt idx="57">
                  <c:v>4.6909456699213337</c:v>
                </c:pt>
                <c:pt idx="58">
                  <c:v>4.6026889518505829</c:v>
                </c:pt>
                <c:pt idx="59">
                  <c:v>4.5103241346907543</c:v>
                </c:pt>
                <c:pt idx="60">
                  <c:v>4.4132939594374054</c:v>
                </c:pt>
                <c:pt idx="61">
                  <c:v>4.3109162639922571</c:v>
                </c:pt>
                <c:pt idx="62">
                  <c:v>4.2023400618863178</c:v>
                </c:pt>
                <c:pt idx="63">
                  <c:v>4.086488892773791</c:v>
                </c:pt>
                <c:pt idx="64">
                  <c:v>3.9619695248481963</c:v>
                </c:pt>
                <c:pt idx="65">
                  <c:v>3.826936527048832</c:v>
                </c:pt>
                <c:pt idx="66">
                  <c:v>3.6788753582918918</c:v>
                </c:pt>
                <c:pt idx="67">
                  <c:v>3.5142293404913567</c:v>
                </c:pt>
                <c:pt idx="68">
                  <c:v>3.3277367949830885</c:v>
                </c:pt>
                <c:pt idx="69">
                  <c:v>3.1111305487955332</c:v>
                </c:pt>
                <c:pt idx="70">
                  <c:v>2.850311727017723</c:v>
                </c:pt>
                <c:pt idx="71">
                  <c:v>2.5181232778262572</c:v>
                </c:pt>
                <c:pt idx="72">
                  <c:v>2.0507529667979858</c:v>
                </c:pt>
                <c:pt idx="73">
                  <c:v>1.2227517318922949</c:v>
                </c:pt>
                <c:pt idx="74">
                  <c:v>-0.11199715223739085</c:v>
                </c:pt>
                <c:pt idx="75">
                  <c:v>1.5560876544090276</c:v>
                </c:pt>
                <c:pt idx="76">
                  <c:v>2.1343546277650303</c:v>
                </c:pt>
                <c:pt idx="77">
                  <c:v>2.4818277473737544</c:v>
                </c:pt>
                <c:pt idx="78">
                  <c:v>2.7265636168268386</c:v>
                </c:pt>
                <c:pt idx="79">
                  <c:v>2.9129591935500003</c:v>
                </c:pt>
                <c:pt idx="80">
                  <c:v>3.0617222073627444</c:v>
                </c:pt>
                <c:pt idx="81">
                  <c:v>3.184198691464756</c:v>
                </c:pt>
                <c:pt idx="82">
                  <c:v>3.2872900413240891</c:v>
                </c:pt>
                <c:pt idx="83">
                  <c:v>3.3755083659165868</c:v>
                </c:pt>
                <c:pt idx="84">
                  <c:v>3.4519646478123245</c:v>
                </c:pt>
                <c:pt idx="85">
                  <c:v>3.5188995298641088</c:v>
                </c:pt>
                <c:pt idx="86">
                  <c:v>3.5779788862033564</c:v>
                </c:pt>
                <c:pt idx="87">
                  <c:v>3.6304759845147592</c:v>
                </c:pt>
                <c:pt idx="88">
                  <c:v>3.6773862883669048</c:v>
                </c:pt>
                <c:pt idx="89">
                  <c:v>3.719503093441201</c:v>
                </c:pt>
                <c:pt idx="90">
                  <c:v>3.7574690120467116</c:v>
                </c:pt>
                <c:pt idx="91">
                  <c:v>3.7918120074117003</c:v>
                </c:pt>
                <c:pt idx="92">
                  <c:v>3.822971228550156</c:v>
                </c:pt>
                <c:pt idx="93">
                  <c:v>3.8513159261146521</c:v>
                </c:pt>
                <c:pt idx="94">
                  <c:v>3.8771595613935794</c:v>
                </c:pt>
                <c:pt idx="95">
                  <c:v>3.900769956226025</c:v>
                </c:pt>
                <c:pt idx="96">
                  <c:v>3.9223797326135115</c:v>
                </c:pt>
                <c:pt idx="97">
                  <c:v>3.9421894046936363</c:v>
                </c:pt>
                <c:pt idx="98">
                  <c:v>3.9603741636630834</c:v>
                </c:pt>
                <c:pt idx="99">
                  <c:v>3.9770894347037253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FFD7-4643-9947-3931E08A4E01}"/>
            </c:ext>
          </c:extLst>
        </c:ser>
        <c:ser>
          <c:idx val="94"/>
          <c:order val="94"/>
          <c:tx>
            <c:strRef>
              <c:f>'2_D_Effect_1'!$E$100</c:f>
              <c:strCache>
                <c:ptCount val="1"/>
                <c:pt idx="0">
                  <c:v>0.954545455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'2_D_Effect_1'!$F$100:$DA$100</c:f>
              <c:numCache>
                <c:formatCode>General</c:formatCode>
                <c:ptCount val="100"/>
                <c:pt idx="0">
                  <c:v>7.5199982314853857</c:v>
                </c:pt>
                <c:pt idx="1">
                  <c:v>7.4860847884522208</c:v>
                </c:pt>
                <c:pt idx="2">
                  <c:v>7.4518204306011482</c:v>
                </c:pt>
                <c:pt idx="3">
                  <c:v>7.4172045905586135</c:v>
                </c:pt>
                <c:pt idx="4">
                  <c:v>7.3822363449760289</c:v>
                </c:pt>
                <c:pt idx="5">
                  <c:v>7.3469142978489455</c:v>
                </c:pt>
                <c:pt idx="6">
                  <c:v>7.3112366211395816</c:v>
                </c:pt>
                <c:pt idx="7">
                  <c:v>7.2752009258551382</c:v>
                </c:pt>
                <c:pt idx="8">
                  <c:v>7.2388044167138279</c:v>
                </c:pt>
                <c:pt idx="9">
                  <c:v>7.2020437624924902</c:v>
                </c:pt>
                <c:pt idx="10">
                  <c:v>7.1649151061796363</c:v>
                </c:pt>
                <c:pt idx="11">
                  <c:v>7.1274140457332988</c:v>
                </c:pt>
                <c:pt idx="12">
                  <c:v>7.0895356133761878</c:v>
                </c:pt>
                <c:pt idx="13">
                  <c:v>7.0512742532720036</c:v>
                </c:pt>
                <c:pt idx="14">
                  <c:v>7.0126237974115124</c:v>
                </c:pt>
                <c:pt idx="15">
                  <c:v>6.9735774395189116</c:v>
                </c:pt>
                <c:pt idx="16">
                  <c:v>6.9341277067686766</c:v>
                </c:pt>
                <c:pt idx="17">
                  <c:v>6.8942664290791402</c:v>
                </c:pt>
                <c:pt idx="18">
                  <c:v>6.853984705721575</c:v>
                </c:pt>
                <c:pt idx="19">
                  <c:v>6.8132728283258102</c:v>
                </c:pt>
                <c:pt idx="20">
                  <c:v>6.772120402432976</c:v>
                </c:pt>
                <c:pt idx="21">
                  <c:v>6.7305160641401418</c:v>
                </c:pt>
                <c:pt idx="22">
                  <c:v>6.6884475914514994</c:v>
                </c:pt>
                <c:pt idx="23">
                  <c:v>6.6459017666633224</c:v>
                </c:pt>
                <c:pt idx="24">
                  <c:v>6.6028645022327579</c:v>
                </c:pt>
                <c:pt idx="25">
                  <c:v>6.5593204561464704</c:v>
                </c:pt>
                <c:pt idx="26">
                  <c:v>6.515253338402708</c:v>
                </c:pt>
                <c:pt idx="27">
                  <c:v>6.4706454453600886</c:v>
                </c:pt>
                <c:pt idx="28">
                  <c:v>6.4254779773803499</c:v>
                </c:pt>
                <c:pt idx="29">
                  <c:v>6.3797305272174292</c:v>
                </c:pt>
                <c:pt idx="30">
                  <c:v>6.333381348196502</c:v>
                </c:pt>
                <c:pt idx="31">
                  <c:v>6.2864070846065578</c:v>
                </c:pt>
                <c:pt idx="32">
                  <c:v>6.2387824492361297</c:v>
                </c:pt>
                <c:pt idx="33">
                  <c:v>6.1904804387547943</c:v>
                </c:pt>
                <c:pt idx="34">
                  <c:v>6.1414719283523436</c:v>
                </c:pt>
                <c:pt idx="35">
                  <c:v>6.0917255437850155</c:v>
                </c:pt>
                <c:pt idx="36">
                  <c:v>6.0412074492274286</c:v>
                </c:pt>
                <c:pt idx="37">
                  <c:v>5.9898811061363393</c:v>
                </c:pt>
                <c:pt idx="38">
                  <c:v>5.9377069982005004</c:v>
                </c:pt>
                <c:pt idx="39">
                  <c:v>5.8846423164536636</c:v>
                </c:pt>
                <c:pt idx="40">
                  <c:v>5.8306405974006417</c:v>
                </c:pt>
                <c:pt idx="41">
                  <c:v>5.7756513054811389</c:v>
                </c:pt>
                <c:pt idx="42">
                  <c:v>5.7196193492953151</c:v>
                </c:pt>
                <c:pt idx="43">
                  <c:v>5.6624844124068883</c:v>
                </c:pt>
                <c:pt idx="44">
                  <c:v>5.6041807143169242</c:v>
                </c:pt>
                <c:pt idx="45">
                  <c:v>5.5446356168000985</c:v>
                </c:pt>
                <c:pt idx="46">
                  <c:v>5.4837689945648913</c:v>
                </c:pt>
                <c:pt idx="47">
                  <c:v>5.4214925433765897</c:v>
                </c:pt>
                <c:pt idx="48">
                  <c:v>5.357707757779969</c:v>
                </c:pt>
                <c:pt idx="49">
                  <c:v>5.2923047070166129</c:v>
                </c:pt>
                <c:pt idx="50">
                  <c:v>5.2251606251182992</c:v>
                </c:pt>
                <c:pt idx="51">
                  <c:v>5.1561365863344468</c:v>
                </c:pt>
                <c:pt idx="52">
                  <c:v>5.0850759342848537</c:v>
                </c:pt>
                <c:pt idx="53">
                  <c:v>5.0117994921275484</c:v>
                </c:pt>
                <c:pt idx="54">
                  <c:v>4.9361026361317073</c:v>
                </c:pt>
                <c:pt idx="55">
                  <c:v>4.8577483250273126</c:v>
                </c:pt>
                <c:pt idx="56">
                  <c:v>4.7764617560517051</c:v>
                </c:pt>
                <c:pt idx="57">
                  <c:v>4.6919196445982614</c:v>
                </c:pt>
                <c:pt idx="58">
                  <c:v>4.6037403698355686</c:v>
                </c:pt>
                <c:pt idx="59">
                  <c:v>4.5114663706533893</c:v>
                </c:pt>
                <c:pt idx="60">
                  <c:v>4.4145453607382272</c:v>
                </c:pt>
                <c:pt idx="61">
                  <c:v>4.3122990412527242</c:v>
                </c:pt>
                <c:pt idx="62">
                  <c:v>4.2038851969918074</c:v>
                </c:pt>
                <c:pt idx="63">
                  <c:v>4.0882363676297624</c:v>
                </c:pt>
                <c:pt idx="64">
                  <c:v>3.9639765209132491</c:v>
                </c:pt>
                <c:pt idx="65">
                  <c:v>3.829285295439905</c:v>
                </c:pt>
                <c:pt idx="66">
                  <c:v>3.6816871052410396</c:v>
                </c:pt>
                <c:pt idx="67">
                  <c:v>3.5176981120642479</c:v>
                </c:pt>
                <c:pt idx="68">
                  <c:v>3.3321894584572118</c:v>
                </c:pt>
                <c:pt idx="69">
                  <c:v>3.1171725526203993</c:v>
                </c:pt>
                <c:pt idx="70">
                  <c:v>2.8592076069678818</c:v>
                </c:pt>
                <c:pt idx="71">
                  <c:v>2.5330902565211062</c:v>
                </c:pt>
                <c:pt idx="72">
                  <c:v>2.0831064217809208</c:v>
                </c:pt>
                <c:pt idx="73">
                  <c:v>1.3532076627809932</c:v>
                </c:pt>
                <c:pt idx="74">
                  <c:v>0.67363514588216955</c:v>
                </c:pt>
                <c:pt idx="75">
                  <c:v>1.6090661681185388</c:v>
                </c:pt>
                <c:pt idx="76">
                  <c:v>2.1485737464701891</c:v>
                </c:pt>
                <c:pt idx="77">
                  <c:v>2.4875748664127011</c:v>
                </c:pt>
                <c:pt idx="78">
                  <c:v>2.7293062946861522</c:v>
                </c:pt>
                <c:pt idx="79">
                  <c:v>2.9143555630096776</c:v>
                </c:pt>
                <c:pt idx="80">
                  <c:v>3.0624213417623358</c:v>
                </c:pt>
                <c:pt idx="81">
                  <c:v>3.1845055040277801</c:v>
                </c:pt>
                <c:pt idx="82">
                  <c:v>3.2873597033635931</c:v>
                </c:pt>
                <c:pt idx="83">
                  <c:v>3.3754285002085291</c:v>
                </c:pt>
                <c:pt idx="84">
                  <c:v>3.4517873325479789</c:v>
                </c:pt>
                <c:pt idx="85">
                  <c:v>3.5186571713422707</c:v>
                </c:pt>
                <c:pt idx="86">
                  <c:v>3.5776923935502429</c:v>
                </c:pt>
                <c:pt idx="87">
                  <c:v>3.6301592446593314</c:v>
                </c:pt>
                <c:pt idx="88">
                  <c:v>3.6770487412843247</c:v>
                </c:pt>
                <c:pt idx="89">
                  <c:v>3.7191512769193791</c:v>
                </c:pt>
                <c:pt idx="90">
                  <c:v>3.7571075212977472</c:v>
                </c:pt>
                <c:pt idx="91">
                  <c:v>3.7914441092360631</c:v>
                </c:pt>
                <c:pt idx="92">
                  <c:v>3.8225992646394285</c:v>
                </c:pt>
                <c:pt idx="93">
                  <c:v>3.8509415838600289</c:v>
                </c:pt>
                <c:pt idx="94">
                  <c:v>3.8767834972328639</c:v>
                </c:pt>
                <c:pt idx="95">
                  <c:v>3.900394172974007</c:v>
                </c:pt>
                <c:pt idx="96">
                  <c:v>3.9220042986186869</c:v>
                </c:pt>
                <c:pt idx="97">
                  <c:v>3.9418142412116461</c:v>
                </c:pt>
                <c:pt idx="98">
                  <c:v>3.9600006344151444</c:v>
                </c:pt>
                <c:pt idx="99">
                  <c:v>3.9767167169037094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FFD7-4643-9947-3931E08A4E01}"/>
            </c:ext>
          </c:extLst>
        </c:ser>
        <c:ser>
          <c:idx val="95"/>
          <c:order val="95"/>
          <c:tx>
            <c:strRef>
              <c:f>'2_D_Effect_1'!$E$101</c:f>
              <c:strCache>
                <c:ptCount val="1"/>
                <c:pt idx="0">
                  <c:v>0.963636364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'2_D_Effect_1'!$F$101:$DA$101</c:f>
              <c:numCache>
                <c:formatCode>General</c:formatCode>
                <c:ptCount val="100"/>
                <c:pt idx="0">
                  <c:v>7.5202680064162593</c:v>
                </c:pt>
                <c:pt idx="1">
                  <c:v>7.4863572234330995</c:v>
                </c:pt>
                <c:pt idx="2">
                  <c:v>7.4520954723929416</c:v>
                </c:pt>
                <c:pt idx="3">
                  <c:v>7.4174822673243908</c:v>
                </c:pt>
                <c:pt idx="4">
                  <c:v>7.3825166634251405</c:v>
                </c:pt>
                <c:pt idx="5">
                  <c:v>7.3471972972789796</c:v>
                </c:pt>
                <c:pt idx="6">
                  <c:v>7.3115222613764317</c:v>
                </c:pt>
                <c:pt idx="7">
                  <c:v>7.2754892559375417</c:v>
                </c:pt>
                <c:pt idx="8">
                  <c:v>7.2390954628668087</c:v>
                </c:pt>
                <c:pt idx="9">
                  <c:v>7.20233755649814</c:v>
                </c:pt>
                <c:pt idx="10">
                  <c:v>7.1652116857012143</c:v>
                </c:pt>
                <c:pt idx="11">
                  <c:v>7.1277134546713024</c:v>
                </c:pt>
                <c:pt idx="12">
                  <c:v>7.089837902260177</c:v>
                </c:pt>
                <c:pt idx="13">
                  <c:v>7.0515794796924736</c:v>
                </c:pt>
                <c:pt idx="14">
                  <c:v>7.0129320264965056</c:v>
                </c:pt>
                <c:pt idx="15">
                  <c:v>6.9738887444609219</c:v>
                </c:pt>
                <c:pt idx="16">
                  <c:v>6.9344421694078111</c:v>
                </c:pt>
                <c:pt idx="17">
                  <c:v>6.8945841405496129</c:v>
                </c:pt>
                <c:pt idx="18">
                  <c:v>6.8543057671694179</c:v>
                </c:pt>
                <c:pt idx="19">
                  <c:v>6.8135973923327668</c:v>
                </c:pt>
                <c:pt idx="20">
                  <c:v>6.7724485114112509</c:v>
                </c:pt>
                <c:pt idx="21">
                  <c:v>6.730847895049572</c:v>
                </c:pt>
                <c:pt idx="22">
                  <c:v>6.6887832944321044</c:v>
                </c:pt>
                <c:pt idx="23">
                  <c:v>6.6462415069026521</c:v>
                </c:pt>
                <c:pt idx="24">
                  <c:v>6.6032084613206372</c:v>
                </c:pt>
                <c:pt idx="25">
                  <c:v>6.5596688336831983</c:v>
                </c:pt>
                <c:pt idx="26">
                  <c:v>6.5156063537063913</c:v>
                </c:pt>
                <c:pt idx="27">
                  <c:v>6.4710033395017632</c:v>
                </c:pt>
                <c:pt idx="28">
                  <c:v>6.4258410153696213</c:v>
                </c:pt>
                <c:pt idx="29">
                  <c:v>6.3800990006019509</c:v>
                </c:pt>
                <c:pt idx="30">
                  <c:v>6.3337555779035606</c:v>
                </c:pt>
                <c:pt idx="31">
                  <c:v>6.2867874242273594</c:v>
                </c:pt>
                <c:pt idx="32">
                  <c:v>6.2391692888377719</c:v>
                </c:pt>
                <c:pt idx="33">
                  <c:v>6.1908742091306399</c:v>
                </c:pt>
                <c:pt idx="34">
                  <c:v>6.1418731059871785</c:v>
                </c:pt>
                <c:pt idx="35">
                  <c:v>6.0921346565600292</c:v>
                </c:pt>
                <c:pt idx="36">
                  <c:v>6.0416250830216498</c:v>
                </c:pt>
                <c:pt idx="37">
                  <c:v>5.9903079124938934</c:v>
                </c:pt>
                <c:pt idx="38">
                  <c:v>5.9381437032696498</c:v>
                </c:pt>
                <c:pt idx="39">
                  <c:v>5.8850897314521982</c:v>
                </c:pt>
                <c:pt idx="40">
                  <c:v>5.8310996309214485</c:v>
                </c:pt>
                <c:pt idx="41">
                  <c:v>5.7761229780286731</c:v>
                </c:pt>
                <c:pt idx="42">
                  <c:v>5.7201048105419421</c:v>
                </c:pt>
                <c:pt idx="43">
                  <c:v>5.6629850680070541</c:v>
                </c:pt>
                <c:pt idx="44">
                  <c:v>5.6046978257794429</c:v>
                </c:pt>
                <c:pt idx="45">
                  <c:v>5.5451709685035153</c:v>
                </c:pt>
                <c:pt idx="46">
                  <c:v>5.4843246302452959</c:v>
                </c:pt>
                <c:pt idx="47">
                  <c:v>5.4220704166774434</c:v>
                </c:pt>
                <c:pt idx="48">
                  <c:v>5.3583105366653312</c:v>
                </c:pt>
                <c:pt idx="49">
                  <c:v>5.2929353418103604</c:v>
                </c:pt>
                <c:pt idx="50">
                  <c:v>5.2258225580744853</c:v>
                </c:pt>
                <c:pt idx="51">
                  <c:v>5.1568338591870981</c:v>
                </c:pt>
                <c:pt idx="52">
                  <c:v>5.0858133246792923</c:v>
                </c:pt>
                <c:pt idx="53">
                  <c:v>5.0125826904527448</c:v>
                </c:pt>
                <c:pt idx="54">
                  <c:v>4.9369384752051593</c:v>
                </c:pt>
                <c:pt idx="55">
                  <c:v>4.8586450847568621</c:v>
                </c:pt>
                <c:pt idx="56">
                  <c:v>4.7774295703178016</c:v>
                </c:pt>
                <c:pt idx="57">
                  <c:v>4.6929710565166358</c:v>
                </c:pt>
                <c:pt idx="58">
                  <c:v>4.6048910985758083</c:v>
                </c:pt>
                <c:pt idx="59">
                  <c:v>4.5127363957093571</c:v>
                </c:pt>
                <c:pt idx="60">
                  <c:v>4.4159604825876695</c:v>
                </c:pt>
                <c:pt idx="61">
                  <c:v>4.3138931903497237</c:v>
                </c:pt>
                <c:pt idx="62">
                  <c:v>4.2057039374308003</c:v>
                </c:pt>
                <c:pt idx="63">
                  <c:v>4.0903428714046965</c:v>
                </c:pt>
                <c:pt idx="64">
                  <c:v>3.9664586306971774</c:v>
                </c:pt>
                <c:pt idx="65">
                  <c:v>3.8322736115718308</c:v>
                </c:pt>
                <c:pt idx="66">
                  <c:v>3.6853804758646458</c:v>
                </c:pt>
                <c:pt idx="67">
                  <c:v>3.5224165701717931</c:v>
                </c:pt>
                <c:pt idx="68">
                  <c:v>3.338483339986893</c:v>
                </c:pt>
                <c:pt idx="69">
                  <c:v>3.1260746446025616</c:v>
                </c:pt>
                <c:pt idx="70">
                  <c:v>2.8729062310377693</c:v>
                </c:pt>
                <c:pt idx="71">
                  <c:v>2.5571116475268481</c:v>
                </c:pt>
                <c:pt idx="72">
                  <c:v>2.1359868147408014</c:v>
                </c:pt>
                <c:pt idx="73">
                  <c:v>1.5392394711736199</c:v>
                </c:pt>
                <c:pt idx="74">
                  <c:v>1.1665556985349013</c:v>
                </c:pt>
                <c:pt idx="75">
                  <c:v>1.7155905583145283</c:v>
                </c:pt>
                <c:pt idx="76">
                  <c:v>2.1845831941436389</c:v>
                </c:pt>
                <c:pt idx="77">
                  <c:v>2.5048878335064177</c:v>
                </c:pt>
                <c:pt idx="78">
                  <c:v>2.7393315198486805</c:v>
                </c:pt>
                <c:pt idx="79">
                  <c:v>2.9208458615973933</c:v>
                </c:pt>
                <c:pt idx="80">
                  <c:v>3.066947060172343</c:v>
                </c:pt>
                <c:pt idx="81">
                  <c:v>3.1878330284520793</c:v>
                </c:pt>
                <c:pt idx="82">
                  <c:v>3.2899055927806655</c:v>
                </c:pt>
                <c:pt idx="83">
                  <c:v>3.3774369120601309</c:v>
                </c:pt>
                <c:pt idx="84">
                  <c:v>3.4534125232815041</c:v>
                </c:pt>
                <c:pt idx="85">
                  <c:v>3.5200004893983232</c:v>
                </c:pt>
                <c:pt idx="86">
                  <c:v>3.5788215813779907</c:v>
                </c:pt>
                <c:pt idx="87">
                  <c:v>3.6311226490261697</c:v>
                </c:pt>
                <c:pt idx="88">
                  <c:v>3.6778813725148725</c:v>
                </c:pt>
                <c:pt idx="89">
                  <c:v>3.7198790835933995</c:v>
                </c:pt>
                <c:pt idx="90">
                  <c:v>3.7577501254419206</c:v>
                </c:pt>
                <c:pt idx="91">
                  <c:v>3.7920166108239806</c:v>
                </c:pt>
                <c:pt idx="92">
                  <c:v>3.823112870705506</c:v>
                </c:pt>
                <c:pt idx="93">
                  <c:v>3.8514062536832614</c:v>
                </c:pt>
                <c:pt idx="94">
                  <c:v>3.8772072887564764</c:v>
                </c:pt>
                <c:pt idx="95">
                  <c:v>3.9007825886759773</c:v>
                </c:pt>
                <c:pt idx="96">
                  <c:v>3.9223617807490814</c:v>
                </c:pt>
                <c:pt idx="97">
                  <c:v>3.9421459771720766</c:v>
                </c:pt>
                <c:pt idx="98">
                  <c:v>3.9603095152624963</c:v>
                </c:pt>
                <c:pt idx="99">
                  <c:v>3.9770056204756772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FFD7-4643-9947-3931E08A4E01}"/>
            </c:ext>
          </c:extLst>
        </c:ser>
        <c:ser>
          <c:idx val="96"/>
          <c:order val="96"/>
          <c:tx>
            <c:strRef>
              <c:f>'2_D_Effect_1'!$E$102</c:f>
              <c:strCache>
                <c:ptCount val="1"/>
                <c:pt idx="0">
                  <c:v>0.972727273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'2_D_Effect_1'!$F$102:$DA$102</c:f>
              <c:numCache>
                <c:formatCode>General</c:formatCode>
                <c:ptCount val="100"/>
                <c:pt idx="0">
                  <c:v>7.5205223892318216</c:v>
                </c:pt>
                <c:pt idx="1">
                  <c:v>7.4866141059102551</c:v>
                </c:pt>
                <c:pt idx="2">
                  <c:v>7.4523548546350327</c:v>
                </c:pt>
                <c:pt idx="3">
                  <c:v>7.4177441534925848</c:v>
                </c:pt>
                <c:pt idx="4">
                  <c:v>7.3827810893914236</c:v>
                </c:pt>
                <c:pt idx="5">
                  <c:v>7.3474642210459438</c:v>
                </c:pt>
                <c:pt idx="6">
                  <c:v>7.311791728019668</c:v>
                </c:pt>
                <c:pt idx="7">
                  <c:v>7.2757612880582787</c:v>
                </c:pt>
                <c:pt idx="8">
                  <c:v>7.2393700883296166</c:v>
                </c:pt>
                <c:pt idx="9">
                  <c:v>7.2026148087435198</c:v>
                </c:pt>
                <c:pt idx="10">
                  <c:v>7.1654916357053198</c:v>
                </c:pt>
                <c:pt idx="11">
                  <c:v>7.1279961172918798</c:v>
                </c:pt>
                <c:pt idx="12">
                  <c:v>7.0901233299114663</c:v>
                </c:pt>
                <c:pt idx="13">
                  <c:v>7.0518677319686205</c:v>
                </c:pt>
                <c:pt idx="14">
                  <c:v>7.013223170682612</c:v>
                </c:pt>
                <c:pt idx="15">
                  <c:v>6.9741828560994046</c:v>
                </c:pt>
                <c:pt idx="16">
                  <c:v>6.934739295772312</c:v>
                </c:pt>
                <c:pt idx="17">
                  <c:v>6.8948844117154682</c:v>
                </c:pt>
                <c:pt idx="18">
                  <c:v>6.8546092874565483</c:v>
                </c:pt>
                <c:pt idx="19">
                  <c:v>6.813904277288489</c:v>
                </c:pt>
                <c:pt idx="20">
                  <c:v>6.7727589306703893</c:v>
                </c:pt>
                <c:pt idx="21">
                  <c:v>6.7311619058647025</c:v>
                </c:pt>
                <c:pt idx="22">
                  <c:v>6.6891010942054914</c:v>
                </c:pt>
                <c:pt idx="23">
                  <c:v>6.6465633131602706</c:v>
                </c:pt>
                <c:pt idx="24">
                  <c:v>6.6035343705642422</c:v>
                </c:pt>
                <c:pt idx="25">
                  <c:v>6.5599991493404026</c:v>
                </c:pt>
                <c:pt idx="26">
                  <c:v>6.5159412060042508</c:v>
                </c:pt>
                <c:pt idx="27">
                  <c:v>6.4713430831202547</c:v>
                </c:pt>
                <c:pt idx="28">
                  <c:v>6.4261858223955048</c:v>
                </c:pt>
                <c:pt idx="29">
                  <c:v>6.3804492308272405</c:v>
                </c:pt>
                <c:pt idx="30">
                  <c:v>6.3341116293283566</c:v>
                </c:pt>
                <c:pt idx="31">
                  <c:v>6.2871495526421253</c:v>
                </c:pt>
                <c:pt idx="32">
                  <c:v>6.2395379678783094</c:v>
                </c:pt>
                <c:pt idx="33">
                  <c:v>6.19124989800597</c:v>
                </c:pt>
                <c:pt idx="34">
                  <c:v>6.1422563841244102</c:v>
                </c:pt>
                <c:pt idx="35">
                  <c:v>6.0925260242541155</c:v>
                </c:pt>
                <c:pt idx="36">
                  <c:v>6.0420251722027389</c:v>
                </c:pt>
                <c:pt idx="37">
                  <c:v>5.9907174288433485</c:v>
                </c:pt>
                <c:pt idx="38">
                  <c:v>5.938563436680286</c:v>
                </c:pt>
                <c:pt idx="39">
                  <c:v>5.8855205683299596</c:v>
                </c:pt>
                <c:pt idx="40">
                  <c:v>5.8315424774177531</c:v>
                </c:pt>
                <c:pt idx="41">
                  <c:v>5.776579046602607</c:v>
                </c:pt>
                <c:pt idx="42">
                  <c:v>5.7205753754359421</c:v>
                </c:pt>
                <c:pt idx="43">
                  <c:v>5.6634715769400001</c:v>
                </c:pt>
                <c:pt idx="44">
                  <c:v>5.6052020416022383</c:v>
                </c:pt>
                <c:pt idx="45">
                  <c:v>5.5456945575606724</c:v>
                </c:pt>
                <c:pt idx="46">
                  <c:v>5.4848698778178244</c:v>
                </c:pt>
                <c:pt idx="47">
                  <c:v>5.4226399657601076</c:v>
                </c:pt>
                <c:pt idx="48">
                  <c:v>5.3589070375885983</c:v>
                </c:pt>
                <c:pt idx="49">
                  <c:v>5.2935624784763364</c:v>
                </c:pt>
                <c:pt idx="50">
                  <c:v>5.2264840274282465</c:v>
                </c:pt>
                <c:pt idx="51">
                  <c:v>5.1575347006311443</c:v>
                </c:pt>
                <c:pt idx="52">
                  <c:v>5.0865588170857077</c:v>
                </c:pt>
                <c:pt idx="53">
                  <c:v>5.0133799324788741</c:v>
                </c:pt>
                <c:pt idx="54">
                  <c:v>4.9377952216817453</c:v>
                </c:pt>
                <c:pt idx="55">
                  <c:v>4.8595716893483498</c:v>
                </c:pt>
                <c:pt idx="56">
                  <c:v>4.7784378285612252</c:v>
                </c:pt>
                <c:pt idx="57">
                  <c:v>4.6940767177327061</c:v>
                </c:pt>
                <c:pt idx="58">
                  <c:v>4.6061128973198899</c:v>
                </c:pt>
                <c:pt idx="59">
                  <c:v>4.5140995605724683</c:v>
                </c:pt>
                <c:pt idx="60">
                  <c:v>4.4174964443867237</c:v>
                </c:pt>
                <c:pt idx="61">
                  <c:v>4.3156450881622721</c:v>
                </c:pt>
                <c:pt idx="62">
                  <c:v>4.2077283926085451</c:v>
                </c:pt>
                <c:pt idx="63">
                  <c:v>4.0927197244273632</c:v>
                </c:pt>
                <c:pt idx="64">
                  <c:v>3.9693010775523687</c:v>
                </c:pt>
                <c:pt idx="65">
                  <c:v>3.8357484220211626</c:v>
                </c:pt>
                <c:pt idx="66">
                  <c:v>3.6897442756678123</c:v>
                </c:pt>
                <c:pt idx="67">
                  <c:v>3.5280817559539348</c:v>
                </c:pt>
                <c:pt idx="68">
                  <c:v>3.3461590783886237</c:v>
                </c:pt>
                <c:pt idx="69">
                  <c:v>3.1370878821994617</c:v>
                </c:pt>
                <c:pt idx="70">
                  <c:v>2.8900246823089746</c:v>
                </c:pt>
                <c:pt idx="71">
                  <c:v>2.5870836994013291</c:v>
                </c:pt>
                <c:pt idx="72">
                  <c:v>2.1993375595025682</c:v>
                </c:pt>
                <c:pt idx="73">
                  <c:v>1.7248774525114705</c:v>
                </c:pt>
                <c:pt idx="74">
                  <c:v>1.4857162053274995</c:v>
                </c:pt>
                <c:pt idx="75">
                  <c:v>1.8397591565788314</c:v>
                </c:pt>
                <c:pt idx="76">
                  <c:v>2.2344289124740682</c:v>
                </c:pt>
                <c:pt idx="77">
                  <c:v>2.5305973254077574</c:v>
                </c:pt>
                <c:pt idx="78">
                  <c:v>2.7549081500478003</c:v>
                </c:pt>
                <c:pt idx="79">
                  <c:v>2.9313118666344979</c:v>
                </c:pt>
                <c:pt idx="80">
                  <c:v>3.0744991315728356</c:v>
                </c:pt>
                <c:pt idx="81">
                  <c:v>3.1935687940895021</c:v>
                </c:pt>
                <c:pt idx="82">
                  <c:v>3.2944372935345614</c:v>
                </c:pt>
                <c:pt idx="83">
                  <c:v>3.3811281124092458</c:v>
                </c:pt>
                <c:pt idx="84">
                  <c:v>3.4564944144933278</c:v>
                </c:pt>
                <c:pt idx="85">
                  <c:v>3.5226258473080097</c:v>
                </c:pt>
                <c:pt idx="86">
                  <c:v>3.5810972576493487</c:v>
                </c:pt>
                <c:pt idx="87">
                  <c:v>3.6331248714217326</c:v>
                </c:pt>
                <c:pt idx="88">
                  <c:v>3.6796646427746174</c:v>
                </c:pt>
                <c:pt idx="89">
                  <c:v>3.7214847769046133</c:v>
                </c:pt>
                <c:pt idx="90">
                  <c:v>3.7592092077505481</c:v>
                </c:pt>
                <c:pt idx="91">
                  <c:v>3.7933542910311457</c:v>
                </c:pt>
                <c:pt idx="92">
                  <c:v>3.8243491126020817</c:v>
                </c:pt>
                <c:pt idx="93">
                  <c:v>3.8525559378172729</c:v>
                </c:pt>
                <c:pt idx="94">
                  <c:v>3.8782829558747252</c:v>
                </c:pt>
                <c:pt idx="95">
                  <c:v>3.9017939527225365</c:v>
                </c:pt>
                <c:pt idx="96">
                  <c:v>3.9233184171370508</c:v>
                </c:pt>
                <c:pt idx="97">
                  <c:v>3.9430544065551745</c:v>
                </c:pt>
                <c:pt idx="98">
                  <c:v>3.9611751631546985</c:v>
                </c:pt>
                <c:pt idx="99">
                  <c:v>3.9778345486446001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FFD7-4643-9947-3931E08A4E01}"/>
            </c:ext>
          </c:extLst>
        </c:ser>
        <c:ser>
          <c:idx val="97"/>
          <c:order val="97"/>
          <c:tx>
            <c:strRef>
              <c:f>'2_D_Effect_1'!$E$103</c:f>
              <c:strCache>
                <c:ptCount val="1"/>
                <c:pt idx="0">
                  <c:v>0.981818182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'2_D_Effect_1'!$F$103:$DA$103</c:f>
              <c:numCache>
                <c:formatCode>General</c:formatCode>
                <c:ptCount val="100"/>
                <c:pt idx="0">
                  <c:v>7.5207620973008114</c:v>
                </c:pt>
                <c:pt idx="1">
                  <c:v>7.4868561574686483</c:v>
                </c:pt>
                <c:pt idx="2">
                  <c:v>7.4525992764993614</c:v>
                </c:pt>
                <c:pt idx="3">
                  <c:v>7.4179909780770599</c:v>
                </c:pt>
                <c:pt idx="4">
                  <c:v>7.3830302727308501</c:v>
                </c:pt>
                <c:pt idx="5">
                  <c:v>7.3477158041592281</c:v>
                </c:pt>
                <c:pt idx="6">
                  <c:v>7.3120457297248276</c:v>
                </c:pt>
                <c:pt idx="7">
                  <c:v>7.276017732099314</c:v>
                </c:pt>
                <c:pt idx="8">
                  <c:v>7.2396290337623075</c:v>
                </c:pt>
                <c:pt idx="9">
                  <c:v>7.2028762607272938</c:v>
                </c:pt>
                <c:pt idx="10">
                  <c:v>7.1657556030699778</c:v>
                </c:pt>
                <c:pt idx="11">
                  <c:v>7.1282626775810165</c:v>
                </c:pt>
                <c:pt idx="12">
                  <c:v>7.0903925365607563</c:v>
                </c:pt>
                <c:pt idx="13">
                  <c:v>7.052139645626152</c:v>
                </c:pt>
                <c:pt idx="14">
                  <c:v>7.0134978597433504</c:v>
                </c:pt>
                <c:pt idx="15">
                  <c:v>6.9744603972987438</c:v>
                </c:pt>
                <c:pt idx="16">
                  <c:v>6.9350198120010944</c:v>
                </c:pt>
                <c:pt idx="17">
                  <c:v>6.8951679623838613</c:v>
                </c:pt>
                <c:pt idx="18">
                  <c:v>6.854895939260663</c:v>
                </c:pt>
                <c:pt idx="19">
                  <c:v>6.8141941859707318</c:v>
                </c:pt>
                <c:pt idx="20">
                  <c:v>6.7730522262333723</c:v>
                </c:pt>
                <c:pt idx="21">
                  <c:v>6.7314587751865789</c:v>
                </c:pt>
                <c:pt idx="22">
                  <c:v>6.6894016094471267</c:v>
                </c:pt>
                <c:pt idx="23">
                  <c:v>6.6468676925357491</c:v>
                </c:pt>
                <c:pt idx="24">
                  <c:v>6.6038428071267372</c:v>
                </c:pt>
                <c:pt idx="25">
                  <c:v>6.5603118560192701</c:v>
                </c:pt>
                <c:pt idx="26">
                  <c:v>6.5162584177515797</c:v>
                </c:pt>
                <c:pt idx="27">
                  <c:v>6.4716650592489726</c:v>
                </c:pt>
                <c:pt idx="28">
                  <c:v>6.4265128493444754</c:v>
                </c:pt>
                <c:pt idx="29">
                  <c:v>6.3807816822718895</c:v>
                </c:pt>
                <c:pt idx="30">
                  <c:v>6.3344497415105216</c:v>
                </c:pt>
                <c:pt idx="31">
                  <c:v>6.2874937707922403</c:v>
                </c:pt>
                <c:pt idx="32">
                  <c:v>6.2398887867645598</c:v>
                </c:pt>
                <c:pt idx="33">
                  <c:v>6.1916077346638536</c:v>
                </c:pt>
                <c:pt idx="34">
                  <c:v>6.1426217016793592</c:v>
                </c:pt>
                <c:pt idx="35">
                  <c:v>6.0928994834787886</c:v>
                </c:pt>
                <c:pt idx="36">
                  <c:v>6.0424074368511551</c:v>
                </c:pt>
                <c:pt idx="37">
                  <c:v>5.991109242346047</c:v>
                </c:pt>
                <c:pt idx="38">
                  <c:v>5.9389656337475154</c:v>
                </c:pt>
                <c:pt idx="39">
                  <c:v>5.8859340886359197</c:v>
                </c:pt>
                <c:pt idx="40">
                  <c:v>5.8319684731088142</c:v>
                </c:pt>
                <c:pt idx="41">
                  <c:v>5.7770186322699324</c:v>
                </c:pt>
                <c:pt idx="42">
                  <c:v>5.7210298155042061</c:v>
                </c:pt>
                <c:pt idx="43">
                  <c:v>5.6639425233608236</c:v>
                </c:pt>
                <c:pt idx="44">
                  <c:v>5.6056912752764054</c:v>
                </c:pt>
                <c:pt idx="45">
                  <c:v>5.5462042430666383</c:v>
                </c:pt>
                <c:pt idx="46">
                  <c:v>5.4854021408854292</c:v>
                </c:pt>
                <c:pt idx="47">
                  <c:v>5.4231976632709546</c:v>
                </c:pt>
                <c:pt idx="48">
                  <c:v>5.3594933615980827</c:v>
                </c:pt>
                <c:pt idx="49">
                  <c:v>5.2941811694334096</c:v>
                </c:pt>
                <c:pt idx="50">
                  <c:v>5.2271396532996919</c:v>
                </c:pt>
                <c:pt idx="51">
                  <c:v>5.158232175159748</c:v>
                </c:pt>
                <c:pt idx="52">
                  <c:v>5.0873047291015165</c:v>
                </c:pt>
                <c:pt idx="53">
                  <c:v>5.0141814427167519</c:v>
                </c:pt>
                <c:pt idx="54">
                  <c:v>4.9386618502279198</c:v>
                </c:pt>
                <c:pt idx="55">
                  <c:v>4.8605142040968978</c:v>
                </c:pt>
                <c:pt idx="56">
                  <c:v>4.7794705187601068</c:v>
                </c:pt>
                <c:pt idx="57">
                  <c:v>4.6952164123308231</c:v>
                </c:pt>
                <c:pt idx="58">
                  <c:v>4.6073817717926229</c:v>
                </c:pt>
                <c:pt idx="59">
                  <c:v>4.5155257873581087</c:v>
                </c:pt>
                <c:pt idx="60">
                  <c:v>4.4191167838363885</c:v>
                </c:pt>
                <c:pt idx="61">
                  <c:v>4.3175083665506868</c:v>
                </c:pt>
                <c:pt idx="62">
                  <c:v>4.2099012240051685</c:v>
                </c:pt>
                <c:pt idx="63">
                  <c:v>4.0952931474039174</c:v>
                </c:pt>
                <c:pt idx="64">
                  <c:v>3.9724071579259208</c:v>
                </c:pt>
                <c:pt idx="65">
                  <c:v>3.8395794255696871</c:v>
                </c:pt>
                <c:pt idx="66">
                  <c:v>3.694597255192968</c:v>
                </c:pt>
                <c:pt idx="67">
                  <c:v>3.5344339646802077</c:v>
                </c:pt>
                <c:pt idx="68">
                  <c:v>3.3548272359469489</c:v>
                </c:pt>
                <c:pt idx="69">
                  <c:v>3.1495765467523595</c:v>
                </c:pt>
                <c:pt idx="70">
                  <c:v>2.9094014599380729</c:v>
                </c:pt>
                <c:pt idx="71">
                  <c:v>2.6204774039859262</c:v>
                </c:pt>
                <c:pt idx="72">
                  <c:v>2.266066060707248</c:v>
                </c:pt>
                <c:pt idx="73">
                  <c:v>1.884952337711054</c:v>
                </c:pt>
                <c:pt idx="74">
                  <c:v>1.7154592391123631</c:v>
                </c:pt>
                <c:pt idx="75">
                  <c:v>1.9615539693130715</c:v>
                </c:pt>
                <c:pt idx="76">
                  <c:v>2.2913132661951376</c:v>
                </c:pt>
                <c:pt idx="77">
                  <c:v>2.5617901940541996</c:v>
                </c:pt>
                <c:pt idx="78">
                  <c:v>2.7744395345958845</c:v>
                </c:pt>
                <c:pt idx="79">
                  <c:v>2.9447334494988922</c:v>
                </c:pt>
                <c:pt idx="80">
                  <c:v>3.0843502403302274</c:v>
                </c:pt>
                <c:pt idx="81">
                  <c:v>3.2011633610089114</c:v>
                </c:pt>
                <c:pt idx="82">
                  <c:v>3.3005137631256503</c:v>
                </c:pt>
                <c:pt idx="83">
                  <c:v>3.3861373307238631</c:v>
                </c:pt>
                <c:pt idx="84">
                  <c:v>3.4607228792921334</c:v>
                </c:pt>
                <c:pt idx="85">
                  <c:v>3.5262661807909081</c:v>
                </c:pt>
                <c:pt idx="86">
                  <c:v>3.5842833666076359</c:v>
                </c:pt>
                <c:pt idx="87">
                  <c:v>3.6359520431413404</c:v>
                </c:pt>
                <c:pt idx="88">
                  <c:v>3.6822042879201029</c:v>
                </c:pt>
                <c:pt idx="89">
                  <c:v>3.723790072889253</c:v>
                </c:pt>
                <c:pt idx="90">
                  <c:v>3.7613215984731272</c:v>
                </c:pt>
                <c:pt idx="91">
                  <c:v>3.7953049790926863</c:v>
                </c:pt>
                <c:pt idx="92">
                  <c:v>3.8261633445382288</c:v>
                </c:pt>
                <c:pt idx="93">
                  <c:v>3.8542539873493089</c:v>
                </c:pt>
                <c:pt idx="94">
                  <c:v>3.8798807382087994</c:v>
                </c:pt>
                <c:pt idx="95">
                  <c:v>3.9033061208234319</c:v>
                </c:pt>
                <c:pt idx="96">
                  <c:v>3.9247556324422392</c:v>
                </c:pt>
                <c:pt idx="97">
                  <c:v>3.9444255333209814</c:v>
                </c:pt>
                <c:pt idx="98">
                  <c:v>3.9624891680127057</c:v>
                </c:pt>
                <c:pt idx="99">
                  <c:v>3.9790971251376193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FFD7-4643-9947-3931E08A4E01}"/>
            </c:ext>
          </c:extLst>
        </c:ser>
        <c:ser>
          <c:idx val="98"/>
          <c:order val="98"/>
          <c:tx>
            <c:strRef>
              <c:f>'2_D_Effect_1'!$E$104</c:f>
              <c:strCache>
                <c:ptCount val="1"/>
                <c:pt idx="0">
                  <c:v>0.990909091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'2_D_Effect_1'!$F$104:$DA$104</c:f>
              <c:numCache>
                <c:formatCode>General</c:formatCode>
                <c:ptCount val="100"/>
                <c:pt idx="0">
                  <c:v>7.5209877644727667</c:v>
                </c:pt>
                <c:pt idx="1">
                  <c:v>7.4870840665029998</c:v>
                </c:pt>
                <c:pt idx="2">
                  <c:v>7.4528294564493907</c:v>
                </c:pt>
                <c:pt idx="3">
                  <c:v>7.418223383015194</c:v>
                </c:pt>
                <c:pt idx="4">
                  <c:v>7.3832649396899779</c:v>
                </c:pt>
                <c:pt idx="5">
                  <c:v>7.3479527482012879</c:v>
                </c:pt>
                <c:pt idx="6">
                  <c:v>7.3122849991830092</c:v>
                </c:pt>
                <c:pt idx="7">
                  <c:v>7.2762593234185147</c:v>
                </c:pt>
                <c:pt idx="8">
                  <c:v>7.2398729464963729</c:v>
                </c:pt>
                <c:pt idx="9">
                  <c:v>7.2031225593443873</c:v>
                </c:pt>
                <c:pt idx="10">
                  <c:v>7.1660043284913542</c:v>
                </c:pt>
                <c:pt idx="11">
                  <c:v>7.1285138769671228</c:v>
                </c:pt>
                <c:pt idx="12">
                  <c:v>7.0906462637572689</c:v>
                </c:pt>
                <c:pt idx="13">
                  <c:v>7.0523959616585064</c:v>
                </c:pt>
                <c:pt idx="14">
                  <c:v>7.0137568333659068</c:v>
                </c:pt>
                <c:pt idx="15">
                  <c:v>6.974722105605613</c:v>
                </c:pt>
                <c:pt idx="16">
                  <c:v>6.9352843411065574</c:v>
                </c:pt>
                <c:pt idx="17">
                  <c:v>6.8954354081815152</c:v>
                </c:pt>
                <c:pt idx="18">
                  <c:v>6.8551664476610101</c:v>
                </c:pt>
                <c:pt idx="19">
                  <c:v>6.8144677963017992</c:v>
                </c:pt>
                <c:pt idx="20">
                  <c:v>6.7733291086172418</c:v>
                </c:pt>
                <c:pt idx="21">
                  <c:v>6.7317390742017151</c:v>
                </c:pt>
                <c:pt idx="22">
                  <c:v>6.6896855294854012</c:v>
                </c:pt>
                <c:pt idx="23">
                  <c:v>6.6471553208117671</c:v>
                </c:pt>
                <c:pt idx="24">
                  <c:v>6.6041344308386121</c:v>
                </c:pt>
                <c:pt idx="25">
                  <c:v>6.5606075950171467</c:v>
                </c:pt>
                <c:pt idx="26">
                  <c:v>6.5165586086431828</c:v>
                </c:pt>
                <c:pt idx="27">
                  <c:v>6.4719698626561817</c:v>
                </c:pt>
                <c:pt idx="28">
                  <c:v>6.4268226621178082</c:v>
                </c:pt>
                <c:pt idx="29">
                  <c:v>6.3810967164621308</c:v>
                </c:pt>
                <c:pt idx="30">
                  <c:v>6.334770408958545</c:v>
                </c:pt>
                <c:pt idx="31">
                  <c:v>6.287820529205173</c:v>
                </c:pt>
                <c:pt idx="32">
                  <c:v>6.2402219531672776</c:v>
                </c:pt>
                <c:pt idx="33">
                  <c:v>6.1919478608363416</c:v>
                </c:pt>
                <c:pt idx="34">
                  <c:v>6.142969334300604</c:v>
                </c:pt>
                <c:pt idx="35">
                  <c:v>6.0932552334748671</c:v>
                </c:pt>
                <c:pt idx="36">
                  <c:v>6.0427719884111371</c:v>
                </c:pt>
                <c:pt idx="37">
                  <c:v>5.9914833634887668</c:v>
                </c:pt>
                <c:pt idx="38">
                  <c:v>5.9393501887548084</c:v>
                </c:pt>
                <c:pt idx="39">
                  <c:v>5.8863300527427764</c:v>
                </c:pt>
                <c:pt idx="40">
                  <c:v>5.8323769499361555</c:v>
                </c:pt>
                <c:pt idx="41">
                  <c:v>5.7774408746080566</c:v>
                </c:pt>
                <c:pt idx="42">
                  <c:v>5.7214673509838905</c:v>
                </c:pt>
                <c:pt idx="43">
                  <c:v>5.6643968874436554</c:v>
                </c:pt>
                <c:pt idx="44">
                  <c:v>5.6061642278822008</c:v>
                </c:pt>
                <c:pt idx="45">
                  <c:v>5.5466980461238773</c:v>
                </c:pt>
                <c:pt idx="46">
                  <c:v>5.4859194139102501</c:v>
                </c:pt>
                <c:pt idx="47">
                  <c:v>5.4237410570686935</c:v>
                </c:pt>
                <c:pt idx="48">
                  <c:v>5.3600665303680968</c:v>
                </c:pt>
                <c:pt idx="49">
                  <c:v>5.2947878150152414</c:v>
                </c:pt>
                <c:pt idx="50">
                  <c:v>5.2277846223667241</c:v>
                </c:pt>
                <c:pt idx="51">
                  <c:v>5.1589210661745053</c:v>
                </c:pt>
                <c:pt idx="52">
                  <c:v>5.0880442475028422</c:v>
                </c:pt>
                <c:pt idx="53">
                  <c:v>5.0149796812087901</c:v>
                </c:pt>
                <c:pt idx="54">
                  <c:v>4.9395286561473846</c:v>
                </c:pt>
                <c:pt idx="55">
                  <c:v>4.8614616694852142</c:v>
                </c:pt>
                <c:pt idx="56">
                  <c:v>4.780513639984628</c:v>
                </c:pt>
                <c:pt idx="57">
                  <c:v>4.6963739949003562</c:v>
                </c:pt>
                <c:pt idx="58">
                  <c:v>4.6086779737839763</c:v>
                </c:pt>
                <c:pt idx="59">
                  <c:v>4.5169907605932433</c:v>
                </c:pt>
                <c:pt idx="60">
                  <c:v>4.4207913134966459</c:v>
                </c:pt>
                <c:pt idx="61">
                  <c:v>4.319445180104041</c:v>
                </c:pt>
                <c:pt idx="62">
                  <c:v>4.2121731475710629</c:v>
                </c:pt>
                <c:pt idx="63">
                  <c:v>4.0980013129382407</c:v>
                </c:pt>
                <c:pt idx="64">
                  <c:v>3.9756942337892234</c:v>
                </c:pt>
                <c:pt idx="65">
                  <c:v>3.8436579678917493</c:v>
                </c:pt>
                <c:pt idx="66">
                  <c:v>3.6997902108789078</c:v>
                </c:pt>
                <c:pt idx="67">
                  <c:v>3.5412584886458158</c:v>
                </c:pt>
                <c:pt idx="68">
                  <c:v>3.3641614259314037</c:v>
                </c:pt>
                <c:pt idx="69">
                  <c:v>3.16301455289141</c:v>
                </c:pt>
                <c:pt idx="70">
                  <c:v>2.9301049990829355</c:v>
                </c:pt>
                <c:pt idx="71">
                  <c:v>2.6553945108753858</c:v>
                </c:pt>
                <c:pt idx="72">
                  <c:v>2.3334726965902028</c:v>
                </c:pt>
                <c:pt idx="73">
                  <c:v>2.020656008913158</c:v>
                </c:pt>
                <c:pt idx="74">
                  <c:v>1.8918449485903404</c:v>
                </c:pt>
                <c:pt idx="75">
                  <c:v>2.073259112921563</c:v>
                </c:pt>
                <c:pt idx="76">
                  <c:v>2.3503966046585565</c:v>
                </c:pt>
                <c:pt idx="77">
                  <c:v>2.5960830942787112</c:v>
                </c:pt>
                <c:pt idx="78">
                  <c:v>2.7965664083961634</c:v>
                </c:pt>
                <c:pt idx="79">
                  <c:v>2.960220632216009</c:v>
                </c:pt>
                <c:pt idx="80">
                  <c:v>3.0958702242827716</c:v>
                </c:pt>
                <c:pt idx="81">
                  <c:v>3.2101331214271291</c:v>
                </c:pt>
                <c:pt idx="82">
                  <c:v>3.3077530934153518</c:v>
                </c:pt>
                <c:pt idx="83">
                  <c:v>3.3921463873081215</c:v>
                </c:pt>
                <c:pt idx="84">
                  <c:v>3.4658275919537087</c:v>
                </c:pt>
                <c:pt idx="85">
                  <c:v>3.5306867497561853</c:v>
                </c:pt>
                <c:pt idx="86">
                  <c:v>3.5881724425094617</c:v>
                </c:pt>
                <c:pt idx="87">
                  <c:v>3.6394202674135605</c:v>
                </c:pt>
                <c:pt idx="88">
                  <c:v>3.6853334609734798</c:v>
                </c:pt>
                <c:pt idx="89">
                  <c:v>3.7266420099507847</c:v>
                </c:pt>
                <c:pt idx="90">
                  <c:v>3.7639439092879523</c:v>
                </c:pt>
                <c:pt idx="91">
                  <c:v>3.7977349489470242</c:v>
                </c:pt>
                <c:pt idx="92">
                  <c:v>3.8284300164085296</c:v>
                </c:pt>
                <c:pt idx="93">
                  <c:v>3.8563818290630754</c:v>
                </c:pt>
                <c:pt idx="94">
                  <c:v>3.8818897480646171</c:v>
                </c:pt>
                <c:pt idx="95">
                  <c:v>3.9052117297326543</c:v>
                </c:pt>
                <c:pt idx="96">
                  <c:v>3.9265706101831874</c:v>
                </c:pt>
                <c:pt idx="97">
                  <c:v>3.9461621021131679</c:v>
                </c:pt>
                <c:pt idx="98">
                  <c:v>3.964155703325527</c:v>
                </c:pt>
                <c:pt idx="99">
                  <c:v>3.9807026758980442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FFD7-4643-9947-3931E08A4E01}"/>
            </c:ext>
          </c:extLst>
        </c:ser>
        <c:ser>
          <c:idx val="99"/>
          <c:order val="99"/>
          <c:tx>
            <c:strRef>
              <c:f>'2_D_Effect_1'!$E$105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'2_D_Effect_1'!$F$5:$DA$5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'2_D_Effect_1'!$F$105:$DA$105</c:f>
              <c:numCache>
                <c:formatCode>General</c:formatCode>
                <c:ptCount val="100"/>
                <c:pt idx="0">
                  <c:v>7.5212000891916411</c:v>
                </c:pt>
                <c:pt idx="1">
                  <c:v>7.4872985363225224</c:v>
                </c:pt>
                <c:pt idx="2">
                  <c:v>7.4530460235859408</c:v>
                </c:pt>
                <c:pt idx="3">
                  <c:v>7.4184420806960922</c:v>
                </c:pt>
                <c:pt idx="4">
                  <c:v>7.3834858068103886</c:v>
                </c:pt>
                <c:pt idx="5">
                  <c:v>7.3481757736071103</c:v>
                </c:pt>
                <c:pt idx="6">
                  <c:v>7.3125101743228393</c:v>
                </c:pt>
                <c:pt idx="7">
                  <c:v>7.2764867012034129</c:v>
                </c:pt>
                <c:pt idx="8">
                  <c:v>7.240102556813361</c:v>
                </c:pt>
                <c:pt idx="9">
                  <c:v>7.2033544374464649</c:v>
                </c:pt>
                <c:pt idx="10">
                  <c:v>7.1662385469656016</c:v>
                </c:pt>
                <c:pt idx="11">
                  <c:v>7.1287504521549447</c:v>
                </c:pt>
                <c:pt idx="12">
                  <c:v>7.0908852494171315</c:v>
                </c:pt>
                <c:pt idx="13">
                  <c:v>7.0526374186431848</c:v>
                </c:pt>
                <c:pt idx="14">
                  <c:v>7.0140008301791621</c:v>
                </c:pt>
                <c:pt idx="15">
                  <c:v>6.9749686829266624</c:v>
                </c:pt>
                <c:pt idx="16">
                  <c:v>6.9355336197289299</c:v>
                </c:pt>
                <c:pt idx="17">
                  <c:v>6.8956874835229973</c:v>
                </c:pt>
                <c:pt idx="18">
                  <c:v>6.8554214257343364</c:v>
                </c:pt>
                <c:pt idx="19">
                  <c:v>6.8147258352733475</c:v>
                </c:pt>
                <c:pt idx="20">
                  <c:v>6.7735902993949368</c:v>
                </c:pt>
                <c:pt idx="21">
                  <c:v>6.7320035177541104</c:v>
                </c:pt>
                <c:pt idx="22">
                  <c:v>6.6899534270147516</c:v>
                </c:pt>
                <c:pt idx="23">
                  <c:v>6.6474268945806836</c:v>
                </c:pt>
                <c:pt idx="24">
                  <c:v>6.6044097833450408</c:v>
                </c:pt>
                <c:pt idx="25">
                  <c:v>6.5608870369860242</c:v>
                </c:pt>
                <c:pt idx="26">
                  <c:v>6.5168422794714562</c:v>
                </c:pt>
                <c:pt idx="27">
                  <c:v>6.4722581281535616</c:v>
                </c:pt>
                <c:pt idx="28">
                  <c:v>6.4271157081852435</c:v>
                </c:pt>
                <c:pt idx="29">
                  <c:v>6.3813949196308721</c:v>
                </c:pt>
                <c:pt idx="30">
                  <c:v>6.3350741876089254</c:v>
                </c:pt>
                <c:pt idx="31">
                  <c:v>6.2881301640103375</c:v>
                </c:pt>
                <c:pt idx="32">
                  <c:v>6.2405379477202674</c:v>
                </c:pt>
                <c:pt idx="33">
                  <c:v>6.1922707105835499</c:v>
                </c:pt>
                <c:pt idx="34">
                  <c:v>6.14329966229365</c:v>
                </c:pt>
                <c:pt idx="35">
                  <c:v>6.093593592648733</c:v>
                </c:pt>
                <c:pt idx="36">
                  <c:v>6.0431190739276648</c:v>
                </c:pt>
                <c:pt idx="37">
                  <c:v>5.9918399570115746</c:v>
                </c:pt>
                <c:pt idx="38">
                  <c:v>5.9397171714498294</c:v>
                </c:pt>
                <c:pt idx="39">
                  <c:v>5.8867084206585538</c:v>
                </c:pt>
                <c:pt idx="40">
                  <c:v>5.8327678322788508</c:v>
                </c:pt>
                <c:pt idx="41">
                  <c:v>5.7778454597810933</c:v>
                </c:pt>
                <c:pt idx="42">
                  <c:v>5.7218871951568406</c:v>
                </c:pt>
                <c:pt idx="43">
                  <c:v>5.6648336682339382</c:v>
                </c:pt>
                <c:pt idx="44">
                  <c:v>5.6066199855957377</c:v>
                </c:pt>
                <c:pt idx="45">
                  <c:v>5.5471747832662661</c:v>
                </c:pt>
                <c:pt idx="46">
                  <c:v>5.4864198230241223</c:v>
                </c:pt>
                <c:pt idx="47">
                  <c:v>5.4242682764900971</c:v>
                </c:pt>
                <c:pt idx="48">
                  <c:v>5.3606238154878545</c:v>
                </c:pt>
                <c:pt idx="49">
                  <c:v>5.2953795898690439</c:v>
                </c:pt>
                <c:pt idx="50">
                  <c:v>5.228415495104854</c:v>
                </c:pt>
                <c:pt idx="51">
                  <c:v>5.1595972008095101</c:v>
                </c:pt>
                <c:pt idx="52">
                  <c:v>5.0887723208173146</c:v>
                </c:pt>
                <c:pt idx="53">
                  <c:v>5.0157685363956537</c:v>
                </c:pt>
                <c:pt idx="54">
                  <c:v>4.940388242832535</c:v>
                </c:pt>
                <c:pt idx="55">
                  <c:v>4.8624051182432808</c:v>
                </c:pt>
                <c:pt idx="56">
                  <c:v>4.7815562930356341</c:v>
                </c:pt>
                <c:pt idx="57">
                  <c:v>4.6975361661741024</c:v>
                </c:pt>
                <c:pt idx="58">
                  <c:v>4.6099843388381929</c:v>
                </c:pt>
                <c:pt idx="59">
                  <c:v>4.518474358935948</c:v>
                </c:pt>
                <c:pt idx="60">
                  <c:v>4.4224939863092265</c:v>
                </c:pt>
                <c:pt idx="61">
                  <c:v>4.3214241253558816</c:v>
                </c:pt>
                <c:pt idx="62">
                  <c:v>4.2145042942387123</c:v>
                </c:pt>
                <c:pt idx="63">
                  <c:v>4.1007914741343141</c:v>
                </c:pt>
                <c:pt idx="64">
                  <c:v>3.9790955807594099</c:v>
                </c:pt>
                <c:pt idx="65">
                  <c:v>3.8478922118055046</c:v>
                </c:pt>
                <c:pt idx="66">
                  <c:v>3.7051972113058667</c:v>
                </c:pt>
                <c:pt idx="67">
                  <c:v>3.548378851407489</c:v>
                </c:pt>
                <c:pt idx="68">
                  <c:v>3.3738992629483522</c:v>
                </c:pt>
                <c:pt idx="69">
                  <c:v>3.1769840175855939</c:v>
                </c:pt>
                <c:pt idx="70">
                  <c:v>2.9514130103688521</c:v>
                </c:pt>
                <c:pt idx="71">
                  <c:v>2.690493027194353</c:v>
                </c:pt>
                <c:pt idx="72">
                  <c:v>2.4008098854259545</c:v>
                </c:pt>
                <c:pt idx="73">
                  <c:v>2.1359726384207183</c:v>
                </c:pt>
                <c:pt idx="74">
                  <c:v>2.0330003964933576</c:v>
                </c:pt>
                <c:pt idx="75">
                  <c:v>2.1730431133385784</c:v>
                </c:pt>
                <c:pt idx="76">
                  <c:v>2.408648141337923</c:v>
                </c:pt>
                <c:pt idx="77">
                  <c:v>2.6316864756268381</c:v>
                </c:pt>
                <c:pt idx="78">
                  <c:v>2.8201869188620852</c:v>
                </c:pt>
                <c:pt idx="79">
                  <c:v>2.9770398473539799</c:v>
                </c:pt>
                <c:pt idx="80">
                  <c:v>3.1085250376040725</c:v>
                </c:pt>
                <c:pt idx="81">
                  <c:v>3.2200718544176676</c:v>
                </c:pt>
                <c:pt idx="82">
                  <c:v>3.3158261346744968</c:v>
                </c:pt>
                <c:pt idx="83">
                  <c:v>3.3988860973448443</c:v>
                </c:pt>
                <c:pt idx="84">
                  <c:v>3.4715796942416888</c:v>
                </c:pt>
                <c:pt idx="85">
                  <c:v>3.5356863990168268</c:v>
                </c:pt>
                <c:pt idx="86">
                  <c:v>3.5925865747710861</c:v>
                </c:pt>
                <c:pt idx="87">
                  <c:v>3.6433691950473781</c:v>
                </c:pt>
                <c:pt idx="88">
                  <c:v>3.6889065080786754</c:v>
                </c:pt>
                <c:pt idx="89">
                  <c:v>3.7299069193260048</c:v>
                </c:pt>
                <c:pt idx="90">
                  <c:v>3.7669530186870097</c:v>
                </c:pt>
                <c:pt idx="91">
                  <c:v>3.8005293591290745</c:v>
                </c:pt>
                <c:pt idx="92">
                  <c:v>3.8310430629213701</c:v>
                </c:pt>
                <c:pt idx="93">
                  <c:v>3.8588393319177299</c:v>
                </c:pt>
                <c:pt idx="94">
                  <c:v>3.8842127253887662</c:v>
                </c:pt>
                <c:pt idx="95">
                  <c:v>3.9074185486066777</c:v>
                </c:pt>
                <c:pt idx="96">
                  <c:v>3.9286766210381741</c:v>
                </c:pt>
                <c:pt idx="97">
                  <c:v>3.9481786799442609</c:v>
                </c:pt>
                <c:pt idx="98">
                  <c:v>3.9660944230259734</c:v>
                </c:pt>
                <c:pt idx="99">
                  <c:v>3.9825714832741981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FFD7-4643-9947-3931E08A4E01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918882160"/>
        <c:axId val="245483808"/>
        <c:axId val="912797376"/>
      </c:surfaceChart>
      <c:catAx>
        <c:axId val="918882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Valve 15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83808"/>
        <c:crosses val="autoZero"/>
        <c:auto val="1"/>
        <c:lblAlgn val="ctr"/>
        <c:lblOffset val="100"/>
        <c:noMultiLvlLbl val="0"/>
      </c:catAx>
      <c:valAx>
        <c:axId val="24548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882160"/>
        <c:crosses val="autoZero"/>
        <c:crossBetween val="midCat"/>
        <c:majorUnit val="0.25"/>
      </c:valAx>
      <c:serAx>
        <c:axId val="9127973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48380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Log(OF) w.r.t. Pump Speed and Valve 15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14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'2_D_Effect_2'!$E$6</c:f>
              <c:strCache>
                <c:ptCount val="1"/>
                <c:pt idx="0">
                  <c:v>0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'2_D_Effect_2'!$F$6:$DA$6</c:f>
              <c:numCache>
                <c:formatCode>General</c:formatCode>
                <c:ptCount val="100"/>
                <c:pt idx="0">
                  <c:v>8.7886271939370797</c:v>
                </c:pt>
                <c:pt idx="1">
                  <c:v>8.7807945566998331</c:v>
                </c:pt>
                <c:pt idx="2">
                  <c:v>8.7731492867092058</c:v>
                </c:pt>
                <c:pt idx="3">
                  <c:v>8.7657028345336201</c:v>
                </c:pt>
                <c:pt idx="4">
                  <c:v>8.7584656379268964</c:v>
                </c:pt>
                <c:pt idx="5">
                  <c:v>8.7514470841788174</c:v>
                </c:pt>
                <c:pt idx="6">
                  <c:v>8.7446554813443118</c:v>
                </c:pt>
                <c:pt idx="7">
                  <c:v>8.7380980386766307</c:v>
                </c:pt>
                <c:pt idx="8">
                  <c:v>8.7317808564495163</c:v>
                </c:pt>
                <c:pt idx="9">
                  <c:v>8.7257089252040227</c:v>
                </c:pt>
                <c:pt idx="10">
                  <c:v>8.7198861343020724</c:v>
                </c:pt>
                <c:pt idx="11">
                  <c:v>8.7143152895156497</c:v>
                </c:pt>
                <c:pt idx="12">
                  <c:v>8.7089981392326905</c:v>
                </c:pt>
                <c:pt idx="13">
                  <c:v>8.7039354044884742</c:v>
                </c:pt>
                <c:pt idx="14">
                  <c:v>8.6991268375890929</c:v>
                </c:pt>
                <c:pt idx="15">
                  <c:v>8.6945712448226935</c:v>
                </c:pt>
                <c:pt idx="16">
                  <c:v>8.6902665574822873</c:v>
                </c:pt>
                <c:pt idx="17">
                  <c:v>8.6862098863416382</c:v>
                </c:pt>
                <c:pt idx="18">
                  <c:v>8.682397584224784</c:v>
                </c:pt>
                <c:pt idx="19">
                  <c:v>8.6788253114065128</c:v>
                </c:pt>
                <c:pt idx="20">
                  <c:v>8.6754881028649571</c:v>
                </c:pt>
                <c:pt idx="21">
                  <c:v>8.6723804364365389</c:v>
                </c:pt>
                <c:pt idx="22">
                  <c:v>8.6694963009716375</c:v>
                </c:pt>
                <c:pt idx="23">
                  <c:v>8.6668292636534616</c:v>
                </c:pt>
                <c:pt idx="24">
                  <c:v>8.66437253571981</c:v>
                </c:pt>
                <c:pt idx="25">
                  <c:v>8.6621190359142926</c:v>
                </c:pt>
                <c:pt idx="26">
                  <c:v>8.660061451086964</c:v>
                </c:pt>
                <c:pt idx="27">
                  <c:v>8.658192293460969</c:v>
                </c:pt>
                <c:pt idx="28">
                  <c:v>8.6565039503711674</c:v>
                </c:pt>
                <c:pt idx="29">
                  <c:v>8.6549887490465167</c:v>
                </c:pt>
                <c:pt idx="30">
                  <c:v>8.6536389790367139</c:v>
                </c:pt>
                <c:pt idx="31">
                  <c:v>8.6524469484908071</c:v>
                </c:pt>
                <c:pt idx="32">
                  <c:v>8.6514050169633716</c:v>
                </c:pt>
                <c:pt idx="33">
                  <c:v>8.6505056277135903</c:v>
                </c:pt>
                <c:pt idx="34">
                  <c:v>8.6497413357652846</c:v>
                </c:pt>
                <c:pt idx="35">
                  <c:v>8.6491048318739896</c:v>
                </c:pt>
                <c:pt idx="36">
                  <c:v>8.6485889625911678</c:v>
                </c:pt>
                <c:pt idx="37">
                  <c:v>8.6481867466515912</c:v>
                </c:pt>
                <c:pt idx="38">
                  <c:v>8.6478913842388625</c:v>
                </c:pt>
                <c:pt idx="39">
                  <c:v>8.6476962816057128</c:v>
                </c:pt>
                <c:pt idx="40">
                  <c:v>8.647595035822393</c:v>
                </c:pt>
                <c:pt idx="41">
                  <c:v>8.647581453995306</c:v>
                </c:pt>
                <c:pt idx="42">
                  <c:v>8.6476495517118313</c:v>
                </c:pt>
                <c:pt idx="43">
                  <c:v>8.6477935532407475</c:v>
                </c:pt>
                <c:pt idx="44">
                  <c:v>8.6480078900823703</c:v>
                </c:pt>
                <c:pt idx="45">
                  <c:v>8.6482871981608085</c:v>
                </c:pt>
                <c:pt idx="46">
                  <c:v>8.6486263139403974</c:v>
                </c:pt>
                <c:pt idx="47">
                  <c:v>8.6490202660596189</c:v>
                </c:pt>
                <c:pt idx="48">
                  <c:v>8.6494642847919678</c:v>
                </c:pt>
                <c:pt idx="49">
                  <c:v>8.6499537744312072</c:v>
                </c:pt>
                <c:pt idx="50">
                  <c:v>8.650484322336716</c:v>
                </c:pt>
                <c:pt idx="51">
                  <c:v>8.6510516896934764</c:v>
                </c:pt>
                <c:pt idx="52">
                  <c:v>8.6516518062143835</c:v>
                </c:pt>
                <c:pt idx="53">
                  <c:v>8.6522807652540159</c:v>
                </c:pt>
                <c:pt idx="54">
                  <c:v>8.6529348157677237</c:v>
                </c:pt>
                <c:pt idx="55">
                  <c:v>8.6536103733093039</c:v>
                </c:pt>
                <c:pt idx="56">
                  <c:v>8.6543039948733469</c:v>
                </c:pt>
                <c:pt idx="57">
                  <c:v>8.6550123912767027</c:v>
                </c:pt>
                <c:pt idx="58">
                  <c:v>8.6557324218354061</c:v>
                </c:pt>
                <c:pt idx="59">
                  <c:v>8.6564610934028394</c:v>
                </c:pt>
                <c:pt idx="60">
                  <c:v>8.6571955600295603</c:v>
                </c:pt>
                <c:pt idx="61">
                  <c:v>8.657933123161957</c:v>
                </c:pt>
                <c:pt idx="62">
                  <c:v>8.6586712285681902</c:v>
                </c:pt>
                <c:pt idx="63">
                  <c:v>8.6594074821045162</c:v>
                </c:pt>
                <c:pt idx="64">
                  <c:v>8.6601396286018986</c:v>
                </c:pt>
                <c:pt idx="65">
                  <c:v>8.6608655678280204</c:v>
                </c:pt>
                <c:pt idx="66">
                  <c:v>8.6615833518088738</c:v>
                </c:pt>
                <c:pt idx="67">
                  <c:v>8.6622911855882947</c:v>
                </c:pt>
                <c:pt idx="68">
                  <c:v>8.6629874275847065</c:v>
                </c:pt>
                <c:pt idx="69">
                  <c:v>8.6636705894211321</c:v>
                </c:pt>
                <c:pt idx="70">
                  <c:v>8.6643393313905879</c:v>
                </c:pt>
                <c:pt idx="71">
                  <c:v>8.6649924758603394</c:v>
                </c:pt>
                <c:pt idx="72">
                  <c:v>8.6656289825923398</c:v>
                </c:pt>
                <c:pt idx="73">
                  <c:v>8.6662479605515284</c:v>
                </c:pt>
                <c:pt idx="74">
                  <c:v>8.6668486602465933</c:v>
                </c:pt>
                <c:pt idx="75">
                  <c:v>8.6674304689959527</c:v>
                </c:pt>
                <c:pt idx="76">
                  <c:v>8.667992905431003</c:v>
                </c:pt>
                <c:pt idx="77">
                  <c:v>8.6685356132986158</c:v>
                </c:pt>
                <c:pt idx="78">
                  <c:v>8.6690583546427646</c:v>
                </c:pt>
                <c:pt idx="79">
                  <c:v>8.6695610024592575</c:v>
                </c:pt>
                <c:pt idx="80">
                  <c:v>8.6700435329276537</c:v>
                </c:pt>
                <c:pt idx="81">
                  <c:v>8.670506013569895</c:v>
                </c:pt>
                <c:pt idx="82">
                  <c:v>8.6709486100094786</c:v>
                </c:pt>
                <c:pt idx="83">
                  <c:v>8.6713715550430788</c:v>
                </c:pt>
                <c:pt idx="84">
                  <c:v>8.6717751553217663</c:v>
                </c:pt>
                <c:pt idx="85">
                  <c:v>8.6721597793525778</c:v>
                </c:pt>
                <c:pt idx="86">
                  <c:v>8.6725258494624633</c:v>
                </c:pt>
                <c:pt idx="87">
                  <c:v>8.6728738340443847</c:v>
                </c:pt>
                <c:pt idx="88">
                  <c:v>8.6732042401518328</c:v>
                </c:pt>
                <c:pt idx="89">
                  <c:v>8.6735176064957393</c:v>
                </c:pt>
                <c:pt idx="90">
                  <c:v>8.6738144968855106</c:v>
                </c:pt>
                <c:pt idx="91">
                  <c:v>8.6740954941440567</c:v>
                </c:pt>
                <c:pt idx="92">
                  <c:v>8.6743611945156474</c:v>
                </c:pt>
                <c:pt idx="93">
                  <c:v>8.6746122025752932</c:v>
                </c:pt>
                <c:pt idx="94">
                  <c:v>8.6748491266394296</c:v>
                </c:pt>
                <c:pt idx="95">
                  <c:v>8.6750725746698691</c:v>
                </c:pt>
                <c:pt idx="96">
                  <c:v>8.6752831506565613</c:v>
                </c:pt>
                <c:pt idx="97">
                  <c:v>8.6754814514593352</c:v>
                </c:pt>
                <c:pt idx="98">
                  <c:v>8.6756680640847801</c:v>
                </c:pt>
                <c:pt idx="99">
                  <c:v>8.6758435633713269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5-46AF-AD42-9738B2831EDA}"/>
            </c:ext>
          </c:extLst>
        </c:ser>
        <c:ser>
          <c:idx val="1"/>
          <c:order val="1"/>
          <c:tx>
            <c:strRef>
              <c:f>'2_D_Effect_2'!$E$7</c:f>
              <c:strCache>
                <c:ptCount val="1"/>
                <c:pt idx="0">
                  <c:v>0.01010101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'2_D_Effect_2'!$F$7:$DA$7</c:f>
              <c:numCache>
                <c:formatCode>General</c:formatCode>
                <c:ptCount val="100"/>
                <c:pt idx="0">
                  <c:v>8.6956769133790068</c:v>
                </c:pt>
                <c:pt idx="1">
                  <c:v>8.6861802858634238</c:v>
                </c:pt>
                <c:pt idx="2">
                  <c:v>8.6768695368602753</c:v>
                </c:pt>
                <c:pt idx="3">
                  <c:v>8.6677599858108056</c:v>
                </c:pt>
                <c:pt idx="4">
                  <c:v>8.6588659862828248</c:v>
                </c:pt>
                <c:pt idx="5">
                  <c:v>8.6502008567594455</c:v>
                </c:pt>
                <c:pt idx="6">
                  <c:v>8.6417768190614446</c:v>
                </c:pt>
                <c:pt idx="7">
                  <c:v>8.6336049452963284</c:v>
                </c:pt>
                <c:pt idx="8">
                  <c:v>8.625695114127069</c:v>
                </c:pt>
                <c:pt idx="9">
                  <c:v>8.6180559770260352</c:v>
                </c:pt>
                <c:pt idx="10">
                  <c:v>8.6106949310949421</c:v>
                </c:pt>
                <c:pt idx="11">
                  <c:v>8.6036181224479567</c:v>
                </c:pt>
                <c:pt idx="12">
                  <c:v>8.5968304210261497</c:v>
                </c:pt>
                <c:pt idx="13">
                  <c:v>8.5903354460470442</c:v>
                </c:pt>
                <c:pt idx="14">
                  <c:v>8.584135582263654</c:v>
                </c:pt>
                <c:pt idx="15">
                  <c:v>8.5782320104912113</c:v>
                </c:pt>
                <c:pt idx="16">
                  <c:v>8.5726247477891615</c:v>
                </c:pt>
                <c:pt idx="17">
                  <c:v>8.5673126965116744</c:v>
                </c:pt>
                <c:pt idx="18">
                  <c:v>8.5622937012955482</c:v>
                </c:pt>
                <c:pt idx="19">
                  <c:v>8.5575646129366927</c:v>
                </c:pt>
                <c:pt idx="20">
                  <c:v>8.5531213580185419</c:v>
                </c:pt>
                <c:pt idx="21">
                  <c:v>8.5489590130993598</c:v>
                </c:pt>
                <c:pt idx="22">
                  <c:v>8.54507188224086</c:v>
                </c:pt>
                <c:pt idx="23">
                  <c:v>8.5414535766669957</c:v>
                </c:pt>
                <c:pt idx="24">
                  <c:v>8.5380970953767186</c:v>
                </c:pt>
                <c:pt idx="25">
                  <c:v>8.534994905595445</c:v>
                </c:pt>
                <c:pt idx="26">
                  <c:v>8.5321390188053421</c:v>
                </c:pt>
                <c:pt idx="27">
                  <c:v>8.5295210808107385</c:v>
                </c:pt>
                <c:pt idx="28">
                  <c:v>8.5271324264765394</c:v>
                </c:pt>
                <c:pt idx="29">
                  <c:v>8.5249641632601794</c:v>
                </c:pt>
                <c:pt idx="30">
                  <c:v>8.5230072342764736</c:v>
                </c:pt>
                <c:pt idx="31">
                  <c:v>8.5212524799537999</c:v>
                </c:pt>
                <c:pt idx="32">
                  <c:v>8.5196906947009072</c:v>
                </c:pt>
                <c:pt idx="33">
                  <c:v>8.5183126783760681</c:v>
                </c:pt>
                <c:pt idx="34">
                  <c:v>8.5171092824581862</c:v>
                </c:pt>
                <c:pt idx="35">
                  <c:v>8.5160714509174102</c:v>
                </c:pt>
                <c:pt idx="36">
                  <c:v>8.515190255869495</c:v>
                </c:pt>
                <c:pt idx="37">
                  <c:v>8.5144569251506148</c:v>
                </c:pt>
                <c:pt idx="38">
                  <c:v>8.5138628801817386</c:v>
                </c:pt>
                <c:pt idx="39">
                  <c:v>8.5133997390063065</c:v>
                </c:pt>
                <c:pt idx="40">
                  <c:v>8.5130593453736214</c:v>
                </c:pt>
                <c:pt idx="41">
                  <c:v>8.5128337787691191</c:v>
                </c:pt>
                <c:pt idx="42">
                  <c:v>8.5127153639491482</c:v>
                </c:pt>
                <c:pt idx="43">
                  <c:v>8.5126966773275594</c:v>
                </c:pt>
                <c:pt idx="44">
                  <c:v>8.5127705506004165</c:v>
                </c:pt>
                <c:pt idx="45">
                  <c:v>8.5129300690189442</c:v>
                </c:pt>
                <c:pt idx="46">
                  <c:v>8.5131685825419527</c:v>
                </c:pt>
                <c:pt idx="47">
                  <c:v>8.5134796855958079</c:v>
                </c:pt>
                <c:pt idx="48">
                  <c:v>8.5138572253174978</c:v>
                </c:pt>
                <c:pt idx="49">
                  <c:v>8.5142952939583285</c:v>
                </c:pt>
                <c:pt idx="50">
                  <c:v>8.5147882236170727</c:v>
                </c:pt>
                <c:pt idx="51">
                  <c:v>8.5153305806025639</c:v>
                </c:pt>
                <c:pt idx="52">
                  <c:v>8.5159171596737551</c:v>
                </c:pt>
                <c:pt idx="53">
                  <c:v>8.5165429753970106</c:v>
                </c:pt>
                <c:pt idx="54">
                  <c:v>8.5172032686551944</c:v>
                </c:pt>
                <c:pt idx="55">
                  <c:v>8.5178934838264144</c:v>
                </c:pt>
                <c:pt idx="56">
                  <c:v>8.5186092762384433</c:v>
                </c:pt>
                <c:pt idx="57">
                  <c:v>8.519346505351665</c:v>
                </c:pt>
                <c:pt idx="58">
                  <c:v>8.5201012315508287</c:v>
                </c:pt>
                <c:pt idx="59">
                  <c:v>8.5208697135701961</c:v>
                </c:pt>
                <c:pt idx="60">
                  <c:v>8.5216484065166878</c:v>
                </c:pt>
                <c:pt idx="61">
                  <c:v>8.5224339574247665</c:v>
                </c:pt>
                <c:pt idx="62">
                  <c:v>8.5232232162451975</c:v>
                </c:pt>
                <c:pt idx="63">
                  <c:v>8.5240132171710368</c:v>
                </c:pt>
                <c:pt idx="64">
                  <c:v>8.52480119012872</c:v>
                </c:pt>
                <c:pt idx="65">
                  <c:v>8.5255845573270665</c:v>
                </c:pt>
                <c:pt idx="66">
                  <c:v>8.5263609326952459</c:v>
                </c:pt>
                <c:pt idx="67">
                  <c:v>8.5271281210643828</c:v>
                </c:pt>
                <c:pt idx="68">
                  <c:v>8.5278841169512418</c:v>
                </c:pt>
                <c:pt idx="69">
                  <c:v>8.5286270997848757</c:v>
                </c:pt>
                <c:pt idx="70">
                  <c:v>8.5293554436465921</c:v>
                </c:pt>
                <c:pt idx="71">
                  <c:v>8.5300676959937647</c:v>
                </c:pt>
                <c:pt idx="72">
                  <c:v>8.5307625858812965</c:v>
                </c:pt>
                <c:pt idx="73">
                  <c:v>8.5314390162230591</c:v>
                </c:pt>
                <c:pt idx="74">
                  <c:v>8.5320960582509944</c:v>
                </c:pt>
                <c:pt idx="75">
                  <c:v>8.5327329451646889</c:v>
                </c:pt>
                <c:pt idx="76">
                  <c:v>8.5333490650163171</c:v>
                </c:pt>
                <c:pt idx="77">
                  <c:v>8.5339439528984311</c:v>
                </c:pt>
                <c:pt idx="78">
                  <c:v>8.5345172794592319</c:v>
                </c:pt>
                <c:pt idx="79">
                  <c:v>8.5350688542146695</c:v>
                </c:pt>
                <c:pt idx="80">
                  <c:v>8.5355985978571915</c:v>
                </c:pt>
                <c:pt idx="81">
                  <c:v>8.5361065448856088</c:v>
                </c:pt>
                <c:pt idx="82">
                  <c:v>8.5365928307795365</c:v>
                </c:pt>
                <c:pt idx="83">
                  <c:v>8.5370576821923994</c:v>
                </c:pt>
                <c:pt idx="84">
                  <c:v>8.5375014072174409</c:v>
                </c:pt>
                <c:pt idx="85">
                  <c:v>8.537924385831591</c:v>
                </c:pt>
                <c:pt idx="86">
                  <c:v>8.5383270606117119</c:v>
                </c:pt>
                <c:pt idx="87">
                  <c:v>8.5387099278056695</c:v>
                </c:pt>
                <c:pt idx="88">
                  <c:v>8.5390735288277106</c:v>
                </c:pt>
                <c:pt idx="89">
                  <c:v>8.5394184422341031</c:v>
                </c:pt>
                <c:pt idx="90">
                  <c:v>8.5397452762217672</c:v>
                </c:pt>
                <c:pt idx="91">
                  <c:v>8.5400546616796635</c:v>
                </c:pt>
                <c:pt idx="92">
                  <c:v>8.5403472458107803</c:v>
                </c:pt>
                <c:pt idx="93">
                  <c:v>8.5406236863315446</c:v>
                </c:pt>
                <c:pt idx="94">
                  <c:v>8.5408846462459209</c:v>
                </c:pt>
                <c:pt idx="95">
                  <c:v>8.5411307891829757</c:v>
                </c:pt>
                <c:pt idx="96">
                  <c:v>8.541362772181003</c:v>
                </c:pt>
                <c:pt idx="97">
                  <c:v>8.5415812544864114</c:v>
                </c:pt>
                <c:pt idx="98">
                  <c:v>8.541786875862373</c:v>
                </c:pt>
                <c:pt idx="99">
                  <c:v>8.5419802663410831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5-46AF-AD42-9738B2831EDA}"/>
            </c:ext>
          </c:extLst>
        </c:ser>
        <c:ser>
          <c:idx val="2"/>
          <c:order val="2"/>
          <c:tx>
            <c:strRef>
              <c:f>'2_D_Effect_2'!$E$8</c:f>
              <c:strCache>
                <c:ptCount val="1"/>
                <c:pt idx="0">
                  <c:v>0.02020202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'2_D_Effect_2'!$F$8:$DA$8</c:f>
              <c:numCache>
                <c:formatCode>General</c:formatCode>
                <c:ptCount val="100"/>
                <c:pt idx="0">
                  <c:v>8.6052814871359491</c:v>
                </c:pt>
                <c:pt idx="1">
                  <c:v>8.5938680274739987</c:v>
                </c:pt>
                <c:pt idx="2">
                  <c:v>8.5826229729633656</c:v>
                </c:pt>
                <c:pt idx="3">
                  <c:v>8.5715658212587673</c:v>
                </c:pt>
                <c:pt idx="4">
                  <c:v>8.5607152984364472</c:v>
                </c:pt>
                <c:pt idx="5">
                  <c:v>8.5500892564688549</c:v>
                </c:pt>
                <c:pt idx="6">
                  <c:v>8.5397045937851459</c:v>
                </c:pt>
                <c:pt idx="7">
                  <c:v>8.5295771419006208</c:v>
                </c:pt>
                <c:pt idx="8">
                  <c:v>8.5197215974691414</c:v>
                </c:pt>
                <c:pt idx="9">
                  <c:v>8.5101514423430356</c:v>
                </c:pt>
                <c:pt idx="10">
                  <c:v>8.5008788764729015</c:v>
                </c:pt>
                <c:pt idx="11">
                  <c:v>8.4919147608712855</c:v>
                </c:pt>
                <c:pt idx="12">
                  <c:v>8.4832685716734311</c:v>
                </c:pt>
                <c:pt idx="13">
                  <c:v>8.4749483661570437</c:v>
                </c:pt>
                <c:pt idx="14">
                  <c:v>8.4669607613781537</c:v>
                </c:pt>
                <c:pt idx="15">
                  <c:v>8.4593109258476211</c:v>
                </c:pt>
                <c:pt idx="16">
                  <c:v>8.4520025844204891</c:v>
                </c:pt>
                <c:pt idx="17">
                  <c:v>8.4450380363068227</c:v>
                </c:pt>
                <c:pt idx="18">
                  <c:v>8.438418185847814</c:v>
                </c:pt>
                <c:pt idx="19">
                  <c:v>8.4321425854441312</c:v>
                </c:pt>
                <c:pt idx="20">
                  <c:v>8.42620948978462</c:v>
                </c:pt>
                <c:pt idx="21">
                  <c:v>8.4206159203106985</c:v>
                </c:pt>
                <c:pt idx="22">
                  <c:v>8.4153577386726575</c:v>
                </c:pt>
                <c:pt idx="23">
                  <c:v>8.4104297251645423</c:v>
                </c:pt>
                <c:pt idx="24">
                  <c:v>8.4058256764794219</c:v>
                </c:pt>
                <c:pt idx="25">
                  <c:v>8.4015384815705421</c:v>
                </c:pt>
                <c:pt idx="26">
                  <c:v>8.3975602271443677</c:v>
                </c:pt>
                <c:pt idx="27">
                  <c:v>8.393882291342706</c:v>
                </c:pt>
                <c:pt idx="28">
                  <c:v>8.3904954401926801</c:v>
                </c:pt>
                <c:pt idx="29">
                  <c:v>8.3873899228017379</c:v>
                </c:pt>
                <c:pt idx="30">
                  <c:v>8.3845555640815466</c:v>
                </c:pt>
                <c:pt idx="31">
                  <c:v>8.3819818539315083</c:v>
                </c:pt>
                <c:pt idx="32">
                  <c:v>8.3796580319729497</c:v>
                </c:pt>
                <c:pt idx="33">
                  <c:v>8.3775731670918798</c:v>
                </c:pt>
                <c:pt idx="34">
                  <c:v>8.3757162289708607</c:v>
                </c:pt>
                <c:pt idx="35">
                  <c:v>8.3740761646944311</c:v>
                </c:pt>
                <c:pt idx="36">
                  <c:v>8.3726419463828687</c:v>
                </c:pt>
                <c:pt idx="37">
                  <c:v>8.3714026348741459</c:v>
                </c:pt>
                <c:pt idx="38">
                  <c:v>8.3703474255672354</c:v>
                </c:pt>
                <c:pt idx="39">
                  <c:v>8.3694656901475302</c:v>
                </c:pt>
                <c:pt idx="40">
                  <c:v>8.3687470121572964</c:v>
                </c:pt>
                <c:pt idx="41">
                  <c:v>8.3681812167237819</c:v>
                </c:pt>
                <c:pt idx="42">
                  <c:v>8.3677583948223955</c:v>
                </c:pt>
                <c:pt idx="43">
                  <c:v>8.3674689225017396</c:v>
                </c:pt>
                <c:pt idx="44">
                  <c:v>8.3673034734188452</c:v>
                </c:pt>
                <c:pt idx="45">
                  <c:v>8.367253037852338</c:v>
                </c:pt>
                <c:pt idx="46">
                  <c:v>8.3673089169609369</c:v>
                </c:pt>
                <c:pt idx="47">
                  <c:v>8.3674627351009505</c:v>
                </c:pt>
                <c:pt idx="48">
                  <c:v>8.367706438927101</c:v>
                </c:pt>
                <c:pt idx="49">
                  <c:v>8.3680322964510996</c:v>
                </c:pt>
                <c:pt idx="50">
                  <c:v>8.3684328943773902</c:v>
                </c:pt>
                <c:pt idx="51">
                  <c:v>8.3689011320278883</c:v>
                </c:pt>
                <c:pt idx="52">
                  <c:v>8.3694302248054679</c:v>
                </c:pt>
                <c:pt idx="53">
                  <c:v>8.3700136860866827</c:v>
                </c:pt>
                <c:pt idx="54">
                  <c:v>8.3706453297549857</c:v>
                </c:pt>
                <c:pt idx="55">
                  <c:v>8.3713192621772325</c:v>
                </c:pt>
                <c:pt idx="56">
                  <c:v>8.372029876397562</c:v>
                </c:pt>
                <c:pt idx="57">
                  <c:v>8.372771846602344</c:v>
                </c:pt>
                <c:pt idx="58">
                  <c:v>8.3735401229591222</c:v>
                </c:pt>
                <c:pt idx="59">
                  <c:v>8.3743299247709082</c:v>
                </c:pt>
                <c:pt idx="60">
                  <c:v>8.3751367446529539</c:v>
                </c:pt>
                <c:pt idx="61">
                  <c:v>8.375956331984904</c:v>
                </c:pt>
                <c:pt idx="62">
                  <c:v>8.3767846978613214</c:v>
                </c:pt>
                <c:pt idx="63">
                  <c:v>8.3776181097480436</c:v>
                </c:pt>
                <c:pt idx="64">
                  <c:v>8.3784530884089197</c:v>
                </c:pt>
                <c:pt idx="65">
                  <c:v>8.3792864048612046</c:v>
                </c:pt>
                <c:pt idx="66">
                  <c:v>8.3801150772209798</c:v>
                </c:pt>
                <c:pt idx="67">
                  <c:v>8.3809363651457378</c:v>
                </c:pt>
                <c:pt idx="68">
                  <c:v>8.3817477746465752</c:v>
                </c:pt>
                <c:pt idx="69">
                  <c:v>8.3825470408878253</c:v>
                </c:pt>
                <c:pt idx="70">
                  <c:v>8.3833321318623675</c:v>
                </c:pt>
                <c:pt idx="71">
                  <c:v>8.384101240623588</c:v>
                </c:pt>
                <c:pt idx="72">
                  <c:v>8.384852778903797</c:v>
                </c:pt>
                <c:pt idx="73">
                  <c:v>8.3855853699400988</c:v>
                </c:pt>
                <c:pt idx="74">
                  <c:v>8.3862978405045645</c:v>
                </c:pt>
                <c:pt idx="75">
                  <c:v>8.3869892121632859</c:v>
                </c:pt>
                <c:pt idx="76">
                  <c:v>8.387658689622544</c:v>
                </c:pt>
                <c:pt idx="77">
                  <c:v>8.3883056593863259</c:v>
                </c:pt>
                <c:pt idx="78">
                  <c:v>8.3889296659523591</c:v>
                </c:pt>
                <c:pt idx="79">
                  <c:v>8.3895304094630667</c:v>
                </c:pt>
                <c:pt idx="80">
                  <c:v>8.390107732085017</c:v>
                </c:pt>
                <c:pt idx="81">
                  <c:v>8.3906616063761401</c:v>
                </c:pt>
                <c:pt idx="82">
                  <c:v>8.3911921235792146</c:v>
                </c:pt>
                <c:pt idx="83">
                  <c:v>8.3916994819658441</c:v>
                </c:pt>
                <c:pt idx="84">
                  <c:v>8.3921839753490186</c:v>
                </c:pt>
                <c:pt idx="85">
                  <c:v>8.3926459818732067</c:v>
                </c:pt>
                <c:pt idx="86">
                  <c:v>8.3930859531794013</c:v>
                </c:pt>
                <c:pt idx="87">
                  <c:v>8.3935044040294571</c:v>
                </c:pt>
                <c:pt idx="88">
                  <c:v>8.3939019024598629</c:v>
                </c:pt>
                <c:pt idx="89">
                  <c:v>8.3942790605206543</c:v>
                </c:pt>
                <c:pt idx="90">
                  <c:v>8.3946365256406867</c:v>
                </c:pt>
                <c:pt idx="91">
                  <c:v>8.394974970408958</c:v>
                </c:pt>
                <c:pt idx="92">
                  <c:v>8.3952950942118001</c:v>
                </c:pt>
                <c:pt idx="93">
                  <c:v>8.3955976031711117</c:v>
                </c:pt>
                <c:pt idx="94">
                  <c:v>8.395883213113235</c:v>
                </c:pt>
                <c:pt idx="95">
                  <c:v>8.3961526420051555</c:v>
                </c:pt>
                <c:pt idx="96">
                  <c:v>8.3964066052514479</c:v>
                </c:pt>
                <c:pt idx="97">
                  <c:v>8.3966458115870157</c:v>
                </c:pt>
                <c:pt idx="98">
                  <c:v>8.3968709595320359</c:v>
                </c:pt>
                <c:pt idx="99">
                  <c:v>8.3970827343722991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5-46AF-AD42-9738B2831EDA}"/>
            </c:ext>
          </c:extLst>
        </c:ser>
        <c:ser>
          <c:idx val="3"/>
          <c:order val="3"/>
          <c:tx>
            <c:strRef>
              <c:f>'2_D_Effect_2'!$E$9</c:f>
              <c:strCache>
                <c:ptCount val="1"/>
                <c:pt idx="0">
                  <c:v>0.03030303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'2_D_Effect_2'!$F$9:$DA$9</c:f>
              <c:numCache>
                <c:formatCode>General</c:formatCode>
                <c:ptCount val="100"/>
                <c:pt idx="0">
                  <c:v>8.520458398221006</c:v>
                </c:pt>
                <c:pt idx="1">
                  <c:v>8.506946598337386</c:v>
                </c:pt>
                <c:pt idx="2">
                  <c:v>8.4935653280606704</c:v>
                </c:pt>
                <c:pt idx="3">
                  <c:v>8.4803378355921541</c:v>
                </c:pt>
                <c:pt idx="4">
                  <c:v>8.4672869490306812</c:v>
                </c:pt>
                <c:pt idx="5">
                  <c:v>8.4544349641516376</c:v>
                </c:pt>
                <c:pt idx="6">
                  <c:v>8.4418035299171432</c:v>
                </c:pt>
                <c:pt idx="7">
                  <c:v>8.4294135328556248</c:v>
                </c:pt>
                <c:pt idx="8">
                  <c:v>8.4172849816281516</c:v>
                </c:pt>
                <c:pt idx="9">
                  <c:v>8.4054368932596848</c:v>
                </c:pt>
                <c:pt idx="10">
                  <c:v>8.3938871826473083</c:v>
                </c:pt>
                <c:pt idx="11">
                  <c:v>8.3826525570557031</c:v>
                </c:pt>
                <c:pt idx="12">
                  <c:v>8.371748417365044</c:v>
                </c:pt>
                <c:pt idx="13">
                  <c:v>8.3611887678410017</c:v>
                </c:pt>
                <c:pt idx="14">
                  <c:v>8.3509861361456519</c:v>
                </c:pt>
                <c:pt idx="15">
                  <c:v>8.341151505199127</c:v>
                </c:pt>
                <c:pt idx="16">
                  <c:v>8.3316942583343021</c:v>
                </c:pt>
                <c:pt idx="17">
                  <c:v>8.3226221389636663</c:v>
                </c:pt>
                <c:pt idx="18">
                  <c:v>8.3139412257043048</c:v>
                </c:pt>
                <c:pt idx="19">
                  <c:v>8.305655921452221</c:v>
                </c:pt>
                <c:pt idx="20">
                  <c:v>8.2977689696138341</c:v>
                </c:pt>
                <c:pt idx="21">
                  <c:v>8.2902814649116774</c:v>
                </c:pt>
                <c:pt idx="22">
                  <c:v>8.283192901941975</c:v>
                </c:pt>
                <c:pt idx="23">
                  <c:v>8.2765012277664685</c:v>
                </c:pt>
                <c:pt idx="24">
                  <c:v>8.270202910670271</c:v>
                </c:pt>
                <c:pt idx="25">
                  <c:v>8.2642930214509178</c:v>
                </c:pt>
                <c:pt idx="26">
                  <c:v>8.258765325586678</c:v>
                </c:pt>
                <c:pt idx="27">
                  <c:v>8.2536123844489335</c:v>
                </c:pt>
                <c:pt idx="28">
                  <c:v>8.2488256636018935</c:v>
                </c:pt>
                <c:pt idx="29">
                  <c:v>8.2443956461748105</c:v>
                </c:pt>
                <c:pt idx="30">
                  <c:v>8.2403119492957604</c:v>
                </c:pt>
                <c:pt idx="31">
                  <c:v>8.2365634416376921</c:v>
                </c:pt>
                <c:pt idx="32">
                  <c:v>8.2331383588999643</c:v>
                </c:pt>
                <c:pt idx="33">
                  <c:v>8.2300244236251494</c:v>
                </c:pt>
                <c:pt idx="34">
                  <c:v>8.2272089475572887</c:v>
                </c:pt>
                <c:pt idx="35">
                  <c:v>8.2246789424704652</c:v>
                </c:pt>
                <c:pt idx="36">
                  <c:v>8.222421217902836</c:v>
                </c:pt>
                <c:pt idx="37">
                  <c:v>8.2204224732243834</c:v>
                </c:pt>
                <c:pt idx="38">
                  <c:v>8.2186693820631795</c:v>
                </c:pt>
                <c:pt idx="39">
                  <c:v>8.217148668715101</c:v>
                </c:pt>
                <c:pt idx="40">
                  <c:v>8.2158471763637202</c:v>
                </c:pt>
                <c:pt idx="41">
                  <c:v>8.2147519260299156</c:v>
                </c:pt>
                <c:pt idx="42">
                  <c:v>8.2138501729696181</c:v>
                </c:pt>
                <c:pt idx="43">
                  <c:v>8.2131294444053218</c:v>
                </c:pt>
                <c:pt idx="44">
                  <c:v>8.2125775809522459</c:v>
                </c:pt>
                <c:pt idx="45">
                  <c:v>8.2121827657328339</c:v>
                </c:pt>
                <c:pt idx="46">
                  <c:v>8.2119335483640779</c:v>
                </c:pt>
                <c:pt idx="47">
                  <c:v>8.2118188633156102</c:v>
                </c:pt>
                <c:pt idx="48">
                  <c:v>8.2118280432656388</c:v>
                </c:pt>
                <c:pt idx="49">
                  <c:v>8.2119508280869855</c:v>
                </c:pt>
                <c:pt idx="50">
                  <c:v>8.2121773690743769</c:v>
                </c:pt>
                <c:pt idx="51">
                  <c:v>8.2124982350776552</c:v>
                </c:pt>
                <c:pt idx="52">
                  <c:v>8.2129044059352445</c:v>
                </c:pt>
                <c:pt idx="53">
                  <c:v>8.2133872739646758</c:v>
                </c:pt>
                <c:pt idx="54">
                  <c:v>8.2139386387973037</c:v>
                </c:pt>
                <c:pt idx="55">
                  <c:v>8.2145507020502517</c:v>
                </c:pt>
                <c:pt idx="56">
                  <c:v>8.215216061178964</c:v>
                </c:pt>
                <c:pt idx="57">
                  <c:v>8.2159277017897896</c:v>
                </c:pt>
                <c:pt idx="58">
                  <c:v>8.2166789947452408</c:v>
                </c:pt>
                <c:pt idx="59">
                  <c:v>8.2174636830018475</c:v>
                </c:pt>
                <c:pt idx="60">
                  <c:v>8.218275878602169</c:v>
                </c:pt>
                <c:pt idx="61">
                  <c:v>8.2191100546662099</c:v>
                </c:pt>
                <c:pt idx="62">
                  <c:v>8.219961038485188</c:v>
                </c:pt>
                <c:pt idx="63">
                  <c:v>8.2208240046804573</c:v>
                </c:pt>
                <c:pt idx="64">
                  <c:v>8.2216944683703623</c:v>
                </c:pt>
                <c:pt idx="65">
                  <c:v>8.2225682772071718</c:v>
                </c:pt>
                <c:pt idx="66">
                  <c:v>8.2234416085087538</c:v>
                </c:pt>
                <c:pt idx="67">
                  <c:v>8.224310955578563</c:v>
                </c:pt>
                <c:pt idx="68">
                  <c:v>8.2251731241493768</c:v>
                </c:pt>
                <c:pt idx="69">
                  <c:v>8.2260252230789703</c:v>
                </c:pt>
                <c:pt idx="70">
                  <c:v>8.2268646555115765</c:v>
                </c:pt>
                <c:pt idx="71">
                  <c:v>8.2276891093865459</c:v>
                </c:pt>
                <c:pt idx="72">
                  <c:v>8.2284965472484526</c:v>
                </c:pt>
                <c:pt idx="73">
                  <c:v>8.229285195339159</c:v>
                </c:pt>
                <c:pt idx="74">
                  <c:v>8.2300535308735174</c:v>
                </c:pt>
                <c:pt idx="75">
                  <c:v>8.2308002741643058</c:v>
                </c:pt>
                <c:pt idx="76">
                  <c:v>8.2315243690927122</c:v>
                </c:pt>
                <c:pt idx="77">
                  <c:v>8.2322249740740947</c:v>
                </c:pt>
                <c:pt idx="78">
                  <c:v>8.2329014470837922</c:v>
                </c:pt>
                <c:pt idx="79">
                  <c:v>8.2335533314683005</c:v>
                </c:pt>
                <c:pt idx="80">
                  <c:v>8.2341803415671251</c:v>
                </c:pt>
                <c:pt idx="81">
                  <c:v>8.2347823482763367</c:v>
                </c:pt>
                <c:pt idx="82">
                  <c:v>8.235359364685495</c:v>
                </c:pt>
                <c:pt idx="83">
                  <c:v>8.2359115319157681</c:v>
                </c:pt>
                <c:pt idx="84">
                  <c:v>8.2364391052798247</c:v>
                </c:pt>
                <c:pt idx="85">
                  <c:v>8.2369424408735963</c:v>
                </c:pt>
                <c:pt idx="86">
                  <c:v>8.2374219826972368</c:v>
                </c:pt>
                <c:pt idx="87">
                  <c:v>8.2378782492260356</c:v>
                </c:pt>
                <c:pt idx="88">
                  <c:v>8.2383118264691806</c:v>
                </c:pt>
                <c:pt idx="89">
                  <c:v>8.2387233501507264</c:v>
                </c:pt>
                <c:pt idx="90">
                  <c:v>8.2391135002620342</c:v>
                </c:pt>
                <c:pt idx="91">
                  <c:v>8.2394829906066089</c:v>
                </c:pt>
                <c:pt idx="92">
                  <c:v>8.2398325603027835</c:v>
                </c:pt>
                <c:pt idx="93">
                  <c:v>8.2401629660815932</c:v>
                </c:pt>
                <c:pt idx="94">
                  <c:v>8.2404749753653768</c:v>
                </c:pt>
                <c:pt idx="95">
                  <c:v>8.2407693601035543</c:v>
                </c:pt>
                <c:pt idx="96">
                  <c:v>8.2410468913346389</c:v>
                </c:pt>
                <c:pt idx="97">
                  <c:v>8.2413083344375764</c:v>
                </c:pt>
                <c:pt idx="98">
                  <c:v>8.2415544450311824</c:v>
                </c:pt>
                <c:pt idx="99">
                  <c:v>8.2417859654774297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95-46AF-AD42-9738B2831EDA}"/>
            </c:ext>
          </c:extLst>
        </c:ser>
        <c:ser>
          <c:idx val="4"/>
          <c:order val="4"/>
          <c:tx>
            <c:strRef>
              <c:f>'2_D_Effect_2'!$E$10</c:f>
              <c:strCache>
                <c:ptCount val="1"/>
                <c:pt idx="0">
                  <c:v>0.04040404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'2_D_Effect_2'!$F$10:$DA$10</c:f>
              <c:numCache>
                <c:formatCode>General</c:formatCode>
                <c:ptCount val="100"/>
                <c:pt idx="0">
                  <c:v>8.4437346144360479</c:v>
                </c:pt>
                <c:pt idx="1">
                  <c:v>8.4280542269717031</c:v>
                </c:pt>
                <c:pt idx="2">
                  <c:v>8.4124453468577887</c:v>
                </c:pt>
                <c:pt idx="3">
                  <c:v>8.3969336599200464</c:v>
                </c:pt>
                <c:pt idx="4">
                  <c:v>8.3815448768430727</c:v>
                </c:pt>
                <c:pt idx="5">
                  <c:v>8.3663046343141563</c:v>
                </c:pt>
                <c:pt idx="6">
                  <c:v>8.3512383886213808</c:v>
                </c:pt>
                <c:pt idx="7">
                  <c:v>8.3363713020009964</c:v>
                </c:pt>
                <c:pt idx="8">
                  <c:v>8.3217281222644939</c:v>
                </c:pt>
                <c:pt idx="9">
                  <c:v>8.307333056491423</c:v>
                </c:pt>
                <c:pt idx="10">
                  <c:v>8.2932096398433082</c:v>
                </c:pt>
                <c:pt idx="11">
                  <c:v>8.2793806008288851</c:v>
                </c:pt>
                <c:pt idx="12">
                  <c:v>8.2658677246208985</c:v>
                </c:pt>
                <c:pt idx="13">
                  <c:v>8.2526917162783935</c:v>
                </c:pt>
                <c:pt idx="14">
                  <c:v>8.239872063986784</c:v>
                </c:pt>
                <c:pt idx="15">
                  <c:v>8.2274269164928846</c:v>
                </c:pt>
                <c:pt idx="16">
                  <c:v>8.2153729470210006</c:v>
                </c:pt>
                <c:pt idx="17">
                  <c:v>8.2037252466564237</c:v>
                </c:pt>
                <c:pt idx="18">
                  <c:v>8.1924972189041636</c:v>
                </c:pt>
                <c:pt idx="19">
                  <c:v>8.1817004901524886</c:v>
                </c:pt>
                <c:pt idx="20">
                  <c:v>8.1713448360796885</c:v>
                </c:pt>
                <c:pt idx="21">
                  <c:v>8.1614381258538113</c:v>
                </c:pt>
                <c:pt idx="22">
                  <c:v>8.1519862856178626</c:v>
                </c:pt>
                <c:pt idx="23">
                  <c:v>8.1429932823278239</c:v>
                </c:pt>
                <c:pt idx="24">
                  <c:v>8.1344611285330117</c:v>
                </c:pt>
                <c:pt idx="25">
                  <c:v>8.1263899081776838</c:v>
                </c:pt>
                <c:pt idx="26">
                  <c:v>8.1187778229805989</c:v>
                </c:pt>
                <c:pt idx="27">
                  <c:v>8.1116212584388574</c:v>
                </c:pt>
                <c:pt idx="28">
                  <c:v>8.1049148675251033</c:v>
                </c:pt>
                <c:pt idx="29">
                  <c:v>8.0986516733066498</c:v>
                </c:pt>
                <c:pt idx="30">
                  <c:v>8.0928231803816644</c:v>
                </c:pt>
                <c:pt idx="31">
                  <c:v>8.0874195034683165</c:v>
                </c:pt>
                <c:pt idx="32">
                  <c:v>8.0824295021915464</c:v>
                </c:pt>
                <c:pt idx="33">
                  <c:v>8.0778409227527739</c:v>
                </c:pt>
                <c:pt idx="34">
                  <c:v>8.0736405431892457</c:v>
                </c:pt>
                <c:pt idx="35">
                  <c:v>8.0698143196102858</c:v>
                </c:pt>
                <c:pt idx="36">
                  <c:v>8.0663475309702992</c:v>
                </c:pt>
                <c:pt idx="37">
                  <c:v>8.0632249201722459</c:v>
                </c:pt>
                <c:pt idx="38">
                  <c:v>8.0604308295752141</c:v>
                </c:pt>
                <c:pt idx="39">
                  <c:v>8.0579493294152478</c:v>
                </c:pt>
                <c:pt idx="40">
                  <c:v>8.0557643371325245</c:v>
                </c:pt>
                <c:pt idx="41">
                  <c:v>8.0538597283481472</c:v>
                </c:pt>
                <c:pt idx="42">
                  <c:v>8.0522194366921411</c:v>
                </c:pt>
                <c:pt idx="43">
                  <c:v>8.0508275436547692</c:v>
                </c:pt>
                <c:pt idx="44">
                  <c:v>8.0496683578122887</c:v>
                </c:pt>
                <c:pt idx="45">
                  <c:v>8.0487264836708121</c:v>
                </c:pt>
                <c:pt idx="46">
                  <c:v>8.0479868804829842</c:v>
                </c:pt>
                <c:pt idx="47">
                  <c:v>8.0474349118621618</c:v>
                </c:pt>
                <c:pt idx="48">
                  <c:v>8.0470563849957291</c:v>
                </c:pt>
                <c:pt idx="49">
                  <c:v>8.0468375847548419</c:v>
                </c:pt>
                <c:pt idx="50">
                  <c:v>8.0467652974392934</c:v>
                </c:pt>
                <c:pt idx="51">
                  <c:v>8.0468268294707865</c:v>
                </c:pt>
                <c:pt idx="52">
                  <c:v>8.047010020062018</c:v>
                </c:pt>
                <c:pt idx="53">
                  <c:v>8.0473032489481326</c:v>
                </c:pt>
                <c:pt idx="54">
                  <c:v>8.0476954399323244</c:v>
                </c:pt>
                <c:pt idx="55">
                  <c:v>8.0481760612916347</c:v>
                </c:pt>
                <c:pt idx="56">
                  <c:v>8.0487351215829896</c:v>
                </c:pt>
                <c:pt idx="57">
                  <c:v>8.0493631666423937</c:v>
                </c:pt>
                <c:pt idx="58">
                  <c:v>8.0500512712810703</c:v>
                </c:pt>
                <c:pt idx="59">
                  <c:v>8.0507910313170399</c:v>
                </c:pt>
                <c:pt idx="60">
                  <c:v>8.0515745541759749</c:v>
                </c:pt>
                <c:pt idx="61">
                  <c:v>8.0523944486633354</c:v>
                </c:pt>
                <c:pt idx="62">
                  <c:v>8.0532438140926104</c:v>
                </c:pt>
                <c:pt idx="63">
                  <c:v>8.0541162292108357</c:v>
                </c:pt>
                <c:pt idx="64">
                  <c:v>8.0550057390835175</c:v>
                </c:pt>
                <c:pt idx="65">
                  <c:v>8.0559068447560715</c:v>
                </c:pt>
                <c:pt idx="66">
                  <c:v>8.0568144892824378</c:v>
                </c:pt>
                <c:pt idx="67">
                  <c:v>8.0577240449123124</c:v>
                </c:pt>
                <c:pt idx="68">
                  <c:v>8.0586312994641087</c:v>
                </c:pt>
                <c:pt idx="69">
                  <c:v>8.0595324421634924</c:v>
                </c:pt>
                <c:pt idx="70">
                  <c:v>8.0604240489089722</c:v>
                </c:pt>
                <c:pt idx="71">
                  <c:v>8.0613030672000878</c:v>
                </c:pt>
                <c:pt idx="72">
                  <c:v>8.0621667991364951</c:v>
                </c:pt>
                <c:pt idx="73">
                  <c:v>8.0630128864707924</c:v>
                </c:pt>
                <c:pt idx="74">
                  <c:v>8.0638392924289448</c:v>
                </c:pt>
                <c:pt idx="75">
                  <c:v>8.0646442843622186</c:v>
                </c:pt>
                <c:pt idx="76">
                  <c:v>8.0654264156991005</c:v>
                </c:pt>
                <c:pt idx="77">
                  <c:v>8.0661845075647509</c:v>
                </c:pt>
                <c:pt idx="78">
                  <c:v>8.0669176301821892</c:v>
                </c:pt>
                <c:pt idx="79">
                  <c:v>8.0676250841814667</c:v>
                </c:pt>
                <c:pt idx="80">
                  <c:v>8.0683063819505438</c:v>
                </c:pt>
                <c:pt idx="81">
                  <c:v>8.0689612291645432</c:v>
                </c:pt>
                <c:pt idx="82">
                  <c:v>8.0695895068219539</c:v>
                </c:pt>
                <c:pt idx="83">
                  <c:v>8.0701912527501207</c:v>
                </c:pt>
                <c:pt idx="84">
                  <c:v>8.0707666456302611</c:v>
                </c:pt>
                <c:pt idx="85">
                  <c:v>8.0713159877248479</c:v>
                </c:pt>
                <c:pt idx="86">
                  <c:v>8.0718396893575655</c:v>
                </c:pt>
                <c:pt idx="87">
                  <c:v>8.0723382540346886</c:v>
                </c:pt>
                <c:pt idx="88">
                  <c:v>8.0728122644674123</c:v>
                </c:pt>
                <c:pt idx="89">
                  <c:v>8.0732623695387069</c:v>
                </c:pt>
                <c:pt idx="90">
                  <c:v>8.0736892722420226</c:v>
                </c:pt>
                <c:pt idx="91">
                  <c:v>8.0740937186036277</c:v>
                </c:pt>
                <c:pt idx="92">
                  <c:v>8.0744764875862582</c:v>
                </c:pt>
                <c:pt idx="93">
                  <c:v>8.074838381959033</c:v>
                </c:pt>
                <c:pt idx="94">
                  <c:v>8.0751802201077894</c:v>
                </c:pt>
                <c:pt idx="95">
                  <c:v>8.0755028287507091</c:v>
                </c:pt>
                <c:pt idx="96">
                  <c:v>8.0758070365168333</c:v>
                </c:pt>
                <c:pt idx="97">
                  <c:v>8.0760936683392757</c:v>
                </c:pt>
                <c:pt idx="98">
                  <c:v>8.0763635406110268</c:v>
                </c:pt>
                <c:pt idx="99">
                  <c:v>8.0766174570485116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95-46AF-AD42-9738B2831EDA}"/>
            </c:ext>
          </c:extLst>
        </c:ser>
        <c:ser>
          <c:idx val="5"/>
          <c:order val="5"/>
          <c:tx>
            <c:strRef>
              <c:f>'2_D_Effect_2'!$E$11</c:f>
              <c:strCache>
                <c:ptCount val="1"/>
                <c:pt idx="0">
                  <c:v>0.050505051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'2_D_Effect_2'!$F$11:$DA$11</c:f>
              <c:numCache>
                <c:formatCode>General</c:formatCode>
                <c:ptCount val="100"/>
                <c:pt idx="0">
                  <c:v>8.3768487543038379</c:v>
                </c:pt>
                <c:pt idx="1">
                  <c:v>8.3590605636529585</c:v>
                </c:pt>
                <c:pt idx="2">
                  <c:v>8.3412679583739084</c:v>
                </c:pt>
                <c:pt idx="3">
                  <c:v>8.3234971182293371</c:v>
                </c:pt>
                <c:pt idx="4">
                  <c:v>8.3057746616117658</c:v>
                </c:pt>
                <c:pt idx="5">
                  <c:v>8.2881275845785609</c:v>
                </c:pt>
                <c:pt idx="6">
                  <c:v>8.2705831882576444</c:v>
                </c:pt>
                <c:pt idx="7">
                  <c:v>8.253169009544731</c:v>
                </c:pt>
                <c:pt idx="8">
                  <c:v>8.2359127150213514</c:v>
                </c:pt>
                <c:pt idx="9">
                  <c:v>8.2188420107875437</c:v>
                </c:pt>
                <c:pt idx="10">
                  <c:v>8.2019845277786985</c:v>
                </c:pt>
                <c:pt idx="11">
                  <c:v>8.1853676988272444</c:v>
                </c:pt>
                <c:pt idx="12">
                  <c:v>8.1690186250683663</c:v>
                </c:pt>
                <c:pt idx="13">
                  <c:v>8.1529639323543606</c:v>
                </c:pt>
                <c:pt idx="14">
                  <c:v>8.137229618712702</c:v>
                </c:pt>
                <c:pt idx="15">
                  <c:v>8.1218408942778524</c:v>
                </c:pt>
                <c:pt idx="16">
                  <c:v>8.1068220155337176</c:v>
                </c:pt>
                <c:pt idx="17">
                  <c:v>8.0921961161064253</c:v>
                </c:pt>
                <c:pt idx="18">
                  <c:v>8.0779850367269166</c:v>
                </c:pt>
                <c:pt idx="19">
                  <c:v>8.0642091573191319</c:v>
                </c:pt>
                <c:pt idx="20">
                  <c:v>8.0508872344398661</c:v>
                </c:pt>
                <c:pt idx="21">
                  <c:v>8.0380362474795355</c:v>
                </c:pt>
                <c:pt idx="22">
                  <c:v>8.0256712571092876</c:v>
                </c:pt>
                <c:pt idx="23">
                  <c:v>8.0138052794130736</c:v>
                </c:pt>
                <c:pt idx="24">
                  <c:v>8.0024491791071402</c:v>
                </c:pt>
                <c:pt idx="25">
                  <c:v>7.9916115840601059</c:v>
                </c:pt>
                <c:pt idx="26">
                  <c:v>7.9812988250881194</c:v>
                </c:pt>
                <c:pt idx="27">
                  <c:v>7.9715149014311963</c:v>
                </c:pt>
                <c:pt idx="28">
                  <c:v>7.9622614739590372</c:v>
                </c:pt>
                <c:pt idx="29">
                  <c:v>7.9535378864508326</c:v>
                </c:pt>
                <c:pt idx="30">
                  <c:v>7.9453412147028848</c:v>
                </c:pt>
                <c:pt idx="31">
                  <c:v>7.9376663424408118</c:v>
                </c:pt>
                <c:pt idx="32">
                  <c:v>7.9305060622802062</c:v>
                </c:pt>
                <c:pt idx="33">
                  <c:v>7.9238511993205769</c:v>
                </c:pt>
                <c:pt idx="34">
                  <c:v>7.9176907544024422</c:v>
                </c:pt>
                <c:pt idx="35">
                  <c:v>7.9120120649814689</c:v>
                </c:pt>
                <c:pt idx="36">
                  <c:v>7.9068009719044126</c:v>
                </c:pt>
                <c:pt idx="37">
                  <c:v>7.9020420081473146</c:v>
                </c:pt>
                <c:pt idx="38">
                  <c:v>7.8977185794693368</c:v>
                </c:pt>
                <c:pt idx="39">
                  <c:v>7.8938131527763273</c:v>
                </c:pt>
                <c:pt idx="40">
                  <c:v>7.8903074410820295</c:v>
                </c:pt>
                <c:pt idx="41">
                  <c:v>7.8871825832746225</c:v>
                </c:pt>
                <c:pt idx="42">
                  <c:v>7.8844193160490246</c:v>
                </c:pt>
                <c:pt idx="43">
                  <c:v>7.8819981358295559</c:v>
                </c:pt>
                <c:pt idx="44">
                  <c:v>7.879899450853225</c:v>
                </c:pt>
                <c:pt idx="45">
                  <c:v>7.8781037110572729</c:v>
                </c:pt>
                <c:pt idx="46">
                  <c:v>7.8765915427844213</c:v>
                </c:pt>
                <c:pt idx="47">
                  <c:v>7.8753438510618379</c:v>
                </c:pt>
                <c:pt idx="48">
                  <c:v>7.8743419170693647</c:v>
                </c:pt>
                <c:pt idx="49">
                  <c:v>7.8735674801499478</c:v>
                </c:pt>
                <c:pt idx="50">
                  <c:v>7.8730028067900477</c:v>
                </c:pt>
                <c:pt idx="51">
                  <c:v>7.8726307473697563</c:v>
                </c:pt>
                <c:pt idx="52">
                  <c:v>7.8724347836534365</c:v>
                </c:pt>
                <c:pt idx="53">
                  <c:v>7.8723990558789003</c:v>
                </c:pt>
                <c:pt idx="54">
                  <c:v>7.8725084009254909</c:v>
                </c:pt>
                <c:pt idx="55">
                  <c:v>7.8727483621248577</c:v>
                </c:pt>
                <c:pt idx="56">
                  <c:v>7.8731052021171246</c:v>
                </c:pt>
                <c:pt idx="57">
                  <c:v>7.8735659076102165</c:v>
                </c:pt>
                <c:pt idx="58">
                  <c:v>7.8741181889754728</c:v>
                </c:pt>
                <c:pt idx="59">
                  <c:v>7.8747504755037827</c:v>
                </c:pt>
                <c:pt idx="60">
                  <c:v>7.8754519090908879</c:v>
                </c:pt>
                <c:pt idx="61">
                  <c:v>7.8762123247273896</c:v>
                </c:pt>
                <c:pt idx="62">
                  <c:v>7.8770222489656154</c:v>
                </c:pt>
                <c:pt idx="63">
                  <c:v>7.8778728759313745</c:v>
                </c:pt>
                <c:pt idx="64">
                  <c:v>7.8787560518942286</c:v>
                </c:pt>
                <c:pt idx="65">
                  <c:v>7.8796642564070325</c:v>
                </c:pt>
                <c:pt idx="66">
                  <c:v>7.8805905822748663</c:v>
                </c:pt>
                <c:pt idx="67">
                  <c:v>7.8815287145175779</c:v>
                </c:pt>
                <c:pt idx="68">
                  <c:v>7.8824729104375439</c:v>
                </c:pt>
                <c:pt idx="69">
                  <c:v>7.8834179689670982</c:v>
                </c:pt>
                <c:pt idx="70">
                  <c:v>7.8843592192103511</c:v>
                </c:pt>
                <c:pt idx="71">
                  <c:v>7.8852924884506219</c:v>
                </c:pt>
                <c:pt idx="72">
                  <c:v>7.886214079574497</c:v>
                </c:pt>
                <c:pt idx="73">
                  <c:v>7.8871207460374109</c:v>
                </c:pt>
                <c:pt idx="74">
                  <c:v>7.8880096664586707</c:v>
                </c:pt>
                <c:pt idx="75">
                  <c:v>7.8888784189516867</c:v>
                </c:pt>
                <c:pt idx="76">
                  <c:v>7.8897249553078357</c:v>
                </c:pt>
                <c:pt idx="77">
                  <c:v>7.8905475751637901</c:v>
                </c:pt>
                <c:pt idx="78">
                  <c:v>7.8913449021923157</c:v>
                </c:pt>
                <c:pt idx="79">
                  <c:v>7.892115851046011</c:v>
                </c:pt>
                <c:pt idx="80">
                  <c:v>7.892859613757361</c:v>
                </c:pt>
                <c:pt idx="81">
                  <c:v>7.8935756276372793</c:v>
                </c:pt>
                <c:pt idx="82">
                  <c:v>7.8942635534067334</c:v>
                </c:pt>
                <c:pt idx="83">
                  <c:v>7.8949232522434283</c:v>
                </c:pt>
                <c:pt idx="84">
                  <c:v>7.8955547637682804</c:v>
                </c:pt>
                <c:pt idx="85">
                  <c:v>7.8961582850720848</c:v>
                </c:pt>
                <c:pt idx="86">
                  <c:v>7.8967341508655773</c:v>
                </c:pt>
                <c:pt idx="87">
                  <c:v>7.8972828148179195</c:v>
                </c:pt>
                <c:pt idx="88">
                  <c:v>7.8978048321301149</c:v>
                </c:pt>
                <c:pt idx="89">
                  <c:v>7.8983008433714161</c:v>
                </c:pt>
                <c:pt idx="90">
                  <c:v>7.898771559589437</c:v>
                </c:pt>
                <c:pt idx="91">
                  <c:v>7.8992177486882342</c:v>
                </c:pt>
                <c:pt idx="92">
                  <c:v>7.8996402230541003</c:v>
                </c:pt>
                <c:pt idx="93">
                  <c:v>7.9000398283958129</c:v>
                </c:pt>
                <c:pt idx="94">
                  <c:v>7.9004174337552966</c:v>
                </c:pt>
                <c:pt idx="95">
                  <c:v>7.9007739226355991</c:v>
                </c:pt>
                <c:pt idx="96">
                  <c:v>7.9011101869887277</c:v>
                </c:pt>
                <c:pt idx="97">
                  <c:v>7.9014271131801843</c:v>
                </c:pt>
                <c:pt idx="98">
                  <c:v>7.9017255869151324</c:v>
                </c:pt>
                <c:pt idx="99">
                  <c:v>7.9020064809734674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95-46AF-AD42-9738B2831EDA}"/>
            </c:ext>
          </c:extLst>
        </c:ser>
        <c:ser>
          <c:idx val="6"/>
          <c:order val="6"/>
          <c:tx>
            <c:strRef>
              <c:f>'2_D_Effect_2'!$E$12</c:f>
              <c:strCache>
                <c:ptCount val="1"/>
                <c:pt idx="0">
                  <c:v>0.060606061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'2_D_Effect_2'!$F$12:$DA$12</c:f>
              <c:numCache>
                <c:formatCode>General</c:formatCode>
                <c:ptCount val="100"/>
                <c:pt idx="0">
                  <c:v>8.3205960612751433</c:v>
                </c:pt>
                <c:pt idx="1">
                  <c:v>8.3008816274545492</c:v>
                </c:pt>
                <c:pt idx="2">
                  <c:v>8.2810782276300934</c:v>
                </c:pt>
                <c:pt idx="3">
                  <c:v>8.2612105551487112</c:v>
                </c:pt>
                <c:pt idx="4">
                  <c:v>8.2413040061989502</c:v>
                </c:pt>
                <c:pt idx="5">
                  <c:v>8.2213846646198494</c:v>
                </c:pt>
                <c:pt idx="6">
                  <c:v>8.2014792805061685</c:v>
                </c:pt>
                <c:pt idx="7">
                  <c:v>8.1816152414028469</c:v>
                </c:pt>
                <c:pt idx="8">
                  <c:v>8.1618205348349928</c:v>
                </c:pt>
                <c:pt idx="9">
                  <c:v>8.142123700896434</c:v>
                </c:pt>
                <c:pt idx="10">
                  <c:v>8.1225537736267643</c:v>
                </c:pt>
                <c:pt idx="11">
                  <c:v>8.1031402099517695</c:v>
                </c:pt>
                <c:pt idx="12">
                  <c:v>8.0839128050528739</c:v>
                </c:pt>
                <c:pt idx="13">
                  <c:v>8.0649015931757617</c:v>
                </c:pt>
                <c:pt idx="14">
                  <c:v>8.0461367330944977</c:v>
                </c:pt>
                <c:pt idx="15">
                  <c:v>8.0276483777204337</c:v>
                </c:pt>
                <c:pt idx="16">
                  <c:v>8.0094665276903054</c:v>
                </c:pt>
                <c:pt idx="17">
                  <c:v>7.9916208690057919</c:v>
                </c:pt>
                <c:pt idx="18">
                  <c:v>7.9741405967370884</c:v>
                </c:pt>
                <c:pt idx="19">
                  <c:v>7.9570542224021876</c:v>
                </c:pt>
                <c:pt idx="20">
                  <c:v>7.9403893724679993</c:v>
                </c:pt>
                <c:pt idx="21">
                  <c:v>7.9241725758267432</c:v>
                </c:pt>
                <c:pt idx="22">
                  <c:v>7.9084290454555717</c:v>
                </c:pt>
                <c:pt idx="23">
                  <c:v>7.8931824576353584</c:v>
                </c:pt>
                <c:pt idx="24">
                  <c:v>7.8784547330232959</c:v>
                </c:pt>
                <c:pt idx="25">
                  <c:v>7.8642658243157015</c:v>
                </c:pt>
                <c:pt idx="26">
                  <c:v>7.8506335155404638</c:v>
                </c:pt>
                <c:pt idx="27">
                  <c:v>7.8375732381477992</c:v>
                </c:pt>
                <c:pt idx="28">
                  <c:v>7.8250979089950077</c:v>
                </c:pt>
                <c:pt idx="29">
                  <c:v>7.8132177950274873</c:v>
                </c:pt>
                <c:pt idx="30">
                  <c:v>7.801940408938898</c:v>
                </c:pt>
                <c:pt idx="31">
                  <c:v>7.7912704417521654</c:v>
                </c:pt>
                <c:pt idx="32">
                  <c:v>7.7812097207218534</c:v>
                </c:pt>
                <c:pt idx="33">
                  <c:v>7.7717572292614934</c:v>
                </c:pt>
                <c:pt idx="34">
                  <c:v>7.7629091428972385</c:v>
                </c:pt>
                <c:pt idx="35">
                  <c:v>7.7546589147725244</c:v>
                </c:pt>
                <c:pt idx="36">
                  <c:v>7.7469973950802906</c:v>
                </c:pt>
                <c:pt idx="37">
                  <c:v>7.7399129835341203</c:v>
                </c:pt>
                <c:pt idx="38">
                  <c:v>7.7333918108113098</c:v>
                </c:pt>
                <c:pt idx="39">
                  <c:v>7.7274179441574287</c:v>
                </c:pt>
                <c:pt idx="40">
                  <c:v>7.7219736118269067</c:v>
                </c:pt>
                <c:pt idx="41">
                  <c:v>7.7170394443522019</c:v>
                </c:pt>
                <c:pt idx="42">
                  <c:v>7.7125947055556745</c:v>
                </c:pt>
                <c:pt idx="43">
                  <c:v>7.7086175613116721</c:v>
                </c:pt>
                <c:pt idx="44">
                  <c:v>7.7050853100444554</c:v>
                </c:pt>
                <c:pt idx="45">
                  <c:v>7.7019746234689901</c:v>
                </c:pt>
                <c:pt idx="46">
                  <c:v>7.6992617726192014</c:v>
                </c:pt>
                <c:pt idx="47">
                  <c:v>7.6969228395458895</c:v>
                </c:pt>
                <c:pt idx="48">
                  <c:v>7.6949339123110718</c:v>
                </c:pt>
                <c:pt idx="49">
                  <c:v>7.6932712656852358</c:v>
                </c:pt>
                <c:pt idx="50">
                  <c:v>7.6919115023467235</c:v>
                </c:pt>
                <c:pt idx="51">
                  <c:v>7.690831714787886</c:v>
                </c:pt>
                <c:pt idx="52">
                  <c:v>7.6900095875292598</c:v>
                </c:pt>
                <c:pt idx="53">
                  <c:v>7.6894235006383367</c:v>
                </c:pt>
                <c:pt idx="54">
                  <c:v>7.6890526114349349</c:v>
                </c:pt>
                <c:pt idx="55">
                  <c:v>7.6888769196290845</c:v>
                </c:pt>
                <c:pt idx="56">
                  <c:v>7.6888773172922678</c:v>
                </c:pt>
                <c:pt idx="57">
                  <c:v>7.689035629338445</c:v>
                </c:pt>
                <c:pt idx="58">
                  <c:v>7.6893346209108504</c:v>
                </c:pt>
                <c:pt idx="59">
                  <c:v>7.6897580359431723</c:v>
                </c:pt>
                <c:pt idx="60">
                  <c:v>7.6902905846160223</c:v>
                </c:pt>
                <c:pt idx="61">
                  <c:v>7.6909179437818658</c:v>
                </c:pt>
                <c:pt idx="62">
                  <c:v>7.6916267464636174</c:v>
                </c:pt>
                <c:pt idx="63">
                  <c:v>7.6924045656815068</c:v>
                </c:pt>
                <c:pt idx="64">
                  <c:v>7.6932398935528825</c:v>
                </c:pt>
                <c:pt idx="65">
                  <c:v>7.6941221206468642</c:v>
                </c:pt>
                <c:pt idx="66">
                  <c:v>7.6950414913171157</c:v>
                </c:pt>
                <c:pt idx="67">
                  <c:v>7.6959890980835368</c:v>
                </c:pt>
                <c:pt idx="68">
                  <c:v>7.6969568322485031</c:v>
                </c:pt>
                <c:pt idx="69">
                  <c:v>7.6979373536908184</c:v>
                </c:pt>
                <c:pt idx="70">
                  <c:v>7.6989240551949614</c:v>
                </c:pt>
                <c:pt idx="71">
                  <c:v>7.699911025805994</c:v>
                </c:pt>
                <c:pt idx="72">
                  <c:v>7.7008930134934417</c:v>
                </c:pt>
                <c:pt idx="73">
                  <c:v>7.7018653873800433</c:v>
                </c:pt>
                <c:pt idx="74">
                  <c:v>7.7028241038410323</c:v>
                </c:pt>
                <c:pt idx="75">
                  <c:v>7.7037656522695377</c:v>
                </c:pt>
                <c:pt idx="76">
                  <c:v>7.7046870418136955</c:v>
                </c:pt>
                <c:pt idx="77">
                  <c:v>7.7055857477938758</c:v>
                </c:pt>
                <c:pt idx="78">
                  <c:v>7.7064596791432471</c:v>
                </c:pt>
                <c:pt idx="79">
                  <c:v>7.7073071425867852</c:v>
                </c:pt>
                <c:pt idx="80">
                  <c:v>7.7081268078132625</c:v>
                </c:pt>
                <c:pt idx="81">
                  <c:v>7.7089176738013583</c:v>
                </c:pt>
                <c:pt idx="82">
                  <c:v>7.7096790364453982</c:v>
                </c:pt>
                <c:pt idx="83">
                  <c:v>7.7104104576085009</c:v>
                </c:pt>
                <c:pt idx="84">
                  <c:v>7.7111117357111816</c:v>
                </c:pt>
                <c:pt idx="85">
                  <c:v>7.7117828779425368</c:v>
                </c:pt>
                <c:pt idx="86">
                  <c:v>7.7124240741593466</c:v>
                </c:pt>
                <c:pt idx="87">
                  <c:v>7.7130356725164564</c:v>
                </c:pt>
                <c:pt idx="88">
                  <c:v>7.7136181607911185</c:v>
                </c:pt>
                <c:pt idx="89">
                  <c:v>7.7141721297512698</c:v>
                </c:pt>
                <c:pt idx="90">
                  <c:v>7.7146982776959616</c:v>
                </c:pt>
                <c:pt idx="91">
                  <c:v>7.7151973772485505</c:v>
                </c:pt>
                <c:pt idx="92">
                  <c:v>7.7156702635340544</c:v>
                </c:pt>
                <c:pt idx="93">
                  <c:v>7.7161178199980656</c:v>
                </c:pt>
                <c:pt idx="94">
                  <c:v>7.7165409657418031</c:v>
                </c:pt>
                <c:pt idx="95">
                  <c:v>7.7169406442917854</c:v>
                </c:pt>
                <c:pt idx="96">
                  <c:v>7.7173178137167184</c:v>
                </c:pt>
                <c:pt idx="97">
                  <c:v>7.7176734380000198</c:v>
                </c:pt>
                <c:pt idx="98">
                  <c:v>7.7180084795746815</c:v>
                </c:pt>
                <c:pt idx="99">
                  <c:v>7.718323892926465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95-46AF-AD42-9738B2831EDA}"/>
            </c:ext>
          </c:extLst>
        </c:ser>
        <c:ser>
          <c:idx val="7"/>
          <c:order val="7"/>
          <c:tx>
            <c:strRef>
              <c:f>'2_D_Effect_2'!$E$13</c:f>
              <c:strCache>
                <c:ptCount val="1"/>
                <c:pt idx="0">
                  <c:v>0.070707071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'2_D_Effect_2'!$F$13:$DA$13</c:f>
              <c:numCache>
                <c:formatCode>General</c:formatCode>
                <c:ptCount val="100"/>
                <c:pt idx="0">
                  <c:v>8.2748705200102215</c:v>
                </c:pt>
                <c:pt idx="1">
                  <c:v>8.2534958934159892</c:v>
                </c:pt>
                <c:pt idx="2">
                  <c:v>8.2319485250915729</c:v>
                </c:pt>
                <c:pt idx="3">
                  <c:v>8.2102501941776502</c:v>
                </c:pt>
                <c:pt idx="4">
                  <c:v>8.1884234522594355</c:v>
                </c:pt>
                <c:pt idx="5">
                  <c:v>8.1664916431310459</c:v>
                </c:pt>
                <c:pt idx="6">
                  <c:v>8.1444789211812871</c:v>
                </c:pt>
                <c:pt idx="7">
                  <c:v>8.1224102674105367</c:v>
                </c:pt>
                <c:pt idx="8">
                  <c:v>8.1003115004115323</c:v>
                </c:pt>
                <c:pt idx="9">
                  <c:v>8.0782092905333052</c:v>
                </c:pt>
                <c:pt idx="10">
                  <c:v>8.0561311516252729</c:v>
                </c:pt>
                <c:pt idx="11">
                  <c:v>8.0341054417736402</c:v>
                </c:pt>
                <c:pt idx="12">
                  <c:v>8.0121613461586261</c:v>
                </c:pt>
                <c:pt idx="13">
                  <c:v>7.9903288505402594</c:v>
                </c:pt>
                <c:pt idx="14">
                  <c:v>7.9686387017669089</c:v>
                </c:pt>
                <c:pt idx="15">
                  <c:v>7.9471223533979352</c:v>
                </c:pt>
                <c:pt idx="16">
                  <c:v>7.9258118945324272</c:v>
                </c:pt>
                <c:pt idx="17">
                  <c:v>7.9047399600004074</c:v>
                </c:pt>
                <c:pt idx="18">
                  <c:v>7.8839396202162257</c:v>
                </c:pt>
                <c:pt idx="19">
                  <c:v>7.8634442492308532</c:v>
                </c:pt>
                <c:pt idx="20">
                  <c:v>7.8432873698647221</c:v>
                </c:pt>
                <c:pt idx="21">
                  <c:v>7.8235024752665874</c:v>
                </c:pt>
                <c:pt idx="22">
                  <c:v>7.8041228268341039</c:v>
                </c:pt>
                <c:pt idx="23">
                  <c:v>7.7851812291488542</c:v>
                </c:pt>
                <c:pt idx="24">
                  <c:v>7.7667097834153953</c:v>
                </c:pt>
                <c:pt idx="25">
                  <c:v>7.7487396242943705</c:v>
                </c:pt>
                <c:pt idx="26">
                  <c:v>7.7313006290457373</c:v>
                </c:pt>
                <c:pt idx="27">
                  <c:v>7.714421139150935</c:v>
                </c:pt>
                <c:pt idx="28">
                  <c:v>7.6981276531661473</c:v>
                </c:pt>
                <c:pt idx="29">
                  <c:v>7.6824445316803631</c:v>
                </c:pt>
                <c:pt idx="30">
                  <c:v>7.6673937080681309</c:v>
                </c:pt>
                <c:pt idx="31">
                  <c:v>7.6529944150131417</c:v>
                </c:pt>
                <c:pt idx="32">
                  <c:v>7.6392629348202421</c:v>
                </c:pt>
                <c:pt idx="33">
                  <c:v>7.6262123814364609</c:v>
                </c:pt>
                <c:pt idx="34">
                  <c:v>7.6138525216173969</c:v>
                </c:pt>
                <c:pt idx="35">
                  <c:v>7.6021896417935908</c:v>
                </c:pt>
                <c:pt idx="36">
                  <c:v>7.5912264659316637</c:v>
                </c:pt>
                <c:pt idx="37">
                  <c:v>7.5809621332208739</c:v>
                </c:pt>
                <c:pt idx="38">
                  <c:v>7.5713922068941431</c:v>
                </c:pt>
                <c:pt idx="39">
                  <c:v>7.5625087900460635</c:v>
                </c:pt>
                <c:pt idx="40">
                  <c:v>7.554300645661602</c:v>
                </c:pt>
                <c:pt idx="41">
                  <c:v>7.5467533918982044</c:v>
                </c:pt>
                <c:pt idx="42">
                  <c:v>7.5398497371007371</c:v>
                </c:pt>
                <c:pt idx="43">
                  <c:v>7.5335697524266658</c:v>
                </c:pt>
                <c:pt idx="44">
                  <c:v>7.5278911740320602</c:v>
                </c:pt>
                <c:pt idx="45">
                  <c:v>7.5227897262042287</c:v>
                </c:pt>
                <c:pt idx="46">
                  <c:v>7.5182394630291016</c:v>
                </c:pt>
                <c:pt idx="47">
                  <c:v>7.5142130821615893</c:v>
                </c:pt>
                <c:pt idx="48">
                  <c:v>7.5106822974631635</c:v>
                </c:pt>
                <c:pt idx="49">
                  <c:v>7.5076181376518329</c:v>
                </c:pt>
                <c:pt idx="50">
                  <c:v>7.504991259222269</c:v>
                </c:pt>
                <c:pt idx="51">
                  <c:v>7.5027722313678575</c:v>
                </c:pt>
                <c:pt idx="52">
                  <c:v>7.5009317956665873</c:v>
                </c:pt>
                <c:pt idx="53">
                  <c:v>7.4994410982383757</c:v>
                </c:pt>
                <c:pt idx="54">
                  <c:v>7.4982718999860536</c:v>
                </c:pt>
                <c:pt idx="55">
                  <c:v>7.4973967238720558</c:v>
                </c:pt>
                <c:pt idx="56">
                  <c:v>7.4967890417839271</c:v>
                </c:pt>
                <c:pt idx="57">
                  <c:v>7.496423366362694</c:v>
                </c:pt>
                <c:pt idx="58">
                  <c:v>7.4962753513115974</c:v>
                </c:pt>
                <c:pt idx="59">
                  <c:v>7.4963218615451508</c:v>
                </c:pt>
                <c:pt idx="60">
                  <c:v>7.4965410221941609</c:v>
                </c:pt>
                <c:pt idx="61">
                  <c:v>7.4969122487899762</c:v>
                </c:pt>
                <c:pt idx="62">
                  <c:v>7.4974162678451997</c:v>
                </c:pt>
                <c:pt idx="63">
                  <c:v>7.4980350886315303</c:v>
                </c:pt>
                <c:pt idx="64">
                  <c:v>7.4987520318339849</c:v>
                </c:pt>
                <c:pt idx="65">
                  <c:v>7.4995516789034502</c:v>
                </c:pt>
                <c:pt idx="66">
                  <c:v>7.5004198474429993</c:v>
                </c:pt>
                <c:pt idx="67">
                  <c:v>7.5013435527590469</c:v>
                </c:pt>
                <c:pt idx="68">
                  <c:v>7.5023109638624534</c:v>
                </c:pt>
                <c:pt idx="69">
                  <c:v>7.5033113551270407</c:v>
                </c:pt>
                <c:pt idx="70">
                  <c:v>7.5043350614887547</c:v>
                </c:pt>
                <c:pt idx="71">
                  <c:v>7.505373397075549</c:v>
                </c:pt>
                <c:pt idx="72">
                  <c:v>7.5064186406312947</c:v>
                </c:pt>
                <c:pt idx="73">
                  <c:v>7.5074639515969208</c:v>
                </c:pt>
                <c:pt idx="74">
                  <c:v>7.5085033200788045</c:v>
                </c:pt>
                <c:pt idx="75">
                  <c:v>7.5095315101440407</c:v>
                </c:pt>
                <c:pt idx="76">
                  <c:v>7.5105440037321056</c:v>
                </c:pt>
                <c:pt idx="77">
                  <c:v>7.5115369455682259</c:v>
                </c:pt>
                <c:pt idx="78">
                  <c:v>7.512507089412825</c:v>
                </c:pt>
                <c:pt idx="79">
                  <c:v>7.5134517459361874</c:v>
                </c:pt>
                <c:pt idx="80">
                  <c:v>7.514368732465436</c:v>
                </c:pt>
                <c:pt idx="81">
                  <c:v>7.5152563314956442</c:v>
                </c:pt>
                <c:pt idx="82">
                  <c:v>7.5161132180214416</c:v>
                </c:pt>
                <c:pt idx="83">
                  <c:v>7.5169384561416832</c:v>
                </c:pt>
                <c:pt idx="84">
                  <c:v>7.5177314312389258</c:v>
                </c:pt>
                <c:pt idx="85">
                  <c:v>7.5184918181832145</c:v>
                </c:pt>
                <c:pt idx="86">
                  <c:v>7.5192195454313904</c:v>
                </c:pt>
                <c:pt idx="87">
                  <c:v>7.5199147617260405</c:v>
                </c:pt>
                <c:pt idx="88">
                  <c:v>7.5205778053748835</c:v>
                </c:pt>
                <c:pt idx="89">
                  <c:v>7.5212091760671278</c:v>
                </c:pt>
                <c:pt idx="90">
                  <c:v>7.521809509161586</c:v>
                </c:pt>
                <c:pt idx="91">
                  <c:v>7.5223795523631551</c:v>
                </c:pt>
                <c:pt idx="92">
                  <c:v>7.5229201446882819</c:v>
                </c:pt>
                <c:pt idx="93">
                  <c:v>7.5234321976080167</c:v>
                </c:pt>
                <c:pt idx="94">
                  <c:v>7.5239166782474038</c:v>
                </c:pt>
                <c:pt idx="95">
                  <c:v>7.5243745945134224</c:v>
                </c:pt>
                <c:pt idx="96">
                  <c:v>7.524806982019582</c:v>
                </c:pt>
                <c:pt idx="97">
                  <c:v>7.5252148926734694</c:v>
                </c:pt>
                <c:pt idx="98">
                  <c:v>7.5255993847939564</c:v>
                </c:pt>
                <c:pt idx="99">
                  <c:v>7.5259615146268199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95-46AF-AD42-9738B2831EDA}"/>
            </c:ext>
          </c:extLst>
        </c:ser>
        <c:ser>
          <c:idx val="8"/>
          <c:order val="8"/>
          <c:tx>
            <c:strRef>
              <c:f>'2_D_Effect_2'!$E$14</c:f>
              <c:strCache>
                <c:ptCount val="1"/>
                <c:pt idx="0">
                  <c:v>0.080808081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'2_D_Effect_2'!$F$14:$DA$14</c:f>
              <c:numCache>
                <c:formatCode>General</c:formatCode>
                <c:ptCount val="100"/>
                <c:pt idx="0">
                  <c:v>8.2388701040212737</c:v>
                </c:pt>
                <c:pt idx="1">
                  <c:v>8.2161386126240981</c:v>
                </c:pt>
                <c:pt idx="2">
                  <c:v>8.1931589257616224</c:v>
                </c:pt>
                <c:pt idx="3">
                  <c:v>8.169949296155341</c:v>
                </c:pt>
                <c:pt idx="4">
                  <c:v>8.1465286607538534</c:v>
                </c:pt>
                <c:pt idx="5">
                  <c:v>8.122916676109952</c:v>
                </c:pt>
                <c:pt idx="6">
                  <c:v>8.0991337563607555</c:v>
                </c:pt>
                <c:pt idx="7">
                  <c:v>8.0752011133544137</c:v>
                </c:pt>
                <c:pt idx="8">
                  <c:v>8.0511407983605885</c:v>
                </c:pt>
                <c:pt idx="9">
                  <c:v>8.0269757446787366</c:v>
                </c:pt>
                <c:pt idx="10">
                  <c:v>8.0027298103166338</c:v>
                </c:pt>
                <c:pt idx="11">
                  <c:v>7.9784278197508467</c:v>
                </c:pt>
                <c:pt idx="12">
                  <c:v>7.9540956036003365</c:v>
                </c:pt>
                <c:pt idx="13">
                  <c:v>7.9297600348451835</c:v>
                </c:pt>
                <c:pt idx="14">
                  <c:v>7.905449060005342</c:v>
                </c:pt>
                <c:pt idx="15">
                  <c:v>7.8811917234634565</c:v>
                </c:pt>
                <c:pt idx="16">
                  <c:v>7.8570181828756978</c:v>
                </c:pt>
                <c:pt idx="17">
                  <c:v>7.8329597144183181</c:v>
                </c:pt>
                <c:pt idx="18">
                  <c:v>7.8090486993562012</c:v>
                </c:pt>
                <c:pt idx="19">
                  <c:v>7.7853186034355204</c:v>
                </c:pt>
                <c:pt idx="20">
                  <c:v>7.7618039281466444</c:v>
                </c:pt>
                <c:pt idx="21">
                  <c:v>7.7385401436660883</c:v>
                </c:pt>
                <c:pt idx="22">
                  <c:v>7.7155635955818545</c:v>
                </c:pt>
                <c:pt idx="23">
                  <c:v>7.6929113832117828</c:v>
                </c:pt>
                <c:pt idx="24">
                  <c:v>7.6706212067957331</c:v>
                </c:pt>
                <c:pt idx="25">
                  <c:v>7.6487311812501497</c:v>
                </c:pt>
                <c:pt idx="26">
                  <c:v>7.6272796147833013</c:v>
                </c:pt>
                <c:pt idx="27">
                  <c:v>7.6063047515036679</c:v>
                </c:pt>
                <c:pt idx="28">
                  <c:v>7.5858444782257779</c:v>
                </c:pt>
                <c:pt idx="29">
                  <c:v>7.5659359969857025</c:v>
                </c:pt>
                <c:pt idx="30">
                  <c:v>7.5466154663024927</c:v>
                </c:pt>
                <c:pt idx="31">
                  <c:v>7.5279176213369707</c:v>
                </c:pt>
                <c:pt idx="32">
                  <c:v>7.5098753472875863</c:v>
                </c:pt>
                <c:pt idx="33">
                  <c:v>7.4925192940608678</c:v>
                </c:pt>
                <c:pt idx="34">
                  <c:v>7.4758774370536845</c:v>
                </c:pt>
                <c:pt idx="35">
                  <c:v>7.4599746736359203</c:v>
                </c:pt>
                <c:pt idx="36">
                  <c:v>7.4448324369467791</c:v>
                </c:pt>
                <c:pt idx="37">
                  <c:v>7.4304683451558988</c:v>
                </c:pt>
                <c:pt idx="38">
                  <c:v>7.4168958991051994</c:v>
                </c:pt>
                <c:pt idx="39">
                  <c:v>7.4041242403862775</c:v>
                </c:pt>
                <c:pt idx="40">
                  <c:v>7.3921579803000723</c:v>
                </c:pt>
                <c:pt idx="41">
                  <c:v>7.3809971160610228</c:v>
                </c:pt>
                <c:pt idx="42">
                  <c:v>7.3706369903457869</c:v>
                </c:pt>
                <c:pt idx="43">
                  <c:v>7.3610684183719526</c:v>
                </c:pt>
                <c:pt idx="44">
                  <c:v>7.352277818675085</c:v>
                </c:pt>
                <c:pt idx="45">
                  <c:v>7.3442474636215236</c:v>
                </c:pt>
                <c:pt idx="46">
                  <c:v>7.3369557932637575</c:v>
                </c:pt>
                <c:pt idx="47">
                  <c:v>7.3303777896836895</c:v>
                </c:pt>
                <c:pt idx="48">
                  <c:v>7.3244853990203564</c:v>
                </c:pt>
                <c:pt idx="49">
                  <c:v>7.3192479872017433</c:v>
                </c:pt>
                <c:pt idx="50">
                  <c:v>7.3146328247877577</c:v>
                </c:pt>
                <c:pt idx="51">
                  <c:v>7.3106055285484448</c:v>
                </c:pt>
                <c:pt idx="52">
                  <c:v>7.3071305926773222</c:v>
                </c:pt>
                <c:pt idx="53">
                  <c:v>7.3041718043205064</c:v>
                </c:pt>
                <c:pt idx="54">
                  <c:v>7.3016926792522314</c:v>
                </c:pt>
                <c:pt idx="55">
                  <c:v>7.2996568524748469</c:v>
                </c:pt>
                <c:pt idx="56">
                  <c:v>7.2980284282654697</c:v>
                </c:pt>
                <c:pt idx="57">
                  <c:v>7.2967722865957434</c:v>
                </c:pt>
                <c:pt idx="58">
                  <c:v>7.2958543549827288</c:v>
                </c:pt>
                <c:pt idx="59">
                  <c:v>7.2952417844082653</c:v>
                </c:pt>
                <c:pt idx="60">
                  <c:v>7.2949031851216537</c:v>
                </c:pt>
                <c:pt idx="61">
                  <c:v>7.2948087194319395</c:v>
                </c:pt>
                <c:pt idx="62">
                  <c:v>7.2949302087838186</c:v>
                </c:pt>
                <c:pt idx="63">
                  <c:v>7.2952411972344011</c:v>
                </c:pt>
                <c:pt idx="64">
                  <c:v>7.2957169854707429</c:v>
                </c:pt>
                <c:pt idx="65">
                  <c:v>7.2963346392709294</c:v>
                </c:pt>
                <c:pt idx="66">
                  <c:v>7.2970729865488142</c:v>
                </c:pt>
                <c:pt idx="67">
                  <c:v>7.2979125444114601</c:v>
                </c:pt>
                <c:pt idx="68">
                  <c:v>7.2988355348879717</c:v>
                </c:pt>
                <c:pt idx="69">
                  <c:v>7.2998257851227635</c:v>
                </c:pt>
                <c:pt idx="70">
                  <c:v>7.3008686700843137</c:v>
                </c:pt>
                <c:pt idx="71">
                  <c:v>7.3019510379499826</c:v>
                </c:pt>
                <c:pt idx="72">
                  <c:v>7.3030611305468911</c:v>
                </c:pt>
                <c:pt idx="73">
                  <c:v>7.3041885005825131</c:v>
                </c:pt>
                <c:pt idx="74">
                  <c:v>7.3053239271398978</c:v>
                </c:pt>
                <c:pt idx="75">
                  <c:v>7.3064593408987557</c:v>
                </c:pt>
                <c:pt idx="76">
                  <c:v>7.3075876987981747</c:v>
                </c:pt>
                <c:pt idx="77">
                  <c:v>7.3087029623588267</c:v>
                </c:pt>
                <c:pt idx="78">
                  <c:v>7.3097999758304297</c:v>
                </c:pt>
                <c:pt idx="79">
                  <c:v>7.3108743981847635</c:v>
                </c:pt>
                <c:pt idx="80">
                  <c:v>7.3119226280058731</c:v>
                </c:pt>
                <c:pt idx="81">
                  <c:v>7.312941731861426</c:v>
                </c:pt>
                <c:pt idx="82">
                  <c:v>7.3139293764131201</c:v>
                </c:pt>
                <c:pt idx="83">
                  <c:v>7.3148837644450531</c:v>
                </c:pt>
                <c:pt idx="84">
                  <c:v>7.3158035749202259</c:v>
                </c:pt>
                <c:pt idx="85">
                  <c:v>7.3166879071151341</c:v>
                </c:pt>
                <c:pt idx="86">
                  <c:v>7.3175362288299111</c:v>
                </c:pt>
                <c:pt idx="87">
                  <c:v>7.3183483286264925</c:v>
                </c:pt>
                <c:pt idx="88">
                  <c:v>7.3191242720085654</c:v>
                </c:pt>
                <c:pt idx="89">
                  <c:v>7.3198643614246786</c:v>
                </c:pt>
                <c:pt idx="90">
                  <c:v>7.3205691099193633</c:v>
                </c:pt>
                <c:pt idx="91">
                  <c:v>7.3212391684331282</c:v>
                </c:pt>
                <c:pt idx="92">
                  <c:v>7.3218753561811587</c:v>
                </c:pt>
                <c:pt idx="93">
                  <c:v>7.3224785943908364</c:v>
                </c:pt>
                <c:pt idx="94">
                  <c:v>7.3230498928723167</c:v>
                </c:pt>
                <c:pt idx="95">
                  <c:v>7.32359032933301</c:v>
                </c:pt>
                <c:pt idx="96">
                  <c:v>7.3241010312123658</c:v>
                </c:pt>
                <c:pt idx="97">
                  <c:v>7.3245831598332405</c:v>
                </c:pt>
                <c:pt idx="98">
                  <c:v>7.3250378966705831</c:v>
                </c:pt>
                <c:pt idx="99">
                  <c:v>7.3254664315447835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95-46AF-AD42-9738B2831EDA}"/>
            </c:ext>
          </c:extLst>
        </c:ser>
        <c:ser>
          <c:idx val="9"/>
          <c:order val="9"/>
          <c:tx>
            <c:strRef>
              <c:f>'2_D_Effect_2'!$E$15</c:f>
              <c:strCache>
                <c:ptCount val="1"/>
                <c:pt idx="0">
                  <c:v>0.090909091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'2_D_Effect_2'!$F$15:$DA$15</c:f>
              <c:numCache>
                <c:formatCode>General</c:formatCode>
                <c:ptCount val="100"/>
                <c:pt idx="0">
                  <c:v>8.2113708298159178</c:v>
                </c:pt>
                <c:pt idx="1">
                  <c:v>8.1875809744263144</c:v>
                </c:pt>
                <c:pt idx="2">
                  <c:v>8.1634799603692318</c:v>
                </c:pt>
                <c:pt idx="3">
                  <c:v>8.1390826136085241</c:v>
                </c:pt>
                <c:pt idx="4">
                  <c:v>8.1144042738587991</c:v>
                </c:pt>
                <c:pt idx="5">
                  <c:v>8.0894608273590229</c:v>
                </c:pt>
                <c:pt idx="6">
                  <c:v>8.0642687530380304</c:v>
                </c:pt>
                <c:pt idx="7">
                  <c:v>8.0388451550300672</c:v>
                </c:pt>
                <c:pt idx="8">
                  <c:v>8.0132078182272828</c:v>
                </c:pt>
                <c:pt idx="9">
                  <c:v>7.9873752586580116</c:v>
                </c:pt>
                <c:pt idx="10">
                  <c:v>7.9613667799559025</c:v>
                </c:pt>
                <c:pt idx="11">
                  <c:v>7.9352025337085879</c:v>
                </c:pt>
                <c:pt idx="12">
                  <c:v>7.908903583311468</c:v>
                </c:pt>
                <c:pt idx="13">
                  <c:v>7.882491970822822</c:v>
                </c:pt>
                <c:pt idx="14">
                  <c:v>7.8559907861600253</c:v>
                </c:pt>
                <c:pt idx="15">
                  <c:v>7.829424237789703</c:v>
                </c:pt>
                <c:pt idx="16">
                  <c:v>7.8028177238439929</c:v>
                </c:pt>
                <c:pt idx="17">
                  <c:v>7.7761979023379402</c:v>
                </c:pt>
                <c:pt idx="18">
                  <c:v>7.7495927588674851</c:v>
                </c:pt>
                <c:pt idx="19">
                  <c:v>7.7230316698326655</c:v>
                </c:pt>
                <c:pt idx="20">
                  <c:v>7.6965454588584423</c:v>
                </c:pt>
                <c:pt idx="21">
                  <c:v>7.6701664436791832</c:v>
                </c:pt>
                <c:pt idx="22">
                  <c:v>7.6439284703210628</c:v>
                </c:pt>
                <c:pt idx="23">
                  <c:v>7.6178669309710587</c:v>
                </c:pt>
                <c:pt idx="24">
                  <c:v>7.5920187654933722</c:v>
                </c:pt>
                <c:pt idx="25">
                  <c:v>7.5664224184471411</c:v>
                </c:pt>
                <c:pt idx="26">
                  <c:v>7.5411178050456993</c:v>
                </c:pt>
                <c:pt idx="27">
                  <c:v>7.5161462046265521</c:v>
                </c:pt>
                <c:pt idx="28">
                  <c:v>7.4915501328439094</c:v>
                </c:pt>
                <c:pt idx="29">
                  <c:v>7.4673731654333304</c:v>
                </c:pt>
                <c:pt idx="30">
                  <c:v>7.4436597126031803</c:v>
                </c:pt>
                <c:pt idx="31">
                  <c:v>7.4204547402384744</c:v>
                </c:pt>
                <c:pt idx="32">
                  <c:v>7.3978034352707107</c:v>
                </c:pt>
                <c:pt idx="33">
                  <c:v>7.375750814188998</c:v>
                </c:pt>
                <c:pt idx="34">
                  <c:v>7.3543412757655453</c:v>
                </c:pt>
                <c:pt idx="35">
                  <c:v>7.3336181016303348</c:v>
                </c:pt>
                <c:pt idx="36">
                  <c:v>7.3136229202357628</c:v>
                </c:pt>
                <c:pt idx="37">
                  <c:v>7.2943950908246435</c:v>
                </c:pt>
                <c:pt idx="38">
                  <c:v>7.2759711526806798</c:v>
                </c:pt>
                <c:pt idx="39">
                  <c:v>7.2583841813734882</c:v>
                </c:pt>
                <c:pt idx="40">
                  <c:v>7.2416632012365865</c:v>
                </c:pt>
                <c:pt idx="41">
                  <c:v>7.2258326237879862</c:v>
                </c:pt>
                <c:pt idx="42">
                  <c:v>7.210911742939393</c:v>
                </c:pt>
                <c:pt idx="43">
                  <c:v>7.1969143090313219</c:v>
                </c:pt>
                <c:pt idx="44">
                  <c:v>7.1838482019886376</c:v>
                </c:pt>
                <c:pt idx="45">
                  <c:v>7.171715232869353</c:v>
                </c:pt>
                <c:pt idx="46">
                  <c:v>7.1605110132313579</c:v>
                </c:pt>
                <c:pt idx="47">
                  <c:v>7.1502250808526036</c:v>
                </c:pt>
                <c:pt idx="48">
                  <c:v>7.1408410407853813</c:v>
                </c:pt>
                <c:pt idx="49">
                  <c:v>7.1323368958242659</c:v>
                </c:pt>
                <c:pt idx="50">
                  <c:v>7.1246854822782932</c:v>
                </c:pt>
                <c:pt idx="51">
                  <c:v>7.1178550053698508</c:v>
                </c:pt>
                <c:pt idx="52">
                  <c:v>7.1118096527063264</c:v>
                </c:pt>
                <c:pt idx="53">
                  <c:v>7.1065102758682137</c:v>
                </c:pt>
                <c:pt idx="54">
                  <c:v>7.10191503140745</c:v>
                </c:pt>
                <c:pt idx="55">
                  <c:v>7.0979801667768951</c:v>
                </c:pt>
                <c:pt idx="56">
                  <c:v>7.094660650465288</c:v>
                </c:pt>
                <c:pt idx="57">
                  <c:v>7.0919108362601957</c:v>
                </c:pt>
                <c:pt idx="58">
                  <c:v>7.0896850632674253</c:v>
                </c:pt>
                <c:pt idx="59">
                  <c:v>7.0879381945069797</c:v>
                </c:pt>
                <c:pt idx="60">
                  <c:v>7.0866260870186659</c:v>
                </c:pt>
                <c:pt idx="61">
                  <c:v>7.0857060047938187</c:v>
                </c:pt>
                <c:pt idx="62">
                  <c:v>7.0851368860293125</c:v>
                </c:pt>
                <c:pt idx="63">
                  <c:v>7.0848796876844959</c:v>
                </c:pt>
                <c:pt idx="64">
                  <c:v>7.0848975176638591</c:v>
                </c:pt>
                <c:pt idx="65">
                  <c:v>7.0851557807444303</c:v>
                </c:pt>
                <c:pt idx="66">
                  <c:v>7.0856222566840437</c:v>
                </c:pt>
                <c:pt idx="67">
                  <c:v>7.0862671321165935</c:v>
                </c:pt>
                <c:pt idx="68">
                  <c:v>7.0870629931786349</c:v>
                </c:pt>
                <c:pt idx="69">
                  <c:v>7.0879847855545126</c:v>
                </c:pt>
                <c:pt idx="70">
                  <c:v>7.0890097629340874</c:v>
                </c:pt>
                <c:pt idx="71">
                  <c:v>7.0901173410077512</c:v>
                </c:pt>
                <c:pt idx="72">
                  <c:v>7.0912890834617404</c:v>
                </c:pt>
                <c:pt idx="73">
                  <c:v>7.0925085290977306</c:v>
                </c:pt>
                <c:pt idx="74">
                  <c:v>7.0937610853508755</c:v>
                </c:pt>
                <c:pt idx="75">
                  <c:v>7.0950339027767821</c:v>
                </c:pt>
                <c:pt idx="76">
                  <c:v>7.0963157479222074</c:v>
                </c:pt>
                <c:pt idx="77">
                  <c:v>7.0975968767385051</c:v>
                </c:pt>
                <c:pt idx="78">
                  <c:v>7.0988689102699789</c:v>
                </c:pt>
                <c:pt idx="79">
                  <c:v>7.1001247139787456</c:v>
                </c:pt>
                <c:pt idx="80">
                  <c:v>7.1013582817493868</c:v>
                </c:pt>
                <c:pt idx="81">
                  <c:v>7.1025646398304412</c:v>
                </c:pt>
                <c:pt idx="82">
                  <c:v>7.1037396843281693</c:v>
                </c:pt>
                <c:pt idx="83">
                  <c:v>7.1048801699956936</c:v>
                </c:pt>
                <c:pt idx="84">
                  <c:v>7.1059835605764183</c:v>
                </c:pt>
                <c:pt idx="85">
                  <c:v>7.1070479582865893</c:v>
                </c:pt>
                <c:pt idx="86">
                  <c:v>7.1080720253644598</c:v>
                </c:pt>
                <c:pt idx="87">
                  <c:v>7.1090549120715174</c:v>
                </c:pt>
                <c:pt idx="88">
                  <c:v>7.1099961909540133</c:v>
                </c:pt>
                <c:pt idx="89">
                  <c:v>7.1108957971209241</c:v>
                </c:pt>
                <c:pt idx="90">
                  <c:v>7.1117539742553237</c:v>
                </c:pt>
                <c:pt idx="91">
                  <c:v>7.1125712260479359</c:v>
                </c:pt>
                <c:pt idx="92">
                  <c:v>7.1133482727233366</c:v>
                </c:pt>
                <c:pt idx="93">
                  <c:v>7.1140860123185368</c:v>
                </c:pt>
                <c:pt idx="94">
                  <c:v>7.1147854863700006</c:v>
                </c:pt>
                <c:pt idx="95">
                  <c:v>7.1154478496667659</c:v>
                </c:pt>
                <c:pt idx="96">
                  <c:v>7.1160743437338887</c:v>
                </c:pt>
                <c:pt idx="97">
                  <c:v>7.1166662737205684</c:v>
                </c:pt>
                <c:pt idx="98">
                  <c:v>7.117224988379621</c:v>
                </c:pt>
                <c:pt idx="99">
                  <c:v>7.1177518628410921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95-46AF-AD42-9738B2831EDA}"/>
            </c:ext>
          </c:extLst>
        </c:ser>
        <c:ser>
          <c:idx val="10"/>
          <c:order val="10"/>
          <c:tx>
            <c:strRef>
              <c:f>'2_D_Effect_2'!$E$16</c:f>
              <c:strCache>
                <c:ptCount val="1"/>
                <c:pt idx="0">
                  <c:v>0.101010101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'2_D_Effect_2'!$F$16:$DA$16</c:f>
              <c:numCache>
                <c:formatCode>General</c:formatCode>
                <c:ptCount val="100"/>
                <c:pt idx="0">
                  <c:v>8.1909770971254332</c:v>
                </c:pt>
                <c:pt idx="1">
                  <c:v>8.1663944922927509</c:v>
                </c:pt>
                <c:pt idx="2">
                  <c:v>8.1414512110450197</c:v>
                </c:pt>
                <c:pt idx="3">
                  <c:v>8.1161591750755875</c:v>
                </c:pt>
                <c:pt idx="4">
                  <c:v>8.0905306349797854</c:v>
                </c:pt>
                <c:pt idx="5">
                  <c:v>8.0645781950984468</c:v>
                </c:pt>
                <c:pt idx="6">
                  <c:v>8.0383148431130955</c:v>
                </c:pt>
                <c:pt idx="7">
                  <c:v>8.0117539845685783</c:v>
                </c:pt>
                <c:pt idx="8">
                  <c:v>7.9849094825053486</c:v>
                </c:pt>
                <c:pt idx="9">
                  <c:v>7.9577957023864787</c:v>
                </c:pt>
                <c:pt idx="10">
                  <c:v>7.9304275625019676</c:v>
                </c:pt>
                <c:pt idx="11">
                  <c:v>7.9028205900234747</c:v>
                </c:pt>
                <c:pt idx="12">
                  <c:v>7.8749909828640225</c:v>
                </c:pt>
                <c:pt idx="13">
                  <c:v>7.8469556780237868</c:v>
                </c:pt>
                <c:pt idx="14">
                  <c:v>7.8187324234746427</c:v>
                </c:pt>
                <c:pt idx="15">
                  <c:v>7.7903398603844227</c:v>
                </c:pt>
                <c:pt idx="16">
                  <c:v>7.7617976075847217</c:v>
                </c:pt>
                <c:pt idx="17">
                  <c:v>7.7331263533568322</c:v>
                </c:pt>
                <c:pt idx="18">
                  <c:v>7.7043479523944525</c:v>
                </c:pt>
                <c:pt idx="19">
                  <c:v>7.6754855276715199</c:v>
                </c:pt>
                <c:pt idx="20">
                  <c:v>7.6465635764557076</c:v>
                </c:pt>
                <c:pt idx="21">
                  <c:v>7.6176080794176579</c:v>
                </c:pt>
                <c:pt idx="22">
                  <c:v>7.5886466114331794</c:v>
                </c:pt>
                <c:pt idx="23">
                  <c:v>7.5597084522529618</c:v>
                </c:pt>
                <c:pt idx="24">
                  <c:v>7.5308246947151334</c:v>
                </c:pt>
                <c:pt idx="25">
                  <c:v>7.502028347596557</c:v>
                </c:pt>
                <c:pt idx="26">
                  <c:v>7.4733544295367649</c:v>
                </c:pt>
                <c:pt idx="27">
                  <c:v>7.4448400497292964</c:v>
                </c:pt>
                <c:pt idx="28">
                  <c:v>7.4165244702685014</c:v>
                </c:pt>
                <c:pt idx="29">
                  <c:v>7.3884491512709136</c:v>
                </c:pt>
                <c:pt idx="30">
                  <c:v>7.3606577299611553</c:v>
                </c:pt>
                <c:pt idx="31">
                  <c:v>7.3331960297657544</c:v>
                </c:pt>
                <c:pt idx="32">
                  <c:v>7.3061119544641588</c:v>
                </c:pt>
                <c:pt idx="33">
                  <c:v>7.2794553597115259</c:v>
                </c:pt>
                <c:pt idx="34">
                  <c:v>7.2532778528652617</c:v>
                </c:pt>
                <c:pt idx="35">
                  <c:v>7.2276325188600445</c:v>
                </c:pt>
                <c:pt idx="36">
                  <c:v>7.2025735641331128</c:v>
                </c:pt>
                <c:pt idx="37">
                  <c:v>7.1781558721876415</c:v>
                </c:pt>
                <c:pt idx="38">
                  <c:v>7.1544344668522255</c:v>
                </c:pt>
                <c:pt idx="39">
                  <c:v>7.1314638827478554</c:v>
                </c:pt>
                <c:pt idx="40">
                  <c:v>7.1092974599712822</c:v>
                </c:pt>
                <c:pt idx="41">
                  <c:v>7.0879864947481241</c:v>
                </c:pt>
                <c:pt idx="42">
                  <c:v>7.0675794543337354</c:v>
                </c:pt>
                <c:pt idx="43">
                  <c:v>7.0481210230982247</c:v>
                </c:pt>
                <c:pt idx="44">
                  <c:v>7.0296511982793453</c:v>
                </c:pt>
                <c:pt idx="45">
                  <c:v>7.012204394087119</c:v>
                </c:pt>
                <c:pt idx="46">
                  <c:v>6.9958086048907218</c:v>
                </c:pt>
                <c:pt idx="47">
                  <c:v>6.9804846676283852</c:v>
                </c:pt>
                <c:pt idx="48">
                  <c:v>6.9662456626500004</c:v>
                </c:pt>
                <c:pt idx="49">
                  <c:v>6.9530965054856404</c:v>
                </c:pt>
                <c:pt idx="50">
                  <c:v>6.9410336533944843</c:v>
                </c:pt>
                <c:pt idx="51">
                  <c:v>6.9300452033987563</c:v>
                </c:pt>
                <c:pt idx="52">
                  <c:v>6.9201110436363455</c:v>
                </c:pt>
                <c:pt idx="53">
                  <c:v>6.9112033077858115</c:v>
                </c:pt>
                <c:pt idx="54">
                  <c:v>6.9032870105960882</c:v>
                </c:pt>
                <c:pt idx="55">
                  <c:v>6.8963208510342549</c:v>
                </c:pt>
                <c:pt idx="56">
                  <c:v>6.8902581443968955</c:v>
                </c:pt>
                <c:pt idx="57">
                  <c:v>6.8850478595506681</c:v>
                </c:pt>
                <c:pt idx="58">
                  <c:v>6.8806355984838667</c:v>
                </c:pt>
                <c:pt idx="59">
                  <c:v>6.8769647697495664</c:v>
                </c:pt>
                <c:pt idx="60">
                  <c:v>6.873977525672462</c:v>
                </c:pt>
                <c:pt idx="61">
                  <c:v>6.8716157253668122</c:v>
                </c:pt>
                <c:pt idx="62">
                  <c:v>6.8698217827053973</c:v>
                </c:pt>
                <c:pt idx="63">
                  <c:v>6.8685394030927913</c:v>
                </c:pt>
                <c:pt idx="64">
                  <c:v>6.8677142009897656</c:v>
                </c:pt>
                <c:pt idx="65">
                  <c:v>6.8672942172312998</c:v>
                </c:pt>
                <c:pt idx="66">
                  <c:v>6.8672302174270863</c:v>
                </c:pt>
                <c:pt idx="67">
                  <c:v>6.867476086181501</c:v>
                </c:pt>
                <c:pt idx="68">
                  <c:v>6.8679889190967627</c:v>
                </c:pt>
                <c:pt idx="69">
                  <c:v>6.8687291314277426</c:v>
                </c:pt>
                <c:pt idx="70">
                  <c:v>6.8696604737572118</c:v>
                </c:pt>
                <c:pt idx="71">
                  <c:v>6.8707499878778009</c:v>
                </c:pt>
                <c:pt idx="72">
                  <c:v>6.871967914936004</c:v>
                </c:pt>
                <c:pt idx="73">
                  <c:v>6.8732875668291662</c:v>
                </c:pt>
                <c:pt idx="74">
                  <c:v>6.8746851705858036</c:v>
                </c:pt>
                <c:pt idx="75">
                  <c:v>6.8761397144521768</c:v>
                </c:pt>
                <c:pt idx="76">
                  <c:v>6.8776326807725363</c:v>
                </c:pt>
                <c:pt idx="77">
                  <c:v>6.8791479765645098</c:v>
                </c:pt>
                <c:pt idx="78">
                  <c:v>6.8806716596187147</c:v>
                </c:pt>
                <c:pt idx="79">
                  <c:v>6.8821917690668926</c:v>
                </c:pt>
                <c:pt idx="80">
                  <c:v>6.8836981411222808</c:v>
                </c:pt>
                <c:pt idx="81">
                  <c:v>6.8851822324516876</c:v>
                </c:pt>
                <c:pt idx="82">
                  <c:v>6.8866369526647651</c:v>
                </c:pt>
                <c:pt idx="83">
                  <c:v>6.8880565069021849</c:v>
                </c:pt>
                <c:pt idx="84">
                  <c:v>6.8894362490967103</c:v>
                </c:pt>
                <c:pt idx="85">
                  <c:v>6.8907725461572333</c:v>
                </c:pt>
                <c:pt idx="86">
                  <c:v>6.8920626530714628</c:v>
                </c:pt>
                <c:pt idx="87">
                  <c:v>6.8933045987277204</c:v>
                </c:pt>
                <c:pt idx="88">
                  <c:v>6.8944970821106493</c:v>
                </c:pt>
                <c:pt idx="89">
                  <c:v>6.8956393982248683</c:v>
                </c:pt>
                <c:pt idx="90">
                  <c:v>6.8967312743516285</c:v>
                </c:pt>
                <c:pt idx="91">
                  <c:v>6.8977729133150998</c:v>
                </c:pt>
                <c:pt idx="92">
                  <c:v>6.8987648467205185</c:v>
                </c:pt>
                <c:pt idx="93">
                  <c:v>6.899707894961745</c:v>
                </c:pt>
                <c:pt idx="94">
                  <c:v>6.9006031143955839</c:v>
                </c:pt>
                <c:pt idx="95">
                  <c:v>6.9014517509259168</c:v>
                </c:pt>
                <c:pt idx="96">
                  <c:v>6.9022551994238901</c:v>
                </c:pt>
                <c:pt idx="97">
                  <c:v>6.903014968434694</c:v>
                </c:pt>
                <c:pt idx="98">
                  <c:v>6.9037326496521043</c:v>
                </c:pt>
                <c:pt idx="99">
                  <c:v>6.9044098916730956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95-46AF-AD42-9738B2831EDA}"/>
            </c:ext>
          </c:extLst>
        </c:ser>
        <c:ser>
          <c:idx val="11"/>
          <c:order val="11"/>
          <c:tx>
            <c:strRef>
              <c:f>'2_D_Effect_2'!$E$17</c:f>
              <c:strCache>
                <c:ptCount val="1"/>
                <c:pt idx="0">
                  <c:v>0.111111111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'2_D_Effect_2'!$F$17:$DA$17</c:f>
              <c:numCache>
                <c:formatCode>General</c:formatCode>
                <c:ptCount val="100"/>
                <c:pt idx="0">
                  <c:v>8.1763000243619839</c:v>
                </c:pt>
                <c:pt idx="1">
                  <c:v>8.1511442120985951</c:v>
                </c:pt>
                <c:pt idx="2">
                  <c:v>8.1255904667595278</c:v>
                </c:pt>
                <c:pt idx="3">
                  <c:v>8.0996484701382503</c:v>
                </c:pt>
                <c:pt idx="4">
                  <c:v>8.0733280733775867</c:v>
                </c:pt>
                <c:pt idx="5">
                  <c:v>8.0466393100411047</c:v>
                </c:pt>
                <c:pt idx="6">
                  <c:v>8.019592413308045</c:v>
                </c:pt>
                <c:pt idx="7">
                  <c:v>7.9921978374874945</c:v>
                </c:pt>
                <c:pt idx="8">
                  <c:v>7.9644662840723255</c:v>
                </c:pt>
                <c:pt idx="9">
                  <c:v>7.9364087325797934</c:v>
                </c:pt>
                <c:pt idx="10">
                  <c:v>7.9080364764526321</c:v>
                </c:pt>
                <c:pt idx="11">
                  <c:v>7.8793611643221677</c:v>
                </c:pt>
                <c:pt idx="12">
                  <c:v>7.8503948469619846</c:v>
                </c:pt>
                <c:pt idx="13">
                  <c:v>7.8211500302866783</c:v>
                </c:pt>
                <c:pt idx="14">
                  <c:v>7.7916397347735611</c:v>
                </c:pt>
                <c:pt idx="15">
                  <c:v>7.7618775617045825</c:v>
                </c:pt>
                <c:pt idx="16">
                  <c:v>7.7318777666390215</c:v>
                </c:pt>
                <c:pt idx="17">
                  <c:v>7.701655340532076</c:v>
                </c:pt>
                <c:pt idx="18">
                  <c:v>7.6712260989072387</c:v>
                </c:pt>
                <c:pt idx="19">
                  <c:v>7.6406067824339887</c:v>
                </c:pt>
                <c:pt idx="20">
                  <c:v>7.6098151518698645</c:v>
                </c:pt>
                <c:pt idx="21">
                  <c:v>7.5788701200512394</c:v>
                </c:pt>
                <c:pt idx="22">
                  <c:v>7.5477918659006997</c:v>
                </c:pt>
                <c:pt idx="23">
                  <c:v>7.5166019708505587</c:v>
                </c:pt>
                <c:pt idx="24">
                  <c:v>7.4853235617265055</c:v>
                </c:pt>
                <c:pt idx="25">
                  <c:v>7.4539814621815257</c:v>
                </c:pt>
                <c:pt idx="26">
                  <c:v>7.4226023518507978</c:v>
                </c:pt>
                <c:pt idx="27">
                  <c:v>7.3912149319403726</c:v>
                </c:pt>
                <c:pt idx="28">
                  <c:v>7.35985009538686</c:v>
                </c:pt>
                <c:pt idx="29">
                  <c:v>7.3285410990128428</c:v>
                </c:pt>
                <c:pt idx="30">
                  <c:v>7.2973237342348591</c:v>
                </c:pt>
                <c:pt idx="31">
                  <c:v>7.2662364918426023</c:v>
                </c:pt>
                <c:pt idx="32">
                  <c:v>7.2353207151473473</c:v>
                </c:pt>
                <c:pt idx="33">
                  <c:v>7.2046207448074497</c:v>
                </c:pt>
                <c:pt idx="34">
                  <c:v>7.174183984845115</c:v>
                </c:pt>
                <c:pt idx="35">
                  <c:v>7.1440610323634024</c:v>
                </c:pt>
                <c:pt idx="36">
                  <c:v>7.1143056571277956</c:v>
                </c:pt>
                <c:pt idx="37">
                  <c:v>7.0849747667947272</c:v>
                </c:pt>
                <c:pt idx="38">
                  <c:v>7.056128283147908</c:v>
                </c:pt>
                <c:pt idx="39">
                  <c:v>7.0278289225755248</c:v>
                </c:pt>
                <c:pt idx="40">
                  <c:v>7.0001418638165083</c:v>
                </c:pt>
                <c:pt idx="41">
                  <c:v>6.9731342865834236</c:v>
                </c:pt>
                <c:pt idx="42">
                  <c:v>6.9468747666395174</c:v>
                </c:pt>
                <c:pt idx="43">
                  <c:v>6.9214325341857892</c:v>
                </c:pt>
                <c:pt idx="44">
                  <c:v>6.8968764862155663</c:v>
                </c:pt>
                <c:pt idx="45">
                  <c:v>6.873274215532029</c:v>
                </c:pt>
                <c:pt idx="46">
                  <c:v>6.8506907267516786</c:v>
                </c:pt>
                <c:pt idx="47">
                  <c:v>6.8291871210539199</c:v>
                </c:pt>
                <c:pt idx="48">
                  <c:v>6.8088191877356365</c:v>
                </c:pt>
                <c:pt idx="49">
                  <c:v>6.7896359724558879</c:v>
                </c:pt>
                <c:pt idx="50">
                  <c:v>6.7716783871117672</c:v>
                </c:pt>
                <c:pt idx="51">
                  <c:v>6.7549779346535965</c:v>
                </c:pt>
                <c:pt idx="52">
                  <c:v>6.739555648802936</c:v>
                </c:pt>
                <c:pt idx="53">
                  <c:v>6.7254211802742985</c:v>
                </c:pt>
                <c:pt idx="54">
                  <c:v>6.7125724422772581</c:v>
                </c:pt>
                <c:pt idx="55">
                  <c:v>6.7009953921268668</c:v>
                </c:pt>
                <c:pt idx="56">
                  <c:v>6.6906643167984239</c:v>
                </c:pt>
                <c:pt idx="57">
                  <c:v>6.6815424762744868</c:v>
                </c:pt>
                <c:pt idx="58">
                  <c:v>6.6735830935710956</c:v>
                </c:pt>
                <c:pt idx="59">
                  <c:v>6.6667306339260906</c:v>
                </c:pt>
                <c:pt idx="60">
                  <c:v>6.660922325149059</c:v>
                </c:pt>
                <c:pt idx="61">
                  <c:v>6.6560896740339333</c:v>
                </c:pt>
                <c:pt idx="62">
                  <c:v>6.6521602944260225</c:v>
                </c:pt>
                <c:pt idx="63">
                  <c:v>6.6490594333577882</c:v>
                </c:pt>
                <c:pt idx="64">
                  <c:v>6.646711527775464</c:v>
                </c:pt>
                <c:pt idx="65">
                  <c:v>6.6450415804548264</c:v>
                </c:pt>
                <c:pt idx="66">
                  <c:v>6.6439763470466744</c:v>
                </c:pt>
                <c:pt idx="67">
                  <c:v>6.6434453161663933</c:v>
                </c:pt>
                <c:pt idx="68">
                  <c:v>6.6433814789723105</c:v>
                </c:pt>
                <c:pt idx="69">
                  <c:v>6.6437219241308254</c:v>
                </c:pt>
                <c:pt idx="70">
                  <c:v>6.6444081079716595</c:v>
                </c:pt>
                <c:pt idx="71">
                  <c:v>6.6453862386994613</c:v>
                </c:pt>
                <c:pt idx="72">
                  <c:v>6.6466072434508838</c:v>
                </c:pt>
                <c:pt idx="73">
                  <c:v>6.6480267602365117</c:v>
                </c:pt>
                <c:pt idx="74">
                  <c:v>6.6496050121950594</c:v>
                </c:pt>
                <c:pt idx="75">
                  <c:v>6.651306614010803</c:v>
                </c:pt>
                <c:pt idx="76">
                  <c:v>6.6531003298967741</c:v>
                </c:pt>
                <c:pt idx="77">
                  <c:v>6.6549587996430741</c:v>
                </c:pt>
                <c:pt idx="78">
                  <c:v>6.6568582463430239</c:v>
                </c:pt>
                <c:pt idx="79">
                  <c:v>6.6587781767067389</c:v>
                </c:pt>
                <c:pt idx="80">
                  <c:v>6.6607011097661655</c:v>
                </c:pt>
                <c:pt idx="81">
                  <c:v>6.6626121763914057</c:v>
                </c:pt>
                <c:pt idx="82">
                  <c:v>6.6644990043184746</c:v>
                </c:pt>
                <c:pt idx="83">
                  <c:v>6.6663513448731146</c:v>
                </c:pt>
                <c:pt idx="84">
                  <c:v>6.6681608537926573</c:v>
                </c:pt>
                <c:pt idx="85">
                  <c:v>6.6699208630125213</c:v>
                </c:pt>
                <c:pt idx="86">
                  <c:v>6.6716261711837737</c:v>
                </c:pt>
                <c:pt idx="87">
                  <c:v>6.673272852780519</c:v>
                </c:pt>
                <c:pt idx="88">
                  <c:v>6.6748580852725219</c:v>
                </c:pt>
                <c:pt idx="89">
                  <c:v>6.6763799935698875</c:v>
                </c:pt>
                <c:pt idx="90">
                  <c:v>6.6778375107687484</c:v>
                </c:pt>
                <c:pt idx="91">
                  <c:v>6.6792302541190107</c:v>
                </c:pt>
                <c:pt idx="92">
                  <c:v>6.6805584150809851</c:v>
                </c:pt>
                <c:pt idx="93">
                  <c:v>6.6818226623236017</c:v>
                </c:pt>
                <c:pt idx="94">
                  <c:v>6.6830240565322621</c:v>
                </c:pt>
                <c:pt idx="95">
                  <c:v>6.684163975930649</c:v>
                </c:pt>
                <c:pt idx="96">
                  <c:v>6.6852440514717202</c:v>
                </c:pt>
                <c:pt idx="97">
                  <c:v>6.68626611071317</c:v>
                </c:pt>
                <c:pt idx="98">
                  <c:v>6.687232129458442</c:v>
                </c:pt>
                <c:pt idx="99">
                  <c:v>6.6881441903124665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95-46AF-AD42-9738B2831EDA}"/>
            </c:ext>
          </c:extLst>
        </c:ser>
        <c:ser>
          <c:idx val="12"/>
          <c:order val="12"/>
          <c:tx>
            <c:strRef>
              <c:f>'2_D_Effect_2'!$E$18</c:f>
              <c:strCache>
                <c:ptCount val="1"/>
                <c:pt idx="0">
                  <c:v>0.121212121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'2_D_Effect_2'!$F$18:$DA$18</c:f>
              <c:numCache>
                <c:formatCode>General</c:formatCode>
                <c:ptCount val="100"/>
                <c:pt idx="0">
                  <c:v>8.1660613066976513</c:v>
                </c:pt>
                <c:pt idx="1">
                  <c:v>8.1405036948493077</c:v>
                </c:pt>
                <c:pt idx="2">
                  <c:v>8.1145209885670031</c:v>
                </c:pt>
                <c:pt idx="3">
                  <c:v>8.0881212544341832</c:v>
                </c:pt>
                <c:pt idx="4">
                  <c:v>8.0613126077541679</c:v>
                </c:pt>
                <c:pt idx="5">
                  <c:v>8.0341032153566765</c:v>
                </c:pt>
                <c:pt idx="6">
                  <c:v>8.0065013005328041</c:v>
                </c:pt>
                <c:pt idx="7">
                  <c:v>7.9785151575788218</c:v>
                </c:pt>
                <c:pt idx="8">
                  <c:v>7.9501531571218349</c:v>
                </c:pt>
                <c:pt idx="9">
                  <c:v>7.9214237685783662</c:v>
                </c:pt>
                <c:pt idx="10">
                  <c:v>7.8923355797332526</c:v>
                </c:pt>
                <c:pt idx="11">
                  <c:v>7.8628973220334704</c:v>
                </c:pt>
                <c:pt idx="12">
                  <c:v>7.8331179004620264</c:v>
                </c:pt>
                <c:pt idx="13">
                  <c:v>7.8030064283263849</c:v>
                </c:pt>
                <c:pt idx="14">
                  <c:v>7.7725722673392026</c:v>
                </c:pt>
                <c:pt idx="15">
                  <c:v>7.7418250734151508</c:v>
                </c:pt>
                <c:pt idx="16">
                  <c:v>7.7107748486566532</c:v>
                </c:pt>
                <c:pt idx="17">
                  <c:v>7.6794320000524312</c:v>
                </c:pt>
                <c:pt idx="18">
                  <c:v>7.6478074054659775</c:v>
                </c:pt>
                <c:pt idx="19">
                  <c:v>7.6159124875446516</c:v>
                </c:pt>
                <c:pt idx="20">
                  <c:v>7.5837592962335414</c:v>
                </c:pt>
                <c:pt idx="21">
                  <c:v>7.5513606006288452</c:v>
                </c:pt>
                <c:pt idx="22">
                  <c:v>7.518729990951341</c:v>
                </c:pt>
                <c:pt idx="23">
                  <c:v>7.4858819914574042</c:v>
                </c:pt>
                <c:pt idx="24">
                  <c:v>7.4528321851286421</c:v>
                </c:pt>
                <c:pt idx="25">
                  <c:v>7.4195973571552027</c:v>
                </c:pt>
                <c:pt idx="26">
                  <c:v>7.3861956215774933</c:v>
                </c:pt>
                <c:pt idx="27">
                  <c:v>7.3526466215901127</c:v>
                </c:pt>
                <c:pt idx="28">
                  <c:v>7.3189716863175702</c:v>
                </c:pt>
                <c:pt idx="29">
                  <c:v>7.2851940315450436</c:v>
                </c:pt>
                <c:pt idx="30">
                  <c:v>7.2513389703090922</c:v>
                </c:pt>
                <c:pt idx="31">
                  <c:v>7.2174341387660279</c:v>
                </c:pt>
                <c:pt idx="32">
                  <c:v>7.1835097365896976</c:v>
                </c:pt>
                <c:pt idx="33">
                  <c:v>7.1495987804244576</c:v>
                </c:pt>
                <c:pt idx="34">
                  <c:v>7.1157373679643836</c:v>
                </c:pt>
                <c:pt idx="35">
                  <c:v>7.081964948996915</c:v>
                </c:pt>
                <c:pt idx="36">
                  <c:v>7.0483245981884988</c:v>
                </c:pt>
                <c:pt idx="37">
                  <c:v>7.0148632970164186</c:v>
                </c:pt>
                <c:pt idx="38">
                  <c:v>6.9816321287800935</c:v>
                </c:pt>
                <c:pt idx="39">
                  <c:v>6.9486865885708013</c:v>
                </c:pt>
                <c:pt idx="40">
                  <c:v>6.9160867097941194</c:v>
                </c:pt>
                <c:pt idx="41">
                  <c:v>6.8838971980287047</c:v>
                </c:pt>
                <c:pt idx="42">
                  <c:v>6.8521874658977149</c:v>
                </c:pt>
                <c:pt idx="43">
                  <c:v>6.82103155563237</c:v>
                </c:pt>
                <c:pt idx="44">
                  <c:v>6.7905079187455151</c:v>
                </c:pt>
                <c:pt idx="45">
                  <c:v>6.760699019632221</c:v>
                </c:pt>
                <c:pt idx="46">
                  <c:v>6.7316907520531171</c:v>
                </c:pt>
                <c:pt idx="47">
                  <c:v>6.7035714988438544</c:v>
                </c:pt>
                <c:pt idx="48">
                  <c:v>6.6764311485895496</c:v>
                </c:pt>
                <c:pt idx="49">
                  <c:v>6.6503596015313367</c:v>
                </c:pt>
                <c:pt idx="50">
                  <c:v>6.6254450993639482</c:v>
                </c:pt>
                <c:pt idx="51">
                  <c:v>6.6017722662775791</c:v>
                </c:pt>
                <c:pt idx="52">
                  <c:v>6.5794199309679904</c:v>
                </c:pt>
                <c:pt idx="53">
                  <c:v>6.5584588079028405</c:v>
                </c:pt>
                <c:pt idx="54">
                  <c:v>6.5389491471129526</c:v>
                </c:pt>
                <c:pt idx="55">
                  <c:v>6.5209385200890928</c:v>
                </c:pt>
                <c:pt idx="56">
                  <c:v>6.5044597069737087</c:v>
                </c:pt>
                <c:pt idx="57">
                  <c:v>6.4895293096530828</c:v>
                </c:pt>
                <c:pt idx="58">
                  <c:v>6.4761466091581017</c:v>
                </c:pt>
                <c:pt idx="59">
                  <c:v>6.4642932374148261</c:v>
                </c:pt>
                <c:pt idx="60">
                  <c:v>6.4539335328301304</c:v>
                </c:pt>
                <c:pt idx="61">
                  <c:v>6.4450156035703561</c:v>
                </c:pt>
                <c:pt idx="62">
                  <c:v>6.4374730293368776</c:v>
                </c:pt>
                <c:pt idx="63">
                  <c:v>6.4312271144114135</c:v>
                </c:pt>
                <c:pt idx="64">
                  <c:v>6.4261893149595046</c:v>
                </c:pt>
                <c:pt idx="65">
                  <c:v>6.4222642012648539</c:v>
                </c:pt>
                <c:pt idx="66">
                  <c:v>6.4193520633017336</c:v>
                </c:pt>
                <c:pt idx="67">
                  <c:v>6.4173515446225089</c:v>
                </c:pt>
                <c:pt idx="68">
                  <c:v>6.4161619720592284</c:v>
                </c:pt>
                <c:pt idx="69">
                  <c:v>6.4156853385357335</c:v>
                </c:pt>
                <c:pt idx="70">
                  <c:v>6.4158278997103073</c:v>
                </c:pt>
                <c:pt idx="71">
                  <c:v>6.4165013792180483</c:v>
                </c:pt>
                <c:pt idx="72">
                  <c:v>6.417623803701324</c:v>
                </c:pt>
                <c:pt idx="73">
                  <c:v>6.4191200438544298</c:v>
                </c:pt>
                <c:pt idx="74">
                  <c:v>6.4209218884368022</c:v>
                </c:pt>
                <c:pt idx="75">
                  <c:v>6.4229682601055806</c:v>
                </c:pt>
                <c:pt idx="76">
                  <c:v>6.4252048832255451</c:v>
                </c:pt>
                <c:pt idx="77">
                  <c:v>6.4275840070177512</c:v>
                </c:pt>
                <c:pt idx="78">
                  <c:v>6.4300640024890283</c:v>
                </c:pt>
                <c:pt idx="79">
                  <c:v>6.432608904285166</c:v>
                </c:pt>
                <c:pt idx="80">
                  <c:v>6.4351879247104717</c:v>
                </c:pt>
                <c:pt idx="81">
                  <c:v>6.4377749609003692</c:v>
                </c:pt>
                <c:pt idx="82">
                  <c:v>6.4403481106827964</c:v>
                </c:pt>
                <c:pt idx="83">
                  <c:v>6.4428892081050915</c:v>
                </c:pt>
                <c:pt idx="84">
                  <c:v>6.4453833859186895</c:v>
                </c:pt>
                <c:pt idx="85">
                  <c:v>6.4478186694272139</c:v>
                </c:pt>
                <c:pt idx="86">
                  <c:v>6.4501856396904582</c:v>
                </c:pt>
                <c:pt idx="87">
                  <c:v>6.4524769518694214</c:v>
                </c:pt>
                <c:pt idx="88">
                  <c:v>6.4546872454004296</c:v>
                </c:pt>
                <c:pt idx="89">
                  <c:v>6.4568127279574536</c:v>
                </c:pt>
                <c:pt idx="90">
                  <c:v>6.458850969103918</c:v>
                </c:pt>
                <c:pt idx="91">
                  <c:v>6.4608006862579259</c:v>
                </c:pt>
                <c:pt idx="92">
                  <c:v>6.4626615565512022</c:v>
                </c:pt>
                <c:pt idx="93">
                  <c:v>6.464434052245676</c:v>
                </c:pt>
                <c:pt idx="94">
                  <c:v>6.4661192974185786</c:v>
                </c:pt>
                <c:pt idx="95">
                  <c:v>6.4677189437252798</c:v>
                </c:pt>
                <c:pt idx="96">
                  <c:v>6.4692350631793287</c:v>
                </c:pt>
                <c:pt idx="97">
                  <c:v>6.4706700560376911</c:v>
                </c:pt>
                <c:pt idx="98">
                  <c:v>6.4720265720353387</c:v>
                </c:pt>
                <c:pt idx="99">
                  <c:v>6.4733074433706728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95-46AF-AD42-9738B2831EDA}"/>
            </c:ext>
          </c:extLst>
        </c:ser>
        <c:ser>
          <c:idx val="13"/>
          <c:order val="13"/>
          <c:tx>
            <c:strRef>
              <c:f>'2_D_Effect_2'!$E$19</c:f>
              <c:strCache>
                <c:ptCount val="1"/>
                <c:pt idx="0">
                  <c:v>0.131313131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'2_D_Effect_2'!$F$19:$DA$19</c:f>
              <c:numCache>
                <c:formatCode>General</c:formatCode>
                <c:ptCount val="100"/>
                <c:pt idx="0">
                  <c:v>8.1591446059109494</c:v>
                </c:pt>
                <c:pt idx="1">
                  <c:v>8.1333129108634239</c:v>
                </c:pt>
                <c:pt idx="2">
                  <c:v>8.1070367316331851</c:v>
                </c:pt>
                <c:pt idx="3">
                  <c:v>8.0803230243054713</c:v>
                </c:pt>
                <c:pt idx="4">
                  <c:v>8.0531787100982104</c:v>
                </c:pt>
                <c:pt idx="5">
                  <c:v>8.0256106705465697</c:v>
                </c:pt>
                <c:pt idx="6">
                  <c:v>7.9976257453098265</c:v>
                </c:pt>
                <c:pt idx="7">
                  <c:v>7.9692307326717771</c:v>
                </c:pt>
                <c:pt idx="8">
                  <c:v>7.9404323928252882</c:v>
                </c:pt>
                <c:pt idx="9">
                  <c:v>7.9112374540534791</c:v>
                </c:pt>
                <c:pt idx="10">
                  <c:v>7.8816526219447045</c:v>
                </c:pt>
                <c:pt idx="11">
                  <c:v>7.851684591806209</c:v>
                </c:pt>
                <c:pt idx="12">
                  <c:v>7.8213400644721371</c:v>
                </c:pt>
                <c:pt idx="13">
                  <c:v>7.7906257657359976</c:v>
                </c:pt>
                <c:pt idx="14">
                  <c:v>7.7595484710140115</c:v>
                </c:pt>
                <c:pt idx="15">
                  <c:v>7.7281150278942761</c:v>
                </c:pt>
                <c:pt idx="16">
                  <c:v>7.6963323951531128</c:v>
                </c:pt>
                <c:pt idx="17">
                  <c:v>7.6642076755502497</c:v>
                </c:pt>
                <c:pt idx="18">
                  <c:v>7.6317481593091792</c:v>
                </c:pt>
                <c:pt idx="19">
                  <c:v>7.5989613725859586</c:v>
                </c:pt>
                <c:pt idx="20">
                  <c:v>7.5658551325080827</c:v>
                </c:pt>
                <c:pt idx="21">
                  <c:v>7.5324376094609322</c:v>
                </c:pt>
                <c:pt idx="22">
                  <c:v>7.4987173973829098</c:v>
                </c:pt>
                <c:pt idx="23">
                  <c:v>7.464703592921544</c:v>
                </c:pt>
                <c:pt idx="24">
                  <c:v>7.430405884400666</c:v>
                </c:pt>
                <c:pt idx="25">
                  <c:v>7.3958346516537325</c:v>
                </c:pt>
                <c:pt idx="26">
                  <c:v>7.3610010778885533</c:v>
                </c:pt>
                <c:pt idx="27">
                  <c:v>7.3259172748632837</c:v>
                </c:pt>
                <c:pt idx="28">
                  <c:v>7.2905964227685498</c:v>
                </c:pt>
                <c:pt idx="29">
                  <c:v>7.2550529263233203</c:v>
                </c:pt>
                <c:pt idx="30">
                  <c:v>7.2193025984354886</c:v>
                </c:pt>
                <c:pt idx="31">
                  <c:v>7.1833628154196028</c:v>
                </c:pt>
                <c:pt idx="32">
                  <c:v>7.1472527879577221</c:v>
                </c:pt>
                <c:pt idx="33">
                  <c:v>7.1109937620300272</c:v>
                </c:pt>
                <c:pt idx="34">
                  <c:v>7.0746092903939619</c:v>
                </c:pt>
                <c:pt idx="35">
                  <c:v>7.0381255212737237</c:v>
                </c:pt>
                <c:pt idx="36">
                  <c:v>7.0015715145048851</c:v>
                </c:pt>
                <c:pt idx="37">
                  <c:v>6.9649795858410855</c:v>
                </c:pt>
                <c:pt idx="38">
                  <c:v>6.9283856793550829</c:v>
                </c:pt>
                <c:pt idx="39">
                  <c:v>6.8918297667373105</c:v>
                </c:pt>
                <c:pt idx="40">
                  <c:v>6.8553562707032594</c:v>
                </c:pt>
                <c:pt idx="41">
                  <c:v>6.8190145273143594</c:v>
                </c:pt>
                <c:pt idx="42">
                  <c:v>6.7828591617498564</c:v>
                </c:pt>
                <c:pt idx="43">
                  <c:v>6.7469506568630804</c:v>
                </c:pt>
                <c:pt idx="44">
                  <c:v>6.7113557133873813</c:v>
                </c:pt>
                <c:pt idx="45">
                  <c:v>6.6761476645485187</c:v>
                </c:pt>
                <c:pt idx="46">
                  <c:v>6.6414068015650907</c:v>
                </c:pt>
                <c:pt idx="47">
                  <c:v>6.6072205896150402</c:v>
                </c:pt>
                <c:pt idx="48">
                  <c:v>6.5736837253868732</c:v>
                </c:pt>
                <c:pt idx="49">
                  <c:v>6.5408979771665781</c:v>
                </c:pt>
                <c:pt idx="50">
                  <c:v>6.5089717700745702</c:v>
                </c:pt>
                <c:pt idx="51">
                  <c:v>6.4780192556708913</c:v>
                </c:pt>
                <c:pt idx="52">
                  <c:v>6.4481592483797865</c:v>
                </c:pt>
                <c:pt idx="53">
                  <c:v>6.4195133489798168</c:v>
                </c:pt>
                <c:pt idx="54">
                  <c:v>6.3922036554212944</c:v>
                </c:pt>
                <c:pt idx="55">
                  <c:v>6.3663498621164898</c:v>
                </c:pt>
                <c:pt idx="56">
                  <c:v>6.3420658101376564</c:v>
                </c:pt>
                <c:pt idx="57">
                  <c:v>6.319455589869527</c:v>
                </c:pt>
                <c:pt idx="58">
                  <c:v>6.298609420187427</c:v>
                </c:pt>
                <c:pt idx="59">
                  <c:v>6.279599321096998</c:v>
                </c:pt>
                <c:pt idx="60">
                  <c:v>6.2624755297837442</c:v>
                </c:pt>
                <c:pt idx="61">
                  <c:v>6.2472632077574231</c:v>
                </c:pt>
                <c:pt idx="62">
                  <c:v>6.2339604008978045</c:v>
                </c:pt>
                <c:pt idx="63">
                  <c:v>6.2225372839174566</c:v>
                </c:pt>
                <c:pt idx="64">
                  <c:v>6.2129368746304641</c:v>
                </c:pt>
                <c:pt idx="65">
                  <c:v>6.2050771988205407</c:v>
                </c:pt>
                <c:pt idx="66">
                  <c:v>6.1988547187627674</c:v>
                </c:pt>
                <c:pt idx="67">
                  <c:v>6.1941487487514664</c:v>
                </c:pt>
                <c:pt idx="68">
                  <c:v>6.1908261619010343</c:v>
                </c:pt>
                <c:pt idx="69">
                  <c:v>6.1887466866857102</c:v>
                </c:pt>
                <c:pt idx="70">
                  <c:v>6.1877674559131295</c:v>
                </c:pt>
                <c:pt idx="71">
                  <c:v>6.1877472387871375</c:v>
                </c:pt>
                <c:pt idx="72">
                  <c:v>6.1885498880724024</c:v>
                </c:pt>
                <c:pt idx="73">
                  <c:v>6.1900469749673528</c:v>
                </c:pt>
                <c:pt idx="74">
                  <c:v>6.192119624208325</c:v>
                </c:pt>
                <c:pt idx="75">
                  <c:v>6.1946596243464382</c:v>
                </c:pt>
                <c:pt idx="76">
                  <c:v>6.1975699245590397</c:v>
                </c:pt>
                <c:pt idx="77">
                  <c:v>6.2007646435813983</c:v>
                </c:pt>
                <c:pt idx="78">
                  <c:v>6.2041687623638202</c:v>
                </c:pt>
                <c:pt idx="79">
                  <c:v>6.2077173225084001</c:v>
                </c:pt>
                <c:pt idx="80">
                  <c:v>6.2113549468578437</c:v>
                </c:pt>
                <c:pt idx="81">
                  <c:v>6.2150347920980078</c:v>
                </c:pt>
                <c:pt idx="82">
                  <c:v>6.2187177134631266</c:v>
                </c:pt>
                <c:pt idx="83">
                  <c:v>6.2223713923031934</c:v>
                </c:pt>
                <c:pt idx="84">
                  <c:v>6.2259695022322301</c:v>
                </c:pt>
                <c:pt idx="85">
                  <c:v>6.2294909310236077</c:v>
                </c:pt>
                <c:pt idx="86">
                  <c:v>6.2329190676982265</c:v>
                </c:pt>
                <c:pt idx="87">
                  <c:v>6.2362411586605573</c:v>
                </c:pt>
                <c:pt idx="88">
                  <c:v>6.2394477328574771</c:v>
                </c:pt>
                <c:pt idx="89">
                  <c:v>6.2425320933744688</c:v>
                </c:pt>
                <c:pt idx="90">
                  <c:v>6.2454898713095108</c:v>
                </c:pt>
                <c:pt idx="91">
                  <c:v>6.2483186369026855</c:v>
                </c:pt>
                <c:pt idx="92">
                  <c:v>6.2510175625365729</c:v>
                </c:pt>
                <c:pt idx="93">
                  <c:v>6.2535871321958716</c:v>
                </c:pt>
                <c:pt idx="94">
                  <c:v>6.2560288921652765</c:v>
                </c:pt>
                <c:pt idx="95">
                  <c:v>6.2583452380658935</c:v>
                </c:pt>
                <c:pt idx="96">
                  <c:v>6.2605392337220627</c:v>
                </c:pt>
                <c:pt idx="97">
                  <c:v>6.2626144577711669</c:v>
                </c:pt>
                <c:pt idx="98">
                  <c:v>6.2645749192287754</c:v>
                </c:pt>
                <c:pt idx="99">
                  <c:v>6.2664247693868411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95-46AF-AD42-9738B2831EDA}"/>
            </c:ext>
          </c:extLst>
        </c:ser>
        <c:ser>
          <c:idx val="14"/>
          <c:order val="14"/>
          <c:tx>
            <c:strRef>
              <c:f>'2_D_Effect_2'!$E$20</c:f>
              <c:strCache>
                <c:ptCount val="1"/>
                <c:pt idx="0">
                  <c:v>0.141414141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'2_D_Effect_2'!$F$20:$DA$20</c:f>
              <c:numCache>
                <c:formatCode>General</c:formatCode>
                <c:ptCount val="100"/>
                <c:pt idx="0">
                  <c:v>8.1546179889094397</c:v>
                </c:pt>
                <c:pt idx="1">
                  <c:v>8.1286035884616492</c:v>
                </c:pt>
                <c:pt idx="2">
                  <c:v>8.1021310371057815</c:v>
                </c:pt>
                <c:pt idx="3">
                  <c:v>8.0752065517341105</c:v>
                </c:pt>
                <c:pt idx="4">
                  <c:v>8.0478362598072444</c:v>
                </c:pt>
                <c:pt idx="5">
                  <c:v>8.0200261893884335</c:v>
                </c:pt>
                <c:pt idx="6">
                  <c:v>7.9917822613200347</c:v>
                </c:pt>
                <c:pt idx="7">
                  <c:v>7.9631102835598675</c:v>
                </c:pt>
                <c:pt idx="8">
                  <c:v>7.9340159477084198</c:v>
                </c:pt>
                <c:pt idx="9">
                  <c:v>7.9045048277730672</c:v>
                </c:pt>
                <c:pt idx="10">
                  <c:v>7.8745823812327371</c:v>
                </c:pt>
                <c:pt idx="11">
                  <c:v>7.8442539524858548</c:v>
                </c:pt>
                <c:pt idx="12">
                  <c:v>7.813524778786241</c:v>
                </c:pt>
                <c:pt idx="13">
                  <c:v>7.7823999987960306</c:v>
                </c:pt>
                <c:pt idx="14">
                  <c:v>7.7508846639120179</c:v>
                </c:pt>
                <c:pt idx="15">
                  <c:v>7.718983752552365</c:v>
                </c:pt>
                <c:pt idx="16">
                  <c:v>7.6867021876248236</c:v>
                </c:pt>
                <c:pt idx="17">
                  <c:v>7.6540448574359141</c:v>
                </c:pt>
                <c:pt idx="18">
                  <c:v>7.6210166403434858</c:v>
                </c:pt>
                <c:pt idx="19">
                  <c:v>7.5876224335032871</c:v>
                </c:pt>
                <c:pt idx="20">
                  <c:v>7.5538671861145374</c:v>
                </c:pt>
                <c:pt idx="21">
                  <c:v>7.5197559376305056</c:v>
                </c:pt>
                <c:pt idx="22">
                  <c:v>7.4852938664424</c:v>
                </c:pt>
                <c:pt idx="23">
                  <c:v>7.4504863203524883</c:v>
                </c:pt>
                <c:pt idx="24">
                  <c:v>7.4153389014476154</c:v>
                </c:pt>
                <c:pt idx="25">
                  <c:v>7.3798575120360415</c:v>
                </c:pt>
                <c:pt idx="26">
                  <c:v>7.3440484318785524</c:v>
                </c:pt>
                <c:pt idx="27">
                  <c:v>7.3079184005304842</c:v>
                </c:pt>
                <c:pt idx="28">
                  <c:v>7.2714747104317938</c:v>
                </c:pt>
                <c:pt idx="29">
                  <c:v>7.234725312089207</c:v>
                </c:pt>
                <c:pt idx="30">
                  <c:v>7.1976789328763697</c:v>
                </c:pt>
                <c:pt idx="31">
                  <c:v>7.1603452111810038</c:v>
                </c:pt>
                <c:pt idx="32">
                  <c:v>7.122734847854951</c:v>
                </c:pt>
                <c:pt idx="33">
                  <c:v>7.0848597771735982</c:v>
                </c:pt>
                <c:pt idx="34">
                  <c:v>7.0467333597858905</c:v>
                </c:pt>
                <c:pt idx="35">
                  <c:v>7.0083706147999765</c:v>
                </c:pt>
                <c:pt idx="36">
                  <c:v>6.9697884088711444</c:v>
                </c:pt>
                <c:pt idx="37">
                  <c:v>6.9310058163692059</c:v>
                </c:pt>
                <c:pt idx="38">
                  <c:v>6.8920443766192721</c:v>
                </c:pt>
                <c:pt idx="39">
                  <c:v>6.8529284582267032</c:v>
                </c:pt>
                <c:pt idx="40">
                  <c:v>6.8136856532479557</c:v>
                </c:pt>
                <c:pt idx="41">
                  <c:v>6.7743472189940874</c:v>
                </c:pt>
                <c:pt idx="42">
                  <c:v>6.7349485717333675</c:v>
                </c:pt>
                <c:pt idx="43">
                  <c:v>6.6955298361627857</c:v>
                </c:pt>
                <c:pt idx="44">
                  <c:v>6.6561364536527989</c:v>
                </c:pt>
                <c:pt idx="45">
                  <c:v>6.6168198770778881</c:v>
                </c:pt>
                <c:pt idx="46">
                  <c:v>6.5776381944510627</c:v>
                </c:pt>
                <c:pt idx="47">
                  <c:v>6.5386570643555428</c:v>
                </c:pt>
                <c:pt idx="48">
                  <c:v>6.499950439723567</c:v>
                </c:pt>
                <c:pt idx="49">
                  <c:v>6.461601441486069</c:v>
                </c:pt>
                <c:pt idx="50">
                  <c:v>6.4237032000742715</c:v>
                </c:pt>
                <c:pt idx="51">
                  <c:v>6.3863596427012173</c:v>
                </c:pt>
                <c:pt idx="52">
                  <c:v>6.3496861586041176</c:v>
                </c:pt>
                <c:pt idx="53">
                  <c:v>6.3138100482911232</c:v>
                </c:pt>
                <c:pt idx="54">
                  <c:v>6.2788706733504096</c:v>
                </c:pt>
                <c:pt idx="55">
                  <c:v>6.2450189000196668</c:v>
                </c:pt>
                <c:pt idx="56">
                  <c:v>6.2124162589210847</c:v>
                </c:pt>
                <c:pt idx="57">
                  <c:v>6.1812327920847991</c:v>
                </c:pt>
                <c:pt idx="58">
                  <c:v>6.1516439741245987</c:v>
                </c:pt>
                <c:pt idx="59">
                  <c:v>6.1238262843225879</c:v>
                </c:pt>
                <c:pt idx="60">
                  <c:v>6.0979513777716381</c:v>
                </c:pt>
                <c:pt idx="61">
                  <c:v>6.0741789262159305</c:v>
                </c:pt>
                <c:pt idx="62">
                  <c:v>6.0526484893207488</c:v>
                </c:pt>
                <c:pt idx="63">
                  <c:v>6.0334706712180344</c:v>
                </c:pt>
                <c:pt idx="64">
                  <c:v>6.0167192542766932</c:v>
                </c:pt>
                <c:pt idx="65">
                  <c:v>6.002424255076833</c:v>
                </c:pt>
                <c:pt idx="66">
                  <c:v>5.9905677672181259</c:v>
                </c:pt>
                <c:pt idx="67">
                  <c:v>5.9810830656209681</c:v>
                </c:pt>
                <c:pt idx="68">
                  <c:v>5.9738573626135203</c:v>
                </c:pt>
                <c:pt idx="69">
                  <c:v>5.9687379661553814</c:v>
                </c:pt>
                <c:pt idx="70">
                  <c:v>5.96554104334498</c:v>
                </c:pt>
                <c:pt idx="71">
                  <c:v>5.9640618346057188</c:v>
                </c:pt>
                <c:pt idx="72">
                  <c:v>5.9640851395207486</c:v>
                </c:pt>
                <c:pt idx="73">
                  <c:v>5.9653946195722005</c:v>
                </c:pt>
                <c:pt idx="74">
                  <c:v>5.9677811233813891</c:v>
                </c:pt>
                <c:pt idx="75">
                  <c:v>5.9710484073445445</c:v>
                </c:pt>
                <c:pt idx="76">
                  <c:v>5.9750171722204826</c:v>
                </c:pt>
                <c:pt idx="77">
                  <c:v>5.9795272441870253</c:v>
                </c:pt>
                <c:pt idx="78">
                  <c:v>5.9844382982865953</c:v>
                </c:pt>
                <c:pt idx="79">
                  <c:v>5.9896294959510721</c:v>
                </c:pt>
                <c:pt idx="80">
                  <c:v>5.9949983846113515</c:v>
                </c:pt>
                <c:pt idx="81">
                  <c:v>6.0004593515838547</c:v>
                </c:pt>
                <c:pt idx="82">
                  <c:v>6.005941858041056</c:v>
                </c:pt>
                <c:pt idx="83">
                  <c:v>6.0113886153778093</c:v>
                </c:pt>
                <c:pt idx="84">
                  <c:v>6.0167538124075985</c:v>
                </c:pt>
                <c:pt idx="85">
                  <c:v>6.0220015193159968</c:v>
                </c:pt>
                <c:pt idx="86">
                  <c:v>6.0271039457118984</c:v>
                </c:pt>
                <c:pt idx="87">
                  <c:v>6.0320404628613105</c:v>
                </c:pt>
                <c:pt idx="88">
                  <c:v>6.0367961942346957</c:v>
                </c:pt>
                <c:pt idx="89">
                  <c:v>6.04136106378209</c:v>
                </c:pt>
                <c:pt idx="90">
                  <c:v>6.0457289293631327</c:v>
                </c:pt>
                <c:pt idx="91">
                  <c:v>6.0498968461716149</c:v>
                </c:pt>
                <c:pt idx="92">
                  <c:v>6.0538644446045664</c:v>
                </c:pt>
                <c:pt idx="93">
                  <c:v>6.0576334076076686</c:v>
                </c:pt>
                <c:pt idx="94">
                  <c:v>6.0612070336582757</c:v>
                </c:pt>
                <c:pt idx="95">
                  <c:v>6.064589872932209</c:v>
                </c:pt>
                <c:pt idx="96">
                  <c:v>6.0677874256558644</c:v>
                </c:pt>
                <c:pt idx="97">
                  <c:v>6.070805893061868</c:v>
                </c:pt>
                <c:pt idx="98">
                  <c:v>6.0736519726833471</c:v>
                </c:pt>
                <c:pt idx="99">
                  <c:v>6.0763326909102231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595-46AF-AD42-9738B2831EDA}"/>
            </c:ext>
          </c:extLst>
        </c:ser>
        <c:ser>
          <c:idx val="15"/>
          <c:order val="15"/>
          <c:tx>
            <c:strRef>
              <c:f>'2_D_Effect_2'!$E$21</c:f>
              <c:strCache>
                <c:ptCount val="1"/>
                <c:pt idx="0">
                  <c:v>0.151515152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'2_D_Effect_2'!$F$21:$DA$21</c:f>
              <c:numCache>
                <c:formatCode>General</c:formatCode>
                <c:ptCount val="100"/>
                <c:pt idx="0">
                  <c:v>8.1517401480585345</c:v>
                </c:pt>
                <c:pt idx="1">
                  <c:v>8.1256061010856513</c:v>
                </c:pt>
                <c:pt idx="2">
                  <c:v>8.0990043344730491</c:v>
                </c:pt>
                <c:pt idx="3">
                  <c:v>8.071940582606091</c:v>
                </c:pt>
                <c:pt idx="4">
                  <c:v>8.0444204562179618</c:v>
                </c:pt>
                <c:pt idx="5">
                  <c:v>8.0164494291390938</c:v>
                </c:pt>
                <c:pt idx="6">
                  <c:v>7.988032826887232</c:v>
                </c:pt>
                <c:pt idx="7">
                  <c:v>7.9591758170805749</c:v>
                </c:pt>
                <c:pt idx="8">
                  <c:v>7.9298834016653235</c:v>
                </c:pt>
                <c:pt idx="9">
                  <c:v>7.9001604109592147</c:v>
                </c:pt>
                <c:pt idx="10">
                  <c:v>7.8700114995244483</c:v>
                </c:pt>
                <c:pt idx="11">
                  <c:v>7.8394411438964298</c:v>
                </c:pt>
                <c:pt idx="12">
                  <c:v>7.8084536429362021</c:v>
                </c:pt>
                <c:pt idx="13">
                  <c:v>7.777053116856476</c:v>
                </c:pt>
                <c:pt idx="14">
                  <c:v>7.7452435141532083</c:v>
                </c:pt>
                <c:pt idx="15">
                  <c:v>7.7130286154610346</c:v>
                </c:pt>
                <c:pt idx="16">
                  <c:v>7.6804120419269371</c:v>
                </c:pt>
                <c:pt idx="17">
                  <c:v>7.6473972655829758</c:v>
                </c:pt>
                <c:pt idx="18">
                  <c:v>7.6139876222802014</c:v>
                </c:pt>
                <c:pt idx="19">
                  <c:v>7.5801863273869863</c:v>
                </c:pt>
                <c:pt idx="20">
                  <c:v>7.5459964944903151</c:v>
                </c:pt>
                <c:pt idx="21">
                  <c:v>7.5114211573781953</c:v>
                </c:pt>
                <c:pt idx="22">
                  <c:v>7.4764632956262238</c:v>
                </c:pt>
                <c:pt idx="23">
                  <c:v>7.4411258641622471</c:v>
                </c:pt>
                <c:pt idx="24">
                  <c:v>7.4054118272407443</c:v>
                </c:pt>
                <c:pt idx="25">
                  <c:v>7.3693241973247252</c:v>
                </c:pt>
                <c:pt idx="26">
                  <c:v>7.3328660794484168</c:v>
                </c:pt>
                <c:pt idx="27">
                  <c:v>7.296040721721111</c:v>
                </c:pt>
                <c:pt idx="28">
                  <c:v>7.2588515727326355</c:v>
                </c:pt>
                <c:pt idx="29">
                  <c:v>7.2213023562853822</c:v>
                </c:pt>
                <c:pt idx="30">
                  <c:v>7.1833971079434864</c:v>
                </c:pt>
                <c:pt idx="31">
                  <c:v>7.145140313984423</c:v>
                </c:pt>
                <c:pt idx="32">
                  <c:v>7.106536970680569</c:v>
                </c:pt>
                <c:pt idx="33">
                  <c:v>7.0675927012312139</c:v>
                </c:pt>
                <c:pt idx="34">
                  <c:v>7.028313878574818</c:v>
                </c:pt>
                <c:pt idx="35">
                  <c:v>6.9887077650123954</c:v>
                </c:pt>
                <c:pt idx="36">
                  <c:v>6.9487826711084431</c:v>
                </c:pt>
                <c:pt idx="37">
                  <c:v>6.9085481367492783</c:v>
                </c:pt>
                <c:pt idx="38">
                  <c:v>6.8680151377271681</c:v>
                </c:pt>
                <c:pt idx="39">
                  <c:v>6.8271963217953449</c:v>
                </c:pt>
                <c:pt idx="40">
                  <c:v>6.786106299248484</c:v>
                </c:pt>
                <c:pt idx="41">
                  <c:v>6.7447618721780112</c:v>
                </c:pt>
                <c:pt idx="42">
                  <c:v>6.7031825087416399</c:v>
                </c:pt>
                <c:pt idx="43">
                  <c:v>6.6613906740944033</c:v>
                </c:pt>
                <c:pt idx="44">
                  <c:v>6.6194123204231392</c:v>
                </c:pt>
                <c:pt idx="45">
                  <c:v>6.5772774298600227</c:v>
                </c:pt>
                <c:pt idx="46">
                  <c:v>6.5350206410592113</c:v>
                </c:pt>
                <c:pt idx="47">
                  <c:v>6.492681972634271</c:v>
                </c:pt>
                <c:pt idx="48">
                  <c:v>6.4503076582047738</c:v>
                </c:pt>
                <c:pt idx="49">
                  <c:v>6.4079511090842276</c:v>
                </c:pt>
                <c:pt idx="50">
                  <c:v>6.3656740579842106</c:v>
                </c:pt>
                <c:pt idx="51">
                  <c:v>6.3235476816257696</c:v>
                </c:pt>
                <c:pt idx="52">
                  <c:v>6.281654255758478</c:v>
                </c:pt>
                <c:pt idx="53">
                  <c:v>6.2400886352926808</c:v>
                </c:pt>
                <c:pt idx="54">
                  <c:v>6.1989600837349741</c:v>
                </c:pt>
                <c:pt idx="55">
                  <c:v>6.1583942131966705</c:v>
                </c:pt>
                <c:pt idx="56">
                  <c:v>6.118535004923527</c:v>
                </c:pt>
                <c:pt idx="57">
                  <c:v>6.0795467891847217</c:v>
                </c:pt>
                <c:pt idx="58">
                  <c:v>6.0416160352671984</c:v>
                </c:pt>
                <c:pt idx="59">
                  <c:v>6.0049523016051065</c:v>
                </c:pt>
                <c:pt idx="60">
                  <c:v>5.9697886898911854</c:v>
                </c:pt>
                <c:pt idx="61">
                  <c:v>5.9363800755449363</c:v>
                </c:pt>
                <c:pt idx="62">
                  <c:v>5.9049991029056095</c:v>
                </c:pt>
                <c:pt idx="63">
                  <c:v>5.8759287241074576</c:v>
                </c:pt>
                <c:pt idx="64">
                  <c:v>5.8494505416003371</c:v>
                </c:pt>
                <c:pt idx="65">
                  <c:v>5.8258286164648458</c:v>
                </c:pt>
                <c:pt idx="66">
                  <c:v>5.8052893232578855</c:v>
                </c:pt>
                <c:pt idx="67">
                  <c:v>5.7879992560415472</c:v>
                </c:pt>
                <c:pt idx="68">
                  <c:v>5.7740441131292171</c:v>
                </c:pt>
                <c:pt idx="69">
                  <c:v>5.7634139939897864</c:v>
                </c:pt>
                <c:pt idx="70">
                  <c:v>5.7559975838741577</c:v>
                </c:pt>
                <c:pt idx="71">
                  <c:v>5.7515884646594584</c:v>
                </c:pt>
                <c:pt idx="72">
                  <c:v>5.7499023266697371</c:v>
                </c:pt>
                <c:pt idx="73">
                  <c:v>5.7506016358507921</c:v>
                </c:pt>
                <c:pt idx="74">
                  <c:v>5.7533228014715201</c:v>
                </c:pt>
                <c:pt idx="75">
                  <c:v>5.7577011765660755</c:v>
                </c:pt>
                <c:pt idx="76">
                  <c:v>5.763390768282763</c:v>
                </c:pt>
                <c:pt idx="77">
                  <c:v>5.7700774520028277</c:v>
                </c:pt>
                <c:pt idx="78">
                  <c:v>5.777486036765926</c:v>
                </c:pt>
                <c:pt idx="79">
                  <c:v>5.7853824891429468</c:v>
                </c:pt>
                <c:pt idx="80">
                  <c:v>5.7935723422013909</c:v>
                </c:pt>
                <c:pt idx="81">
                  <c:v>5.8018978245264501</c:v>
                </c:pt>
                <c:pt idx="82">
                  <c:v>5.810233202340406</c:v>
                </c:pt>
                <c:pt idx="83">
                  <c:v>5.818480235848317</c:v>
                </c:pt>
                <c:pt idx="84">
                  <c:v>5.8265637252170048</c:v>
                </c:pt>
                <c:pt idx="85">
                  <c:v>5.83442746363247</c:v>
                </c:pt>
                <c:pt idx="86">
                  <c:v>5.8420306980466199</c:v>
                </c:pt>
                <c:pt idx="87">
                  <c:v>5.8493451137029924</c:v>
                </c:pt>
                <c:pt idx="88">
                  <c:v>5.8563523118102685</c:v>
                </c:pt>
                <c:pt idx="89">
                  <c:v>5.8630417275416464</c:v>
                </c:pt>
                <c:pt idx="90">
                  <c:v>5.8694089281762096</c:v>
                </c:pt>
                <c:pt idx="91">
                  <c:v>5.875454232131422</c:v>
                </c:pt>
                <c:pt idx="92">
                  <c:v>5.8811815947265078</c:v>
                </c:pt>
                <c:pt idx="93">
                  <c:v>5.8865977132922298</c:v>
                </c:pt>
                <c:pt idx="94">
                  <c:v>5.891711311312597</c:v>
                </c:pt>
                <c:pt idx="95">
                  <c:v>5.8965325679302492</c:v>
                </c:pt>
                <c:pt idx="96">
                  <c:v>5.901072665049699</c:v>
                </c:pt>
                <c:pt idx="97">
                  <c:v>5.9053434293359715</c:v>
                </c:pt>
                <c:pt idx="98">
                  <c:v>5.9093570506532869</c:v>
                </c:pt>
                <c:pt idx="99">
                  <c:v>5.9131258619980249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595-46AF-AD42-9738B2831EDA}"/>
            </c:ext>
          </c:extLst>
        </c:ser>
        <c:ser>
          <c:idx val="16"/>
          <c:order val="16"/>
          <c:tx>
            <c:strRef>
              <c:f>'2_D_Effect_2'!$E$22</c:f>
              <c:strCache>
                <c:ptCount val="1"/>
                <c:pt idx="0">
                  <c:v>0.161616162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'2_D_Effect_2'!$F$22:$DA$22</c:f>
              <c:numCache>
                <c:formatCode>General</c:formatCode>
                <c:ptCount val="100"/>
                <c:pt idx="0">
                  <c:v>8.1499529218884064</c:v>
                </c:pt>
                <c:pt idx="1">
                  <c:v>8.1237414035629527</c:v>
                </c:pt>
                <c:pt idx="2">
                  <c:v>8.0970554868739448</c:v>
                </c:pt>
                <c:pt idx="3">
                  <c:v>8.0699005915277837</c:v>
                </c:pt>
                <c:pt idx="4">
                  <c:v>8.0422819951032896</c:v>
                </c:pt>
                <c:pt idx="5">
                  <c:v>8.0142048153037759</c:v>
                </c:pt>
                <c:pt idx="6">
                  <c:v>7.9856739963439285</c:v>
                </c:pt>
                <c:pt idx="7">
                  <c:v>7.9566942969621968</c:v>
                </c:pt>
                <c:pt idx="8">
                  <c:v>7.927270280026379</c:v>
                </c:pt>
                <c:pt idx="9">
                  <c:v>7.8974063037073714</c:v>
                </c:pt>
                <c:pt idx="10">
                  <c:v>7.8671065142043703</c:v>
                </c:pt>
                <c:pt idx="11">
                  <c:v>7.8363748400140514</c:v>
                </c:pt>
                <c:pt idx="12">
                  <c:v>7.8052149877466697</c:v>
                </c:pt>
                <c:pt idx="13">
                  <c:v>7.7736304395032452</c:v>
                </c:pt>
                <c:pt idx="14">
                  <c:v>7.7416244518405506</c:v>
                </c:pt>
                <c:pt idx="15">
                  <c:v>7.7092000563642102</c:v>
                </c:pt>
                <c:pt idx="16">
                  <c:v>7.67636006200516</c:v>
                </c:pt>
                <c:pt idx="17">
                  <c:v>7.643107059051089</c:v>
                </c:pt>
                <c:pt idx="18">
                  <c:v>7.6094434250224365</c:v>
                </c:pt>
                <c:pt idx="19">
                  <c:v>7.5753713325022325</c:v>
                </c:pt>
                <c:pt idx="20">
                  <c:v>7.5408927590510091</c:v>
                </c:pt>
                <c:pt idx="21">
                  <c:v>7.5060094993619666</c:v>
                </c:pt>
                <c:pt idx="22">
                  <c:v>7.4707231798386458</c:v>
                </c:pt>
                <c:pt idx="23">
                  <c:v>7.4350352815009986</c:v>
                </c:pt>
                <c:pt idx="24">
                  <c:v>7.3989471378910769</c:v>
                </c:pt>
                <c:pt idx="25">
                  <c:v>7.3624599907574533</c:v>
                </c:pt>
                <c:pt idx="26">
                  <c:v>7.3255749957367415</c:v>
                </c:pt>
                <c:pt idx="27">
                  <c:v>7.2882932581020485</c:v>
                </c:pt>
                <c:pt idx="28">
                  <c:v>7.250615867677805</c:v>
                </c:pt>
                <c:pt idx="29">
                  <c:v>7.212543938551347</c:v>
                </c:pt>
                <c:pt idx="30">
                  <c:v>7.1740786541534574</c:v>
                </c:pt>
                <c:pt idx="31">
                  <c:v>7.1352213183685942</c:v>
                </c:pt>
                <c:pt idx="32">
                  <c:v>7.0959734134387027</c:v>
                </c:pt>
                <c:pt idx="33">
                  <c:v>7.056336665546989</c:v>
                </c:pt>
                <c:pt idx="34">
                  <c:v>7.0163131191139998</c:v>
                </c:pt>
                <c:pt idx="35">
                  <c:v>6.9759052210130719</c:v>
                </c:pt>
                <c:pt idx="36">
                  <c:v>6.9351159322079399</c:v>
                </c:pt>
                <c:pt idx="37">
                  <c:v>6.8939487730919895</c:v>
                </c:pt>
                <c:pt idx="38">
                  <c:v>6.8524080402827376</c:v>
                </c:pt>
                <c:pt idx="39">
                  <c:v>6.8104988864455196</c:v>
                </c:pt>
                <c:pt idx="40">
                  <c:v>6.7682274964815505</c:v>
                </c:pt>
                <c:pt idx="41">
                  <c:v>6.7256012723518861</c:v>
                </c:pt>
                <c:pt idx="42">
                  <c:v>6.6826290457448705</c:v>
                </c:pt>
                <c:pt idx="43">
                  <c:v>6.6393213236944053</c:v>
                </c:pt>
                <c:pt idx="44">
                  <c:v>6.5956905734259177</c:v>
                </c:pt>
                <c:pt idx="45">
                  <c:v>6.5517515541834781</c:v>
                </c:pt>
                <c:pt idx="46">
                  <c:v>6.507521735901534</c:v>
                </c:pt>
                <c:pt idx="47">
                  <c:v>6.4630216371838829</c:v>
                </c:pt>
                <c:pt idx="48">
                  <c:v>6.4182755419626538</c:v>
                </c:pt>
                <c:pt idx="49">
                  <c:v>6.3733120272479145</c:v>
                </c:pt>
                <c:pt idx="50">
                  <c:v>6.3281647613094512</c:v>
                </c:pt>
                <c:pt idx="51">
                  <c:v>6.2828734298524669</c:v>
                </c:pt>
                <c:pt idx="52">
                  <c:v>6.2374848565618803</c:v>
                </c:pt>
                <c:pt idx="53">
                  <c:v>6.1920543656852134</c:v>
                </c:pt>
                <c:pt idx="54">
                  <c:v>6.1466474462462592</c:v>
                </c:pt>
                <c:pt idx="55">
                  <c:v>6.1013418423772778</c:v>
                </c:pt>
                <c:pt idx="56">
                  <c:v>6.0562298572134283</c:v>
                </c:pt>
                <c:pt idx="57">
                  <c:v>6.0114217232473734</c:v>
                </c:pt>
                <c:pt idx="58">
                  <c:v>5.9670491678550501</c:v>
                </c:pt>
                <c:pt idx="59">
                  <c:v>5.9232700236838696</c:v>
                </c:pt>
                <c:pt idx="60">
                  <c:v>5.8802736785485594</c:v>
                </c:pt>
                <c:pt idx="61">
                  <c:v>5.8382874094997428</c:v>
                </c:pt>
                <c:pt idx="62">
                  <c:v>5.7975833979691132</c:v>
                </c:pt>
                <c:pt idx="63">
                  <c:v>5.7584858310440552</c:v>
                </c:pt>
                <c:pt idx="64">
                  <c:v>5.7213768791121264</c:v>
                </c:pt>
                <c:pt idx="65">
                  <c:v>5.6866986755505557</c:v>
                </c:pt>
                <c:pt idx="66">
                  <c:v>5.6549485771243475</c:v>
                </c:pt>
                <c:pt idx="67">
                  <c:v>5.6266606944883346</c:v>
                </c:pt>
                <c:pt idx="68">
                  <c:v>5.6023690056230109</c:v>
                </c:pt>
                <c:pt idx="69">
                  <c:v>5.5825485173590428</c:v>
                </c:pt>
                <c:pt idx="70">
                  <c:v>5.5675395045464482</c:v>
                </c:pt>
                <c:pt idx="71">
                  <c:v>5.5574720893880594</c:v>
                </c:pt>
                <c:pt idx="72">
                  <c:v>5.5522179778164009</c:v>
                </c:pt>
                <c:pt idx="73">
                  <c:v>5.5513925301251392</c:v>
                </c:pt>
                <c:pt idx="74">
                  <c:v>5.5544107004914984</c:v>
                </c:pt>
                <c:pt idx="75">
                  <c:v>5.5605759041969938</c:v>
                </c:pt>
                <c:pt idx="76">
                  <c:v>5.5691722579703935</c:v>
                </c:pt>
                <c:pt idx="77">
                  <c:v>5.5795342822454739</c:v>
                </c:pt>
                <c:pt idx="78">
                  <c:v>5.5910870927400129</c:v>
                </c:pt>
                <c:pt idx="79">
                  <c:v>5.6033603137829813</c:v>
                </c:pt>
                <c:pt idx="80">
                  <c:v>5.6159846554275106</c:v>
                </c:pt>
                <c:pt idx="81">
                  <c:v>5.6286795929360007</c:v>
                </c:pt>
                <c:pt idx="82">
                  <c:v>5.6412380494718208</c:v>
                </c:pt>
                <c:pt idx="83">
                  <c:v>5.6535114228061216</c:v>
                </c:pt>
                <c:pt idx="84">
                  <c:v>5.6653964729455319</c:v>
                </c:pt>
                <c:pt idx="85">
                  <c:v>5.6768245174902887</c:v>
                </c:pt>
                <c:pt idx="86">
                  <c:v>5.6877528473118204</c:v>
                </c:pt>
                <c:pt idx="87">
                  <c:v>5.6981580588324405</c:v>
                </c:pt>
                <c:pt idx="88">
                  <c:v>5.708030948218517</c:v>
                </c:pt>
                <c:pt idx="89">
                  <c:v>5.7173727206682576</c:v>
                </c:pt>
                <c:pt idx="90">
                  <c:v>5.7261917304034666</c:v>
                </c:pt>
                <c:pt idx="91">
                  <c:v>5.7345017898096691</c:v>
                </c:pt>
                <c:pt idx="92">
                  <c:v>5.7423201846715539</c:v>
                </c:pt>
                <c:pt idx="93">
                  <c:v>5.7496665287283344</c:v>
                </c:pt>
                <c:pt idx="94">
                  <c:v>5.7565618472501612</c:v>
                </c:pt>
                <c:pt idx="95">
                  <c:v>5.7630278973000566</c:v>
                </c:pt>
                <c:pt idx="96">
                  <c:v>5.769086666565709</c:v>
                </c:pt>
                <c:pt idx="97">
                  <c:v>5.774760007021567</c:v>
                </c:pt>
                <c:pt idx="98">
                  <c:v>5.7800693704756974</c:v>
                </c:pt>
                <c:pt idx="99">
                  <c:v>5.7850356211459104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595-46AF-AD42-9738B2831EDA}"/>
            </c:ext>
          </c:extLst>
        </c:ser>
        <c:ser>
          <c:idx val="17"/>
          <c:order val="17"/>
          <c:tx>
            <c:strRef>
              <c:f>'2_D_Effect_2'!$E$23</c:f>
              <c:strCache>
                <c:ptCount val="1"/>
                <c:pt idx="0">
                  <c:v>0.171717172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'2_D_Effect_2'!$F$23:$DA$23</c:f>
              <c:numCache>
                <c:formatCode>General</c:formatCode>
                <c:ptCount val="100"/>
                <c:pt idx="0">
                  <c:v>8.1488600847773274</c:v>
                </c:pt>
                <c:pt idx="1">
                  <c:v>8.1225986229384048</c:v>
                </c:pt>
                <c:pt idx="2">
                  <c:v>8.0958580976853423</c:v>
                </c:pt>
                <c:pt idx="3">
                  <c:v>8.0686437291917592</c:v>
                </c:pt>
                <c:pt idx="4">
                  <c:v>8.0409605803512623</c:v>
                </c:pt>
                <c:pt idx="5">
                  <c:v>8.0128135402684944</c:v>
                </c:pt>
                <c:pt idx="6">
                  <c:v>7.9842073093157024</c:v>
                </c:pt>
                <c:pt idx="7">
                  <c:v>7.9551463857045315</c:v>
                </c:pt>
                <c:pt idx="8">
                  <c:v>7.9256350535275883</c:v>
                </c:pt>
                <c:pt idx="9">
                  <c:v>7.8956773722299465</c:v>
                </c:pt>
                <c:pt idx="10">
                  <c:v>7.8652771674771236</c:v>
                </c:pt>
                <c:pt idx="11">
                  <c:v>7.8344380233933926</c:v>
                </c:pt>
                <c:pt idx="12">
                  <c:v>7.8031632761519658</c:v>
                </c:pt>
                <c:pt idx="13">
                  <c:v>7.7714560089073155</c:v>
                </c:pt>
                <c:pt idx="14">
                  <c:v>7.7393190480690768</c:v>
                </c:pt>
                <c:pt idx="15">
                  <c:v>7.7067549609269843</c:v>
                </c:pt>
                <c:pt idx="16">
                  <c:v>7.6737660546469808</c:v>
                </c:pt>
                <c:pt idx="17">
                  <c:v>7.640354379381332</c:v>
                </c:pt>
                <c:pt idx="18">
                  <c:v>7.6065217197167989</c:v>
                </c:pt>
                <c:pt idx="19">
                  <c:v>7.5722696129706106</c:v>
                </c:pt>
                <c:pt idx="20">
                  <c:v>7.5375993445710465</c:v>
                </c:pt>
                <c:pt idx="21">
                  <c:v>7.5025119569280445</c:v>
                </c:pt>
                <c:pt idx="22">
                  <c:v>7.4670082577846815</c:v>
                </c:pt>
                <c:pt idx="23">
                  <c:v>7.4310888304545912</c:v>
                </c:pt>
                <c:pt idx="24">
                  <c:v>7.3947540460856382</c:v>
                </c:pt>
                <c:pt idx="25">
                  <c:v>7.35800407811164</c:v>
                </c:pt>
                <c:pt idx="26">
                  <c:v>7.320838919076877</c:v>
                </c:pt>
                <c:pt idx="27">
                  <c:v>7.2832584000442218</c:v>
                </c:pt>
                <c:pt idx="28">
                  <c:v>7.245262212826054</c:v>
                </c:pt>
                <c:pt idx="29">
                  <c:v>7.2068499353093136</c:v>
                </c:pt>
                <c:pt idx="30">
                  <c:v>7.1680210601820278</c:v>
                </c:pt>
                <c:pt idx="31">
                  <c:v>7.1287750274100183</c:v>
                </c:pt>
                <c:pt idx="32">
                  <c:v>7.0891112731370471</c:v>
                </c:pt>
                <c:pt idx="33">
                  <c:v>7.0490292227192874</c:v>
                </c:pt>
                <c:pt idx="34">
                  <c:v>7.0085284079986634</c:v>
                </c:pt>
                <c:pt idx="35">
                  <c:v>6.9676084729099363</c:v>
                </c:pt>
                <c:pt idx="36">
                  <c:v>6.9262692433083162</c:v>
                </c:pt>
                <c:pt idx="37">
                  <c:v>6.8845107925860063</c:v>
                </c:pt>
                <c:pt idx="38">
                  <c:v>6.8423335154117453</c:v>
                </c:pt>
                <c:pt idx="39">
                  <c:v>6.7997382107003128</c:v>
                </c:pt>
                <c:pt idx="40">
                  <c:v>6.7567261751336378</c:v>
                </c:pt>
                <c:pt idx="41">
                  <c:v>6.7132993088278399</c:v>
                </c:pt>
                <c:pt idx="42">
                  <c:v>6.6694602350880245</c:v>
                </c:pt>
                <c:pt idx="43">
                  <c:v>6.625212462268375</c:v>
                </c:pt>
                <c:pt idx="44">
                  <c:v>6.5805604385912924</c:v>
                </c:pt>
                <c:pt idx="45">
                  <c:v>6.5355098799338105</c:v>
                </c:pt>
                <c:pt idx="46">
                  <c:v>6.4900678788615416</c:v>
                </c:pt>
                <c:pt idx="47">
                  <c:v>6.4442431694686171</c:v>
                </c:pt>
                <c:pt idx="48">
                  <c:v>6.3980464099790773</c:v>
                </c:pt>
                <c:pt idx="49">
                  <c:v>6.3514905174155567</c:v>
                </c:pt>
                <c:pt idx="50">
                  <c:v>6.3045910678162862</c:v>
                </c:pt>
                <c:pt idx="51">
                  <c:v>6.2573667799124548</c:v>
                </c:pt>
                <c:pt idx="52">
                  <c:v>6.2098401504977252</c:v>
                </c:pt>
                <c:pt idx="53">
                  <c:v>6.1620380113301092</c:v>
                </c:pt>
                <c:pt idx="54">
                  <c:v>6.113992701895409</c:v>
                </c:pt>
                <c:pt idx="55">
                  <c:v>6.0657430609221414</c:v>
                </c:pt>
                <c:pt idx="56">
                  <c:v>6.0173359586906621</c:v>
                </c:pt>
                <c:pt idx="57">
                  <c:v>5.9688282363898857</c:v>
                </c:pt>
                <c:pt idx="58">
                  <c:v>5.9202892618289384</c:v>
                </c:pt>
                <c:pt idx="59">
                  <c:v>5.8718043398180892</c:v>
                </c:pt>
                <c:pt idx="60">
                  <c:v>5.8234793175709232</c:v>
                </c:pt>
                <c:pt idx="61">
                  <c:v>5.7754469458756734</c:v>
                </c:pt>
                <c:pt idx="62">
                  <c:v>5.7278752451762429</c:v>
                </c:pt>
                <c:pt idx="63">
                  <c:v>5.6809799334733713</c:v>
                </c:pt>
                <c:pt idx="64">
                  <c:v>5.6350407553808166</c:v>
                </c:pt>
                <c:pt idx="65">
                  <c:v>5.5904243328129715</c:v>
                </c:pt>
                <c:pt idx="66">
                  <c:v>5.5476145058180872</c:v>
                </c:pt>
                <c:pt idx="67">
                  <c:v>5.5072501022465294</c:v>
                </c:pt>
                <c:pt idx="68">
                  <c:v>5.4701649186030661</c:v>
                </c:pt>
                <c:pt idx="69">
                  <c:v>5.4374121591810036</c:v>
                </c:pt>
                <c:pt idx="70">
                  <c:v>5.4102324549441443</c:v>
                </c:pt>
                <c:pt idx="71">
                  <c:v>5.3898994384590955</c:v>
                </c:pt>
                <c:pt idx="72">
                  <c:v>5.377399599888137</c:v>
                </c:pt>
                <c:pt idx="73">
                  <c:v>5.3730288358387046</c:v>
                </c:pt>
                <c:pt idx="74">
                  <c:v>5.3761666422178589</c:v>
                </c:pt>
                <c:pt idx="75">
                  <c:v>5.3854395846970142</c:v>
                </c:pt>
                <c:pt idx="76">
                  <c:v>5.3991634978634275</c:v>
                </c:pt>
                <c:pt idx="77">
                  <c:v>5.4157569186901684</c:v>
                </c:pt>
                <c:pt idx="78">
                  <c:v>5.4339515282017663</c:v>
                </c:pt>
                <c:pt idx="79">
                  <c:v>5.4528249377034204</c:v>
                </c:pt>
                <c:pt idx="80">
                  <c:v>5.471747353715684</c:v>
                </c:pt>
                <c:pt idx="81">
                  <c:v>5.4903080704995304</c:v>
                </c:pt>
                <c:pt idx="82">
                  <c:v>5.5082505517916767</c:v>
                </c:pt>
                <c:pt idx="83">
                  <c:v>5.5254233544944533</c:v>
                </c:pt>
                <c:pt idx="84">
                  <c:v>5.541744932281814</c:v>
                </c:pt>
                <c:pt idx="85">
                  <c:v>5.5571804495944175</c:v>
                </c:pt>
                <c:pt idx="86">
                  <c:v>5.5717252881099926</c:v>
                </c:pt>
                <c:pt idx="87">
                  <c:v>5.5853943606847825</c:v>
                </c:pt>
                <c:pt idx="88">
                  <c:v>5.598214871820554</c:v>
                </c:pt>
                <c:pt idx="89">
                  <c:v>5.6102214578014351</c:v>
                </c:pt>
                <c:pt idx="90">
                  <c:v>5.6214529231341501</c:v>
                </c:pt>
                <c:pt idx="91">
                  <c:v>5.6319500520977535</c:v>
                </c:pt>
                <c:pt idx="92">
                  <c:v>5.6417541480717608</c:v>
                </c:pt>
                <c:pt idx="93">
                  <c:v>5.6509060680760639</c:v>
                </c:pt>
                <c:pt idx="94">
                  <c:v>5.6594455958161749</c:v>
                </c:pt>
                <c:pt idx="95">
                  <c:v>5.6674110469077377</c:v>
                </c:pt>
                <c:pt idx="96">
                  <c:v>5.6748390336325132</c:v>
                </c:pt>
                <c:pt idx="97">
                  <c:v>5.6817643392576862</c:v>
                </c:pt>
                <c:pt idx="98">
                  <c:v>5.6882198673414841</c:v>
                </c:pt>
                <c:pt idx="99">
                  <c:v>5.6942366419734292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595-46AF-AD42-9738B2831EDA}"/>
            </c:ext>
          </c:extLst>
        </c:ser>
        <c:ser>
          <c:idx val="18"/>
          <c:order val="18"/>
          <c:tx>
            <c:strRef>
              <c:f>'2_D_Effect_2'!$E$24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'2_D_Effect_2'!$F$24:$DA$24</c:f>
              <c:numCache>
                <c:formatCode>General</c:formatCode>
                <c:ptCount val="100"/>
                <c:pt idx="0">
                  <c:v>8.1481960172722498</c:v>
                </c:pt>
                <c:pt idx="1">
                  <c:v>8.1219022793567621</c:v>
                </c:pt>
                <c:pt idx="2">
                  <c:v>8.0951262226364999</c:v>
                </c:pt>
                <c:pt idx="3">
                  <c:v>8.067872935774222</c:v>
                </c:pt>
                <c:pt idx="4">
                  <c:v>8.0401473424712648</c:v>
                </c:pt>
                <c:pt idx="5">
                  <c:v>8.0119541842108006</c:v>
                </c:pt>
                <c:pt idx="6">
                  <c:v>7.9832980045133493</c:v>
                </c:pt>
                <c:pt idx="7">
                  <c:v>7.9541831346479768</c:v>
                </c:pt>
                <c:pt idx="8">
                  <c:v>7.9246136807468162</c:v>
                </c:pt>
                <c:pt idx="9">
                  <c:v>7.8945935122751933</c:v>
                </c:pt>
                <c:pt idx="10">
                  <c:v>7.8641262518152812</c:v>
                </c:pt>
                <c:pt idx="11">
                  <c:v>7.833215266551119</c:v>
                </c:pt>
                <c:pt idx="12">
                  <c:v>7.8018636592228541</c:v>
                </c:pt>
                <c:pt idx="13">
                  <c:v>7.7700742631983752</c:v>
                </c:pt>
                <c:pt idx="14">
                  <c:v>7.7378496365157377</c:v>
                </c:pt>
                <c:pt idx="15">
                  <c:v>7.7051920579324662</c:v>
                </c:pt>
                <c:pt idx="16">
                  <c:v>7.6721035240839948</c:v>
                </c:pt>
                <c:pt idx="17">
                  <c:v>7.6385857478606658</c:v>
                </c:pt>
                <c:pt idx="18">
                  <c:v>7.6046401580242602</c:v>
                </c:pt>
                <c:pt idx="19">
                  <c:v>7.5702679000948452</c:v>
                </c:pt>
                <c:pt idx="20">
                  <c:v>7.5354698385493801</c:v>
                </c:pt>
                <c:pt idx="21">
                  <c:v>7.5002465603843573</c:v>
                </c:pt>
                <c:pt idx="22">
                  <c:v>7.4645983801062039</c:v>
                </c:pt>
                <c:pt idx="23">
                  <c:v>7.4285253462250571</c:v>
                </c:pt>
                <c:pt idx="24">
                  <c:v>7.3920272493401056</c:v>
                </c:pt>
                <c:pt idx="25">
                  <c:v>7.3551036319174772</c:v>
                </c:pt>
                <c:pt idx="26">
                  <c:v>7.3177537998753488</c:v>
                </c:pt>
                <c:pt idx="27">
                  <c:v>7.2799768361051207</c:v>
                </c:pt>
                <c:pt idx="28">
                  <c:v>7.2417716160722012</c:v>
                </c:pt>
                <c:pt idx="29">
                  <c:v>7.2031368354799543</c:v>
                </c:pt>
                <c:pt idx="30">
                  <c:v>7.1640709920275425</c:v>
                </c:pt>
                <c:pt idx="31">
                  <c:v>7.1245724648543716</c:v>
                </c:pt>
                <c:pt idx="32">
                  <c:v>7.0846395032464233</c:v>
                </c:pt>
                <c:pt idx="33">
                  <c:v>7.0442702644282935</c:v>
                </c:pt>
                <c:pt idx="34">
                  <c:v>7.0034628455970402</c:v>
                </c:pt>
                <c:pt idx="35">
                  <c:v>6.9622153195380587</c:v>
                </c:pt>
                <c:pt idx="36">
                  <c:v>6.9205257741291382</c:v>
                </c:pt>
                <c:pt idx="37">
                  <c:v>6.8783923560721361</c:v>
                </c:pt>
                <c:pt idx="38">
                  <c:v>6.8358133192302519</c:v>
                </c:pt>
                <c:pt idx="39">
                  <c:v>6.792787077997831</c:v>
                </c:pt>
                <c:pt idx="40">
                  <c:v>6.7493122875729208</c:v>
                </c:pt>
                <c:pt idx="41">
                  <c:v>6.7053878248180148</c:v>
                </c:pt>
                <c:pt idx="42">
                  <c:v>6.6610129840894654</c:v>
                </c:pt>
                <c:pt idx="43">
                  <c:v>6.6161874750810599</c:v>
                </c:pt>
                <c:pt idx="44">
                  <c:v>6.5709115306353416</c:v>
                </c:pt>
                <c:pt idx="45">
                  <c:v>6.5251860042435874</c:v>
                </c:pt>
                <c:pt idx="46">
                  <c:v>6.479012478800148</c:v>
                </c:pt>
                <c:pt idx="47">
                  <c:v>6.4323933885814437</c:v>
                </c:pt>
                <c:pt idx="48">
                  <c:v>6.3853321570259078</c:v>
                </c:pt>
                <c:pt idx="49">
                  <c:v>6.3378333537307929</c:v>
                </c:pt>
                <c:pt idx="50">
                  <c:v>6.2899029151480148</c:v>
                </c:pt>
                <c:pt idx="51">
                  <c:v>6.2415481983571004</c:v>
                </c:pt>
                <c:pt idx="52">
                  <c:v>6.1927784625786693</c:v>
                </c:pt>
                <c:pt idx="53">
                  <c:v>6.1436050168871565</c:v>
                </c:pt>
                <c:pt idx="54">
                  <c:v>6.0940416253026966</c:v>
                </c:pt>
                <c:pt idx="55">
                  <c:v>6.0441049658813197</c:v>
                </c:pt>
                <c:pt idx="56">
                  <c:v>5.9938152161839193</c:v>
                </c:pt>
                <c:pt idx="57">
                  <c:v>5.9431968163100821</c:v>
                </c:pt>
                <c:pt idx="58">
                  <c:v>5.89227948593701</c:v>
                </c:pt>
                <c:pt idx="59">
                  <c:v>5.841099680089382</c:v>
                </c:pt>
                <c:pt idx="60">
                  <c:v>5.7897022572037464</c:v>
                </c:pt>
                <c:pt idx="61">
                  <c:v>5.7381436520149283</c:v>
                </c:pt>
                <c:pt idx="62">
                  <c:v>5.6864956887890994</c:v>
                </c:pt>
                <c:pt idx="63">
                  <c:v>5.6348517958549227</c:v>
                </c:pt>
                <c:pt idx="64">
                  <c:v>5.5833365574384866</c:v>
                </c:pt>
                <c:pt idx="65">
                  <c:v>5.5321210085844701</c:v>
                </c:pt>
                <c:pt idx="66">
                  <c:v>5.4814479223525945</c:v>
                </c:pt>
                <c:pt idx="67">
                  <c:v>5.431674984186861</c:v>
                </c:pt>
                <c:pt idx="68">
                  <c:v>5.3833507681052151</c:v>
                </c:pt>
                <c:pt idx="69">
                  <c:v>5.337349694368549</c:v>
                </c:pt>
                <c:pt idx="70">
                  <c:v>5.2951090817424324</c:v>
                </c:pt>
                <c:pt idx="71">
                  <c:v>5.2589880111858527</c:v>
                </c:pt>
                <c:pt idx="72">
                  <c:v>5.2325461940780276</c:v>
                </c:pt>
                <c:pt idx="73">
                  <c:v>5.2198110159943445</c:v>
                </c:pt>
                <c:pt idx="74">
                  <c:v>5.2225050479958712</c:v>
                </c:pt>
                <c:pt idx="75">
                  <c:v>5.2378934124237633</c:v>
                </c:pt>
                <c:pt idx="76">
                  <c:v>5.2609561691241167</c:v>
                </c:pt>
                <c:pt idx="77">
                  <c:v>5.2875149040726228</c:v>
                </c:pt>
                <c:pt idx="78">
                  <c:v>5.3150297857188598</c:v>
                </c:pt>
                <c:pt idx="79">
                  <c:v>5.3421497768597259</c:v>
                </c:pt>
                <c:pt idx="80">
                  <c:v>5.3682041078337139</c:v>
                </c:pt>
                <c:pt idx="81">
                  <c:v>5.3928852498754543</c:v>
                </c:pt>
                <c:pt idx="82">
                  <c:v>5.4160779755969655</c:v>
                </c:pt>
                <c:pt idx="83">
                  <c:v>5.4377681955901105</c:v>
                </c:pt>
                <c:pt idx="84">
                  <c:v>5.4579948053352467</c:v>
                </c:pt>
                <c:pt idx="85">
                  <c:v>5.4768235146700839</c:v>
                </c:pt>
                <c:pt idx="86">
                  <c:v>5.4943324246101355</c:v>
                </c:pt>
                <c:pt idx="87">
                  <c:v>5.5106039974678476</c:v>
                </c:pt>
                <c:pt idx="88">
                  <c:v>5.5257205886256351</c:v>
                </c:pt>
                <c:pt idx="89">
                  <c:v>5.5397620024368841</c:v>
                </c:pt>
                <c:pt idx="90">
                  <c:v>5.5528042158697355</c:v>
                </c:pt>
                <c:pt idx="91">
                  <c:v>5.5649187818296877</c:v>
                </c:pt>
                <c:pt idx="92">
                  <c:v>5.5761726284995934</c:v>
                </c:pt>
                <c:pt idx="93">
                  <c:v>5.5866280872013663</c:v>
                </c:pt>
                <c:pt idx="94">
                  <c:v>5.5963430487141981</c:v>
                </c:pt>
                <c:pt idx="95">
                  <c:v>5.6053711878499799</c:v>
                </c:pt>
                <c:pt idx="96">
                  <c:v>5.6137622200203916</c:v>
                </c:pt>
                <c:pt idx="97">
                  <c:v>5.6215621680781265</c:v>
                </c:pt>
                <c:pt idx="98">
                  <c:v>5.6288136266372586</c:v>
                </c:pt>
                <c:pt idx="99">
                  <c:v>5.635556016581277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595-46AF-AD42-9738B2831EDA}"/>
            </c:ext>
          </c:extLst>
        </c:ser>
        <c:ser>
          <c:idx val="19"/>
          <c:order val="19"/>
          <c:tx>
            <c:strRef>
              <c:f>'2_D_Effect_2'!$E$25</c:f>
              <c:strCache>
                <c:ptCount val="1"/>
                <c:pt idx="0">
                  <c:v>0.191919192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'2_D_Effect_2'!$F$25:$DA$25</c:f>
              <c:numCache>
                <c:formatCode>General</c:formatCode>
                <c:ptCount val="100"/>
                <c:pt idx="0">
                  <c:v>8.1477913203857888</c:v>
                </c:pt>
                <c:pt idx="1">
                  <c:v>8.1214765696978475</c:v>
                </c:pt>
                <c:pt idx="2">
                  <c:v>8.094677225557545</c:v>
                </c:pt>
                <c:pt idx="3">
                  <c:v>8.0673982901599164</c:v>
                </c:pt>
                <c:pt idx="4">
                  <c:v>8.0396445960419687</c:v>
                </c:pt>
                <c:pt idx="5">
                  <c:v>8.0114207883678255</c:v>
                </c:pt>
                <c:pt idx="6">
                  <c:v>7.9827313076308855</c:v>
                </c:pt>
                <c:pt idx="7">
                  <c:v>7.9535803793880406</c:v>
                </c:pt>
                <c:pt idx="8">
                  <c:v>7.9239719936141988</c:v>
                </c:pt>
                <c:pt idx="9">
                  <c:v>7.8939098976422084</c:v>
                </c:pt>
                <c:pt idx="10">
                  <c:v>7.8633975839840815</c:v>
                </c:pt>
                <c:pt idx="11">
                  <c:v>7.8324382807091366</c:v>
                </c:pt>
                <c:pt idx="12">
                  <c:v>7.8010349430166208</c:v>
                </c:pt>
                <c:pt idx="13">
                  <c:v>7.7691902459745874</c:v>
                </c:pt>
                <c:pt idx="14">
                  <c:v>7.7369065784037483</c:v>
                </c:pt>
                <c:pt idx="15">
                  <c:v>7.7041860378924731</c:v>
                </c:pt>
                <c:pt idx="16">
                  <c:v>7.6710304269367198</c:v>
                </c:pt>
                <c:pt idx="17">
                  <c:v>7.6374412502068791</c:v>
                </c:pt>
                <c:pt idx="18">
                  <c:v>7.603419712951724</c:v>
                </c:pt>
                <c:pt idx="19">
                  <c:v>7.5689667205584916</c:v>
                </c:pt>
                <c:pt idx="20">
                  <c:v>7.5340828792968439</c:v>
                </c:pt>
                <c:pt idx="21">
                  <c:v>7.4987684982837237</c:v>
                </c:pt>
                <c:pt idx="22">
                  <c:v>7.4630235927154525</c:v>
                </c:pt>
                <c:pt idx="23">
                  <c:v>7.4268478884228522</c:v>
                </c:pt>
                <c:pt idx="24">
                  <c:v>7.3902408278148188</c:v>
                </c:pt>
                <c:pt idx="25">
                  <c:v>7.3532015772855539</c:v>
                </c:pt>
                <c:pt idx="26">
                  <c:v>7.3157290438415119</c:v>
                </c:pt>
                <c:pt idx="27">
                  <c:v>7.2778218557072263</c:v>
                </c:pt>
                <c:pt idx="28">
                  <c:v>7.2394784186528538</c:v>
                </c:pt>
                <c:pt idx="29">
                  <c:v>7.2006969015239424</c:v>
                </c:pt>
                <c:pt idx="30">
                  <c:v>7.1614752594358428</c:v>
                </c:pt>
                <c:pt idx="31">
                  <c:v>7.1218112520661236</c:v>
                </c:pt>
                <c:pt idx="32">
                  <c:v>7.0817024641924284</c:v>
                </c:pt>
                <c:pt idx="33">
                  <c:v>7.0411463286184972</c:v>
                </c:pt>
                <c:pt idx="34">
                  <c:v>7.0001401516358515</c:v>
                </c:pt>
                <c:pt idx="35">
                  <c:v>6.9586811411729768</c:v>
                </c:pt>
                <c:pt idx="36">
                  <c:v>6.9167664377860056</c:v>
                </c:pt>
                <c:pt idx="37">
                  <c:v>6.8743931486461491</c:v>
                </c:pt>
                <c:pt idx="38">
                  <c:v>6.8315584035352819</c:v>
                </c:pt>
                <c:pt idx="39">
                  <c:v>6.7882593211528723</c:v>
                </c:pt>
                <c:pt idx="40">
                  <c:v>6.7444931623562772</c:v>
                </c:pt>
                <c:pt idx="41">
                  <c:v>6.7002573059647066</c:v>
                </c:pt>
                <c:pt idx="42">
                  <c:v>6.6555493176400082</c:v>
                </c:pt>
                <c:pt idx="43">
                  <c:v>6.6103670050226295</c:v>
                </c:pt>
                <c:pt idx="44">
                  <c:v>6.5647084769040429</c:v>
                </c:pt>
                <c:pt idx="45">
                  <c:v>6.5185722065933529</c:v>
                </c:pt>
                <c:pt idx="46">
                  <c:v>6.4719570996582334</c:v>
                </c:pt>
                <c:pt idx="47">
                  <c:v>6.4248625662618606</c:v>
                </c:pt>
                <c:pt idx="48">
                  <c:v>6.3772886340132224</c:v>
                </c:pt>
                <c:pt idx="49">
                  <c:v>6.3292358902400609</c:v>
                </c:pt>
                <c:pt idx="50">
                  <c:v>6.2807057774760437</c:v>
                </c:pt>
                <c:pt idx="51">
                  <c:v>6.2317005525743392</c:v>
                </c:pt>
                <c:pt idx="52">
                  <c:v>6.1822234232489297</c:v>
                </c:pt>
                <c:pt idx="53">
                  <c:v>6.1322786609340936</c:v>
                </c:pt>
                <c:pt idx="54">
                  <c:v>6.0818717262193038</c:v>
                </c:pt>
                <c:pt idx="55">
                  <c:v>6.0310094110119463</c:v>
                </c:pt>
                <c:pt idx="56">
                  <c:v>5.9797000037026367</c:v>
                </c:pt>
                <c:pt idx="57">
                  <c:v>5.9279535486302564</c:v>
                </c:pt>
                <c:pt idx="58">
                  <c:v>5.875781848144646</c:v>
                </c:pt>
                <c:pt idx="59">
                  <c:v>5.8231991372508753</c:v>
                </c:pt>
                <c:pt idx="60">
                  <c:v>5.7702222711993585</c:v>
                </c:pt>
                <c:pt idx="61">
                  <c:v>5.716871375557198</c:v>
                </c:pt>
                <c:pt idx="62">
                  <c:v>5.6631707097019062</c:v>
                </c:pt>
                <c:pt idx="63">
                  <c:v>5.6091499815793435</c:v>
                </c:pt>
                <c:pt idx="64">
                  <c:v>5.5548464407452958</c:v>
                </c:pt>
                <c:pt idx="65">
                  <c:v>5.5003083735711931</c:v>
                </c:pt>
                <c:pt idx="66">
                  <c:v>5.4456013665185692</c:v>
                </c:pt>
                <c:pt idx="67">
                  <c:v>5.390819422013724</c:v>
                </c:pt>
                <c:pt idx="68">
                  <c:v>5.3361088609227956</c:v>
                </c:pt>
                <c:pt idx="69">
                  <c:v>5.2817194157559957</c:v>
                </c:pt>
                <c:pt idx="70">
                  <c:v>5.2281322769284797</c:v>
                </c:pt>
                <c:pt idx="71">
                  <c:v>5.1764284336518758</c:v>
                </c:pt>
                <c:pt idx="72">
                  <c:v>5.1295453024718407</c:v>
                </c:pt>
                <c:pt idx="73">
                  <c:v>5.0967289918434115</c:v>
                </c:pt>
                <c:pt idx="74">
                  <c:v>5.0967638799545556</c:v>
                </c:pt>
                <c:pt idx="75">
                  <c:v>5.1263163550907116</c:v>
                </c:pt>
                <c:pt idx="76">
                  <c:v>5.164655015940105</c:v>
                </c:pt>
                <c:pt idx="77">
                  <c:v>5.2032322874266201</c:v>
                </c:pt>
                <c:pt idx="78">
                  <c:v>5.239788264156803</c:v>
                </c:pt>
                <c:pt idx="79">
                  <c:v>5.2737846347332722</c:v>
                </c:pt>
                <c:pt idx="80">
                  <c:v>5.3051883519330731</c:v>
                </c:pt>
                <c:pt idx="81">
                  <c:v>5.3341278954413536</c:v>
                </c:pt>
                <c:pt idx="82">
                  <c:v>5.3607805979654373</c:v>
                </c:pt>
                <c:pt idx="83">
                  <c:v>5.3853317896988147</c:v>
                </c:pt>
                <c:pt idx="84">
                  <c:v>5.4079594077988924</c:v>
                </c:pt>
                <c:pt idx="85">
                  <c:v>5.4288285148202533</c:v>
                </c:pt>
                <c:pt idx="86">
                  <c:v>5.4480898912510805</c:v>
                </c:pt>
                <c:pt idx="87">
                  <c:v>5.4658803264445623</c:v>
                </c:pt>
                <c:pt idx="88">
                  <c:v>5.4823235843795555</c:v>
                </c:pt>
                <c:pt idx="89">
                  <c:v>5.4975315888886112</c:v>
                </c:pt>
                <c:pt idx="90">
                  <c:v>5.5116056250211081</c:v>
                </c:pt>
                <c:pt idx="91">
                  <c:v>5.5246374692502309</c:v>
                </c:pt>
                <c:pt idx="92">
                  <c:v>5.5367104157529345</c:v>
                </c:pt>
                <c:pt idx="93">
                  <c:v>5.5479001915968382</c:v>
                </c:pt>
                <c:pt idx="94">
                  <c:v>5.5582757653165977</c:v>
                </c:pt>
                <c:pt idx="95">
                  <c:v>5.5679000581826097</c:v>
                </c:pt>
                <c:pt idx="96">
                  <c:v>5.5768305689500339</c:v>
                </c:pt>
                <c:pt idx="97">
                  <c:v>5.5851199227735995</c:v>
                </c:pt>
                <c:pt idx="98">
                  <c:v>5.5928164494497299</c:v>
                </c:pt>
                <c:pt idx="99">
                  <c:v>5.5999642273321717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595-46AF-AD42-9738B2831EDA}"/>
            </c:ext>
          </c:extLst>
        </c:ser>
        <c:ser>
          <c:idx val="20"/>
          <c:order val="20"/>
          <c:tx>
            <c:strRef>
              <c:f>'2_D_Effect_2'!$E$26</c:f>
              <c:strCache>
                <c:ptCount val="1"/>
                <c:pt idx="0">
                  <c:v>0.202020202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'2_D_Effect_2'!$F$26:$DA$26</c:f>
              <c:numCache>
                <c:formatCode>General</c:formatCode>
                <c:ptCount val="100"/>
                <c:pt idx="0">
                  <c:v>8.1444349563006995</c:v>
                </c:pt>
                <c:pt idx="1">
                  <c:v>8.1180512509495806</c:v>
                </c:pt>
                <c:pt idx="2">
                  <c:v>8.0911827129496068</c:v>
                </c:pt>
                <c:pt idx="3">
                  <c:v>8.063834281775577</c:v>
                </c:pt>
                <c:pt idx="4">
                  <c:v>8.0360107221253205</c:v>
                </c:pt>
                <c:pt idx="5">
                  <c:v>8.0077166061351956</c:v>
                </c:pt>
                <c:pt idx="6">
                  <c:v>7.9789562960188016</c:v>
                </c:pt>
                <c:pt idx="7">
                  <c:v>7.9497339335484485</c:v>
                </c:pt>
                <c:pt idx="8">
                  <c:v>7.9200534194474486</c:v>
                </c:pt>
                <c:pt idx="9">
                  <c:v>7.8899184060201675</c:v>
                </c:pt>
                <c:pt idx="10">
                  <c:v>7.8593322847876355</c:v>
                </c:pt>
                <c:pt idx="11">
                  <c:v>7.8282981766144895</c:v>
                </c:pt>
                <c:pt idx="12">
                  <c:v>7.7968189229938591</c:v>
                </c:pt>
                <c:pt idx="13">
                  <c:v>7.7648970784596267</c:v>
                </c:pt>
                <c:pt idx="14">
                  <c:v>7.7325349041023861</c:v>
                </c:pt>
                <c:pt idx="15">
                  <c:v>7.6997343621723164</c:v>
                </c:pt>
                <c:pt idx="16">
                  <c:v>7.6664971117598419</c:v>
                </c:pt>
                <c:pt idx="17">
                  <c:v>7.632824505552426</c:v>
                </c:pt>
                <c:pt idx="18">
                  <c:v>7.5987175876740736</c:v>
                </c:pt>
                <c:pt idx="19">
                  <c:v>7.5641770926220913</c:v>
                </c:pt>
                <c:pt idx="20">
                  <c:v>7.5292034453242316</c:v>
                </c:pt>
                <c:pt idx="21">
                  <c:v>7.49379676234798</c:v>
                </c:pt>
                <c:pt idx="22">
                  <c:v>7.4579568543022532</c:v>
                </c:pt>
                <c:pt idx="23">
                  <c:v>7.4216832294808777</c:v>
                </c:pt>
                <c:pt idx="24">
                  <c:v>7.3849750988057918</c:v>
                </c:pt>
                <c:pt idx="25">
                  <c:v>7.3478313821369117</c:v>
                </c:pt>
                <c:pt idx="26">
                  <c:v>7.3102507237882755</c:v>
                </c:pt>
                <c:pt idx="27">
                  <c:v>7.2722314714479079</c:v>
                </c:pt>
                <c:pt idx="28">
                  <c:v>7.2337717315970966</c:v>
                </c:pt>
                <c:pt idx="29">
                  <c:v>7.1948693530942007</c:v>
                </c:pt>
                <c:pt idx="30">
                  <c:v>7.1555219487090369</c:v>
                </c:pt>
                <c:pt idx="31">
                  <c:v>7.1157269114933737</c:v>
                </c:pt>
                <c:pt idx="32">
                  <c:v>7.0754814332028584</c:v>
                </c:pt>
                <c:pt idx="33">
                  <c:v>7.0347825248901286</c:v>
                </c:pt>
                <c:pt idx="34">
                  <c:v>6.9936270397904199</c:v>
                </c:pt>
                <c:pt idx="35">
                  <c:v>6.9520116986206144</c:v>
                </c:pt>
                <c:pt idx="36">
                  <c:v>6.9099331174096301</c:v>
                </c:pt>
                <c:pt idx="37">
                  <c:v>6.867387837973097</c:v>
                </c:pt>
                <c:pt idx="38">
                  <c:v>6.8243723801897316</c:v>
                </c:pt>
                <c:pt idx="39">
                  <c:v>6.7808832031534427</c:v>
                </c:pt>
                <c:pt idx="40">
                  <c:v>6.73691685463751</c:v>
                </c:pt>
                <c:pt idx="41">
                  <c:v>6.6924699406046475</c:v>
                </c:pt>
                <c:pt idx="42">
                  <c:v>6.647539187988925</c:v>
                </c:pt>
                <c:pt idx="43">
                  <c:v>6.602121492673735</c:v>
                </c:pt>
                <c:pt idx="44">
                  <c:v>6.5562139704598597</c:v>
                </c:pt>
                <c:pt idx="45">
                  <c:v>6.5098140109622147</c:v>
                </c:pt>
                <c:pt idx="46">
                  <c:v>6.4629193343378164</c:v>
                </c:pt>
                <c:pt idx="47">
                  <c:v>6.4155280507056363</c:v>
                </c:pt>
                <c:pt idx="48">
                  <c:v>6.367638758119587</c:v>
                </c:pt>
                <c:pt idx="49">
                  <c:v>6.3192504649308825</c:v>
                </c:pt>
                <c:pt idx="50">
                  <c:v>6.2703628655453079</c:v>
                </c:pt>
                <c:pt idx="51">
                  <c:v>6.2209762709134067</c:v>
                </c:pt>
                <c:pt idx="52">
                  <c:v>6.1710917119043049</c:v>
                </c:pt>
                <c:pt idx="53">
                  <c:v>6.120711009997061</c:v>
                </c:pt>
                <c:pt idx="54">
                  <c:v>6.0698368489291195</c:v>
                </c:pt>
                <c:pt idx="55">
                  <c:v>6.0184728471658611</c:v>
                </c:pt>
                <c:pt idx="56">
                  <c:v>5.966623631233559</c:v>
                </c:pt>
                <c:pt idx="57">
                  <c:v>5.9142949728928125</c:v>
                </c:pt>
                <c:pt idx="58">
                  <c:v>5.8614936191711093</c:v>
                </c:pt>
                <c:pt idx="59">
                  <c:v>5.8082277368657547</c:v>
                </c:pt>
                <c:pt idx="60">
                  <c:v>5.7545067605459259</c:v>
                </c:pt>
                <c:pt idx="61">
                  <c:v>5.7003415508578543</c:v>
                </c:pt>
                <c:pt idx="62">
                  <c:v>5.6457445158233766</c:v>
                </c:pt>
                <c:pt idx="63">
                  <c:v>5.590729771419702</c:v>
                </c:pt>
                <c:pt idx="64">
                  <c:v>5.5353133737086457</c:v>
                </c:pt>
                <c:pt idx="65">
                  <c:v>5.4795137875688251</c:v>
                </c:pt>
                <c:pt idx="66">
                  <c:v>5.4233521123746264</c:v>
                </c:pt>
                <c:pt idx="67">
                  <c:v>5.3668538528818077</c:v>
                </c:pt>
                <c:pt idx="68">
                  <c:v>5.3100509358595174</c:v>
                </c:pt>
                <c:pt idx="69">
                  <c:v>5.2529873121101263</c:v>
                </c:pt>
                <c:pt idx="70">
                  <c:v>5.1957335045510531</c:v>
                </c:pt>
                <c:pt idx="71">
                  <c:v>5.1384339391453384</c:v>
                </c:pt>
                <c:pt idx="72">
                  <c:v>5.0815228565155737</c:v>
                </c:pt>
                <c:pt idx="73">
                  <c:v>5.0276771079436919</c:v>
                </c:pt>
                <c:pt idx="74">
                  <c:v>5.0189287806956182</c:v>
                </c:pt>
                <c:pt idx="75">
                  <c:v>5.0673759371168439</c:v>
                </c:pt>
                <c:pt idx="76">
                  <c:v>5.1155674717647504</c:v>
                </c:pt>
                <c:pt idx="77">
                  <c:v>5.1597192673029122</c:v>
                </c:pt>
                <c:pt idx="78">
                  <c:v>5.1999087712409082</c:v>
                </c:pt>
                <c:pt idx="79">
                  <c:v>5.2365083116773015</c:v>
                </c:pt>
                <c:pt idx="80">
                  <c:v>5.2698963926290663</c:v>
                </c:pt>
                <c:pt idx="81">
                  <c:v>5.3004137707778947</c:v>
                </c:pt>
                <c:pt idx="82">
                  <c:v>5.3283590859244985</c:v>
                </c:pt>
                <c:pt idx="83">
                  <c:v>5.3539926903885062</c:v>
                </c:pt>
                <c:pt idx="84">
                  <c:v>5.3775418774095938</c:v>
                </c:pt>
                <c:pt idx="85">
                  <c:v>5.3992058158772043</c:v>
                </c:pt>
                <c:pt idx="86">
                  <c:v>5.4191598080028047</c:v>
                </c:pt>
                <c:pt idx="87">
                  <c:v>5.4375588548833838</c:v>
                </c:pt>
                <c:pt idx="88">
                  <c:v>5.4545406140472963</c:v>
                </c:pt>
                <c:pt idx="89">
                  <c:v>5.4702278495606373</c:v>
                </c:pt>
                <c:pt idx="90">
                  <c:v>5.4847304668083048</c:v>
                </c:pt>
                <c:pt idx="91">
                  <c:v>5.4981472095663229</c:v>
                </c:pt>
                <c:pt idx="92">
                  <c:v>5.5105670826413773</c:v>
                </c:pt>
                <c:pt idx="93">
                  <c:v>5.5220705509725887</c:v>
                </c:pt>
                <c:pt idx="94">
                  <c:v>5.5327306575307134</c:v>
                </c:pt>
                <c:pt idx="95">
                  <c:v>5.5426134820383917</c:v>
                </c:pt>
                <c:pt idx="96">
                  <c:v>5.5517794960520241</c:v>
                </c:pt>
                <c:pt idx="97">
                  <c:v>5.5602837924234985</c:v>
                </c:pt>
                <c:pt idx="98">
                  <c:v>5.5681767415415822</c:v>
                </c:pt>
                <c:pt idx="99">
                  <c:v>5.5755044728038872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595-46AF-AD42-9738B2831EDA}"/>
            </c:ext>
          </c:extLst>
        </c:ser>
        <c:ser>
          <c:idx val="21"/>
          <c:order val="21"/>
          <c:tx>
            <c:strRef>
              <c:f>'2_D_Effect_2'!$E$27</c:f>
              <c:strCache>
                <c:ptCount val="1"/>
                <c:pt idx="0">
                  <c:v>0.212121212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'2_D_Effect_2'!$F$27:$DA$27</c:f>
              <c:numCache>
                <c:formatCode>General</c:formatCode>
                <c:ptCount val="100"/>
                <c:pt idx="0">
                  <c:v>8.1287950538276608</c:v>
                </c:pt>
                <c:pt idx="1">
                  <c:v>8.1021305592652606</c:v>
                </c:pt>
                <c:pt idx="2">
                  <c:v>8.0749865098869034</c:v>
                </c:pt>
                <c:pt idx="3">
                  <c:v>8.0473677662519094</c:v>
                </c:pt>
                <c:pt idx="4">
                  <c:v>8.0192790012984787</c:v>
                </c:pt>
                <c:pt idx="5">
                  <c:v>7.9907246833621706</c:v>
                </c:pt>
                <c:pt idx="6">
                  <c:v>7.9617090605834635</c:v>
                </c:pt>
                <c:pt idx="7">
                  <c:v>7.9322361466432207</c:v>
                </c:pt>
                <c:pt idx="8">
                  <c:v>7.9023097077686524</c:v>
                </c:pt>
                <c:pt idx="9">
                  <c:v>7.8719332509569639</c:v>
                </c:pt>
                <c:pt idx="10">
                  <c:v>7.8411100133687563</c:v>
                </c:pt>
                <c:pt idx="11">
                  <c:v>7.8098429528488893</c:v>
                </c:pt>
                <c:pt idx="12">
                  <c:v>7.7781347395383067</c:v>
                </c:pt>
                <c:pt idx="13">
                  <c:v>7.7459877499392347</c:v>
                </c:pt>
                <c:pt idx="14">
                  <c:v>7.713404055442016</c:v>
                </c:pt>
                <c:pt idx="15">
                  <c:v>7.6803854242694216</c:v>
                </c:pt>
                <c:pt idx="16">
                  <c:v>7.646933312773732</c:v>
                </c:pt>
                <c:pt idx="17">
                  <c:v>7.6130488632126729</c:v>
                </c:pt>
                <c:pt idx="18">
                  <c:v>7.5787329015180784</c:v>
                </c:pt>
                <c:pt idx="19">
                  <c:v>7.5439859360946784</c:v>
                </c:pt>
                <c:pt idx="20">
                  <c:v>7.5088081576710692</c:v>
                </c:pt>
                <c:pt idx="21">
                  <c:v>7.4731994402334836</c:v>
                </c:pt>
                <c:pt idx="22">
                  <c:v>7.4371593430811576</c:v>
                </c:pt>
                <c:pt idx="23">
                  <c:v>7.400687114050867</c:v>
                </c:pt>
                <c:pt idx="24">
                  <c:v>7.3637816939664118</c:v>
                </c:pt>
                <c:pt idx="25">
                  <c:v>7.3264417223774849</c:v>
                </c:pt>
                <c:pt idx="26">
                  <c:v>7.2886655446604509</c:v>
                </c:pt>
                <c:pt idx="27">
                  <c:v>7.2504512205616889</c:v>
                </c:pt>
                <c:pt idx="28">
                  <c:v>7.2117965439055558</c:v>
                </c:pt>
                <c:pt idx="29">
                  <c:v>7.1726990165532341</c:v>
                </c:pt>
                <c:pt idx="30">
                  <c:v>7.13315591729266</c:v>
                </c:pt>
                <c:pt idx="31">
                  <c:v>7.093164280867704</c:v>
                </c:pt>
                <c:pt idx="32">
                  <c:v>7.0527209240653104</c:v>
                </c:pt>
                <c:pt idx="33">
                  <c:v>7.011822464983954</c:v>
                </c:pt>
                <c:pt idx="34">
                  <c:v>6.9704653444774927</c:v>
                </c:pt>
                <c:pt idx="35">
                  <c:v>6.928645849888742</c:v>
                </c:pt>
                <c:pt idx="36">
                  <c:v>6.8863601411841868</c:v>
                </c:pt>
                <c:pt idx="37">
                  <c:v>6.8436042795950689</c:v>
                </c:pt>
                <c:pt idx="38">
                  <c:v>6.8003742588617291</c:v>
                </c:pt>
                <c:pt idx="39">
                  <c:v>6.7566660602779125</c:v>
                </c:pt>
                <c:pt idx="40">
                  <c:v>6.7124756063465769</c:v>
                </c:pt>
                <c:pt idx="41">
                  <c:v>6.6677989227743684</c:v>
                </c:pt>
                <c:pt idx="42">
                  <c:v>6.622632100444048</c:v>
                </c:pt>
                <c:pt idx="43">
                  <c:v>6.5769713603367865</c:v>
                </c:pt>
                <c:pt idx="44">
                  <c:v>6.530813101478679</c:v>
                </c:pt>
                <c:pt idx="45">
                  <c:v>6.4841539516130782</c:v>
                </c:pt>
                <c:pt idx="46">
                  <c:v>6.4369908204904407</c:v>
                </c:pt>
                <c:pt idx="47">
                  <c:v>6.3893209556289046</c:v>
                </c:pt>
                <c:pt idx="48">
                  <c:v>6.3411420376464251</c:v>
                </c:pt>
                <c:pt idx="49">
                  <c:v>6.2924520935736705</c:v>
                </c:pt>
                <c:pt idx="50">
                  <c:v>6.2432497755022203</c:v>
                </c:pt>
                <c:pt idx="51">
                  <c:v>6.1935342816586409</c:v>
                </c:pt>
                <c:pt idx="52">
                  <c:v>6.1433054560451801</c:v>
                </c:pt>
                <c:pt idx="53">
                  <c:v>6.0925638539339202</c:v>
                </c:pt>
                <c:pt idx="54">
                  <c:v>6.0413108080126232</c:v>
                </c:pt>
                <c:pt idx="55">
                  <c:v>5.9895484950198217</c:v>
                </c:pt>
                <c:pt idx="56">
                  <c:v>5.9372800638505261</c:v>
                </c:pt>
                <c:pt idx="57">
                  <c:v>5.8845094634219137</c:v>
                </c:pt>
                <c:pt idx="58">
                  <c:v>5.8312418666388588</c:v>
                </c:pt>
                <c:pt idx="59">
                  <c:v>5.7774835101195814</c:v>
                </c:pt>
                <c:pt idx="60">
                  <c:v>5.7232418299646328</c:v>
                </c:pt>
                <c:pt idx="61">
                  <c:v>5.668525551129215</c:v>
                </c:pt>
                <c:pt idx="62">
                  <c:v>5.6133447966994368</c:v>
                </c:pt>
                <c:pt idx="63">
                  <c:v>5.5577112332063061</c:v>
                </c:pt>
                <c:pt idx="64">
                  <c:v>5.501638381899232</c:v>
                </c:pt>
                <c:pt idx="65">
                  <c:v>5.4451415606761397</c:v>
                </c:pt>
                <c:pt idx="66">
                  <c:v>5.3882390436560783</c:v>
                </c:pt>
                <c:pt idx="67">
                  <c:v>5.3309527645340742</c:v>
                </c:pt>
                <c:pt idx="68">
                  <c:v>5.2733106365763263</c:v>
                </c:pt>
                <c:pt idx="69">
                  <c:v>5.2153516464168437</c:v>
                </c:pt>
                <c:pt idx="70">
                  <c:v>5.1571393119684394</c:v>
                </c:pt>
                <c:pt idx="71">
                  <c:v>5.0988054394399027</c:v>
                </c:pt>
                <c:pt idx="72">
                  <c:v>5.0407496219584909</c:v>
                </c:pt>
                <c:pt idx="73">
                  <c:v>4.9854535921523517</c:v>
                </c:pt>
                <c:pt idx="74">
                  <c:v>4.9755547452351063</c:v>
                </c:pt>
                <c:pt idx="75">
                  <c:v>5.0253400416191862</c:v>
                </c:pt>
                <c:pt idx="76">
                  <c:v>5.0745753800591364</c:v>
                </c:pt>
                <c:pt idx="77">
                  <c:v>5.1195913850661432</c:v>
                </c:pt>
                <c:pt idx="78">
                  <c:v>5.1605180988869455</c:v>
                </c:pt>
                <c:pt idx="79">
                  <c:v>5.1977558166770397</c:v>
                </c:pt>
                <c:pt idx="80">
                  <c:v>5.23170166531329</c:v>
                </c:pt>
                <c:pt idx="81">
                  <c:v>5.2627100750174041</c:v>
                </c:pt>
                <c:pt idx="82">
                  <c:v>5.2910902211164021</c:v>
                </c:pt>
                <c:pt idx="83">
                  <c:v>5.3171108066413666</c:v>
                </c:pt>
                <c:pt idx="84">
                  <c:v>5.341005871934148</c:v>
                </c:pt>
                <c:pt idx="85">
                  <c:v>5.3629802385890164</c:v>
                </c:pt>
                <c:pt idx="86">
                  <c:v>5.3832135478082295</c:v>
                </c:pt>
                <c:pt idx="87">
                  <c:v>5.4018647660525803</c:v>
                </c:pt>
                <c:pt idx="88">
                  <c:v>5.4190747938166188</c:v>
                </c:pt>
                <c:pt idx="89">
                  <c:v>5.4349691543676109</c:v>
                </c:pt>
                <c:pt idx="90">
                  <c:v>5.449660116507288</c:v>
                </c:pt>
                <c:pt idx="91">
                  <c:v>5.4632484607622622</c:v>
                </c:pt>
                <c:pt idx="92">
                  <c:v>5.4758249569333008</c:v>
                </c:pt>
                <c:pt idx="93">
                  <c:v>5.48747160724918</c:v>
                </c:pt>
                <c:pt idx="94">
                  <c:v>5.4982626983349707</c:v>
                </c:pt>
                <c:pt idx="95">
                  <c:v>5.5082656964540249</c:v>
                </c:pt>
                <c:pt idx="96">
                  <c:v>5.5175420135897442</c:v>
                </c:pt>
                <c:pt idx="97">
                  <c:v>5.5261476665094289</c:v>
                </c:pt>
                <c:pt idx="98">
                  <c:v>5.5341338466779408</c:v>
                </c:pt>
                <c:pt idx="99">
                  <c:v>5.5415474155095028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595-46AF-AD42-9738B2831EDA}"/>
            </c:ext>
          </c:extLst>
        </c:ser>
        <c:ser>
          <c:idx val="22"/>
          <c:order val="22"/>
          <c:tx>
            <c:strRef>
              <c:f>'2_D_Effect_2'!$E$28</c:f>
              <c:strCache>
                <c:ptCount val="1"/>
                <c:pt idx="0">
                  <c:v>0.222222222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'2_D_Effect_2'!$F$28:$DA$28</c:f>
              <c:numCache>
                <c:formatCode>General</c:formatCode>
                <c:ptCount val="100"/>
                <c:pt idx="0">
                  <c:v>8.1133218303855532</c:v>
                </c:pt>
                <c:pt idx="1">
                  <c:v>8.0863869289493948</c:v>
                </c:pt>
                <c:pt idx="2">
                  <c:v>8.0589775748483987</c:v>
                </c:pt>
                <c:pt idx="3">
                  <c:v>8.0310985435346023</c:v>
                </c:pt>
                <c:pt idx="4">
                  <c:v>8.0027544108772055</c:v>
                </c:pt>
                <c:pt idx="5">
                  <c:v>7.973949536921725</c:v>
                </c:pt>
                <c:pt idx="6">
                  <c:v>7.9446880509715179</c:v>
                </c:pt>
                <c:pt idx="7">
                  <c:v>7.9149738379304839</c:v>
                </c:pt>
                <c:pt idx="8">
                  <c:v>7.8848105258498551</c:v>
                </c:pt>
                <c:pt idx="9">
                  <c:v>7.8542014746265503</c:v>
                </c:pt>
                <c:pt idx="10">
                  <c:v>7.8231497658056739</c:v>
                </c:pt>
                <c:pt idx="11">
                  <c:v>7.791658194318007</c:v>
                </c:pt>
                <c:pt idx="12">
                  <c:v>7.7597292572415784</c:v>
                </c:pt>
                <c:pt idx="13">
                  <c:v>7.727365150857155</c:v>
                </c:pt>
                <c:pt idx="14">
                  <c:v>7.6945677620700144</c:v>
                </c:pt>
                <c:pt idx="15">
                  <c:v>7.6613386637541554</c:v>
                </c:pt>
                <c:pt idx="16">
                  <c:v>7.6276791105167776</c:v>
                </c:pt>
                <c:pt idx="17">
                  <c:v>7.5935900354080719</c:v>
                </c:pt>
                <c:pt idx="18">
                  <c:v>7.5590720475818154</c:v>
                </c:pt>
                <c:pt idx="19">
                  <c:v>7.5241254309199306</c:v>
                </c:pt>
                <c:pt idx="20">
                  <c:v>7.4887501436421298</c:v>
                </c:pt>
                <c:pt idx="21">
                  <c:v>7.4529458189297664</c:v>
                </c:pt>
                <c:pt idx="22">
                  <c:v>7.4167117666009892</c:v>
                </c:pt>
                <c:pt idx="23">
                  <c:v>7.3800469758826779</c:v>
                </c:pt>
                <c:pt idx="24">
                  <c:v>7.3429501193324977</c:v>
                </c:pt>
                <c:pt idx="25">
                  <c:v>7.3054195579727139</c:v>
                </c:pt>
                <c:pt idx="26">
                  <c:v>7.2674533562631822</c:v>
                </c:pt>
                <c:pt idx="27">
                  <c:v>7.2290492563795921</c:v>
                </c:pt>
                <c:pt idx="28">
                  <c:v>7.1902047366023751</c:v>
                </c:pt>
                <c:pt idx="29">
                  <c:v>7.1509169899718428</c:v>
                </c:pt>
                <c:pt idx="30">
                  <c:v>7.1111829445224508</c:v>
                </c:pt>
                <c:pt idx="31">
                  <c:v>7.0709992773919943</c:v>
                </c:pt>
                <c:pt idx="32">
                  <c:v>7.0303624307675214</c:v>
                </c:pt>
                <c:pt idx="33">
                  <c:v>6.9892686297755713</c:v>
                </c:pt>
                <c:pt idx="34">
                  <c:v>6.9477139024252477</c:v>
                </c:pt>
                <c:pt idx="35">
                  <c:v>6.9056941017110436</c:v>
                </c:pt>
                <c:pt idx="36">
                  <c:v>6.8632049479220241</c:v>
                </c:pt>
                <c:pt idx="37">
                  <c:v>6.8202419848346247</c:v>
                </c:pt>
                <c:pt idx="38">
                  <c:v>6.7768007128974022</c:v>
                </c:pt>
                <c:pt idx="39">
                  <c:v>6.732876552739067</c:v>
                </c:pt>
                <c:pt idx="40">
                  <c:v>6.6884648962162787</c:v>
                </c:pt>
                <c:pt idx="41">
                  <c:v>6.6435611433127191</c:v>
                </c:pt>
                <c:pt idx="42">
                  <c:v>6.5981607416732526</c:v>
                </c:pt>
                <c:pt idx="43">
                  <c:v>6.5522592287595556</c:v>
                </c:pt>
                <c:pt idx="44">
                  <c:v>6.5058522765813072</c:v>
                </c:pt>
                <c:pt idx="45">
                  <c:v>6.4589357709284139</c:v>
                </c:pt>
                <c:pt idx="46">
                  <c:v>6.4115057349992881</c:v>
                </c:pt>
                <c:pt idx="47">
                  <c:v>6.3635585672142314</c:v>
                </c:pt>
                <c:pt idx="48">
                  <c:v>6.3150909729380782</c:v>
                </c:pt>
                <c:pt idx="49">
                  <c:v>6.2661000501417394</c:v>
                </c:pt>
                <c:pt idx="50">
                  <c:v>6.216583346485697</c:v>
                </c:pt>
                <c:pt idx="51">
                  <c:v>6.166538917586502</c:v>
                </c:pt>
                <c:pt idx="52">
                  <c:v>6.1159654354581505</c:v>
                </c:pt>
                <c:pt idx="53">
                  <c:v>6.0648620540506144</c:v>
                </c:pt>
                <c:pt idx="54">
                  <c:v>6.013228755888222</c:v>
                </c:pt>
                <c:pt idx="55">
                  <c:v>5.961066223801244</c:v>
                </c:pt>
                <c:pt idx="56">
                  <c:v>5.9083759473131057</c:v>
                </c:pt>
                <c:pt idx="57">
                  <c:v>5.8551602828914069</c:v>
                </c:pt>
                <c:pt idx="58">
                  <c:v>5.8014225150949672</c:v>
                </c:pt>
                <c:pt idx="59">
                  <c:v>5.7471669959192377</c:v>
                </c:pt>
                <c:pt idx="60">
                  <c:v>5.692398914270214</c:v>
                </c:pt>
                <c:pt idx="61">
                  <c:v>5.6371248150493143</c:v>
                </c:pt>
                <c:pt idx="62">
                  <c:v>5.5813524050644006</c:v>
                </c:pt>
                <c:pt idx="63">
                  <c:v>5.525090752813389</c:v>
                </c:pt>
                <c:pt idx="64">
                  <c:v>5.4683504774912244</c:v>
                </c:pt>
                <c:pt idx="65">
                  <c:v>5.4111440524863852</c:v>
                </c:pt>
                <c:pt idx="66">
                  <c:v>5.3534863339548133</c:v>
                </c:pt>
                <c:pt idx="67">
                  <c:v>5.2953956835942417</c:v>
                </c:pt>
                <c:pt idx="68">
                  <c:v>5.2368955305232658</c:v>
                </c:pt>
                <c:pt idx="69">
                  <c:v>5.1780198107538196</c:v>
                </c:pt>
                <c:pt idx="70">
                  <c:v>5.118824944633209</c:v>
                </c:pt>
                <c:pt idx="71">
                  <c:v>5.0594304386177109</c:v>
                </c:pt>
                <c:pt idx="72">
                  <c:v>5.0002033600277134</c:v>
                </c:pt>
                <c:pt idx="73">
                  <c:v>4.9434433312864554</c:v>
                </c:pt>
                <c:pt idx="74">
                  <c:v>4.9323688411092377</c:v>
                </c:pt>
                <c:pt idx="75">
                  <c:v>4.9835287293617672</c:v>
                </c:pt>
                <c:pt idx="76">
                  <c:v>5.0338351238691361</c:v>
                </c:pt>
                <c:pt idx="77">
                  <c:v>5.0797383883468754</c:v>
                </c:pt>
                <c:pt idx="78">
                  <c:v>5.1214217944757898</c:v>
                </c:pt>
                <c:pt idx="79">
                  <c:v>5.1593141486857554</c:v>
                </c:pt>
                <c:pt idx="80">
                  <c:v>5.1938317360996136</c:v>
                </c:pt>
                <c:pt idx="81">
                  <c:v>5.2253431115798881</c:v>
                </c:pt>
                <c:pt idx="82">
                  <c:v>5.2541683500128382</c:v>
                </c:pt>
                <c:pt idx="83">
                  <c:v>5.2805847956540877</c:v>
                </c:pt>
                <c:pt idx="84">
                  <c:v>5.3048334678491482</c:v>
                </c:pt>
                <c:pt idx="85">
                  <c:v>5.3271247824749581</c:v>
                </c:pt>
                <c:pt idx="86">
                  <c:v>5.3476433640904633</c:v>
                </c:pt>
                <c:pt idx="87">
                  <c:v>5.3665520163875735</c:v>
                </c:pt>
                <c:pt idx="88">
                  <c:v>5.3839949829627756</c:v>
                </c:pt>
                <c:pt idx="89">
                  <c:v>5.400100746147551</c:v>
                </c:pt>
                <c:pt idx="90">
                  <c:v>5.4149837705110961</c:v>
                </c:pt>
                <c:pt idx="91">
                  <c:v>5.4287470500687709</c:v>
                </c:pt>
                <c:pt idx="92">
                  <c:v>5.4414831679742122</c:v>
                </c:pt>
                <c:pt idx="93">
                  <c:v>5.4532757047026212</c:v>
                </c:pt>
                <c:pt idx="94">
                  <c:v>5.4642003270005137</c:v>
                </c:pt>
                <c:pt idx="95">
                  <c:v>5.4743257132712015</c:v>
                </c:pt>
                <c:pt idx="96">
                  <c:v>5.4837143444055103</c:v>
                </c:pt>
                <c:pt idx="97">
                  <c:v>5.492423183302316</c:v>
                </c:pt>
                <c:pt idx="98">
                  <c:v>5.5005042617969107</c:v>
                </c:pt>
                <c:pt idx="99">
                  <c:v>5.5080051901473963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595-46AF-AD42-9738B2831EDA}"/>
            </c:ext>
          </c:extLst>
        </c:ser>
        <c:ser>
          <c:idx val="23"/>
          <c:order val="23"/>
          <c:tx>
            <c:strRef>
              <c:f>'2_D_Effect_2'!$E$29</c:f>
              <c:strCache>
                <c:ptCount val="1"/>
                <c:pt idx="0">
                  <c:v>0.232323232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'2_D_Effect_2'!$F$29:$DA$29</c:f>
              <c:numCache>
                <c:formatCode>General</c:formatCode>
                <c:ptCount val="100"/>
                <c:pt idx="0">
                  <c:v>8.0980151588418856</c:v>
                </c:pt>
                <c:pt idx="1">
                  <c:v>8.0708196282546947</c:v>
                </c:pt>
                <c:pt idx="2">
                  <c:v>8.043154577933004</c:v>
                </c:pt>
                <c:pt idx="3">
                  <c:v>8.0150246908176062</c:v>
                </c:pt>
                <c:pt idx="4">
                  <c:v>7.9864344411746613</c:v>
                </c:pt>
                <c:pt idx="5">
                  <c:v>7.9573880769683685</c:v>
                </c:pt>
                <c:pt idx="6">
                  <c:v>7.9278896055600141</c:v>
                </c:pt>
                <c:pt idx="7">
                  <c:v>7.8979427806034561</c:v>
                </c:pt>
                <c:pt idx="8">
                  <c:v>7.867551090080263</c:v>
                </c:pt>
                <c:pt idx="9">
                  <c:v>7.8367177454223951</c:v>
                </c:pt>
                <c:pt idx="10">
                  <c:v>7.8054456716754466</c:v>
                </c:pt>
                <c:pt idx="11">
                  <c:v>7.7737374986609202</c:v>
                </c:pt>
                <c:pt idx="12">
                  <c:v>7.7415955531018996</c:v>
                </c:pt>
                <c:pt idx="13">
                  <c:v>7.7090218516825439</c:v>
                </c:pt>
                <c:pt idx="14">
                  <c:v>7.6760180950182351</c:v>
                </c:pt>
                <c:pt idx="15">
                  <c:v>7.6425856625199344</c:v>
                </c:pt>
                <c:pt idx="16">
                  <c:v>7.6087256081430761</c:v>
                </c:pt>
                <c:pt idx="17">
                  <c:v>7.5744386570185114</c:v>
                </c:pt>
                <c:pt idx="18">
                  <c:v>7.5397252029702084</c:v>
                </c:pt>
                <c:pt idx="19">
                  <c:v>7.5045853115148908</c:v>
                </c:pt>
                <c:pt idx="20">
                  <c:v>7.4690187014037503</c:v>
                </c:pt>
                <c:pt idx="21">
                  <c:v>7.4330247708136721</c:v>
                </c:pt>
                <c:pt idx="22">
                  <c:v>7.3966025818416474</c:v>
                </c:pt>
                <c:pt idx="23">
                  <c:v>7.3597508668619245</c:v>
                </c:pt>
                <c:pt idx="24">
                  <c:v>7.3224680318885715</c:v>
                </c:pt>
                <c:pt idx="25">
                  <c:v>7.2847521610715118</c:v>
                </c:pt>
                <c:pt idx="26">
                  <c:v>7.2466010223920145</c:v>
                </c:pt>
                <c:pt idx="27">
                  <c:v>7.2080120746304486</c:v>
                </c:pt>
                <c:pt idx="28">
                  <c:v>7.1689824756860334</c:v>
                </c:pt>
                <c:pt idx="29">
                  <c:v>7.1295090923344357</c:v>
                </c:pt>
                <c:pt idx="30">
                  <c:v>7.0895885237421297</c:v>
                </c:pt>
                <c:pt idx="31">
                  <c:v>7.0492170663932958</c:v>
                </c:pt>
                <c:pt idx="32">
                  <c:v>7.0083907993587431</c:v>
                </c:pt>
                <c:pt idx="33">
                  <c:v>6.9671055545289642</c:v>
                </c:pt>
                <c:pt idx="34">
                  <c:v>6.9253569463439124</c:v>
                </c:pt>
                <c:pt idx="35">
                  <c:v>6.8831403921987944</c:v>
                </c:pt>
                <c:pt idx="36">
                  <c:v>6.8404511349673376</c:v>
                </c:pt>
                <c:pt idx="37">
                  <c:v>6.7972842677299123</c:v>
                </c:pt>
                <c:pt idx="38">
                  <c:v>6.7536347607836591</c:v>
                </c:pt>
                <c:pt idx="39">
                  <c:v>6.7094975136352923</c:v>
                </c:pt>
                <c:pt idx="40">
                  <c:v>6.6648672977066532</c:v>
                </c:pt>
                <c:pt idx="41">
                  <c:v>6.619738921901444</c:v>
                </c:pt>
                <c:pt idx="42">
                  <c:v>6.5741071829881479</c:v>
                </c:pt>
                <c:pt idx="43">
                  <c:v>6.5279669257967923</c:v>
                </c:pt>
                <c:pt idx="44">
                  <c:v>6.4813130845324736</c:v>
                </c:pt>
                <c:pt idx="45">
                  <c:v>6.4341407263238617</c:v>
                </c:pt>
                <c:pt idx="46">
                  <c:v>6.3864451320604525</c:v>
                </c:pt>
                <c:pt idx="47">
                  <c:v>6.3382217054397252</c:v>
                </c:pt>
                <c:pt idx="48">
                  <c:v>6.2894662267732011</c:v>
                </c:pt>
                <c:pt idx="49">
                  <c:v>6.240174769392639</c:v>
                </c:pt>
                <c:pt idx="50">
                  <c:v>6.1903437845508051</c:v>
                </c:pt>
                <c:pt idx="51">
                  <c:v>6.1399701540488207</c:v>
                </c:pt>
                <c:pt idx="52">
                  <c:v>6.0890512433119337</c:v>
                </c:pt>
                <c:pt idx="53">
                  <c:v>6.0375850087445535</c:v>
                </c:pt>
                <c:pt idx="54">
                  <c:v>5.9855698373984492</c:v>
                </c:pt>
                <c:pt idx="55">
                  <c:v>5.9330049144346715</c:v>
                </c:pt>
                <c:pt idx="56">
                  <c:v>5.8798900682020649</c:v>
                </c:pt>
                <c:pt idx="57">
                  <c:v>5.826225872649311</c:v>
                </c:pt>
                <c:pt idx="58">
                  <c:v>5.7720136988968864</c:v>
                </c:pt>
                <c:pt idx="59">
                  <c:v>5.717255846678003</c:v>
                </c:pt>
                <c:pt idx="60">
                  <c:v>5.6619552917843574</c:v>
                </c:pt>
                <c:pt idx="61">
                  <c:v>5.6061162070018993</c:v>
                </c:pt>
                <c:pt idx="62">
                  <c:v>5.5497437425288103</c:v>
                </c:pt>
                <c:pt idx="63">
                  <c:v>5.4928442093036187</c:v>
                </c:pt>
                <c:pt idx="64">
                  <c:v>5.4354252437488038</c:v>
                </c:pt>
                <c:pt idx="65">
                  <c:v>5.3774960777602736</c:v>
                </c:pt>
                <c:pt idx="66">
                  <c:v>5.3190681387020042</c:v>
                </c:pt>
                <c:pt idx="67">
                  <c:v>5.2601554809934665</c:v>
                </c:pt>
                <c:pt idx="68">
                  <c:v>5.2007773872604224</c:v>
                </c:pt>
                <c:pt idx="69">
                  <c:v>5.1409622574989076</c:v>
                </c:pt>
                <c:pt idx="70">
                  <c:v>5.0807592527346177</c:v>
                </c:pt>
                <c:pt idx="71">
                  <c:v>5.0202757741400461</c:v>
                </c:pt>
                <c:pt idx="72">
                  <c:v>4.9598481633334437</c:v>
                </c:pt>
                <c:pt idx="73">
                  <c:v>4.901606456809497</c:v>
                </c:pt>
                <c:pt idx="74">
                  <c:v>4.8893306965197265</c:v>
                </c:pt>
                <c:pt idx="75">
                  <c:v>4.9419042065489629</c:v>
                </c:pt>
                <c:pt idx="76">
                  <c:v>4.9933104736899159</c:v>
                </c:pt>
                <c:pt idx="77">
                  <c:v>5.0401257976458922</c:v>
                </c:pt>
                <c:pt idx="78">
                  <c:v>5.0825867425029401</c:v>
                </c:pt>
                <c:pt idx="79">
                  <c:v>5.1211512807630344</c:v>
                </c:pt>
                <c:pt idx="80">
                  <c:v>5.156255463346116</c:v>
                </c:pt>
                <c:pt idx="81">
                  <c:v>5.1882824698552472</c:v>
                </c:pt>
                <c:pt idx="82">
                  <c:v>5.2175636733341983</c:v>
                </c:pt>
                <c:pt idx="83">
                  <c:v>5.2443853749026763</c:v>
                </c:pt>
                <c:pt idx="84">
                  <c:v>5.26899595852099</c:v>
                </c:pt>
                <c:pt idx="85">
                  <c:v>5.2916114834993433</c:v>
                </c:pt>
                <c:pt idx="86">
                  <c:v>5.3124216104015636</c:v>
                </c:pt>
                <c:pt idx="87">
                  <c:v>5.3315932359795868</c:v>
                </c:pt>
                <c:pt idx="88">
                  <c:v>5.3492740537573695</c:v>
                </c:pt>
                <c:pt idx="89">
                  <c:v>5.3655953586934935</c:v>
                </c:pt>
                <c:pt idx="90">
                  <c:v>5.3806743568117916</c:v>
                </c:pt>
                <c:pt idx="91">
                  <c:v>5.3946160780716861</c:v>
                </c:pt>
                <c:pt idx="92">
                  <c:v>5.4075149703186796</c:v>
                </c:pt>
                <c:pt idx="93">
                  <c:v>5.4194562357098093</c:v>
                </c:pt>
                <c:pt idx="94">
                  <c:v>5.4305169580730421</c:v>
                </c:pt>
                <c:pt idx="95">
                  <c:v>5.4407670595719742</c:v>
                </c:pt>
                <c:pt idx="96">
                  <c:v>5.4502701171948633</c:v>
                </c:pt>
                <c:pt idx="97">
                  <c:v>5.4590840634648359</c:v>
                </c:pt>
                <c:pt idx="98">
                  <c:v>5.4672617909775312</c:v>
                </c:pt>
                <c:pt idx="99">
                  <c:v>5.4748516766072859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595-46AF-AD42-9738B2831EDA}"/>
            </c:ext>
          </c:extLst>
        </c:ser>
        <c:ser>
          <c:idx val="24"/>
          <c:order val="24"/>
          <c:tx>
            <c:strRef>
              <c:f>'2_D_Effect_2'!$E$30</c:f>
              <c:strCache>
                <c:ptCount val="1"/>
                <c:pt idx="0">
                  <c:v>0.242424242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'2_D_Effect_2'!$F$30:$DA$30</c:f>
              <c:numCache>
                <c:formatCode>General</c:formatCode>
                <c:ptCount val="100"/>
                <c:pt idx="0">
                  <c:v>8.0828744764525435</c:v>
                </c:pt>
                <c:pt idx="1">
                  <c:v>8.0554275420787995</c:v>
                </c:pt>
                <c:pt idx="2">
                  <c:v>8.0275158500664734</c:v>
                </c:pt>
                <c:pt idx="3">
                  <c:v>7.9991439903948782</c:v>
                </c:pt>
                <c:pt idx="4">
                  <c:v>7.9703163318664974</c:v>
                </c:pt>
                <c:pt idx="5">
                  <c:v>7.9410370071767282</c:v>
                </c:pt>
                <c:pt idx="6">
                  <c:v>7.9113098991778861</c:v>
                </c:pt>
                <c:pt idx="7">
                  <c:v>7.8811386282767693</c:v>
                </c:pt>
                <c:pt idx="8">
                  <c:v>7.8505265409094003</c:v>
                </c:pt>
                <c:pt idx="9">
                  <c:v>7.8194766990412612</c:v>
                </c:pt>
                <c:pt idx="10">
                  <c:v>7.7879918706464846</c:v>
                </c:pt>
                <c:pt idx="11">
                  <c:v>7.7560745211248205</c:v>
                </c:pt>
                <c:pt idx="12">
                  <c:v>7.7237268056210322</c:v>
                </c:pt>
                <c:pt idx="13">
                  <c:v>7.6909505622172949</c:v>
                </c:pt>
                <c:pt idx="14">
                  <c:v>7.6577473059755086</c:v>
                </c:pt>
                <c:pt idx="15">
                  <c:v>7.6241182238127365</c:v>
                </c:pt>
                <c:pt idx="16">
                  <c:v>7.5900641701998586</c:v>
                </c:pt>
                <c:pt idx="17">
                  <c:v>7.555585667525766</c:v>
                </c:pt>
                <c:pt idx="18">
                  <c:v>7.5206828885591799</c:v>
                </c:pt>
                <c:pt idx="19">
                  <c:v>7.4853556762184823</c:v>
                </c:pt>
                <c:pt idx="20">
                  <c:v>7.4496035286776241</c:v>
                </c:pt>
                <c:pt idx="21">
                  <c:v>7.4134256026418655</c:v>
                </c:pt>
                <c:pt idx="22">
                  <c:v>7.3768207141682867</c:v>
                </c:pt>
                <c:pt idx="23">
                  <c:v>7.3397873404382938</c:v>
                </c:pt>
                <c:pt idx="24">
                  <c:v>7.3023236225298334</c:v>
                </c:pt>
                <c:pt idx="25">
                  <c:v>7.2644273692442756</c:v>
                </c:pt>
                <c:pt idx="26">
                  <c:v>7.2260960620498027</c:v>
                </c:pt>
                <c:pt idx="27">
                  <c:v>7.1873268612099324</c:v>
                </c:pt>
                <c:pt idx="28">
                  <c:v>7.1481166241225678</c:v>
                </c:pt>
                <c:pt idx="29">
                  <c:v>7.1084618711045646</c:v>
                </c:pt>
                <c:pt idx="30">
                  <c:v>7.0683588587182182</c:v>
                </c:pt>
                <c:pt idx="31">
                  <c:v>7.0278035501256122</c:v>
                </c:pt>
                <c:pt idx="32">
                  <c:v>6.9867916384965278</c:v>
                </c:pt>
                <c:pt idx="33">
                  <c:v>6.9453185619803595</c:v>
                </c:pt>
                <c:pt idx="34">
                  <c:v>6.9033795204681709</c:v>
                </c:pt>
                <c:pt idx="35">
                  <c:v>6.8609694942341433</c:v>
                </c:pt>
                <c:pt idx="36">
                  <c:v>6.8180832837930261</c:v>
                </c:pt>
                <c:pt idx="37">
                  <c:v>6.7747154568442367</c:v>
                </c:pt>
                <c:pt idx="38">
                  <c:v>6.7308604846830846</c:v>
                </c:pt>
                <c:pt idx="39">
                  <c:v>6.6865126958818841</c:v>
                </c:pt>
                <c:pt idx="40">
                  <c:v>6.6416663233983417</c:v>
                </c:pt>
                <c:pt idx="41">
                  <c:v>6.5963155358720975</c:v>
                </c:pt>
                <c:pt idx="42">
                  <c:v>6.5504544711072432</c:v>
                </c:pt>
                <c:pt idx="43">
                  <c:v>6.5040773018441405</c:v>
                </c:pt>
                <c:pt idx="44">
                  <c:v>6.4571781547937652</c:v>
                </c:pt>
                <c:pt idx="45">
                  <c:v>6.409751325448962</c:v>
                </c:pt>
                <c:pt idx="46">
                  <c:v>6.3617912045074947</c:v>
                </c:pt>
                <c:pt idx="47">
                  <c:v>6.3132923491879502</c:v>
                </c:pt>
                <c:pt idx="48">
                  <c:v>6.2642495275666121</c:v>
                </c:pt>
                <c:pt idx="49">
                  <c:v>6.2146577639595817</c:v>
                </c:pt>
                <c:pt idx="50">
                  <c:v>6.1645124315169859</c:v>
                </c:pt>
                <c:pt idx="51">
                  <c:v>6.1138091156210663</c:v>
                </c:pt>
                <c:pt idx="52">
                  <c:v>6.0625439306047975</c:v>
                </c:pt>
                <c:pt idx="53">
                  <c:v>6.0107133882101413</c:v>
                </c:pt>
                <c:pt idx="54">
                  <c:v>5.9583144864537099</c:v>
                </c:pt>
                <c:pt idx="55">
                  <c:v>5.9053447536481727</c:v>
                </c:pt>
                <c:pt idx="56">
                  <c:v>5.8518023584735221</c:v>
                </c:pt>
                <c:pt idx="57">
                  <c:v>5.7976858863169136</c:v>
                </c:pt>
                <c:pt idx="58">
                  <c:v>5.7429947713319738</c:v>
                </c:pt>
                <c:pt idx="59">
                  <c:v>5.6877290801856084</c:v>
                </c:pt>
                <c:pt idx="60">
                  <c:v>5.6318896183971114</c:v>
                </c:pt>
                <c:pt idx="61">
                  <c:v>5.5754779794973182</c:v>
                </c:pt>
                <c:pt idx="62">
                  <c:v>5.5184967054351795</c:v>
                </c:pt>
                <c:pt idx="63">
                  <c:v>5.4609489887852121</c:v>
                </c:pt>
                <c:pt idx="64">
                  <c:v>5.4028393805513151</c:v>
                </c:pt>
                <c:pt idx="65">
                  <c:v>5.3441736503169235</c:v>
                </c:pt>
                <c:pt idx="66">
                  <c:v>5.2849593039235723</c:v>
                </c:pt>
                <c:pt idx="67">
                  <c:v>5.2252064104579174</c:v>
                </c:pt>
                <c:pt idx="68">
                  <c:v>5.1649294816700175</c:v>
                </c:pt>
                <c:pt idx="69">
                  <c:v>5.1041509228642381</c:v>
                </c:pt>
                <c:pt idx="70">
                  <c:v>5.0429125397871717</c:v>
                </c:pt>
                <c:pt idx="71">
                  <c:v>4.9813097017522825</c:v>
                </c:pt>
                <c:pt idx="72">
                  <c:v>4.9196495273487946</c:v>
                </c:pt>
                <c:pt idx="73">
                  <c:v>4.8599038152774208</c:v>
                </c:pt>
                <c:pt idx="74">
                  <c:v>4.8463995717332189</c:v>
                </c:pt>
                <c:pt idx="75">
                  <c:v>4.9004287789592516</c:v>
                </c:pt>
                <c:pt idx="76">
                  <c:v>4.9529666658234603</c:v>
                </c:pt>
                <c:pt idx="77">
                  <c:v>5.0007206568426783</c:v>
                </c:pt>
                <c:pt idx="78">
                  <c:v>5.0439813919476029</c:v>
                </c:pt>
                <c:pt idx="79">
                  <c:v>5.0832367801319442</c:v>
                </c:pt>
                <c:pt idx="80">
                  <c:v>5.1189433210717992</c:v>
                </c:pt>
                <c:pt idx="81">
                  <c:v>5.1514993704753733</c:v>
                </c:pt>
                <c:pt idx="82">
                  <c:v>5.1812480343151233</c:v>
                </c:pt>
                <c:pt idx="83">
                  <c:v>5.2084849124904764</c:v>
                </c:pt>
                <c:pt idx="84">
                  <c:v>5.2334657537146709</c:v>
                </c:pt>
                <c:pt idx="85">
                  <c:v>5.2564130222849021</c:v>
                </c:pt>
                <c:pt idx="86">
                  <c:v>5.2775214437495528</c:v>
                </c:pt>
                <c:pt idx="87">
                  <c:v>5.2969618776473659</c:v>
                </c:pt>
                <c:pt idx="88">
                  <c:v>5.3148857181054581</c:v>
                </c:pt>
                <c:pt idx="89">
                  <c:v>5.331427283669842</c:v>
                </c:pt>
                <c:pt idx="90">
                  <c:v>5.3467063631558025</c:v>
                </c:pt>
                <c:pt idx="91">
                  <c:v>5.3608302065500792</c:v>
                </c:pt>
                <c:pt idx="92">
                  <c:v>5.3738951808041246</c:v>
                </c:pt>
                <c:pt idx="93">
                  <c:v>5.3859881557449141</c:v>
                </c:pt>
                <c:pt idx="94">
                  <c:v>5.3971876713764386</c:v>
                </c:pt>
                <c:pt idx="95">
                  <c:v>5.4075649270397959</c:v>
                </c:pt>
                <c:pt idx="96">
                  <c:v>5.4171846245328918</c:v>
                </c:pt>
                <c:pt idx="97">
                  <c:v>5.426105690792828</c:v>
                </c:pt>
                <c:pt idx="98">
                  <c:v>5.4343819006765948</c:v>
                </c:pt>
                <c:pt idx="99">
                  <c:v>5.4420624164037879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595-46AF-AD42-9738B2831EDA}"/>
            </c:ext>
          </c:extLst>
        </c:ser>
        <c:ser>
          <c:idx val="25"/>
          <c:order val="25"/>
          <c:tx>
            <c:strRef>
              <c:f>'2_D_Effect_2'!$E$31</c:f>
              <c:strCache>
                <c:ptCount val="1"/>
                <c:pt idx="0">
                  <c:v>0.252525253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'2_D_Effect_2'!$F$31:$DA$31</c:f>
              <c:numCache>
                <c:formatCode>General</c:formatCode>
                <c:ptCount val="100"/>
                <c:pt idx="0">
                  <c:v>8.0678988698359664</c:v>
                </c:pt>
                <c:pt idx="1">
                  <c:v>8.0402092330289197</c:v>
                </c:pt>
                <c:pt idx="2">
                  <c:v>8.0120594407920951</c:v>
                </c:pt>
                <c:pt idx="3">
                  <c:v>7.9834539841388157</c:v>
                </c:pt>
                <c:pt idx="4">
                  <c:v>7.9543971231338375</c:v>
                </c:pt>
                <c:pt idx="5">
                  <c:v>7.9248928725403509</c:v>
                </c:pt>
                <c:pt idx="6">
                  <c:v>7.8949449883817868</c:v>
                </c:pt>
                <c:pt idx="7">
                  <c:v>7.8645569569770091</c:v>
                </c:pt>
                <c:pt idx="8">
                  <c:v>7.8337319815838162</c:v>
                </c:pt>
                <c:pt idx="9">
                  <c:v>7.8024729740091345</c:v>
                </c:pt>
                <c:pt idx="10">
                  <c:v>7.770782544847604</c:v>
                </c:pt>
                <c:pt idx="11">
                  <c:v>7.7386629951134838</c:v>
                </c:pt>
                <c:pt idx="12">
                  <c:v>7.706116308715699</c:v>
                </c:pt>
                <c:pt idx="13">
                  <c:v>7.6731441457467415</c:v>
                </c:pt>
                <c:pt idx="14">
                  <c:v>7.6397478365621652</c:v>
                </c:pt>
                <c:pt idx="15">
                  <c:v>7.6059283766336128</c:v>
                </c:pt>
                <c:pt idx="16">
                  <c:v>7.5716864221649152</c:v>
                </c:pt>
                <c:pt idx="17">
                  <c:v>7.5370222864671561</c:v>
                </c:pt>
                <c:pt idx="18">
                  <c:v>7.5019359370954906</c:v>
                </c:pt>
                <c:pt idx="19">
                  <c:v>7.4664269937573398</c:v>
                </c:pt>
                <c:pt idx="20">
                  <c:v>7.4304947327378876</c:v>
                </c:pt>
                <c:pt idx="21">
                  <c:v>7.3941380640820782</c:v>
                </c:pt>
                <c:pt idx="22">
                  <c:v>7.3573555645720141</c:v>
                </c:pt>
                <c:pt idx="23">
                  <c:v>7.3201454577587475</c:v>
                </c:pt>
                <c:pt idx="24">
                  <c:v>7.2825056212790695</c:v>
                </c:pt>
                <c:pt idx="25">
                  <c:v>7.2444335899827115</c:v>
                </c:pt>
                <c:pt idx="26">
                  <c:v>7.2059265600920268</c:v>
                </c:pt>
                <c:pt idx="27">
                  <c:v>7.1669813944579257</c:v>
                </c:pt>
                <c:pt idx="28">
                  <c:v>7.1275946289814254</c:v>
                </c:pt>
                <c:pt idx="29">
                  <c:v>7.0877624925490093</c:v>
                </c:pt>
                <c:pt idx="30">
                  <c:v>7.0474808678438423</c:v>
                </c:pt>
                <c:pt idx="31">
                  <c:v>7.0067453726373472</c:v>
                </c:pt>
                <c:pt idx="32">
                  <c:v>6.9655513252427035</c:v>
                </c:pt>
                <c:pt idx="33">
                  <c:v>6.9238937693387737</c:v>
                </c:pt>
                <c:pt idx="34">
                  <c:v>6.8817674890504676</c:v>
                </c:pt>
                <c:pt idx="35">
                  <c:v>6.83916702575734</c:v>
                </c:pt>
                <c:pt idx="36">
                  <c:v>6.7960866967032567</c:v>
                </c:pt>
                <c:pt idx="37">
                  <c:v>6.7525206367278425</c:v>
                </c:pt>
                <c:pt idx="38">
                  <c:v>6.70846273705033</c:v>
                </c:pt>
                <c:pt idx="39">
                  <c:v>6.663906792974962</c:v>
                </c:pt>
                <c:pt idx="40">
                  <c:v>6.6188464492825894</c:v>
                </c:pt>
                <c:pt idx="41">
                  <c:v>6.5732752484218526</c:v>
                </c:pt>
                <c:pt idx="42">
                  <c:v>6.5271866607186224</c:v>
                </c:pt>
                <c:pt idx="43">
                  <c:v>6.4805741475644929</c:v>
                </c:pt>
                <c:pt idx="44">
                  <c:v>6.4334310727983537</c:v>
                </c:pt>
                <c:pt idx="45">
                  <c:v>6.3857509189758836</c:v>
                </c:pt>
                <c:pt idx="46">
                  <c:v>6.3375272055741751</c:v>
                </c:pt>
                <c:pt idx="47">
                  <c:v>6.2887535563239982</c:v>
                </c:pt>
                <c:pt idx="48">
                  <c:v>6.2394237382401379</c:v>
                </c:pt>
                <c:pt idx="49">
                  <c:v>6.189531746352035</c:v>
                </c:pt>
                <c:pt idx="50">
                  <c:v>6.1390716660251465</c:v>
                </c:pt>
                <c:pt idx="51">
                  <c:v>6.0880379748212077</c:v>
                </c:pt>
                <c:pt idx="52">
                  <c:v>6.0364254093911196</c:v>
                </c:pt>
                <c:pt idx="53">
                  <c:v>5.9842290458501033</c:v>
                </c:pt>
                <c:pt idx="54">
                  <c:v>5.9314443976436433</c:v>
                </c:pt>
                <c:pt idx="55">
                  <c:v>5.8780672083627259</c:v>
                </c:pt>
                <c:pt idx="56">
                  <c:v>5.8240938410480068</c:v>
                </c:pt>
                <c:pt idx="57">
                  <c:v>5.7695210738991198</c:v>
                </c:pt>
                <c:pt idx="58">
                  <c:v>5.7143461860620777</c:v>
                </c:pt>
                <c:pt idx="59">
                  <c:v>5.6585669845024791</c:v>
                </c:pt>
                <c:pt idx="60">
                  <c:v>5.6021819208812476</c:v>
                </c:pt>
                <c:pt idx="61">
                  <c:v>5.5451897713430238</c:v>
                </c:pt>
                <c:pt idx="62">
                  <c:v>5.4875901976905883</c:v>
                </c:pt>
                <c:pt idx="63">
                  <c:v>5.4293834706200945</c:v>
                </c:pt>
                <c:pt idx="64">
                  <c:v>5.3705706618441678</c:v>
                </c:pt>
                <c:pt idx="65">
                  <c:v>5.3111539625081452</c:v>
                </c:pt>
                <c:pt idx="66">
                  <c:v>5.2511365695849141</c:v>
                </c:pt>
                <c:pt idx="67">
                  <c:v>5.190524141527538</c:v>
                </c:pt>
                <c:pt idx="68">
                  <c:v>5.1293259111622689</c:v>
                </c:pt>
                <c:pt idx="69">
                  <c:v>5.0675584999259238</c:v>
                </c:pt>
                <c:pt idx="70">
                  <c:v>5.0052557858739632</c:v>
                </c:pt>
                <c:pt idx="71">
                  <c:v>4.9425010608888735</c:v>
                </c:pt>
                <c:pt idx="72">
                  <c:v>4.879573640687723</c:v>
                </c:pt>
                <c:pt idx="73">
                  <c:v>4.8182970881791878</c:v>
                </c:pt>
                <c:pt idx="74">
                  <c:v>4.8035365627977029</c:v>
                </c:pt>
                <c:pt idx="75">
                  <c:v>4.8590659063540773</c:v>
                </c:pt>
                <c:pt idx="76">
                  <c:v>4.9127694962579618</c:v>
                </c:pt>
                <c:pt idx="77">
                  <c:v>4.961490674845737</c:v>
                </c:pt>
                <c:pt idx="78">
                  <c:v>5.0055749373164282</c:v>
                </c:pt>
                <c:pt idx="79">
                  <c:v>5.045541193564504</c:v>
                </c:pt>
                <c:pt idx="80">
                  <c:v>5.0818668060108667</c:v>
                </c:pt>
                <c:pt idx="81">
                  <c:v>5.114966090966492</c:v>
                </c:pt>
                <c:pt idx="82">
                  <c:v>5.1451943604904633</c:v>
                </c:pt>
                <c:pt idx="83">
                  <c:v>5.1728568830524289</c:v>
                </c:pt>
                <c:pt idx="84">
                  <c:v>5.1982171979711342</c:v>
                </c:pt>
                <c:pt idx="85">
                  <c:v>5.2215041319497342</c:v>
                </c:pt>
                <c:pt idx="86">
                  <c:v>5.2429175315065484</c:v>
                </c:pt>
                <c:pt idx="87">
                  <c:v>5.2626329079975571</c:v>
                </c:pt>
                <c:pt idx="88">
                  <c:v>5.2808052041936193</c:v>
                </c:pt>
                <c:pt idx="89">
                  <c:v>5.297571861921277</c:v>
                </c:pt>
                <c:pt idx="90">
                  <c:v>5.3130553352647159</c:v>
                </c:pt>
                <c:pt idx="91">
                  <c:v>5.3273652894332892</c:v>
                </c:pt>
                <c:pt idx="92">
                  <c:v>5.3405998134042303</c:v>
                </c:pt>
                <c:pt idx="93">
                  <c:v>5.3528476217773733</c:v>
                </c:pt>
                <c:pt idx="94">
                  <c:v>5.3641887520582792</c:v>
                </c:pt>
                <c:pt idx="95">
                  <c:v>5.3746957160587128</c:v>
                </c:pt>
                <c:pt idx="96">
                  <c:v>5.3844343706856632</c:v>
                </c:pt>
                <c:pt idx="97">
                  <c:v>5.3934646634307661</c:v>
                </c:pt>
                <c:pt idx="98">
                  <c:v>5.4018412740695654</c:v>
                </c:pt>
                <c:pt idx="99">
                  <c:v>5.4096141698904097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595-46AF-AD42-9738B2831EDA}"/>
            </c:ext>
          </c:extLst>
        </c:ser>
        <c:ser>
          <c:idx val="26"/>
          <c:order val="26"/>
          <c:tx>
            <c:strRef>
              <c:f>'2_D_Effect_2'!$E$32</c:f>
              <c:strCache>
                <c:ptCount val="1"/>
                <c:pt idx="0">
                  <c:v>0.262626263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'2_D_Effect_2'!$F$32:$DA$32</c:f>
              <c:numCache>
                <c:formatCode>General</c:formatCode>
                <c:ptCount val="100"/>
                <c:pt idx="0">
                  <c:v>8.053087113602114</c:v>
                </c:pt>
                <c:pt idx="1">
                  <c:v>8.0251629975154302</c:v>
                </c:pt>
                <c:pt idx="2">
                  <c:v>7.9967831710844708</c:v>
                </c:pt>
                <c:pt idx="3">
                  <c:v>7.9679520229927752</c:v>
                </c:pt>
                <c:pt idx="4">
                  <c:v>7.9386737018054987</c:v>
                </c:pt>
                <c:pt idx="5">
                  <c:v>7.9089521021461389</c:v>
                </c:pt>
                <c:pt idx="6">
                  <c:v>7.878790851946528</c:v>
                </c:pt>
                <c:pt idx="7">
                  <c:v>7.8481933007101929</c:v>
                </c:pt>
                <c:pt idx="8">
                  <c:v>7.8171625087334888</c:v>
                </c:pt>
                <c:pt idx="9">
                  <c:v>7.7857012372336927</c:v>
                </c:pt>
                <c:pt idx="10">
                  <c:v>7.7538119393382567</c:v>
                </c:pt>
                <c:pt idx="11">
                  <c:v>7.7214967518946187</c:v>
                </c:pt>
                <c:pt idx="12">
                  <c:v>7.6887574880655656</c:v>
                </c:pt>
                <c:pt idx="13">
                  <c:v>7.6555956331848076</c:v>
                </c:pt>
                <c:pt idx="14">
                  <c:v>7.6220123292614863</c:v>
                </c:pt>
                <c:pt idx="15">
                  <c:v>7.5880083835148149</c:v>
                </c:pt>
                <c:pt idx="16">
                  <c:v>7.5535842551307439</c:v>
                </c:pt>
                <c:pt idx="17">
                  <c:v>7.5187400535513396</c:v>
                </c:pt>
                <c:pt idx="18">
                  <c:v>7.4834755353775861</c:v>
                </c:pt>
                <c:pt idx="19">
                  <c:v>7.447790101980571</c:v>
                </c:pt>
                <c:pt idx="20">
                  <c:v>7.4116827978357112</c:v>
                </c:pt>
                <c:pt idx="21">
                  <c:v>7.3751523096011775</c:v>
                </c:pt>
                <c:pt idx="22">
                  <c:v>7.338196965968236</c:v>
                </c:pt>
                <c:pt idx="23">
                  <c:v>7.3008147383179844</c:v>
                </c:pt>
                <c:pt idx="24">
                  <c:v>7.2630032508756965</c:v>
                </c:pt>
                <c:pt idx="25">
                  <c:v>7.2247597492445372</c:v>
                </c:pt>
                <c:pt idx="26">
                  <c:v>7.1860811534775522</c:v>
                </c:pt>
                <c:pt idx="27">
                  <c:v>7.1469640299669219</c:v>
                </c:pt>
                <c:pt idx="28">
                  <c:v>7.1074046048118076</c:v>
                </c:pt>
                <c:pt idx="29">
                  <c:v>7.067398770374985</c:v>
                </c:pt>
                <c:pt idx="30">
                  <c:v>7.0269420930477864</c:v>
                </c:pt>
                <c:pt idx="31">
                  <c:v>6.9860298222968416</c:v>
                </c:pt>
                <c:pt idx="32">
                  <c:v>6.9446569168141092</c:v>
                </c:pt>
                <c:pt idx="33">
                  <c:v>6.9028179944765311</c:v>
                </c:pt>
                <c:pt idx="34">
                  <c:v>6.8605074368870396</c:v>
                </c:pt>
                <c:pt idx="35">
                  <c:v>6.8177193445124997</c:v>
                </c:pt>
                <c:pt idx="36">
                  <c:v>6.774447567911035</c:v>
                </c:pt>
                <c:pt idx="37">
                  <c:v>6.7306857259470636</c:v>
                </c:pt>
                <c:pt idx="38">
                  <c:v>6.6864272491375196</c:v>
                </c:pt>
                <c:pt idx="39">
                  <c:v>6.6416653092000795</c:v>
                </c:pt>
                <c:pt idx="40">
                  <c:v>6.5963929784080015</c:v>
                </c:pt>
                <c:pt idx="41">
                  <c:v>6.550603165494115</c:v>
                </c:pt>
                <c:pt idx="42">
                  <c:v>6.5042886643709723</c:v>
                </c:pt>
                <c:pt idx="43">
                  <c:v>6.4574421824581831</c:v>
                </c:pt>
                <c:pt idx="44">
                  <c:v>6.4100564045892154</c:v>
                </c:pt>
                <c:pt idx="45">
                  <c:v>6.3621238896507784</c:v>
                </c:pt>
                <c:pt idx="46">
                  <c:v>6.3136373011081339</c:v>
                </c:pt>
                <c:pt idx="47">
                  <c:v>6.2645893095791543</c:v>
                </c:pt>
                <c:pt idx="48">
                  <c:v>6.2149726582442106</c:v>
                </c:pt>
                <c:pt idx="49">
                  <c:v>6.164780242755481</c:v>
                </c:pt>
                <c:pt idx="50">
                  <c:v>6.1140049613051382</c:v>
                </c:pt>
                <c:pt idx="51">
                  <c:v>6.0626400171955455</c:v>
                </c:pt>
                <c:pt idx="52">
                  <c:v>6.0106787723570996</c:v>
                </c:pt>
                <c:pt idx="53">
                  <c:v>5.9581148202221677</c:v>
                </c:pt>
                <c:pt idx="54">
                  <c:v>5.9049420758773259</c:v>
                </c:pt>
                <c:pt idx="55">
                  <c:v>5.8511545507078546</c:v>
                </c:pt>
                <c:pt idx="56">
                  <c:v>5.7967467412547968</c:v>
                </c:pt>
                <c:pt idx="57">
                  <c:v>5.7417134047450684</c:v>
                </c:pt>
                <c:pt idx="58">
                  <c:v>5.6860496324539112</c:v>
                </c:pt>
                <c:pt idx="59">
                  <c:v>5.6297509474069392</c:v>
                </c:pt>
                <c:pt idx="60">
                  <c:v>5.5728129729803362</c:v>
                </c:pt>
                <c:pt idx="61">
                  <c:v>5.5152319476789113</c:v>
                </c:pt>
                <c:pt idx="62">
                  <c:v>5.457004413296068</c:v>
                </c:pt>
                <c:pt idx="63">
                  <c:v>5.3981273328801</c:v>
                </c:pt>
                <c:pt idx="64">
                  <c:v>5.3385982849997573</c:v>
                </c:pt>
                <c:pt idx="65">
                  <c:v>5.2784151462881281</c:v>
                </c:pt>
                <c:pt idx="66">
                  <c:v>5.2175770970692312</c:v>
                </c:pt>
                <c:pt idx="67">
                  <c:v>5.1560848189349242</c:v>
                </c:pt>
                <c:pt idx="68">
                  <c:v>5.0939420365684613</c:v>
                </c:pt>
                <c:pt idx="69">
                  <c:v>5.0311589098390206</c:v>
                </c:pt>
                <c:pt idx="70">
                  <c:v>4.9677613274282608</c:v>
                </c:pt>
                <c:pt idx="71">
                  <c:v>4.903819996147643</c:v>
                </c:pt>
                <c:pt idx="72">
                  <c:v>4.8395871616983444</c:v>
                </c:pt>
                <c:pt idx="73">
                  <c:v>4.776748355639314</c:v>
                </c:pt>
                <c:pt idx="74">
                  <c:v>4.760702075790519</c:v>
                </c:pt>
                <c:pt idx="75">
                  <c:v>4.8177798688808569</c:v>
                </c:pt>
                <c:pt idx="76">
                  <c:v>4.8726860900578828</c:v>
                </c:pt>
                <c:pt idx="77">
                  <c:v>4.9224049595281905</c:v>
                </c:pt>
                <c:pt idx="78">
                  <c:v>4.9673380207637106</c:v>
                </c:pt>
                <c:pt idx="79">
                  <c:v>5.0080358646161205</c:v>
                </c:pt>
                <c:pt idx="80">
                  <c:v>5.0449982618364011</c:v>
                </c:pt>
                <c:pt idx="81">
                  <c:v>5.0786557955683724</c:v>
                </c:pt>
                <c:pt idx="82">
                  <c:v>5.1093764980749246</c:v>
                </c:pt>
                <c:pt idx="83">
                  <c:v>5.1374757059092646</c:v>
                </c:pt>
                <c:pt idx="84">
                  <c:v>5.163225061898566</c:v>
                </c:pt>
                <c:pt idx="85">
                  <c:v>5.1868601495273507</c:v>
                </c:pt>
                <c:pt idx="86">
                  <c:v>5.2085859698985804</c:v>
                </c:pt>
                <c:pt idx="87">
                  <c:v>5.2285827259667608</c:v>
                </c:pt>
                <c:pt idx="88">
                  <c:v>5.2470091750296159</c:v>
                </c:pt>
                <c:pt idx="89">
                  <c:v>5.2640059880768515</c:v>
                </c:pt>
                <c:pt idx="90">
                  <c:v>5.2796983719266981</c:v>
                </c:pt>
                <c:pt idx="91">
                  <c:v>5.2941982268599048</c:v>
                </c:pt>
                <c:pt idx="92">
                  <c:v>5.3076059343415825</c:v>
                </c:pt>
                <c:pt idx="93">
                  <c:v>5.3200118483259731</c:v>
                </c:pt>
                <c:pt idx="94">
                  <c:v>5.3314975474883548</c:v>
                </c:pt>
                <c:pt idx="95">
                  <c:v>5.3421368933715652</c:v>
                </c:pt>
                <c:pt idx="96">
                  <c:v>5.3519969299538976</c:v>
                </c:pt>
                <c:pt idx="97">
                  <c:v>5.3611386528358684</c:v>
                </c:pt>
                <c:pt idx="98">
                  <c:v>5.369617670577318</c:v>
                </c:pt>
                <c:pt idx="99">
                  <c:v>5.3774847762975897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595-46AF-AD42-9738B2831EDA}"/>
            </c:ext>
          </c:extLst>
        </c:ser>
        <c:ser>
          <c:idx val="27"/>
          <c:order val="27"/>
          <c:tx>
            <c:strRef>
              <c:f>'2_D_Effect_2'!$E$33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'2_D_Effect_2'!$F$33:$DA$33</c:f>
              <c:numCache>
                <c:formatCode>General</c:formatCode>
                <c:ptCount val="100"/>
                <c:pt idx="0">
                  <c:v>8.0384377427515137</c:v>
                </c:pt>
                <c:pt idx="1">
                  <c:v>8.0102869232121261</c:v>
                </c:pt>
                <c:pt idx="2">
                  <c:v>7.9816846860981752</c:v>
                </c:pt>
                <c:pt idx="3">
                  <c:v>7.9526353148981066</c:v>
                </c:pt>
                <c:pt idx="4">
                  <c:v>7.9231428443601768</c:v>
                </c:pt>
                <c:pt idx="5">
                  <c:v>7.8932110471544661</c:v>
                </c:pt>
                <c:pt idx="6">
                  <c:v>7.8628434215502514</c:v>
                </c:pt>
                <c:pt idx="7">
                  <c:v>7.8320431800492596</c:v>
                </c:pt>
                <c:pt idx="8">
                  <c:v>7.800813239696943</c:v>
                </c:pt>
                <c:pt idx="9">
                  <c:v>7.7691562097130324</c:v>
                </c:pt>
                <c:pt idx="10">
                  <c:v>7.7370743862940676</c:v>
                </c:pt>
                <c:pt idx="11">
                  <c:v>7.7045697424922741</c:v>
                </c:pt>
                <c:pt idx="12">
                  <c:v>7.6716439213356296</c:v>
                </c:pt>
                <c:pt idx="13">
                  <c:v>7.6382982292104478</c:v>
                </c:pt>
                <c:pt idx="14">
                  <c:v>7.604533629919942</c:v>
                </c:pt>
                <c:pt idx="15">
                  <c:v>7.5703507394007437</c:v>
                </c:pt>
                <c:pt idx="16">
                  <c:v>7.5357498210852647</c:v>
                </c:pt>
                <c:pt idx="17">
                  <c:v>7.5007307819038544</c:v>
                </c:pt>
                <c:pt idx="18">
                  <c:v>7.4652931689266753</c:v>
                </c:pt>
                <c:pt idx="19">
                  <c:v>7.4294361724014228</c:v>
                </c:pt>
                <c:pt idx="20">
                  <c:v>7.3931586012925443</c:v>
                </c:pt>
                <c:pt idx="21">
                  <c:v>7.3564589146560877</c:v>
                </c:pt>
                <c:pt idx="22">
                  <c:v>7.3193351996855061</c:v>
                </c:pt>
                <c:pt idx="23">
                  <c:v>7.2817851769549033</c:v>
                </c:pt>
                <c:pt idx="24">
                  <c:v>7.2438062012466036</c:v>
                </c:pt>
                <c:pt idx="25">
                  <c:v>7.205395263191023</c:v>
                </c:pt>
                <c:pt idx="26">
                  <c:v>7.1665489917665317</c:v>
                </c:pt>
                <c:pt idx="27">
                  <c:v>7.1272636577124695</c:v>
                </c:pt>
                <c:pt idx="28">
                  <c:v>7.0875351901959265</c:v>
                </c:pt>
                <c:pt idx="29">
                  <c:v>7.0473591340162489</c:v>
                </c:pt>
                <c:pt idx="30">
                  <c:v>7.0067307270899253</c:v>
                </c:pt>
                <c:pt idx="31">
                  <c:v>6.9656448616641793</c:v>
                </c:pt>
                <c:pt idx="32">
                  <c:v>6.9240961046148097</c:v>
                </c:pt>
                <c:pt idx="33">
                  <c:v>6.8820787076275316</c:v>
                </c:pt>
                <c:pt idx="34">
                  <c:v>6.8395866373606804</c:v>
                </c:pt>
                <c:pt idx="35">
                  <c:v>6.7966135151153635</c:v>
                </c:pt>
                <c:pt idx="36">
                  <c:v>6.7531527392767696</c:v>
                </c:pt>
                <c:pt idx="37">
                  <c:v>6.7091974303175883</c:v>
                </c:pt>
                <c:pt idx="38">
                  <c:v>6.6647404655949547</c:v>
                </c:pt>
                <c:pt idx="39">
                  <c:v>6.619774498220913</c:v>
                </c:pt>
                <c:pt idx="40">
                  <c:v>6.5742920048324551</c:v>
                </c:pt>
                <c:pt idx="41">
                  <c:v>6.5282851994821227</c:v>
                </c:pt>
                <c:pt idx="42">
                  <c:v>6.4817462160627715</c:v>
                </c:pt>
                <c:pt idx="43">
                  <c:v>6.4346670281330045</c:v>
                </c:pt>
                <c:pt idx="44">
                  <c:v>6.3870395001106681</c:v>
                </c:pt>
                <c:pt idx="45">
                  <c:v>6.3388554510238784</c:v>
                </c:pt>
                <c:pt idx="46">
                  <c:v>6.2901065341339182</c:v>
                </c:pt>
                <c:pt idx="47">
                  <c:v>6.2407844817416924</c:v>
                </c:pt>
                <c:pt idx="48">
                  <c:v>6.1908809895420749</c:v>
                </c:pt>
                <c:pt idx="49">
                  <c:v>6.1403877785191829</c:v>
                </c:pt>
                <c:pt idx="50">
                  <c:v>6.089296671648599</c:v>
                </c:pt>
                <c:pt idx="51">
                  <c:v>6.0375994175917818</c:v>
                </c:pt>
                <c:pt idx="52">
                  <c:v>5.9852880090403557</c:v>
                </c:pt>
                <c:pt idx="53">
                  <c:v>5.9323545077159983</c:v>
                </c:pt>
                <c:pt idx="54">
                  <c:v>5.8787911084098594</c:v>
                </c:pt>
                <c:pt idx="55">
                  <c:v>5.8245902206902667</c:v>
                </c:pt>
                <c:pt idx="56">
                  <c:v>5.7697442030379475</c:v>
                </c:pt>
                <c:pt idx="57">
                  <c:v>5.7142457695388043</c:v>
                </c:pt>
                <c:pt idx="58">
                  <c:v>5.6580877224614863</c:v>
                </c:pt>
                <c:pt idx="59">
                  <c:v>5.6012631000479516</c:v>
                </c:pt>
                <c:pt idx="60">
                  <c:v>5.5437648137772726</c:v>
                </c:pt>
                <c:pt idx="61">
                  <c:v>5.4855861562237447</c:v>
                </c:pt>
                <c:pt idx="62">
                  <c:v>5.42672045195203</c:v>
                </c:pt>
                <c:pt idx="63">
                  <c:v>5.367161146794361</c:v>
                </c:pt>
                <c:pt idx="64">
                  <c:v>5.3069019685485115</c:v>
                </c:pt>
                <c:pt idx="65">
                  <c:v>5.2459365457141276</c:v>
                </c:pt>
                <c:pt idx="66">
                  <c:v>5.1842593738138207</c:v>
                </c:pt>
                <c:pt idx="67">
                  <c:v>5.1218659047631379</c:v>
                </c:pt>
                <c:pt idx="68">
                  <c:v>5.0587539395611163</c:v>
                </c:pt>
                <c:pt idx="69">
                  <c:v>4.9949268954609645</c:v>
                </c:pt>
                <c:pt idx="70">
                  <c:v>4.9304015301143655</c:v>
                </c:pt>
                <c:pt idx="71">
                  <c:v>4.8652365305532781</c:v>
                </c:pt>
                <c:pt idx="72">
                  <c:v>4.799657641066462</c:v>
                </c:pt>
                <c:pt idx="73">
                  <c:v>4.735220535200118</c:v>
                </c:pt>
                <c:pt idx="74">
                  <c:v>4.7178573322558659</c:v>
                </c:pt>
                <c:pt idx="75">
                  <c:v>4.7765353954442853</c:v>
                </c:pt>
                <c:pt idx="76">
                  <c:v>4.8326833544942183</c:v>
                </c:pt>
                <c:pt idx="77">
                  <c:v>4.8834325555316198</c:v>
                </c:pt>
                <c:pt idx="78">
                  <c:v>4.9292413402739994</c:v>
                </c:pt>
                <c:pt idx="79">
                  <c:v>4.9706933139187663</c:v>
                </c:pt>
                <c:pt idx="80">
                  <c:v>5.0083112451340481</c:v>
                </c:pt>
                <c:pt idx="81">
                  <c:v>5.0425428880745331</c:v>
                </c:pt>
                <c:pt idx="82">
                  <c:v>5.0737697185753428</c:v>
                </c:pt>
                <c:pt idx="83">
                  <c:v>5.1023172357737012</c:v>
                </c:pt>
                <c:pt idx="84">
                  <c:v>5.1284656935092707</c:v>
                </c:pt>
                <c:pt idx="85">
                  <c:v>5.1524574028823507</c:v>
                </c:pt>
                <c:pt idx="86">
                  <c:v>5.1745033252570938</c:v>
                </c:pt>
                <c:pt idx="87">
                  <c:v>5.1947882231646387</c:v>
                </c:pt>
                <c:pt idx="88">
                  <c:v>5.2134748059777882</c:v>
                </c:pt>
                <c:pt idx="89">
                  <c:v>5.2307070863941201</c:v>
                </c:pt>
                <c:pt idx="90">
                  <c:v>5.2466131167964178</c:v>
                </c:pt>
                <c:pt idx="91">
                  <c:v>5.2613072361521089</c:v>
                </c:pt>
                <c:pt idx="92">
                  <c:v>5.2748920618479689</c:v>
                </c:pt>
                <c:pt idx="93">
                  <c:v>5.2874595009961913</c:v>
                </c:pt>
                <c:pt idx="94">
                  <c:v>5.2990928550871033</c:v>
                </c:pt>
                <c:pt idx="95">
                  <c:v>5.3098673746656377</c:v>
                </c:pt>
                <c:pt idx="96">
                  <c:v>5.3198513244389583</c:v>
                </c:pt>
                <c:pt idx="97">
                  <c:v>5.3291067771089686</c:v>
                </c:pt>
                <c:pt idx="98">
                  <c:v>5.3376902951125187</c:v>
                </c:pt>
                <c:pt idx="99">
                  <c:v>5.3456535192142782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595-46AF-AD42-9738B2831EDA}"/>
            </c:ext>
          </c:extLst>
        </c:ser>
        <c:ser>
          <c:idx val="28"/>
          <c:order val="28"/>
          <c:tx>
            <c:strRef>
              <c:f>'2_D_Effect_2'!$E$34</c:f>
              <c:strCache>
                <c:ptCount val="1"/>
                <c:pt idx="0">
                  <c:v>0.282828283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'2_D_Effect_2'!$F$34:$DA$34</c:f>
              <c:numCache>
                <c:formatCode>General</c:formatCode>
                <c:ptCount val="100"/>
                <c:pt idx="0">
                  <c:v>8.0239490818428703</c:v>
                </c:pt>
                <c:pt idx="1">
                  <c:v>7.99557891910945</c:v>
                </c:pt>
                <c:pt idx="2">
                  <c:v>7.9667614840722374</c:v>
                </c:pt>
                <c:pt idx="3">
                  <c:v>7.937500951962928</c:v>
                </c:pt>
                <c:pt idx="4">
                  <c:v>7.9078012433442133</c:v>
                </c:pt>
                <c:pt idx="5">
                  <c:v>7.8776660065507489</c:v>
                </c:pt>
                <c:pt idx="6">
                  <c:v>7.8470986091375847</c:v>
                </c:pt>
                <c:pt idx="7">
                  <c:v>7.8161021259325976</c:v>
                </c:pt>
                <c:pt idx="8">
                  <c:v>7.7846793288466536</c:v>
                </c:pt>
                <c:pt idx="9">
                  <c:v>7.7528326774789464</c:v>
                </c:pt>
                <c:pt idx="10">
                  <c:v>7.7205643104722048</c:v>
                </c:pt>
                <c:pt idx="11">
                  <c:v>7.6878760375775572</c:v>
                </c:pt>
                <c:pt idx="12">
                  <c:v>7.6547693323939097</c:v>
                </c:pt>
                <c:pt idx="13">
                  <c:v>7.6212453257521124</c:v>
                </c:pt>
                <c:pt idx="14">
                  <c:v>7.5873047997195808</c:v>
                </c:pt>
                <c:pt idx="15">
                  <c:v>7.5529481860954046</c:v>
                </c:pt>
                <c:pt idx="16">
                  <c:v>7.5181755465514062</c:v>
                </c:pt>
                <c:pt idx="17">
                  <c:v>7.4829865902611212</c:v>
                </c:pt>
                <c:pt idx="18">
                  <c:v>7.4473806561575229</c:v>
                </c:pt>
                <c:pt idx="19">
                  <c:v>7.4113567132829097</c:v>
                </c:pt>
                <c:pt idx="20">
                  <c:v>7.3749133583224076</c:v>
                </c:pt>
                <c:pt idx="21">
                  <c:v>7.3380488137472515</c:v>
                </c:pt>
                <c:pt idx="22">
                  <c:v>7.300760926589418</c:v>
                </c:pt>
                <c:pt idx="23">
                  <c:v>7.2630471678749142</c:v>
                </c:pt>
                <c:pt idx="24">
                  <c:v>7.2249046421377559</c:v>
                </c:pt>
                <c:pt idx="25">
                  <c:v>7.1863300514887785</c:v>
                </c:pt>
                <c:pt idx="26">
                  <c:v>7.1473197512969948</c:v>
                </c:pt>
                <c:pt idx="27">
                  <c:v>7.1078697173183958</c:v>
                </c:pt>
                <c:pt idx="28">
                  <c:v>7.0679755576615388</c:v>
                </c:pt>
                <c:pt idx="29">
                  <c:v>7.0276325170217016</c:v>
                </c:pt>
                <c:pt idx="30">
                  <c:v>6.9868354818922551</c:v>
                </c:pt>
                <c:pt idx="31">
                  <c:v>6.9455790025364674</c:v>
                </c:pt>
                <c:pt idx="32">
                  <c:v>6.903857238516494</c:v>
                </c:pt>
                <c:pt idx="33">
                  <c:v>6.861664058267551</c:v>
                </c:pt>
                <c:pt idx="34">
                  <c:v>6.8189929890528758</c:v>
                </c:pt>
                <c:pt idx="35">
                  <c:v>6.7758372425265261</c:v>
                </c:pt>
                <c:pt idx="36">
                  <c:v>6.7321897487919937</c:v>
                </c:pt>
                <c:pt idx="37">
                  <c:v>6.6880430836183109</c:v>
                </c:pt>
                <c:pt idx="38">
                  <c:v>6.6433896103445704</c:v>
                </c:pt>
                <c:pt idx="39">
                  <c:v>6.5982214123735803</c:v>
                </c:pt>
                <c:pt idx="40">
                  <c:v>6.5525303308742755</c:v>
                </c:pt>
                <c:pt idx="41">
                  <c:v>6.5063080131556328</c:v>
                </c:pt>
                <c:pt idx="42">
                  <c:v>6.4595458136334525</c:v>
                </c:pt>
                <c:pt idx="43">
                  <c:v>6.412234988800054</c:v>
                </c:pt>
                <c:pt idx="44">
                  <c:v>6.3643666033950099</c:v>
                </c:pt>
                <c:pt idx="45">
                  <c:v>6.3159315799918119</c:v>
                </c:pt>
                <c:pt idx="46">
                  <c:v>6.2669207614657161</c:v>
                </c:pt>
                <c:pt idx="47">
                  <c:v>6.2173247709073909</c:v>
                </c:pt>
                <c:pt idx="48">
                  <c:v>6.1671342705269865</c:v>
                </c:pt>
                <c:pt idx="49">
                  <c:v>6.1163398246983185</c:v>
                </c:pt>
                <c:pt idx="50">
                  <c:v>6.0649320087819474</c:v>
                </c:pt>
                <c:pt idx="51">
                  <c:v>6.0129012181286736</c:v>
                </c:pt>
                <c:pt idx="52">
                  <c:v>5.9602379855940919</c:v>
                </c:pt>
                <c:pt idx="53">
                  <c:v>5.9069327901364845</c:v>
                </c:pt>
                <c:pt idx="54">
                  <c:v>5.8529761105149909</c:v>
                </c:pt>
                <c:pt idx="55">
                  <c:v>5.7983584960782668</c:v>
                </c:pt>
                <c:pt idx="56">
                  <c:v>5.7430702780388287</c:v>
                </c:pt>
                <c:pt idx="57">
                  <c:v>5.6871019722816936</c:v>
                </c:pt>
                <c:pt idx="58">
                  <c:v>5.6304439857449733</c:v>
                </c:pt>
                <c:pt idx="59">
                  <c:v>5.5730867486429085</c:v>
                </c:pt>
                <c:pt idx="60">
                  <c:v>5.5150203174164334</c:v>
                </c:pt>
                <c:pt idx="61">
                  <c:v>5.4562348726931269</c:v>
                </c:pt>
                <c:pt idx="62">
                  <c:v>5.3967203289523322</c:v>
                </c:pt>
                <c:pt idx="63">
                  <c:v>5.3364665105613547</c:v>
                </c:pt>
                <c:pt idx="64">
                  <c:v>5.2754626750299307</c:v>
                </c:pt>
                <c:pt idx="65">
                  <c:v>5.2136982598236532</c:v>
                </c:pt>
                <c:pt idx="66">
                  <c:v>5.1511626059890636</c:v>
                </c:pt>
                <c:pt idx="67">
                  <c:v>5.0878455321487692</c:v>
                </c:pt>
                <c:pt idx="68">
                  <c:v>5.0237386225712024</c:v>
                </c:pt>
                <c:pt idx="69">
                  <c:v>4.9588373693145869</c:v>
                </c:pt>
                <c:pt idx="70">
                  <c:v>4.8931498688346231</c:v>
                </c:pt>
                <c:pt idx="71">
                  <c:v>4.8267217143472072</c:v>
                </c:pt>
                <c:pt idx="72">
                  <c:v>4.7597527727098248</c:v>
                </c:pt>
                <c:pt idx="73">
                  <c:v>4.6936767918426536</c:v>
                </c:pt>
                <c:pt idx="74">
                  <c:v>4.6749635389801885</c:v>
                </c:pt>
                <c:pt idx="75">
                  <c:v>4.7352967686249086</c:v>
                </c:pt>
                <c:pt idx="76">
                  <c:v>4.7927292074028713</c:v>
                </c:pt>
                <c:pt idx="77">
                  <c:v>4.844543615460716</c:v>
                </c:pt>
                <c:pt idx="78">
                  <c:v>4.8912567701507816</c:v>
                </c:pt>
                <c:pt idx="79">
                  <c:v>4.9334867942397249</c:v>
                </c:pt>
                <c:pt idx="80">
                  <c:v>4.9717800979560129</c:v>
                </c:pt>
                <c:pt idx="81">
                  <c:v>5.0066025991503018</c:v>
                </c:pt>
                <c:pt idx="82">
                  <c:v>5.0383494899101651</c:v>
                </c:pt>
                <c:pt idx="83">
                  <c:v>5.0673575696759814</c:v>
                </c:pt>
                <c:pt idx="84">
                  <c:v>5.0939157218347715</c:v>
                </c:pt>
                <c:pt idx="85">
                  <c:v>5.1182734159405854</c:v>
                </c:pt>
                <c:pt idx="86">
                  <c:v>5.1406475015399113</c:v>
                </c:pt>
                <c:pt idx="87">
                  <c:v>5.1612277830419453</c:v>
                </c:pt>
                <c:pt idx="88">
                  <c:v>5.180180763480025</c:v>
                </c:pt>
                <c:pt idx="89">
                  <c:v>5.197654070897042</c:v>
                </c:pt>
                <c:pt idx="90">
                  <c:v>5.2137787016120107</c:v>
                </c:pt>
                <c:pt idx="91">
                  <c:v>5.2286715149179779</c:v>
                </c:pt>
                <c:pt idx="92">
                  <c:v>5.2424371651493686</c:v>
                </c:pt>
                <c:pt idx="93">
                  <c:v>5.2551697080198849</c:v>
                </c:pt>
                <c:pt idx="94">
                  <c:v>5.2669539453322773</c:v>
                </c:pt>
                <c:pt idx="95">
                  <c:v>5.2778665580693369</c:v>
                </c:pt>
                <c:pt idx="96">
                  <c:v>5.2879770671497646</c:v>
                </c:pt>
                <c:pt idx="97">
                  <c:v>5.2973486529174192</c:v>
                </c:pt>
                <c:pt idx="98">
                  <c:v>5.3060388580993587</c:v>
                </c:pt>
                <c:pt idx="99">
                  <c:v>5.3141001940523447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595-46AF-AD42-9738B2831EDA}"/>
            </c:ext>
          </c:extLst>
        </c:ser>
        <c:ser>
          <c:idx val="29"/>
          <c:order val="29"/>
          <c:tx>
            <c:strRef>
              <c:f>'2_D_Effect_2'!$E$35</c:f>
              <c:strCache>
                <c:ptCount val="1"/>
                <c:pt idx="0">
                  <c:v>0.292929293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'2_D_Effect_2'!$F$35:$DA$35</c:f>
              <c:numCache>
                <c:formatCode>General</c:formatCode>
                <c:ptCount val="100"/>
                <c:pt idx="0">
                  <c:v>8.0096192882098123</c:v>
                </c:pt>
                <c:pt idx="1">
                  <c:v>7.9810367554557393</c:v>
                </c:pt>
                <c:pt idx="2">
                  <c:v>7.9520109529322873</c:v>
                </c:pt>
                <c:pt idx="3">
                  <c:v>7.9225459468395263</c:v>
                </c:pt>
                <c:pt idx="4">
                  <c:v>7.892645538847832</c:v>
                </c:pt>
                <c:pt idx="5">
                  <c:v>7.8623132536084048</c:v>
                </c:pt>
                <c:pt idx="6">
                  <c:v>7.8315523271682173</c:v>
                </c:pt>
                <c:pt idx="7">
                  <c:v>7.8003656962307746</c:v>
                </c:pt>
                <c:pt idx="8">
                  <c:v>7.7687559882082331</c:v>
                </c:pt>
                <c:pt idx="9">
                  <c:v>7.736725512015143</c:v>
                </c:pt>
                <c:pt idx="10">
                  <c:v>7.7042762514588885</c:v>
                </c:pt>
                <c:pt idx="11">
                  <c:v>7.6714098501919512</c:v>
                </c:pt>
                <c:pt idx="12">
                  <c:v>7.6381276146790666</c:v>
                </c:pt>
                <c:pt idx="13">
                  <c:v>7.6044305011381788</c:v>
                </c:pt>
                <c:pt idx="14">
                  <c:v>7.5703191109759613</c:v>
                </c:pt>
                <c:pt idx="15">
                  <c:v>7.5357936852582892</c:v>
                </c:pt>
                <c:pt idx="16">
                  <c:v>7.500854099712746</c:v>
                </c:pt>
                <c:pt idx="17">
                  <c:v>7.4654998602543916</c:v>
                </c:pt>
                <c:pt idx="18">
                  <c:v>7.4297300990313602</c:v>
                </c:pt>
                <c:pt idx="19">
                  <c:v>7.3935435773311635</c:v>
                </c:pt>
                <c:pt idx="20">
                  <c:v>7.3569386579420408</c:v>
                </c:pt>
                <c:pt idx="21">
                  <c:v>7.3199133389967823</c:v>
                </c:pt>
                <c:pt idx="22">
                  <c:v>7.282465228616454</c:v>
                </c:pt>
                <c:pt idx="23">
                  <c:v>7.2445915494418429</c:v>
                </c:pt>
                <c:pt idx="24">
                  <c:v>7.2062891380285041</c:v>
                </c:pt>
                <c:pt idx="25">
                  <c:v>7.1675544448861892</c:v>
                </c:pt>
                <c:pt idx="26">
                  <c:v>7.1283835465841152</c:v>
                </c:pt>
                <c:pt idx="27">
                  <c:v>7.0887721025295622</c:v>
                </c:pt>
                <c:pt idx="28">
                  <c:v>7.0487154229025348</c:v>
                </c:pt>
                <c:pt idx="29">
                  <c:v>7.0082084286707511</c:v>
                </c:pt>
                <c:pt idx="30">
                  <c:v>6.9672456660145086</c:v>
                </c:pt>
                <c:pt idx="31">
                  <c:v>6.9258213111005871</c:v>
                </c:pt>
                <c:pt idx="32">
                  <c:v>6.8839291931852804</c:v>
                </c:pt>
                <c:pt idx="33">
                  <c:v>6.8415627329792459</c:v>
                </c:pt>
                <c:pt idx="34">
                  <c:v>6.798715051149097</c:v>
                </c:pt>
                <c:pt idx="35">
                  <c:v>6.7553789110106548</c:v>
                </c:pt>
                <c:pt idx="36">
                  <c:v>6.71154674460149</c:v>
                </c:pt>
                <c:pt idx="37">
                  <c:v>6.667210663560013</c:v>
                </c:pt>
                <c:pt idx="38">
                  <c:v>6.6223624966949597</c:v>
                </c:pt>
                <c:pt idx="39">
                  <c:v>6.5769937019417846</c:v>
                </c:pt>
                <c:pt idx="40">
                  <c:v>6.5310955292149426</c:v>
                </c:pt>
                <c:pt idx="41">
                  <c:v>6.4846589372517665</c:v>
                </c:pt>
                <c:pt idx="42">
                  <c:v>6.4376746659615591</c:v>
                </c:pt>
                <c:pt idx="43">
                  <c:v>6.3901331225735563</c:v>
                </c:pt>
                <c:pt idx="44">
                  <c:v>6.3420245891971172</c:v>
                </c:pt>
                <c:pt idx="45">
                  <c:v>6.2933391131594654</c:v>
                </c:pt>
                <c:pt idx="46">
                  <c:v>6.2440665958150765</c:v>
                </c:pt>
                <c:pt idx="47">
                  <c:v>6.1941966413870659</c:v>
                </c:pt>
                <c:pt idx="48">
                  <c:v>6.1437188157547773</c:v>
                </c:pt>
                <c:pt idx="49">
                  <c:v>6.0926224971988781</c:v>
                </c:pt>
                <c:pt idx="50">
                  <c:v>6.0408969793151233</c:v>
                </c:pt>
                <c:pt idx="51">
                  <c:v>5.9885312645301543</c:v>
                </c:pt>
                <c:pt idx="52">
                  <c:v>5.9355143800199066</c:v>
                </c:pt>
                <c:pt idx="53">
                  <c:v>5.8818351688439598</c:v>
                </c:pt>
                <c:pt idx="54">
                  <c:v>5.8274824014390383</c:v>
                </c:pt>
                <c:pt idx="55">
                  <c:v>5.7724444876643517</c:v>
                </c:pt>
                <c:pt idx="56">
                  <c:v>5.7167098564437362</c:v>
                </c:pt>
                <c:pt idx="57">
                  <c:v>5.6602666600045657</c:v>
                </c:pt>
                <c:pt idx="58">
                  <c:v>5.603102887527216</c:v>
                </c:pt>
                <c:pt idx="59">
                  <c:v>5.545205963342088</c:v>
                </c:pt>
                <c:pt idx="60">
                  <c:v>5.4865632055219589</c:v>
                </c:pt>
                <c:pt idx="61">
                  <c:v>5.4271614173590805</c:v>
                </c:pt>
                <c:pt idx="62">
                  <c:v>5.3669870138450237</c:v>
                </c:pt>
                <c:pt idx="63">
                  <c:v>5.306025495043321</c:v>
                </c:pt>
                <c:pt idx="64">
                  <c:v>5.244262063770794</c:v>
                </c:pt>
                <c:pt idx="65">
                  <c:v>5.1816811770328384</c:v>
                </c:pt>
                <c:pt idx="66">
                  <c:v>5.1182669087151247</c:v>
                </c:pt>
                <c:pt idx="67">
                  <c:v>5.0540027100012663</c:v>
                </c:pt>
                <c:pt idx="68">
                  <c:v>4.9888732451020115</c:v>
                </c:pt>
                <c:pt idx="69">
                  <c:v>4.9228663239737633</c:v>
                </c:pt>
                <c:pt idx="70">
                  <c:v>4.8559801162044307</c:v>
                </c:pt>
                <c:pt idx="71">
                  <c:v>4.7882469629716642</c:v>
                </c:pt>
                <c:pt idx="72">
                  <c:v>4.7198406516032456</c:v>
                </c:pt>
                <c:pt idx="73">
                  <c:v>4.6520795865547226</c:v>
                </c:pt>
                <c:pt idx="74">
                  <c:v>4.6319808732080743</c:v>
                </c:pt>
                <c:pt idx="75">
                  <c:v>4.6940289838900204</c:v>
                </c:pt>
                <c:pt idx="76">
                  <c:v>4.7527918527251893</c:v>
                </c:pt>
                <c:pt idx="77">
                  <c:v>4.8057087201162405</c:v>
                </c:pt>
                <c:pt idx="78">
                  <c:v>4.8533567170941652</c:v>
                </c:pt>
                <c:pt idx="79">
                  <c:v>4.8963895710132963</c:v>
                </c:pt>
                <c:pt idx="80">
                  <c:v>4.9353792586891094</c:v>
                </c:pt>
                <c:pt idx="81">
                  <c:v>4.9708103230540246</c:v>
                </c:pt>
                <c:pt idx="82">
                  <c:v>5.0030926714406352</c:v>
                </c:pt>
                <c:pt idx="83">
                  <c:v>5.0325742061142105</c:v>
                </c:pt>
                <c:pt idx="84">
                  <c:v>5.0595531838672851</c:v>
                </c:pt>
                <c:pt idx="85">
                  <c:v>5.0842865364880092</c:v>
                </c:pt>
                <c:pt idx="86">
                  <c:v>5.1069972422694443</c:v>
                </c:pt>
                <c:pt idx="87">
                  <c:v>5.1278800383368939</c:v>
                </c:pt>
                <c:pt idx="88">
                  <c:v>5.1471059863297821</c:v>
                </c:pt>
                <c:pt idx="89">
                  <c:v>5.1648261481710209</c:v>
                </c:pt>
                <c:pt idx="90">
                  <c:v>5.1811745684810218</c:v>
                </c:pt>
                <c:pt idx="91">
                  <c:v>5.1962708585280719</c:v>
                </c:pt>
                <c:pt idx="92">
                  <c:v>5.2102216229419414</c:v>
                </c:pt>
                <c:pt idx="93">
                  <c:v>5.2231230052165465</c:v>
                </c:pt>
                <c:pt idx="94">
                  <c:v>5.2350614943415561</c:v>
                </c:pt>
                <c:pt idx="95">
                  <c:v>5.2461152453825965</c:v>
                </c:pt>
                <c:pt idx="96">
                  <c:v>5.2563550728101616</c:v>
                </c:pt>
                <c:pt idx="97">
                  <c:v>5.2658452967222225</c:v>
                </c:pt>
                <c:pt idx="98">
                  <c:v>5.2746444678864846</c:v>
                </c:pt>
                <c:pt idx="99">
                  <c:v>5.2828059923425847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595-46AF-AD42-9738B2831EDA}"/>
            </c:ext>
          </c:extLst>
        </c:ser>
        <c:ser>
          <c:idx val="30"/>
          <c:order val="30"/>
          <c:tx>
            <c:strRef>
              <c:f>'2_D_Effect_2'!$E$36</c:f>
              <c:strCache>
                <c:ptCount val="1"/>
                <c:pt idx="0">
                  <c:v>0.303030303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'2_D_Effect_2'!$F$36:$DA$36</c:f>
              <c:numCache>
                <c:formatCode>General</c:formatCode>
                <c:ptCount val="100"/>
                <c:pt idx="0">
                  <c:v>7.9954463874042681</c:v>
                </c:pt>
                <c:pt idx="1">
                  <c:v>7.9666580960677491</c:v>
                </c:pt>
                <c:pt idx="2">
                  <c:v>7.9374303994077211</c:v>
                </c:pt>
                <c:pt idx="3">
                  <c:v>7.9077672519085862</c:v>
                </c:pt>
                <c:pt idx="4">
                  <c:v>7.8776723376009832</c:v>
                </c:pt>
                <c:pt idx="5">
                  <c:v>7.8471490549955156</c:v>
                </c:pt>
                <c:pt idx="6">
                  <c:v>7.8162005080622494</c:v>
                </c:pt>
                <c:pt idx="7">
                  <c:v>7.7848294951220902</c:v>
                </c:pt>
                <c:pt idx="8">
                  <c:v>7.7530384991089649</c:v>
                </c:pt>
                <c:pt idx="9">
                  <c:v>7.7208296785213628</c:v>
                </c:pt>
                <c:pt idx="10">
                  <c:v>7.688204859018267</c:v>
                </c:pt>
                <c:pt idx="11">
                  <c:v>7.6551655256191022</c:v>
                </c:pt>
                <c:pt idx="12">
                  <c:v>7.6217128154722422</c:v>
                </c:pt>
                <c:pt idx="13">
                  <c:v>7.5878475145668602</c:v>
                </c:pt>
                <c:pt idx="14">
                  <c:v>7.5535700384072122</c:v>
                </c:pt>
                <c:pt idx="15">
                  <c:v>7.518880445346638</c:v>
                </c:pt>
                <c:pt idx="16">
                  <c:v>7.4837784191399894</c:v>
                </c:pt>
                <c:pt idx="17">
                  <c:v>7.4482632671456894</c:v>
                </c:pt>
                <c:pt idx="18">
                  <c:v>7.4123339160384232</c:v>
                </c:pt>
                <c:pt idx="19">
                  <c:v>7.3759889079819008</c:v>
                </c:pt>
                <c:pt idx="20">
                  <c:v>7.3392263972664251</c:v>
                </c:pt>
                <c:pt idx="21">
                  <c:v>7.3020441553536433</c:v>
                </c:pt>
                <c:pt idx="22">
                  <c:v>7.264439537444396</c:v>
                </c:pt>
                <c:pt idx="23">
                  <c:v>7.2264095261252344</c:v>
                </c:pt>
                <c:pt idx="24">
                  <c:v>7.1879507003028662</c:v>
                </c:pt>
                <c:pt idx="25">
                  <c:v>7.1490592416702983</c:v>
                </c:pt>
                <c:pt idx="26">
                  <c:v>7.10973093449382</c:v>
                </c:pt>
                <c:pt idx="27">
                  <c:v>7.0699611787123811</c:v>
                </c:pt>
                <c:pt idx="28">
                  <c:v>7.0297449411865269</c:v>
                </c:pt>
                <c:pt idx="29">
                  <c:v>6.9890768308225439</c:v>
                </c:pt>
                <c:pt idx="30">
                  <c:v>6.9479510530344957</c:v>
                </c:pt>
                <c:pt idx="31">
                  <c:v>6.9063614247958141</c:v>
                </c:pt>
                <c:pt idx="32">
                  <c:v>6.8643013786933098</c:v>
                </c:pt>
                <c:pt idx="33">
                  <c:v>6.8217639869656086</c:v>
                </c:pt>
                <c:pt idx="34">
                  <c:v>6.778741891872988</c:v>
                </c:pt>
                <c:pt idx="35">
                  <c:v>6.7352274234237788</c:v>
                </c:pt>
                <c:pt idx="36">
                  <c:v>6.6912125338888133</c:v>
                </c:pt>
                <c:pt idx="37">
                  <c:v>6.6466888487705997</c:v>
                </c:pt>
                <c:pt idx="38">
                  <c:v>6.601647578263437</c:v>
                </c:pt>
                <c:pt idx="39">
                  <c:v>6.556079670998586</c:v>
                </c:pt>
                <c:pt idx="40">
                  <c:v>6.5099757298789775</c:v>
                </c:pt>
                <c:pt idx="41">
                  <c:v>6.463326046170315</c:v>
                </c:pt>
                <c:pt idx="42">
                  <c:v>6.4161206445164787</c:v>
                </c:pt>
                <c:pt idx="43">
                  <c:v>6.3683491607433647</c:v>
                </c:pt>
                <c:pt idx="44">
                  <c:v>6.320001049845887</c:v>
                </c:pt>
                <c:pt idx="45">
                  <c:v>6.2710654671098016</c:v>
                </c:pt>
                <c:pt idx="46">
                  <c:v>6.2215313528460303</c:v>
                </c:pt>
                <c:pt idx="47">
                  <c:v>6.1713872697012935</c:v>
                </c:pt>
                <c:pt idx="48">
                  <c:v>6.1206216609002002</c:v>
                </c:pt>
                <c:pt idx="49">
                  <c:v>6.0692226880844267</c:v>
                </c:pt>
                <c:pt idx="50">
                  <c:v>6.0171783276781419</c:v>
                </c:pt>
                <c:pt idx="51">
                  <c:v>5.9644761480748798</c:v>
                </c:pt>
                <c:pt idx="52">
                  <c:v>5.9111036231408924</c:v>
                </c:pt>
                <c:pt idx="53">
                  <c:v>5.857047971738818</c:v>
                </c:pt>
                <c:pt idx="54">
                  <c:v>5.8022959236043805</c:v>
                </c:pt>
                <c:pt idx="55">
                  <c:v>5.7468340773195798</c:v>
                </c:pt>
                <c:pt idx="56">
                  <c:v>5.6906486040432327</c:v>
                </c:pt>
                <c:pt idx="57">
                  <c:v>5.6337253451250584</c:v>
                </c:pt>
                <c:pt idx="58">
                  <c:v>5.5760494089991059</c:v>
                </c:pt>
                <c:pt idx="59">
                  <c:v>5.5176055959728467</c:v>
                </c:pt>
                <c:pt idx="60">
                  <c:v>5.4583780846181709</c:v>
                </c:pt>
                <c:pt idx="61">
                  <c:v>5.3983499982040026</c:v>
                </c:pt>
                <c:pt idx="62">
                  <c:v>5.3375039002778841</c:v>
                </c:pt>
                <c:pt idx="63">
                  <c:v>5.2758212781883946</c:v>
                </c:pt>
                <c:pt idx="64">
                  <c:v>5.2132826685361868</c:v>
                </c:pt>
                <c:pt idx="65">
                  <c:v>5.1498670441121623</c:v>
                </c:pt>
                <c:pt idx="66">
                  <c:v>5.0855526238703996</c:v>
                </c:pt>
                <c:pt idx="67">
                  <c:v>5.0203165933195084</c:v>
                </c:pt>
                <c:pt idx="68">
                  <c:v>4.9541361990515913</c:v>
                </c:pt>
                <c:pt idx="69">
                  <c:v>4.8869902518542192</c:v>
                </c:pt>
                <c:pt idx="70">
                  <c:v>4.8188666078474061</c:v>
                </c:pt>
                <c:pt idx="71">
                  <c:v>4.7497832547856147</c:v>
                </c:pt>
                <c:pt idx="72">
                  <c:v>4.6798889370520236</c:v>
                </c:pt>
                <c:pt idx="73">
                  <c:v>4.6103921545673643</c:v>
                </c:pt>
                <c:pt idx="74">
                  <c:v>4.5888700531146647</c:v>
                </c:pt>
                <c:pt idx="75">
                  <c:v>4.6526969426761875</c:v>
                </c:pt>
                <c:pt idx="76">
                  <c:v>4.7128389013246297</c:v>
                </c:pt>
                <c:pt idx="77">
                  <c:v>4.7668982861420606</c:v>
                </c:pt>
                <c:pt idx="78">
                  <c:v>4.8155135629389862</c:v>
                </c:pt>
                <c:pt idx="79">
                  <c:v>4.8593761448720647</c:v>
                </c:pt>
                <c:pt idx="80">
                  <c:v>4.8990844380169651</c:v>
                </c:pt>
                <c:pt idx="81">
                  <c:v>4.9351427520914344</c:v>
                </c:pt>
                <c:pt idx="82">
                  <c:v>4.9679760618329798</c:v>
                </c:pt>
                <c:pt idx="83">
                  <c:v>4.9979448161732174</c:v>
                </c:pt>
                <c:pt idx="84">
                  <c:v>5.0253563294967023</c:v>
                </c:pt>
                <c:pt idx="85">
                  <c:v>5.0504755062245783</c:v>
                </c:pt>
                <c:pt idx="86">
                  <c:v>5.0735317104436692</c:v>
                </c:pt>
                <c:pt idx="87">
                  <c:v>5.0947249680664948</c:v>
                </c:pt>
                <c:pt idx="88">
                  <c:v>5.1142307601626937</c:v>
                </c:pt>
                <c:pt idx="89">
                  <c:v>5.1322038714198257</c:v>
                </c:pt>
                <c:pt idx="90">
                  <c:v>5.1487815053447283</c:v>
                </c:pt>
                <c:pt idx="91">
                  <c:v>5.1640858263892566</c:v>
                </c:pt>
                <c:pt idx="92">
                  <c:v>5.1782261985881739</c:v>
                </c:pt>
                <c:pt idx="93">
                  <c:v>5.191300324462512</c:v>
                </c:pt>
                <c:pt idx="94">
                  <c:v>5.2033965844581731</c:v>
                </c:pt>
                <c:pt idx="95">
                  <c:v>5.2145946537412629</c:v>
                </c:pt>
                <c:pt idx="96">
                  <c:v>5.2249666796684062</c:v>
                </c:pt>
                <c:pt idx="97">
                  <c:v>5.2345781558902456</c:v>
                </c:pt>
                <c:pt idx="98">
                  <c:v>5.2434886704001409</c:v>
                </c:pt>
                <c:pt idx="99">
                  <c:v>5.2517525492382235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595-46AF-AD42-9738B2831EDA}"/>
            </c:ext>
          </c:extLst>
        </c:ser>
        <c:ser>
          <c:idx val="31"/>
          <c:order val="31"/>
          <c:tx>
            <c:strRef>
              <c:f>'2_D_Effect_2'!$E$37</c:f>
              <c:strCache>
                <c:ptCount val="1"/>
                <c:pt idx="0">
                  <c:v>0.313131313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'2_D_Effect_2'!$F$37:$DA$37</c:f>
              <c:numCache>
                <c:formatCode>General</c:formatCode>
                <c:ptCount val="100"/>
                <c:pt idx="0">
                  <c:v>7.9814282911896015</c:v>
                </c:pt>
                <c:pt idx="1">
                  <c:v>7.9524405160234881</c:v>
                </c:pt>
                <c:pt idx="2">
                  <c:v>7.9230170664877768</c:v>
                </c:pt>
                <c:pt idx="3">
                  <c:v>7.8931617844271305</c:v>
                </c:pt>
                <c:pt idx="4">
                  <c:v>7.8628782339250973</c:v>
                </c:pt>
                <c:pt idx="5">
                  <c:v>7.8321696874355542</c:v>
                </c:pt>
                <c:pt idx="6">
                  <c:v>7.8010391164751045</c:v>
                </c:pt>
                <c:pt idx="7">
                  <c:v>7.7694891808865467</c:v>
                </c:pt>
                <c:pt idx="8">
                  <c:v>7.7375222192811677</c:v>
                </c:pt>
                <c:pt idx="9">
                  <c:v>7.7051402401195439</c:v>
                </c:pt>
                <c:pt idx="10">
                  <c:v>7.6723449133858317</c:v>
                </c:pt>
                <c:pt idx="11">
                  <c:v>7.6391375628150575</c:v>
                </c:pt>
                <c:pt idx="12">
                  <c:v>7.6055191586375885</c:v>
                </c:pt>
                <c:pt idx="13">
                  <c:v>7.5714903144418786</c:v>
                </c:pt>
                <c:pt idx="14">
                  <c:v>7.5370512668225169</c:v>
                </c:pt>
                <c:pt idx="15">
                  <c:v>7.5022018898626914</c:v>
                </c:pt>
                <c:pt idx="16">
                  <c:v>7.4669416765705314</c:v>
                </c:pt>
                <c:pt idx="17">
                  <c:v>7.4312697370029976</c:v>
                </c:pt>
                <c:pt idx="18">
                  <c:v>7.395184793623975</c:v>
                </c:pt>
                <c:pt idx="19">
                  <c:v>7.3586851770605453</c:v>
                </c:pt>
                <c:pt idx="20">
                  <c:v>7.321768829837886</c:v>
                </c:pt>
                <c:pt idx="21">
                  <c:v>7.2844332733067425</c:v>
                </c:pt>
                <c:pt idx="22">
                  <c:v>7.2466756480899477</c:v>
                </c:pt>
                <c:pt idx="23">
                  <c:v>7.2084926831503537</c:v>
                </c:pt>
                <c:pt idx="24">
                  <c:v>7.1698807005815279</c:v>
                </c:pt>
                <c:pt idx="25">
                  <c:v>7.1308356139376103</c:v>
                </c:pt>
                <c:pt idx="26">
                  <c:v>7.0913529392637784</c:v>
                </c:pt>
                <c:pt idx="27">
                  <c:v>7.0514277465332578</c:v>
                </c:pt>
                <c:pt idx="28">
                  <c:v>7.0110547300764434</c:v>
                </c:pt>
                <c:pt idx="29">
                  <c:v>6.9702281628789979</c:v>
                </c:pt>
                <c:pt idx="30">
                  <c:v>6.9289419089859923</c:v>
                </c:pt>
                <c:pt idx="31">
                  <c:v>6.8871894251950154</c:v>
                </c:pt>
                <c:pt idx="32">
                  <c:v>6.8449637818804776</c:v>
                </c:pt>
                <c:pt idx="33">
                  <c:v>6.8022575932865275</c:v>
                </c:pt>
                <c:pt idx="34">
                  <c:v>6.7590631284105118</c:v>
                </c:pt>
                <c:pt idx="35">
                  <c:v>6.7153722449770017</c:v>
                </c:pt>
                <c:pt idx="36">
                  <c:v>6.6711764356061707</c:v>
                </c:pt>
                <c:pt idx="37">
                  <c:v>6.6264667390842726</c:v>
                </c:pt>
                <c:pt idx="38">
                  <c:v>6.5812338854622769</c:v>
                </c:pt>
                <c:pt idx="39">
                  <c:v>6.5354682112060773</c:v>
                </c:pt>
                <c:pt idx="40">
                  <c:v>6.4891597191563921</c:v>
                </c:pt>
                <c:pt idx="41">
                  <c:v>6.4422979641933704</c:v>
                </c:pt>
                <c:pt idx="42">
                  <c:v>6.3948722388565313</c:v>
                </c:pt>
                <c:pt idx="43">
                  <c:v>6.346871462240733</c:v>
                </c:pt>
                <c:pt idx="44">
                  <c:v>6.2982842539783608</c:v>
                </c:pt>
                <c:pt idx="45">
                  <c:v>6.2490987836091429</c:v>
                </c:pt>
                <c:pt idx="46">
                  <c:v>6.1993030026905211</c:v>
                </c:pt>
                <c:pt idx="47">
                  <c:v>6.1488844951564037</c:v>
                </c:pt>
                <c:pt idx="48">
                  <c:v>6.0978305628629901</c:v>
                </c:pt>
                <c:pt idx="49">
                  <c:v>6.0461280215080944</c:v>
                </c:pt>
                <c:pt idx="50">
                  <c:v>5.9937634839852496</c:v>
                </c:pt>
                <c:pt idx="51">
                  <c:v>5.9407232133673489</c:v>
                </c:pt>
                <c:pt idx="52">
                  <c:v>5.8869929094276516</c:v>
                </c:pt>
                <c:pt idx="53">
                  <c:v>5.8325580325082313</c:v>
                </c:pt>
                <c:pt idx="54">
                  <c:v>5.7774036067374448</c:v>
                </c:pt>
                <c:pt idx="55">
                  <c:v>5.7215139397077701</c:v>
                </c:pt>
                <c:pt idx="56">
                  <c:v>5.6648729882070921</c:v>
                </c:pt>
                <c:pt idx="57">
                  <c:v>5.6074640044107849</c:v>
                </c:pt>
                <c:pt idx="58">
                  <c:v>5.5492696106343304</c:v>
                </c:pt>
                <c:pt idx="59">
                  <c:v>5.4902713209150198</c:v>
                </c:pt>
                <c:pt idx="60">
                  <c:v>5.430449968459321</c:v>
                </c:pt>
                <c:pt idx="61">
                  <c:v>5.3697853192187406</c:v>
                </c:pt>
                <c:pt idx="62">
                  <c:v>5.3082555491029071</c:v>
                </c:pt>
                <c:pt idx="63">
                  <c:v>5.2458377436421557</c:v>
                </c:pt>
                <c:pt idx="64">
                  <c:v>5.1825074275447918</c:v>
                </c:pt>
                <c:pt idx="65">
                  <c:v>5.1182379651844503</c:v>
                </c:pt>
                <c:pt idx="66">
                  <c:v>5.0530013006826806</c:v>
                </c:pt>
                <c:pt idx="67">
                  <c:v>4.9867675336574679</c:v>
                </c:pt>
                <c:pt idx="68">
                  <c:v>4.9195058408325023</c:v>
                </c:pt>
                <c:pt idx="69">
                  <c:v>4.8511856479782649</c:v>
                </c:pt>
                <c:pt idx="70">
                  <c:v>4.7817835232009021</c:v>
                </c:pt>
                <c:pt idx="71">
                  <c:v>4.7113025013093077</c:v>
                </c:pt>
                <c:pt idx="72">
                  <c:v>4.6398653516613511</c:v>
                </c:pt>
                <c:pt idx="73">
                  <c:v>4.5685766020038807</c:v>
                </c:pt>
                <c:pt idx="74">
                  <c:v>4.5455903020857376</c:v>
                </c:pt>
                <c:pt idx="75">
                  <c:v>4.6112647341168467</c:v>
                </c:pt>
                <c:pt idx="76">
                  <c:v>4.6728390896708394</c:v>
                </c:pt>
                <c:pt idx="77">
                  <c:v>4.7280830564661542</c:v>
                </c:pt>
                <c:pt idx="78">
                  <c:v>4.7777001385356614</c:v>
                </c:pt>
                <c:pt idx="79">
                  <c:v>4.8224207867907127</c:v>
                </c:pt>
                <c:pt idx="80">
                  <c:v>4.8628712154561411</c:v>
                </c:pt>
                <c:pt idx="81">
                  <c:v>4.8995765260145889</c:v>
                </c:pt>
                <c:pt idx="82">
                  <c:v>4.9329778987521209</c:v>
                </c:pt>
                <c:pt idx="83">
                  <c:v>4.9634478015666286</c:v>
                </c:pt>
                <c:pt idx="84">
                  <c:v>4.9913041643168148</c:v>
                </c:pt>
                <c:pt idx="85">
                  <c:v>5.0168198427148383</c:v>
                </c:pt>
                <c:pt idx="86">
                  <c:v>5.0402308612955711</c:v>
                </c:pt>
                <c:pt idx="87">
                  <c:v>5.0617427535650092</c:v>
                </c:pt>
                <c:pt idx="88">
                  <c:v>5.0815355961367539</c:v>
                </c:pt>
                <c:pt idx="89">
                  <c:v>5.0997682002481008</c:v>
                </c:pt>
                <c:pt idx="90">
                  <c:v>5.1165807213760042</c:v>
                </c:pt>
                <c:pt idx="91">
                  <c:v>5.1320982830491735</c:v>
                </c:pt>
                <c:pt idx="92">
                  <c:v>5.1464325011772294</c:v>
                </c:pt>
                <c:pt idx="93">
                  <c:v>5.1596834480788472</c:v>
                </c:pt>
                <c:pt idx="94">
                  <c:v>5.17194115251589</c:v>
                </c:pt>
                <c:pt idx="95">
                  <c:v>5.1832868582575271</c:v>
                </c:pt>
                <c:pt idx="96">
                  <c:v>5.1937940869660366</c:v>
                </c:pt>
                <c:pt idx="97">
                  <c:v>5.2035295414038041</c:v>
                </c:pt>
                <c:pt idx="98">
                  <c:v>5.2125538774699933</c:v>
                </c:pt>
                <c:pt idx="99">
                  <c:v>5.2209223677997043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595-46AF-AD42-9738B2831EDA}"/>
            </c:ext>
          </c:extLst>
        </c:ser>
        <c:ser>
          <c:idx val="32"/>
          <c:order val="32"/>
          <c:tx>
            <c:strRef>
              <c:f>'2_D_Effect_2'!$E$38</c:f>
              <c:strCache>
                <c:ptCount val="1"/>
                <c:pt idx="0">
                  <c:v>0.323232323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'2_D_Effect_2'!$F$38:$DA$38</c:f>
              <c:numCache>
                <c:formatCode>General</c:formatCode>
                <c:ptCount val="100"/>
                <c:pt idx="0">
                  <c:v>7.9675628289042333</c:v>
                </c:pt>
                <c:pt idx="1">
                  <c:v>7.9383815295561559</c:v>
                </c:pt>
                <c:pt idx="2">
                  <c:v>7.9087681577619691</c:v>
                </c:pt>
                <c:pt idx="3">
                  <c:v>7.8787264416198868</c:v>
                </c:pt>
                <c:pt idx="4">
                  <c:v>7.8482598240480073</c:v>
                </c:pt>
                <c:pt idx="5">
                  <c:v>7.8173714512995254</c:v>
                </c:pt>
                <c:pt idx="6">
                  <c:v>7.7860641622272455</c:v>
                </c:pt>
                <c:pt idx="7">
                  <c:v>7.7543404782397944</c:v>
                </c:pt>
                <c:pt idx="8">
                  <c:v>7.7222025938960277</c:v>
                </c:pt>
                <c:pt idx="9">
                  <c:v>7.6896523701712436</c:v>
                </c:pt>
                <c:pt idx="10">
                  <c:v>7.656691318266585</c:v>
                </c:pt>
                <c:pt idx="11">
                  <c:v>7.6233206031133953</c:v>
                </c:pt>
                <c:pt idx="12">
                  <c:v>7.5895410289433247</c:v>
                </c:pt>
                <c:pt idx="13">
                  <c:v>7.5553530341069743</c:v>
                </c:pt>
                <c:pt idx="14">
                  <c:v>7.5207566846128691</c:v>
                </c:pt>
                <c:pt idx="15">
                  <c:v>7.4857516680507743</c:v>
                </c:pt>
                <c:pt idx="16">
                  <c:v>7.4503372878808909</c:v>
                </c:pt>
                <c:pt idx="17">
                  <c:v>7.4145124640729305</c:v>
                </c:pt>
                <c:pt idx="18">
                  <c:v>7.3782757046964962</c:v>
                </c:pt>
                <c:pt idx="19">
                  <c:v>7.3416251354569946</c:v>
                </c:pt>
                <c:pt idx="20">
                  <c:v>7.3045584731013573</c:v>
                </c:pt>
                <c:pt idx="21">
                  <c:v>7.2670730268347139</c:v>
                </c:pt>
                <c:pt idx="22">
                  <c:v>7.2291656946552747</c:v>
                </c:pt>
                <c:pt idx="23">
                  <c:v>7.1908329701208888</c:v>
                </c:pt>
                <c:pt idx="24">
                  <c:v>7.1520708998935927</c:v>
                </c:pt>
                <c:pt idx="25">
                  <c:v>7.1128751392732203</c:v>
                </c:pt>
                <c:pt idx="26">
                  <c:v>7.0732409120500881</c:v>
                </c:pt>
                <c:pt idx="27">
                  <c:v>7.0331630180673672</c:v>
                </c:pt>
                <c:pt idx="28">
                  <c:v>6.9926358464461771</c:v>
                </c:pt>
                <c:pt idx="29">
                  <c:v>6.9516533175961142</c:v>
                </c:pt>
                <c:pt idx="30">
                  <c:v>6.910208967005306</c:v>
                </c:pt>
                <c:pt idx="31">
                  <c:v>6.8682958901645099</c:v>
                </c:pt>
                <c:pt idx="32">
                  <c:v>6.8259067566866012</c:v>
                </c:pt>
                <c:pt idx="33">
                  <c:v>6.783033831679111</c:v>
                </c:pt>
                <c:pt idx="34">
                  <c:v>6.739668897294556</c:v>
                </c:pt>
                <c:pt idx="35">
                  <c:v>6.695803372655563</c:v>
                </c:pt>
                <c:pt idx="36">
                  <c:v>6.6514282387958392</c:v>
                </c:pt>
                <c:pt idx="37">
                  <c:v>6.6065340865977138</c:v>
                </c:pt>
                <c:pt idx="38">
                  <c:v>6.5611110164215427</c:v>
                </c:pt>
                <c:pt idx="39">
                  <c:v>6.5151487935191215</c:v>
                </c:pt>
                <c:pt idx="40">
                  <c:v>6.4686367508945537</c:v>
                </c:pt>
                <c:pt idx="41">
                  <c:v>6.4215638502317374</c:v>
                </c:pt>
                <c:pt idx="42">
                  <c:v>6.3739185515081891</c:v>
                </c:pt>
                <c:pt idx="43">
                  <c:v>6.3256890098782605</c:v>
                </c:pt>
                <c:pt idx="44">
                  <c:v>6.2768629877129358</c:v>
                </c:pt>
                <c:pt idx="45">
                  <c:v>6.227427725099858</c:v>
                </c:pt>
                <c:pt idx="46">
                  <c:v>6.1773701713009244</c:v>
                </c:pt>
                <c:pt idx="47">
                  <c:v>6.1266768232795537</c:v>
                </c:pt>
                <c:pt idx="48">
                  <c:v>6.0753338050795636</c:v>
                </c:pt>
                <c:pt idx="49">
                  <c:v>6.0233266487391726</c:v>
                </c:pt>
                <c:pt idx="50">
                  <c:v>5.970640575024472</c:v>
                </c:pt>
                <c:pt idx="51">
                  <c:v>5.9172603308863208</c:v>
                </c:pt>
                <c:pt idx="52">
                  <c:v>5.8631699572424401</c:v>
                </c:pt>
                <c:pt idx="53">
                  <c:v>5.8083531075926427</c:v>
                </c:pt>
                <c:pt idx="54">
                  <c:v>5.7527928299225692</c:v>
                </c:pt>
                <c:pt idx="55">
                  <c:v>5.6964712605615713</c:v>
                </c:pt>
                <c:pt idx="56">
                  <c:v>5.6393699802204793</c:v>
                </c:pt>
                <c:pt idx="57">
                  <c:v>5.5814697189946276</c:v>
                </c:pt>
                <c:pt idx="58">
                  <c:v>5.5227499499637718</c:v>
                </c:pt>
                <c:pt idx="59">
                  <c:v>5.4631892823511254</c:v>
                </c:pt>
                <c:pt idx="60">
                  <c:v>5.4027650640187854</c:v>
                </c:pt>
                <c:pt idx="61">
                  <c:v>5.3414528448105987</c:v>
                </c:pt>
                <c:pt idx="62">
                  <c:v>5.2792268143213859</c:v>
                </c:pt>
                <c:pt idx="63">
                  <c:v>5.2160592843215845</c:v>
                </c:pt>
                <c:pt idx="64">
                  <c:v>5.1519200127565838</c:v>
                </c:pt>
                <c:pt idx="65">
                  <c:v>5.0867767552651033</c:v>
                </c:pt>
                <c:pt idx="66">
                  <c:v>5.0205947271497751</c:v>
                </c:pt>
                <c:pt idx="67">
                  <c:v>4.9533360416269669</c:v>
                </c:pt>
                <c:pt idx="68">
                  <c:v>4.8849610854088077</c:v>
                </c:pt>
                <c:pt idx="69">
                  <c:v>4.815429469417678</c:v>
                </c:pt>
                <c:pt idx="70">
                  <c:v>4.7447055960704763</c:v>
                </c:pt>
                <c:pt idx="71">
                  <c:v>4.672776143883751</c:v>
                </c:pt>
                <c:pt idx="72">
                  <c:v>4.5997373070370147</c:v>
                </c:pt>
                <c:pt idx="73">
                  <c:v>4.5265946714944665</c:v>
                </c:pt>
                <c:pt idx="74">
                  <c:v>4.5021004583792914</c:v>
                </c:pt>
                <c:pt idx="75">
                  <c:v>4.5696964634611721</c:v>
                </c:pt>
                <c:pt idx="76">
                  <c:v>4.6327594860798094</c:v>
                </c:pt>
                <c:pt idx="77">
                  <c:v>4.6892337639201092</c:v>
                </c:pt>
                <c:pt idx="78">
                  <c:v>4.7398896469469118</c:v>
                </c:pt>
                <c:pt idx="79">
                  <c:v>4.7854984306537922</c:v>
                </c:pt>
                <c:pt idx="80">
                  <c:v>4.8267158992464783</c:v>
                </c:pt>
                <c:pt idx="81">
                  <c:v>4.8640890624181949</c:v>
                </c:pt>
                <c:pt idx="82">
                  <c:v>4.8980757542300539</c:v>
                </c:pt>
                <c:pt idx="83">
                  <c:v>4.9290620483408212</c:v>
                </c:pt>
                <c:pt idx="84">
                  <c:v>4.9573763974017826</c:v>
                </c:pt>
                <c:pt idx="85">
                  <c:v>4.9832997884085186</c:v>
                </c:pt>
                <c:pt idx="86">
                  <c:v>5.0070753922671543</c:v>
                </c:pt>
                <c:pt idx="87">
                  <c:v>5.0289144833579451</c:v>
                </c:pt>
                <c:pt idx="88">
                  <c:v>5.0490019212234882</c:v>
                </c:pt>
                <c:pt idx="89">
                  <c:v>5.0675003742709812</c:v>
                </c:pt>
                <c:pt idx="90">
                  <c:v>5.0845537227679189</c:v>
                </c:pt>
                <c:pt idx="91">
                  <c:v>5.1002899848376266</c:v>
                </c:pt>
                <c:pt idx="92">
                  <c:v>5.1148229381165597</c:v>
                </c:pt>
                <c:pt idx="93">
                  <c:v>5.1282549616003505</c:v>
                </c:pt>
                <c:pt idx="94">
                  <c:v>5.1406779427493099</c:v>
                </c:pt>
                <c:pt idx="95">
                  <c:v>5.15217474504332</c:v>
                </c:pt>
                <c:pt idx="96">
                  <c:v>5.1628203080515309</c:v>
                </c:pt>
                <c:pt idx="97">
                  <c:v>5.1726825810462511</c:v>
                </c:pt>
                <c:pt idx="98">
                  <c:v>5.1818233200721293</c:v>
                </c:pt>
                <c:pt idx="99">
                  <c:v>5.1902987722834615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595-46AF-AD42-9738B2831EDA}"/>
            </c:ext>
          </c:extLst>
        </c:ser>
        <c:ser>
          <c:idx val="33"/>
          <c:order val="33"/>
          <c:tx>
            <c:strRef>
              <c:f>'2_D_Effect_2'!$E$39</c:f>
              <c:strCache>
                <c:ptCount val="1"/>
                <c:pt idx="0">
                  <c:v>0.333333333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'2_D_Effect_2'!$F$39:$DA$39</c:f>
              <c:numCache>
                <c:formatCode>General</c:formatCode>
                <c:ptCount val="100"/>
                <c:pt idx="0">
                  <c:v>7.9538477660494378</c:v>
                </c:pt>
                <c:pt idx="1">
                  <c:v>7.9244786063382726</c:v>
                </c:pt>
                <c:pt idx="2">
                  <c:v>7.894680852187502</c:v>
                </c:pt>
                <c:pt idx="3">
                  <c:v>7.8644581160406162</c:v>
                </c:pt>
                <c:pt idx="4">
                  <c:v>7.8338137197376554</c:v>
                </c:pt>
                <c:pt idx="5">
                  <c:v>7.8027506825160069</c:v>
                </c:pt>
                <c:pt idx="6">
                  <c:v>7.7712717104980129</c:v>
                </c:pt>
                <c:pt idx="7">
                  <c:v>7.7393791868215533</c:v>
                </c:pt>
                <c:pt idx="8">
                  <c:v>7.7070751623602964</c:v>
                </c:pt>
                <c:pt idx="9">
                  <c:v>7.67436134698423</c:v>
                </c:pt>
                <c:pt idx="10">
                  <c:v>7.6412391040125875</c:v>
                </c:pt>
                <c:pt idx="11">
                  <c:v>7.6077094320769953</c:v>
                </c:pt>
                <c:pt idx="12">
                  <c:v>7.5737729726251013</c:v>
                </c:pt>
                <c:pt idx="13">
                  <c:v>7.5394299934298594</c:v>
                </c:pt>
                <c:pt idx="14">
                  <c:v>7.5046803842311585</c:v>
                </c:pt>
                <c:pt idx="15">
                  <c:v>7.4695236504344136</c:v>
                </c:pt>
                <c:pt idx="16">
                  <c:v>7.4339589071203944</c:v>
                </c:pt>
                <c:pt idx="17">
                  <c:v>7.3979848796209104</c:v>
                </c:pt>
                <c:pt idx="18">
                  <c:v>7.3615998736360355</c:v>
                </c:pt>
                <c:pt idx="19">
                  <c:v>7.3248018059112772</c:v>
                </c:pt>
                <c:pt idx="20">
                  <c:v>7.2875881760664205</c:v>
                </c:pt>
                <c:pt idx="21">
                  <c:v>7.2499560676805954</c:v>
                </c:pt>
                <c:pt idx="22">
                  <c:v>7.2119021439609332</c:v>
                </c:pt>
                <c:pt idx="23">
                  <c:v>7.1734226541231871</c:v>
                </c:pt>
                <c:pt idx="24">
                  <c:v>7.1345133886867425</c:v>
                </c:pt>
                <c:pt idx="25">
                  <c:v>7.0951697361911874</c:v>
                </c:pt>
                <c:pt idx="26">
                  <c:v>7.0553866406422845</c:v>
                </c:pt>
                <c:pt idx="27">
                  <c:v>7.0151586082901058</c:v>
                </c:pt>
                <c:pt idx="28">
                  <c:v>6.9744797200677047</c:v>
                </c:pt>
                <c:pt idx="29">
                  <c:v>6.9333435704274624</c:v>
                </c:pt>
                <c:pt idx="30">
                  <c:v>6.8917433522954772</c:v>
                </c:pt>
                <c:pt idx="31">
                  <c:v>6.8496717985749465</c:v>
                </c:pt>
                <c:pt idx="32">
                  <c:v>6.8071212144768882</c:v>
                </c:pt>
                <c:pt idx="33">
                  <c:v>6.7640833994578022</c:v>
                </c:pt>
                <c:pt idx="34">
                  <c:v>6.7205497602656799</c:v>
                </c:pt>
                <c:pt idx="35">
                  <c:v>6.6765112358408105</c:v>
                </c:pt>
                <c:pt idx="36">
                  <c:v>6.6319583406535854</c:v>
                </c:pt>
                <c:pt idx="37">
                  <c:v>6.586881064757903</c:v>
                </c:pt>
                <c:pt idx="38">
                  <c:v>6.5412690205329733</c:v>
                </c:pt>
                <c:pt idx="39">
                  <c:v>6.4951113760657311</c:v>
                </c:pt>
                <c:pt idx="40">
                  <c:v>6.4483967576488732</c:v>
                </c:pt>
                <c:pt idx="41">
                  <c:v>6.4011134255710544</c:v>
                </c:pt>
                <c:pt idx="42">
                  <c:v>6.3532491548228682</c:v>
                </c:pt>
                <c:pt idx="43">
                  <c:v>6.3047912987813044</c:v>
                </c:pt>
                <c:pt idx="44">
                  <c:v>6.2557266293265705</c:v>
                </c:pt>
                <c:pt idx="45">
                  <c:v>6.2060415558499997</c:v>
                </c:pt>
                <c:pt idx="46">
                  <c:v>6.1557220117056008</c:v>
                </c:pt>
                <c:pt idx="47">
                  <c:v>6.1047532907390272</c:v>
                </c:pt>
                <c:pt idx="48">
                  <c:v>6.0531203010779908</c:v>
                </c:pt>
                <c:pt idx="49">
                  <c:v>6.000807416950801</c:v>
                </c:pt>
                <c:pt idx="50">
                  <c:v>5.947798267954556</c:v>
                </c:pt>
                <c:pt idx="51">
                  <c:v>5.8940760282134725</c:v>
                </c:pt>
                <c:pt idx="52">
                  <c:v>5.8396232190240243</c:v>
                </c:pt>
                <c:pt idx="53">
                  <c:v>5.7844214323864511</c:v>
                </c:pt>
                <c:pt idx="54">
                  <c:v>5.7284516542908506</c:v>
                </c:pt>
                <c:pt idx="55">
                  <c:v>5.6716939979151295</c:v>
                </c:pt>
                <c:pt idx="56">
                  <c:v>5.6141273360757804</c:v>
                </c:pt>
                <c:pt idx="57">
                  <c:v>5.5557296553324722</c:v>
                </c:pt>
                <c:pt idx="58">
                  <c:v>5.4964776925314132</c:v>
                </c:pt>
                <c:pt idx="59">
                  <c:v>5.4363464427881416</c:v>
                </c:pt>
                <c:pt idx="60">
                  <c:v>5.3753096550677055</c:v>
                </c:pt>
                <c:pt idx="61">
                  <c:v>5.3133387647466925</c:v>
                </c:pt>
                <c:pt idx="62">
                  <c:v>5.250403387488948</c:v>
                </c:pt>
                <c:pt idx="63">
                  <c:v>5.1864707252004729</c:v>
                </c:pt>
                <c:pt idx="64">
                  <c:v>5.1215047943897885</c:v>
                </c:pt>
                <c:pt idx="65">
                  <c:v>5.0554669038768694</c:v>
                </c:pt>
                <c:pt idx="66">
                  <c:v>4.9883149829320415</c:v>
                </c:pt>
                <c:pt idx="67">
                  <c:v>4.9200028416238508</c:v>
                </c:pt>
                <c:pt idx="68">
                  <c:v>4.8504813606404662</c:v>
                </c:pt>
                <c:pt idx="69">
                  <c:v>4.7796990821352852</c:v>
                </c:pt>
                <c:pt idx="70">
                  <c:v>4.7076071577852918</c:v>
                </c:pt>
                <c:pt idx="71">
                  <c:v>4.6341751856203555</c:v>
                </c:pt>
                <c:pt idx="72">
                  <c:v>4.559472013690856</c:v>
                </c:pt>
                <c:pt idx="73">
                  <c:v>4.4844078800254605</c:v>
                </c:pt>
                <c:pt idx="74">
                  <c:v>4.4583575794479131</c:v>
                </c:pt>
                <c:pt idx="75">
                  <c:v>4.5279550001328959</c:v>
                </c:pt>
                <c:pt idx="76">
                  <c:v>4.5925680317401296</c:v>
                </c:pt>
                <c:pt idx="77">
                  <c:v>4.6503215135465066</c:v>
                </c:pt>
                <c:pt idx="78">
                  <c:v>4.7020548605954691</c:v>
                </c:pt>
                <c:pt idx="79">
                  <c:v>4.7485837217008644</c:v>
                </c:pt>
                <c:pt idx="80">
                  <c:v>4.79059461855317</c:v>
                </c:pt>
                <c:pt idx="81">
                  <c:v>4.828657686055827</c:v>
                </c:pt>
                <c:pt idx="82">
                  <c:v>4.8632487117330117</c:v>
                </c:pt>
                <c:pt idx="83">
                  <c:v>4.8947672446107457</c:v>
                </c:pt>
                <c:pt idx="84">
                  <c:v>4.9235528164061959</c:v>
                </c:pt>
                <c:pt idx="85">
                  <c:v>4.949895702883949</c:v>
                </c:pt>
                <c:pt idx="86">
                  <c:v>4.974046150400901</c:v>
                </c:pt>
                <c:pt idx="87">
                  <c:v>4.9962214231803319</c:v>
                </c:pt>
                <c:pt idx="88">
                  <c:v>5.0166115385568419</c:v>
                </c:pt>
                <c:pt idx="89">
                  <c:v>5.0353829903518186</c:v>
                </c:pt>
                <c:pt idx="90">
                  <c:v>5.0526833704869603</c:v>
                </c:pt>
                <c:pt idx="91">
                  <c:v>5.0686435432561963</c:v>
                </c:pt>
                <c:pt idx="92">
                  <c:v>5.0833801851377487</c:v>
                </c:pt>
                <c:pt idx="93">
                  <c:v>5.0969977309703278</c:v>
                </c:pt>
                <c:pt idx="94">
                  <c:v>5.1095899905279571</c:v>
                </c:pt>
                <c:pt idx="95">
                  <c:v>5.1212415009043148</c:v>
                </c:pt>
                <c:pt idx="96">
                  <c:v>5.1320286655164473</c:v>
                </c:pt>
                <c:pt idx="97">
                  <c:v>5.1420208729092085</c:v>
                </c:pt>
                <c:pt idx="98">
                  <c:v>5.1512807048860658</c:v>
                </c:pt>
                <c:pt idx="99">
                  <c:v>5.1598655674935605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0595-46AF-AD42-9738B2831EDA}"/>
            </c:ext>
          </c:extLst>
        </c:ser>
        <c:ser>
          <c:idx val="34"/>
          <c:order val="34"/>
          <c:tx>
            <c:strRef>
              <c:f>'2_D_Effect_2'!$E$40</c:f>
              <c:strCache>
                <c:ptCount val="1"/>
                <c:pt idx="0">
                  <c:v>0.343434343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'2_D_Effect_2'!$F$40:$DA$40</c:f>
              <c:numCache>
                <c:formatCode>General</c:formatCode>
                <c:ptCount val="100"/>
                <c:pt idx="0">
                  <c:v>7.9402808153665045</c:v>
                </c:pt>
                <c:pt idx="1">
                  <c:v>7.910729185455029</c:v>
                </c:pt>
                <c:pt idx="2">
                  <c:v>7.8807523170444247</c:v>
                </c:pt>
                <c:pt idx="3">
                  <c:v>7.8503537077678418</c:v>
                </c:pt>
                <c:pt idx="4">
                  <c:v>7.8195365579478349</c:v>
                </c:pt>
                <c:pt idx="5">
                  <c:v>7.7883037605508987</c:v>
                </c:pt>
                <c:pt idx="6">
                  <c:v>7.7566578875375516</c:v>
                </c:pt>
                <c:pt idx="7">
                  <c:v>7.7246011846180922</c:v>
                </c:pt>
                <c:pt idx="8">
                  <c:v>7.6921355594286034</c:v>
                </c:pt>
                <c:pt idx="9">
                  <c:v>7.6592625734241837</c:v>
                </c:pt>
                <c:pt idx="10">
                  <c:v>7.6259834336405996</c:v>
                </c:pt>
                <c:pt idx="11">
                  <c:v>7.5922989848618201</c:v>
                </c:pt>
                <c:pt idx="12">
                  <c:v>7.5582097021559207</c:v>
                </c:pt>
                <c:pt idx="13">
                  <c:v>7.5237156880623122</c:v>
                </c:pt>
                <c:pt idx="14">
                  <c:v>7.4888166490189176</c:v>
                </c:pt>
                <c:pt idx="15">
                  <c:v>7.4535119131863459</c:v>
                </c:pt>
                <c:pt idx="16">
                  <c:v>7.4178004083995006</c:v>
                </c:pt>
                <c:pt idx="17">
                  <c:v>7.3816806599390974</c:v>
                </c:pt>
                <c:pt idx="18">
                  <c:v>7.3451507847047601</c:v>
                </c:pt>
                <c:pt idx="19">
                  <c:v>7.3082084934267675</c:v>
                </c:pt>
                <c:pt idx="20">
                  <c:v>7.2708510546362284</c:v>
                </c:pt>
                <c:pt idx="21">
                  <c:v>7.2330753343789898</c:v>
                </c:pt>
                <c:pt idx="22">
                  <c:v>7.1948777618900461</c:v>
                </c:pt>
                <c:pt idx="23">
                  <c:v>7.1562543319386709</c:v>
                </c:pt>
                <c:pt idx="24">
                  <c:v>7.1172006118356119</c:v>
                </c:pt>
                <c:pt idx="25">
                  <c:v>7.0777116913317712</c:v>
                </c:pt>
                <c:pt idx="26">
                  <c:v>7.0377822456057562</c:v>
                </c:pt>
                <c:pt idx="27">
                  <c:v>6.9974064872367672</c:v>
                </c:pt>
                <c:pt idx="28">
                  <c:v>6.9565781886218199</c:v>
                </c:pt>
                <c:pt idx="29">
                  <c:v>6.9152906175922837</c:v>
                </c:pt>
                <c:pt idx="30">
                  <c:v>6.873536623499068</c:v>
                </c:pt>
                <c:pt idx="31">
                  <c:v>6.8313085752397074</c:v>
                </c:pt>
                <c:pt idx="32">
                  <c:v>6.7885983927044684</c:v>
                </c:pt>
                <c:pt idx="33">
                  <c:v>6.745397464427235</c:v>
                </c:pt>
                <c:pt idx="34">
                  <c:v>6.7016967616269607</c:v>
                </c:pt>
                <c:pt idx="35">
                  <c:v>6.6574867584346542</c:v>
                </c:pt>
                <c:pt idx="36">
                  <c:v>6.6127574736833505</c:v>
                </c:pt>
                <c:pt idx="37">
                  <c:v>6.5674983651686212</c:v>
                </c:pt>
                <c:pt idx="38">
                  <c:v>6.5216984770561908</c:v>
                </c:pt>
                <c:pt idx="39">
                  <c:v>6.475346367688358</c:v>
                </c:pt>
                <c:pt idx="40">
                  <c:v>6.4284300053846275</c:v>
                </c:pt>
                <c:pt idx="41">
                  <c:v>6.3809369444272619</c:v>
                </c:pt>
                <c:pt idx="42">
                  <c:v>6.3328542353019275</c:v>
                </c:pt>
                <c:pt idx="43">
                  <c:v>6.2841682958575458</c:v>
                </c:pt>
                <c:pt idx="44">
                  <c:v>6.2348651185021371</c:v>
                </c:pt>
                <c:pt idx="45">
                  <c:v>6.1849301562428156</c:v>
                </c:pt>
                <c:pt idx="46">
                  <c:v>6.1343481603793313</c:v>
                </c:pt>
                <c:pt idx="47">
                  <c:v>6.0831034206546422</c:v>
                </c:pt>
                <c:pt idx="48">
                  <c:v>6.0311796172233842</c:v>
                </c:pt>
                <c:pt idx="49">
                  <c:v>5.9785596120586737</c:v>
                </c:pt>
                <c:pt idx="50">
                  <c:v>5.9252257222870952</c:v>
                </c:pt>
                <c:pt idx="51">
                  <c:v>5.8711595236805323</c:v>
                </c:pt>
                <c:pt idx="52">
                  <c:v>5.8163415774282745</c:v>
                </c:pt>
                <c:pt idx="53">
                  <c:v>5.7607517346067274</c:v>
                </c:pt>
                <c:pt idx="54">
                  <c:v>5.7043688706067037</c:v>
                </c:pt>
                <c:pt idx="55">
                  <c:v>5.6471705214398318</c:v>
                </c:pt>
                <c:pt idx="56">
                  <c:v>5.58913330488613</c:v>
                </c:pt>
                <c:pt idx="57">
                  <c:v>5.5302321032927866</c:v>
                </c:pt>
                <c:pt idx="58">
                  <c:v>5.4704404812763432</c:v>
                </c:pt>
                <c:pt idx="59">
                  <c:v>5.4097302361132868</c:v>
                </c:pt>
                <c:pt idx="60">
                  <c:v>5.3480707983723823</c:v>
                </c:pt>
                <c:pt idx="61">
                  <c:v>5.2854295845614994</c:v>
                </c:pt>
                <c:pt idx="62">
                  <c:v>5.2217713811298401</c:v>
                </c:pt>
                <c:pt idx="63">
                  <c:v>5.1570575395898945</c:v>
                </c:pt>
                <c:pt idx="64">
                  <c:v>5.0912464993636144</c:v>
                </c:pt>
                <c:pt idx="65">
                  <c:v>5.0242922097125708</c:v>
                </c:pt>
                <c:pt idx="66">
                  <c:v>4.9561447074629728</c:v>
                </c:pt>
                <c:pt idx="67">
                  <c:v>4.8867493519102689</c:v>
                </c:pt>
                <c:pt idx="68">
                  <c:v>4.8160461503077405</c:v>
                </c:pt>
                <c:pt idx="69">
                  <c:v>4.7439717633292338</c:v>
                </c:pt>
                <c:pt idx="70">
                  <c:v>4.6704629157937845</c:v>
                </c:pt>
                <c:pt idx="71">
                  <c:v>4.5954707985086136</c:v>
                </c:pt>
                <c:pt idx="72">
                  <c:v>4.5190357987568666</c:v>
                </c:pt>
                <c:pt idx="73">
                  <c:v>4.4419752411634086</c:v>
                </c:pt>
                <c:pt idx="74">
                  <c:v>4.4143178746955805</c:v>
                </c:pt>
                <c:pt idx="75">
                  <c:v>4.4860028795284812</c:v>
                </c:pt>
                <c:pt idx="76">
                  <c:v>4.5522316530714386</c:v>
                </c:pt>
                <c:pt idx="77">
                  <c:v>4.6113161426935791</c:v>
                </c:pt>
                <c:pt idx="78">
                  <c:v>4.6641689272508806</c:v>
                </c:pt>
                <c:pt idx="79">
                  <c:v>4.7116517925807129</c:v>
                </c:pt>
                <c:pt idx="80">
                  <c:v>4.7544840718928318</c:v>
                </c:pt>
                <c:pt idx="81">
                  <c:v>4.793260352023168</c:v>
                </c:pt>
                <c:pt idx="82">
                  <c:v>4.8284751532081351</c:v>
                </c:pt>
                <c:pt idx="83">
                  <c:v>4.8605426356652401</c:v>
                </c:pt>
                <c:pt idx="84">
                  <c:v>4.8898139481421472</c:v>
                </c:pt>
                <c:pt idx="85">
                  <c:v>4.916588706335066</c:v>
                </c:pt>
                <c:pt idx="86">
                  <c:v>4.9411247603238762</c:v>
                </c:pt>
                <c:pt idx="87">
                  <c:v>4.9636458151489427</c:v>
                </c:pt>
                <c:pt idx="88">
                  <c:v>4.9843465333779946</c:v>
                </c:pt>
                <c:pt idx="89">
                  <c:v>5.0033983037184582</c:v>
                </c:pt>
                <c:pt idx="90">
                  <c:v>5.0209522116610872</c:v>
                </c:pt>
                <c:pt idx="91">
                  <c:v>5.0371422434357864</c:v>
                </c:pt>
                <c:pt idx="92">
                  <c:v>5.0520877465333935</c:v>
                </c:pt>
                <c:pt idx="93">
                  <c:v>5.0658954546549406</c:v>
                </c:pt>
                <c:pt idx="94">
                  <c:v>5.0786611670263353</c:v>
                </c:pt>
                <c:pt idx="95">
                  <c:v>5.0904713131353088</c:v>
                </c:pt>
                <c:pt idx="96">
                  <c:v>5.1014034828439785</c:v>
                </c:pt>
                <c:pt idx="97">
                  <c:v>5.1115284025888172</c:v>
                </c:pt>
                <c:pt idx="98">
                  <c:v>5.1209101321550898</c:v>
                </c:pt>
                <c:pt idx="99">
                  <c:v>5.1296069572411369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0595-46AF-AD42-9738B2831EDA}"/>
            </c:ext>
          </c:extLst>
        </c:ser>
        <c:ser>
          <c:idx val="35"/>
          <c:order val="35"/>
          <c:tx>
            <c:strRef>
              <c:f>'2_D_Effect_2'!$E$41</c:f>
              <c:strCache>
                <c:ptCount val="1"/>
                <c:pt idx="0">
                  <c:v>0.353535354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'2_D_Effect_2'!$F$41:$DA$41</c:f>
              <c:numCache>
                <c:formatCode>General</c:formatCode>
                <c:ptCount val="100"/>
                <c:pt idx="0">
                  <c:v>7.9268596598339931</c:v>
                </c:pt>
                <c:pt idx="1">
                  <c:v>7.8971306891227027</c:v>
                </c:pt>
                <c:pt idx="2">
                  <c:v>7.8669797203135925</c:v>
                </c:pt>
                <c:pt idx="3">
                  <c:v>7.8364101350577311</c:v>
                </c:pt>
                <c:pt idx="4">
                  <c:v>7.8054250116408213</c:v>
                </c:pt>
                <c:pt idx="5">
                  <c:v>7.7740271148610027</c:v>
                </c:pt>
                <c:pt idx="6">
                  <c:v>7.7422188856522611</c:v>
                </c:pt>
                <c:pt idx="7">
                  <c:v>7.7100024314878794</c:v>
                </c:pt>
                <c:pt idx="8">
                  <c:v>7.6773795172797854</c:v>
                </c:pt>
                <c:pt idx="9">
                  <c:v>7.6443515567242581</c:v>
                </c:pt>
                <c:pt idx="10">
                  <c:v>7.6109196071470544</c:v>
                </c:pt>
                <c:pt idx="11">
                  <c:v>7.5770843496735205</c:v>
                </c:pt>
                <c:pt idx="12">
                  <c:v>7.5428460988869004</c:v>
                </c:pt>
                <c:pt idx="13">
                  <c:v>7.5082047844828912</c:v>
                </c:pt>
                <c:pt idx="14">
                  <c:v>7.4731599468936674</c:v>
                </c:pt>
                <c:pt idx="15">
                  <c:v>7.437710730479802</c:v>
                </c:pt>
                <c:pt idx="16">
                  <c:v>7.401855883134334</c:v>
                </c:pt>
                <c:pt idx="17">
                  <c:v>7.365593725630097</c:v>
                </c:pt>
                <c:pt idx="18">
                  <c:v>7.32892218082005</c:v>
                </c:pt>
                <c:pt idx="19">
                  <c:v>7.2918387444576087</c:v>
                </c:pt>
                <c:pt idx="20">
                  <c:v>7.2543404848516913</c:v>
                </c:pt>
                <c:pt idx="21">
                  <c:v>7.2164240465887346</c:v>
                </c:pt>
                <c:pt idx="22">
                  <c:v>7.1780856073051647</c:v>
                </c:pt>
                <c:pt idx="23">
                  <c:v>7.1393209271972582</c:v>
                </c:pt>
                <c:pt idx="24">
                  <c:v>7.1001253074875939</c:v>
                </c:pt>
                <c:pt idx="25">
                  <c:v>7.0604935938478306</c:v>
                </c:pt>
                <c:pt idx="26">
                  <c:v>7.0204201849524308</c:v>
                </c:pt>
                <c:pt idx="27">
                  <c:v>6.9798989727850111</c:v>
                </c:pt>
                <c:pt idx="28">
                  <c:v>6.9389234177447179</c:v>
                </c:pt>
                <c:pt idx="29">
                  <c:v>6.8974864909816338</c:v>
                </c:pt>
                <c:pt idx="30">
                  <c:v>6.8555807004548708</c:v>
                </c:pt>
                <c:pt idx="31">
                  <c:v>6.813198014343782</c:v>
                </c:pt>
                <c:pt idx="32">
                  <c:v>6.7703299614963655</c:v>
                </c:pt>
                <c:pt idx="33">
                  <c:v>6.7269675791470274</c:v>
                </c:pt>
                <c:pt idx="34">
                  <c:v>6.6831013376462156</c:v>
                </c:pt>
                <c:pt idx="35">
                  <c:v>6.6387212631923243</c:v>
                </c:pt>
                <c:pt idx="36">
                  <c:v>6.593816847633061</c:v>
                </c:pt>
                <c:pt idx="37">
                  <c:v>6.5483770910991144</c:v>
                </c:pt>
                <c:pt idx="38">
                  <c:v>6.5023903828371026</c:v>
                </c:pt>
                <c:pt idx="39">
                  <c:v>6.4558446582267006</c:v>
                </c:pt>
                <c:pt idx="40">
                  <c:v>6.4087273150569208</c:v>
                </c:pt>
                <c:pt idx="41">
                  <c:v>6.3610250943850106</c:v>
                </c:pt>
                <c:pt idx="42">
                  <c:v>6.3127242664360477</c:v>
                </c:pt>
                <c:pt idx="43">
                  <c:v>6.2638105254468641</c:v>
                </c:pt>
                <c:pt idx="44">
                  <c:v>6.2142688409649791</c:v>
                </c:pt>
                <c:pt idx="45">
                  <c:v>6.1640837211731547</c:v>
                </c:pt>
                <c:pt idx="46">
                  <c:v>6.1132388450541306</c:v>
                </c:pt>
                <c:pt idx="47">
                  <c:v>6.0617173388873598</c:v>
                </c:pt>
                <c:pt idx="48">
                  <c:v>6.0095016148090936</c:v>
                </c:pt>
                <c:pt idx="49">
                  <c:v>5.9565731460669715</c:v>
                </c:pt>
                <c:pt idx="50">
                  <c:v>5.9029127354911539</c:v>
                </c:pt>
                <c:pt idx="51">
                  <c:v>5.8485003004370277</c:v>
                </c:pt>
                <c:pt idx="52">
                  <c:v>5.7933145771459555</c:v>
                </c:pt>
                <c:pt idx="53">
                  <c:v>5.7373334929911923</c:v>
                </c:pt>
                <c:pt idx="54">
                  <c:v>5.680533490328334</c:v>
                </c:pt>
                <c:pt idx="55">
                  <c:v>5.62288989917612</c:v>
                </c:pt>
                <c:pt idx="56">
                  <c:v>5.5643765762191872</c:v>
                </c:pt>
                <c:pt idx="57">
                  <c:v>5.5049654203047353</c:v>
                </c:pt>
                <c:pt idx="58">
                  <c:v>5.4446267978065617</c:v>
                </c:pt>
                <c:pt idx="59">
                  <c:v>5.3833285093503367</c:v>
                </c:pt>
                <c:pt idx="60">
                  <c:v>5.3210361922129517</c:v>
                </c:pt>
                <c:pt idx="61">
                  <c:v>5.2577126953945701</c:v>
                </c:pt>
                <c:pt idx="62">
                  <c:v>5.1933172622699306</c:v>
                </c:pt>
                <c:pt idx="63">
                  <c:v>5.1278059730366916</c:v>
                </c:pt>
                <c:pt idx="64">
                  <c:v>5.0611301364032313</c:v>
                </c:pt>
                <c:pt idx="65">
                  <c:v>4.9932366999738571</c:v>
                </c:pt>
                <c:pt idx="66">
                  <c:v>4.9240672568545207</c:v>
                </c:pt>
                <c:pt idx="67">
                  <c:v>4.853556883544667</c:v>
                </c:pt>
                <c:pt idx="68">
                  <c:v>4.7816348839726999</c:v>
                </c:pt>
                <c:pt idx="69">
                  <c:v>4.7082248080104678</c:v>
                </c:pt>
                <c:pt idx="70">
                  <c:v>4.6332469280097754</c:v>
                </c:pt>
                <c:pt idx="71">
                  <c:v>4.5566331962241033</c:v>
                </c:pt>
                <c:pt idx="72">
                  <c:v>4.4783941710519821</c:v>
                </c:pt>
                <c:pt idx="73">
                  <c:v>4.3992562678484619</c:v>
                </c:pt>
                <c:pt idx="74">
                  <c:v>4.3699351656440486</c:v>
                </c:pt>
                <c:pt idx="75">
                  <c:v>4.4438012566491958</c:v>
                </c:pt>
                <c:pt idx="76">
                  <c:v>4.511716578615653</c:v>
                </c:pt>
                <c:pt idx="77">
                  <c:v>4.5721875488408346</c:v>
                </c:pt>
                <c:pt idx="78">
                  <c:v>4.6262045577228097</c:v>
                </c:pt>
                <c:pt idx="79">
                  <c:v>4.6746774978137777</c:v>
                </c:pt>
                <c:pt idx="80">
                  <c:v>4.7183607999773347</c:v>
                </c:pt>
                <c:pt idx="81">
                  <c:v>4.7578749506930471</c:v>
                </c:pt>
                <c:pt idx="82">
                  <c:v>4.7937340431384223</c:v>
                </c:pt>
                <c:pt idx="83">
                  <c:v>4.826368303862604</c:v>
                </c:pt>
                <c:pt idx="84">
                  <c:v>4.8561404344516497</c:v>
                </c:pt>
                <c:pt idx="85">
                  <c:v>4.8833600732096007</c:v>
                </c:pt>
                <c:pt idx="86">
                  <c:v>4.9082930335409456</c:v>
                </c:pt>
                <c:pt idx="87">
                  <c:v>4.931169374598217</c:v>
                </c:pt>
                <c:pt idx="88">
                  <c:v>4.9521897425252863</c:v>
                </c:pt>
                <c:pt idx="89">
                  <c:v>4.9715294916883366</c:v>
                </c:pt>
                <c:pt idx="90">
                  <c:v>4.9893437206509637</c:v>
                </c:pt>
                <c:pt idx="91">
                  <c:v>5.0057696597857584</c:v>
                </c:pt>
                <c:pt idx="92">
                  <c:v>5.020929428784572</c:v>
                </c:pt>
                <c:pt idx="93">
                  <c:v>5.034932144623232</c:v>
                </c:pt>
                <c:pt idx="94">
                  <c:v>5.0478756668866085</c:v>
                </c:pt>
                <c:pt idx="95">
                  <c:v>5.059848220706022</c:v>
                </c:pt>
                <c:pt idx="96">
                  <c:v>5.070928948560387</c:v>
                </c:pt>
                <c:pt idx="97">
                  <c:v>5.0811899531423235</c:v>
                </c:pt>
                <c:pt idx="98">
                  <c:v>5.09069650143039</c:v>
                </c:pt>
                <c:pt idx="99">
                  <c:v>5.0995079462075266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0595-46AF-AD42-9738B2831EDA}"/>
            </c:ext>
          </c:extLst>
        </c:ser>
        <c:ser>
          <c:idx val="36"/>
          <c:order val="36"/>
          <c:tx>
            <c:strRef>
              <c:f>'2_D_Effect_2'!$E$42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'2_D_Effect_2'!$F$42:$DA$42</c:f>
              <c:numCache>
                <c:formatCode>General</c:formatCode>
                <c:ptCount val="100"/>
                <c:pt idx="0">
                  <c:v>7.913581958590731</c:v>
                </c:pt>
                <c:pt idx="1">
                  <c:v>7.8836805344963494</c:v>
                </c:pt>
                <c:pt idx="2">
                  <c:v>7.8533602405008134</c:v>
                </c:pt>
                <c:pt idx="3">
                  <c:v>7.8226243411426735</c:v>
                </c:pt>
                <c:pt idx="4">
                  <c:v>7.791475792973241</c:v>
                </c:pt>
                <c:pt idx="5">
                  <c:v>7.7599172336029874</c:v>
                </c:pt>
                <c:pt idx="6">
                  <c:v>7.7279509717027066</c:v>
                </c:pt>
                <c:pt idx="7">
                  <c:v>7.6955789775084247</c:v>
                </c:pt>
                <c:pt idx="8">
                  <c:v>7.6628028737768439</c:v>
                </c:pt>
                <c:pt idx="9">
                  <c:v>7.6296239299934356</c:v>
                </c:pt>
                <c:pt idx="10">
                  <c:v>7.5960430431243333</c:v>
                </c:pt>
                <c:pt idx="11">
                  <c:v>7.5620607454259661</c:v>
                </c:pt>
                <c:pt idx="12">
                  <c:v>7.5276771866377024</c:v>
                </c:pt>
                <c:pt idx="13">
                  <c:v>7.4928921289376342</c:v>
                </c:pt>
                <c:pt idx="14">
                  <c:v>7.4577049396793829</c:v>
                </c:pt>
                <c:pt idx="15">
                  <c:v>7.4221145901837708</c:v>
                </c:pt>
                <c:pt idx="16">
                  <c:v>7.3861196258714088</c:v>
                </c:pt>
                <c:pt idx="17">
                  <c:v>7.3497181929801876</c:v>
                </c:pt>
                <c:pt idx="18">
                  <c:v>7.3129080100558399</c:v>
                </c:pt>
                <c:pt idx="19">
                  <c:v>7.2756863666427138</c:v>
                </c:pt>
                <c:pt idx="20">
                  <c:v>7.2380501258747891</c:v>
                </c:pt>
                <c:pt idx="21">
                  <c:v>7.1999956821470947</c:v>
                </c:pt>
                <c:pt idx="22">
                  <c:v>7.1615190073098063</c:v>
                </c:pt>
                <c:pt idx="23">
                  <c:v>7.1226156098439155</c:v>
                </c:pt>
                <c:pt idx="24">
                  <c:v>7.0832805492753144</c:v>
                </c:pt>
                <c:pt idx="25">
                  <c:v>7.0435083810988317</c:v>
                </c:pt>
                <c:pt idx="26">
                  <c:v>7.0032932220303064</c:v>
                </c:pt>
                <c:pt idx="27">
                  <c:v>6.9626286966370241</c:v>
                </c:pt>
                <c:pt idx="28">
                  <c:v>6.9215079587399462</c:v>
                </c:pt>
                <c:pt idx="29">
                  <c:v>6.879923620451315</c:v>
                </c:pt>
                <c:pt idx="30">
                  <c:v>6.8378678404194906</c:v>
                </c:pt>
                <c:pt idx="31">
                  <c:v>6.7953322547325978</c:v>
                </c:pt>
                <c:pt idx="32">
                  <c:v>6.7523080064374348</c:v>
                </c:pt>
                <c:pt idx="33">
                  <c:v>6.7087856543915168</c:v>
                </c:pt>
                <c:pt idx="34">
                  <c:v>6.6647552891167194</c:v>
                </c:pt>
                <c:pt idx="35">
                  <c:v>6.6202064691456863</c:v>
                </c:pt>
                <c:pt idx="36">
                  <c:v>6.5751281306785527</c:v>
                </c:pt>
                <c:pt idx="37">
                  <c:v>6.5295087273963786</c:v>
                </c:pt>
                <c:pt idx="38">
                  <c:v>6.4833361523855491</c:v>
                </c:pt>
                <c:pt idx="39">
                  <c:v>6.4365976278836445</c:v>
                </c:pt>
                <c:pt idx="40">
                  <c:v>6.3892798717282622</c:v>
                </c:pt>
                <c:pt idx="41">
                  <c:v>6.3413690001686156</c:v>
                </c:pt>
                <c:pt idx="42">
                  <c:v>6.2928503913726104</c:v>
                </c:pt>
                <c:pt idx="43">
                  <c:v>6.2437089228900415</c:v>
                </c:pt>
                <c:pt idx="44">
                  <c:v>6.193928637171326</c:v>
                </c:pt>
                <c:pt idx="45">
                  <c:v>6.1434929917837682</c:v>
                </c:pt>
                <c:pt idx="46">
                  <c:v>6.0923847130165392</c:v>
                </c:pt>
                <c:pt idx="47">
                  <c:v>6.0405855928944137</c:v>
                </c:pt>
                <c:pt idx="48">
                  <c:v>5.9880767912582238</c:v>
                </c:pt>
                <c:pt idx="49">
                  <c:v>5.9348383552492789</c:v>
                </c:pt>
                <c:pt idx="50">
                  <c:v>5.880849529839419</c:v>
                </c:pt>
                <c:pt idx="51">
                  <c:v>5.8260885231013191</c:v>
                </c:pt>
                <c:pt idx="52">
                  <c:v>5.7705321867868733</c:v>
                </c:pt>
                <c:pt idx="53">
                  <c:v>5.7141563801103281</c:v>
                </c:pt>
                <c:pt idx="54">
                  <c:v>5.6569352550509979</c:v>
                </c:pt>
                <c:pt idx="55">
                  <c:v>5.5988417049328021</c:v>
                </c:pt>
                <c:pt idx="56">
                  <c:v>5.539846517714345</c:v>
                </c:pt>
                <c:pt idx="57">
                  <c:v>5.4799187445317097</c:v>
                </c:pt>
                <c:pt idx="58">
                  <c:v>5.4190252023974042</c:v>
                </c:pt>
                <c:pt idx="59">
                  <c:v>5.357129818366051</c:v>
                </c:pt>
                <c:pt idx="60">
                  <c:v>5.2941940287056841</c:v>
                </c:pt>
                <c:pt idx="61">
                  <c:v>5.2301754498864339</c:v>
                </c:pt>
                <c:pt idx="62">
                  <c:v>5.1650283646095048</c:v>
                </c:pt>
                <c:pt idx="63">
                  <c:v>5.0987021172460789</c:v>
                </c:pt>
                <c:pt idx="64">
                  <c:v>5.031141421387761</c:v>
                </c:pt>
                <c:pt idx="65">
                  <c:v>4.9622852661552628</c:v>
                </c:pt>
                <c:pt idx="66">
                  <c:v>4.8920655556995118</c:v>
                </c:pt>
                <c:pt idx="67">
                  <c:v>4.8204075475401416</c:v>
                </c:pt>
                <c:pt idx="68">
                  <c:v>4.7472277221512664</c:v>
                </c:pt>
                <c:pt idx="69">
                  <c:v>4.6724351992241049</c:v>
                </c:pt>
                <c:pt idx="70">
                  <c:v>4.5959337130439373</c:v>
                </c:pt>
                <c:pt idx="71">
                  <c:v>4.5176328133136643</c:v>
                </c:pt>
                <c:pt idx="72">
                  <c:v>4.4375113236625614</c:v>
                </c:pt>
                <c:pt idx="73">
                  <c:v>4.356207727723759</c:v>
                </c:pt>
                <c:pt idx="74">
                  <c:v>4.325162246037495</c:v>
                </c:pt>
                <c:pt idx="75">
                  <c:v>4.4013096127862994</c:v>
                </c:pt>
                <c:pt idx="76">
                  <c:v>4.4709881624300536</c:v>
                </c:pt>
                <c:pt idx="77">
                  <c:v>4.5329056518512951</c:v>
                </c:pt>
                <c:pt idx="78">
                  <c:v>4.5881338580103037</c:v>
                </c:pt>
                <c:pt idx="79">
                  <c:v>4.6376352653749118</c:v>
                </c:pt>
                <c:pt idx="80">
                  <c:v>4.6822013003257217</c:v>
                </c:pt>
                <c:pt idx="81">
                  <c:v>4.7224794229908875</c:v>
                </c:pt>
                <c:pt idx="82">
                  <c:v>4.7590049267829633</c:v>
                </c:pt>
                <c:pt idx="83">
                  <c:v>4.7922240985538531</c:v>
                </c:pt>
                <c:pt idx="84">
                  <c:v>4.8225131444015519</c:v>
                </c:pt>
                <c:pt idx="85">
                  <c:v>4.8501913426978351</c:v>
                </c:pt>
                <c:pt idx="86">
                  <c:v>4.8755330771287335</c:v>
                </c:pt>
                <c:pt idx="87">
                  <c:v>4.8987752496336787</c:v>
                </c:pt>
                <c:pt idx="88">
                  <c:v>4.9201239822459915</c:v>
                </c:pt>
                <c:pt idx="89">
                  <c:v>4.9397599261530187</c:v>
                </c:pt>
                <c:pt idx="90">
                  <c:v>4.9578415848206641</c:v>
                </c:pt>
                <c:pt idx="91">
                  <c:v>4.9745097561537976</c:v>
                </c:pt>
                <c:pt idx="92">
                  <c:v>4.9898894392413915</c:v>
                </c:pt>
                <c:pt idx="93">
                  <c:v>5.0040922236365688</c:v>
                </c:pt>
                <c:pt idx="94">
                  <c:v>5.0172181042037458</c:v>
                </c:pt>
                <c:pt idx="95">
                  <c:v>5.0293569925138826</c:v>
                </c:pt>
                <c:pt idx="96">
                  <c:v>5.0405901549629064</c:v>
                </c:pt>
                <c:pt idx="97">
                  <c:v>5.050990598739225</c:v>
                </c:pt>
                <c:pt idx="98">
                  <c:v>5.060625010076464</c:v>
                </c:pt>
                <c:pt idx="99">
                  <c:v>5.0695538428986717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0595-46AF-AD42-9738B2831EDA}"/>
            </c:ext>
          </c:extLst>
        </c:ser>
        <c:ser>
          <c:idx val="37"/>
          <c:order val="37"/>
          <c:tx>
            <c:strRef>
              <c:f>'2_D_Effect_2'!$E$43</c:f>
              <c:strCache>
                <c:ptCount val="1"/>
                <c:pt idx="0">
                  <c:v>0.373737374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'2_D_Effect_2'!$F$43:$DA$43</c:f>
              <c:numCache>
                <c:formatCode>General</c:formatCode>
                <c:ptCount val="100"/>
                <c:pt idx="0">
                  <c:v>7.9004453604581126</c:v>
                </c:pt>
                <c:pt idx="1">
                  <c:v>7.8703761428517227</c:v>
                </c:pt>
                <c:pt idx="2">
                  <c:v>7.8398910744270465</c:v>
                </c:pt>
                <c:pt idx="3">
                  <c:v>7.8089933030366847</c:v>
                </c:pt>
                <c:pt idx="4">
                  <c:v>7.77768566322107</c:v>
                </c:pt>
                <c:pt idx="5">
                  <c:v>7.7459706655549887</c:v>
                </c:pt>
                <c:pt idx="6">
                  <c:v>7.7138504867730182</c:v>
                </c:pt>
                <c:pt idx="7">
                  <c:v>7.681326960354383</c:v>
                </c:pt>
                <c:pt idx="8">
                  <c:v>7.6484015701224175</c:v>
                </c:pt>
                <c:pt idx="9">
                  <c:v>7.6150754315942324</c:v>
                </c:pt>
                <c:pt idx="10">
                  <c:v>7.5813492979983703</c:v>
                </c:pt>
                <c:pt idx="11">
                  <c:v>7.5472235430338062</c:v>
                </c:pt>
                <c:pt idx="12">
                  <c:v>7.5126981552092627</c:v>
                </c:pt>
                <c:pt idx="13">
                  <c:v>7.4777727301801358</c:v>
                </c:pt>
                <c:pt idx="14">
                  <c:v>7.4424464687958132</c:v>
                </c:pt>
                <c:pt idx="15">
                  <c:v>7.4067181480666822</c:v>
                </c:pt>
                <c:pt idx="16">
                  <c:v>7.3705861455086454</c:v>
                </c:pt>
                <c:pt idx="17">
                  <c:v>7.3340484113709463</c:v>
                </c:pt>
                <c:pt idx="18">
                  <c:v>7.2971024664644322</c:v>
                </c:pt>
                <c:pt idx="19">
                  <c:v>7.2597454037359732</c:v>
                </c:pt>
                <c:pt idx="20">
                  <c:v>7.2219738469258488</c:v>
                </c:pt>
                <c:pt idx="21">
                  <c:v>7.1837839936185519</c:v>
                </c:pt>
                <c:pt idx="22">
                  <c:v>7.1451715752384537</c:v>
                </c:pt>
                <c:pt idx="23">
                  <c:v>7.1061318697064149</c:v>
                </c:pt>
                <c:pt idx="24">
                  <c:v>7.066659647449022</c:v>
                </c:pt>
                <c:pt idx="25">
                  <c:v>7.0267492326527545</c:v>
                </c:pt>
                <c:pt idx="26">
                  <c:v>6.9863944507520834</c:v>
                </c:pt>
                <c:pt idx="27">
                  <c:v>6.9455886475121318</c:v>
                </c:pt>
                <c:pt idx="28">
                  <c:v>6.9043246192557231</c:v>
                </c:pt>
                <c:pt idx="29">
                  <c:v>6.8625946960057229</c:v>
                </c:pt>
                <c:pt idx="30">
                  <c:v>6.8203906925101903</c:v>
                </c:pt>
                <c:pt idx="31">
                  <c:v>6.7777038386458042</c:v>
                </c:pt>
                <c:pt idx="32">
                  <c:v>6.7345248818014438</c:v>
                </c:pt>
                <c:pt idx="33">
                  <c:v>6.690844027376742</c:v>
                </c:pt>
                <c:pt idx="34">
                  <c:v>6.6466508548251939</c:v>
                </c:pt>
                <c:pt idx="35">
                  <c:v>6.6019344419076491</c:v>
                </c:pt>
                <c:pt idx="36">
                  <c:v>6.5566832919707636</c:v>
                </c:pt>
                <c:pt idx="37">
                  <c:v>6.510885231915335</c:v>
                </c:pt>
                <c:pt idx="38">
                  <c:v>6.4645275609362374</c:v>
                </c:pt>
                <c:pt idx="39">
                  <c:v>6.4175969606259189</c:v>
                </c:pt>
                <c:pt idx="40">
                  <c:v>6.3700793695118438</c:v>
                </c:pt>
                <c:pt idx="41">
                  <c:v>6.321960196831987</c:v>
                </c:pt>
                <c:pt idx="42">
                  <c:v>6.273224018165604</c:v>
                </c:pt>
                <c:pt idx="43">
                  <c:v>6.2238548014561115</c:v>
                </c:pt>
                <c:pt idx="44">
                  <c:v>6.1738357739286984</c:v>
                </c:pt>
                <c:pt idx="45">
                  <c:v>6.1231492383561719</c:v>
                </c:pt>
                <c:pt idx="46">
                  <c:v>6.0717768475518277</c:v>
                </c:pt>
                <c:pt idx="47">
                  <c:v>6.0196991706118972</c:v>
                </c:pt>
                <c:pt idx="48">
                  <c:v>5.9668960354602101</c:v>
                </c:pt>
                <c:pt idx="49">
                  <c:v>5.9133460245215499</c:v>
                </c:pt>
                <c:pt idx="50">
                  <c:v>5.8590267798610052</c:v>
                </c:pt>
                <c:pt idx="51">
                  <c:v>5.8039147475954662</c:v>
                </c:pt>
                <c:pt idx="52">
                  <c:v>5.7479848332380055</c:v>
                </c:pt>
                <c:pt idx="53">
                  <c:v>5.6912107554976634</c:v>
                </c:pt>
                <c:pt idx="54">
                  <c:v>5.6335642908492041</c:v>
                </c:pt>
                <c:pt idx="55">
                  <c:v>5.5750157083838658</c:v>
                </c:pt>
                <c:pt idx="56">
                  <c:v>5.5155328712278955</c:v>
                </c:pt>
                <c:pt idx="57">
                  <c:v>5.4550816859873628</c:v>
                </c:pt>
                <c:pt idx="58">
                  <c:v>5.3936250260078005</c:v>
                </c:pt>
                <c:pt idx="59">
                  <c:v>5.3311231836052508</c:v>
                </c:pt>
                <c:pt idx="60">
                  <c:v>5.2675325699652129</c:v>
                </c:pt>
                <c:pt idx="61">
                  <c:v>5.2028060141014789</c:v>
                </c:pt>
                <c:pt idx="62">
                  <c:v>5.13689187376945</c:v>
                </c:pt>
                <c:pt idx="63">
                  <c:v>5.069732890641637</c:v>
                </c:pt>
                <c:pt idx="64">
                  <c:v>5.0012664415880126</c:v>
                </c:pt>
                <c:pt idx="65">
                  <c:v>4.9314224090938286</c:v>
                </c:pt>
                <c:pt idx="66">
                  <c:v>4.8601235096846782</c:v>
                </c:pt>
                <c:pt idx="67">
                  <c:v>4.7872827955419774</c:v>
                </c:pt>
                <c:pt idx="68">
                  <c:v>4.7128039764930652</c:v>
                </c:pt>
                <c:pt idx="69">
                  <c:v>4.6365804818836098</c:v>
                </c:pt>
                <c:pt idx="70">
                  <c:v>4.5584963778599805</c:v>
                </c:pt>
                <c:pt idx="71">
                  <c:v>4.4784385479024937</c:v>
                </c:pt>
                <c:pt idx="72">
                  <c:v>4.3963511631293937</c:v>
                </c:pt>
                <c:pt idx="73">
                  <c:v>4.3127844957492547</c:v>
                </c:pt>
                <c:pt idx="74">
                  <c:v>4.2799484869970996</c:v>
                </c:pt>
                <c:pt idx="75">
                  <c:v>4.3584868284844829</c:v>
                </c:pt>
                <c:pt idx="76">
                  <c:v>4.4300103731826139</c:v>
                </c:pt>
                <c:pt idx="77">
                  <c:v>4.4934388512713745</c:v>
                </c:pt>
                <c:pt idx="78">
                  <c:v>4.5499292926514521</c:v>
                </c:pt>
                <c:pt idx="79">
                  <c:v>4.6005000235073217</c:v>
                </c:pt>
                <c:pt idx="80">
                  <c:v>4.6459819349458886</c:v>
                </c:pt>
                <c:pt idx="81">
                  <c:v>4.68705167748438</c:v>
                </c:pt>
                <c:pt idx="82">
                  <c:v>4.7242667485980796</c:v>
                </c:pt>
                <c:pt idx="83">
                  <c:v>4.758090636637677</c:v>
                </c:pt>
                <c:pt idx="84">
                  <c:v>4.7889131081305223</c:v>
                </c:pt>
                <c:pt idx="85">
                  <c:v>4.8170642559554624</c:v>
                </c:pt>
                <c:pt idx="86">
                  <c:v>4.8428272336795777</c:v>
                </c:pt>
                <c:pt idx="87">
                  <c:v>4.8664461106271597</c:v>
                </c:pt>
                <c:pt idx="88">
                  <c:v>4.8881329300926017</c:v>
                </c:pt>
                <c:pt idx="89">
                  <c:v>4.908073285288423</c:v>
                </c:pt>
                <c:pt idx="90">
                  <c:v>4.9264298145501524</c:v>
                </c:pt>
                <c:pt idx="91">
                  <c:v>4.943346833742309</c:v>
                </c:pt>
                <c:pt idx="92">
                  <c:v>4.9589523349765603</c:v>
                </c:pt>
                <c:pt idx="93">
                  <c:v>4.9733604749097253</c:v>
                </c:pt>
                <c:pt idx="94">
                  <c:v>4.986673462886789</c:v>
                </c:pt>
                <c:pt idx="95">
                  <c:v>4.998983130933218</c:v>
                </c:pt>
                <c:pt idx="96">
                  <c:v>5.0103724245569463</c:v>
                </c:pt>
                <c:pt idx="97">
                  <c:v>5.020915805185072</c:v>
                </c:pt>
                <c:pt idx="98">
                  <c:v>5.0306812527658655</c:v>
                </c:pt>
                <c:pt idx="99">
                  <c:v>5.039730358181056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0595-46AF-AD42-9738B2831EDA}"/>
            </c:ext>
          </c:extLst>
        </c:ser>
        <c:ser>
          <c:idx val="38"/>
          <c:order val="38"/>
          <c:tx>
            <c:strRef>
              <c:f>'2_D_Effect_2'!$E$44</c:f>
              <c:strCache>
                <c:ptCount val="1"/>
                <c:pt idx="0">
                  <c:v>0.383838384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'2_D_Effect_2'!$F$44:$DA$44</c:f>
              <c:numCache>
                <c:formatCode>General</c:formatCode>
                <c:ptCount val="100"/>
                <c:pt idx="0">
                  <c:v>7.8874475119488663</c:v>
                </c:pt>
                <c:pt idx="1">
                  <c:v>7.8572149464407728</c:v>
                </c:pt>
                <c:pt idx="2">
                  <c:v>7.8265694440866334</c:v>
                </c:pt>
                <c:pt idx="3">
                  <c:v>7.7955140360349695</c:v>
                </c:pt>
                <c:pt idx="4">
                  <c:v>7.7640514348680476</c:v>
                </c:pt>
                <c:pt idx="5">
                  <c:v>7.7321840243576432</c:v>
                </c:pt>
                <c:pt idx="6">
                  <c:v>7.6999138516558103</c:v>
                </c:pt>
                <c:pt idx="7">
                  <c:v>7.6672426104967633</c:v>
                </c:pt>
                <c:pt idx="8">
                  <c:v>7.6341716427767139</c:v>
                </c:pt>
                <c:pt idx="9">
                  <c:v>7.6007019232069499</c:v>
                </c:pt>
                <c:pt idx="10">
                  <c:v>7.5668340524714059</c:v>
                </c:pt>
                <c:pt idx="11">
                  <c:v>7.532568249031276</c:v>
                </c:pt>
                <c:pt idx="12">
                  <c:v>7.4979043458116648</c:v>
                </c:pt>
                <c:pt idx="13">
                  <c:v>7.4628417640503368</c:v>
                </c:pt>
                <c:pt idx="14">
                  <c:v>7.4273795321651566</c:v>
                </c:pt>
                <c:pt idx="15">
                  <c:v>7.3915162607990776</c:v>
                </c:pt>
                <c:pt idx="16">
                  <c:v>7.3552501393542826</c:v>
                </c:pt>
                <c:pt idx="17">
                  <c:v>7.3185789359907751</c:v>
                </c:pt>
                <c:pt idx="18">
                  <c:v>7.2814999600598895</c:v>
                </c:pt>
                <c:pt idx="19">
                  <c:v>7.2440100982736153</c:v>
                </c:pt>
                <c:pt idx="20">
                  <c:v>7.2061057783185785</c:v>
                </c:pt>
                <c:pt idx="21">
                  <c:v>7.1677829785560245</c:v>
                </c:pt>
                <c:pt idx="22">
                  <c:v>7.1290371786164748</c:v>
                </c:pt>
                <c:pt idx="23">
                  <c:v>7.0898634122278734</c:v>
                </c:pt>
                <c:pt idx="24">
                  <c:v>7.0502562190658002</c:v>
                </c:pt>
                <c:pt idx="25">
                  <c:v>7.0102096601664288</c:v>
                </c:pt>
                <c:pt idx="26">
                  <c:v>6.9697172537393879</c:v>
                </c:pt>
                <c:pt idx="27">
                  <c:v>6.928772047926544</c:v>
                </c:pt>
                <c:pt idx="28">
                  <c:v>6.8873665752493256</c:v>
                </c:pt>
                <c:pt idx="29">
                  <c:v>6.8454927880404641</c:v>
                </c:pt>
                <c:pt idx="30">
                  <c:v>6.8031421487080186</c:v>
                </c:pt>
                <c:pt idx="31">
                  <c:v>6.7603055743289993</c:v>
                </c:pt>
                <c:pt idx="32">
                  <c:v>6.7169733587911571</c:v>
                </c:pt>
                <c:pt idx="33">
                  <c:v>6.6731352830007014</c:v>
                </c:pt>
                <c:pt idx="34">
                  <c:v>6.6287805472846593</c:v>
                </c:pt>
                <c:pt idx="35">
                  <c:v>6.5838976770316027</c:v>
                </c:pt>
                <c:pt idx="36">
                  <c:v>6.5384746553545341</c:v>
                </c:pt>
                <c:pt idx="37">
                  <c:v>6.4924988399443677</c:v>
                </c:pt>
                <c:pt idx="38">
                  <c:v>6.4459568476554399</c:v>
                </c:pt>
                <c:pt idx="39">
                  <c:v>6.3988347466308637</c:v>
                </c:pt>
                <c:pt idx="40">
                  <c:v>6.3511177792104814</c:v>
                </c:pt>
                <c:pt idx="41">
                  <c:v>6.3027905657129892</c:v>
                </c:pt>
                <c:pt idx="42">
                  <c:v>6.253836983169121</c:v>
                </c:pt>
                <c:pt idx="43">
                  <c:v>6.2042399986264787</c:v>
                </c:pt>
                <c:pt idx="44">
                  <c:v>6.1539819181577089</c:v>
                </c:pt>
                <c:pt idx="45">
                  <c:v>6.1030439948722321</c:v>
                </c:pt>
                <c:pt idx="46">
                  <c:v>6.0514067408173187</c:v>
                </c:pt>
                <c:pt idx="47">
                  <c:v>5.9990494728966857</c:v>
                </c:pt>
                <c:pt idx="48">
                  <c:v>5.9459506530250446</c:v>
                </c:pt>
                <c:pt idx="49">
                  <c:v>5.8920873590397917</c:v>
                </c:pt>
                <c:pt idx="50">
                  <c:v>5.8374356520758814</c:v>
                </c:pt>
                <c:pt idx="51">
                  <c:v>5.7819699560968454</c:v>
                </c:pt>
                <c:pt idx="52">
                  <c:v>5.7256634498830312</c:v>
                </c:pt>
                <c:pt idx="53">
                  <c:v>5.6684873342984847</c:v>
                </c:pt>
                <c:pt idx="54">
                  <c:v>5.6104112439941538</c:v>
                </c:pt>
                <c:pt idx="55">
                  <c:v>5.5514023755668909</c:v>
                </c:pt>
                <c:pt idx="56">
                  <c:v>5.4914259107145558</c:v>
                </c:pt>
                <c:pt idx="57">
                  <c:v>5.4304439704333838</c:v>
                </c:pt>
                <c:pt idx="58">
                  <c:v>5.3684159206388786</c:v>
                </c:pt>
                <c:pt idx="59">
                  <c:v>5.3052976853315705</c:v>
                </c:pt>
                <c:pt idx="60">
                  <c:v>5.2410408553247132</c:v>
                </c:pt>
                <c:pt idx="61">
                  <c:v>5.1755929641184633</c:v>
                </c:pt>
                <c:pt idx="62">
                  <c:v>5.108895773397955</c:v>
                </c:pt>
                <c:pt idx="63">
                  <c:v>5.0408855775239099</c:v>
                </c:pt>
                <c:pt idx="64">
                  <c:v>4.9714910833000578</c:v>
                </c:pt>
                <c:pt idx="65">
                  <c:v>4.9006336016371632</c:v>
                </c:pt>
                <c:pt idx="66">
                  <c:v>4.8282244369990126</c:v>
                </c:pt>
                <c:pt idx="67">
                  <c:v>4.7541649947572298</c:v>
                </c:pt>
                <c:pt idx="68">
                  <c:v>4.6783438025825648</c:v>
                </c:pt>
                <c:pt idx="69">
                  <c:v>4.6006372447423756</c:v>
                </c:pt>
                <c:pt idx="70">
                  <c:v>4.5209085675435752</c:v>
                </c:pt>
                <c:pt idx="71">
                  <c:v>4.4390183611391274</c:v>
                </c:pt>
                <c:pt idx="72">
                  <c:v>4.3548752705504326</c:v>
                </c:pt>
                <c:pt idx="73">
                  <c:v>4.2689403487760478</c:v>
                </c:pt>
                <c:pt idx="74">
                  <c:v>4.2342408025459353</c:v>
                </c:pt>
                <c:pt idx="75">
                  <c:v>4.3152889526947691</c:v>
                </c:pt>
                <c:pt idx="76">
                  <c:v>4.3887468721998273</c:v>
                </c:pt>
                <c:pt idx="77">
                  <c:v>4.4537549527613365</c:v>
                </c:pt>
                <c:pt idx="78">
                  <c:v>4.5115619430371057</c:v>
                </c:pt>
                <c:pt idx="79">
                  <c:v>4.5632455596225494</c:v>
                </c:pt>
                <c:pt idx="80">
                  <c:v>4.6096785688789828</c:v>
                </c:pt>
                <c:pt idx="81">
                  <c:v>4.651569507187725</c:v>
                </c:pt>
                <c:pt idx="82">
                  <c:v>4.6894986388807389</c:v>
                </c:pt>
                <c:pt idx="83">
                  <c:v>4.7239479269625511</c:v>
                </c:pt>
                <c:pt idx="84">
                  <c:v>4.7553214520778866</c:v>
                </c:pt>
                <c:pt idx="85">
                  <c:v>4.7839606950130955</c:v>
                </c:pt>
                <c:pt idx="86">
                  <c:v>4.8101580231683698</c:v>
                </c:pt>
                <c:pt idx="87">
                  <c:v>4.8341650208260099</c:v>
                </c:pt>
                <c:pt idx="88">
                  <c:v>4.8561999281354913</c:v>
                </c:pt>
                <c:pt idx="89">
                  <c:v>4.8764535014613495</c:v>
                </c:pt>
                <c:pt idx="90">
                  <c:v>4.8950926925280687</c:v>
                </c:pt>
                <c:pt idx="91">
                  <c:v>4.9122654815760587</c:v>
                </c:pt>
                <c:pt idx="92">
                  <c:v>4.9281029742562588</c:v>
                </c:pt>
                <c:pt idx="93">
                  <c:v>4.9427219944445326</c:v>
                </c:pt>
                <c:pt idx="94">
                  <c:v>4.9562270497393257</c:v>
                </c:pt>
                <c:pt idx="95">
                  <c:v>4.9687121470409839</c:v>
                </c:pt>
                <c:pt idx="96">
                  <c:v>4.9802614193938224</c:v>
                </c:pt>
                <c:pt idx="97">
                  <c:v>4.9909513847215088</c:v>
                </c:pt>
                <c:pt idx="98">
                  <c:v>5.0008511767212047</c:v>
                </c:pt>
                <c:pt idx="99">
                  <c:v>5.0100235609157959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0595-46AF-AD42-9738B2831EDA}"/>
            </c:ext>
          </c:extLst>
        </c:ser>
        <c:ser>
          <c:idx val="39"/>
          <c:order val="39"/>
          <c:tx>
            <c:strRef>
              <c:f>'2_D_Effect_2'!$E$45</c:f>
              <c:strCache>
                <c:ptCount val="1"/>
                <c:pt idx="0">
                  <c:v>0.393939394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'2_D_Effect_2'!$F$45:$DA$45</c:f>
              <c:numCache>
                <c:formatCode>General</c:formatCode>
                <c:ptCount val="100"/>
                <c:pt idx="0">
                  <c:v>7.8745860654888569</c:v>
                </c:pt>
                <c:pt idx="1">
                  <c:v>7.8441943958438527</c:v>
                </c:pt>
                <c:pt idx="2">
                  <c:v>7.8133926021470677</c:v>
                </c:pt>
                <c:pt idx="3">
                  <c:v>7.7821835985330861</c:v>
                </c:pt>
                <c:pt idx="4">
                  <c:v>7.7505699771222005</c:v>
                </c:pt>
                <c:pt idx="5">
                  <c:v>7.7185539928466245</c:v>
                </c:pt>
                <c:pt idx="6">
                  <c:v>7.6861375607939193</c:v>
                </c:pt>
                <c:pt idx="7">
                  <c:v>7.6533222425604652</c:v>
                </c:pt>
                <c:pt idx="8">
                  <c:v>7.6201092382523834</c:v>
                </c:pt>
                <c:pt idx="9">
                  <c:v>7.5864993777590666</c:v>
                </c:pt>
                <c:pt idx="10">
                  <c:v>7.552493116155385</c:v>
                </c:pt>
                <c:pt idx="11">
                  <c:v>7.5180905102376894</c:v>
                </c:pt>
                <c:pt idx="12">
                  <c:v>7.4832912323074314</c:v>
                </c:pt>
                <c:pt idx="13">
                  <c:v>7.4480945478813387</c:v>
                </c:pt>
                <c:pt idx="14">
                  <c:v>7.412499311077358</c:v>
                </c:pt>
                <c:pt idx="15">
                  <c:v>7.3765039632248639</c:v>
                </c:pt>
                <c:pt idx="16">
                  <c:v>7.3401064989002576</c:v>
                </c:pt>
                <c:pt idx="17">
                  <c:v>7.3033044958152349</c:v>
                </c:pt>
                <c:pt idx="18">
                  <c:v>7.2660950819246475</c:v>
                </c:pt>
                <c:pt idx="19">
                  <c:v>7.2284749425326247</c:v>
                </c:pt>
                <c:pt idx="20">
                  <c:v>7.1904402753002241</c:v>
                </c:pt>
                <c:pt idx="21">
                  <c:v>7.151986835449831</c:v>
                </c:pt>
                <c:pt idx="22">
                  <c:v>7.1131098918566069</c:v>
                </c:pt>
                <c:pt idx="23">
                  <c:v>7.0738042392807188</c:v>
                </c:pt>
                <c:pt idx="24">
                  <c:v>7.0340641395627692</c:v>
                </c:pt>
                <c:pt idx="25">
                  <c:v>6.9938833850303475</c:v>
                </c:pt>
                <c:pt idx="26">
                  <c:v>6.9532552563589061</c:v>
                </c:pt>
                <c:pt idx="27">
                  <c:v>6.9121724628794663</c:v>
                </c:pt>
                <c:pt idx="28">
                  <c:v>6.8706272219337672</c:v>
                </c:pt>
                <c:pt idx="29">
                  <c:v>6.8286112075010568</c:v>
                </c:pt>
                <c:pt idx="30">
                  <c:v>6.7861154781784316</c:v>
                </c:pt>
                <c:pt idx="31">
                  <c:v>6.743130574722028</c:v>
                </c:pt>
                <c:pt idx="32">
                  <c:v>6.699646457382558</c:v>
                </c:pt>
                <c:pt idx="33">
                  <c:v>6.6556524187519948</c:v>
                </c:pt>
                <c:pt idx="34">
                  <c:v>6.6111372279514624</c:v>
                </c:pt>
                <c:pt idx="35">
                  <c:v>6.5660889233559532</c:v>
                </c:pt>
                <c:pt idx="36">
                  <c:v>6.5204949672878945</c:v>
                </c:pt>
                <c:pt idx="37">
                  <c:v>6.47434215751887</c:v>
                </c:pt>
                <c:pt idx="38">
                  <c:v>6.4276165054256715</c:v>
                </c:pt>
                <c:pt idx="39">
                  <c:v>6.3803034288158376</c:v>
                </c:pt>
                <c:pt idx="40">
                  <c:v>6.3323874635620117</c:v>
                </c:pt>
                <c:pt idx="41">
                  <c:v>6.2838524673508873</c:v>
                </c:pt>
                <c:pt idx="42">
                  <c:v>6.2346814898503373</c:v>
                </c:pt>
                <c:pt idx="43">
                  <c:v>6.1848565957183839</c:v>
                </c:pt>
                <c:pt idx="44">
                  <c:v>6.1343591126072852</c:v>
                </c:pt>
                <c:pt idx="45">
                  <c:v>6.0831692217947548</c:v>
                </c:pt>
                <c:pt idx="46">
                  <c:v>6.0312662687560445</c:v>
                </c:pt>
                <c:pt idx="47">
                  <c:v>5.9786282880504844</c:v>
                </c:pt>
                <c:pt idx="48">
                  <c:v>5.9252323404232703</c:v>
                </c:pt>
                <c:pt idx="49">
                  <c:v>5.8710539579598953</c:v>
                </c:pt>
                <c:pt idx="50">
                  <c:v>5.8160675058688556</c:v>
                </c:pt>
                <c:pt idx="51">
                  <c:v>5.7602455300393736</c:v>
                </c:pt>
                <c:pt idx="52">
                  <c:v>5.7035591396840033</c:v>
                </c:pt>
                <c:pt idx="53">
                  <c:v>5.6459772343057057</c:v>
                </c:pt>
                <c:pt idx="54">
                  <c:v>5.5874669004683293</c:v>
                </c:pt>
                <c:pt idx="55">
                  <c:v>5.5279925854328669</c:v>
                </c:pt>
                <c:pt idx="56">
                  <c:v>5.4675160112052312</c:v>
                </c:pt>
                <c:pt idx="57">
                  <c:v>5.4059961438062176</c:v>
                </c:pt>
                <c:pt idx="58">
                  <c:v>5.3433880514571799</c:v>
                </c:pt>
                <c:pt idx="59">
                  <c:v>5.2796432729225549</c:v>
                </c:pt>
                <c:pt idx="60">
                  <c:v>5.2147083151084264</c:v>
                </c:pt>
                <c:pt idx="61">
                  <c:v>5.1485249601449539</c:v>
                </c:pt>
                <c:pt idx="62">
                  <c:v>5.081028404396859</c:v>
                </c:pt>
                <c:pt idx="63">
                  <c:v>5.0121474527991214</c:v>
                </c:pt>
                <c:pt idx="64">
                  <c:v>4.9418021882648491</c:v>
                </c:pt>
                <c:pt idx="65">
                  <c:v>4.8699039858075173</c:v>
                </c:pt>
                <c:pt idx="66">
                  <c:v>4.7963525866463526</c:v>
                </c:pt>
                <c:pt idx="67">
                  <c:v>4.7210359064955734</c:v>
                </c:pt>
                <c:pt idx="68">
                  <c:v>4.643826548392024</c:v>
                </c:pt>
                <c:pt idx="69">
                  <c:v>4.5645817011262109</c:v>
                </c:pt>
                <c:pt idx="70">
                  <c:v>4.4831424934494057</c:v>
                </c:pt>
                <c:pt idx="71">
                  <c:v>4.3993400739174007</c:v>
                </c:pt>
                <c:pt idx="72">
                  <c:v>4.3130438705984977</c:v>
                </c:pt>
                <c:pt idx="73">
                  <c:v>4.2246255378125435</c:v>
                </c:pt>
                <c:pt idx="74">
                  <c:v>4.1879828832394992</c:v>
                </c:pt>
                <c:pt idx="75">
                  <c:v>4.2716701975596738</c:v>
                </c:pt>
                <c:pt idx="76">
                  <c:v>4.3471588966143253</c:v>
                </c:pt>
                <c:pt idx="77">
                  <c:v>4.4138207322683636</c:v>
                </c:pt>
                <c:pt idx="78">
                  <c:v>4.473002438456132</c:v>
                </c:pt>
                <c:pt idx="79">
                  <c:v>4.5258454210426766</c:v>
                </c:pt>
                <c:pt idx="80">
                  <c:v>4.5732678134775462</c:v>
                </c:pt>
                <c:pt idx="81">
                  <c:v>4.6160105052940024</c:v>
                </c:pt>
                <c:pt idx="82">
                  <c:v>4.6546796245144026</c:v>
                </c:pt>
                <c:pt idx="83">
                  <c:v>4.6897764107250923</c:v>
                </c:pt>
                <c:pt idx="84">
                  <c:v>4.7217193350374016</c:v>
                </c:pt>
                <c:pt idx="85">
                  <c:v>4.7508626228557578</c:v>
                </c:pt>
                <c:pt idx="86">
                  <c:v>4.7775080862560717</c:v>
                </c:pt>
                <c:pt idx="87">
                  <c:v>4.8019151970061564</c:v>
                </c:pt>
                <c:pt idx="88">
                  <c:v>4.8243089007070505</c:v>
                </c:pt>
                <c:pt idx="89">
                  <c:v>4.8448847110827646</c:v>
                </c:pt>
                <c:pt idx="90">
                  <c:v>4.86381472510066</c:v>
                </c:pt>
                <c:pt idx="91">
                  <c:v>4.8812505291155803</c:v>
                </c:pt>
                <c:pt idx="92">
                  <c:v>4.8973264702314072</c:v>
                </c:pt>
                <c:pt idx="93">
                  <c:v>4.9121623406925927</c:v>
                </c:pt>
                <c:pt idx="94">
                  <c:v>4.9258646421264496</c:v>
                </c:pt>
                <c:pt idx="95">
                  <c:v>4.9385294612942845</c:v>
                </c:pt>
                <c:pt idx="96">
                  <c:v>4.9502430977886354</c:v>
                </c:pt>
                <c:pt idx="97">
                  <c:v>4.9610834532774488</c:v>
                </c:pt>
                <c:pt idx="98">
                  <c:v>4.9711210394367757</c:v>
                </c:pt>
                <c:pt idx="99">
                  <c:v>4.9804198360969671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0595-46AF-AD42-9738B2831EDA}"/>
            </c:ext>
          </c:extLst>
        </c:ser>
        <c:ser>
          <c:idx val="40"/>
          <c:order val="40"/>
          <c:tx>
            <c:strRef>
              <c:f>'2_D_Effect_2'!$E$46</c:f>
              <c:strCache>
                <c:ptCount val="1"/>
                <c:pt idx="0">
                  <c:v>0.404040404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'2_D_Effect_2'!$F$46:$DA$46</c:f>
              <c:numCache>
                <c:formatCode>General</c:formatCode>
                <c:ptCount val="100"/>
                <c:pt idx="0">
                  <c:v>7.8618586847622449</c:v>
                </c:pt>
                <c:pt idx="1">
                  <c:v>7.8313119656727821</c:v>
                </c:pt>
                <c:pt idx="2">
                  <c:v>7.8003578373068176</c:v>
                </c:pt>
                <c:pt idx="3">
                  <c:v>7.7689990968278524</c:v>
                </c:pt>
                <c:pt idx="4">
                  <c:v>7.7372382133892872</c:v>
                </c:pt>
                <c:pt idx="5">
                  <c:v>7.705077318121373</c:v>
                </c:pt>
                <c:pt idx="6">
                  <c:v>7.6725181968107776</c:v>
                </c:pt>
                <c:pt idx="7">
                  <c:v>7.639562271813646</c:v>
                </c:pt>
                <c:pt idx="8">
                  <c:v>7.6062106056189362</c:v>
                </c:pt>
                <c:pt idx="9">
                  <c:v>7.5724638840706877</c:v>
                </c:pt>
                <c:pt idx="10">
                  <c:v>7.5383224096576971</c:v>
                </c:pt>
                <c:pt idx="11">
                  <c:v>7.5037860976505231</c:v>
                </c:pt>
                <c:pt idx="12">
                  <c:v>7.4688544497718041</c:v>
                </c:pt>
                <c:pt idx="13">
                  <c:v>7.4335265719874029</c:v>
                </c:pt>
                <c:pt idx="14">
                  <c:v>7.3978011492393039</c:v>
                </c:pt>
                <c:pt idx="15">
                  <c:v>7.3616764480769623</c:v>
                </c:pt>
                <c:pt idx="16">
                  <c:v>7.325150281291279</c:v>
                </c:pt>
                <c:pt idx="17">
                  <c:v>7.2882200388357523</c:v>
                </c:pt>
                <c:pt idx="18">
                  <c:v>7.2508826534362267</c:v>
                </c:pt>
                <c:pt idx="19">
                  <c:v>7.2131346076619822</c:v>
                </c:pt>
                <c:pt idx="20">
                  <c:v>7.1749718870773007</c:v>
                </c:pt>
                <c:pt idx="21">
                  <c:v>7.1363900265018998</c:v>
                </c:pt>
                <c:pt idx="22">
                  <c:v>7.097384064115448</c:v>
                </c:pt>
                <c:pt idx="23">
                  <c:v>7.0579485534478836</c:v>
                </c:pt>
                <c:pt idx="24">
                  <c:v>7.0180775021253288</c:v>
                </c:pt>
                <c:pt idx="25">
                  <c:v>6.9777644363235654</c:v>
                </c:pt>
                <c:pt idx="26">
                  <c:v>6.9370023564141947</c:v>
                </c:pt>
                <c:pt idx="27">
                  <c:v>6.895783674593277</c:v>
                </c:pt>
                <c:pt idx="28">
                  <c:v>6.8541002952290455</c:v>
                </c:pt>
                <c:pt idx="29">
                  <c:v>6.8119435606929493</c:v>
                </c:pt>
                <c:pt idx="30">
                  <c:v>6.7693041759690784</c:v>
                </c:pt>
                <c:pt idx="31">
                  <c:v>6.7261723070601231</c:v>
                </c:pt>
                <c:pt idx="32">
                  <c:v>6.6825375147608961</c:v>
                </c:pt>
                <c:pt idx="33">
                  <c:v>6.6383886632190015</c:v>
                </c:pt>
                <c:pt idx="34">
                  <c:v>6.5937140653804285</c:v>
                </c:pt>
                <c:pt idx="35">
                  <c:v>6.5485012679122283</c:v>
                </c:pt>
                <c:pt idx="36">
                  <c:v>6.5027372370449648</c:v>
                </c:pt>
                <c:pt idx="37">
                  <c:v>6.456408113314227</c:v>
                </c:pt>
                <c:pt idx="38">
                  <c:v>6.4094993856680631</c:v>
                </c:pt>
                <c:pt idx="39">
                  <c:v>6.3619957823030333</c:v>
                </c:pt>
                <c:pt idx="40">
                  <c:v>6.3138811220559905</c:v>
                </c:pt>
                <c:pt idx="41">
                  <c:v>6.2651385287845782</c:v>
                </c:pt>
                <c:pt idx="42">
                  <c:v>6.2157500870458051</c:v>
                </c:pt>
                <c:pt idx="43">
                  <c:v>6.1656971122085853</c:v>
                </c:pt>
                <c:pt idx="44">
                  <c:v>6.1149597533539604</c:v>
                </c:pt>
                <c:pt idx="45">
                  <c:v>6.0635172892364126</c:v>
                </c:pt>
                <c:pt idx="46">
                  <c:v>6.0113476678713189</c:v>
                </c:pt>
                <c:pt idx="47">
                  <c:v>5.9584278278195102</c:v>
                </c:pt>
                <c:pt idx="48">
                  <c:v>5.9047331610598279</c:v>
                </c:pt>
                <c:pt idx="49">
                  <c:v>5.8502378577263423</c:v>
                </c:pt>
                <c:pt idx="50">
                  <c:v>5.7949143470801179</c:v>
                </c:pt>
                <c:pt idx="51">
                  <c:v>5.7387333018925926</c:v>
                </c:pt>
                <c:pt idx="52">
                  <c:v>5.6816636930797602</c:v>
                </c:pt>
                <c:pt idx="53">
                  <c:v>5.6236720376313363</c:v>
                </c:pt>
                <c:pt idx="54">
                  <c:v>5.5647227781947253</c:v>
                </c:pt>
                <c:pt idx="55">
                  <c:v>5.5047773046753683</c:v>
                </c:pt>
                <c:pt idx="56">
                  <c:v>5.4437943272944072</c:v>
                </c:pt>
                <c:pt idx="57">
                  <c:v>5.381728690830637</c:v>
                </c:pt>
                <c:pt idx="58">
                  <c:v>5.3185317183868461</c:v>
                </c:pt>
                <c:pt idx="59">
                  <c:v>5.2541498888440996</c:v>
                </c:pt>
                <c:pt idx="60">
                  <c:v>5.1885244603745164</c:v>
                </c:pt>
                <c:pt idx="61">
                  <c:v>5.1215911265607295</c:v>
                </c:pt>
                <c:pt idx="62">
                  <c:v>5.0532781083036493</c:v>
                </c:pt>
                <c:pt idx="63">
                  <c:v>4.9835062206900895</c:v>
                </c:pt>
                <c:pt idx="64">
                  <c:v>4.9121863080304093</c:v>
                </c:pt>
                <c:pt idx="65">
                  <c:v>4.8392190513883619</c:v>
                </c:pt>
                <c:pt idx="66">
                  <c:v>4.764491686993737</c:v>
                </c:pt>
                <c:pt idx="67">
                  <c:v>4.6878774654315256</c:v>
                </c:pt>
                <c:pt idx="68">
                  <c:v>4.6092315864735118</c:v>
                </c:pt>
                <c:pt idx="69">
                  <c:v>4.52839071779756</c:v>
                </c:pt>
                <c:pt idx="70">
                  <c:v>4.4451698673738891</c:v>
                </c:pt>
                <c:pt idx="71">
                  <c:v>4.3593697060350065</c:v>
                </c:pt>
                <c:pt idx="72">
                  <c:v>4.2708152767441279</c:v>
                </c:pt>
                <c:pt idx="73">
                  <c:v>4.1797881836892357</c:v>
                </c:pt>
                <c:pt idx="74">
                  <c:v>4.141114707380452</c:v>
                </c:pt>
                <c:pt idx="75">
                  <c:v>4.2275822875197537</c:v>
                </c:pt>
                <c:pt idx="76">
                  <c:v>4.3052066413390273</c:v>
                </c:pt>
                <c:pt idx="77">
                  <c:v>4.3736017558606601</c:v>
                </c:pt>
                <c:pt idx="78">
                  <c:v>4.43422087066015</c:v>
                </c:pt>
                <c:pt idx="79">
                  <c:v>4.488272850643404</c:v>
                </c:pt>
                <c:pt idx="80">
                  <c:v>4.5367242490261148</c:v>
                </c:pt>
                <c:pt idx="81">
                  <c:v>4.5803522548188074</c:v>
                </c:pt>
                <c:pt idx="82">
                  <c:v>4.6197888171240855</c:v>
                </c:pt>
                <c:pt idx="83">
                  <c:v>4.6555557021181828</c:v>
                </c:pt>
                <c:pt idx="84">
                  <c:v>4.6880878844920009</c:v>
                </c:pt>
                <c:pt idx="85">
                  <c:v>4.7177522631895012</c:v>
                </c:pt>
                <c:pt idx="86">
                  <c:v>4.7448603609084614</c:v>
                </c:pt>
                <c:pt idx="87">
                  <c:v>4.7696801829912649</c:v>
                </c:pt>
                <c:pt idx="88">
                  <c:v>4.7924432679702456</c:v>
                </c:pt>
                <c:pt idx="89">
                  <c:v>4.8133514222793528</c:v>
                </c:pt>
                <c:pt idx="90">
                  <c:v>4.83258080724457</c:v>
                </c:pt>
                <c:pt idx="91">
                  <c:v>4.850287208693655</c:v>
                </c:pt>
                <c:pt idx="92">
                  <c:v>4.8666083509998597</c:v>
                </c:pt>
                <c:pt idx="93">
                  <c:v>4.8816667171706412</c:v>
                </c:pt>
                <c:pt idx="94">
                  <c:v>4.8955718808849893</c:v>
                </c:pt>
                <c:pt idx="95">
                  <c:v>4.908421475880087</c:v>
                </c:pt>
                <c:pt idx="96">
                  <c:v>4.9203038663995713</c:v>
                </c:pt>
                <c:pt idx="97">
                  <c:v>4.9312985808923822</c:v>
                </c:pt>
                <c:pt idx="98">
                  <c:v>4.9414775575650758</c:v>
                </c:pt>
                <c:pt idx="99">
                  <c:v>4.95090603231231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0595-46AF-AD42-9738B2831EDA}"/>
            </c:ext>
          </c:extLst>
        </c:ser>
        <c:ser>
          <c:idx val="41"/>
          <c:order val="41"/>
          <c:tx>
            <c:strRef>
              <c:f>'2_D_Effect_2'!$E$47</c:f>
              <c:strCache>
                <c:ptCount val="1"/>
                <c:pt idx="0">
                  <c:v>0.414141414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'2_D_Effect_2'!$F$47:$DA$47</c:f>
              <c:numCache>
                <c:formatCode>General</c:formatCode>
                <c:ptCount val="100"/>
                <c:pt idx="0">
                  <c:v>7.8492630508790588</c:v>
                </c:pt>
                <c:pt idx="1">
                  <c:v>7.8185651580222766</c:v>
                </c:pt>
                <c:pt idx="2">
                  <c:v>7.7874624759099405</c:v>
                </c:pt>
                <c:pt idx="3">
                  <c:v>7.755957684854323</c:v>
                </c:pt>
                <c:pt idx="4">
                  <c:v>7.7240531326746975</c:v>
                </c:pt>
                <c:pt idx="5">
                  <c:v>7.6917508268362997</c:v>
                </c:pt>
                <c:pt idx="6">
                  <c:v>7.6590524170222567</c:v>
                </c:pt>
                <c:pt idx="7">
                  <c:v>7.6259591970241942</c:v>
                </c:pt>
                <c:pt idx="8">
                  <c:v>7.592472088624997</c:v>
                </c:pt>
                <c:pt idx="9">
                  <c:v>7.5585916344044417</c:v>
                </c:pt>
                <c:pt idx="10">
                  <c:v>7.5243179933218904</c:v>
                </c:pt>
                <c:pt idx="11">
                  <c:v>7.4896509153263917</c:v>
                </c:pt>
                <c:pt idx="12">
                  <c:v>7.4545897571239355</c:v>
                </c:pt>
                <c:pt idx="13">
                  <c:v>7.4191334578110819</c:v>
                </c:pt>
                <c:pt idx="14">
                  <c:v>7.3832805340519387</c:v>
                </c:pt>
                <c:pt idx="15">
                  <c:v>7.347029078494641</c:v>
                </c:pt>
                <c:pt idx="16">
                  <c:v>7.3103767229865051</c:v>
                </c:pt>
                <c:pt idx="17">
                  <c:v>7.2733206705167506</c:v>
                </c:pt>
                <c:pt idx="18">
                  <c:v>7.235857668504952</c:v>
                </c:pt>
                <c:pt idx="19">
                  <c:v>7.1979839698482548</c:v>
                </c:pt>
                <c:pt idx="20">
                  <c:v>7.159695376144299</c:v>
                </c:pt>
                <c:pt idx="21">
                  <c:v>7.1209871930461928</c:v>
                </c:pt>
                <c:pt idx="22">
                  <c:v>7.081854240768001</c:v>
                </c:pt>
                <c:pt idx="23">
                  <c:v>7.0422907944331232</c:v>
                </c:pt>
                <c:pt idx="24">
                  <c:v>7.0022906447133604</c:v>
                </c:pt>
                <c:pt idx="25">
                  <c:v>6.9618470542719839</c:v>
                </c:pt>
                <c:pt idx="26">
                  <c:v>6.9209526966807271</c:v>
                </c:pt>
                <c:pt idx="27">
                  <c:v>6.8795997322295239</c:v>
                </c:pt>
                <c:pt idx="28">
                  <c:v>6.8377797546195245</c:v>
                </c:pt>
                <c:pt idx="29">
                  <c:v>6.7954837170364319</c:v>
                </c:pt>
                <c:pt idx="30">
                  <c:v>6.752702046459345</c:v>
                </c:pt>
                <c:pt idx="31">
                  <c:v>6.7094244719504514</c:v>
                </c:pt>
                <c:pt idx="32">
                  <c:v>6.665640147858289</c:v>
                </c:pt>
                <c:pt idx="33">
                  <c:v>6.6213375789806248</c:v>
                </c:pt>
                <c:pt idx="34">
                  <c:v>6.5765045181629462</c:v>
                </c:pt>
                <c:pt idx="35">
                  <c:v>6.5311281218045414</c:v>
                </c:pt>
                <c:pt idx="36">
                  <c:v>6.4851947116878081</c:v>
                </c:pt>
                <c:pt idx="37">
                  <c:v>6.4386899732712415</c:v>
                </c:pt>
                <c:pt idx="38">
                  <c:v>6.3915986836195575</c:v>
                </c:pt>
                <c:pt idx="39">
                  <c:v>6.3439049325632926</c:v>
                </c:pt>
                <c:pt idx="40">
                  <c:v>6.2955918110553357</c:v>
                </c:pt>
                <c:pt idx="41">
                  <c:v>6.2466416563153615</c:v>
                </c:pt>
                <c:pt idx="42">
                  <c:v>6.1970356935287061</c:v>
                </c:pt>
                <c:pt idx="43">
                  <c:v>6.1467543056548646</c:v>
                </c:pt>
                <c:pt idx="44">
                  <c:v>6.0957766195484737</c:v>
                </c:pt>
                <c:pt idx="45">
                  <c:v>6.0440808004084143</c:v>
                </c:pt>
                <c:pt idx="46">
                  <c:v>5.9916435710002371</c:v>
                </c:pt>
                <c:pt idx="47">
                  <c:v>5.9384405296441436</c:v>
                </c:pt>
                <c:pt idx="48">
                  <c:v>5.8844455880583704</c:v>
                </c:pt>
                <c:pt idx="49">
                  <c:v>5.8296313101657597</c:v>
                </c:pt>
                <c:pt idx="50">
                  <c:v>5.7739683236116806</c:v>
                </c:pt>
                <c:pt idx="51">
                  <c:v>5.7174253055820046</c:v>
                </c:pt>
                <c:pt idx="52">
                  <c:v>5.6599690174078319</c:v>
                </c:pt>
                <c:pt idx="53">
                  <c:v>5.6015635092396643</c:v>
                </c:pt>
                <c:pt idx="54">
                  <c:v>5.5421704800292098</c:v>
                </c:pt>
                <c:pt idx="55">
                  <c:v>5.481748343076692</c:v>
                </c:pt>
                <c:pt idx="56">
                  <c:v>5.4202520573671347</c:v>
                </c:pt>
                <c:pt idx="57">
                  <c:v>5.3576330038756685</c:v>
                </c:pt>
                <c:pt idx="58">
                  <c:v>5.293837673967805</c:v>
                </c:pt>
                <c:pt idx="59">
                  <c:v>5.2288079272387424</c:v>
                </c:pt>
                <c:pt idx="60">
                  <c:v>5.1624793943460334</c:v>
                </c:pt>
                <c:pt idx="61">
                  <c:v>5.0947808883512806</c:v>
                </c:pt>
                <c:pt idx="62">
                  <c:v>5.0256338182725075</c:v>
                </c:pt>
                <c:pt idx="63">
                  <c:v>4.9549498266477006</c:v>
                </c:pt>
                <c:pt idx="64">
                  <c:v>4.882630553893553</c:v>
                </c:pt>
                <c:pt idx="65">
                  <c:v>4.8085644153588909</c:v>
                </c:pt>
                <c:pt idx="66">
                  <c:v>4.7326259285479741</c:v>
                </c:pt>
                <c:pt idx="67">
                  <c:v>4.6546717595919018</c:v>
                </c:pt>
                <c:pt idx="68">
                  <c:v>4.5745382830672021</c:v>
                </c:pt>
                <c:pt idx="69">
                  <c:v>4.4920392935729589</c:v>
                </c:pt>
                <c:pt idx="70">
                  <c:v>4.4069618224572045</c:v>
                </c:pt>
                <c:pt idx="71">
                  <c:v>4.3190715039261729</c:v>
                </c:pt>
                <c:pt idx="72">
                  <c:v>4.2281459919039754</c:v>
                </c:pt>
                <c:pt idx="73">
                  <c:v>4.1343718982724971</c:v>
                </c:pt>
                <c:pt idx="74">
                  <c:v>4.0935724451718833</c:v>
                </c:pt>
                <c:pt idx="75">
                  <c:v>4.1829745054188114</c:v>
                </c:pt>
                <c:pt idx="76">
                  <c:v>4.2628476184028781</c:v>
                </c:pt>
                <c:pt idx="77">
                  <c:v>4.3330625404919747</c:v>
                </c:pt>
                <c:pt idx="78">
                  <c:v>4.3951857046389158</c:v>
                </c:pt>
                <c:pt idx="79">
                  <c:v>4.4504997768351888</c:v>
                </c:pt>
                <c:pt idx="80">
                  <c:v>4.5000232992905023</c:v>
                </c:pt>
                <c:pt idx="81">
                  <c:v>4.5445714329369515</c:v>
                </c:pt>
                <c:pt idx="82">
                  <c:v>4.5848045600879672</c:v>
                </c:pt>
                <c:pt idx="83">
                  <c:v>4.6212662336638157</c:v>
                </c:pt>
                <c:pt idx="84">
                  <c:v>4.6544086430969891</c:v>
                </c:pt>
                <c:pt idx="85">
                  <c:v>4.6846113408923298</c:v>
                </c:pt>
                <c:pt idx="86">
                  <c:v>4.712197346048705</c:v>
                </c:pt>
                <c:pt idx="87">
                  <c:v>4.737443133682822</c:v>
                </c:pt>
                <c:pt idx="88">
                  <c:v>4.7605876155069149</c:v>
                </c:pt>
                <c:pt idx="89">
                  <c:v>4.7818378329421956</c:v>
                </c:pt>
                <c:pt idx="90">
                  <c:v>4.8013755549088986</c:v>
                </c:pt>
                <c:pt idx="91">
                  <c:v>4.8193605006730253</c:v>
                </c:pt>
                <c:pt idx="92">
                  <c:v>4.8359339162966517</c:v>
                </c:pt>
                <c:pt idx="93">
                  <c:v>4.8512214977719186</c:v>
                </c:pt>
                <c:pt idx="94">
                  <c:v>4.8653347821364168</c:v>
                </c:pt>
                <c:pt idx="95">
                  <c:v>4.8783742416355045</c:v>
                </c:pt>
                <c:pt idx="96">
                  <c:v>4.890429973088553</c:v>
                </c:pt>
                <c:pt idx="97">
                  <c:v>4.9015831916687942</c:v>
                </c:pt>
                <c:pt idx="98">
                  <c:v>4.9119073133447095</c:v>
                </c:pt>
                <c:pt idx="99">
                  <c:v>4.921468874093696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0595-46AF-AD42-9738B2831EDA}"/>
            </c:ext>
          </c:extLst>
        </c:ser>
        <c:ser>
          <c:idx val="42"/>
          <c:order val="42"/>
          <c:tx>
            <c:strRef>
              <c:f>'2_D_Effect_2'!$E$48</c:f>
              <c:strCache>
                <c:ptCount val="1"/>
                <c:pt idx="0">
                  <c:v>0.424242424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'2_D_Effect_2'!$F$48:$DA$48</c:f>
              <c:numCache>
                <c:formatCode>General</c:formatCode>
                <c:ptCount val="100"/>
                <c:pt idx="0">
                  <c:v>7.836796866494117</c:v>
                </c:pt>
                <c:pt idx="1">
                  <c:v>7.8059515070279302</c:v>
                </c:pt>
                <c:pt idx="2">
                  <c:v>7.7747038878092676</c:v>
                </c:pt>
                <c:pt idx="3">
                  <c:v>7.7430565706856793</c:v>
                </c:pt>
                <c:pt idx="4">
                  <c:v>7.7110117832050511</c:v>
                </c:pt>
                <c:pt idx="5">
                  <c:v>7.6785714054902181</c:v>
                </c:pt>
                <c:pt idx="6">
                  <c:v>7.6457369614234612</c:v>
                </c:pt>
                <c:pt idx="7">
                  <c:v>7.6125096093478541</c:v>
                </c:pt>
                <c:pt idx="8">
                  <c:v>7.578890136504814</c:v>
                </c:pt>
                <c:pt idx="9">
                  <c:v>7.5448789363889066</c:v>
                </c:pt>
                <c:pt idx="10">
                  <c:v>7.5104760197121845</c:v>
                </c:pt>
                <c:pt idx="11">
                  <c:v>7.4756809928079875</c:v>
                </c:pt>
                <c:pt idx="12">
                  <c:v>7.4404930574798502</c:v>
                </c:pt>
                <c:pt idx="13">
                  <c:v>7.4049109803333053</c:v>
                </c:pt>
                <c:pt idx="14">
                  <c:v>7.3689331156642082</c:v>
                </c:pt>
                <c:pt idx="15">
                  <c:v>7.3325573756600466</c:v>
                </c:pt>
                <c:pt idx="16">
                  <c:v>7.295781234227694</c:v>
                </c:pt>
                <c:pt idx="17">
                  <c:v>7.2586016859369833</c:v>
                </c:pt>
                <c:pt idx="18">
                  <c:v>7.2210152825903267</c:v>
                </c:pt>
                <c:pt idx="19">
                  <c:v>7.1830181031747724</c:v>
                </c:pt>
                <c:pt idx="20">
                  <c:v>7.1446057106406098</c:v>
                </c:pt>
                <c:pt idx="21">
                  <c:v>7.1057732002337408</c:v>
                </c:pt>
                <c:pt idx="22">
                  <c:v>7.0665151623465077</c:v>
                </c:pt>
                <c:pt idx="23">
                  <c:v>7.0268256300167842</c:v>
                </c:pt>
                <c:pt idx="24">
                  <c:v>6.9866981405860296</c:v>
                </c:pt>
                <c:pt idx="25">
                  <c:v>6.9461256900316846</c:v>
                </c:pt>
                <c:pt idx="26">
                  <c:v>6.9051006693300438</c:v>
                </c:pt>
                <c:pt idx="27">
                  <c:v>6.8636149412323286</c:v>
                </c:pt>
                <c:pt idx="28">
                  <c:v>6.821659784291132</c:v>
                </c:pt>
                <c:pt idx="29">
                  <c:v>6.7792258157173082</c:v>
                </c:pt>
                <c:pt idx="30">
                  <c:v>6.7363031070540984</c:v>
                </c:pt>
                <c:pt idx="31">
                  <c:v>6.6928810064450683</c:v>
                </c:pt>
                <c:pt idx="32">
                  <c:v>6.648948287727328</c:v>
                </c:pt>
                <c:pt idx="33">
                  <c:v>6.6044929478387706</c:v>
                </c:pt>
                <c:pt idx="34">
                  <c:v>6.5595023470229981</c:v>
                </c:pt>
                <c:pt idx="35">
                  <c:v>6.5139631178974451</c:v>
                </c:pt>
                <c:pt idx="36">
                  <c:v>6.4678610423253051</c:v>
                </c:pt>
                <c:pt idx="37">
                  <c:v>6.4211812262542649</c:v>
                </c:pt>
                <c:pt idx="38">
                  <c:v>6.3739078174727322</c:v>
                </c:pt>
                <c:pt idx="39">
                  <c:v>6.3260242276666245</c:v>
                </c:pt>
                <c:pt idx="40">
                  <c:v>6.2775128087577068</c:v>
                </c:pt>
                <c:pt idx="41">
                  <c:v>6.2283550983420914</c:v>
                </c:pt>
                <c:pt idx="42">
                  <c:v>6.1785314928432582</c:v>
                </c:pt>
                <c:pt idx="43">
                  <c:v>6.1280212877952849</c:v>
                </c:pt>
                <c:pt idx="44">
                  <c:v>6.0768027563173845</c:v>
                </c:pt>
                <c:pt idx="45">
                  <c:v>6.024852724849441</c:v>
                </c:pt>
                <c:pt idx="46">
                  <c:v>5.9721468767458896</c:v>
                </c:pt>
                <c:pt idx="47">
                  <c:v>5.9186592095114898</c:v>
                </c:pt>
                <c:pt idx="48">
                  <c:v>5.8643623584080444</c:v>
                </c:pt>
                <c:pt idx="49">
                  <c:v>5.8092270287078893</c:v>
                </c:pt>
                <c:pt idx="50">
                  <c:v>5.7532219802041151</c:v>
                </c:pt>
                <c:pt idx="51">
                  <c:v>5.6963140583714944</c:v>
                </c:pt>
                <c:pt idx="52">
                  <c:v>5.6384675145752556</c:v>
                </c:pt>
                <c:pt idx="53">
                  <c:v>5.5796439200716446</c:v>
                </c:pt>
                <c:pt idx="54">
                  <c:v>5.5198021262975017</c:v>
                </c:pt>
                <c:pt idx="55">
                  <c:v>5.4588972417056176</c:v>
                </c:pt>
                <c:pt idx="56">
                  <c:v>5.396880939903931</c:v>
                </c:pt>
                <c:pt idx="57">
                  <c:v>5.3337002333627792</c:v>
                </c:pt>
                <c:pt idx="58">
                  <c:v>5.2692971153598904</c:v>
                </c:pt>
                <c:pt idx="59">
                  <c:v>5.2036082266819781</c:v>
                </c:pt>
                <c:pt idx="60">
                  <c:v>5.1365632316036995</c:v>
                </c:pt>
                <c:pt idx="61">
                  <c:v>5.0680841036244919</c:v>
                </c:pt>
                <c:pt idx="62">
                  <c:v>4.9980843892558786</c:v>
                </c:pt>
                <c:pt idx="63">
                  <c:v>4.9264666113736153</c:v>
                </c:pt>
                <c:pt idx="64">
                  <c:v>4.8531218181672378</c:v>
                </c:pt>
                <c:pt idx="65">
                  <c:v>4.7779262156593223</c:v>
                </c:pt>
                <c:pt idx="66">
                  <c:v>4.7007390481170992</c:v>
                </c:pt>
                <c:pt idx="67">
                  <c:v>4.6214002462280996</c:v>
                </c:pt>
                <c:pt idx="68">
                  <c:v>4.5397251342820049</c:v>
                </c:pt>
                <c:pt idx="69">
                  <c:v>4.455502314369097</c:v>
                </c:pt>
                <c:pt idx="70">
                  <c:v>4.3684878339800051</c:v>
                </c:pt>
                <c:pt idx="71">
                  <c:v>4.2784083851766495</c:v>
                </c:pt>
                <c:pt idx="72">
                  <c:v>4.1849892716157022</c:v>
                </c:pt>
                <c:pt idx="73">
                  <c:v>4.0883185687123031</c:v>
                </c:pt>
                <c:pt idx="74">
                  <c:v>4.0452864830563975</c:v>
                </c:pt>
                <c:pt idx="75">
                  <c:v>4.1377925007481284</c:v>
                </c:pt>
                <c:pt idx="76">
                  <c:v>4.2200374054907259</c:v>
                </c:pt>
                <c:pt idx="77">
                  <c:v>4.2921656734954228</c:v>
                </c:pt>
                <c:pt idx="78">
                  <c:v>4.35586452695809</c:v>
                </c:pt>
                <c:pt idx="79">
                  <c:v>4.4124975464010348</c:v>
                </c:pt>
                <c:pt idx="80">
                  <c:v>4.4631392189490828</c:v>
                </c:pt>
                <c:pt idx="81">
                  <c:v>4.5086445060208122</c:v>
                </c:pt>
                <c:pt idx="82">
                  <c:v>4.5497053890219146</c:v>
                </c:pt>
                <c:pt idx="83">
                  <c:v>4.5868877255752656</c:v>
                </c:pt>
                <c:pt idx="84">
                  <c:v>4.6206617445020104</c:v>
                </c:pt>
                <c:pt idx="85">
                  <c:v>4.6514219633137843</c:v>
                </c:pt>
                <c:pt idx="86">
                  <c:v>4.6795019610159132</c:v>
                </c:pt>
                <c:pt idx="87">
                  <c:v>4.705187654656724</c:v>
                </c:pt>
                <c:pt idx="88">
                  <c:v>4.7287252345374267</c:v>
                </c:pt>
                <c:pt idx="89">
                  <c:v>4.7503286358069365</c:v>
                </c:pt>
                <c:pt idx="90">
                  <c:v>4.7701840951074255</c:v>
                </c:pt>
                <c:pt idx="91">
                  <c:v>4.7884559098662782</c:v>
                </c:pt>
                <c:pt idx="92">
                  <c:v>4.8052890014273384</c:v>
                </c:pt>
                <c:pt idx="93">
                  <c:v>4.8208119900784698</c:v>
                </c:pt>
                <c:pt idx="94">
                  <c:v>4.8351397283989099</c:v>
                </c:pt>
                <c:pt idx="95">
                  <c:v>4.8483743686911227</c:v>
                </c:pt>
                <c:pt idx="96">
                  <c:v>4.8606082306249618</c:v>
                </c:pt>
                <c:pt idx="97">
                  <c:v>4.8719242794083719</c:v>
                </c:pt>
                <c:pt idx="98">
                  <c:v>4.882397462821225</c:v>
                </c:pt>
                <c:pt idx="99">
                  <c:v>4.8920956633157529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0595-46AF-AD42-9738B2831EDA}"/>
            </c:ext>
          </c:extLst>
        </c:ser>
        <c:ser>
          <c:idx val="43"/>
          <c:order val="43"/>
          <c:tx>
            <c:strRef>
              <c:f>'2_D_Effect_2'!$E$49</c:f>
              <c:strCache>
                <c:ptCount val="1"/>
                <c:pt idx="0">
                  <c:v>0.434343434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'2_D_Effect_2'!$F$49:$DA$49</c:f>
              <c:numCache>
                <c:formatCode>General</c:formatCode>
                <c:ptCount val="100"/>
                <c:pt idx="0">
                  <c:v>7.8244578602290948</c:v>
                </c:pt>
                <c:pt idx="1">
                  <c:v>7.7934685826104655</c:v>
                </c:pt>
                <c:pt idx="2">
                  <c:v>7.7620794852505215</c:v>
                </c:pt>
                <c:pt idx="3">
                  <c:v>7.7302930132955234</c:v>
                </c:pt>
                <c:pt idx="4">
                  <c:v>7.6981112738020396</c:v>
                </c:pt>
                <c:pt idx="5">
                  <c:v>7.6655360221022475</c:v>
                </c:pt>
                <c:pt idx="6">
                  <c:v>7.6325686531405097</c:v>
                </c:pt>
                <c:pt idx="7">
                  <c:v>7.5992101954117146</c:v>
                </c:pt>
                <c:pt idx="8">
                  <c:v>7.5654612892019895</c:v>
                </c:pt>
                <c:pt idx="9">
                  <c:v>7.5313221957288912</c:v>
                </c:pt>
                <c:pt idx="10">
                  <c:v>7.4967927764219331</c:v>
                </c:pt>
                <c:pt idx="11">
                  <c:v>7.4618724919818877</c:v>
                </c:pt>
                <c:pt idx="12">
                  <c:v>7.426560372845338</c:v>
                </c:pt>
                <c:pt idx="13">
                  <c:v>7.3908550399197903</c:v>
                </c:pt>
                <c:pt idx="14">
                  <c:v>7.3547546758774844</c:v>
                </c:pt>
                <c:pt idx="15">
                  <c:v>7.3182570280487393</c:v>
                </c:pt>
                <c:pt idx="16">
                  <c:v>7.2813593687497526</c:v>
                </c:pt>
                <c:pt idx="17">
                  <c:v>7.2440585292357156</c:v>
                </c:pt>
                <c:pt idx="18">
                  <c:v>7.2063508704900769</c:v>
                </c:pt>
                <c:pt idx="19">
                  <c:v>7.1682322412006156</c:v>
                </c:pt>
                <c:pt idx="20">
                  <c:v>7.12969802302392</c:v>
                </c:pt>
                <c:pt idx="21">
                  <c:v>7.0907430943683583</c:v>
                </c:pt>
                <c:pt idx="22">
                  <c:v>7.0513617792504091</c:v>
                </c:pt>
                <c:pt idx="23">
                  <c:v>7.0115479053322485</c:v>
                </c:pt>
                <c:pt idx="24">
                  <c:v>6.9712947592885159</c:v>
                </c:pt>
                <c:pt idx="25">
                  <c:v>6.9305950247140045</c:v>
                </c:pt>
                <c:pt idx="26">
                  <c:v>6.8894408718765945</c:v>
                </c:pt>
                <c:pt idx="27">
                  <c:v>6.8478238166061605</c:v>
                </c:pt>
                <c:pt idx="28">
                  <c:v>6.8057348175406061</c:v>
                </c:pt>
                <c:pt idx="29">
                  <c:v>6.7631642132903833</c:v>
                </c:pt>
                <c:pt idx="30">
                  <c:v>6.7201016366035153</c:v>
                </c:pt>
                <c:pt idx="31">
                  <c:v>6.6765361388924456</c:v>
                </c:pt>
                <c:pt idx="32">
                  <c:v>6.632455993935908</c:v>
                </c:pt>
                <c:pt idx="33">
                  <c:v>6.5878488579819861</c:v>
                </c:pt>
                <c:pt idx="34">
                  <c:v>6.5427015458494191</c:v>
                </c:pt>
                <c:pt idx="35">
                  <c:v>6.4970002107211098</c:v>
                </c:pt>
                <c:pt idx="36">
                  <c:v>6.4507300884624907</c:v>
                </c:pt>
                <c:pt idx="37">
                  <c:v>6.403875698384188</c:v>
                </c:pt>
                <c:pt idx="38">
                  <c:v>6.3564205506310154</c:v>
                </c:pt>
                <c:pt idx="39">
                  <c:v>6.3083473689781968</c:v>
                </c:pt>
                <c:pt idx="40">
                  <c:v>6.2596377548890478</c:v>
                </c:pt>
                <c:pt idx="41">
                  <c:v>6.2102724330238672</c:v>
                </c:pt>
                <c:pt idx="42">
                  <c:v>6.1602309107429933</c:v>
                </c:pt>
                <c:pt idx="43">
                  <c:v>6.1094915122660476</c:v>
                </c:pt>
                <c:pt idx="44">
                  <c:v>6.0580314509521473</c:v>
                </c:pt>
                <c:pt idx="45">
                  <c:v>6.0058263863355732</c:v>
                </c:pt>
                <c:pt idx="46">
                  <c:v>5.9528507243153186</c:v>
                </c:pt>
                <c:pt idx="47">
                  <c:v>5.899077114076178</c:v>
                </c:pt>
                <c:pt idx="48">
                  <c:v>5.8444764463104502</c:v>
                </c:pt>
                <c:pt idx="49">
                  <c:v>5.7890178955200726</c:v>
                </c:pt>
                <c:pt idx="50">
                  <c:v>5.7326683248499686</c:v>
                </c:pt>
                <c:pt idx="51">
                  <c:v>5.6753922302140216</c:v>
                </c:pt>
                <c:pt idx="52">
                  <c:v>5.6171517293839184</c:v>
                </c:pt>
                <c:pt idx="53">
                  <c:v>5.5579057667450531</c:v>
                </c:pt>
                <c:pt idx="54">
                  <c:v>5.4976099560778797</c:v>
                </c:pt>
                <c:pt idx="55">
                  <c:v>5.4362164636310908</c:v>
                </c:pt>
                <c:pt idx="56">
                  <c:v>5.3736729149717783</c:v>
                </c:pt>
                <c:pt idx="57">
                  <c:v>5.309922052209008</c:v>
                </c:pt>
                <c:pt idx="58">
                  <c:v>5.2449014142121237</c:v>
                </c:pt>
                <c:pt idx="59">
                  <c:v>5.1785417813730987</c:v>
                </c:pt>
                <c:pt idx="60">
                  <c:v>5.1107664913424271</c:v>
                </c:pt>
                <c:pt idx="61">
                  <c:v>5.041490731665502</c:v>
                </c:pt>
                <c:pt idx="62">
                  <c:v>4.9706192299966823</c:v>
                </c:pt>
                <c:pt idx="63">
                  <c:v>4.8980449256093666</c:v>
                </c:pt>
                <c:pt idx="64">
                  <c:v>4.823647506660147</c:v>
                </c:pt>
                <c:pt idx="65">
                  <c:v>4.7472895714388086</c:v>
                </c:pt>
                <c:pt idx="66">
                  <c:v>4.6688151770261808</c:v>
                </c:pt>
                <c:pt idx="67">
                  <c:v>4.5880446628355891</c:v>
                </c:pt>
                <c:pt idx="68">
                  <c:v>4.5047707416887786</c:v>
                </c:pt>
                <c:pt idx="69">
                  <c:v>4.4187542350351281</c:v>
                </c:pt>
                <c:pt idx="70">
                  <c:v>4.329716816726255</c:v>
                </c:pt>
                <c:pt idx="71">
                  <c:v>4.2373417766879902</c:v>
                </c:pt>
                <c:pt idx="72">
                  <c:v>4.141296277630417</c:v>
                </c:pt>
                <c:pt idx="73">
                  <c:v>4.041563638905453</c:v>
                </c:pt>
                <c:pt idx="74">
                  <c:v>3.9961829982715908</c:v>
                </c:pt>
                <c:pt idx="75">
                  <c:v>4.091977725022347</c:v>
                </c:pt>
                <c:pt idx="76">
                  <c:v>4.1767294023370303</c:v>
                </c:pt>
                <c:pt idx="77">
                  <c:v>4.2508715059098909</c:v>
                </c:pt>
                <c:pt idx="78">
                  <c:v>4.3162239325255083</c:v>
                </c:pt>
                <c:pt idx="79">
                  <c:v>4.3742371840625465</c:v>
                </c:pt>
                <c:pt idx="80">
                  <c:v>4.4260451911616414</c:v>
                </c:pt>
                <c:pt idx="81">
                  <c:v>4.4725479920696944</c:v>
                </c:pt>
                <c:pt idx="82">
                  <c:v>4.5144688693457695</c:v>
                </c:pt>
                <c:pt idx="83">
                  <c:v>4.5523993042585191</c:v>
                </c:pt>
                <c:pt idx="84">
                  <c:v>4.5868286295345264</c:v>
                </c:pt>
                <c:pt idx="85">
                  <c:v>4.6181655869990159</c:v>
                </c:pt>
                <c:pt idx="86">
                  <c:v>4.6467565443741607</c:v>
                </c:pt>
                <c:pt idx="87">
                  <c:v>4.6728968291583959</c:v>
                </c:pt>
                <c:pt idx="88">
                  <c:v>4.6968407717261762</c:v>
                </c:pt>
                <c:pt idx="89">
                  <c:v>4.7188080925173317</c:v>
                </c:pt>
                <c:pt idx="90">
                  <c:v>4.7389911597634882</c:v>
                </c:pt>
                <c:pt idx="91">
                  <c:v>4.7575588060726961</c:v>
                </c:pt>
                <c:pt idx="92">
                  <c:v>4.7746593297123852</c:v>
                </c:pt>
                <c:pt idx="93">
                  <c:v>4.7904248512555698</c:v>
                </c:pt>
                <c:pt idx="94">
                  <c:v>4.8049728098867677</c:v>
                </c:pt>
                <c:pt idx="95">
                  <c:v>4.8184081933259275</c:v>
                </c:pt>
                <c:pt idx="96">
                  <c:v>4.8308251943147935</c:v>
                </c:pt>
                <c:pt idx="97">
                  <c:v>4.8423088045727294</c:v>
                </c:pt>
                <c:pt idx="98">
                  <c:v>4.8529351394520397</c:v>
                </c:pt>
                <c:pt idx="99">
                  <c:v>4.862773688873693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0595-46AF-AD42-9738B2831EDA}"/>
            </c:ext>
          </c:extLst>
        </c:ser>
        <c:ser>
          <c:idx val="44"/>
          <c:order val="44"/>
          <c:tx>
            <c:strRef>
              <c:f>'2_D_Effect_2'!$E$50</c:f>
              <c:strCache>
                <c:ptCount val="1"/>
                <c:pt idx="0">
                  <c:v>0.444444444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'2_D_Effect_2'!$F$50:$DA$50</c:f>
              <c:numCache>
                <c:formatCode>General</c:formatCode>
                <c:ptCount val="100"/>
                <c:pt idx="0">
                  <c:v>7.8122437891180567</c:v>
                </c:pt>
                <c:pt idx="1">
                  <c:v>7.7811139916086773</c:v>
                </c:pt>
                <c:pt idx="2">
                  <c:v>7.7495867287301676</c:v>
                </c:pt>
                <c:pt idx="3">
                  <c:v>7.717664329223699</c:v>
                </c:pt>
                <c:pt idx="4">
                  <c:v>7.6853487800692664</c:v>
                </c:pt>
                <c:pt idx="5">
                  <c:v>7.6526417123245931</c:v>
                </c:pt>
                <c:pt idx="6">
                  <c:v>7.6195443925987947</c:v>
                </c:pt>
                <c:pt idx="7">
                  <c:v>7.5860577171295587</c:v>
                </c:pt>
                <c:pt idx="8">
                  <c:v>7.5521821892305576</c:v>
                </c:pt>
                <c:pt idx="9">
                  <c:v>7.517917929367151</c:v>
                </c:pt>
                <c:pt idx="10">
                  <c:v>7.4832646535766276</c:v>
                </c:pt>
                <c:pt idx="11">
                  <c:v>7.4482216727082937</c:v>
                </c:pt>
                <c:pt idx="12">
                  <c:v>7.4127878617890248</c:v>
                </c:pt>
                <c:pt idx="13">
                  <c:v>7.3769616817188561</c:v>
                </c:pt>
                <c:pt idx="14">
                  <c:v>7.3407411493881805</c:v>
                </c:pt>
                <c:pt idx="15">
                  <c:v>7.3041238406337357</c:v>
                </c:pt>
                <c:pt idx="16">
                  <c:v>7.2671068490985595</c:v>
                </c:pt>
                <c:pt idx="17">
                  <c:v>7.2296868211745577</c:v>
                </c:pt>
                <c:pt idx="18">
                  <c:v>7.191859925517587</c:v>
                </c:pt>
                <c:pt idx="19">
                  <c:v>7.1536218094606792</c:v>
                </c:pt>
                <c:pt idx="20">
                  <c:v>7.1149676452809834</c:v>
                </c:pt>
                <c:pt idx="21">
                  <c:v>7.0758920923839064</c:v>
                </c:pt>
                <c:pt idx="22">
                  <c:v>7.0363892442138276</c:v>
                </c:pt>
                <c:pt idx="23">
                  <c:v>6.9964527017522888</c:v>
                </c:pt>
                <c:pt idx="24">
                  <c:v>6.9560754545425114</c:v>
                </c:pt>
                <c:pt idx="25">
                  <c:v>6.915249960833048</c:v>
                </c:pt>
                <c:pt idx="26">
                  <c:v>6.8739680940385632</c:v>
                </c:pt>
                <c:pt idx="27">
                  <c:v>6.8322210692686491</c:v>
                </c:pt>
                <c:pt idx="28">
                  <c:v>6.7899995474951291</c:v>
                </c:pt>
                <c:pt idx="29">
                  <c:v>6.7472934690266664</c:v>
                </c:pt>
                <c:pt idx="30">
                  <c:v>6.7040921883604749</c:v>
                </c:pt>
                <c:pt idx="31">
                  <c:v>6.6603842841872023</c:v>
                </c:pt>
                <c:pt idx="32">
                  <c:v>6.616157711788758</c:v>
                </c:pt>
                <c:pt idx="33">
                  <c:v>6.571399586281129</c:v>
                </c:pt>
                <c:pt idx="34">
                  <c:v>6.5260963538778425</c:v>
                </c:pt>
                <c:pt idx="35">
                  <c:v>6.4802335443795371</c:v>
                </c:pt>
                <c:pt idx="36">
                  <c:v>6.4337959625396941</c:v>
                </c:pt>
                <c:pt idx="37">
                  <c:v>6.3867674049043712</c:v>
                </c:pt>
                <c:pt idx="38">
                  <c:v>6.339130872323663</c:v>
                </c:pt>
                <c:pt idx="39">
                  <c:v>6.2908682450653757</c:v>
                </c:pt>
                <c:pt idx="40">
                  <c:v>6.241960517160396</c:v>
                </c:pt>
                <c:pt idx="41">
                  <c:v>6.1923874671865287</c:v>
                </c:pt>
                <c:pt idx="42">
                  <c:v>6.1421276894557462</c:v>
                </c:pt>
                <c:pt idx="43">
                  <c:v>6.0911586618596658</c:v>
                </c:pt>
                <c:pt idx="44">
                  <c:v>6.0394563726763701</c:v>
                </c:pt>
                <c:pt idx="45">
                  <c:v>5.9869953369789091</c:v>
                </c:pt>
                <c:pt idx="46">
                  <c:v>5.9337486534983297</c:v>
                </c:pt>
                <c:pt idx="47">
                  <c:v>5.8796875258203034</c:v>
                </c:pt>
                <c:pt idx="48">
                  <c:v>5.8247812463981044</c:v>
                </c:pt>
                <c:pt idx="49">
                  <c:v>5.768997223599909</c:v>
                </c:pt>
                <c:pt idx="50">
                  <c:v>5.7123003540848103</c:v>
                </c:pt>
                <c:pt idx="51">
                  <c:v>5.6546529436248321</c:v>
                </c:pt>
                <c:pt idx="52">
                  <c:v>5.5960146704804563</c:v>
                </c:pt>
                <c:pt idx="53">
                  <c:v>5.5363417414593572</c:v>
                </c:pt>
                <c:pt idx="54">
                  <c:v>5.4755866953739565</c:v>
                </c:pt>
                <c:pt idx="55">
                  <c:v>5.4136982415545019</c:v>
                </c:pt>
                <c:pt idx="56">
                  <c:v>5.3506200899791851</c:v>
                </c:pt>
                <c:pt idx="57">
                  <c:v>5.2862906662073321</c:v>
                </c:pt>
                <c:pt idx="58">
                  <c:v>5.220642078589572</c:v>
                </c:pt>
                <c:pt idx="59">
                  <c:v>5.1535997006415872</c:v>
                </c:pt>
                <c:pt idx="60">
                  <c:v>5.0850802517895506</c:v>
                </c:pt>
                <c:pt idx="61">
                  <c:v>5.0149907860019782</c:v>
                </c:pt>
                <c:pt idx="62">
                  <c:v>4.9432275971077706</c:v>
                </c:pt>
                <c:pt idx="63">
                  <c:v>4.8696732704719352</c:v>
                </c:pt>
                <c:pt idx="64">
                  <c:v>4.7941947139320638</c:v>
                </c:pt>
                <c:pt idx="65">
                  <c:v>4.7166409131918154</c:v>
                </c:pt>
                <c:pt idx="66">
                  <c:v>4.6368381166141788</c:v>
                </c:pt>
                <c:pt idx="67">
                  <c:v>4.5545859574215264</c:v>
                </c:pt>
                <c:pt idx="68">
                  <c:v>4.469652931957909</c:v>
                </c:pt>
                <c:pt idx="69">
                  <c:v>4.3817683661100189</c:v>
                </c:pt>
                <c:pt idx="70">
                  <c:v>4.2906160074966015</c:v>
                </c:pt>
                <c:pt idx="71">
                  <c:v>4.1958306438633839</c:v>
                </c:pt>
                <c:pt idx="72">
                  <c:v>4.0970145407193206</c:v>
                </c:pt>
                <c:pt idx="73">
                  <c:v>3.9940388573581251</c:v>
                </c:pt>
                <c:pt idx="74">
                  <c:v>3.946179203330527</c:v>
                </c:pt>
                <c:pt idx="75">
                  <c:v>4.0454682177884518</c:v>
                </c:pt>
                <c:pt idx="76">
                  <c:v>4.1328736869673293</c:v>
                </c:pt>
                <c:pt idx="77">
                  <c:v>4.2091390203955115</c:v>
                </c:pt>
                <c:pt idx="78">
                  <c:v>4.2762286505322988</c:v>
                </c:pt>
                <c:pt idx="79">
                  <c:v>4.3356872494657948</c:v>
                </c:pt>
                <c:pt idx="80">
                  <c:v>4.3887141488580301</c:v>
                </c:pt>
                <c:pt idx="81">
                  <c:v>4.4362565571108092</c:v>
                </c:pt>
                <c:pt idx="82">
                  <c:v>4.4790726270855972</c:v>
                </c:pt>
                <c:pt idx="83">
                  <c:v>4.5177802559946976</c:v>
                </c:pt>
                <c:pt idx="84">
                  <c:v>4.5528891431520764</c:v>
                </c:pt>
                <c:pt idx="85">
                  <c:v>4.5848239632620738</c:v>
                </c:pt>
                <c:pt idx="86">
                  <c:v>4.6139437758290143</c:v>
                </c:pt>
                <c:pt idx="87">
                  <c:v>4.6405543770222986</c:v>
                </c:pt>
                <c:pt idx="88">
                  <c:v>4.6649176440324922</c:v>
                </c:pt>
                <c:pt idx="89">
                  <c:v>4.6872608965268814</c:v>
                </c:pt>
                <c:pt idx="90">
                  <c:v>4.7077821733929568</c:v>
                </c:pt>
                <c:pt idx="91">
                  <c:v>4.7266543474446774</c:v>
                </c:pt>
                <c:pt idx="92">
                  <c:v>4.7440304383268632</c:v>
                </c:pt>
                <c:pt idx="93">
                  <c:v>4.7600457435053833</c:v>
                </c:pt>
                <c:pt idx="94">
                  <c:v>4.7748206189714963</c:v>
                </c:pt>
                <c:pt idx="95">
                  <c:v>4.7884627836075095</c:v>
                </c:pt>
                <c:pt idx="96">
                  <c:v>4.8010681552004231</c:v>
                </c:pt>
                <c:pt idx="97">
                  <c:v>4.8127236285195245</c:v>
                </c:pt>
                <c:pt idx="98">
                  <c:v>4.8235073894861893</c:v>
                </c:pt>
                <c:pt idx="99">
                  <c:v>4.8334901630846261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595-46AF-AD42-9738B2831EDA}"/>
            </c:ext>
          </c:extLst>
        </c:ser>
        <c:ser>
          <c:idx val="45"/>
          <c:order val="45"/>
          <c:tx>
            <c:strRef>
              <c:f>'2_D_Effect_2'!$E$51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'2_D_Effect_2'!$F$51:$DA$51</c:f>
              <c:numCache>
                <c:formatCode>General</c:formatCode>
                <c:ptCount val="100"/>
                <c:pt idx="0">
                  <c:v>7.8001524412897796</c:v>
                </c:pt>
                <c:pt idx="1">
                  <c:v>7.7688853801872879</c:v>
                </c:pt>
                <c:pt idx="2">
                  <c:v>7.7372231237305131</c:v>
                </c:pt>
                <c:pt idx="3">
                  <c:v>7.7051678872487415</c:v>
                </c:pt>
                <c:pt idx="4">
                  <c:v>7.672721539246</c:v>
                </c:pt>
                <c:pt idx="5">
                  <c:v>7.6398855828540064</c:v>
                </c:pt>
                <c:pt idx="6">
                  <c:v>7.6066611588671602</c:v>
                </c:pt>
                <c:pt idx="7">
                  <c:v>7.5730490283230818</c:v>
                </c:pt>
                <c:pt idx="8">
                  <c:v>7.5390495691655692</c:v>
                </c:pt>
                <c:pt idx="9">
                  <c:v>7.5046627510039521</c:v>
                </c:pt>
                <c:pt idx="10">
                  <c:v>7.4698881488997673</c:v>
                </c:pt>
                <c:pt idx="11">
                  <c:v>7.4347249189687661</c:v>
                </c:pt>
                <c:pt idx="12">
                  <c:v>7.3991717986903653</c:v>
                </c:pt>
                <c:pt idx="13">
                  <c:v>7.3632270726877582</c:v>
                </c:pt>
                <c:pt idx="14">
                  <c:v>7.3268885985203713</c:v>
                </c:pt>
                <c:pt idx="15">
                  <c:v>7.290153781257577</c:v>
                </c:pt>
                <c:pt idx="16">
                  <c:v>7.2530195365418226</c:v>
                </c:pt>
                <c:pt idx="17">
                  <c:v>7.2154823265104291</c:v>
                </c:pt>
                <c:pt idx="18">
                  <c:v>7.1775381280204282</c:v>
                </c:pt>
                <c:pt idx="19">
                  <c:v>7.1391823874810711</c:v>
                </c:pt>
                <c:pt idx="20">
                  <c:v>7.1004100681110343</c:v>
                </c:pt>
                <c:pt idx="21">
                  <c:v>7.0612156105038277</c:v>
                </c:pt>
                <c:pt idx="22">
                  <c:v>7.0215928775699004</c:v>
                </c:pt>
                <c:pt idx="23">
                  <c:v>6.9815352293859441</c:v>
                </c:pt>
                <c:pt idx="24">
                  <c:v>6.9410354003175998</c:v>
                </c:pt>
                <c:pt idx="25">
                  <c:v>6.9000855804333119</c:v>
                </c:pt>
                <c:pt idx="26">
                  <c:v>6.8586773595857142</c:v>
                </c:pt>
                <c:pt idx="27">
                  <c:v>6.8168016510675233</c:v>
                </c:pt>
                <c:pt idx="28">
                  <c:v>6.7744487971013934</c:v>
                </c:pt>
                <c:pt idx="29">
                  <c:v>6.7316083968891309</c:v>
                </c:pt>
                <c:pt idx="30">
                  <c:v>6.6882694431255283</c:v>
                </c:pt>
                <c:pt idx="31">
                  <c:v>6.6444201257598472</c:v>
                </c:pt>
                <c:pt idx="32">
                  <c:v>6.6000479859686116</c:v>
                </c:pt>
                <c:pt idx="33">
                  <c:v>6.5551396921697505</c:v>
                </c:pt>
                <c:pt idx="34">
                  <c:v>6.5096812126970951</c:v>
                </c:pt>
                <c:pt idx="35">
                  <c:v>6.4636575917443047</c:v>
                </c:pt>
                <c:pt idx="36">
                  <c:v>6.4170529824562594</c:v>
                </c:pt>
                <c:pt idx="37">
                  <c:v>6.3698507087165721</c:v>
                </c:pt>
                <c:pt idx="38">
                  <c:v>6.3220329793974575</c:v>
                </c:pt>
                <c:pt idx="39">
                  <c:v>6.2735811121397349</c:v>
                </c:pt>
                <c:pt idx="40">
                  <c:v>6.2244752153056142</c:v>
                </c:pt>
                <c:pt idx="41">
                  <c:v>6.1746942165503071</c:v>
                </c:pt>
                <c:pt idx="42">
                  <c:v>6.1242159266672029</c:v>
                </c:pt>
                <c:pt idx="43">
                  <c:v>6.0730166796572682</c:v>
                </c:pt>
                <c:pt idx="44">
                  <c:v>6.0210713475223683</c:v>
                </c:pt>
                <c:pt idx="45">
                  <c:v>5.9683533940103475</c:v>
                </c:pt>
                <c:pt idx="46">
                  <c:v>5.9148344140742308</c:v>
                </c:pt>
                <c:pt idx="47">
                  <c:v>5.8604841183931704</c:v>
                </c:pt>
                <c:pt idx="48">
                  <c:v>5.8052703593726145</c:v>
                </c:pt>
                <c:pt idx="49">
                  <c:v>5.7491585292551006</c:v>
                </c:pt>
                <c:pt idx="50">
                  <c:v>5.6921115663577817</c:v>
                </c:pt>
                <c:pt idx="51">
                  <c:v>5.6340895168854113</c:v>
                </c:pt>
                <c:pt idx="52">
                  <c:v>5.5750495372479181</c:v>
                </c:pt>
                <c:pt idx="53">
                  <c:v>5.5149449985611891</c:v>
                </c:pt>
                <c:pt idx="54">
                  <c:v>5.453725352920415</c:v>
                </c:pt>
                <c:pt idx="55">
                  <c:v>5.3913353958855774</c:v>
                </c:pt>
                <c:pt idx="56">
                  <c:v>5.3277150691331432</c:v>
                </c:pt>
                <c:pt idx="57">
                  <c:v>5.2627980484541048</c:v>
                </c:pt>
                <c:pt idx="58">
                  <c:v>5.1965112730021668</c:v>
                </c:pt>
                <c:pt idx="59">
                  <c:v>5.12877361841901</c:v>
                </c:pt>
                <c:pt idx="60">
                  <c:v>5.0594952033861071</c:v>
                </c:pt>
                <c:pt idx="61">
                  <c:v>4.9885749832659867</c:v>
                </c:pt>
                <c:pt idx="62">
                  <c:v>4.9158992692092207</c:v>
                </c:pt>
                <c:pt idx="63">
                  <c:v>4.8413400656946743</c:v>
                </c:pt>
                <c:pt idx="64">
                  <c:v>4.7647512266501755</c:v>
                </c:pt>
                <c:pt idx="65">
                  <c:v>4.6859657704116966</c:v>
                </c:pt>
                <c:pt idx="66">
                  <c:v>4.6047912484206774</c:v>
                </c:pt>
                <c:pt idx="67">
                  <c:v>4.5210055492136476</c:v>
                </c:pt>
                <c:pt idx="68">
                  <c:v>4.4343489265558516</c:v>
                </c:pt>
                <c:pt idx="69">
                  <c:v>4.344516687361045</c:v>
                </c:pt>
                <c:pt idx="70">
                  <c:v>4.2511510839151594</c:v>
                </c:pt>
                <c:pt idx="71">
                  <c:v>4.1538315382086299</c:v>
                </c:pt>
                <c:pt idx="72">
                  <c:v>4.0520878739873973</c:v>
                </c:pt>
                <c:pt idx="73">
                  <c:v>3.9456698144365276</c:v>
                </c:pt>
                <c:pt idx="74">
                  <c:v>3.8951878643123834</c:v>
                </c:pt>
                <c:pt idx="75">
                  <c:v>3.9981967005506287</c:v>
                </c:pt>
                <c:pt idx="76">
                  <c:v>4.0884169707521201</c:v>
                </c:pt>
                <c:pt idx="77">
                  <c:v>4.1669244439552315</c:v>
                </c:pt>
                <c:pt idx="78">
                  <c:v>4.2358416507491272</c:v>
                </c:pt>
                <c:pt idx="79">
                  <c:v>4.2968159799067349</c:v>
                </c:pt>
                <c:pt idx="80">
                  <c:v>4.3511177215781807</c:v>
                </c:pt>
                <c:pt idx="81">
                  <c:v>4.3997449950836742</c:v>
                </c:pt>
                <c:pt idx="82">
                  <c:v>4.4434934142501783</c:v>
                </c:pt>
                <c:pt idx="83">
                  <c:v>4.4830091364342053</c:v>
                </c:pt>
                <c:pt idx="84">
                  <c:v>4.5188235695840131</c:v>
                </c:pt>
                <c:pt idx="85">
                  <c:v>4.5513783166418644</c:v>
                </c:pt>
                <c:pt idx="86">
                  <c:v>4.5810461570281715</c:v>
                </c:pt>
                <c:pt idx="87">
                  <c:v>4.6081428590190461</c:v>
                </c:pt>
                <c:pt idx="88">
                  <c:v>4.6329398711383529</c:v>
                </c:pt>
                <c:pt idx="89">
                  <c:v>4.6556714423931416</c:v>
                </c:pt>
                <c:pt idx="90">
                  <c:v>4.6765415824973768</c:v>
                </c:pt>
                <c:pt idx="91">
                  <c:v>4.695728132687</c:v>
                </c:pt>
                <c:pt idx="92">
                  <c:v>4.7133883199052837</c:v>
                </c:pt>
                <c:pt idx="93">
                  <c:v>4.7296610047076122</c:v>
                </c:pt>
                <c:pt idx="94">
                  <c:v>4.7446698182568614</c:v>
                </c:pt>
                <c:pt idx="95">
                  <c:v>4.7585244059459582</c:v>
                </c:pt>
                <c:pt idx="96">
                  <c:v>4.7713236268961285</c:v>
                </c:pt>
                <c:pt idx="97">
                  <c:v>4.7831561139436296</c:v>
                </c:pt>
                <c:pt idx="98">
                  <c:v>4.7941017660664134</c:v>
                </c:pt>
                <c:pt idx="99">
                  <c:v>4.8042330278136207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0595-46AF-AD42-9738B2831EDA}"/>
            </c:ext>
          </c:extLst>
        </c:ser>
        <c:ser>
          <c:idx val="46"/>
          <c:order val="46"/>
          <c:tx>
            <c:strRef>
              <c:f>'2_D_Effect_2'!$E$52</c:f>
              <c:strCache>
                <c:ptCount val="1"/>
                <c:pt idx="0">
                  <c:v>0.464646465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'2_D_Effect_2'!$F$52:$DA$52</c:f>
              <c:numCache>
                <c:formatCode>General</c:formatCode>
                <c:ptCount val="100"/>
                <c:pt idx="0">
                  <c:v>7.7881816370993766</c:v>
                </c:pt>
                <c:pt idx="1">
                  <c:v>7.756780435351887</c:v>
                </c:pt>
                <c:pt idx="2">
                  <c:v>7.7249862285570439</c:v>
                </c:pt>
                <c:pt idx="3">
                  <c:v>7.6928011175738327</c:v>
                </c:pt>
                <c:pt idx="4">
                  <c:v>7.6602268493073415</c:v>
                </c:pt>
                <c:pt idx="5">
                  <c:v>7.6272648079026029</c:v>
                </c:pt>
                <c:pt idx="6">
                  <c:v>7.5939160084969748</c:v>
                </c:pt>
                <c:pt idx="7">
                  <c:v>7.5601810748462706</c:v>
                </c:pt>
                <c:pt idx="8">
                  <c:v>7.5260602485184362</c:v>
                </c:pt>
                <c:pt idx="9">
                  <c:v>7.4915533674308623</c:v>
                </c:pt>
                <c:pt idx="10">
                  <c:v>7.4566598645375706</c:v>
                </c:pt>
                <c:pt idx="11">
                  <c:v>7.4213787373529927</c:v>
                </c:pt>
                <c:pt idx="12">
                  <c:v>7.3857085684877513</c:v>
                </c:pt>
                <c:pt idx="13">
                  <c:v>7.3496475029309742</c:v>
                </c:pt>
                <c:pt idx="14">
                  <c:v>7.3131932147010081</c:v>
                </c:pt>
                <c:pt idx="15">
                  <c:v>7.276342936850126</c:v>
                </c:pt>
                <c:pt idx="16">
                  <c:v>7.2390934329339869</c:v>
                </c:pt>
                <c:pt idx="17">
                  <c:v>7.201440956116639</c:v>
                </c:pt>
                <c:pt idx="18">
                  <c:v>7.1633812897002516</c:v>
                </c:pt>
                <c:pt idx="19">
                  <c:v>7.1249097115446745</c:v>
                </c:pt>
                <c:pt idx="20">
                  <c:v>7.0860209440836321</c:v>
                </c:pt>
                <c:pt idx="21">
                  <c:v>7.0467092198982586</c:v>
                </c:pt>
                <c:pt idx="22">
                  <c:v>7.0069681713442877</c:v>
                </c:pt>
                <c:pt idx="23">
                  <c:v>6.9667909174020597</c:v>
                </c:pt>
                <c:pt idx="24">
                  <c:v>6.9261699368646612</c:v>
                </c:pt>
                <c:pt idx="25">
                  <c:v>6.885097151002201</c:v>
                </c:pt>
                <c:pt idx="26">
                  <c:v>6.8435638652298838</c:v>
                </c:pt>
                <c:pt idx="27">
                  <c:v>6.8015606898509633</c:v>
                </c:pt>
                <c:pt idx="28">
                  <c:v>6.7590776468396152</c:v>
                </c:pt>
                <c:pt idx="29">
                  <c:v>6.7161039924059169</c:v>
                </c:pt>
                <c:pt idx="30">
                  <c:v>6.6726283551333729</c:v>
                </c:pt>
                <c:pt idx="31">
                  <c:v>6.6286385334204301</c:v>
                </c:pt>
                <c:pt idx="32">
                  <c:v>6.5841216509754359</c:v>
                </c:pt>
                <c:pt idx="33">
                  <c:v>6.5390639543234759</c:v>
                </c:pt>
                <c:pt idx="34">
                  <c:v>6.4934508427079285</c:v>
                </c:pt>
                <c:pt idx="35">
                  <c:v>6.4472669243927418</c:v>
                </c:pt>
                <c:pt idx="36">
                  <c:v>6.4004957590708091</c:v>
                </c:pt>
                <c:pt idx="37">
                  <c:v>6.3531200614540699</c:v>
                </c:pt>
                <c:pt idx="38">
                  <c:v>6.3051214154763988</c:v>
                </c:pt>
                <c:pt idx="39">
                  <c:v>6.2564803026666294</c:v>
                </c:pt>
                <c:pt idx="40">
                  <c:v>6.2071761632032354</c:v>
                </c:pt>
                <c:pt idx="41">
                  <c:v>6.1571870748721169</c:v>
                </c:pt>
                <c:pt idx="42">
                  <c:v>6.1064897721224067</c:v>
                </c:pt>
                <c:pt idx="43">
                  <c:v>6.0550597015357566</c:v>
                </c:pt>
                <c:pt idx="44">
                  <c:v>6.0028706146167057</c:v>
                </c:pt>
                <c:pt idx="45">
                  <c:v>5.9498946250327052</c:v>
                </c:pt>
                <c:pt idx="46">
                  <c:v>5.8961019440646307</c:v>
                </c:pt>
                <c:pt idx="47">
                  <c:v>5.8414609560145152</c:v>
                </c:pt>
                <c:pt idx="48">
                  <c:v>5.7859376415940869</c:v>
                </c:pt>
                <c:pt idx="49">
                  <c:v>5.7294955857270482</c:v>
                </c:pt>
                <c:pt idx="50">
                  <c:v>5.6720955597232132</c:v>
                </c:pt>
                <c:pt idx="51">
                  <c:v>5.6136955266774171</c:v>
                </c:pt>
                <c:pt idx="52">
                  <c:v>5.5542497874671</c:v>
                </c:pt>
                <c:pt idx="53">
                  <c:v>5.4937088583538136</c:v>
                </c:pt>
                <c:pt idx="54">
                  <c:v>5.4320188797370053</c:v>
                </c:pt>
                <c:pt idx="55">
                  <c:v>5.3691208956208465</c:v>
                </c:pt>
                <c:pt idx="56">
                  <c:v>5.3049505936160886</c:v>
                </c:pt>
                <c:pt idx="57">
                  <c:v>5.2394367881993178</c:v>
                </c:pt>
                <c:pt idx="58">
                  <c:v>5.1725008522749265</c:v>
                </c:pt>
                <c:pt idx="59">
                  <c:v>5.1040552513448354</c:v>
                </c:pt>
                <c:pt idx="60">
                  <c:v>5.0340027023171903</c:v>
                </c:pt>
                <c:pt idx="61">
                  <c:v>4.9622335410162988</c:v>
                </c:pt>
                <c:pt idx="62">
                  <c:v>4.888624189149775</c:v>
                </c:pt>
                <c:pt idx="63">
                  <c:v>4.8130344289024363</c:v>
                </c:pt>
                <c:pt idx="64">
                  <c:v>4.7353040020766457</c:v>
                </c:pt>
                <c:pt idx="65">
                  <c:v>4.6552495709771424</c:v>
                </c:pt>
                <c:pt idx="66">
                  <c:v>4.5726585155480857</c:v>
                </c:pt>
                <c:pt idx="67">
                  <c:v>4.4872836436277357</c:v>
                </c:pt>
                <c:pt idx="68">
                  <c:v>4.3988349242554978</c:v>
                </c:pt>
                <c:pt idx="69">
                  <c:v>4.3069710595652602</c:v>
                </c:pt>
                <c:pt idx="70">
                  <c:v>4.2112859562804825</c:v>
                </c:pt>
                <c:pt idx="71">
                  <c:v>4.1112978399950331</c:v>
                </c:pt>
                <c:pt idx="72">
                  <c:v>4.0064558524521114</c:v>
                </c:pt>
                <c:pt idx="73">
                  <c:v>3.8963749634411879</c:v>
                </c:pt>
                <c:pt idx="74">
                  <c:v>3.8431110382925966</c:v>
                </c:pt>
                <c:pt idx="75">
                  <c:v>3.9500902758571943</c:v>
                </c:pt>
                <c:pt idx="76">
                  <c:v>4.0433021295144425</c:v>
                </c:pt>
                <c:pt idx="77">
                  <c:v>4.1241812783802612</c:v>
                </c:pt>
                <c:pt idx="78">
                  <c:v>4.1950239055753755</c:v>
                </c:pt>
                <c:pt idx="79">
                  <c:v>4.2575897851665587</c:v>
                </c:pt>
                <c:pt idx="80">
                  <c:v>4.3132263916358369</c:v>
                </c:pt>
                <c:pt idx="81">
                  <c:v>4.3629869130758898</c:v>
                </c:pt>
                <c:pt idx="82">
                  <c:v>4.407707285172763</c:v>
                </c:pt>
                <c:pt idx="83">
                  <c:v>4.4480642660748222</c:v>
                </c:pt>
                <c:pt idx="84">
                  <c:v>4.4846114930482734</c:v>
                </c:pt>
                <c:pt idx="85">
                  <c:v>4.5178095267665501</c:v>
                </c:pt>
                <c:pt idx="86">
                  <c:v>4.5480451025305957</c:v>
                </c:pt>
                <c:pt idx="87">
                  <c:v>4.5756453821602001</c:v>
                </c:pt>
                <c:pt idx="88">
                  <c:v>4.6008910735629422</c:v>
                </c:pt>
                <c:pt idx="89">
                  <c:v>4.6240242652872636</c:v>
                </c:pt>
                <c:pt idx="90">
                  <c:v>4.6452544534786631</c:v>
                </c:pt>
                <c:pt idx="91">
                  <c:v>4.6647654800966816</c:v>
                </c:pt>
                <c:pt idx="92">
                  <c:v>4.6827187154634036</c:v>
                </c:pt>
                <c:pt idx="93">
                  <c:v>4.6992569890847626</c:v>
                </c:pt>
                <c:pt idx="94">
                  <c:v>4.7145063883512615</c:v>
                </c:pt>
                <c:pt idx="95">
                  <c:v>4.7285800002083098</c:v>
                </c:pt>
                <c:pt idx="96">
                  <c:v>4.7415788021553489</c:v>
                </c:pt>
                <c:pt idx="97">
                  <c:v>4.7535936989579781</c:v>
                </c:pt>
                <c:pt idx="98">
                  <c:v>4.7647059083057854</c:v>
                </c:pt>
                <c:pt idx="99">
                  <c:v>4.7749894488071307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0595-46AF-AD42-9738B2831EDA}"/>
            </c:ext>
          </c:extLst>
        </c:ser>
        <c:ser>
          <c:idx val="47"/>
          <c:order val="47"/>
          <c:tx>
            <c:strRef>
              <c:f>'2_D_Effect_2'!$E$53</c:f>
              <c:strCache>
                <c:ptCount val="1"/>
                <c:pt idx="0">
                  <c:v>0.474747475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'2_D_Effect_2'!$F$53:$DA$53</c:f>
              <c:numCache>
                <c:formatCode>General</c:formatCode>
                <c:ptCount val="100"/>
                <c:pt idx="0">
                  <c:v>7.7763292343756323</c:v>
                </c:pt>
                <c:pt idx="1">
                  <c:v>7.7447968846581743</c:v>
                </c:pt>
                <c:pt idx="2">
                  <c:v>7.7128736444878605</c:v>
                </c:pt>
                <c:pt idx="3">
                  <c:v>7.6805615010020816</c:v>
                </c:pt>
                <c:pt idx="4">
                  <c:v>7.6478620783071962</c:v>
                </c:pt>
                <c:pt idx="5">
                  <c:v>7.6147766397550036</c:v>
                </c:pt>
                <c:pt idx="6">
                  <c:v>7.5813060706892648</c:v>
                </c:pt>
                <c:pt idx="7">
                  <c:v>7.5474508746715117</c:v>
                </c:pt>
                <c:pt idx="8">
                  <c:v>7.5132111484611936</c:v>
                </c:pt>
                <c:pt idx="9">
                  <c:v>7.4785865948344661</c:v>
                </c:pt>
                <c:pt idx="10">
                  <c:v>7.443576498340355</c:v>
                </c:pt>
                <c:pt idx="11">
                  <c:v>7.4081797250145192</c:v>
                </c:pt>
                <c:pt idx="12">
                  <c:v>7.3723946883636913</c:v>
                </c:pt>
                <c:pt idx="13">
                  <c:v>7.3362193738857409</c:v>
                </c:pt>
                <c:pt idx="14">
                  <c:v>7.2996513135699566</c:v>
                </c:pt>
                <c:pt idx="15">
                  <c:v>7.2626875489836475</c:v>
                </c:pt>
                <c:pt idx="16">
                  <c:v>7.2253246750191744</c:v>
                </c:pt>
                <c:pt idx="17">
                  <c:v>7.1875587608956897</c:v>
                </c:pt>
                <c:pt idx="18">
                  <c:v>7.1493853989939922</c:v>
                </c:pt>
                <c:pt idx="19">
                  <c:v>7.1107996678504533</c:v>
                </c:pt>
                <c:pt idx="20">
                  <c:v>7.0717960804346003</c:v>
                </c:pt>
                <c:pt idx="21">
                  <c:v>7.0323686510271433</c:v>
                </c:pt>
                <c:pt idx="22">
                  <c:v>6.9925107813510401</c:v>
                </c:pt>
                <c:pt idx="23">
                  <c:v>6.9522153334485326</c:v>
                </c:pt>
                <c:pt idx="24">
                  <c:v>6.9114745768529682</c:v>
                </c:pt>
                <c:pt idx="25">
                  <c:v>6.8702801165808802</c:v>
                </c:pt>
                <c:pt idx="26">
                  <c:v>6.828622988255109</c:v>
                </c:pt>
                <c:pt idx="27">
                  <c:v>6.7864934979429181</c:v>
                </c:pt>
                <c:pt idx="28">
                  <c:v>6.7438813457920528</c:v>
                </c:pt>
                <c:pt idx="29">
                  <c:v>6.7007754660375376</c:v>
                </c:pt>
                <c:pt idx="30">
                  <c:v>6.6571640517953758</c:v>
                </c:pt>
                <c:pt idx="31">
                  <c:v>6.6130346019985167</c:v>
                </c:pt>
                <c:pt idx="32">
                  <c:v>6.5683737183230892</c:v>
                </c:pt>
                <c:pt idx="33">
                  <c:v>6.5231672711812356</c:v>
                </c:pt>
                <c:pt idx="34">
                  <c:v>6.477400144393993</c:v>
                </c:pt>
                <c:pt idx="35">
                  <c:v>6.4310564199659961</c:v>
                </c:pt>
                <c:pt idx="36">
                  <c:v>6.3841191209607802</c:v>
                </c:pt>
                <c:pt idx="37">
                  <c:v>6.3365702388965826</c:v>
                </c:pt>
                <c:pt idx="38">
                  <c:v>6.2883907913679433</c:v>
                </c:pt>
                <c:pt idx="39">
                  <c:v>6.239560534992437</c:v>
                </c:pt>
                <c:pt idx="40">
                  <c:v>6.1900580320142504</c:v>
                </c:pt>
                <c:pt idx="41">
                  <c:v>6.139860479900527</c:v>
                </c:pt>
                <c:pt idx="42">
                  <c:v>6.0889438016434516</c:v>
                </c:pt>
                <c:pt idx="43">
                  <c:v>6.0372822543136042</c:v>
                </c:pt>
                <c:pt idx="44">
                  <c:v>5.9848484263237411</c:v>
                </c:pt>
                <c:pt idx="45">
                  <c:v>5.9316132727624931</c:v>
                </c:pt>
                <c:pt idx="46">
                  <c:v>5.8775456107754716</c:v>
                </c:pt>
                <c:pt idx="47">
                  <c:v>5.8226121454766187</c:v>
                </c:pt>
                <c:pt idx="48">
                  <c:v>5.7667771907657732</c:v>
                </c:pt>
                <c:pt idx="49">
                  <c:v>5.7100023293734568</c:v>
                </c:pt>
                <c:pt idx="50">
                  <c:v>5.6522464218494779</c:v>
                </c:pt>
                <c:pt idx="51">
                  <c:v>5.5934647931797565</c:v>
                </c:pt>
                <c:pt idx="52">
                  <c:v>5.5336091221957773</c:v>
                </c:pt>
                <c:pt idx="53">
                  <c:v>5.472626883498215</c:v>
                </c:pt>
                <c:pt idx="54">
                  <c:v>5.4104607787362404</c:v>
                </c:pt>
                <c:pt idx="55">
                  <c:v>5.3470479472496013</c:v>
                </c:pt>
                <c:pt idx="56">
                  <c:v>5.2823196374692332</c:v>
                </c:pt>
                <c:pt idx="57">
                  <c:v>5.2161995774040806</c:v>
                </c:pt>
                <c:pt idx="58">
                  <c:v>5.1486032986883314</c:v>
                </c:pt>
                <c:pt idx="59">
                  <c:v>5.0794366768176005</c:v>
                </c:pt>
                <c:pt idx="60">
                  <c:v>5.0085943059237685</c:v>
                </c:pt>
                <c:pt idx="61">
                  <c:v>4.9359573460352903</c:v>
                </c:pt>
                <c:pt idx="62">
                  <c:v>4.8613918445576809</c:v>
                </c:pt>
                <c:pt idx="63">
                  <c:v>4.7847447311930553</c:v>
                </c:pt>
                <c:pt idx="64">
                  <c:v>4.7058408719672622</c:v>
                </c:pt>
                <c:pt idx="65">
                  <c:v>4.6244783633852284</c:v>
                </c:pt>
                <c:pt idx="66">
                  <c:v>4.5404225559469849</c:v>
                </c:pt>
                <c:pt idx="67">
                  <c:v>4.4533999244958249</c:v>
                </c:pt>
                <c:pt idx="68">
                  <c:v>4.3630872760249035</c:v>
                </c:pt>
                <c:pt idx="69">
                  <c:v>4.2691010681006407</c:v>
                </c:pt>
                <c:pt idx="70">
                  <c:v>4.1709821288992019</c:v>
                </c:pt>
                <c:pt idx="71">
                  <c:v>4.0681811059762545</c:v>
                </c:pt>
                <c:pt idx="72">
                  <c:v>3.9600532144323601</c:v>
                </c:pt>
                <c:pt idx="73">
                  <c:v>3.8460667478896355</c:v>
                </c:pt>
                <c:pt idx="74">
                  <c:v>3.7898412116914257</c:v>
                </c:pt>
                <c:pt idx="75">
                  <c:v>3.9010695923657375</c:v>
                </c:pt>
                <c:pt idx="76">
                  <c:v>3.9974676665229412</c:v>
                </c:pt>
                <c:pt idx="77">
                  <c:v>4.0808599324393251</c:v>
                </c:pt>
                <c:pt idx="78">
                  <c:v>4.1537341246650676</c:v>
                </c:pt>
                <c:pt idx="79">
                  <c:v>4.2179733753132185</c:v>
                </c:pt>
                <c:pt idx="80">
                  <c:v>4.2750093376416407</c:v>
                </c:pt>
                <c:pt idx="81">
                  <c:v>4.3259549017132661</c:v>
                </c:pt>
                <c:pt idx="82">
                  <c:v>4.3716894915981452</c:v>
                </c:pt>
                <c:pt idx="83">
                  <c:v>4.4129223911140736</c:v>
                </c:pt>
                <c:pt idx="84">
                  <c:v>4.4502319845513894</c:v>
                </c:pt>
                <c:pt idx="85">
                  <c:v>4.4840980599901208</c:v>
                </c:pt>
                <c:pt idx="86">
                  <c:v>4.5149224999701802</c:v>
                </c:pt>
                <c:pt idx="87">
                  <c:v>4.5430445353945945</c:v>
                </c:pt>
                <c:pt idx="88">
                  <c:v>4.5687549356689097</c:v>
                </c:pt>
                <c:pt idx="89">
                  <c:v>4.5923029508351965</c:v>
                </c:pt>
                <c:pt idx="90">
                  <c:v>4.6139054868748977</c:v>
                </c:pt>
                <c:pt idx="91">
                  <c:v>4.6337516072012139</c:v>
                </c:pt>
                <c:pt idx="92">
                  <c:v>4.6520075474255789</c:v>
                </c:pt>
                <c:pt idx="93">
                  <c:v>4.668819278994718</c:v>
                </c:pt>
                <c:pt idx="94">
                  <c:v>4.6843169605448445</c:v>
                </c:pt>
                <c:pt idx="95">
                  <c:v>4.6986165214763576</c:v>
                </c:pt>
                <c:pt idx="96">
                  <c:v>4.7118209036599294</c:v>
                </c:pt>
                <c:pt idx="97">
                  <c:v>4.7240231555582559</c:v>
                </c:pt>
                <c:pt idx="98">
                  <c:v>4.7353068088637951</c:v>
                </c:pt>
                <c:pt idx="99">
                  <c:v>4.7457472701678434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0595-46AF-AD42-9738B2831EDA}"/>
            </c:ext>
          </c:extLst>
        </c:ser>
        <c:ser>
          <c:idx val="48"/>
          <c:order val="48"/>
          <c:tx>
            <c:strRef>
              <c:f>'2_D_Effect_2'!$E$54</c:f>
              <c:strCache>
                <c:ptCount val="1"/>
                <c:pt idx="0">
                  <c:v>0.484848485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'2_D_Effect_2'!$F$54:$DA$54</c:f>
              <c:numCache>
                <c:formatCode>General</c:formatCode>
                <c:ptCount val="100"/>
                <c:pt idx="0">
                  <c:v>7.7645931233081109</c:v>
                </c:pt>
                <c:pt idx="1">
                  <c:v>7.7329325026164275</c:v>
                </c:pt>
                <c:pt idx="2">
                  <c:v>7.7008830288665946</c:v>
                </c:pt>
                <c:pt idx="3">
                  <c:v>7.6684465736292475</c:v>
                </c:pt>
                <c:pt idx="4">
                  <c:v>7.6356246467309408</c:v>
                </c:pt>
                <c:pt idx="5">
                  <c:v>7.6024183909140994</c:v>
                </c:pt>
                <c:pt idx="6">
                  <c:v>7.5688285597176641</c:v>
                </c:pt>
                <c:pt idx="7">
                  <c:v>7.534855525792775</c:v>
                </c:pt>
                <c:pt idx="8">
                  <c:v>7.5004992643186688</c:v>
                </c:pt>
                <c:pt idx="9">
                  <c:v>7.4657593278224681</c:v>
                </c:pt>
                <c:pt idx="10">
                  <c:v>7.430634862697989</c:v>
                </c:pt>
                <c:pt idx="11">
                  <c:v>7.3951245882176062</c:v>
                </c:pt>
                <c:pt idx="12">
                  <c:v>7.3592267655306811</c:v>
                </c:pt>
                <c:pt idx="13">
                  <c:v>7.3229392231073573</c:v>
                </c:pt>
                <c:pt idx="14">
                  <c:v>7.2862593302542171</c:v>
                </c:pt>
                <c:pt idx="15">
                  <c:v>7.2491839589813996</c:v>
                </c:pt>
                <c:pt idx="16">
                  <c:v>7.2117095192866278</c:v>
                </c:pt>
                <c:pt idx="17">
                  <c:v>7.1738319259557226</c:v>
                </c:pt>
                <c:pt idx="18">
                  <c:v>7.1355465518009975</c:v>
                </c:pt>
                <c:pt idx="19">
                  <c:v>7.0968482859994255</c:v>
                </c:pt>
                <c:pt idx="20">
                  <c:v>7.0577314322191667</c:v>
                </c:pt>
                <c:pt idx="21">
                  <c:v>7.0181897864686382</c:v>
                </c:pt>
                <c:pt idx="22">
                  <c:v>6.9782165197044783</c:v>
                </c:pt>
                <c:pt idx="23">
                  <c:v>6.9378042679016287</c:v>
                </c:pt>
                <c:pt idx="24">
                  <c:v>6.8969449972730628</c:v>
                </c:pt>
                <c:pt idx="25">
                  <c:v>6.8556301075894908</c:v>
                </c:pt>
                <c:pt idx="26">
                  <c:v>6.813850277842989</c:v>
                </c:pt>
                <c:pt idx="27">
                  <c:v>6.77159558390405</c:v>
                </c:pt>
                <c:pt idx="28">
                  <c:v>6.7288553220858969</c:v>
                </c:pt>
                <c:pt idx="29">
                  <c:v>6.6856181422602132</c:v>
                </c:pt>
                <c:pt idx="30">
                  <c:v>6.6418718463019406</c:v>
                </c:pt>
                <c:pt idx="31">
                  <c:v>6.5976035377778155</c:v>
                </c:pt>
                <c:pt idx="32">
                  <c:v>6.5527994199328408</c:v>
                </c:pt>
                <c:pt idx="33">
                  <c:v>6.5074448215310241</c:v>
                </c:pt>
                <c:pt idx="34">
                  <c:v>6.4615242482825712</c:v>
                </c:pt>
                <c:pt idx="35">
                  <c:v>6.4150211598070186</c:v>
                </c:pt>
                <c:pt idx="36">
                  <c:v>6.3679179949572413</c:v>
                </c:pt>
                <c:pt idx="37">
                  <c:v>6.320196226252925</c:v>
                </c:pt>
                <c:pt idx="38">
                  <c:v>6.2718360832387887</c:v>
                </c:pt>
                <c:pt idx="39">
                  <c:v>6.2228165723854412</c:v>
                </c:pt>
                <c:pt idx="40">
                  <c:v>6.1731155296942832</c:v>
                </c:pt>
                <c:pt idx="41">
                  <c:v>6.1227092733319077</c:v>
                </c:pt>
                <c:pt idx="42">
                  <c:v>6.0715726612964591</c:v>
                </c:pt>
                <c:pt idx="43">
                  <c:v>6.0196788722336372</c:v>
                </c:pt>
                <c:pt idx="44">
                  <c:v>5.9669994832916764</c:v>
                </c:pt>
                <c:pt idx="45">
                  <c:v>5.9135039868906469</c:v>
                </c:pt>
                <c:pt idx="46">
                  <c:v>5.8591598173909691</c:v>
                </c:pt>
                <c:pt idx="47">
                  <c:v>5.8039320856881682</c:v>
                </c:pt>
                <c:pt idx="48">
                  <c:v>5.7477833325768444</c:v>
                </c:pt>
                <c:pt idx="49">
                  <c:v>5.6906731616329358</c:v>
                </c:pt>
                <c:pt idx="50">
                  <c:v>5.6325582252761413</c:v>
                </c:pt>
                <c:pt idx="51">
                  <c:v>5.5733913661623635</c:v>
                </c:pt>
                <c:pt idx="52">
                  <c:v>5.5131214716554116</c:v>
                </c:pt>
                <c:pt idx="53">
                  <c:v>5.4516928646696075</c:v>
                </c:pt>
                <c:pt idx="54">
                  <c:v>5.3890446757841719</c:v>
                </c:pt>
                <c:pt idx="55">
                  <c:v>5.3251101012103765</c:v>
                </c:pt>
                <c:pt idx="56">
                  <c:v>5.2598155225431906</c:v>
                </c:pt>
                <c:pt idx="57">
                  <c:v>5.1930794582573405</c:v>
                </c:pt>
                <c:pt idx="58">
                  <c:v>5.1248111585794716</c:v>
                </c:pt>
                <c:pt idx="59">
                  <c:v>5.0549096876438142</c:v>
                </c:pt>
                <c:pt idx="60">
                  <c:v>4.9832612299459855</c:v>
                </c:pt>
                <c:pt idx="61">
                  <c:v>4.909737441501413</c:v>
                </c:pt>
                <c:pt idx="62">
                  <c:v>4.8341925935302497</c:v>
                </c:pt>
                <c:pt idx="63">
                  <c:v>4.7564602218965009</c:v>
                </c:pt>
                <c:pt idx="64">
                  <c:v>4.6763489608930451</c:v>
                </c:pt>
                <c:pt idx="65">
                  <c:v>4.5936370540260105</c:v>
                </c:pt>
                <c:pt idx="66">
                  <c:v>4.5080667668235455</c:v>
                </c:pt>
                <c:pt idx="67">
                  <c:v>4.4193344205766465</c:v>
                </c:pt>
                <c:pt idx="68">
                  <c:v>4.3270804771743236</c:v>
                </c:pt>
                <c:pt idx="69">
                  <c:v>4.2308751817116566</c:v>
                </c:pt>
                <c:pt idx="70">
                  <c:v>4.1302000544852682</c:v>
                </c:pt>
                <c:pt idx="71">
                  <c:v>4.0244281106757418</c:v>
                </c:pt>
                <c:pt idx="72">
                  <c:v>3.9128091688811559</c:v>
                </c:pt>
                <c:pt idx="73">
                  <c:v>3.7946472413966785</c:v>
                </c:pt>
                <c:pt idx="74">
                  <c:v>3.7352591157354684</c:v>
                </c:pt>
                <c:pt idx="75">
                  <c:v>3.851047866787908</c:v>
                </c:pt>
                <c:pt idx="76">
                  <c:v>3.9508470938215772</c:v>
                </c:pt>
                <c:pt idx="77">
                  <c:v>4.0369073041097812</c:v>
                </c:pt>
                <c:pt idx="78">
                  <c:v>4.1119284572589283</c:v>
                </c:pt>
                <c:pt idx="79">
                  <c:v>4.1779295388630242</c:v>
                </c:pt>
                <c:pt idx="80">
                  <c:v>4.2364346546181855</c:v>
                </c:pt>
                <c:pt idx="81">
                  <c:v>4.2886203977813606</c:v>
                </c:pt>
                <c:pt idx="82">
                  <c:v>4.3354147235958456</c:v>
                </c:pt>
                <c:pt idx="83">
                  <c:v>4.3775604463279327</c:v>
                </c:pt>
                <c:pt idx="84">
                  <c:v>4.41566351986335</c:v>
                </c:pt>
                <c:pt idx="85">
                  <c:v>4.4502242118784086</c:v>
                </c:pt>
                <c:pt idx="86">
                  <c:v>4.4816595739824301</c:v>
                </c:pt>
                <c:pt idx="87">
                  <c:v>4.5103228772822979</c:v>
                </c:pt>
                <c:pt idx="88">
                  <c:v>4.536514049204003</c:v>
                </c:pt>
                <c:pt idx="89">
                  <c:v>4.5604916372702924</c:v>
                </c:pt>
                <c:pt idx="90">
                  <c:v>4.5824794793787955</c:v>
                </c:pt>
                <c:pt idx="91">
                  <c:v>4.6026718563955091</c:v>
                </c:pt>
                <c:pt idx="92">
                  <c:v>4.6212398665814147</c:v>
                </c:pt>
                <c:pt idx="93">
                  <c:v>4.6383343401775203</c:v>
                </c:pt>
                <c:pt idx="94">
                  <c:v>4.6540881284343341</c:v>
                </c:pt>
                <c:pt idx="95">
                  <c:v>4.6686201546232491</c:v>
                </c:pt>
                <c:pt idx="96">
                  <c:v>4.6820364101813619</c:v>
                </c:pt>
                <c:pt idx="97">
                  <c:v>4.6944321570137761</c:v>
                </c:pt>
                <c:pt idx="98">
                  <c:v>4.7058923638170871</c:v>
                </c:pt>
                <c:pt idx="99">
                  <c:v>4.7164943695583474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0595-46AF-AD42-9738B2831EDA}"/>
            </c:ext>
          </c:extLst>
        </c:ser>
        <c:ser>
          <c:idx val="49"/>
          <c:order val="49"/>
          <c:tx>
            <c:strRef>
              <c:f>'2_D_Effect_2'!$E$55</c:f>
              <c:strCache>
                <c:ptCount val="1"/>
                <c:pt idx="0">
                  <c:v>0.494949495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'2_D_Effect_2'!$F$55:$DA$55</c:f>
              <c:numCache>
                <c:formatCode>General</c:formatCode>
                <c:ptCount val="100"/>
                <c:pt idx="0">
                  <c:v>7.7529712354307234</c:v>
                </c:pt>
                <c:pt idx="1">
                  <c:v>7.721185103070038</c:v>
                </c:pt>
                <c:pt idx="2">
                  <c:v>7.6890120834183238</c:v>
                </c:pt>
                <c:pt idx="3">
                  <c:v>7.6564539340767483</c:v>
                </c:pt>
                <c:pt idx="4">
                  <c:v>7.6235120471206566</c:v>
                </c:pt>
                <c:pt idx="5">
                  <c:v>7.5901874440289463</c:v>
                </c:pt>
                <c:pt idx="6">
                  <c:v>7.5564807528364097</c:v>
                </c:pt>
                <c:pt idx="7">
                  <c:v>7.5223922173238407</c:v>
                </c:pt>
                <c:pt idx="8">
                  <c:v>7.4879216798351829</c:v>
                </c:pt>
                <c:pt idx="9">
                  <c:v>7.4530685553239238</c:v>
                </c:pt>
                <c:pt idx="10">
                  <c:v>7.4178318487646848</c:v>
                </c:pt>
                <c:pt idx="11">
                  <c:v>7.3822101333819274</c:v>
                </c:pt>
                <c:pt idx="12">
                  <c:v>7.3462015186638867</c:v>
                </c:pt>
                <c:pt idx="13">
                  <c:v>7.3098036767217298</c:v>
                </c:pt>
                <c:pt idx="14">
                  <c:v>7.2730138148080821</c:v>
                </c:pt>
                <c:pt idx="15">
                  <c:v>7.2358286359511279</c:v>
                </c:pt>
                <c:pt idx="16">
                  <c:v>7.1982443851246316</c:v>
                </c:pt>
                <c:pt idx="17">
                  <c:v>7.160256765042825</c:v>
                </c:pt>
                <c:pt idx="18">
                  <c:v>7.1218609873661096</c:v>
                </c:pt>
                <c:pt idx="19">
                  <c:v>7.083051732793451</c:v>
                </c:pt>
                <c:pt idx="20">
                  <c:v>7.0438230958054584</c:v>
                </c:pt>
                <c:pt idx="21">
                  <c:v>7.0041686541149399</c:v>
                </c:pt>
                <c:pt idx="22">
                  <c:v>6.964081347724786</c:v>
                </c:pt>
                <c:pt idx="23">
                  <c:v>6.9235535705861864</c:v>
                </c:pt>
                <c:pt idx="24">
                  <c:v>6.8825770317841224</c:v>
                </c:pt>
                <c:pt idx="25">
                  <c:v>6.8411428604637798</c:v>
                </c:pt>
                <c:pt idx="26">
                  <c:v>6.7992414468907718</c:v>
                </c:pt>
                <c:pt idx="27">
                  <c:v>6.7568625617058808</c:v>
                </c:pt>
                <c:pt idx="28">
                  <c:v>6.7139951967621974</c:v>
                </c:pt>
                <c:pt idx="29">
                  <c:v>6.6706275870285232</c:v>
                </c:pt>
                <c:pt idx="30">
                  <c:v>6.6267472540103638</c:v>
                </c:pt>
                <c:pt idx="31">
                  <c:v>6.5823408036307089</c:v>
                </c:pt>
                <c:pt idx="32">
                  <c:v>6.5373940859577306</c:v>
                </c:pt>
                <c:pt idx="33">
                  <c:v>6.4918919719983359</c:v>
                </c:pt>
                <c:pt idx="34">
                  <c:v>6.4458184103206939</c:v>
                </c:pt>
                <c:pt idx="35">
                  <c:v>6.3991563146633457</c:v>
                </c:pt>
                <c:pt idx="36">
                  <c:v>6.3518876426179673</c:v>
                </c:pt>
                <c:pt idx="37">
                  <c:v>6.3039931292025422</c:v>
                </c:pt>
                <c:pt idx="38">
                  <c:v>6.2554523054181193</c:v>
                </c:pt>
                <c:pt idx="39">
                  <c:v>6.2062435483433331</c:v>
                </c:pt>
                <c:pt idx="40">
                  <c:v>6.1563437473215625</c:v>
                </c:pt>
                <c:pt idx="41">
                  <c:v>6.1057283594230922</c:v>
                </c:pt>
                <c:pt idx="42">
                  <c:v>6.0543712526248443</c:v>
                </c:pt>
                <c:pt idx="43">
                  <c:v>6.0022445152054056</c:v>
                </c:pt>
                <c:pt idx="44">
                  <c:v>5.9493185254416856</c:v>
                </c:pt>
                <c:pt idx="45">
                  <c:v>5.8955614469953668</c:v>
                </c:pt>
                <c:pt idx="46">
                  <c:v>5.8409392430331559</c:v>
                </c:pt>
                <c:pt idx="47">
                  <c:v>5.7854153900410505</c:v>
                </c:pt>
                <c:pt idx="48">
                  <c:v>5.7289506082272359</c:v>
                </c:pt>
                <c:pt idx="49">
                  <c:v>5.6715025485881583</c:v>
                </c:pt>
                <c:pt idx="50">
                  <c:v>5.6130254285615191</c:v>
                </c:pt>
                <c:pt idx="51">
                  <c:v>5.5534696065004452</c:v>
                </c:pt>
                <c:pt idx="52">
                  <c:v>5.4927809820436568</c:v>
                </c:pt>
                <c:pt idx="53">
                  <c:v>5.4309008071475953</c:v>
                </c:pt>
                <c:pt idx="54">
                  <c:v>5.3677644089962522</c:v>
                </c:pt>
                <c:pt idx="55">
                  <c:v>5.3033007552968057</c:v>
                </c:pt>
                <c:pt idx="56">
                  <c:v>5.2374313862541637</c:v>
                </c:pt>
                <c:pt idx="57">
                  <c:v>5.1700692519394345</c:v>
                </c:pt>
                <c:pt idx="58">
                  <c:v>5.101117317081906</c:v>
                </c:pt>
                <c:pt idx="59">
                  <c:v>5.0304668778327484</c:v>
                </c:pt>
                <c:pt idx="60">
                  <c:v>4.9579955190955083</c:v>
                </c:pt>
                <c:pt idx="61">
                  <c:v>4.8835646195613318</c:v>
                </c:pt>
                <c:pt idx="62">
                  <c:v>4.8070162824107241</c:v>
                </c:pt>
                <c:pt idx="63">
                  <c:v>4.7281695295311019</c:v>
                </c:pt>
                <c:pt idx="64">
                  <c:v>4.6468155413429653</c:v>
                </c:pt>
                <c:pt idx="65">
                  <c:v>4.56271137407892</c:v>
                </c:pt>
                <c:pt idx="66">
                  <c:v>4.4755733537783318</c:v>
                </c:pt>
                <c:pt idx="67">
                  <c:v>4.3850656293545445</c:v>
                </c:pt>
                <c:pt idx="68">
                  <c:v>4.2907883017102835</c:v>
                </c:pt>
                <c:pt idx="69">
                  <c:v>4.1922602416591079</c:v>
                </c:pt>
                <c:pt idx="70">
                  <c:v>4.0888968936984869</c:v>
                </c:pt>
                <c:pt idx="71">
                  <c:v>3.9799820479381318</c:v>
                </c:pt>
                <c:pt idx="72">
                  <c:v>3.8646465890618029</c:v>
                </c:pt>
                <c:pt idx="73">
                  <c:v>3.7420094497171714</c:v>
                </c:pt>
                <c:pt idx="74">
                  <c:v>3.679231707025568</c:v>
                </c:pt>
                <c:pt idx="75">
                  <c:v>3.799929730694628</c:v>
                </c:pt>
                <c:pt idx="76">
                  <c:v>3.9033687662399266</c:v>
                </c:pt>
                <c:pt idx="77">
                  <c:v>3.992266303385839</c:v>
                </c:pt>
                <c:pt idx="78">
                  <c:v>4.0695606212369881</c:v>
                </c:pt>
                <c:pt idx="79">
                  <c:v>4.13741932894931</c:v>
                </c:pt>
                <c:pt idx="80">
                  <c:v>4.1974676127758546</c:v>
                </c:pt>
                <c:pt idx="81">
                  <c:v>4.2509539199028117</c:v>
                </c:pt>
                <c:pt idx="82">
                  <c:v>4.298855584741764</c:v>
                </c:pt>
                <c:pt idx="83">
                  <c:v>4.3419545762017817</c:v>
                </c:pt>
                <c:pt idx="84">
                  <c:v>4.3808842296201016</c:v>
                </c:pt>
                <c:pt idx="85">
                  <c:v>4.4161671100522657</c:v>
                </c:pt>
                <c:pt idx="86">
                  <c:v>4.4482373995231486</c:v>
                </c:pt>
                <c:pt idx="87">
                  <c:v>4.4774617036994533</c:v>
                </c:pt>
                <c:pt idx="88">
                  <c:v>4.5041517971496017</c:v>
                </c:pt>
                <c:pt idx="89">
                  <c:v>4.5285742289645299</c:v>
                </c:pt>
                <c:pt idx="90">
                  <c:v>4.5509601892060658</c:v>
                </c:pt>
                <c:pt idx="91">
                  <c:v>4.5715108630125645</c:v>
                </c:pt>
                <c:pt idx="92">
                  <c:v>4.5904015892646717</c:v>
                </c:pt>
                <c:pt idx="93">
                  <c:v>4.6077875065074139</c:v>
                </c:pt>
                <c:pt idx="94">
                  <c:v>4.6238058877842088</c:v>
                </c:pt>
                <c:pt idx="95">
                  <c:v>4.6385779728781431</c:v>
                </c:pt>
                <c:pt idx="96">
                  <c:v>4.6522126933572894</c:v>
                </c:pt>
                <c:pt idx="97">
                  <c:v>4.6648073782639239</c:v>
                </c:pt>
                <c:pt idx="98">
                  <c:v>4.676449744356872</c:v>
                </c:pt>
                <c:pt idx="99">
                  <c:v>4.6872181371824571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0595-46AF-AD42-9738B2831EDA}"/>
            </c:ext>
          </c:extLst>
        </c:ser>
        <c:ser>
          <c:idx val="50"/>
          <c:order val="50"/>
          <c:tx>
            <c:strRef>
              <c:f>'2_D_Effect_2'!$E$56</c:f>
              <c:strCache>
                <c:ptCount val="1"/>
                <c:pt idx="0">
                  <c:v>0.505050505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'2_D_Effect_2'!$F$56:$DA$56</c:f>
              <c:numCache>
                <c:formatCode>General</c:formatCode>
                <c:ptCount val="100"/>
                <c:pt idx="0">
                  <c:v>7.7414615367230279</c:v>
                </c:pt>
                <c:pt idx="1">
                  <c:v>7.7095525448109301</c:v>
                </c:pt>
                <c:pt idx="2">
                  <c:v>7.6772585609705786</c:v>
                </c:pt>
                <c:pt idx="3">
                  <c:v>7.6445812293085416</c:v>
                </c:pt>
                <c:pt idx="4">
                  <c:v>7.6115218277927523</c:v>
                </c:pt>
                <c:pt idx="5">
                  <c:v>7.5780812479260202</c:v>
                </c:pt>
                <c:pt idx="6">
                  <c:v>7.5442600021852577</c:v>
                </c:pt>
                <c:pt idx="7">
                  <c:v>7.5100582075807054</c:v>
                </c:pt>
                <c:pt idx="8">
                  <c:v>7.4754755607172854</c:v>
                </c:pt>
                <c:pt idx="9">
                  <c:v>7.4405113532715959</c:v>
                </c:pt>
                <c:pt idx="10">
                  <c:v>7.4051644511391821</c:v>
                </c:pt>
                <c:pt idx="11">
                  <c:v>7.3694332636786646</c:v>
                </c:pt>
                <c:pt idx="12">
                  <c:v>7.3333157678957654</c:v>
                </c:pt>
                <c:pt idx="13">
                  <c:v>7.2968094820635789</c:v>
                </c:pt>
                <c:pt idx="14">
                  <c:v>7.2599114278192394</c:v>
                </c:pt>
                <c:pt idx="15">
                  <c:v>7.2226181733693489</c:v>
                </c:pt>
                <c:pt idx="16">
                  <c:v>7.184925753015281</c:v>
                </c:pt>
                <c:pt idx="17">
                  <c:v>7.146829715220834</c:v>
                </c:pt>
                <c:pt idx="18">
                  <c:v>7.1083250841504064</c:v>
                </c:pt>
                <c:pt idx="19">
                  <c:v>7.0694063063331063</c:v>
                </c:pt>
                <c:pt idx="20">
                  <c:v>7.0300673163482825</c:v>
                </c:pt>
                <c:pt idx="21">
                  <c:v>6.9903014207163734</c:v>
                </c:pt>
                <c:pt idx="22">
                  <c:v>6.9501013848646505</c:v>
                </c:pt>
                <c:pt idx="23">
                  <c:v>6.9094592996963895</c:v>
                </c:pt>
                <c:pt idx="24">
                  <c:v>6.868366681336485</c:v>
                </c:pt>
                <c:pt idx="25">
                  <c:v>6.8268143372646337</c:v>
                </c:pt>
                <c:pt idx="26">
                  <c:v>6.7847923846008049</c:v>
                </c:pt>
                <c:pt idx="27">
                  <c:v>6.7422902873095403</c:v>
                </c:pt>
                <c:pt idx="28">
                  <c:v>6.6992966858754643</c:v>
                </c:pt>
                <c:pt idx="29">
                  <c:v>6.6557995334791142</c:v>
                </c:pt>
                <c:pt idx="30">
                  <c:v>6.6117859082782591</c:v>
                </c:pt>
                <c:pt idx="31">
                  <c:v>6.56724203548925</c:v>
                </c:pt>
                <c:pt idx="32">
                  <c:v>6.5221533332105599</c:v>
                </c:pt>
                <c:pt idx="33">
                  <c:v>6.4765042051443</c:v>
                </c:pt>
                <c:pt idx="34">
                  <c:v>6.4302780623991795</c:v>
                </c:pt>
                <c:pt idx="35">
                  <c:v>6.3834573723175794</c:v>
                </c:pt>
                <c:pt idx="36">
                  <c:v>6.3360234020516275</c:v>
                </c:pt>
                <c:pt idx="37">
                  <c:v>6.2879562759433636</c:v>
                </c:pt>
                <c:pt idx="38">
                  <c:v>6.2392348658708929</c:v>
                </c:pt>
                <c:pt idx="39">
                  <c:v>6.1898366580506066</c:v>
                </c:pt>
                <c:pt idx="40">
                  <c:v>6.1397378315934841</c:v>
                </c:pt>
                <c:pt idx="41">
                  <c:v>6.0889128833926511</c:v>
                </c:pt>
                <c:pt idx="42">
                  <c:v>6.0373346729558293</c:v>
                </c:pt>
                <c:pt idx="43">
                  <c:v>5.9849742343661534</c:v>
                </c:pt>
                <c:pt idx="44">
                  <c:v>5.9318006098596472</c:v>
                </c:pt>
                <c:pt idx="45">
                  <c:v>5.877780658900325</c:v>
                </c:pt>
                <c:pt idx="46">
                  <c:v>5.8228788384453072</c:v>
                </c:pt>
                <c:pt idx="47">
                  <c:v>5.7670568748967979</c:v>
                </c:pt>
                <c:pt idx="48">
                  <c:v>5.7102737627653131</c:v>
                </c:pt>
                <c:pt idx="49">
                  <c:v>5.6524849916198283</c:v>
                </c:pt>
                <c:pt idx="50">
                  <c:v>5.5936424315396955</c:v>
                </c:pt>
                <c:pt idx="51">
                  <c:v>5.5336937981078966</c:v>
                </c:pt>
                <c:pt idx="52">
                  <c:v>5.4725821065357669</c:v>
                </c:pt>
                <c:pt idx="53">
                  <c:v>5.4102450289102118</c:v>
                </c:pt>
                <c:pt idx="54">
                  <c:v>5.3466141345218823</c:v>
                </c:pt>
                <c:pt idx="55">
                  <c:v>5.2816139883884698</c:v>
                </c:pt>
                <c:pt idx="56">
                  <c:v>5.2151610768463792</c:v>
                </c:pt>
                <c:pt idx="57">
                  <c:v>5.1471625209712366</c:v>
                </c:pt>
                <c:pt idx="58">
                  <c:v>5.0775145279393783</c:v>
                </c:pt>
                <c:pt idx="59">
                  <c:v>5.0061005163256036</c:v>
                </c:pt>
                <c:pt idx="60">
                  <c:v>4.9327888324175584</c:v>
                </c:pt>
                <c:pt idx="61">
                  <c:v>4.8574299490010189</c:v>
                </c:pt>
                <c:pt idx="62">
                  <c:v>4.7798530029443729</c:v>
                </c:pt>
                <c:pt idx="63">
                  <c:v>4.6998614791742135</c:v>
                </c:pt>
                <c:pt idx="64">
                  <c:v>4.6172277801702402</c:v>
                </c:pt>
                <c:pt idx="65">
                  <c:v>4.5316863227451512</c:v>
                </c:pt>
                <c:pt idx="66">
                  <c:v>4.4429246639255222</c:v>
                </c:pt>
                <c:pt idx="67">
                  <c:v>4.3505719553724305</c:v>
                </c:pt>
                <c:pt idx="68">
                  <c:v>4.2541833614180398</c:v>
                </c:pt>
                <c:pt idx="69">
                  <c:v>4.1532212588343809</c:v>
                </c:pt>
                <c:pt idx="70">
                  <c:v>4.0470260139763159</c:v>
                </c:pt>
                <c:pt idx="71">
                  <c:v>3.9347820886624651</c:v>
                </c:pt>
                <c:pt idx="72">
                  <c:v>3.8154816544854326</c:v>
                </c:pt>
                <c:pt idx="73">
                  <c:v>3.6880326025020573</c:v>
                </c:pt>
                <c:pt idx="74">
                  <c:v>3.6216104544927386</c:v>
                </c:pt>
                <c:pt idx="75">
                  <c:v>3.7476105075365802</c:v>
                </c:pt>
                <c:pt idx="76">
                  <c:v>3.8549534477046077</c:v>
                </c:pt>
                <c:pt idx="77">
                  <c:v>3.9468758308644381</c:v>
                </c:pt>
                <c:pt idx="78">
                  <c:v>4.026580169318172</c:v>
                </c:pt>
                <c:pt idx="79">
                  <c:v>4.0964005219656245</c:v>
                </c:pt>
                <c:pt idx="80">
                  <c:v>4.1580731759132554</c:v>
                </c:pt>
                <c:pt idx="81">
                  <c:v>4.2129237760580462</c:v>
                </c:pt>
                <c:pt idx="82">
                  <c:v>4.2619849239222818</c:v>
                </c:pt>
                <c:pt idx="83">
                  <c:v>4.3060793003762683</c:v>
                </c:pt>
                <c:pt idx="84">
                  <c:v>4.3458708171304163</c:v>
                </c:pt>
                <c:pt idx="85">
                  <c:v>4.381905533083275</c:v>
                </c:pt>
                <c:pt idx="86">
                  <c:v>4.4146359076617419</c:v>
                </c:pt>
                <c:pt idx="87">
                  <c:v>4.4444433591566499</c:v>
                </c:pt>
                <c:pt idx="88">
                  <c:v>4.4716503389918092</c:v>
                </c:pt>
                <c:pt idx="89">
                  <c:v>4.4965337480401679</c:v>
                </c:pt>
                <c:pt idx="90">
                  <c:v>4.5193324909169181</c:v>
                </c:pt>
                <c:pt idx="91">
                  <c:v>4.5402532815714576</c:v>
                </c:pt>
                <c:pt idx="92">
                  <c:v>4.5594776602618854</c:v>
                </c:pt>
                <c:pt idx="93">
                  <c:v>4.5771652542814296</c:v>
                </c:pt>
                <c:pt idx="94">
                  <c:v>4.5934563305671672</c:v>
                </c:pt>
                <c:pt idx="95">
                  <c:v>4.6084761919847717</c:v>
                </c:pt>
                <c:pt idx="96">
                  <c:v>4.6223362967378394</c:v>
                </c:pt>
                <c:pt idx="97">
                  <c:v>4.6351366456231489</c:v>
                </c:pt>
                <c:pt idx="98">
                  <c:v>4.6469662788361994</c:v>
                </c:pt>
                <c:pt idx="99">
                  <c:v>4.6579061311276231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0595-46AF-AD42-9738B2831EDA}"/>
            </c:ext>
          </c:extLst>
        </c:ser>
        <c:ser>
          <c:idx val="51"/>
          <c:order val="51"/>
          <c:tx>
            <c:strRef>
              <c:f>'2_D_Effect_2'!$E$57</c:f>
              <c:strCache>
                <c:ptCount val="1"/>
                <c:pt idx="0">
                  <c:v>0.515151515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'2_D_Effect_2'!$F$57:$DA$57</c:f>
              <c:numCache>
                <c:formatCode>General</c:formatCode>
                <c:ptCount val="100"/>
                <c:pt idx="0">
                  <c:v>7.730062034103967</c:v>
                </c:pt>
                <c:pt idx="1">
                  <c:v>7.6980327303996363</c:v>
                </c:pt>
                <c:pt idx="2">
                  <c:v>7.6656202659323709</c:v>
                </c:pt>
                <c:pt idx="3">
                  <c:v>7.6328261658214682</c:v>
                </c:pt>
                <c:pt idx="4">
                  <c:v>7.5996515902662694</c:v>
                </c:pt>
                <c:pt idx="5">
                  <c:v>7.5660973200092716</c:v>
                </c:pt>
                <c:pt idx="6">
                  <c:v>7.5321637339885523</c:v>
                </c:pt>
                <c:pt idx="7">
                  <c:v>7.4978508202493748</c:v>
                </c:pt>
                <c:pt idx="8">
                  <c:v>7.4631581575291897</c:v>
                </c:pt>
                <c:pt idx="9">
                  <c:v>7.4280848877221963</c:v>
                </c:pt>
                <c:pt idx="10">
                  <c:v>7.392629735051786</c:v>
                </c:pt>
                <c:pt idx="11">
                  <c:v>7.3567909826988798</c:v>
                </c:pt>
                <c:pt idx="12">
                  <c:v>7.3205664388109595</c:v>
                </c:pt>
                <c:pt idx="13">
                  <c:v>7.2839534646679658</c:v>
                </c:pt>
                <c:pt idx="14">
                  <c:v>7.2469489451700246</c:v>
                </c:pt>
                <c:pt idx="15">
                  <c:v>7.2095492469657083</c:v>
                </c:pt>
                <c:pt idx="16">
                  <c:v>7.1717502670124542</c:v>
                </c:pt>
                <c:pt idx="17">
                  <c:v>7.1335473430941319</c:v>
                </c:pt>
                <c:pt idx="18">
                  <c:v>7.0949353195137652</c:v>
                </c:pt>
                <c:pt idx="19">
                  <c:v>7.0559084434477342</c:v>
                </c:pt>
                <c:pt idx="20">
                  <c:v>7.016460441603809</c:v>
                </c:pt>
                <c:pt idx="21">
                  <c:v>6.976584400728095</c:v>
                </c:pt>
                <c:pt idx="22">
                  <c:v>6.9362728561163589</c:v>
                </c:pt>
                <c:pt idx="23">
                  <c:v>6.8955176543400745</c:v>
                </c:pt>
                <c:pt idx="24">
                  <c:v>6.8543100545581161</c:v>
                </c:pt>
                <c:pt idx="25">
                  <c:v>6.8126405906872378</c:v>
                </c:pt>
                <c:pt idx="26">
                  <c:v>6.770499089147842</c:v>
                </c:pt>
                <c:pt idx="27">
                  <c:v>6.7278747057108532</c:v>
                </c:pt>
                <c:pt idx="28">
                  <c:v>6.6847557736939711</c:v>
                </c:pt>
                <c:pt idx="29">
                  <c:v>6.6411298239651408</c:v>
                </c:pt>
                <c:pt idx="30">
                  <c:v>6.5969836268297861</c:v>
                </c:pt>
                <c:pt idx="31">
                  <c:v>6.5523030057523091</c:v>
                </c:pt>
                <c:pt idx="32">
                  <c:v>6.5070728580254125</c:v>
                </c:pt>
                <c:pt idx="33">
                  <c:v>6.4612772004081318</c:v>
                </c:pt>
                <c:pt idx="34">
                  <c:v>6.4148989394858509</c:v>
                </c:pt>
                <c:pt idx="35">
                  <c:v>6.3679199260591428</c:v>
                </c:pt>
                <c:pt idx="36">
                  <c:v>6.3203208209923005</c:v>
                </c:pt>
                <c:pt idx="37">
                  <c:v>6.2720811710383293</c:v>
                </c:pt>
                <c:pt idx="38">
                  <c:v>6.2231791010539874</c:v>
                </c:pt>
                <c:pt idx="39">
                  <c:v>6.1735913656155148</c:v>
                </c:pt>
                <c:pt idx="40">
                  <c:v>6.1232932055869469</c:v>
                </c:pt>
                <c:pt idx="41">
                  <c:v>6.0722582265677145</c:v>
                </c:pt>
                <c:pt idx="42">
                  <c:v>6.020458260726131</c:v>
                </c:pt>
                <c:pt idx="43">
                  <c:v>5.9678632092203747</c:v>
                </c:pt>
                <c:pt idx="44">
                  <c:v>5.9144407991221524</c:v>
                </c:pt>
                <c:pt idx="45">
                  <c:v>5.8601566233816182</c:v>
                </c:pt>
                <c:pt idx="46">
                  <c:v>5.8049735377590208</c:v>
                </c:pt>
                <c:pt idx="47">
                  <c:v>5.7488516247278838</c:v>
                </c:pt>
                <c:pt idx="48">
                  <c:v>5.6917478151558534</c:v>
                </c:pt>
                <c:pt idx="49">
                  <c:v>5.6336155168879536</c:v>
                </c:pt>
                <c:pt idx="50">
                  <c:v>5.5744041813443852</c:v>
                </c:pt>
                <c:pt idx="51">
                  <c:v>5.5140587960526188</c:v>
                </c:pt>
                <c:pt idx="52">
                  <c:v>5.4525192883343765</c:v>
                </c:pt>
                <c:pt idx="53">
                  <c:v>5.3897198219600142</c:v>
                </c:pt>
                <c:pt idx="54">
                  <c:v>5.3255880855813356</c:v>
                </c:pt>
                <c:pt idx="55">
                  <c:v>5.2600438257599471</c:v>
                </c:pt>
                <c:pt idx="56">
                  <c:v>5.1929983655704097</c:v>
                </c:pt>
                <c:pt idx="57">
                  <c:v>5.1243527233124171</c:v>
                </c:pt>
                <c:pt idx="58">
                  <c:v>5.0539960097371228</c:v>
                </c:pt>
                <c:pt idx="59">
                  <c:v>4.9818033435978561</c:v>
                </c:pt>
                <c:pt idx="60">
                  <c:v>4.9076333026006562</c:v>
                </c:pt>
                <c:pt idx="61">
                  <c:v>4.8313247831601593</c:v>
                </c:pt>
                <c:pt idx="62">
                  <c:v>4.7526931002128077</c:v>
                </c:pt>
                <c:pt idx="63">
                  <c:v>4.6715250993362254</c:v>
                </c:pt>
                <c:pt idx="64">
                  <c:v>4.5875729696928778</c:v>
                </c:pt>
                <c:pt idx="65">
                  <c:v>4.5005463258113192</c:v>
                </c:pt>
                <c:pt idx="66">
                  <c:v>4.4101019504105832</c:v>
                </c:pt>
                <c:pt idx="67">
                  <c:v>4.3158303311013073</c:v>
                </c:pt>
                <c:pt idx="68">
                  <c:v>4.2172373515240009</c:v>
                </c:pt>
                <c:pt idx="69">
                  <c:v>4.1137216195167952</c:v>
                </c:pt>
                <c:pt idx="70">
                  <c:v>4.0045393126826827</c:v>
                </c:pt>
                <c:pt idx="71">
                  <c:v>3.888761242647127</c:v>
                </c:pt>
                <c:pt idx="72">
                  <c:v>3.7652210403927704</c:v>
                </c:pt>
                <c:pt idx="73">
                  <c:v>3.6325852199344144</c:v>
                </c:pt>
                <c:pt idx="74">
                  <c:v>3.562226209811878</c:v>
                </c:pt>
                <c:pt idx="75">
                  <c:v>3.6939727103736475</c:v>
                </c:pt>
                <c:pt idx="76">
                  <c:v>3.805514879306366</c:v>
                </c:pt>
                <c:pt idx="77">
                  <c:v>3.9006691667874307</c:v>
                </c:pt>
                <c:pt idx="78">
                  <c:v>3.9829333704098637</c:v>
                </c:pt>
                <c:pt idx="79">
                  <c:v>4.0548285350437219</c:v>
                </c:pt>
                <c:pt idx="80">
                  <c:v>4.118213448957615</c:v>
                </c:pt>
                <c:pt idx="81">
                  <c:v>4.1744969800906437</c:v>
                </c:pt>
                <c:pt idx="82">
                  <c:v>4.2247735935947048</c:v>
                </c:pt>
                <c:pt idx="83">
                  <c:v>4.2699083969003881</c:v>
                </c:pt>
                <c:pt idx="84">
                  <c:v>4.3105997849882272</c:v>
                </c:pt>
                <c:pt idx="85">
                  <c:v>4.3474175300305253</c:v>
                </c:pt>
                <c:pt idx="86">
                  <c:v>4.3808350490734851</c:v>
                </c:pt>
                <c:pt idx="87">
                  <c:v>4.4112478373081725</c:v>
                </c:pt>
                <c:pt idx="88">
                  <c:v>4.4389919897307637</c:v>
                </c:pt>
                <c:pt idx="89">
                  <c:v>4.4643534206648123</c:v>
                </c:pt>
                <c:pt idx="90">
                  <c:v>4.4875792358359403</c:v>
                </c:pt>
                <c:pt idx="91">
                  <c:v>4.508883782505607</c:v>
                </c:pt>
                <c:pt idx="92">
                  <c:v>4.5284533271993901</c:v>
                </c:pt>
                <c:pt idx="93">
                  <c:v>4.54645224815531</c:v>
                </c:pt>
                <c:pt idx="94">
                  <c:v>4.5630256461348884</c:v>
                </c:pt>
                <c:pt idx="95">
                  <c:v>4.5783013877400531</c:v>
                </c:pt>
                <c:pt idx="96">
                  <c:v>4.5923941374957709</c:v>
                </c:pt>
                <c:pt idx="97">
                  <c:v>4.6054064242641264</c:v>
                </c:pt>
                <c:pt idx="98">
                  <c:v>4.617429456879476</c:v>
                </c:pt>
                <c:pt idx="99">
                  <c:v>4.6285460819238313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0595-46AF-AD42-9738B2831EDA}"/>
            </c:ext>
          </c:extLst>
        </c:ser>
        <c:ser>
          <c:idx val="52"/>
          <c:order val="52"/>
          <c:tx>
            <c:strRef>
              <c:f>'2_D_Effect_2'!$E$58</c:f>
              <c:strCache>
                <c:ptCount val="1"/>
                <c:pt idx="0">
                  <c:v>0.525252525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'2_D_Effect_2'!$F$58:$DA$58</c:f>
              <c:numCache>
                <c:formatCode>General</c:formatCode>
                <c:ptCount val="100"/>
                <c:pt idx="0">
                  <c:v>7.7187707700967607</c:v>
                </c:pt>
                <c:pt idx="1">
                  <c:v>7.6866236082425257</c:v>
                </c:pt>
                <c:pt idx="2">
                  <c:v>7.6540950469961144</c:v>
                </c:pt>
                <c:pt idx="3">
                  <c:v>7.6211864985492959</c:v>
                </c:pt>
                <c:pt idx="4">
                  <c:v>7.5878990071374064</c:v>
                </c:pt>
                <c:pt idx="5">
                  <c:v>7.5542332340324361</c:v>
                </c:pt>
                <c:pt idx="6">
                  <c:v>7.5201894345718827</c:v>
                </c:pt>
                <c:pt idx="7">
                  <c:v>7.4857674699182501</c:v>
                </c:pt>
                <c:pt idx="8">
                  <c:v>7.4509667880115478</c:v>
                </c:pt>
                <c:pt idx="9">
                  <c:v>7.4157863952260819</c:v>
                </c:pt>
                <c:pt idx="10">
                  <c:v>7.3802248829985784</c:v>
                </c:pt>
                <c:pt idx="11">
                  <c:v>7.3442803707056434</c:v>
                </c:pt>
                <c:pt idx="12">
                  <c:v>7.3079505365214041</c:v>
                </c:pt>
                <c:pt idx="13">
                  <c:v>7.2712325891358871</c:v>
                </c:pt>
                <c:pt idx="14">
                  <c:v>7.2341232274985403</c:v>
                </c:pt>
                <c:pt idx="15">
                  <c:v>7.1966186863635384</c:v>
                </c:pt>
                <c:pt idx="16">
                  <c:v>7.1587146508130273</c:v>
                </c:pt>
                <c:pt idx="17">
                  <c:v>7.1204063182064052</c:v>
                </c:pt>
                <c:pt idx="18">
                  <c:v>7.0816882989817902</c:v>
                </c:pt>
                <c:pt idx="19">
                  <c:v>7.0425546892009452</c:v>
                </c:pt>
                <c:pt idx="20">
                  <c:v>7.0029989560028412</c:v>
                </c:pt>
                <c:pt idx="21">
                  <c:v>6.9630140215902792</c:v>
                </c:pt>
                <c:pt idx="22">
                  <c:v>6.922592131474004</c:v>
                </c:pt>
                <c:pt idx="23">
                  <c:v>6.8817249508060501</c:v>
                </c:pt>
                <c:pt idx="24">
                  <c:v>6.8404034319173217</c:v>
                </c:pt>
                <c:pt idx="25">
                  <c:v>6.7986178306571139</c:v>
                </c:pt>
                <c:pt idx="26">
                  <c:v>6.7563577411581122</c:v>
                </c:pt>
                <c:pt idx="27">
                  <c:v>6.7136119497423907</c:v>
                </c:pt>
                <c:pt idx="28">
                  <c:v>6.6703684534491208</c:v>
                </c:pt>
                <c:pt idx="29">
                  <c:v>6.6266144996607173</c:v>
                </c:pt>
                <c:pt idx="30">
                  <c:v>6.5823364068276247</c:v>
                </c:pt>
                <c:pt idx="31">
                  <c:v>6.5375195837205924</c:v>
                </c:pt>
                <c:pt idx="32">
                  <c:v>6.4921485727549655</c:v>
                </c:pt>
                <c:pt idx="33">
                  <c:v>6.4462068291459991</c:v>
                </c:pt>
                <c:pt idx="34">
                  <c:v>6.3996767727526507</c:v>
                </c:pt>
                <c:pt idx="35">
                  <c:v>6.3525396959304583</c:v>
                </c:pt>
                <c:pt idx="36">
                  <c:v>6.3047756519606795</c:v>
                </c:pt>
                <c:pt idx="37">
                  <c:v>6.2563635282578627</c:v>
                </c:pt>
                <c:pt idx="38">
                  <c:v>6.2072807277421775</c:v>
                </c:pt>
                <c:pt idx="39">
                  <c:v>6.1575032161093715</c:v>
                </c:pt>
                <c:pt idx="40">
                  <c:v>6.1070053693790962</c:v>
                </c:pt>
                <c:pt idx="41">
                  <c:v>6.055759842844691</c:v>
                </c:pt>
                <c:pt idx="42">
                  <c:v>6.003737422003109</c:v>
                </c:pt>
                <c:pt idx="43">
                  <c:v>5.9509068524171358</c:v>
                </c:pt>
                <c:pt idx="44">
                  <c:v>5.8972346448856259</c:v>
                </c:pt>
                <c:pt idx="45">
                  <c:v>5.8426848515991647</c:v>
                </c:pt>
                <c:pt idx="46">
                  <c:v>5.7872188081111711</c:v>
                </c:pt>
                <c:pt idx="47">
                  <c:v>5.7307948349200464</c:v>
                </c:pt>
                <c:pt idx="48">
                  <c:v>5.6733678911899759</c:v>
                </c:pt>
                <c:pt idx="49">
                  <c:v>5.6148891715733731</c:v>
                </c:pt>
                <c:pt idx="50">
                  <c:v>5.55530563515679</c:v>
                </c:pt>
                <c:pt idx="51">
                  <c:v>5.4945594531266355</c:v>
                </c:pt>
                <c:pt idx="52">
                  <c:v>5.4325873586992302</c:v>
                </c:pt>
                <c:pt idx="53">
                  <c:v>5.3693198789899474</c:v>
                </c:pt>
                <c:pt idx="54">
                  <c:v>5.3046804235496223</c:v>
                </c:pt>
                <c:pt idx="55">
                  <c:v>5.2385841979178283</c:v>
                </c:pt>
                <c:pt idx="56">
                  <c:v>5.1709370455977401</c:v>
                </c:pt>
                <c:pt idx="57">
                  <c:v>5.1016333184939562</c:v>
                </c:pt>
                <c:pt idx="58">
                  <c:v>5.0305548067824404</c:v>
                </c:pt>
                <c:pt idx="59">
                  <c:v>4.9575678823492915</c:v>
                </c:pt>
                <c:pt idx="60">
                  <c:v>4.8825207909473987</c:v>
                </c:pt>
                <c:pt idx="61">
                  <c:v>4.8052401367038007</c:v>
                </c:pt>
                <c:pt idx="62">
                  <c:v>4.7255264944865605</c:v>
                </c:pt>
                <c:pt idx="63">
                  <c:v>4.6431488811118351</c:v>
                </c:pt>
                <c:pt idx="64">
                  <c:v>4.5578377143060855</c:v>
                </c:pt>
                <c:pt idx="65">
                  <c:v>4.4692757397656893</c:v>
                </c:pt>
                <c:pt idx="66">
                  <c:v>4.3770861869003026</c:v>
                </c:pt>
                <c:pt idx="67">
                  <c:v>4.2808170838609252</c:v>
                </c:pt>
                <c:pt idx="68">
                  <c:v>4.1799201616998323</c:v>
                </c:pt>
                <c:pt idx="69">
                  <c:v>4.0737220217847261</c:v>
                </c:pt>
                <c:pt idx="70">
                  <c:v>3.9613841756645263</c:v>
                </c:pt>
                <c:pt idx="71">
                  <c:v>3.8418476579191108</c:v>
                </c:pt>
                <c:pt idx="72">
                  <c:v>3.713762890754559</c:v>
                </c:pt>
                <c:pt idx="73">
                  <c:v>3.5755153716158827</c:v>
                </c:pt>
                <c:pt idx="74">
                  <c:v>3.5008883800080697</c:v>
                </c:pt>
                <c:pt idx="75">
                  <c:v>3.6388865954524441</c:v>
                </c:pt>
                <c:pt idx="76">
                  <c:v>3.7549587610094197</c:v>
                </c:pt>
                <c:pt idx="77">
                  <c:v>3.8535731182689617</c:v>
                </c:pt>
                <c:pt idx="78">
                  <c:v>3.9385628160654589</c:v>
                </c:pt>
                <c:pt idx="79">
                  <c:v>4.0126561642891225</c:v>
                </c:pt>
                <c:pt idx="80">
                  <c:v>4.077847708595125</c:v>
                </c:pt>
                <c:pt idx="81">
                  <c:v>4.1356391251157376</c:v>
                </c:pt>
                <c:pt idx="82">
                  <c:v>4.1871905595738523</c:v>
                </c:pt>
                <c:pt idx="83">
                  <c:v>4.2334148361285333</c:v>
                </c:pt>
                <c:pt idx="84">
                  <c:v>4.2750459491889972</c:v>
                </c:pt>
                <c:pt idx="85">
                  <c:v>4.3126806883664912</c:v>
                </c:pt>
                <c:pt idx="86">
                  <c:v>4.3468134300791217</c:v>
                </c:pt>
                <c:pt idx="87">
                  <c:v>4.3778561031197789</c:v>
                </c:pt>
                <c:pt idx="88">
                  <c:v>4.40615794592052</c:v>
                </c:pt>
                <c:pt idx="89">
                  <c:v>4.4320154396971683</c:v>
                </c:pt>
                <c:pt idx="90">
                  <c:v>4.455684655187035</c:v>
                </c:pt>
                <c:pt idx="91">
                  <c:v>4.4773861357194402</c:v>
                </c:pt>
                <c:pt idx="92">
                  <c:v>4.497312989512098</c:v>
                </c:pt>
                <c:pt idx="93">
                  <c:v>4.5156345549648345</c:v>
                </c:pt>
                <c:pt idx="94">
                  <c:v>4.5324992601848235</c:v>
                </c:pt>
                <c:pt idx="95">
                  <c:v>4.5480394066840519</c:v>
                </c:pt>
                <c:pt idx="96">
                  <c:v>4.5623727133689558</c:v>
                </c:pt>
                <c:pt idx="97">
                  <c:v>4.5756035135235047</c:v>
                </c:pt>
                <c:pt idx="98">
                  <c:v>4.5878261195683434</c:v>
                </c:pt>
                <c:pt idx="99">
                  <c:v>4.5991250927018843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0595-46AF-AD42-9738B2831EDA}"/>
            </c:ext>
          </c:extLst>
        </c:ser>
        <c:ser>
          <c:idx val="53"/>
          <c:order val="53"/>
          <c:tx>
            <c:strRef>
              <c:f>'2_D_Effect_2'!$E$59</c:f>
              <c:strCache>
                <c:ptCount val="1"/>
                <c:pt idx="0">
                  <c:v>0.535353535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'2_D_Effect_2'!$F$59:$DA$59</c:f>
              <c:numCache>
                <c:formatCode>General</c:formatCode>
                <c:ptCount val="100"/>
                <c:pt idx="0">
                  <c:v>7.7075858291037136</c:v>
                </c:pt>
                <c:pt idx="1">
                  <c:v>7.6753231685430547</c:v>
                </c:pt>
                <c:pt idx="2">
                  <c:v>7.6426808032281697</c:v>
                </c:pt>
                <c:pt idx="3">
                  <c:v>7.6096600410152782</c:v>
                </c:pt>
                <c:pt idx="4">
                  <c:v>7.5762618026527928</c:v>
                </c:pt>
                <c:pt idx="5">
                  <c:v>7.5424866291723731</c:v>
                </c:pt>
                <c:pt idx="6">
                  <c:v>7.5083346651192091</c:v>
                </c:pt>
                <c:pt idx="7">
                  <c:v>7.4738056332329652</c:v>
                </c:pt>
                <c:pt idx="8">
                  <c:v>7.4388988497433077</c:v>
                </c:pt>
                <c:pt idx="9">
                  <c:v>7.4036132030341415</c:v>
                </c:pt>
                <c:pt idx="10">
                  <c:v>7.3679471223433035</c:v>
                </c:pt>
                <c:pt idx="11">
                  <c:v>7.3318986090112332</c:v>
                </c:pt>
                <c:pt idx="12">
                  <c:v>7.2954651723071464</c:v>
                </c:pt>
                <c:pt idx="13">
                  <c:v>7.2586438737656884</c:v>
                </c:pt>
                <c:pt idx="14">
                  <c:v>7.221431251755801</c:v>
                </c:pt>
                <c:pt idx="15">
                  <c:v>7.183823374980796</c:v>
                </c:pt>
                <c:pt idx="16">
                  <c:v>7.1458157544764216</c:v>
                </c:pt>
                <c:pt idx="17">
                  <c:v>7.1074034069798921</c:v>
                </c:pt>
                <c:pt idx="18">
                  <c:v>7.0685807528812834</c:v>
                </c:pt>
                <c:pt idx="19">
                  <c:v>7.0293416902355137</c:v>
                </c:pt>
                <c:pt idx="20">
                  <c:v>6.9896794769915838</c:v>
                </c:pt>
                <c:pt idx="21">
                  <c:v>6.9495868164844854</c:v>
                </c:pt>
                <c:pt idx="22">
                  <c:v>6.9090557220197191</c:v>
                </c:pt>
                <c:pt idx="23">
                  <c:v>6.8680776147347391</c:v>
                </c:pt>
                <c:pt idx="24">
                  <c:v>6.8266431873681972</c:v>
                </c:pt>
                <c:pt idx="25">
                  <c:v>6.7847424201149877</c:v>
                </c:pt>
                <c:pt idx="26">
                  <c:v>6.7423646150823719</c:v>
                </c:pt>
                <c:pt idx="27">
                  <c:v>6.699498245906268</c:v>
                </c:pt>
                <c:pt idx="28">
                  <c:v>6.6561309999035769</c:v>
                </c:pt>
                <c:pt idx="29">
                  <c:v>6.6122496944103197</c:v>
                </c:pt>
                <c:pt idx="30">
                  <c:v>6.5678403372413188</c:v>
                </c:pt>
                <c:pt idx="31">
                  <c:v>6.5228879287597952</c:v>
                </c:pt>
                <c:pt idx="32">
                  <c:v>6.4773765103728662</c:v>
                </c:pt>
                <c:pt idx="33">
                  <c:v>6.4312890503378251</c:v>
                </c:pt>
                <c:pt idx="34">
                  <c:v>6.3846075123218764</c:v>
                </c:pt>
                <c:pt idx="35">
                  <c:v>6.3373125922970379</c:v>
                </c:pt>
                <c:pt idx="36">
                  <c:v>6.2893837681499942</c:v>
                </c:pt>
                <c:pt idx="37">
                  <c:v>6.2407991815664365</c:v>
                </c:pt>
                <c:pt idx="38">
                  <c:v>6.1915355405554333</c:v>
                </c:pt>
                <c:pt idx="39">
                  <c:v>6.1415680096040743</c:v>
                </c:pt>
                <c:pt idx="40">
                  <c:v>6.0908700854729867</c:v>
                </c:pt>
                <c:pt idx="41">
                  <c:v>6.0394134562799282</c:v>
                </c:pt>
                <c:pt idx="42">
                  <c:v>5.9871678410829148</c:v>
                </c:pt>
                <c:pt idx="43">
                  <c:v>5.9341008066494991</c:v>
                </c:pt>
                <c:pt idx="44">
                  <c:v>5.8801775574652204</c:v>
                </c:pt>
                <c:pt idx="45">
                  <c:v>5.8253606942658438</c:v>
                </c:pt>
                <c:pt idx="46">
                  <c:v>5.7696099354420696</c:v>
                </c:pt>
                <c:pt idx="47">
                  <c:v>5.7128817945198556</c:v>
                </c:pt>
                <c:pt idx="48">
                  <c:v>5.6551292055100602</c:v>
                </c:pt>
                <c:pt idx="49">
                  <c:v>5.5963010861761955</c:v>
                </c:pt>
                <c:pt idx="50">
                  <c:v>5.5363418270959359</c:v>
                </c:pt>
                <c:pt idx="51">
                  <c:v>5.4751906916661266</c:v>
                </c:pt>
                <c:pt idx="52">
                  <c:v>5.4127812191126017</c:v>
                </c:pt>
                <c:pt idx="53">
                  <c:v>5.3490399536333717</c:v>
                </c:pt>
                <c:pt idx="54">
                  <c:v>5.2838860877108784</c:v>
                </c:pt>
                <c:pt idx="55">
                  <c:v>5.2172298535018173</c:v>
                </c:pt>
                <c:pt idx="56">
                  <c:v>5.1489711971415266</c:v>
                </c:pt>
                <c:pt idx="57">
                  <c:v>5.0789980531550141</c:v>
                </c:pt>
                <c:pt idx="58">
                  <c:v>5.0071842474673991</c:v>
                </c:pt>
                <c:pt idx="59">
                  <c:v>4.9333871163070189</c:v>
                </c:pt>
                <c:pt idx="60">
                  <c:v>4.8574436207286977</c:v>
                </c:pt>
                <c:pt idx="61">
                  <c:v>4.7791674788268068</c:v>
                </c:pt>
                <c:pt idx="62">
                  <c:v>4.6983435400495264</c:v>
                </c:pt>
                <c:pt idx="63">
                  <c:v>4.6147217087727439</c:v>
                </c:pt>
                <c:pt idx="64">
                  <c:v>4.5280089391320661</c:v>
                </c:pt>
                <c:pt idx="65">
                  <c:v>4.4378588479237715</c:v>
                </c:pt>
                <c:pt idx="66">
                  <c:v>4.3438580480321827</c:v>
                </c:pt>
                <c:pt idx="67">
                  <c:v>4.2455078872353749</c:v>
                </c:pt>
                <c:pt idx="68">
                  <c:v>4.1421996295505457</c:v>
                </c:pt>
                <c:pt idx="69">
                  <c:v>4.0331801045234323</c:v>
                </c:pt>
                <c:pt idx="70">
                  <c:v>3.9175033146328579</c:v>
                </c:pt>
                <c:pt idx="71">
                  <c:v>3.7939616359644552</c:v>
                </c:pt>
                <c:pt idx="72">
                  <c:v>3.6609928316526936</c:v>
                </c:pt>
                <c:pt idx="73">
                  <c:v>3.5166559111112239</c:v>
                </c:pt>
                <c:pt idx="74">
                  <c:v>3.4373781338292639</c:v>
                </c:pt>
                <c:pt idx="75">
                  <c:v>3.5822058749204944</c:v>
                </c:pt>
                <c:pt idx="76">
                  <c:v>3.7031795252197139</c:v>
                </c:pt>
                <c:pt idx="77">
                  <c:v>3.8055082330933132</c:v>
                </c:pt>
                <c:pt idx="78">
                  <c:v>3.8934058602842638</c:v>
                </c:pt>
                <c:pt idx="79">
                  <c:v>3.969832262753513</c:v>
                </c:pt>
                <c:pt idx="80">
                  <c:v>4.0369329694302634</c:v>
                </c:pt>
                <c:pt idx="81">
                  <c:v>4.0963133422024551</c:v>
                </c:pt>
                <c:pt idx="82">
                  <c:v>4.1492039251634933</c:v>
                </c:pt>
                <c:pt idx="83">
                  <c:v>4.1965698959886124</c:v>
                </c:pt>
                <c:pt idx="84">
                  <c:v>4.2391837454453478</c:v>
                </c:pt>
                <c:pt idx="85">
                  <c:v>4.2776713480810642</c:v>
                </c:pt>
                <c:pt idx="86">
                  <c:v>4.3125495525629125</c:v>
                </c:pt>
                <c:pt idx="87">
                  <c:v>4.3442478468645271</c:v>
                </c:pt>
                <c:pt idx="88">
                  <c:v>4.3731294682304913</c:v>
                </c:pt>
                <c:pt idx="89">
                  <c:v>4.3995021219743338</c:v>
                </c:pt>
                <c:pt idx="90">
                  <c:v>4.4236310565020887</c:v>
                </c:pt>
                <c:pt idx="91">
                  <c:v>4.4457443234928675</c:v>
                </c:pt>
                <c:pt idx="92">
                  <c:v>4.4660412919259063</c:v>
                </c:pt>
                <c:pt idx="93">
                  <c:v>4.4846965414087911</c:v>
                </c:pt>
                <c:pt idx="94">
                  <c:v>4.5018628941701611</c:v>
                </c:pt>
                <c:pt idx="95">
                  <c:v>4.5176764105802283</c:v>
                </c:pt>
                <c:pt idx="96">
                  <c:v>4.5322580239340065</c:v>
                </c:pt>
                <c:pt idx="97">
                  <c:v>4.5457148070758366</c:v>
                </c:pt>
                <c:pt idx="98">
                  <c:v>4.5581434661127984</c:v>
                </c:pt>
                <c:pt idx="99">
                  <c:v>4.569630912636355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0595-46AF-AD42-9738B2831EDA}"/>
            </c:ext>
          </c:extLst>
        </c:ser>
        <c:ser>
          <c:idx val="54"/>
          <c:order val="54"/>
          <c:tx>
            <c:strRef>
              <c:f>'2_D_Effect_2'!$E$60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'2_D_Effect_2'!$F$60:$DA$60</c:f>
              <c:numCache>
                <c:formatCode>General</c:formatCode>
                <c:ptCount val="100"/>
                <c:pt idx="0">
                  <c:v>7.6965053306758966</c:v>
                </c:pt>
                <c:pt idx="1">
                  <c:v>7.6641294422712578</c:v>
                </c:pt>
                <c:pt idx="2">
                  <c:v>7.6313754870342461</c:v>
                </c:pt>
                <c:pt idx="3">
                  <c:v>7.5982446528366694</c:v>
                </c:pt>
                <c:pt idx="4">
                  <c:v>7.5647377536637341</c:v>
                </c:pt>
                <c:pt idx="5">
                  <c:v>7.5308552136341529</c:v>
                </c:pt>
                <c:pt idx="6">
                  <c:v>7.4965970427490944</c:v>
                </c:pt>
                <c:pt idx="7">
                  <c:v>7.4619628503237614</c:v>
                </c:pt>
                <c:pt idx="8">
                  <c:v>7.4269518246437105</c:v>
                </c:pt>
                <c:pt idx="9">
                  <c:v>7.3915627029743698</c:v>
                </c:pt>
                <c:pt idx="10">
                  <c:v>7.3557938003234877</c:v>
                </c:pt>
                <c:pt idx="11">
                  <c:v>7.3196429485605208</c:v>
                </c:pt>
                <c:pt idx="12">
                  <c:v>7.2831075376966643</c:v>
                </c:pt>
                <c:pt idx="13">
                  <c:v>7.2461844441134939</c:v>
                </c:pt>
                <c:pt idx="14">
                  <c:v>7.2088700807324599</c:v>
                </c:pt>
                <c:pt idx="15">
                  <c:v>7.1711603130786061</c:v>
                </c:pt>
                <c:pt idx="16">
                  <c:v>7.1330505190096058</c:v>
                </c:pt>
                <c:pt idx="17">
                  <c:v>7.0945354911871208</c:v>
                </c:pt>
                <c:pt idx="18">
                  <c:v>7.0556095071022167</c:v>
                </c:pt>
                <c:pt idx="19">
                  <c:v>7.0162662163385416</c:v>
                </c:pt>
                <c:pt idx="20">
                  <c:v>6.9764987216931029</c:v>
                </c:pt>
                <c:pt idx="21">
                  <c:v>6.9362994653969601</c:v>
                </c:pt>
                <c:pt idx="22">
                  <c:v>6.8956602421128874</c:v>
                </c:pt>
                <c:pt idx="23">
                  <c:v>6.8545722283420831</c:v>
                </c:pt>
                <c:pt idx="24">
                  <c:v>6.8130258563852619</c:v>
                </c:pt>
                <c:pt idx="25">
                  <c:v>6.7710108296855864</c:v>
                </c:pt>
                <c:pt idx="26">
                  <c:v>6.7285161569463074</c:v>
                </c:pt>
                <c:pt idx="27">
                  <c:v>6.6855299974096205</c:v>
                </c:pt>
                <c:pt idx="28">
                  <c:v>6.6420396775625123</c:v>
                </c:pt>
                <c:pt idx="29">
                  <c:v>6.5980317292847586</c:v>
                </c:pt>
                <c:pt idx="30">
                  <c:v>6.5534916996828656</c:v>
                </c:pt>
                <c:pt idx="31">
                  <c:v>6.5084041973073417</c:v>
                </c:pt>
                <c:pt idx="32">
                  <c:v>6.4627528143486277</c:v>
                </c:pt>
                <c:pt idx="33">
                  <c:v>6.416520066580059</c:v>
                </c:pt>
                <c:pt idx="34">
                  <c:v>6.3696872906656266</c:v>
                </c:pt>
                <c:pt idx="35">
                  <c:v>6.3222347119649553</c:v>
                </c:pt>
                <c:pt idx="36">
                  <c:v>6.2741411519823629</c:v>
                </c:pt>
                <c:pt idx="37">
                  <c:v>6.2253840733194359</c:v>
                </c:pt>
                <c:pt idx="38">
                  <c:v>6.1759394414324742</c:v>
                </c:pt>
                <c:pt idx="39">
                  <c:v>6.1257816069912172</c:v>
                </c:pt>
                <c:pt idx="40">
                  <c:v>6.0748831727499422</c:v>
                </c:pt>
                <c:pt idx="41">
                  <c:v>6.0232148423836653</c:v>
                </c:pt>
                <c:pt idx="42">
                  <c:v>5.9707452482657386</c:v>
                </c:pt>
                <c:pt idx="43">
                  <c:v>5.9174407545899763</c:v>
                </c:pt>
                <c:pt idx="44">
                  <c:v>5.8632652315452791</c:v>
                </c:pt>
                <c:pt idx="45">
                  <c:v>5.8081798663670989</c:v>
                </c:pt>
                <c:pt idx="46">
                  <c:v>5.752142584012736</c:v>
                </c:pt>
                <c:pt idx="47">
                  <c:v>5.6951081113900406</c:v>
                </c:pt>
                <c:pt idx="48">
                  <c:v>5.6370273023352029</c:v>
                </c:pt>
                <c:pt idx="49">
                  <c:v>5.5778467320488909</c:v>
                </c:pt>
                <c:pt idx="50">
                  <c:v>5.5175081439221385</c:v>
                </c:pt>
                <c:pt idx="51">
                  <c:v>5.4559479041927732</c:v>
                </c:pt>
                <c:pt idx="52">
                  <c:v>5.3930958200371553</c:v>
                </c:pt>
                <c:pt idx="53">
                  <c:v>5.3288748379700293</c:v>
                </c:pt>
                <c:pt idx="54">
                  <c:v>5.2631995579822011</c:v>
                </c:pt>
                <c:pt idx="55">
                  <c:v>5.1959750311908195</c:v>
                </c:pt>
                <c:pt idx="56">
                  <c:v>5.1270953437647258</c:v>
                </c:pt>
                <c:pt idx="57">
                  <c:v>5.0564411302552559</c:v>
                </c:pt>
                <c:pt idx="58">
                  <c:v>4.9838781276149309</c:v>
                </c:pt>
                <c:pt idx="59">
                  <c:v>4.909253766231787</c:v>
                </c:pt>
                <c:pt idx="60">
                  <c:v>4.8323937931836376</c:v>
                </c:pt>
                <c:pt idx="61">
                  <c:v>4.7530978819531038</c:v>
                </c:pt>
                <c:pt idx="62">
                  <c:v>4.6711343408147634</c:v>
                </c:pt>
                <c:pt idx="63">
                  <c:v>4.5862321109512694</c:v>
                </c:pt>
                <c:pt idx="64">
                  <c:v>4.4980730661182884</c:v>
                </c:pt>
                <c:pt idx="65">
                  <c:v>4.4062792191997779</c:v>
                </c:pt>
                <c:pt idx="66">
                  <c:v>4.3103971847973614</c:v>
                </c:pt>
                <c:pt idx="67">
                  <c:v>4.2098769275592902</c:v>
                </c:pt>
                <c:pt idx="68">
                  <c:v>4.1040425725110516</c:v>
                </c:pt>
                <c:pt idx="69">
                  <c:v>3.9920514922087857</c:v>
                </c:pt>
                <c:pt idx="70">
                  <c:v>3.872835744035664</c:v>
                </c:pt>
                <c:pt idx="71">
                  <c:v>3.745016857775874</c:v>
                </c:pt>
                <c:pt idx="72">
                  <c:v>3.6067846154772165</c:v>
                </c:pt>
                <c:pt idx="73">
                  <c:v>3.455812798607667</c:v>
                </c:pt>
                <c:pt idx="74">
                  <c:v>3.3714423180775475</c:v>
                </c:pt>
                <c:pt idx="75">
                  <c:v>3.5237645989482864</c:v>
                </c:pt>
                <c:pt idx="76">
                  <c:v>3.6500619057480557</c:v>
                </c:pt>
                <c:pt idx="77">
                  <c:v>3.7563885639743626</c:v>
                </c:pt>
                <c:pt idx="78">
                  <c:v>3.8473938397969945</c:v>
                </c:pt>
                <c:pt idx="79">
                  <c:v>3.926301176484476</c:v>
                </c:pt>
                <c:pt idx="80">
                  <c:v>3.9954242411236711</c:v>
                </c:pt>
                <c:pt idx="81">
                  <c:v>4.056480432731747</c:v>
                </c:pt>
                <c:pt idx="82">
                  <c:v>4.1107791159230791</c:v>
                </c:pt>
                <c:pt idx="83">
                  <c:v>4.1593433540639104</c:v>
                </c:pt>
                <c:pt idx="84">
                  <c:v>4.2029856190789623</c:v>
                </c:pt>
                <c:pt idx="85">
                  <c:v>4.2423648167317038</c:v>
                </c:pt>
                <c:pt idx="86">
                  <c:v>4.278020344761897</c:v>
                </c:pt>
                <c:pt idx="87">
                  <c:v>4.3104020126751603</c:v>
                </c:pt>
                <c:pt idx="88">
                  <c:v>4.3398865148345811</c:v>
                </c:pt>
                <c:pt idx="89">
                  <c:v>4.3667949250685787</c:v>
                </c:pt>
                <c:pt idx="90">
                  <c:v>4.3914008397253239</c:v>
                </c:pt>
                <c:pt idx="91">
                  <c:v>4.413941609458325</c:v>
                </c:pt>
                <c:pt idx="92">
                  <c:v>4.4346222150679173</c:v>
                </c:pt>
                <c:pt idx="93">
                  <c:v>4.4536230940286394</c:v>
                </c:pt>
                <c:pt idx="94">
                  <c:v>4.4711016923672586</c:v>
                </c:pt>
                <c:pt idx="95">
                  <c:v>4.4871980189256719</c:v>
                </c:pt>
                <c:pt idx="96">
                  <c:v>4.5020363784422868</c:v>
                </c:pt>
                <c:pt idx="97">
                  <c:v>4.5157267135261261</c:v>
                </c:pt>
                <c:pt idx="98">
                  <c:v>4.5283682342178873</c:v>
                </c:pt>
                <c:pt idx="99">
                  <c:v>4.5400497407159932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0595-46AF-AD42-9738B2831EDA}"/>
            </c:ext>
          </c:extLst>
        </c:ser>
        <c:ser>
          <c:idx val="55"/>
          <c:order val="55"/>
          <c:tx>
            <c:strRef>
              <c:f>'2_D_Effect_2'!$E$61</c:f>
              <c:strCache>
                <c:ptCount val="1"/>
                <c:pt idx="0">
                  <c:v>0.555555556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'2_D_Effect_2'!$F$61:$DA$61</c:f>
              <c:numCache>
                <c:formatCode>General</c:formatCode>
                <c:ptCount val="100"/>
                <c:pt idx="0">
                  <c:v>7.6855274366052111</c:v>
                </c:pt>
                <c:pt idx="1">
                  <c:v>7.6530405077120385</c:v>
                </c:pt>
                <c:pt idx="2">
                  <c:v>7.6201770870047394</c:v>
                </c:pt>
                <c:pt idx="3">
                  <c:v>7.5869382509733194</c:v>
                </c:pt>
                <c:pt idx="4">
                  <c:v>7.5533246993176109</c:v>
                </c:pt>
                <c:pt idx="5">
                  <c:v>7.519336738465304</c:v>
                </c:pt>
                <c:pt idx="6">
                  <c:v>7.4849742566653479</c:v>
                </c:pt>
                <c:pt idx="7">
                  <c:v>7.4502367436928036</c:v>
                </c:pt>
                <c:pt idx="8">
                  <c:v>7.4151232425999005</c:v>
                </c:pt>
                <c:pt idx="9">
                  <c:v>7.3796323799703236</c:v>
                </c:pt>
                <c:pt idx="10">
                  <c:v>7.343762308259052</c:v>
                </c:pt>
                <c:pt idx="11">
                  <c:v>7.3075107362472416</c:v>
                </c:pt>
                <c:pt idx="12">
                  <c:v>7.2708749001597299</c:v>
                </c:pt>
                <c:pt idx="13">
                  <c:v>7.2338515227515412</c:v>
                </c:pt>
                <c:pt idx="14">
                  <c:v>7.1964368582069049</c:v>
                </c:pt>
                <c:pt idx="15">
                  <c:v>7.1586266165684558</c:v>
                </c:pt>
                <c:pt idx="16">
                  <c:v>7.1204159709782502</c:v>
                </c:pt>
                <c:pt idx="17">
                  <c:v>7.0817995776231601</c:v>
                </c:pt>
                <c:pt idx="18">
                  <c:v>7.0427714771781078</c:v>
                </c:pt>
                <c:pt idx="19">
                  <c:v>7.0033251717239455</c:v>
                </c:pt>
                <c:pt idx="20">
                  <c:v>6.9634535004606466</c:v>
                </c:pt>
                <c:pt idx="21">
                  <c:v>6.923148728173901</c:v>
                </c:pt>
                <c:pt idx="22">
                  <c:v>6.8824024198887672</c:v>
                </c:pt>
                <c:pt idx="23">
                  <c:v>6.8412054543836742</c:v>
                </c:pt>
                <c:pt idx="24">
                  <c:v>6.799548055035606</c:v>
                </c:pt>
                <c:pt idx="25">
                  <c:v>6.757419651075919</c:v>
                </c:pt>
                <c:pt idx="26">
                  <c:v>6.7148089154016786</c:v>
                </c:pt>
                <c:pt idx="27">
                  <c:v>6.6717036869817585</c:v>
                </c:pt>
                <c:pt idx="28">
                  <c:v>6.6280910257829149</c:v>
                </c:pt>
                <c:pt idx="29">
                  <c:v>6.5839570301780999</c:v>
                </c:pt>
                <c:pt idx="30">
                  <c:v>6.5392868810241609</c:v>
                </c:pt>
                <c:pt idx="31">
                  <c:v>6.4940647669176981</c:v>
                </c:pt>
                <c:pt idx="32">
                  <c:v>6.4482738265570623</c:v>
                </c:pt>
                <c:pt idx="33">
                  <c:v>6.4018960849213755</c:v>
                </c:pt>
                <c:pt idx="34">
                  <c:v>6.3549123456388381</c:v>
                </c:pt>
                <c:pt idx="35">
                  <c:v>6.3073022567120809</c:v>
                </c:pt>
                <c:pt idx="36">
                  <c:v>6.2590440084894805</c:v>
                </c:pt>
                <c:pt idx="37">
                  <c:v>6.2101143750730499</c:v>
                </c:pt>
                <c:pt idx="38">
                  <c:v>6.1604885683627719</c:v>
                </c:pt>
                <c:pt idx="39">
                  <c:v>6.110140112345599</c:v>
                </c:pt>
                <c:pt idx="40">
                  <c:v>6.059040753654144</c:v>
                </c:pt>
                <c:pt idx="41">
                  <c:v>6.007160091369923</c:v>
                </c:pt>
                <c:pt idx="42">
                  <c:v>5.954465700295029</c:v>
                </c:pt>
                <c:pt idx="43">
                  <c:v>5.9009227177426595</c:v>
                </c:pt>
                <c:pt idx="44">
                  <c:v>5.8464936509705305</c:v>
                </c:pt>
                <c:pt idx="45">
                  <c:v>5.7911380979782114</c:v>
                </c:pt>
                <c:pt idx="46">
                  <c:v>5.7348124247338603</c:v>
                </c:pt>
                <c:pt idx="47">
                  <c:v>5.6774694730154796</c:v>
                </c:pt>
                <c:pt idx="48">
                  <c:v>5.61905780072391</c:v>
                </c:pt>
                <c:pt idx="49">
                  <c:v>5.5595216498921767</c:v>
                </c:pt>
                <c:pt idx="50">
                  <c:v>5.4988000354138142</c:v>
                </c:pt>
                <c:pt idx="51">
                  <c:v>5.4368261178544408</c:v>
                </c:pt>
                <c:pt idx="52">
                  <c:v>5.3735264853423947</c:v>
                </c:pt>
                <c:pt idx="53">
                  <c:v>5.3088197107850608</c:v>
                </c:pt>
                <c:pt idx="54">
                  <c:v>5.2426158358044228</c:v>
                </c:pt>
                <c:pt idx="55">
                  <c:v>5.174814513494705</c:v>
                </c:pt>
                <c:pt idx="56">
                  <c:v>5.1053035548357997</c:v>
                </c:pt>
                <c:pt idx="57">
                  <c:v>5.0339562419302499</c:v>
                </c:pt>
                <c:pt idx="58">
                  <c:v>4.960629666429738</c:v>
                </c:pt>
                <c:pt idx="59">
                  <c:v>4.8851610061388175</c:v>
                </c:pt>
                <c:pt idx="60">
                  <c:v>4.8073639730776012</c:v>
                </c:pt>
                <c:pt idx="61">
                  <c:v>4.7270230902363126</c:v>
                </c:pt>
                <c:pt idx="62">
                  <c:v>4.6438886954323531</c:v>
                </c:pt>
                <c:pt idx="63">
                  <c:v>4.5576681945811162</c:v>
                </c:pt>
                <c:pt idx="64">
                  <c:v>4.4680162320582042</c:v>
                </c:pt>
                <c:pt idx="65">
                  <c:v>4.3745199328753124</c:v>
                </c:pt>
                <c:pt idx="66">
                  <c:v>4.2766824479831493</c:v>
                </c:pt>
                <c:pt idx="67">
                  <c:v>4.1738971100762461</c:v>
                </c:pt>
                <c:pt idx="68">
                  <c:v>4.0654133770464442</c:v>
                </c:pt>
                <c:pt idx="69">
                  <c:v>3.9502880978482247</c:v>
                </c:pt>
                <c:pt idx="70">
                  <c:v>3.827314644254614</c:v>
                </c:pt>
                <c:pt idx="71">
                  <c:v>3.6949175136388641</c:v>
                </c:pt>
                <c:pt idx="72">
                  <c:v>3.5509959130284949</c:v>
                </c:pt>
                <c:pt idx="73">
                  <c:v>3.392766369149224</c:v>
                </c:pt>
                <c:pt idx="74">
                  <c:v>3.3027887281052268</c:v>
                </c:pt>
                <c:pt idx="75">
                  <c:v>3.4633758745494605</c:v>
                </c:pt>
                <c:pt idx="76">
                  <c:v>3.5954742696955364</c:v>
                </c:pt>
                <c:pt idx="77">
                  <c:v>3.706116776856279</c:v>
                </c:pt>
                <c:pt idx="78">
                  <c:v>3.8004536018882349</c:v>
                </c:pt>
                <c:pt idx="79">
                  <c:v>3.8820037765386104</c:v>
                </c:pt>
                <c:pt idx="80">
                  <c:v>3.9532712309290519</c:v>
                </c:pt>
                <c:pt idx="81">
                  <c:v>4.0160980928277406</c:v>
                </c:pt>
                <c:pt idx="82">
                  <c:v>4.0718808006409697</c:v>
                </c:pt>
                <c:pt idx="83">
                  <c:v>4.121702871180748</c:v>
                </c:pt>
                <c:pt idx="84">
                  <c:v>4.1664238335887323</c:v>
                </c:pt>
                <c:pt idx="85">
                  <c:v>4.2067348455223135</c:v>
                </c:pt>
                <c:pt idx="86">
                  <c:v>4.2432028692292514</c:v>
                </c:pt>
                <c:pt idx="87">
                  <c:v>4.2762967091733097</c:v>
                </c:pt>
                <c:pt idx="88">
                  <c:v>4.3064093641402046</c:v>
                </c:pt>
                <c:pt idx="89">
                  <c:v>4.3338746766871123</c:v>
                </c:pt>
                <c:pt idx="90">
                  <c:v>4.3589765379949696</c:v>
                </c:pt>
                <c:pt idx="91">
                  <c:v>4.3819604306837725</c:v>
                </c:pt>
                <c:pt idx="92">
                  <c:v>4.4030393030917123</c:v>
                </c:pt>
                <c:pt idx="93">
                  <c:v>4.4223981012080307</c:v>
                </c:pt>
                <c:pt idx="94">
                  <c:v>4.4402004468894125</c:v>
                </c:pt>
                <c:pt idx="95">
                  <c:v>4.4565895325261957</c:v>
                </c:pt>
                <c:pt idx="96">
                  <c:v>4.4716932185782348</c:v>
                </c:pt>
                <c:pt idx="97">
                  <c:v>4.4856253770725942</c:v>
                </c:pt>
                <c:pt idx="98">
                  <c:v>4.4984869193257007</c:v>
                </c:pt>
                <c:pt idx="99">
                  <c:v>4.5103692174764749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0595-46AF-AD42-9738B2831EDA}"/>
            </c:ext>
          </c:extLst>
        </c:ser>
        <c:ser>
          <c:idx val="56"/>
          <c:order val="56"/>
          <c:tx>
            <c:strRef>
              <c:f>'2_D_Effect_2'!$E$62</c:f>
              <c:strCache>
                <c:ptCount val="1"/>
                <c:pt idx="0">
                  <c:v>0.565656566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'2_D_Effect_2'!$F$62:$DA$62</c:f>
              <c:numCache>
                <c:formatCode>General</c:formatCode>
                <c:ptCount val="100"/>
                <c:pt idx="0">
                  <c:v>7.6746503451683807</c:v>
                </c:pt>
                <c:pt idx="1">
                  <c:v>7.6420544832650137</c:v>
                </c:pt>
                <c:pt idx="2">
                  <c:v>7.6090836461603137</c:v>
                </c:pt>
                <c:pt idx="3">
                  <c:v>7.5757387994853493</c:v>
                </c:pt>
                <c:pt idx="4">
                  <c:v>7.5420205292124844</c:v>
                </c:pt>
                <c:pt idx="5">
                  <c:v>7.5079290246614612</c:v>
                </c:pt>
                <c:pt idx="6">
                  <c:v>7.4734640529273086</c:v>
                </c:pt>
                <c:pt idx="7">
                  <c:v>7.4386249795873436</c:v>
                </c:pt>
                <c:pt idx="8">
                  <c:v>7.4034107188579892</c:v>
                </c:pt>
                <c:pt idx="9">
                  <c:v>7.3678197650450965</c:v>
                </c:pt>
                <c:pt idx="10">
                  <c:v>7.331850133085001</c:v>
                </c:pt>
                <c:pt idx="11">
                  <c:v>7.2954993981058518</c:v>
                </c:pt>
                <c:pt idx="12">
                  <c:v>7.2587646252120912</c:v>
                </c:pt>
                <c:pt idx="13">
                  <c:v>7.2216424177286704</c:v>
                </c:pt>
                <c:pt idx="14">
                  <c:v>7.1841288349645573</c:v>
                </c:pt>
                <c:pt idx="15">
                  <c:v>7.1462194497763685</c:v>
                </c:pt>
                <c:pt idx="16">
                  <c:v>7.1079092528952774</c:v>
                </c:pt>
                <c:pt idx="17">
                  <c:v>7.0691927205090339</c:v>
                </c:pt>
                <c:pt idx="18">
                  <c:v>7.0300637172139275</c:v>
                </c:pt>
                <c:pt idx="19">
                  <c:v>6.9905155060572541</c:v>
                </c:pt>
                <c:pt idx="20">
                  <c:v>6.9505407732317037</c:v>
                </c:pt>
                <c:pt idx="21">
                  <c:v>6.9101315198734872</c:v>
                </c:pt>
                <c:pt idx="22">
                  <c:v>6.8692790745326588</c:v>
                </c:pt>
                <c:pt idx="23">
                  <c:v>6.8279741223809909</c:v>
                </c:pt>
                <c:pt idx="24">
                  <c:v>6.7862065721030209</c:v>
                </c:pt>
                <c:pt idx="25">
                  <c:v>6.7439655701315422</c:v>
                </c:pt>
                <c:pt idx="26">
                  <c:v>6.7012395339964277</c:v>
                </c:pt>
                <c:pt idx="27">
                  <c:v>6.6580159887832435</c:v>
                </c:pt>
                <c:pt idx="28">
                  <c:v>6.6142816078516162</c:v>
                </c:pt>
                <c:pt idx="29">
                  <c:v>6.570022146932522</c:v>
                </c:pt>
                <c:pt idx="30">
                  <c:v>6.5252223939850822</c:v>
                </c:pt>
                <c:pt idx="31">
                  <c:v>6.4798661139394316</c:v>
                </c:pt>
                <c:pt idx="32">
                  <c:v>6.4339359544528874</c:v>
                </c:pt>
                <c:pt idx="33">
                  <c:v>6.3874135088625579</c:v>
                </c:pt>
                <c:pt idx="34">
                  <c:v>6.3402790479524498</c:v>
                </c:pt>
                <c:pt idx="35">
                  <c:v>6.2925115627779444</c:v>
                </c:pt>
                <c:pt idx="36">
                  <c:v>6.2440886395516335</c:v>
                </c:pt>
                <c:pt idx="37">
                  <c:v>6.1949863542658594</c:v>
                </c:pt>
                <c:pt idx="38">
                  <c:v>6.145179154031382</c:v>
                </c:pt>
                <c:pt idx="39">
                  <c:v>6.0946397737456897</c:v>
                </c:pt>
                <c:pt idx="40">
                  <c:v>6.0433388844088558</c:v>
                </c:pt>
                <c:pt idx="41">
                  <c:v>5.9912452152453293</c:v>
                </c:pt>
                <c:pt idx="42">
                  <c:v>5.9383251627147917</c:v>
                </c:pt>
                <c:pt idx="43">
                  <c:v>5.8845426123203746</c:v>
                </c:pt>
                <c:pt idx="44">
                  <c:v>5.8298586789953122</c:v>
                </c:pt>
                <c:pt idx="45">
                  <c:v>5.7742314814941444</c:v>
                </c:pt>
                <c:pt idx="46">
                  <c:v>5.7176155057218434</c:v>
                </c:pt>
                <c:pt idx="47">
                  <c:v>5.659961630641777</c:v>
                </c:pt>
                <c:pt idx="48">
                  <c:v>5.6012163779758257</c:v>
                </c:pt>
                <c:pt idx="49">
                  <c:v>5.5413215281605686</c:v>
                </c:pt>
                <c:pt idx="50">
                  <c:v>5.4802130985540849</c:v>
                </c:pt>
                <c:pt idx="51">
                  <c:v>5.4178211374951619</c:v>
                </c:pt>
                <c:pt idx="52">
                  <c:v>5.3540684575559094</c:v>
                </c:pt>
                <c:pt idx="53">
                  <c:v>5.2888697766964183</c:v>
                </c:pt>
                <c:pt idx="54">
                  <c:v>5.222129935971549</c:v>
                </c:pt>
                <c:pt idx="55">
                  <c:v>5.1537430812506848</c:v>
                </c:pt>
                <c:pt idx="56">
                  <c:v>5.0835904668038756</c:v>
                </c:pt>
                <c:pt idx="57">
                  <c:v>5.0115376702035652</c:v>
                </c:pt>
                <c:pt idx="58">
                  <c:v>4.9374326945404148</c:v>
                </c:pt>
                <c:pt idx="59">
                  <c:v>4.8611021011502364</c:v>
                </c:pt>
                <c:pt idx="60">
                  <c:v>4.7823460424907323</c:v>
                </c:pt>
                <c:pt idx="61">
                  <c:v>4.7009339464773685</c:v>
                </c:pt>
                <c:pt idx="62">
                  <c:v>4.6165970680246895</c:v>
                </c:pt>
                <c:pt idx="63">
                  <c:v>4.5290187011018119</c:v>
                </c:pt>
                <c:pt idx="64">
                  <c:v>4.4378239380718867</c:v>
                </c:pt>
                <c:pt idx="65">
                  <c:v>4.3425631770917557</c:v>
                </c:pt>
                <c:pt idx="66">
                  <c:v>4.2426917964013819</c:v>
                </c:pt>
                <c:pt idx="67">
                  <c:v>4.1375399125611505</c:v>
                </c:pt>
                <c:pt idx="68">
                  <c:v>4.0262741443729384</c:v>
                </c:pt>
                <c:pt idx="69">
                  <c:v>3.9078381362663546</c:v>
                </c:pt>
                <c:pt idx="70">
                  <c:v>3.7808670922537133</c:v>
                </c:pt>
                <c:pt idx="71">
                  <c:v>3.6435574319491097</c:v>
                </c:pt>
                <c:pt idx="72">
                  <c:v>3.4934661256733892</c:v>
                </c:pt>
                <c:pt idx="73">
                  <c:v>3.3272623680793831</c:v>
                </c:pt>
                <c:pt idx="74">
                  <c:v>3.2310738893244593</c:v>
                </c:pt>
                <c:pt idx="75">
                  <c:v>3.4008251291862761</c:v>
                </c:pt>
                <c:pt idx="76">
                  <c:v>3.5392709737356509</c:v>
                </c:pt>
                <c:pt idx="77">
                  <c:v>3.6545870179366378</c:v>
                </c:pt>
                <c:pt idx="78">
                  <c:v>3.7525025510668102</c:v>
                </c:pt>
                <c:pt idx="79">
                  <c:v>3.8368759170801163</c:v>
                </c:pt>
                <c:pt idx="80">
                  <c:v>3.9104212877331475</c:v>
                </c:pt>
                <c:pt idx="81">
                  <c:v>3.9751220175973025</c:v>
                </c:pt>
                <c:pt idx="82">
                  <c:v>4.0324695453830053</c:v>
                </c:pt>
                <c:pt idx="83">
                  <c:v>4.083615535772501</c:v>
                </c:pt>
                <c:pt idx="84">
                  <c:v>4.1294674918386658</c:v>
                </c:pt>
                <c:pt idx="85">
                  <c:v>4.1707550932166875</c:v>
                </c:pt>
                <c:pt idx="86">
                  <c:v>4.2080720021218978</c:v>
                </c:pt>
                <c:pt idx="87">
                  <c:v>4.2419087237179545</c:v>
                </c:pt>
                <c:pt idx="88">
                  <c:v>4.2726764564330288</c:v>
                </c:pt>
                <c:pt idx="89">
                  <c:v>4.3007211333996871</c:v>
                </c:pt>
                <c:pt idx="90">
                  <c:v>4.3263390848749266</c:v>
                </c:pt>
                <c:pt idx="91">
                  <c:v>4.3497836711663913</c:v>
                </c:pt>
                <c:pt idx="92">
                  <c:v>4.3712752671597022</c:v>
                </c:pt>
                <c:pt idx="93">
                  <c:v>4.3910059661746761</c:v>
                </c:pt>
                <c:pt idx="94">
                  <c:v>4.409143222085274</c:v>
                </c:pt>
                <c:pt idx="95">
                  <c:v>4.4258358881057607</c:v>
                </c:pt>
                <c:pt idx="96">
                  <c:v>4.4412145642152847</c:v>
                </c:pt>
                <c:pt idx="97">
                  <c:v>4.45539632503821</c:v>
                </c:pt>
                <c:pt idx="98">
                  <c:v>4.4684857359895345</c:v>
                </c:pt>
                <c:pt idx="99">
                  <c:v>4.4805756141858248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0595-46AF-AD42-9738B2831EDA}"/>
            </c:ext>
          </c:extLst>
        </c:ser>
        <c:ser>
          <c:idx val="57"/>
          <c:order val="57"/>
          <c:tx>
            <c:strRef>
              <c:f>'2_D_Effect_2'!$E$63</c:f>
              <c:strCache>
                <c:ptCount val="1"/>
                <c:pt idx="0">
                  <c:v>0.575757576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'2_D_Effect_2'!$F$63:$DA$63</c:f>
              <c:numCache>
                <c:formatCode>General</c:formatCode>
                <c:ptCount val="100"/>
                <c:pt idx="0">
                  <c:v>7.663872292525844</c:v>
                </c:pt>
                <c:pt idx="1">
                  <c:v>7.6311695289998163</c:v>
                </c:pt>
                <c:pt idx="2">
                  <c:v>7.5980932502142808</c:v>
                </c:pt>
                <c:pt idx="3">
                  <c:v>7.5646443114649351</c:v>
                </c:pt>
                <c:pt idx="4">
                  <c:v>7.5308231855511814</c:v>
                </c:pt>
                <c:pt idx="5">
                  <c:v>7.4966299452607368</c:v>
                </c:pt>
                <c:pt idx="6">
                  <c:v>7.4620642371224735</c:v>
                </c:pt>
                <c:pt idx="7">
                  <c:v>7.4271253031091353</c:v>
                </c:pt>
                <c:pt idx="8">
                  <c:v>7.3918119291889868</c:v>
                </c:pt>
                <c:pt idx="9">
                  <c:v>7.3561224779663803</c:v>
                </c:pt>
                <c:pt idx="10">
                  <c:v>7.3200548274126565</c:v>
                </c:pt>
                <c:pt idx="11">
                  <c:v>7.2836064116669297</c:v>
                </c:pt>
                <c:pt idx="12">
                  <c:v>7.2467741487819186</c:v>
                </c:pt>
                <c:pt idx="13">
                  <c:v>7.2095544902587108</c:v>
                </c:pt>
                <c:pt idx="14">
                  <c:v>7.1719433365143805</c:v>
                </c:pt>
                <c:pt idx="15">
                  <c:v>7.1339360957869333</c:v>
                </c:pt>
                <c:pt idx="16">
                  <c:v>7.0955275980203432</c:v>
                </c:pt>
                <c:pt idx="17">
                  <c:v>7.0567121031022682</c:v>
                </c:pt>
                <c:pt idx="18">
                  <c:v>7.0174833226619215</c:v>
                </c:pt>
                <c:pt idx="19">
                  <c:v>6.9778343085548586</c:v>
                </c:pt>
                <c:pt idx="20">
                  <c:v>6.9377575383516508</c:v>
                </c:pt>
                <c:pt idx="21">
                  <c:v>6.8972447920836428</c:v>
                </c:pt>
                <c:pt idx="22">
                  <c:v>6.8562871826290781</c:v>
                </c:pt>
                <c:pt idx="23">
                  <c:v>6.8148750937512679</c:v>
                </c:pt>
                <c:pt idx="24">
                  <c:v>6.7729982254838923</c:v>
                </c:pt>
                <c:pt idx="25">
                  <c:v>6.7306454477120825</c:v>
                </c:pt>
                <c:pt idx="26">
                  <c:v>6.687804837457378</c:v>
                </c:pt>
                <c:pt idx="27">
                  <c:v>6.6444636206117371</c:v>
                </c:pt>
                <c:pt idx="28">
                  <c:v>6.6006081015882554</c:v>
                </c:pt>
                <c:pt idx="29">
                  <c:v>6.5562237195754767</c:v>
                </c:pt>
                <c:pt idx="30">
                  <c:v>6.5112948414829166</c:v>
                </c:pt>
                <c:pt idx="31">
                  <c:v>6.4658048047693448</c:v>
                </c:pt>
                <c:pt idx="32">
                  <c:v>6.4197358279299115</c:v>
                </c:pt>
                <c:pt idx="33">
                  <c:v>6.3730689388405404</c:v>
                </c:pt>
                <c:pt idx="34">
                  <c:v>6.3257838950169685</c:v>
                </c:pt>
                <c:pt idx="35">
                  <c:v>6.2778590946027197</c:v>
                </c:pt>
                <c:pt idx="36">
                  <c:v>6.2292714766944437</c:v>
                </c:pt>
                <c:pt idx="37">
                  <c:v>6.179996409368985</c:v>
                </c:pt>
                <c:pt idx="38">
                  <c:v>6.1300076120969562</c:v>
                </c:pt>
                <c:pt idx="39">
                  <c:v>6.0792768216478468</c:v>
                </c:pt>
                <c:pt idx="40">
                  <c:v>6.0277739128770724</c:v>
                </c:pt>
                <c:pt idx="41">
                  <c:v>5.9754665287431301</c:v>
                </c:pt>
                <c:pt idx="42">
                  <c:v>5.9223199154964812</c:v>
                </c:pt>
                <c:pt idx="43">
                  <c:v>5.8682966813289932</c:v>
                </c:pt>
                <c:pt idx="44">
                  <c:v>5.8133565893029164</c:v>
                </c:pt>
                <c:pt idx="45">
                  <c:v>5.7574559593063057</c:v>
                </c:pt>
                <c:pt idx="46">
                  <c:v>5.7005477064735368</c:v>
                </c:pt>
                <c:pt idx="47">
                  <c:v>5.6425807260499381</c:v>
                </c:pt>
                <c:pt idx="48">
                  <c:v>5.5834991189809884</c:v>
                </c:pt>
                <c:pt idx="49">
                  <c:v>5.5232420977437506</c:v>
                </c:pt>
                <c:pt idx="50">
                  <c:v>5.4617430698547249</c:v>
                </c:pt>
                <c:pt idx="51">
                  <c:v>5.3989284852115826</c:v>
                </c:pt>
                <c:pt idx="52">
                  <c:v>5.3347174660400727</c:v>
                </c:pt>
                <c:pt idx="53">
                  <c:v>5.2690203737006387</c:v>
                </c:pt>
                <c:pt idx="54">
                  <c:v>5.2017370023362579</c:v>
                </c:pt>
                <c:pt idx="55">
                  <c:v>5.1327556381748183</c:v>
                </c:pt>
                <c:pt idx="56">
                  <c:v>5.0619506834686261</c:v>
                </c:pt>
                <c:pt idx="57">
                  <c:v>4.9891796407093025</c:v>
                </c:pt>
                <c:pt idx="58">
                  <c:v>4.9142811445465977</c:v>
                </c:pt>
                <c:pt idx="59">
                  <c:v>4.8370697835218861</c:v>
                </c:pt>
                <c:pt idx="60">
                  <c:v>4.7573325290300259</c:v>
                </c:pt>
                <c:pt idx="61">
                  <c:v>4.6748221844823483</c:v>
                </c:pt>
                <c:pt idx="62">
                  <c:v>4.5892488224379111</c:v>
                </c:pt>
                <c:pt idx="63">
                  <c:v>4.5002710696511041</c:v>
                </c:pt>
                <c:pt idx="64">
                  <c:v>4.4074822348588834</c:v>
                </c:pt>
                <c:pt idx="65">
                  <c:v>4.3103915391995722</c:v>
                </c:pt>
                <c:pt idx="66">
                  <c:v>4.2084018046505163</c:v>
                </c:pt>
                <c:pt idx="67">
                  <c:v>4.1007747851624066</c:v>
                </c:pt>
                <c:pt idx="68">
                  <c:v>3.9865844166976214</c:v>
                </c:pt>
                <c:pt idx="69">
                  <c:v>3.8646456434847964</c:v>
                </c:pt>
                <c:pt idx="70">
                  <c:v>3.7334131805584581</c:v>
                </c:pt>
                <c:pt idx="71">
                  <c:v>3.590818383483743</c:v>
                </c:pt>
                <c:pt idx="72">
                  <c:v>3.4340129278946518</c:v>
                </c:pt>
                <c:pt idx="73">
                  <c:v>3.2590051333687988</c:v>
                </c:pt>
                <c:pt idx="74">
                  <c:v>3.1558912850591723</c:v>
                </c:pt>
                <c:pt idx="75">
                  <c:v>3.3358651665556338</c:v>
                </c:pt>
                <c:pt idx="76">
                  <c:v>3.4812866902574116</c:v>
                </c:pt>
                <c:pt idx="77">
                  <c:v>3.6016807547631089</c:v>
                </c:pt>
                <c:pt idx="78">
                  <c:v>3.7034516872225098</c:v>
                </c:pt>
                <c:pt idx="79">
                  <c:v>3.7908458924223258</c:v>
                </c:pt>
                <c:pt idx="80">
                  <c:v>3.8668175323209089</c:v>
                </c:pt>
                <c:pt idx="81">
                  <c:v>3.9335046755559575</c:v>
                </c:pt>
                <c:pt idx="82">
                  <c:v>3.9925046648424014</c:v>
                </c:pt>
                <c:pt idx="83">
                  <c:v>4.0450445813445128</c:v>
                </c:pt>
                <c:pt idx="84">
                  <c:v>4.0920856596076334</c:v>
                </c:pt>
                <c:pt idx="85">
                  <c:v>4.1343961719779188</c:v>
                </c:pt>
                <c:pt idx="86">
                  <c:v>4.1726013516138094</c:v>
                </c:pt>
                <c:pt idx="87">
                  <c:v>4.2072149566278032</c:v>
                </c:pt>
                <c:pt idx="88">
                  <c:v>4.2386652823047353</c:v>
                </c:pt>
                <c:pt idx="89">
                  <c:v>4.267314349525523</c:v>
                </c:pt>
                <c:pt idx="90">
                  <c:v>4.2934686737314225</c:v>
                </c:pt>
                <c:pt idx="91">
                  <c:v>4.3173926097876008</c:v>
                </c:pt>
                <c:pt idx="92">
                  <c:v>4.3393132746866279</c:v>
                </c:pt>
                <c:pt idx="93">
                  <c:v>4.3594296458664523</c:v>
                </c:pt>
                <c:pt idx="94">
                  <c:v>4.3779146011611507</c:v>
                </c:pt>
                <c:pt idx="95">
                  <c:v>4.3949212783722782</c:v>
                </c:pt>
                <c:pt idx="96">
                  <c:v>4.4105851563052543</c:v>
                </c:pt>
                <c:pt idx="97">
                  <c:v>4.4250256629973261</c:v>
                </c:pt>
                <c:pt idx="98">
                  <c:v>4.4383502599652624</c:v>
                </c:pt>
                <c:pt idx="99">
                  <c:v>4.4506551810820456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0595-46AF-AD42-9738B2831EDA}"/>
            </c:ext>
          </c:extLst>
        </c:ser>
        <c:ser>
          <c:idx val="58"/>
          <c:order val="58"/>
          <c:tx>
            <c:strRef>
              <c:f>'2_D_Effect_2'!$E$64</c:f>
              <c:strCache>
                <c:ptCount val="1"/>
                <c:pt idx="0">
                  <c:v>0.585858586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'2_D_Effect_2'!$F$64:$DA$64</c:f>
              <c:numCache>
                <c:formatCode>General</c:formatCode>
                <c:ptCount val="100"/>
                <c:pt idx="0">
                  <c:v>7.6531915523037233</c:v>
                </c:pt>
                <c:pt idx="1">
                  <c:v>7.6203838460180604</c:v>
                </c:pt>
                <c:pt idx="2">
                  <c:v>7.5872040259746454</c:v>
                </c:pt>
                <c:pt idx="3">
                  <c:v>7.553652847967455</c:v>
                </c:pt>
                <c:pt idx="4">
                  <c:v>7.5197306618619804</c:v>
                </c:pt>
                <c:pt idx="5">
                  <c:v>7.4854374279187423</c:v>
                </c:pt>
                <c:pt idx="6">
                  <c:v>7.450772672676985</c:v>
                </c:pt>
                <c:pt idx="7">
                  <c:v>7.4157355150839068</c:v>
                </c:pt>
                <c:pt idx="8">
                  <c:v>7.3803246134304983</c:v>
                </c:pt>
                <c:pt idx="9">
                  <c:v>7.3445381991767649</c:v>
                </c:pt>
                <c:pt idx="10">
                  <c:v>7.308374013861326</c:v>
                </c:pt>
                <c:pt idx="11">
                  <c:v>7.2718293511361152</c:v>
                </c:pt>
                <c:pt idx="12">
                  <c:v>7.2349009824615393</c:v>
                </c:pt>
                <c:pt idx="13">
                  <c:v>7.1975852079260072</c:v>
                </c:pt>
                <c:pt idx="14">
                  <c:v>7.1598777694040585</c:v>
                </c:pt>
                <c:pt idx="15">
                  <c:v>7.1217739107963052</c:v>
                </c:pt>
                <c:pt idx="16">
                  <c:v>7.0832682895877053</c:v>
                </c:pt>
                <c:pt idx="17">
                  <c:v>7.0443549850789999</c:v>
                </c:pt>
                <c:pt idx="18">
                  <c:v>7.0050275203213745</c:v>
                </c:pt>
                <c:pt idx="19">
                  <c:v>6.9652787629887891</c:v>
                </c:pt>
                <c:pt idx="20">
                  <c:v>6.9251009359642914</c:v>
                </c:pt>
                <c:pt idx="21">
                  <c:v>6.8844856435525958</c:v>
                </c:pt>
                <c:pt idx="22">
                  <c:v>6.8434237492510404</c:v>
                </c:pt>
                <c:pt idx="23">
                  <c:v>6.8019054079253358</c:v>
                </c:pt>
                <c:pt idx="24">
                  <c:v>6.7599200180927896</c:v>
                </c:pt>
                <c:pt idx="25">
                  <c:v>6.7174561641655792</c:v>
                </c:pt>
                <c:pt idx="26">
                  <c:v>6.6745016663228247</c:v>
                </c:pt>
                <c:pt idx="27">
                  <c:v>6.631043407950024</c:v>
                </c:pt>
                <c:pt idx="28">
                  <c:v>6.5870673751902951</c:v>
                </c:pt>
                <c:pt idx="29">
                  <c:v>6.5425585852144437</c:v>
                </c:pt>
                <c:pt idx="30">
                  <c:v>6.4975010304543215</c:v>
                </c:pt>
                <c:pt idx="31">
                  <c:v>6.4518776170221104</c:v>
                </c:pt>
                <c:pt idx="32">
                  <c:v>6.4056700965188114</c:v>
                </c:pt>
                <c:pt idx="33">
                  <c:v>6.358858990302795</c:v>
                </c:pt>
                <c:pt idx="34">
                  <c:v>6.3114235051337202</c:v>
                </c:pt>
                <c:pt idx="35">
                  <c:v>6.2633414389215529</c:v>
                </c:pt>
                <c:pt idx="36">
                  <c:v>6.2145890750892505</c:v>
                </c:pt>
                <c:pt idx="37">
                  <c:v>6.1651410637948976</c:v>
                </c:pt>
                <c:pt idx="38">
                  <c:v>6.1149703374515605</c:v>
                </c:pt>
                <c:pt idx="39">
                  <c:v>6.064047764170561</c:v>
                </c:pt>
                <c:pt idx="40">
                  <c:v>6.0123422634470343</c:v>
                </c:pt>
                <c:pt idx="41">
                  <c:v>5.9598204208617798</c:v>
                </c:pt>
                <c:pt idx="42">
                  <c:v>5.906446373675073</c:v>
                </c:pt>
                <c:pt idx="43">
                  <c:v>5.852181304028405</c:v>
                </c:pt>
                <c:pt idx="44">
                  <c:v>5.7969835107351013</c:v>
                </c:pt>
                <c:pt idx="45">
                  <c:v>5.7408078249931043</c:v>
                </c:pt>
                <c:pt idx="46">
                  <c:v>5.6836053543552172</c:v>
                </c:pt>
                <c:pt idx="47">
                  <c:v>5.6253226986106846</c:v>
                </c:pt>
                <c:pt idx="48">
                  <c:v>5.5659019766542048</c:v>
                </c:pt>
                <c:pt idx="49">
                  <c:v>5.5052795139139654</c:v>
                </c:pt>
                <c:pt idx="50">
                  <c:v>5.4433857113823221</c:v>
                </c:pt>
                <c:pt idx="51">
                  <c:v>5.3801439193102878</c:v>
                </c:pt>
                <c:pt idx="52">
                  <c:v>5.3154690209592781</c:v>
                </c:pt>
                <c:pt idx="53">
                  <c:v>5.2492669654584407</c:v>
                </c:pt>
                <c:pt idx="54">
                  <c:v>5.1814322998383133</c:v>
                </c:pt>
                <c:pt idx="55">
                  <c:v>5.1118473552890924</c:v>
                </c:pt>
                <c:pt idx="56">
                  <c:v>5.0403789139543305</c:v>
                </c:pt>
                <c:pt idx="57">
                  <c:v>4.9668764713648228</c:v>
                </c:pt>
                <c:pt idx="58">
                  <c:v>4.8911684624942673</c:v>
                </c:pt>
                <c:pt idx="59">
                  <c:v>4.8130574206331485</c:v>
                </c:pt>
                <c:pt idx="60">
                  <c:v>4.7323159931855372</c:v>
                </c:pt>
                <c:pt idx="61">
                  <c:v>4.6486785514627833</c:v>
                </c:pt>
                <c:pt idx="62">
                  <c:v>4.5618342288977454</c:v>
                </c:pt>
                <c:pt idx="63">
                  <c:v>4.4714136269813149</c:v>
                </c:pt>
                <c:pt idx="64">
                  <c:v>4.376975518926689</c:v>
                </c:pt>
                <c:pt idx="65">
                  <c:v>4.2779859210885949</c:v>
                </c:pt>
                <c:pt idx="66">
                  <c:v>4.1737891075477167</c:v>
                </c:pt>
                <c:pt idx="67">
                  <c:v>4.0635707039186055</c:v>
                </c:pt>
                <c:pt idx="68">
                  <c:v>3.9463008672061366</c:v>
                </c:pt>
                <c:pt idx="69">
                  <c:v>3.8206499224251269</c:v>
                </c:pt>
                <c:pt idx="70">
                  <c:v>3.6848649797797748</c:v>
                </c:pt>
                <c:pt idx="71">
                  <c:v>3.5365680345373574</c:v>
                </c:pt>
                <c:pt idx="72">
                  <c:v>3.372427965000278</c:v>
                </c:pt>
                <c:pt idx="73">
                  <c:v>3.1876478075224637</c:v>
                </c:pt>
                <c:pt idx="74">
                  <c:v>3.0767558460149407</c:v>
                </c:pt>
                <c:pt idx="75">
                  <c:v>3.2682099944972998</c:v>
                </c:pt>
                <c:pt idx="76">
                  <c:v>3.4213343426346112</c:v>
                </c:pt>
                <c:pt idx="77">
                  <c:v>3.5472661202273752</c:v>
                </c:pt>
                <c:pt idx="78">
                  <c:v>3.6532026964761664</c:v>
                </c:pt>
                <c:pt idx="79">
                  <c:v>3.7438370500691929</c:v>
                </c:pt>
                <c:pt idx="80">
                  <c:v>3.8223965050077395</c:v>
                </c:pt>
                <c:pt idx="81">
                  <c:v>3.8911932325650707</c:v>
                </c:pt>
                <c:pt idx="82">
                  <c:v>3.9519426309916605</c:v>
                </c:pt>
                <c:pt idx="83">
                  <c:v>4.0059527287993681</c:v>
                </c:pt>
                <c:pt idx="84">
                  <c:v>4.0542437398207394</c:v>
                </c:pt>
                <c:pt idx="85">
                  <c:v>4.0976287711057084</c:v>
                </c:pt>
                <c:pt idx="86">
                  <c:v>4.1367644125651184</c:v>
                </c:pt>
                <c:pt idx="87">
                  <c:v>4.1721895973928804</c:v>
                </c:pt>
                <c:pt idx="88">
                  <c:v>4.2043534870972161</c:v>
                </c:pt>
                <c:pt idx="89">
                  <c:v>4.2336320394017495</c:v>
                </c:pt>
                <c:pt idx="90">
                  <c:v>4.2603458172308306</c:v>
                </c:pt>
                <c:pt idx="91">
                  <c:v>4.2847677909503288</c:v>
                </c:pt>
                <c:pt idx="92">
                  <c:v>4.3071348769876039</c:v>
                </c:pt>
                <c:pt idx="93">
                  <c:v>4.3276514964729325</c:v>
                </c:pt>
                <c:pt idx="94">
                  <c:v>4.3464976997813149</c:v>
                </c:pt>
                <c:pt idx="95">
                  <c:v>4.3638304178292806</c:v>
                </c:pt>
                <c:pt idx="96">
                  <c:v>4.3797896076994176</c:v>
                </c:pt>
                <c:pt idx="97">
                  <c:v>4.3944981873302789</c:v>
                </c:pt>
                <c:pt idx="98">
                  <c:v>4.4080666448927825</c:v>
                </c:pt>
                <c:pt idx="99">
                  <c:v>4.4205938292522307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0595-46AF-AD42-9738B2831EDA}"/>
            </c:ext>
          </c:extLst>
        </c:ser>
        <c:ser>
          <c:idx val="59"/>
          <c:order val="59"/>
          <c:tx>
            <c:strRef>
              <c:f>'2_D_Effect_2'!$E$65</c:f>
              <c:strCache>
                <c:ptCount val="1"/>
                <c:pt idx="0">
                  <c:v>0.595959596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'2_D_Effect_2'!$F$65:$DA$65</c:f>
              <c:numCache>
                <c:formatCode>General</c:formatCode>
                <c:ptCount val="100"/>
                <c:pt idx="0">
                  <c:v>7.6426064351140877</c:v>
                </c:pt>
                <c:pt idx="1">
                  <c:v>7.6096956757686378</c:v>
                </c:pt>
                <c:pt idx="2">
                  <c:v>7.5764141540558052</c:v>
                </c:pt>
                <c:pt idx="3">
                  <c:v>7.5427625169256833</c:v>
                </c:pt>
                <c:pt idx="4">
                  <c:v>7.5087410017170111</c:v>
                </c:pt>
                <c:pt idx="5">
                  <c:v>7.4743494534344936</c:v>
                </c:pt>
                <c:pt idx="6">
                  <c:v>7.4395872791924873</c:v>
                </c:pt>
                <c:pt idx="7">
                  <c:v>7.4044534754771849</c:v>
                </c:pt>
                <c:pt idx="8">
                  <c:v>7.3689465734562427</c:v>
                </c:pt>
                <c:pt idx="9">
                  <c:v>7.3330646739832632</c:v>
                </c:pt>
                <c:pt idx="10">
                  <c:v>7.2968053826751715</c:v>
                </c:pt>
                <c:pt idx="11">
                  <c:v>7.260165853175466</c:v>
                </c:pt>
                <c:pt idx="12">
                  <c:v>7.223142720248215</c:v>
                </c:pt>
                <c:pt idx="13">
                  <c:v>7.1857321045694906</c:v>
                </c:pt>
                <c:pt idx="14">
                  <c:v>7.1479296291804495</c:v>
                </c:pt>
                <c:pt idx="15">
                  <c:v>7.1097303314241875</c:v>
                </c:pt>
                <c:pt idx="16">
                  <c:v>7.0711287295040748</c:v>
                </c:pt>
                <c:pt idx="17">
                  <c:v>7.0321187248185808</c:v>
                </c:pt>
                <c:pt idx="18">
                  <c:v>6.9926936109556612</c:v>
                </c:pt>
                <c:pt idx="19">
                  <c:v>6.9528460971484511</c:v>
                </c:pt>
                <c:pt idx="20">
                  <c:v>6.9125681991671124</c:v>
                </c:pt>
                <c:pt idx="21">
                  <c:v>6.8718512681038444</c:v>
                </c:pt>
                <c:pt idx="22">
                  <c:v>6.8306859479702027</c:v>
                </c:pt>
                <c:pt idx="23">
                  <c:v>6.7890621242851683</c:v>
                </c:pt>
                <c:pt idx="24">
                  <c:v>6.746968969598333</c:v>
                </c:pt>
                <c:pt idx="25">
                  <c:v>6.7043947892417544</c:v>
                </c:pt>
                <c:pt idx="26">
                  <c:v>6.6613270579608246</c:v>
                </c:pt>
                <c:pt idx="27">
                  <c:v>6.6177523568235896</c:v>
                </c:pt>
                <c:pt idx="28">
                  <c:v>6.5736563248079252</c:v>
                </c:pt>
                <c:pt idx="29">
                  <c:v>6.5290236055713269</c:v>
                </c:pt>
                <c:pt idx="30">
                  <c:v>6.483837788772119</c:v>
                </c:pt>
                <c:pt idx="31">
                  <c:v>6.4380813452099437</c:v>
                </c:pt>
                <c:pt idx="32">
                  <c:v>6.3917355549342636</c:v>
                </c:pt>
                <c:pt idx="33">
                  <c:v>6.3447804273285184</c:v>
                </c:pt>
                <c:pt idx="34">
                  <c:v>6.2971946120106699</c:v>
                </c:pt>
                <c:pt idx="35">
                  <c:v>6.2489552991910724</c:v>
                </c:pt>
                <c:pt idx="36">
                  <c:v>6.2000381078923583</c:v>
                </c:pt>
                <c:pt idx="37">
                  <c:v>6.1504170075800859</c:v>
                </c:pt>
                <c:pt idx="38">
                  <c:v>6.1000639893952187</c:v>
                </c:pt>
                <c:pt idx="39">
                  <c:v>6.048949181089891</c:v>
                </c:pt>
                <c:pt idx="40">
                  <c:v>5.9970404829874804</c:v>
                </c:pt>
                <c:pt idx="41">
                  <c:v>5.9443034646790318</c:v>
                </c:pt>
                <c:pt idx="42">
                  <c:v>5.8907008876712794</c:v>
                </c:pt>
                <c:pt idx="43">
                  <c:v>5.8361927836166698</c:v>
                </c:pt>
                <c:pt idx="44">
                  <c:v>5.7807359801551268</c:v>
                </c:pt>
                <c:pt idx="45">
                  <c:v>5.724283504196694</c:v>
                </c:pt>
                <c:pt idx="46">
                  <c:v>5.6667846659211527</c:v>
                </c:pt>
                <c:pt idx="47">
                  <c:v>5.6081839570345293</c:v>
                </c:pt>
                <c:pt idx="48">
                  <c:v>5.5484210235068625</c:v>
                </c:pt>
                <c:pt idx="49">
                  <c:v>5.4874297689370062</c:v>
                </c:pt>
                <c:pt idx="50">
                  <c:v>5.425137228753437</c:v>
                </c:pt>
                <c:pt idx="51">
                  <c:v>5.3614633220993193</c:v>
                </c:pt>
                <c:pt idx="52">
                  <c:v>5.2963188693970977</c:v>
                </c:pt>
                <c:pt idx="53">
                  <c:v>5.2296051339948244</c:v>
                </c:pt>
                <c:pt idx="54">
                  <c:v>5.1612112069425811</c:v>
                </c:pt>
                <c:pt idx="55">
                  <c:v>5.091013055459662</c:v>
                </c:pt>
                <c:pt idx="56">
                  <c:v>5.0188699642911381</c:v>
                </c:pt>
                <c:pt idx="57">
                  <c:v>4.9446227456611469</c:v>
                </c:pt>
                <c:pt idx="58">
                  <c:v>4.8680887139258822</c:v>
                </c:pt>
                <c:pt idx="59">
                  <c:v>4.7890584364020805</c:v>
                </c:pt>
                <c:pt idx="60">
                  <c:v>4.7072883135000385</c:v>
                </c:pt>
                <c:pt idx="61">
                  <c:v>4.6224947015512452</c:v>
                </c:pt>
                <c:pt idx="62">
                  <c:v>4.5343423519527395</c:v>
                </c:pt>
                <c:pt idx="63">
                  <c:v>4.4424335735551139</c:v>
                </c:pt>
                <c:pt idx="64">
                  <c:v>4.3462890012680147</c:v>
                </c:pt>
                <c:pt idx="65">
                  <c:v>4.2453267966014234</c:v>
                </c:pt>
                <c:pt idx="66">
                  <c:v>4.1388279687175977</c:v>
                </c:pt>
                <c:pt idx="67">
                  <c:v>4.0258933917907083</c:v>
                </c:pt>
                <c:pt idx="68">
                  <c:v>3.9053769474608924</c:v>
                </c:pt>
                <c:pt idx="69">
                  <c:v>3.7757849004334658</c:v>
                </c:pt>
                <c:pt idx="70">
                  <c:v>3.6351253094612272</c:v>
                </c:pt>
                <c:pt idx="71">
                  <c:v>3.4806574570455049</c:v>
                </c:pt>
                <c:pt idx="72">
                  <c:v>3.3084724241679404</c:v>
                </c:pt>
                <c:pt idx="73">
                  <c:v>3.1127806900054962</c:v>
                </c:pt>
                <c:pt idx="74">
                  <c:v>2.993076220734499</c:v>
                </c:pt>
                <c:pt idx="75">
                  <c:v>3.1975214044109976</c:v>
                </c:pt>
                <c:pt idx="76">
                  <c:v>3.3591970471805261</c:v>
                </c:pt>
                <c:pt idx="77">
                  <c:v>3.4911923090230581</c:v>
                </c:pt>
                <c:pt idx="78">
                  <c:v>3.6016442318767714</c:v>
                </c:pt>
                <c:pt idx="79">
                  <c:v>3.6957652201551254</c:v>
                </c:pt>
                <c:pt idx="80">
                  <c:v>3.7770914613992872</c:v>
                </c:pt>
                <c:pt idx="81">
                  <c:v>3.8481327759192174</c:v>
                </c:pt>
                <c:pt idx="82">
                  <c:v>3.9107356333626111</c:v>
                </c:pt>
                <c:pt idx="83">
                  <c:v>3.9662981740780792</c:v>
                </c:pt>
                <c:pt idx="84">
                  <c:v>4.015906809166462</c:v>
                </c:pt>
                <c:pt idx="85">
                  <c:v>4.0604205332572363</c:v>
                </c:pt>
                <c:pt idx="86">
                  <c:v>4.1005319585517537</c:v>
                </c:pt>
                <c:pt idx="87">
                  <c:v>4.1368071633684309</c:v>
                </c:pt>
                <c:pt idx="88">
                  <c:v>4.1697164626253382</c:v>
                </c:pt>
                <c:pt idx="89">
                  <c:v>4.1996524597194256</c:v>
                </c:pt>
                <c:pt idx="90">
                  <c:v>4.2269490883210947</c:v>
                </c:pt>
                <c:pt idx="91">
                  <c:v>4.2518900957608992</c:v>
                </c:pt>
                <c:pt idx="92">
                  <c:v>4.2747212673000217</c:v>
                </c:pt>
                <c:pt idx="93">
                  <c:v>4.2956543076493396</c:v>
                </c:pt>
                <c:pt idx="94">
                  <c:v>4.3148753849069692</c:v>
                </c:pt>
                <c:pt idx="95">
                  <c:v>4.3325465285166471</c:v>
                </c:pt>
                <c:pt idx="96">
                  <c:v>4.3488120547229734</c:v>
                </c:pt>
                <c:pt idx="97">
                  <c:v>4.3637985560643466</c:v>
                </c:pt>
                <c:pt idx="98">
                  <c:v>4.377619702355581</c:v>
                </c:pt>
                <c:pt idx="99">
                  <c:v>4.3903770875431336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0595-46AF-AD42-9738B2831EDA}"/>
            </c:ext>
          </c:extLst>
        </c:ser>
        <c:ser>
          <c:idx val="60"/>
          <c:order val="60"/>
          <c:tx>
            <c:strRef>
              <c:f>'2_D_Effect_2'!$E$66</c:f>
              <c:strCache>
                <c:ptCount val="1"/>
                <c:pt idx="0">
                  <c:v>0.606060606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'2_D_Effect_2'!$F$66:$DA$66</c:f>
              <c:numCache>
                <c:formatCode>General</c:formatCode>
                <c:ptCount val="100"/>
                <c:pt idx="0">
                  <c:v>7.6321152880241412</c:v>
                </c:pt>
                <c:pt idx="1">
                  <c:v>7.5991032993258365</c:v>
                </c:pt>
                <c:pt idx="2">
                  <c:v>7.5657218515302409</c:v>
                </c:pt>
                <c:pt idx="3">
                  <c:v>7.5319714720541562</c:v>
                </c:pt>
                <c:pt idx="4">
                  <c:v>7.4978523021743486</c:v>
                </c:pt>
                <c:pt idx="5">
                  <c:v>7.4633640542932129</c:v>
                </c:pt>
                <c:pt idx="6">
                  <c:v>7.4285060366102185</c:v>
                </c:pt>
                <c:pt idx="7">
                  <c:v>7.393277101588609</c:v>
                </c:pt>
                <c:pt idx="8">
                  <c:v>7.3576756781783841</c:v>
                </c:pt>
                <c:pt idx="9">
                  <c:v>7.3216997104167358</c:v>
                </c:pt>
                <c:pt idx="10">
                  <c:v>7.2853466976920904</c:v>
                </c:pt>
                <c:pt idx="11">
                  <c:v>7.2486136223034219</c:v>
                </c:pt>
                <c:pt idx="12">
                  <c:v>7.2114969983139243</c:v>
                </c:pt>
                <c:pt idx="13">
                  <c:v>7.173992797219463</c:v>
                </c:pt>
                <c:pt idx="14">
                  <c:v>7.136096453713999</c:v>
                </c:pt>
                <c:pt idx="15">
                  <c:v>7.0978028837518519</c:v>
                </c:pt>
                <c:pt idx="16">
                  <c:v>7.059106400373321</c:v>
                </c:pt>
                <c:pt idx="17">
                  <c:v>7.0200007218908773</c:v>
                </c:pt>
                <c:pt idx="18">
                  <c:v>6.9804789940633869</c:v>
                </c:pt>
                <c:pt idx="19">
                  <c:v>6.9405336857905926</c:v>
                </c:pt>
                <c:pt idx="20">
                  <c:v>6.9001566163138781</c:v>
                </c:pt>
                <c:pt idx="21">
                  <c:v>6.8593388964193878</c:v>
                </c:pt>
                <c:pt idx="22">
                  <c:v>6.8180709697352064</c:v>
                </c:pt>
                <c:pt idx="23">
                  <c:v>6.7763424749327834</c:v>
                </c:pt>
                <c:pt idx="24">
                  <c:v>6.7341422793170231</c:v>
                </c:pt>
                <c:pt idx="25">
                  <c:v>6.6914584231939322</c:v>
                </c:pt>
                <c:pt idx="26">
                  <c:v>6.6482780776437345</c:v>
                </c:pt>
                <c:pt idx="27">
                  <c:v>6.604587498272573</c:v>
                </c:pt>
                <c:pt idx="28">
                  <c:v>6.5603719744390014</c:v>
                </c:pt>
                <c:pt idx="29">
                  <c:v>6.5156157733738675</c:v>
                </c:pt>
                <c:pt idx="30">
                  <c:v>6.4703020785209322</c:v>
                </c:pt>
                <c:pt idx="31">
                  <c:v>6.4244129213180017</c:v>
                </c:pt>
                <c:pt idx="32">
                  <c:v>6.3779291055112637</c:v>
                </c:pt>
                <c:pt idx="33">
                  <c:v>6.3308301229439827</c:v>
                </c:pt>
                <c:pt idx="34">
                  <c:v>6.2830940595821172</c:v>
                </c:pt>
                <c:pt idx="35">
                  <c:v>6.2346975330920609</c:v>
                </c:pt>
                <c:pt idx="36">
                  <c:v>6.1856154063354341</c:v>
                </c:pt>
                <c:pt idx="37">
                  <c:v>6.1358209030992299</c:v>
                </c:pt>
                <c:pt idx="38">
                  <c:v>6.0852852943550841</c:v>
                </c:pt>
                <c:pt idx="39">
                  <c:v>6.0339778226121625</c:v>
                </c:pt>
                <c:pt idx="40">
                  <c:v>5.9818652932251766</c:v>
                </c:pt>
                <c:pt idx="41">
                  <c:v>5.9289121701874308</c:v>
                </c:pt>
                <c:pt idx="42">
                  <c:v>5.8750801799376182</c:v>
                </c:pt>
                <c:pt idx="43">
                  <c:v>5.820327812471902</c:v>
                </c:pt>
                <c:pt idx="44">
                  <c:v>5.764610441304634</c:v>
                </c:pt>
                <c:pt idx="45">
                  <c:v>5.7078793896441473</c:v>
                </c:pt>
                <c:pt idx="46">
                  <c:v>5.6500819721362889</c:v>
                </c:pt>
                <c:pt idx="47">
                  <c:v>5.5911607722992995</c:v>
                </c:pt>
                <c:pt idx="48">
                  <c:v>5.5310527360001158</c:v>
                </c:pt>
                <c:pt idx="49">
                  <c:v>5.4696890709315173</c:v>
                </c:pt>
                <c:pt idx="50">
                  <c:v>5.4069937417838023</c:v>
                </c:pt>
                <c:pt idx="51">
                  <c:v>5.3428826933285203</c:v>
                </c:pt>
                <c:pt idx="52">
                  <c:v>5.2772630013464799</c:v>
                </c:pt>
                <c:pt idx="53">
                  <c:v>5.2100305727824701</c:v>
                </c:pt>
                <c:pt idx="54">
                  <c:v>5.1410693565165602</c:v>
                </c:pt>
                <c:pt idx="55">
                  <c:v>5.0702481120613969</c:v>
                </c:pt>
                <c:pt idx="56">
                  <c:v>4.9974189018647364</c:v>
                </c:pt>
                <c:pt idx="57">
                  <c:v>4.9224127652287164</c:v>
                </c:pt>
                <c:pt idx="58">
                  <c:v>4.8450360369171728</c:v>
                </c:pt>
                <c:pt idx="59">
                  <c:v>4.7650658602406617</c:v>
                </c:pt>
                <c:pt idx="60">
                  <c:v>4.6822422626508917</c:v>
                </c:pt>
                <c:pt idx="61">
                  <c:v>4.5962614761053269</c:v>
                </c:pt>
                <c:pt idx="62">
                  <c:v>4.5067631745353234</c:v>
                </c:pt>
                <c:pt idx="63">
                  <c:v>4.4133180836184405</c:v>
                </c:pt>
                <c:pt idx="64">
                  <c:v>4.3154064084086547</c:v>
                </c:pt>
                <c:pt idx="65">
                  <c:v>4.2123937993101919</c:v>
                </c:pt>
                <c:pt idx="66">
                  <c:v>4.1034916742581657</c:v>
                </c:pt>
                <c:pt idx="67">
                  <c:v>3.9877072851968807</c:v>
                </c:pt>
                <c:pt idx="68">
                  <c:v>3.863762484579619</c:v>
                </c:pt>
                <c:pt idx="69">
                  <c:v>3.729978380731541</c:v>
                </c:pt>
                <c:pt idx="70">
                  <c:v>3.5840870135583138</c:v>
                </c:pt>
                <c:pt idx="71">
                  <c:v>3.4229189471317851</c:v>
                </c:pt>
                <c:pt idx="72">
                  <c:v>3.2418663067768718</c:v>
                </c:pt>
                <c:pt idx="73">
                  <c:v>3.0339094381313561</c:v>
                </c:pt>
                <c:pt idx="74">
                  <c:v>2.9041321713497905</c:v>
                </c:pt>
                <c:pt idx="75">
                  <c:v>3.1234040494762261</c:v>
                </c:pt>
                <c:pt idx="76">
                  <c:v>3.2946286235502864</c:v>
                </c:pt>
                <c:pt idx="77">
                  <c:v>3.4332919968068674</c:v>
                </c:pt>
                <c:pt idx="78">
                  <c:v>3.5486550269284396</c:v>
                </c:pt>
                <c:pt idx="79">
                  <c:v>3.6465361569991779</c:v>
                </c:pt>
                <c:pt idx="80">
                  <c:v>3.7308275720239341</c:v>
                </c:pt>
                <c:pt idx="81">
                  <c:v>3.804262004819269</c:v>
                </c:pt>
                <c:pt idx="82">
                  <c:v>3.8688326480399362</c:v>
                </c:pt>
                <c:pt idx="83">
                  <c:v>3.9260381538087161</c:v>
                </c:pt>
                <c:pt idx="84">
                  <c:v>3.977036178712972</c:v>
                </c:pt>
                <c:pt idx="85">
                  <c:v>4.022737538498304</c:v>
                </c:pt>
                <c:pt idx="86">
                  <c:v>4.0638734971702677</c:v>
                </c:pt>
                <c:pt idx="87">
                  <c:v>4.1010395249659481</c:v>
                </c:pt>
                <c:pt idx="88">
                  <c:v>4.1347287441156224</c:v>
                </c:pt>
                <c:pt idx="89">
                  <c:v>4.1653520603348451</c:v>
                </c:pt>
                <c:pt idx="90">
                  <c:v>4.1932564633884644</c:v>
                </c:pt>
                <c:pt idx="91">
                  <c:v>4.218738863465485</c:v>
                </c:pt>
                <c:pt idx="92">
                  <c:v>4.2420528759235889</c:v>
                </c:pt>
                <c:pt idx="93">
                  <c:v>4.2634195146212397</c:v>
                </c:pt>
                <c:pt idx="94">
                  <c:v>4.2830298946041294</c:v>
                </c:pt>
                <c:pt idx="95">
                  <c:v>4.3010529429834294</c:v>
                </c:pt>
                <c:pt idx="96">
                  <c:v>4.3176361025717149</c:v>
                </c:pt>
                <c:pt idx="97">
                  <c:v>4.3329109352477362</c:v>
                </c:pt>
                <c:pt idx="98">
                  <c:v>4.3469944421950784</c:v>
                </c:pt>
                <c:pt idx="99">
                  <c:v>4.3599900567678018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0595-46AF-AD42-9738B2831EDA}"/>
            </c:ext>
          </c:extLst>
        </c:ser>
        <c:ser>
          <c:idx val="61"/>
          <c:order val="61"/>
          <c:tx>
            <c:strRef>
              <c:f>'2_D_Effect_2'!$E$67</c:f>
              <c:strCache>
                <c:ptCount val="1"/>
                <c:pt idx="0">
                  <c:v>0.616161616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'2_D_Effect_2'!$F$67:$DA$67</c:f>
              <c:numCache>
                <c:formatCode>General</c:formatCode>
                <c:ptCount val="100"/>
                <c:pt idx="0">
                  <c:v>7.621716493983592</c:v>
                </c:pt>
                <c:pt idx="1">
                  <c:v>7.5886050400577316</c:v>
                </c:pt>
                <c:pt idx="2">
                  <c:v>7.5551253695085974</c:v>
                </c:pt>
                <c:pt idx="3">
                  <c:v>7.521277916123136</c:v>
                </c:pt>
                <c:pt idx="4">
                  <c:v>7.4870626937914748</c:v>
                </c:pt>
                <c:pt idx="5">
                  <c:v>7.4524793186469429</c:v>
                </c:pt>
                <c:pt idx="6">
                  <c:v>7.4175269606000862</c:v>
                </c:pt>
                <c:pt idx="7">
                  <c:v>7.3822043728507118</c:v>
                </c:pt>
                <c:pt idx="8">
                  <c:v>7.3465098339147366</c:v>
                </c:pt>
                <c:pt idx="9">
                  <c:v>7.3104411849718502</c:v>
                </c:pt>
                <c:pt idx="10">
                  <c:v>7.2739957612462609</c:v>
                </c:pt>
                <c:pt idx="11">
                  <c:v>7.2371704377116277</c:v>
                </c:pt>
                <c:pt idx="12">
                  <c:v>7.1999615584890559</c:v>
                </c:pt>
                <c:pt idx="13">
                  <c:v>7.162364941857736</c:v>
                </c:pt>
                <c:pt idx="14">
                  <c:v>7.1243758971760993</c:v>
                </c:pt>
                <c:pt idx="15">
                  <c:v>7.0859891446326575</c:v>
                </c:pt>
                <c:pt idx="16">
                  <c:v>7.0471988226619366</c:v>
                </c:pt>
                <c:pt idx="17">
                  <c:v>7.0079985088952332</c:v>
                </c:pt>
                <c:pt idx="18">
                  <c:v>6.9683811205300561</c:v>
                </c:pt>
                <c:pt idx="19">
                  <c:v>6.9283389400142479</c:v>
                </c:pt>
                <c:pt idx="20">
                  <c:v>6.8878635760712479</c:v>
                </c:pt>
                <c:pt idx="21">
                  <c:v>6.8469459164145103</c:v>
                </c:pt>
                <c:pt idx="22">
                  <c:v>6.8055761692074821</c:v>
                </c:pt>
                <c:pt idx="23">
                  <c:v>6.7637437218051506</c:v>
                </c:pt>
                <c:pt idx="24">
                  <c:v>6.721437174173607</c:v>
                </c:pt>
                <c:pt idx="25">
                  <c:v>6.6786442812007287</c:v>
                </c:pt>
                <c:pt idx="26">
                  <c:v>6.6353519085480599</c:v>
                </c:pt>
                <c:pt idx="27">
                  <c:v>6.5915459842519493</c:v>
                </c:pt>
                <c:pt idx="28">
                  <c:v>6.5472114455380304</c:v>
                </c:pt>
                <c:pt idx="29">
                  <c:v>6.5023321802312752</c:v>
                </c:pt>
                <c:pt idx="30">
                  <c:v>6.4568909620460957</c:v>
                </c:pt>
                <c:pt idx="31">
                  <c:v>6.4108693789264457</c:v>
                </c:pt>
                <c:pt idx="32">
                  <c:v>6.364247789792155</c:v>
                </c:pt>
                <c:pt idx="33">
                  <c:v>6.3170050928820967</c:v>
                </c:pt>
                <c:pt idx="34">
                  <c:v>6.2691188380856682</c:v>
                </c:pt>
                <c:pt idx="35">
                  <c:v>6.2205649772477374</c:v>
                </c:pt>
                <c:pt idx="36">
                  <c:v>6.1713177737423512</c:v>
                </c:pt>
                <c:pt idx="37">
                  <c:v>6.1213497111019377</c:v>
                </c:pt>
                <c:pt idx="38">
                  <c:v>6.0706311406430267</c:v>
                </c:pt>
                <c:pt idx="39">
                  <c:v>6.0191303868558981</c:v>
                </c:pt>
                <c:pt idx="40">
                  <c:v>5.9668134134156254</c:v>
                </c:pt>
                <c:pt idx="41">
                  <c:v>5.9136434022686943</c:v>
                </c:pt>
                <c:pt idx="42">
                  <c:v>5.8595808947241101</c:v>
                </c:pt>
                <c:pt idx="43">
                  <c:v>5.8045829930181947</c:v>
                </c:pt>
                <c:pt idx="44">
                  <c:v>5.7486035227418579</c:v>
                </c:pt>
                <c:pt idx="45">
                  <c:v>5.6915920639325863</c:v>
                </c:pt>
                <c:pt idx="46">
                  <c:v>5.6334940584694984</c:v>
                </c:pt>
                <c:pt idx="47">
                  <c:v>5.5742496159179149</c:v>
                </c:pt>
                <c:pt idx="48">
                  <c:v>5.5137935225129437</c:v>
                </c:pt>
                <c:pt idx="49">
                  <c:v>5.4520537420779336</c:v>
                </c:pt>
                <c:pt idx="50">
                  <c:v>5.3889512568146065</c:v>
                </c:pt>
                <c:pt idx="51">
                  <c:v>5.3243982655320226</c:v>
                </c:pt>
                <c:pt idx="52">
                  <c:v>5.2582971343969129</c:v>
                </c:pt>
                <c:pt idx="53">
                  <c:v>5.1905392206045908</c:v>
                </c:pt>
                <c:pt idx="54">
                  <c:v>5.121002191238154</c:v>
                </c:pt>
                <c:pt idx="55">
                  <c:v>5.0495480042181251</c:v>
                </c:pt>
                <c:pt idx="56">
                  <c:v>4.9760205380091964</c:v>
                </c:pt>
                <c:pt idx="57">
                  <c:v>4.9002410714944364</c:v>
                </c:pt>
                <c:pt idx="58">
                  <c:v>4.8220042182422489</c:v>
                </c:pt>
                <c:pt idx="59">
                  <c:v>4.741072938629725</c:v>
                </c:pt>
                <c:pt idx="60">
                  <c:v>4.6571698910040507</c:v>
                </c:pt>
                <c:pt idx="61">
                  <c:v>4.5699698599855845</c:v>
                </c:pt>
                <c:pt idx="62">
                  <c:v>4.479085954950067</c:v>
                </c:pt>
                <c:pt idx="63">
                  <c:v>4.3840539865048198</c:v>
                </c:pt>
                <c:pt idx="64">
                  <c:v>4.2843115765967452</c:v>
                </c:pt>
                <c:pt idx="65">
                  <c:v>4.1791656332790632</c:v>
                </c:pt>
                <c:pt idx="66">
                  <c:v>4.0677524591945442</c:v>
                </c:pt>
                <c:pt idx="67">
                  <c:v>3.9489729103709248</c:v>
                </c:pt>
                <c:pt idx="68">
                  <c:v>3.821403801274994</c:v>
                </c:pt>
                <c:pt idx="69">
                  <c:v>3.6831518357555351</c:v>
                </c:pt>
                <c:pt idx="70">
                  <c:v>3.5316290586701333</c:v>
                </c:pt>
                <c:pt idx="71">
                  <c:v>3.3631597364643713</c:v>
                </c:pt>
                <c:pt idx="72">
                  <c:v>3.1722863842005786</c:v>
                </c:pt>
                <c:pt idx="73">
                  <c:v>2.9504401328438079</c:v>
                </c:pt>
                <c:pt idx="74">
                  <c:v>2.8090210691953725</c:v>
                </c:pt>
                <c:pt idx="75">
                  <c:v>3.0453818484909245</c:v>
                </c:pt>
                <c:pt idx="76">
                  <c:v>3.2273399803391216</c:v>
                </c:pt>
                <c:pt idx="77">
                  <c:v>3.3733719841746326</c:v>
                </c:pt>
                <c:pt idx="78">
                  <c:v>3.4940967078743466</c:v>
                </c:pt>
                <c:pt idx="79">
                  <c:v>3.5960460679167339</c:v>
                </c:pt>
                <c:pt idx="80">
                  <c:v>3.6835233081524206</c:v>
                </c:pt>
                <c:pt idx="81">
                  <c:v>3.7595147360545602</c:v>
                </c:pt>
                <c:pt idx="82">
                  <c:v>3.8261784815823279</c:v>
                </c:pt>
                <c:pt idx="83">
                  <c:v>3.8851256608057061</c:v>
                </c:pt>
                <c:pt idx="84">
                  <c:v>3.9375914690398464</c:v>
                </c:pt>
                <c:pt idx="85">
                  <c:v>3.9845436584321288</c:v>
                </c:pt>
                <c:pt idx="86">
                  <c:v>4.0267566801371748</c:v>
                </c:pt>
                <c:pt idx="87">
                  <c:v>4.0648578374884119</c:v>
                </c:pt>
                <c:pt idx="88">
                  <c:v>4.0993639482330542</c:v>
                </c:pt>
                <c:pt idx="89">
                  <c:v>4.1307052297357787</c:v>
                </c:pt>
                <c:pt idx="90">
                  <c:v>4.1592452857242934</c:v>
                </c:pt>
                <c:pt idx="91">
                  <c:v>4.1852916735191128</c:v>
                </c:pt>
                <c:pt idx="92">
                  <c:v>4.2091096894004698</c:v>
                </c:pt>
                <c:pt idx="93">
                  <c:v>4.2309270055985833</c:v>
                </c:pt>
                <c:pt idx="94">
                  <c:v>4.2509431541531493</c:v>
                </c:pt>
                <c:pt idx="95">
                  <c:v>4.2693312704830895</c:v>
                </c:pt>
                <c:pt idx="96">
                  <c:v>4.2862451374062944</c:v>
                </c:pt>
                <c:pt idx="97">
                  <c:v>4.3018193089312433</c:v>
                </c:pt>
                <c:pt idx="98">
                  <c:v>4.316174690122403</c:v>
                </c:pt>
                <c:pt idx="99">
                  <c:v>4.3294177155115792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0595-46AF-AD42-9738B2831EDA}"/>
            </c:ext>
          </c:extLst>
        </c:ser>
        <c:ser>
          <c:idx val="62"/>
          <c:order val="62"/>
          <c:tx>
            <c:strRef>
              <c:f>'2_D_Effect_2'!$E$68</c:f>
              <c:strCache>
                <c:ptCount val="1"/>
                <c:pt idx="0">
                  <c:v>0.626262626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'2_D_Effect_2'!$F$68:$DA$68</c:f>
              <c:numCache>
                <c:formatCode>General</c:formatCode>
                <c:ptCount val="100"/>
                <c:pt idx="0">
                  <c:v>7.6114084743292114</c:v>
                </c:pt>
                <c:pt idx="1">
                  <c:v>7.5781992493198906</c:v>
                </c:pt>
                <c:pt idx="2">
                  <c:v>7.5446230149168168</c:v>
                </c:pt>
                <c:pt idx="3">
                  <c:v>7.5106800825236917</c:v>
                </c:pt>
                <c:pt idx="4">
                  <c:v>7.4763703722467225</c:v>
                </c:pt>
                <c:pt idx="5">
                  <c:v>7.4416933674052306</c:v>
                </c:pt>
                <c:pt idx="6">
                  <c:v>7.4066481413985326</c:v>
                </c:pt>
                <c:pt idx="7">
                  <c:v>7.3712333098077343</c:v>
                </c:pt>
                <c:pt idx="8">
                  <c:v>7.3354470311739499</c:v>
                </c:pt>
                <c:pt idx="9">
                  <c:v>7.2992870175714026</c:v>
                </c:pt>
                <c:pt idx="10">
                  <c:v>7.2627504697119614</c:v>
                </c:pt>
                <c:pt idx="11">
                  <c:v>7.225834123863315</c:v>
                </c:pt>
                <c:pt idx="12">
                  <c:v>7.1885341793824047</c:v>
                </c:pt>
                <c:pt idx="13">
                  <c:v>7.1508463038239025</c:v>
                </c:pt>
                <c:pt idx="14">
                  <c:v>7.1127656500836105</c:v>
                </c:pt>
                <c:pt idx="15">
                  <c:v>7.0742867741203588</c:v>
                </c:pt>
                <c:pt idx="16">
                  <c:v>7.0354036559072091</c:v>
                </c:pt>
                <c:pt idx="17">
                  <c:v>6.9961096528092463</c:v>
                </c:pt>
                <c:pt idx="18">
                  <c:v>6.9563975328958474</c:v>
                </c:pt>
                <c:pt idx="19">
                  <c:v>6.9162593653797462</c:v>
                </c:pt>
                <c:pt idx="20">
                  <c:v>6.8756865480598366</c:v>
                </c:pt>
                <c:pt idx="21">
                  <c:v>6.8346697638402469</c:v>
                </c:pt>
                <c:pt idx="22">
                  <c:v>6.7931989482233517</c:v>
                </c:pt>
                <c:pt idx="23">
                  <c:v>6.7512632539452708</c:v>
                </c:pt>
                <c:pt idx="24">
                  <c:v>6.7088510124243408</c:v>
                </c:pt>
                <c:pt idx="25">
                  <c:v>6.6659496916464311</c:v>
                </c:pt>
                <c:pt idx="26">
                  <c:v>6.6225458500570831</c:v>
                </c:pt>
                <c:pt idx="27">
                  <c:v>6.5786250859670528</c:v>
                </c:pt>
                <c:pt idx="28">
                  <c:v>6.5341719819026416</c:v>
                </c:pt>
                <c:pt idx="29">
                  <c:v>6.4891700432452222</c:v>
                </c:pt>
                <c:pt idx="30">
                  <c:v>6.4436016303996535</c:v>
                </c:pt>
                <c:pt idx="31">
                  <c:v>6.3974478836096127</c:v>
                </c:pt>
                <c:pt idx="32">
                  <c:v>6.3506886393923212</c:v>
                </c:pt>
                <c:pt idx="33">
                  <c:v>6.3033023766459344</c:v>
                </c:pt>
                <c:pt idx="34">
                  <c:v>6.2552659579445571</c:v>
                </c:pt>
                <c:pt idx="35">
                  <c:v>6.2065547411366104</c:v>
                </c:pt>
                <c:pt idx="36">
                  <c:v>6.1571422980050725</c:v>
                </c:pt>
                <c:pt idx="37">
                  <c:v>6.1070003530181651</c:v>
                </c:pt>
                <c:pt idx="38">
                  <c:v>6.0560984187061502</c:v>
                </c:pt>
                <c:pt idx="39">
                  <c:v>6.0044039523288184</c:v>
                </c:pt>
                <c:pt idx="40">
                  <c:v>5.9518817252525498</c:v>
                </c:pt>
                <c:pt idx="41">
                  <c:v>5.8984940139978352</c:v>
                </c:pt>
                <c:pt idx="42">
                  <c:v>5.8441998475629209</c:v>
                </c:pt>
                <c:pt idx="43">
                  <c:v>5.7889551762241664</c:v>
                </c:pt>
                <c:pt idx="44">
                  <c:v>5.7327119620081222</c:v>
                </c:pt>
                <c:pt idx="45">
                  <c:v>5.675418301510093</c:v>
                </c:pt>
                <c:pt idx="46">
                  <c:v>5.6170173104939698</c:v>
                </c:pt>
                <c:pt idx="47">
                  <c:v>5.5574471629981659</c:v>
                </c:pt>
                <c:pt idx="48">
                  <c:v>5.4966397999766743</c:v>
                </c:pt>
                <c:pt idx="49">
                  <c:v>5.4345203207777191</c:v>
                </c:pt>
                <c:pt idx="50">
                  <c:v>5.3710063318251393</c:v>
                </c:pt>
                <c:pt idx="51">
                  <c:v>5.3060061384294652</c:v>
                </c:pt>
                <c:pt idx="52">
                  <c:v>5.2394176004424988</c:v>
                </c:pt>
                <c:pt idx="53">
                  <c:v>5.1711268399641801</c:v>
                </c:pt>
                <c:pt idx="54">
                  <c:v>5.101005388564527</c:v>
                </c:pt>
                <c:pt idx="55">
                  <c:v>5.0289079767761686</c:v>
                </c:pt>
                <c:pt idx="56">
                  <c:v>4.9546699224845199</c:v>
                </c:pt>
                <c:pt idx="57">
                  <c:v>4.8781022633572695</c:v>
                </c:pt>
                <c:pt idx="58">
                  <c:v>4.7989874847831784</c:v>
                </c:pt>
                <c:pt idx="59">
                  <c:v>4.7170729193674825</c:v>
                </c:pt>
                <c:pt idx="60">
                  <c:v>4.6320636832477762</c:v>
                </c:pt>
                <c:pt idx="61">
                  <c:v>4.5436109978749499</c:v>
                </c:pt>
                <c:pt idx="62">
                  <c:v>4.4512991188414404</c:v>
                </c:pt>
                <c:pt idx="63">
                  <c:v>4.3546280647426778</c:v>
                </c:pt>
                <c:pt idx="64">
                  <c:v>4.2529870073627993</c:v>
                </c:pt>
                <c:pt idx="65">
                  <c:v>4.1456203934959257</c:v>
                </c:pt>
                <c:pt idx="66">
                  <c:v>4.0315800182263848</c:v>
                </c:pt>
                <c:pt idx="67">
                  <c:v>3.9096500167201631</c:v>
                </c:pt>
                <c:pt idx="68">
                  <c:v>3.7782414882309827</c:v>
                </c:pt>
                <c:pt idx="69">
                  <c:v>3.6352174304283373</c:v>
                </c:pt>
                <c:pt idx="70">
                  <c:v>3.4776164781852765</c:v>
                </c:pt>
                <c:pt idx="71">
                  <c:v>3.3011596857185146</c:v>
                </c:pt>
                <c:pt idx="72">
                  <c:v>3.0993489287979701</c:v>
                </c:pt>
                <c:pt idx="73">
                  <c:v>2.8616401917093515</c:v>
                </c:pt>
                <c:pt idx="74">
                  <c:v>2.7065985244622937</c:v>
                </c:pt>
                <c:pt idx="75">
                  <c:v>2.9628803449780179</c:v>
                </c:pt>
                <c:pt idx="76">
                  <c:v>3.1569945152404797</c:v>
                </c:pt>
                <c:pt idx="77">
                  <c:v>3.3112126560853765</c:v>
                </c:pt>
                <c:pt idx="78">
                  <c:v>3.4378148661613572</c:v>
                </c:pt>
                <c:pt idx="79">
                  <c:v>3.5441801411946297</c:v>
                </c:pt>
                <c:pt idx="80">
                  <c:v>3.6350895082337575</c:v>
                </c:pt>
                <c:pt idx="81">
                  <c:v>3.7138192830398431</c:v>
                </c:pt>
                <c:pt idx="82">
                  <c:v>3.7827138435466345</c:v>
                </c:pt>
                <c:pt idx="83">
                  <c:v>3.8435093997811056</c:v>
                </c:pt>
                <c:pt idx="84">
                  <c:v>3.8975282906731454</c:v>
                </c:pt>
                <c:pt idx="85">
                  <c:v>3.945800824469909</c:v>
                </c:pt>
                <c:pt idx="86">
                  <c:v>3.9891475955210609</c:v>
                </c:pt>
                <c:pt idx="87">
                  <c:v>4.0282306026544745</c:v>
                </c:pt>
                <c:pt idx="88">
                  <c:v>4.063593309829872</c:v>
                </c:pt>
                <c:pt idx="89">
                  <c:v>4.0956867129899575</c:v>
                </c:pt>
                <c:pt idx="90">
                  <c:v>4.1248909155464304</c:v>
                </c:pt>
                <c:pt idx="91">
                  <c:v>4.1515270815615279</c:v>
                </c:pt>
                <c:pt idx="92">
                  <c:v>4.1758699844153027</c:v>
                </c:pt>
                <c:pt idx="93">
                  <c:v>4.1981577481069703</c:v>
                </c:pt>
                <c:pt idx="94">
                  <c:v>4.21859557419456</c:v>
                </c:pt>
                <c:pt idx="95">
                  <c:v>4.2373642643525855</c:v>
                </c:pt>
                <c:pt idx="96">
                  <c:v>4.2546211749444476</c:v>
                </c:pt>
                <c:pt idx="97">
                  <c:v>4.270506349024668</c:v>
                </c:pt>
                <c:pt idx="98">
                  <c:v>4.2851440342078169</c:v>
                </c:pt>
                <c:pt idx="99">
                  <c:v>4.2986438262964732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0595-46AF-AD42-9738B2831EDA}"/>
            </c:ext>
          </c:extLst>
        </c:ser>
        <c:ser>
          <c:idx val="63"/>
          <c:order val="63"/>
          <c:tx>
            <c:strRef>
              <c:f>'2_D_Effect_2'!$E$69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'2_D_Effect_2'!$F$69:$DA$69</c:f>
              <c:numCache>
                <c:formatCode>General</c:formatCode>
                <c:ptCount val="100"/>
                <c:pt idx="0">
                  <c:v>7.6011896790948308</c:v>
                </c:pt>
                <c:pt idx="1">
                  <c:v>7.5678843331655825</c:v>
                </c:pt>
                <c:pt idx="2">
                  <c:v>7.534213123253056</c:v>
                </c:pt>
                <c:pt idx="3">
                  <c:v>7.500176269319601</c:v>
                </c:pt>
                <c:pt idx="4">
                  <c:v>7.4657735638944676</c:v>
                </c:pt>
                <c:pt idx="5">
                  <c:v>7.4310043963566708</c:v>
                </c:pt>
                <c:pt idx="6">
                  <c:v>7.3958677015214942</c:v>
                </c:pt>
                <c:pt idx="7">
                  <c:v>7.360361991382292</c:v>
                </c:pt>
                <c:pt idx="8">
                  <c:v>7.3244852938155223</c:v>
                </c:pt>
                <c:pt idx="9">
                  <c:v>7.2882351922520954</c:v>
                </c:pt>
                <c:pt idx="10">
                  <c:v>7.2516087622300844</c:v>
                </c:pt>
                <c:pt idx="11">
                  <c:v>7.2146025749700948</c:v>
                </c:pt>
                <c:pt idx="12">
                  <c:v>7.1772127121357068</c:v>
                </c:pt>
                <c:pt idx="13">
                  <c:v>7.1394346931176864</c:v>
                </c:pt>
                <c:pt idx="14">
                  <c:v>7.1012634930256437</c:v>
                </c:pt>
                <c:pt idx="15">
                  <c:v>7.0626935012220571</c:v>
                </c:pt>
                <c:pt idx="16">
                  <c:v>7.0237185508916484</c:v>
                </c:pt>
                <c:pt idx="17">
                  <c:v>6.9843318216324768</c:v>
                </c:pt>
                <c:pt idx="18">
                  <c:v>6.9445258638798526</c:v>
                </c:pt>
                <c:pt idx="19">
                  <c:v>6.9042925604036043</c:v>
                </c:pt>
                <c:pt idx="20">
                  <c:v>6.8636230976416197</c:v>
                </c:pt>
                <c:pt idx="21">
                  <c:v>6.8225079154125012</c:v>
                </c:pt>
                <c:pt idx="22">
                  <c:v>6.780936748646373</c:v>
                </c:pt>
                <c:pt idx="23">
                  <c:v>6.73889847911268</c:v>
                </c:pt>
                <c:pt idx="24">
                  <c:v>6.6963811684225165</c:v>
                </c:pt>
                <c:pt idx="25">
                  <c:v>6.6533719961215425</c:v>
                </c:pt>
                <c:pt idx="26">
                  <c:v>6.6098572115830603</c:v>
                </c:pt>
                <c:pt idx="27">
                  <c:v>6.5658221089903144</c:v>
                </c:pt>
                <c:pt idx="28">
                  <c:v>6.5212508596335983</c:v>
                </c:pt>
                <c:pt idx="29">
                  <c:v>6.476126609518742</c:v>
                </c:pt>
                <c:pt idx="30">
                  <c:v>6.4304313020811446</c:v>
                </c:pt>
                <c:pt idx="31">
                  <c:v>6.3841456255680722</c:v>
                </c:pt>
                <c:pt idx="32">
                  <c:v>6.3372489629854298</c:v>
                </c:pt>
                <c:pt idx="33">
                  <c:v>6.2897191462325797</c:v>
                </c:pt>
                <c:pt idx="34">
                  <c:v>6.2415325654497886</c:v>
                </c:pt>
                <c:pt idx="35">
                  <c:v>6.192663947568259</c:v>
                </c:pt>
                <c:pt idx="36">
                  <c:v>6.1430860760799453</c:v>
                </c:pt>
                <c:pt idx="37">
                  <c:v>6.0927698969411974</c:v>
                </c:pt>
                <c:pt idx="38">
                  <c:v>6.0416842235813055</c:v>
                </c:pt>
                <c:pt idx="39">
                  <c:v>5.9897953653047686</c:v>
                </c:pt>
                <c:pt idx="40">
                  <c:v>5.9370672733034402</c:v>
                </c:pt>
                <c:pt idx="41">
                  <c:v>5.8834608307193434</c:v>
                </c:pt>
                <c:pt idx="42">
                  <c:v>5.8289340263459897</c:v>
                </c:pt>
                <c:pt idx="43">
                  <c:v>5.7734411002356429</c:v>
                </c:pt>
                <c:pt idx="44">
                  <c:v>5.7169326793930937</c:v>
                </c:pt>
                <c:pt idx="45">
                  <c:v>5.6593548190651202</c:v>
                </c:pt>
                <c:pt idx="46">
                  <c:v>5.6006486474981143</c:v>
                </c:pt>
                <c:pt idx="47">
                  <c:v>5.5407500081550092</c:v>
                </c:pt>
                <c:pt idx="48">
                  <c:v>5.479588184271182</c:v>
                </c:pt>
                <c:pt idx="49">
                  <c:v>5.4170853469543623</c:v>
                </c:pt>
                <c:pt idx="50">
                  <c:v>5.3531552911292222</c:v>
                </c:pt>
                <c:pt idx="51">
                  <c:v>5.2877026282911084</c:v>
                </c:pt>
                <c:pt idx="52">
                  <c:v>5.2206205779360655</c:v>
                </c:pt>
                <c:pt idx="53">
                  <c:v>5.1517895671193017</c:v>
                </c:pt>
                <c:pt idx="54">
                  <c:v>5.0810747127237788</c:v>
                </c:pt>
                <c:pt idx="55">
                  <c:v>5.008323679659723</c:v>
                </c:pt>
                <c:pt idx="56">
                  <c:v>4.9333623560651381</c:v>
                </c:pt>
                <c:pt idx="57">
                  <c:v>4.8559911894023964</c:v>
                </c:pt>
                <c:pt idx="58">
                  <c:v>4.775979673516467</c:v>
                </c:pt>
                <c:pt idx="59">
                  <c:v>4.6930592776950153</c:v>
                </c:pt>
                <c:pt idx="60">
                  <c:v>4.6069155697055786</c:v>
                </c:pt>
                <c:pt idx="61">
                  <c:v>4.5171753574137616</c:v>
                </c:pt>
                <c:pt idx="62">
                  <c:v>4.4233923419719314</c:v>
                </c:pt>
                <c:pt idx="63">
                  <c:v>4.3250260208873481</c:v>
                </c:pt>
                <c:pt idx="64">
                  <c:v>4.2214148439217967</c:v>
                </c:pt>
                <c:pt idx="65">
                  <c:v>4.1117346662334127</c:v>
                </c:pt>
                <c:pt idx="66">
                  <c:v>3.9949426147507445</c:v>
                </c:pt>
                <c:pt idx="67">
                  <c:v>3.8696943410107041</c:v>
                </c:pt>
                <c:pt idx="68">
                  <c:v>3.7342120704791202</c:v>
                </c:pt>
                <c:pt idx="69">
                  <c:v>3.5860794220633339</c:v>
                </c:pt>
                <c:pt idx="70">
                  <c:v>3.4218979840493335</c:v>
                </c:pt>
                <c:pt idx="71">
                  <c:v>3.2366655949897947</c:v>
                </c:pt>
                <c:pt idx="72">
                  <c:v>3.0225936551943695</c:v>
                </c:pt>
                <c:pt idx="73">
                  <c:v>2.7665933764856923</c:v>
                </c:pt>
                <c:pt idx="74">
                  <c:v>2.5953825238579116</c:v>
                </c:pt>
                <c:pt idx="75">
                  <c:v>2.8751970228903181</c:v>
                </c:pt>
                <c:pt idx="76">
                  <c:v>3.0831915838370381</c:v>
                </c:pt>
                <c:pt idx="77">
                  <c:v>3.2465583465903682</c:v>
                </c:pt>
                <c:pt idx="78">
                  <c:v>3.379632527161132</c:v>
                </c:pt>
                <c:pt idx="79">
                  <c:v>3.4908082786313597</c:v>
                </c:pt>
                <c:pt idx="80">
                  <c:v>3.5854260043622213</c:v>
                </c:pt>
                <c:pt idx="81">
                  <c:v>3.667095642232578</c:v>
                </c:pt>
                <c:pt idx="82">
                  <c:v>3.7383729085187776</c:v>
                </c:pt>
                <c:pt idx="83">
                  <c:v>3.8011344033206287</c:v>
                </c:pt>
                <c:pt idx="84">
                  <c:v>3.8567993831180929</c:v>
                </c:pt>
                <c:pt idx="85">
                  <c:v>3.9064677507031287</c:v>
                </c:pt>
                <c:pt idx="86">
                  <c:v>3.951009585694603</c:v>
                </c:pt>
                <c:pt idx="87">
                  <c:v>3.9911247999787727</c:v>
                </c:pt>
                <c:pt idx="88">
                  <c:v>4.0273867989912624</c:v>
                </c:pt>
                <c:pt idx="89">
                  <c:v>4.0602689814703972</c:v>
                </c:pt>
                <c:pt idx="90">
                  <c:v>4.0901682676640077</c:v>
                </c:pt>
                <c:pt idx="91">
                  <c:v>4.1174200251801842</c:v>
                </c:pt>
                <c:pt idx="92">
                  <c:v>4.1423118096317086</c:v>
                </c:pt>
                <c:pt idx="93">
                  <c:v>4.1650894201164146</c:v>
                </c:pt>
                <c:pt idx="94">
                  <c:v>4.1859674842321679</c:v>
                </c:pt>
                <c:pt idx="95">
                  <c:v>4.2051316323725114</c:v>
                </c:pt>
                <c:pt idx="96">
                  <c:v>4.2227462526454866</c:v>
                </c:pt>
                <c:pt idx="97">
                  <c:v>4.238954789189231</c:v>
                </c:pt>
                <c:pt idx="98">
                  <c:v>4.2538858208061887</c:v>
                </c:pt>
                <c:pt idx="99">
                  <c:v>4.2676522770615914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0595-46AF-AD42-9738B2831EDA}"/>
            </c:ext>
          </c:extLst>
        </c:ser>
        <c:ser>
          <c:idx val="64"/>
          <c:order val="64"/>
          <c:tx>
            <c:strRef>
              <c:f>'2_D_Effect_2'!$E$70</c:f>
              <c:strCache>
                <c:ptCount val="1"/>
                <c:pt idx="0">
                  <c:v>0.646464646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'2_D_Effect_2'!$F$70:$DA$70</c:f>
              <c:numCache>
                <c:formatCode>General</c:formatCode>
                <c:ptCount val="100"/>
                <c:pt idx="0">
                  <c:v>7.5910585985260273</c:v>
                </c:pt>
                <c:pt idx="1">
                  <c:v>7.557658712783013</c:v>
                </c:pt>
                <c:pt idx="2">
                  <c:v>7.5238940770749254</c:v>
                </c:pt>
                <c:pt idx="3">
                  <c:v>7.4897647888030914</c:v>
                </c:pt>
                <c:pt idx="4">
                  <c:v>7.4552705489619795</c:v>
                </c:pt>
                <c:pt idx="5">
                  <c:v>7.4204106138580554</c:v>
                </c:pt>
                <c:pt idx="6">
                  <c:v>7.3851838241521719</c:v>
                </c:pt>
                <c:pt idx="7">
                  <c:v>7.3495885541866652</c:v>
                </c:pt>
                <c:pt idx="8">
                  <c:v>7.3136227131614557</c:v>
                </c:pt>
                <c:pt idx="9">
                  <c:v>7.27728375630927</c:v>
                </c:pt>
                <c:pt idx="10">
                  <c:v>7.2405686257078425</c:v>
                </c:pt>
                <c:pt idx="11">
                  <c:v>7.2034737539904414</c:v>
                </c:pt>
                <c:pt idx="12">
                  <c:v>7.1659950793569696</c:v>
                </c:pt>
                <c:pt idx="13">
                  <c:v>7.1281279710484418</c:v>
                </c:pt>
                <c:pt idx="14">
                  <c:v>7.0898672476460218</c:v>
                </c:pt>
                <c:pt idx="15">
                  <c:v>7.0512071345025635</c:v>
                </c:pt>
                <c:pt idx="16">
                  <c:v>7.0121412936834675</c:v>
                </c:pt>
                <c:pt idx="17">
                  <c:v>6.9726627242168249</c:v>
                </c:pt>
                <c:pt idx="18">
                  <c:v>6.9327637867015692</c:v>
                </c:pt>
                <c:pt idx="19">
                  <c:v>6.8924361636001201</c:v>
                </c:pt>
                <c:pt idx="20">
                  <c:v>6.8516708295172455</c:v>
                </c:pt>
                <c:pt idx="21">
                  <c:v>6.8104580189323363</c:v>
                </c:pt>
                <c:pt idx="22">
                  <c:v>6.768787191099972</c:v>
                </c:pt>
                <c:pt idx="23">
                  <c:v>6.7266469917950733</c:v>
                </c:pt>
                <c:pt idx="24">
                  <c:v>6.6840252115349452</c:v>
                </c:pt>
                <c:pt idx="25">
                  <c:v>6.6409087398578022</c:v>
                </c:pt>
                <c:pt idx="26">
                  <c:v>6.5972835151768834</c:v>
                </c:pt>
                <c:pt idx="27">
                  <c:v>6.5531344696570679</c:v>
                </c:pt>
                <c:pt idx="28">
                  <c:v>6.5084454684770394</c:v>
                </c:pt>
                <c:pt idx="29">
                  <c:v>6.4631992746771028</c:v>
                </c:pt>
                <c:pt idx="30">
                  <c:v>6.4173773490968342</c:v>
                </c:pt>
                <c:pt idx="31">
                  <c:v>6.3709599536869979</c:v>
                </c:pt>
                <c:pt idx="32">
                  <c:v>6.3239259376217021</c:v>
                </c:pt>
                <c:pt idx="33">
                  <c:v>6.2762527054275905</c:v>
                </c:pt>
                <c:pt idx="34">
                  <c:v>6.2279159421954882</c:v>
                </c:pt>
                <c:pt idx="35">
                  <c:v>6.1788897208615641</c:v>
                </c:pt>
                <c:pt idx="36">
                  <c:v>6.1291462503064276</c:v>
                </c:pt>
                <c:pt idx="37">
                  <c:v>6.0786555576024295</c:v>
                </c:pt>
                <c:pt idx="38">
                  <c:v>6.0273856397577479</c:v>
                </c:pt>
                <c:pt idx="39">
                  <c:v>5.9753018491588961</c:v>
                </c:pt>
                <c:pt idx="40">
                  <c:v>5.9223670791441192</c:v>
                </c:pt>
                <c:pt idx="41">
                  <c:v>5.8685410977657613</c:v>
                </c:pt>
                <c:pt idx="42">
                  <c:v>5.8137803811923439</c:v>
                </c:pt>
                <c:pt idx="43">
                  <c:v>5.7580379675614042</c:v>
                </c:pt>
                <c:pt idx="44">
                  <c:v>5.7012626199386531</c:v>
                </c:pt>
                <c:pt idx="45">
                  <c:v>5.6433985123461721</c:v>
                </c:pt>
                <c:pt idx="46">
                  <c:v>5.5843849186236891</c:v>
                </c:pt>
                <c:pt idx="47">
                  <c:v>5.5241550337434751</c:v>
                </c:pt>
                <c:pt idx="48">
                  <c:v>5.4626354947157933</c:v>
                </c:pt>
                <c:pt idx="49">
                  <c:v>5.3997452347325012</c:v>
                </c:pt>
                <c:pt idx="50">
                  <c:v>5.3353947868870177</c:v>
                </c:pt>
                <c:pt idx="51">
                  <c:v>5.2694842749266195</c:v>
                </c:pt>
                <c:pt idx="52">
                  <c:v>5.2019021983006173</c:v>
                </c:pt>
                <c:pt idx="53">
                  <c:v>5.1325233387261768</c:v>
                </c:pt>
                <c:pt idx="54">
                  <c:v>5.0612063312656197</c:v>
                </c:pt>
                <c:pt idx="55">
                  <c:v>4.9877906754653889</c:v>
                </c:pt>
                <c:pt idx="56">
                  <c:v>4.9120928380276174</c:v>
                </c:pt>
                <c:pt idx="57">
                  <c:v>4.833902348453444</c:v>
                </c:pt>
                <c:pt idx="58">
                  <c:v>4.7529748397428255</c:v>
                </c:pt>
                <c:pt idx="59">
                  <c:v>4.6690252477455045</c:v>
                </c:pt>
                <c:pt idx="60">
                  <c:v>4.5817179113552129</c:v>
                </c:pt>
                <c:pt idx="61">
                  <c:v>4.4906538043435216</c:v>
                </c:pt>
                <c:pt idx="62">
                  <c:v>4.3953531869299853</c:v>
                </c:pt>
                <c:pt idx="63">
                  <c:v>4.2952337628847719</c:v>
                </c:pt>
                <c:pt idx="64">
                  <c:v>4.1895768593641654</c:v>
                </c:pt>
                <c:pt idx="65">
                  <c:v>4.0774833398257408</c:v>
                </c:pt>
                <c:pt idx="66">
                  <c:v>3.9578069602325647</c:v>
                </c:pt>
                <c:pt idx="67">
                  <c:v>3.8290576004225141</c:v>
                </c:pt>
                <c:pt idx="68">
                  <c:v>3.6892449045563205</c:v>
                </c:pt>
                <c:pt idx="69">
                  <c:v>3.5356299494282468</c:v>
                </c:pt>
                <c:pt idx="70">
                  <c:v>3.3643002651458738</c:v>
                </c:pt>
                <c:pt idx="71">
                  <c:v>3.1693805696866915</c:v>
                </c:pt>
                <c:pt idx="72">
                  <c:v>2.9414719496686303</c:v>
                </c:pt>
                <c:pt idx="73">
                  <c:v>2.6641364211165968</c:v>
                </c:pt>
                <c:pt idx="74">
                  <c:v>2.473400102945726</c:v>
                </c:pt>
                <c:pt idx="75">
                  <c:v>2.7814560886808337</c:v>
                </c:pt>
                <c:pt idx="76">
                  <c:v>3.0054533122113356</c:v>
                </c:pt>
                <c:pt idx="77">
                  <c:v>3.1791135897175655</c:v>
                </c:pt>
                <c:pt idx="78">
                  <c:v>3.3193494973214688</c:v>
                </c:pt>
                <c:pt idx="79">
                  <c:v>3.4357857703955719</c:v>
                </c:pt>
                <c:pt idx="80">
                  <c:v>3.5344229040164024</c:v>
                </c:pt>
                <c:pt idx="81">
                  <c:v>3.6192570577565872</c:v>
                </c:pt>
                <c:pt idx="82">
                  <c:v>3.6930850075330319</c:v>
                </c:pt>
                <c:pt idx="83">
                  <c:v>3.757941605309814</c:v>
                </c:pt>
                <c:pt idx="84">
                  <c:v>3.815354305835867</c:v>
                </c:pt>
                <c:pt idx="85">
                  <c:v>3.8664995027494671</c:v>
                </c:pt>
                <c:pt idx="86">
                  <c:v>3.9123028865678089</c:v>
                </c:pt>
                <c:pt idx="87">
                  <c:v>3.9535062753645067</c:v>
                </c:pt>
                <c:pt idx="88">
                  <c:v>3.9907130186672108</c:v>
                </c:pt>
                <c:pt idx="89">
                  <c:v>4.0244224008681879</c:v>
                </c:pt>
                <c:pt idx="90">
                  <c:v>4.0550499527919159</c:v>
                </c:pt>
                <c:pt idx="91">
                  <c:v>4.0829462713515534</c:v>
                </c:pt>
                <c:pt idx="92">
                  <c:v>4.1084112436137223</c:v>
                </c:pt>
                <c:pt idx="93">
                  <c:v>4.1317011056064583</c:v>
                </c:pt>
                <c:pt idx="94">
                  <c:v>4.1530374797593126</c:v>
                </c:pt>
                <c:pt idx="95">
                  <c:v>4.17261456139759</c:v>
                </c:pt>
                <c:pt idx="96">
                  <c:v>4.1906008468333074</c:v>
                </c:pt>
                <c:pt idx="97">
                  <c:v>4.2071462733139464</c:v>
                </c:pt>
                <c:pt idx="98">
                  <c:v>4.2223819653523158</c:v>
                </c:pt>
                <c:pt idx="99">
                  <c:v>4.2364255781349591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0595-46AF-AD42-9738B2831EDA}"/>
            </c:ext>
          </c:extLst>
        </c:ser>
        <c:ser>
          <c:idx val="65"/>
          <c:order val="65"/>
          <c:tx>
            <c:strRef>
              <c:f>'2_D_Effect_2'!$E$71</c:f>
              <c:strCache>
                <c:ptCount val="1"/>
                <c:pt idx="0">
                  <c:v>0.656565657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'2_D_Effect_2'!$F$71:$DA$71</c:f>
              <c:numCache>
                <c:formatCode>General</c:formatCode>
                <c:ptCount val="100"/>
                <c:pt idx="0">
                  <c:v>7.5810137496904844</c:v>
                </c:pt>
                <c:pt idx="1">
                  <c:v>7.5475208673124667</c:v>
                </c:pt>
                <c:pt idx="2">
                  <c:v>7.5136642886158871</c:v>
                </c:pt>
                <c:pt idx="3">
                  <c:v>7.4794440217270388</c:v>
                </c:pt>
                <c:pt idx="4">
                  <c:v>7.4448596398332114</c:v>
                </c:pt>
                <c:pt idx="5">
                  <c:v>7.409910307588536</c:v>
                </c:pt>
                <c:pt idx="6">
                  <c:v>7.3745947267169072</c:v>
                </c:pt>
                <c:pt idx="7">
                  <c:v>7.3389111699648799</c:v>
                </c:pt>
                <c:pt idx="8">
                  <c:v>7.3028574244001261</c:v>
                </c:pt>
                <c:pt idx="9">
                  <c:v>7.2664307936239076</c:v>
                </c:pt>
                <c:pt idx="10">
                  <c:v>7.2296281105012588</c:v>
                </c:pt>
                <c:pt idx="11">
                  <c:v>7.1924456715526484</c:v>
                </c:pt>
                <c:pt idx="12">
                  <c:v>7.1548792524278024</c:v>
                </c:pt>
                <c:pt idx="13">
                  <c:v>7.1169240701154681</c:v>
                </c:pt>
                <c:pt idx="14">
                  <c:v>7.0785748093364989</c:v>
                </c:pt>
                <c:pt idx="15">
                  <c:v>7.0398255340994114</c:v>
                </c:pt>
                <c:pt idx="16">
                  <c:v>7.0006697094198262</c:v>
                </c:pt>
                <c:pt idx="17">
                  <c:v>6.961100166190187</c:v>
                </c:pt>
                <c:pt idx="18">
                  <c:v>6.9211090749545985</c:v>
                </c:pt>
                <c:pt idx="19">
                  <c:v>6.8806879175175863</c:v>
                </c:pt>
                <c:pt idx="20">
                  <c:v>6.8398274561505437</c:v>
                </c:pt>
                <c:pt idx="21">
                  <c:v>6.7985177001301942</c:v>
                </c:pt>
                <c:pt idx="22">
                  <c:v>6.756747869308632</c:v>
                </c:pt>
                <c:pt idx="23">
                  <c:v>6.7145063543740582</c:v>
                </c:pt>
                <c:pt idx="24">
                  <c:v>6.6717806734143332</c:v>
                </c:pt>
                <c:pt idx="25">
                  <c:v>6.6285574243400891</c:v>
                </c:pt>
                <c:pt idx="26">
                  <c:v>6.5848222326591639</c:v>
                </c:pt>
                <c:pt idx="27">
                  <c:v>6.5405596940187394</c:v>
                </c:pt>
                <c:pt idx="28">
                  <c:v>6.495753310841196</c:v>
                </c:pt>
                <c:pt idx="29">
                  <c:v>6.4503854547579227</c:v>
                </c:pt>
                <c:pt idx="30">
                  <c:v>6.4044371610508017</c:v>
                </c:pt>
                <c:pt idx="31">
                  <c:v>6.3578882313623604</c:v>
                </c:pt>
                <c:pt idx="32">
                  <c:v>6.3107170523089398</c:v>
                </c:pt>
                <c:pt idx="33">
                  <c:v>6.2629003654612978</c:v>
                </c:pt>
                <c:pt idx="34">
                  <c:v>6.2144134170623744</c:v>
                </c:pt>
                <c:pt idx="35">
                  <c:v>6.1652295012693425</c:v>
                </c:pt>
                <c:pt idx="36">
                  <c:v>6.1153201487576956</c:v>
                </c:pt>
                <c:pt idx="37">
                  <c:v>6.0646545914355849</c:v>
                </c:pt>
                <c:pt idx="38">
                  <c:v>6.0131999514563912</c:v>
                </c:pt>
                <c:pt idx="39">
                  <c:v>5.9609206085412341</c:v>
                </c:pt>
                <c:pt idx="40">
                  <c:v>5.9077783796621457</c:v>
                </c:pt>
                <c:pt idx="41">
                  <c:v>5.8537318308196316</c:v>
                </c:pt>
                <c:pt idx="42">
                  <c:v>5.798736094975677</c:v>
                </c:pt>
                <c:pt idx="43">
                  <c:v>5.7427427085290734</c:v>
                </c:pt>
                <c:pt idx="44">
                  <c:v>5.6856987419943836</c:v>
                </c:pt>
                <c:pt idx="45">
                  <c:v>5.6275465462657399</c:v>
                </c:pt>
                <c:pt idx="46">
                  <c:v>5.5682229750589851</c:v>
                </c:pt>
                <c:pt idx="47">
                  <c:v>5.5076590250885733</c:v>
                </c:pt>
                <c:pt idx="48">
                  <c:v>5.4457784396663964</c:v>
                </c:pt>
                <c:pt idx="49">
                  <c:v>5.3824970451958007</c:v>
                </c:pt>
                <c:pt idx="50">
                  <c:v>5.3177214498892713</c:v>
                </c:pt>
                <c:pt idx="51">
                  <c:v>5.2513475863397607</c:v>
                </c:pt>
                <c:pt idx="52">
                  <c:v>5.1832589513644418</c:v>
                </c:pt>
                <c:pt idx="53">
                  <c:v>5.1133244660976658</c:v>
                </c:pt>
                <c:pt idx="54">
                  <c:v>5.0413958556080605</c:v>
                </c:pt>
                <c:pt idx="55">
                  <c:v>4.9673042367289337</c:v>
                </c:pt>
                <c:pt idx="56">
                  <c:v>4.8908567898362669</c:v>
                </c:pt>
                <c:pt idx="57">
                  <c:v>4.8118306740425583</c:v>
                </c:pt>
                <c:pt idx="58">
                  <c:v>4.7299672738216989</c:v>
                </c:pt>
                <c:pt idx="59">
                  <c:v>4.6449637815306417</c:v>
                </c:pt>
                <c:pt idx="60">
                  <c:v>4.5564624581304933</c:v>
                </c:pt>
                <c:pt idx="61">
                  <c:v>4.4640364552739271</c:v>
                </c:pt>
                <c:pt idx="62">
                  <c:v>4.3671707916620974</c:v>
                </c:pt>
                <c:pt idx="63">
                  <c:v>4.2652363546937577</c:v>
                </c:pt>
                <c:pt idx="64">
                  <c:v>4.1574536194052998</c:v>
                </c:pt>
                <c:pt idx="65">
                  <c:v>4.0428403220361115</c:v>
                </c:pt>
                <c:pt idx="66">
                  <c:v>3.920137028009707</c:v>
                </c:pt>
                <c:pt idx="67">
                  <c:v>3.7876887471687852</c:v>
                </c:pt>
                <c:pt idx="68">
                  <c:v>3.6432638314186261</c:v>
                </c:pt>
                <c:pt idx="69">
                  <c:v>3.4837501734904723</c:v>
                </c:pt>
                <c:pt idx="70">
                  <c:v>3.3046274454758557</c:v>
                </c:pt>
                <c:pt idx="71">
                  <c:v>3.0989594665905553</c:v>
                </c:pt>
                <c:pt idx="72">
                  <c:v>2.8553059927263185</c:v>
                </c:pt>
                <c:pt idx="73">
                  <c:v>2.5527625300298946</c:v>
                </c:pt>
                <c:pt idx="74">
                  <c:v>2.3379432020969189</c:v>
                </c:pt>
                <c:pt idx="75">
                  <c:v>2.680546246662407</c:v>
                </c:pt>
                <c:pt idx="76">
                  <c:v>2.9232043878040552</c:v>
                </c:pt>
                <c:pt idx="77">
                  <c:v>3.1085290832442118</c:v>
                </c:pt>
                <c:pt idx="78">
                  <c:v>3.2567336081161677</c:v>
                </c:pt>
                <c:pt idx="79">
                  <c:v>3.3789480209070391</c:v>
                </c:pt>
                <c:pt idx="80">
                  <c:v>3.4819566223949252</c:v>
                </c:pt>
                <c:pt idx="81">
                  <c:v>3.5702068293006604</c:v>
                </c:pt>
                <c:pt idx="82">
                  <c:v>3.6467719334242816</c:v>
                </c:pt>
                <c:pt idx="83">
                  <c:v>3.7138660219296327</c:v>
                </c:pt>
                <c:pt idx="84">
                  <c:v>3.7731378356865743</c:v>
                </c:pt>
                <c:pt idx="85">
                  <c:v>3.8258487810489212</c:v>
                </c:pt>
                <c:pt idx="86">
                  <c:v>3.8729859108849096</c:v>
                </c:pt>
                <c:pt idx="87">
                  <c:v>3.9153359082191668</c:v>
                </c:pt>
                <c:pt idx="88">
                  <c:v>3.9535380512807907</c:v>
                </c:pt>
                <c:pt idx="89">
                  <c:v>3.98811647134574</c:v>
                </c:pt>
                <c:pt idx="90">
                  <c:v>4.0195079067278998</c:v>
                </c:pt>
                <c:pt idx="91">
                  <c:v>4.0480793622526692</c:v>
                </c:pt>
                <c:pt idx="92">
                  <c:v>4.0741439663240069</c:v>
                </c:pt>
                <c:pt idx="93">
                  <c:v>4.0979686809394371</c:v>
                </c:pt>
                <c:pt idx="94">
                  <c:v>4.1197839428988567</c:v>
                </c:pt>
                <c:pt idx="95">
                  <c:v>4.1397913009659373</c:v>
                </c:pt>
                <c:pt idx="96">
                  <c:v>4.1581653494287263</c:v>
                </c:pt>
                <c:pt idx="97">
                  <c:v>4.1750612186286054</c:v>
                </c:pt>
                <c:pt idx="98">
                  <c:v>4.1906143915178022</c:v>
                </c:pt>
                <c:pt idx="99">
                  <c:v>4.204946687400815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0595-46AF-AD42-9738B2831EDA}"/>
            </c:ext>
          </c:extLst>
        </c:ser>
        <c:ser>
          <c:idx val="66"/>
          <c:order val="66"/>
          <c:tx>
            <c:strRef>
              <c:f>'2_D_Effect_2'!$E$72</c:f>
              <c:strCache>
                <c:ptCount val="1"/>
                <c:pt idx="0">
                  <c:v>0.666666667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'2_D_Effect_2'!$F$72:$DA$72</c:f>
              <c:numCache>
                <c:formatCode>General</c:formatCode>
                <c:ptCount val="100"/>
                <c:pt idx="0">
                  <c:v>7.5710536890703191</c:v>
                </c:pt>
                <c:pt idx="1">
                  <c:v>7.5374692876862781</c:v>
                </c:pt>
                <c:pt idx="2">
                  <c:v>7.5035222158980286</c:v>
                </c:pt>
                <c:pt idx="3">
                  <c:v>7.4692123642202395</c:v>
                </c:pt>
                <c:pt idx="4">
                  <c:v>7.4345392010434299</c:v>
                </c:pt>
                <c:pt idx="5">
                  <c:v>7.3995017793916995</c:v>
                </c:pt>
                <c:pt idx="6">
                  <c:v>7.3640986851613581</c:v>
                </c:pt>
                <c:pt idx="7">
                  <c:v>7.3283280721727575</c:v>
                </c:pt>
                <c:pt idx="8">
                  <c:v>7.2921876039715565</c:v>
                </c:pt>
                <c:pt idx="9">
                  <c:v>7.2556744650406815</c:v>
                </c:pt>
                <c:pt idx="10">
                  <c:v>7.2187853296308271</c:v>
                </c:pt>
                <c:pt idx="11">
                  <c:v>7.1815163828800719</c:v>
                </c:pt>
                <c:pt idx="12">
                  <c:v>7.1438632482751263</c:v>
                </c:pt>
                <c:pt idx="13">
                  <c:v>7.1058210049989832</c:v>
                </c:pt>
                <c:pt idx="14">
                  <c:v>7.0673841462642679</c:v>
                </c:pt>
                <c:pt idx="15">
                  <c:v>7.0285466080309025</c:v>
                </c:pt>
                <c:pt idx="16">
                  <c:v>6.98930167171918</c:v>
                </c:pt>
                <c:pt idx="17">
                  <c:v>6.9496419876743296</c:v>
                </c:pt>
                <c:pt idx="18">
                  <c:v>6.9095595361361939</c:v>
                </c:pt>
                <c:pt idx="19">
                  <c:v>6.8690455978683342</c:v>
                </c:pt>
                <c:pt idx="20">
                  <c:v>6.8280907222743172</c:v>
                </c:pt>
                <c:pt idx="21">
                  <c:v>6.7866846927220461</c:v>
                </c:pt>
                <c:pt idx="22">
                  <c:v>6.7448164887599926</c:v>
                </c:pt>
                <c:pt idx="23">
                  <c:v>6.7024742448669734</c:v>
                </c:pt>
                <c:pt idx="24">
                  <c:v>6.6596452053265383</c:v>
                </c:pt>
                <c:pt idx="25">
                  <c:v>6.6163157007050559</c:v>
                </c:pt>
                <c:pt idx="26">
                  <c:v>6.5724709913448649</c:v>
                </c:pt>
                <c:pt idx="27">
                  <c:v>6.5280953584232204</c:v>
                </c:pt>
                <c:pt idx="28">
                  <c:v>6.4831719388118261</c:v>
                </c:pt>
                <c:pt idx="29">
                  <c:v>6.4376827094433171</c:v>
                </c:pt>
                <c:pt idx="30">
                  <c:v>6.3916082761711044</c:v>
                </c:pt>
                <c:pt idx="31">
                  <c:v>6.3449279757997337</c:v>
                </c:pt>
                <c:pt idx="32">
                  <c:v>6.2976196888417508</c:v>
                </c:pt>
                <c:pt idx="33">
                  <c:v>6.2496596024397792</c:v>
                </c:pt>
                <c:pt idx="34">
                  <c:v>6.2010223588710947</c:v>
                </c:pt>
                <c:pt idx="35">
                  <c:v>6.151680586856072</c:v>
                </c:pt>
                <c:pt idx="36">
                  <c:v>6.101605088316127</c:v>
                </c:pt>
                <c:pt idx="37">
                  <c:v>6.0507642883379065</c:v>
                </c:pt>
                <c:pt idx="38">
                  <c:v>5.9991244205618726</c:v>
                </c:pt>
                <c:pt idx="39">
                  <c:v>5.9466489364546575</c:v>
                </c:pt>
                <c:pt idx="40">
                  <c:v>5.8932983762410389</c:v>
                </c:pt>
                <c:pt idx="41">
                  <c:v>5.8390302629799127</c:v>
                </c:pt>
                <c:pt idx="42">
                  <c:v>5.7837983724660624</c:v>
                </c:pt>
                <c:pt idx="43">
                  <c:v>5.7275525667501226</c:v>
                </c:pt>
                <c:pt idx="44">
                  <c:v>5.6702382548854251</c:v>
                </c:pt>
                <c:pt idx="45">
                  <c:v>5.6117957456747529</c:v>
                </c:pt>
                <c:pt idx="46">
                  <c:v>5.5521599414709977</c:v>
                </c:pt>
                <c:pt idx="47">
                  <c:v>5.49125905332588</c:v>
                </c:pt>
                <c:pt idx="48">
                  <c:v>5.4290140263892717</c:v>
                </c:pt>
                <c:pt idx="49">
                  <c:v>5.3653373724842384</c:v>
                </c:pt>
                <c:pt idx="50">
                  <c:v>5.3001318734282945</c:v>
                </c:pt>
                <c:pt idx="51">
                  <c:v>5.2332890213780026</c:v>
                </c:pt>
                <c:pt idx="52">
                  <c:v>5.1646871309440465</c:v>
                </c:pt>
                <c:pt idx="53">
                  <c:v>5.0941890382921819</c:v>
                </c:pt>
                <c:pt idx="54">
                  <c:v>5.0216392759198518</c:v>
                </c:pt>
                <c:pt idx="55">
                  <c:v>4.94686057532157</c:v>
                </c:pt>
                <c:pt idx="56">
                  <c:v>4.8696494989108938</c:v>
                </c:pt>
                <c:pt idx="57">
                  <c:v>4.7897709306437326</c:v>
                </c:pt>
                <c:pt idx="58">
                  <c:v>4.7069510514050679</c:v>
                </c:pt>
                <c:pt idx="59">
                  <c:v>4.620868273987135</c:v>
                </c:pt>
                <c:pt idx="60">
                  <c:v>4.5311413869328856</c:v>
                </c:pt>
                <c:pt idx="61">
                  <c:v>4.4373138128453773</c:v>
                </c:pt>
                <c:pt idx="62">
                  <c:v>4.3388323504671513</c:v>
                </c:pt>
                <c:pt idx="63">
                  <c:v>4.2350179102528713</c:v>
                </c:pt>
                <c:pt idx="64">
                  <c:v>4.1250243330663903</c:v>
                </c:pt>
                <c:pt idx="65">
                  <c:v>4.0077789531144505</c:v>
                </c:pt>
                <c:pt idx="66">
                  <c:v>3.8818942445919391</c:v>
                </c:pt>
                <c:pt idx="67">
                  <c:v>3.7455312066680246</c:v>
                </c:pt>
                <c:pt idx="68">
                  <c:v>3.5961835787504985</c:v>
                </c:pt>
                <c:pt idx="69">
                  <c:v>3.4303059838240326</c:v>
                </c:pt>
                <c:pt idx="70">
                  <c:v>3.2426535782675905</c:v>
                </c:pt>
                <c:pt idx="71">
                  <c:v>3.0249868261750339</c:v>
                </c:pt>
                <c:pt idx="72">
                  <c:v>2.7632594595871183</c:v>
                </c:pt>
                <c:pt idx="73">
                  <c:v>2.4304528202218867</c:v>
                </c:pt>
                <c:pt idx="74">
                  <c:v>2.1851603962047701</c:v>
                </c:pt>
                <c:pt idx="75">
                  <c:v>2.5710341567245187</c:v>
                </c:pt>
                <c:pt idx="76">
                  <c:v>2.8357331729467523</c:v>
                </c:pt>
                <c:pt idx="77">
                  <c:v>3.0343931399462702</c:v>
                </c:pt>
                <c:pt idx="78">
                  <c:v>3.1915192074962802</c:v>
                </c:pt>
                <c:pt idx="79">
                  <c:v>3.3201066614502679</c:v>
                </c:pt>
                <c:pt idx="80">
                  <c:v>3.4278874438792175</c:v>
                </c:pt>
                <c:pt idx="81">
                  <c:v>3.5198366697930012</c:v>
                </c:pt>
                <c:pt idx="82">
                  <c:v>3.5993467698548161</c:v>
                </c:pt>
                <c:pt idx="83">
                  <c:v>3.6688358769393634</c:v>
                </c:pt>
                <c:pt idx="84">
                  <c:v>3.7300892877968219</c:v>
                </c:pt>
                <c:pt idx="85">
                  <c:v>3.7844632553249093</c:v>
                </c:pt>
                <c:pt idx="86">
                  <c:v>3.8330127707373913</c:v>
                </c:pt>
                <c:pt idx="87">
                  <c:v>3.8765750040946458</c:v>
                </c:pt>
                <c:pt idx="88">
                  <c:v>3.9158256739577202</c:v>
                </c:pt>
                <c:pt idx="89">
                  <c:v>3.9513182458163469</c:v>
                </c:pt>
                <c:pt idx="90">
                  <c:v>3.9835113725387985</c:v>
                </c:pt>
                <c:pt idx="91">
                  <c:v>4.0127912887015125</c:v>
                </c:pt>
                <c:pt idx="92">
                  <c:v>4.0394838543042333</c:v>
                </c:pt>
                <c:pt idx="93">
                  <c:v>4.063867577016504</c:v>
                </c:pt>
                <c:pt idx="94">
                  <c:v>4.0861837182823573</c:v>
                </c:pt>
                <c:pt idx="95">
                  <c:v>4.1066398320589892</c:v>
                </c:pt>
                <c:pt idx="96">
                  <c:v>4.12541880599212</c:v>
                </c:pt>
                <c:pt idx="97">
                  <c:v>4.1426799513355022</c:v>
                </c:pt>
                <c:pt idx="98">
                  <c:v>4.1585638182725866</c:v>
                </c:pt>
                <c:pt idx="99">
                  <c:v>4.1731958047049051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0595-46AF-AD42-9738B2831EDA}"/>
            </c:ext>
          </c:extLst>
        </c:ser>
        <c:ser>
          <c:idx val="67"/>
          <c:order val="67"/>
          <c:tx>
            <c:strRef>
              <c:f>'2_D_Effect_2'!$E$73</c:f>
              <c:strCache>
                <c:ptCount val="1"/>
                <c:pt idx="0">
                  <c:v>0.676767677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'2_D_Effect_2'!$F$73:$DA$73</c:f>
              <c:numCache>
                <c:formatCode>General</c:formatCode>
                <c:ptCount val="100"/>
                <c:pt idx="0">
                  <c:v>7.561176998048647</c:v>
                </c:pt>
                <c:pt idx="1">
                  <c:v>7.5275025229065333</c:v>
                </c:pt>
                <c:pt idx="2">
                  <c:v>7.4934663489489832</c:v>
                </c:pt>
                <c:pt idx="3">
                  <c:v>7.4590682600270934</c:v>
                </c:pt>
                <c:pt idx="4">
                  <c:v>7.424307632166526</c:v>
                </c:pt>
                <c:pt idx="5">
                  <c:v>7.389183391282991</c:v>
                </c:pt>
                <c:pt idx="6">
                  <c:v>7.3536940132234268</c:v>
                </c:pt>
                <c:pt idx="7">
                  <c:v>7.3178375333271148</c:v>
                </c:pt>
                <c:pt idx="8">
                  <c:v>7.2816114920382171</c:v>
                </c:pt>
                <c:pt idx="9">
                  <c:v>7.2450129374425787</c:v>
                </c:pt>
                <c:pt idx="10">
                  <c:v>7.2080384385363052</c:v>
                </c:pt>
                <c:pt idx="11">
                  <c:v>7.170684016376355</c:v>
                </c:pt>
                <c:pt idx="12">
                  <c:v>7.1329451602100766</c:v>
                </c:pt>
                <c:pt idx="13">
                  <c:v>7.0948167999297009</c:v>
                </c:pt>
                <c:pt idx="14">
                  <c:v>7.0562932723972276</c:v>
                </c:pt>
                <c:pt idx="15">
                  <c:v>7.0173683505314646</c:v>
                </c:pt>
                <c:pt idx="16">
                  <c:v>6.9780351437850054</c:v>
                </c:pt>
                <c:pt idx="17">
                  <c:v>6.9382861218008367</c:v>
                </c:pt>
                <c:pt idx="18">
                  <c:v>6.898113074240741</c:v>
                </c:pt>
                <c:pt idx="19">
                  <c:v>6.857507080418924</c:v>
                </c:pt>
                <c:pt idx="20">
                  <c:v>6.8164584763101796</c:v>
                </c:pt>
                <c:pt idx="21">
                  <c:v>6.7749568186394979</c:v>
                </c:pt>
                <c:pt idx="22">
                  <c:v>6.7329908457212193</c:v>
                </c:pt>
                <c:pt idx="23">
                  <c:v>6.6905484580262398</c:v>
                </c:pt>
                <c:pt idx="24">
                  <c:v>6.6476165793895587</c:v>
                </c:pt>
                <c:pt idx="25">
                  <c:v>6.6041812414053309</c:v>
                </c:pt>
                <c:pt idx="26">
                  <c:v>6.5602274377619425</c:v>
                </c:pt>
                <c:pt idx="27">
                  <c:v>6.5157391137085359</c:v>
                </c:pt>
                <c:pt idx="28">
                  <c:v>6.4706989799942232</c:v>
                </c:pt>
                <c:pt idx="29">
                  <c:v>6.4250886099565871</c:v>
                </c:pt>
                <c:pt idx="30">
                  <c:v>6.3788882768231936</c:v>
                </c:pt>
                <c:pt idx="31">
                  <c:v>6.3320767472063544</c:v>
                </c:pt>
                <c:pt idx="32">
                  <c:v>6.2846314237021952</c:v>
                </c:pt>
                <c:pt idx="33">
                  <c:v>6.2365279327084453</c:v>
                </c:pt>
                <c:pt idx="34">
                  <c:v>6.187740305163401</c:v>
                </c:pt>
                <c:pt idx="35">
                  <c:v>6.1382404957103667</c:v>
                </c:pt>
                <c:pt idx="36">
                  <c:v>6.0879985674172499</c:v>
                </c:pt>
                <c:pt idx="37">
                  <c:v>6.0369821266916732</c:v>
                </c:pt>
                <c:pt idx="38">
                  <c:v>5.9851565047602575</c:v>
                </c:pt>
                <c:pt idx="39">
                  <c:v>5.9324841489827458</c:v>
                </c:pt>
                <c:pt idx="40">
                  <c:v>5.8789245474378733</c:v>
                </c:pt>
                <c:pt idx="41">
                  <c:v>5.8244337826525179</c:v>
                </c:pt>
                <c:pt idx="42">
                  <c:v>5.7689644302848384</c:v>
                </c:pt>
                <c:pt idx="43">
                  <c:v>5.7124647192550988</c:v>
                </c:pt>
                <c:pt idx="44">
                  <c:v>5.6548782913923787</c:v>
                </c:pt>
                <c:pt idx="45">
                  <c:v>5.5961435447013805</c:v>
                </c:pt>
                <c:pt idx="46">
                  <c:v>5.5361929394558649</c:v>
                </c:pt>
                <c:pt idx="47">
                  <c:v>5.474952180004836</c:v>
                </c:pt>
                <c:pt idx="48">
                  <c:v>5.4123392452068178</c:v>
                </c:pt>
                <c:pt idx="49">
                  <c:v>5.3482632333874527</c:v>
                </c:pt>
                <c:pt idx="50">
                  <c:v>5.2826229785411618</c:v>
                </c:pt>
                <c:pt idx="51">
                  <c:v>5.2153053823936686</c:v>
                </c:pt>
                <c:pt idx="52">
                  <c:v>5.1461833908074848</c:v>
                </c:pt>
                <c:pt idx="53">
                  <c:v>5.0751135212657088</c:v>
                </c:pt>
                <c:pt idx="54">
                  <c:v>5.0019328185073482</c:v>
                </c:pt>
                <c:pt idx="55">
                  <c:v>4.9264552604191891</c:v>
                </c:pt>
                <c:pt idx="56">
                  <c:v>4.8484662927029136</c:v>
                </c:pt>
                <c:pt idx="57">
                  <c:v>4.7677179018452858</c:v>
                </c:pt>
                <c:pt idx="58">
                  <c:v>4.6839202368849984</c:v>
                </c:pt>
                <c:pt idx="59">
                  <c:v>4.5967318265823529</c:v>
                </c:pt>
                <c:pt idx="60">
                  <c:v>4.5057464923953514</c:v>
                </c:pt>
                <c:pt idx="61">
                  <c:v>4.4104758713202967</c:v>
                </c:pt>
                <c:pt idx="62">
                  <c:v>4.3103256587884964</c:v>
                </c:pt>
                <c:pt idx="63">
                  <c:v>4.2045626581261439</c:v>
                </c:pt>
                <c:pt idx="64">
                  <c:v>4.0922680119034256</c:v>
                </c:pt>
                <c:pt idx="65">
                  <c:v>3.9722690244475611</c:v>
                </c:pt>
                <c:pt idx="66">
                  <c:v>3.8430366232513626</c:v>
                </c:pt>
                <c:pt idx="67">
                  <c:v>3.7025253267663807</c:v>
                </c:pt>
                <c:pt idx="68">
                  <c:v>3.5479120917614817</c:v>
                </c:pt>
                <c:pt idx="69">
                  <c:v>3.3751452079816491</c:v>
                </c:pt>
                <c:pt idx="70">
                  <c:v>3.1781160985570485</c:v>
                </c:pt>
                <c:pt idx="71">
                  <c:v>2.9469727107322647</c:v>
                </c:pt>
                <c:pt idx="72">
                  <c:v>2.6642750641834914</c:v>
                </c:pt>
                <c:pt idx="73">
                  <c:v>2.2944474514845727</c:v>
                </c:pt>
                <c:pt idx="74">
                  <c:v>2.0092909886749393</c:v>
                </c:pt>
                <c:pt idx="75">
                  <c:v>2.4510177611764021</c:v>
                </c:pt>
                <c:pt idx="76">
                  <c:v>2.7421582572656265</c:v>
                </c:pt>
                <c:pt idx="77">
                  <c:v>2.956211041492959</c:v>
                </c:pt>
                <c:pt idx="78">
                  <c:v>3.1233914968750498</c:v>
                </c:pt>
                <c:pt idx="79">
                  <c:v>3.2590478431958778</c:v>
                </c:pt>
                <c:pt idx="80">
                  <c:v>3.3720593501520448</c:v>
                </c:pt>
                <c:pt idx="81">
                  <c:v>3.4680272811701949</c:v>
                </c:pt>
                <c:pt idx="82">
                  <c:v>3.5507148483966162</c:v>
                </c:pt>
                <c:pt idx="83">
                  <c:v>3.6227744853084469</c:v>
                </c:pt>
                <c:pt idx="84">
                  <c:v>3.686144455158376</c:v>
                </c:pt>
                <c:pt idx="85">
                  <c:v>3.7422880397304499</c:v>
                </c:pt>
                <c:pt idx="86">
                  <c:v>3.7923357163164155</c:v>
                </c:pt>
                <c:pt idx="87">
                  <c:v>3.8371791815603231</c:v>
                </c:pt>
                <c:pt idx="88">
                  <c:v>3.8775365318949464</c:v>
                </c:pt>
                <c:pt idx="89">
                  <c:v>3.9139920157604275</c:v>
                </c:pt>
                <c:pt idx="90">
                  <c:v>3.9470291473175712</c:v>
                </c:pt>
                <c:pt idx="91">
                  <c:v>3.9770523238732136</c:v>
                </c:pt>
                <c:pt idx="92">
                  <c:v>4.0044027552100401</c:v>
                </c:pt>
                <c:pt idx="93">
                  <c:v>4.0293728002186144</c:v>
                </c:pt>
                <c:pt idx="94">
                  <c:v>4.0522123929771778</c:v>
                </c:pt>
                <c:pt idx="95">
                  <c:v>4.0731379018058451</c:v>
                </c:pt>
                <c:pt idx="96">
                  <c:v>4.0923392010084756</c:v>
                </c:pt>
                <c:pt idx="97">
                  <c:v>4.1099809811601515</c:v>
                </c:pt>
                <c:pt idx="98">
                  <c:v>4.1262100473483683</c:v>
                </c:pt>
                <c:pt idx="99">
                  <c:v>4.1411546864401263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0595-46AF-AD42-9738B2831EDA}"/>
            </c:ext>
          </c:extLst>
        </c:ser>
        <c:ser>
          <c:idx val="68"/>
          <c:order val="68"/>
          <c:tx>
            <c:strRef>
              <c:f>'2_D_Effect_2'!$E$74</c:f>
              <c:strCache>
                <c:ptCount val="1"/>
                <c:pt idx="0">
                  <c:v>0.686868687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'2_D_Effect_2'!$F$74:$DA$74</c:f>
              <c:numCache>
                <c:formatCode>General</c:formatCode>
                <c:ptCount val="100"/>
                <c:pt idx="0">
                  <c:v>7.5521926864348181</c:v>
                </c:pt>
                <c:pt idx="1">
                  <c:v>7.5184264256492934</c:v>
                </c:pt>
                <c:pt idx="2">
                  <c:v>7.4842973692537633</c:v>
                </c:pt>
                <c:pt idx="3">
                  <c:v>7.4498049875878225</c:v>
                </c:pt>
                <c:pt idx="4">
                  <c:v>7.4149483032026247</c:v>
                </c:pt>
                <c:pt idx="5">
                  <c:v>7.3797257940774799</c:v>
                </c:pt>
                <c:pt idx="6">
                  <c:v>7.3441355380375484</c:v>
                </c:pt>
                <c:pt idx="7">
                  <c:v>7.3081751193572799</c:v>
                </c:pt>
                <c:pt idx="8">
                  <c:v>7.2718415233126725</c:v>
                </c:pt>
                <c:pt idx="9">
                  <c:v>7.2351312884093666</c:v>
                </c:pt>
                <c:pt idx="10">
                  <c:v>7.1980403733849361</c:v>
                </c:pt>
                <c:pt idx="11">
                  <c:v>7.1605641640483428</c:v>
                </c:pt>
                <c:pt idx="12">
                  <c:v>7.1226974829066849</c:v>
                </c:pt>
                <c:pt idx="13">
                  <c:v>7.08443443501766</c:v>
                </c:pt>
                <c:pt idx="14">
                  <c:v>7.0457685740356819</c:v>
                </c:pt>
                <c:pt idx="15">
                  <c:v>7.006692745459727</c:v>
                </c:pt>
                <c:pt idx="16">
                  <c:v>6.9671990868683711</c:v>
                </c:pt>
                <c:pt idx="17">
                  <c:v>6.9272789936607664</c:v>
                </c:pt>
                <c:pt idx="18">
                  <c:v>6.8869230817333928</c:v>
                </c:pt>
                <c:pt idx="19">
                  <c:v>6.8461211467480751</c:v>
                </c:pt>
                <c:pt idx="20">
                  <c:v>6.8049286121112109</c:v>
                </c:pt>
                <c:pt idx="21">
                  <c:v>6.7633319452481935</c:v>
                </c:pt>
                <c:pt idx="22">
                  <c:v>6.7212687817956507</c:v>
                </c:pt>
                <c:pt idx="23">
                  <c:v>6.678726764073101</c:v>
                </c:pt>
                <c:pt idx="24">
                  <c:v>6.6356925384753778</c:v>
                </c:pt>
                <c:pt idx="25">
                  <c:v>6.5921518402485146</c:v>
                </c:pt>
                <c:pt idx="26">
                  <c:v>6.5480893440765557</c:v>
                </c:pt>
                <c:pt idx="27">
                  <c:v>6.5034886519435036</c:v>
                </c:pt>
                <c:pt idx="28">
                  <c:v>6.4583321023232605</c:v>
                </c:pt>
                <c:pt idx="29">
                  <c:v>6.4126009011312686</c:v>
                </c:pt>
                <c:pt idx="30">
                  <c:v>6.3662747834609412</c:v>
                </c:pt>
                <c:pt idx="31">
                  <c:v>6.3193321809956062</c:v>
                </c:pt>
                <c:pt idx="32">
                  <c:v>6.2717498303284822</c:v>
                </c:pt>
                <c:pt idx="33">
                  <c:v>6.223502949480773</c:v>
                </c:pt>
                <c:pt idx="34">
                  <c:v>6.1745647819264171</c:v>
                </c:pt>
                <c:pt idx="35">
                  <c:v>6.1249067785010771</c:v>
                </c:pt>
                <c:pt idx="36">
                  <c:v>6.0744981149288027</c:v>
                </c:pt>
                <c:pt idx="37">
                  <c:v>6.0233056129330711</c:v>
                </c:pt>
                <c:pt idx="38">
                  <c:v>5.9712936871624027</c:v>
                </c:pt>
                <c:pt idx="39">
                  <c:v>5.918423764180071</c:v>
                </c:pt>
                <c:pt idx="40">
                  <c:v>5.8646541958661729</c:v>
                </c:pt>
                <c:pt idx="41">
                  <c:v>5.8099398648805751</c:v>
                </c:pt>
                <c:pt idx="42">
                  <c:v>5.754231788955213</c:v>
                </c:pt>
                <c:pt idx="43">
                  <c:v>5.697476581402559</c:v>
                </c:pt>
                <c:pt idx="44">
                  <c:v>5.6396162332004094</c:v>
                </c:pt>
                <c:pt idx="45">
                  <c:v>5.5805870202831986</c:v>
                </c:pt>
                <c:pt idx="46">
                  <c:v>5.5203191733899271</c:v>
                </c:pt>
                <c:pt idx="47">
                  <c:v>5.4587355490578</c:v>
                </c:pt>
                <c:pt idx="48">
                  <c:v>5.3957511680993413</c:v>
                </c:pt>
                <c:pt idx="49">
                  <c:v>5.3312716131987221</c:v>
                </c:pt>
                <c:pt idx="50">
                  <c:v>5.2651916448831519</c:v>
                </c:pt>
                <c:pt idx="51">
                  <c:v>5.1973934189004787</c:v>
                </c:pt>
                <c:pt idx="52">
                  <c:v>5.1277443184471556</c:v>
                </c:pt>
                <c:pt idx="53">
                  <c:v>5.0560942987193824</c:v>
                </c:pt>
                <c:pt idx="54">
                  <c:v>4.9822727834787637</c:v>
                </c:pt>
                <c:pt idx="55">
                  <c:v>4.9060838944689964</c:v>
                </c:pt>
                <c:pt idx="56">
                  <c:v>4.8273023259028216</c:v>
                </c:pt>
                <c:pt idx="57">
                  <c:v>4.7456661579687687</c:v>
                </c:pt>
                <c:pt idx="58">
                  <c:v>4.6608686284035103</c:v>
                </c:pt>
                <c:pt idx="59">
                  <c:v>4.5725472034097736</c:v>
                </c:pt>
                <c:pt idx="60">
                  <c:v>4.4802694300052686</c:v>
                </c:pt>
                <c:pt idx="61">
                  <c:v>4.3835123773561415</c:v>
                </c:pt>
                <c:pt idx="62">
                  <c:v>4.2816377721787653</c:v>
                </c:pt>
                <c:pt idx="63">
                  <c:v>4.1738537830111566</c:v>
                </c:pt>
                <c:pt idx="64">
                  <c:v>4.0591621422005773</c:v>
                </c:pt>
                <c:pt idx="65">
                  <c:v>3.9362798669817165</c:v>
                </c:pt>
                <c:pt idx="66">
                  <c:v>3.8035200885426379</c:v>
                </c:pt>
                <c:pt idx="67">
                  <c:v>3.6586033346288072</c:v>
                </c:pt>
                <c:pt idx="68">
                  <c:v>3.4983440470166238</c:v>
                </c:pt>
                <c:pt idx="69">
                  <c:v>3.3180980515588141</c:v>
                </c:pt>
                <c:pt idx="70">
                  <c:v>3.1107122009923165</c:v>
                </c:pt>
                <c:pt idx="71">
                  <c:v>2.8643156453173813</c:v>
                </c:pt>
                <c:pt idx="72">
                  <c:v>2.5569891324453096</c:v>
                </c:pt>
                <c:pt idx="73">
                  <c:v>2.1407931939122782</c:v>
                </c:pt>
                <c:pt idx="74">
                  <c:v>1.8011487501605938</c:v>
                </c:pt>
                <c:pt idx="75">
                  <c:v>2.3178993900858309</c:v>
                </c:pt>
                <c:pt idx="76">
                  <c:v>2.6413604934117849</c:v>
                </c:pt>
                <c:pt idx="77">
                  <c:v>2.8733825980264589</c:v>
                </c:pt>
                <c:pt idx="78">
                  <c:v>3.0519818653843727</c:v>
                </c:pt>
                <c:pt idx="79">
                  <c:v>3.1955237602199644</c:v>
                </c:pt>
                <c:pt idx="80">
                  <c:v>3.314294182434689</c:v>
                </c:pt>
                <c:pt idx="81">
                  <c:v>3.4146439567067026</c:v>
                </c:pt>
                <c:pt idx="82">
                  <c:v>3.5007710371599026</c:v>
                </c:pt>
                <c:pt idx="83">
                  <c:v>3.5755943949905489</c:v>
                </c:pt>
                <c:pt idx="84">
                  <c:v>3.6412303081859134</c:v>
                </c:pt>
                <c:pt idx="85">
                  <c:v>3.6992608137779124</c:v>
                </c:pt>
                <c:pt idx="86">
                  <c:v>3.7509005863048461</c:v>
                </c:pt>
                <c:pt idx="87">
                  <c:v>3.7971029318565499</c:v>
                </c:pt>
                <c:pt idx="88">
                  <c:v>3.8386300653783771</c:v>
                </c:pt>
                <c:pt idx="89">
                  <c:v>3.8761006426937934</c:v>
                </c:pt>
                <c:pt idx="90">
                  <c:v>3.9100258500866745</c:v>
                </c:pt>
                <c:pt idx="91">
                  <c:v>3.9408303100351971</c:v>
                </c:pt>
                <c:pt idx="92">
                  <c:v>3.9688722828765712</c:v>
                </c:pt>
                <c:pt idx="93">
                  <c:v>3.994455966119272</c:v>
                </c:pt>
                <c:pt idx="94">
                  <c:v>4.0178436790348773</c:v>
                </c:pt>
                <c:pt idx="95">
                  <c:v>4.0392606825933486</c:v>
                </c:pt>
                <c:pt idx="96">
                  <c:v>4.0589028829392069</c:v>
                </c:pt>
                <c:pt idx="97">
                  <c:v>4.0769430506160127</c:v>
                </c:pt>
                <c:pt idx="98">
                  <c:v>4.0935314203851192</c:v>
                </c:pt>
                <c:pt idx="99">
                  <c:v>4.1088025331928213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0595-46AF-AD42-9738B2831EDA}"/>
            </c:ext>
          </c:extLst>
        </c:ser>
        <c:ser>
          <c:idx val="69"/>
          <c:order val="69"/>
          <c:tx>
            <c:strRef>
              <c:f>'2_D_Effect_2'!$E$75</c:f>
              <c:strCache>
                <c:ptCount val="1"/>
                <c:pt idx="0">
                  <c:v>0.696969697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'2_D_Effect_2'!$F$75:$DA$75</c:f>
              <c:numCache>
                <c:formatCode>General</c:formatCode>
                <c:ptCount val="100"/>
                <c:pt idx="0">
                  <c:v>7.543852355393021</c:v>
                </c:pt>
                <c:pt idx="1">
                  <c:v>7.5100461032096302</c:v>
                </c:pt>
                <c:pt idx="2">
                  <c:v>7.4758801585994767</c:v>
                </c:pt>
                <c:pt idx="3">
                  <c:v>7.4413539238062896</c:v>
                </c:pt>
                <c:pt idx="4">
                  <c:v>7.4064664319066065</c:v>
                </c:pt>
                <c:pt idx="5">
                  <c:v>7.3712162582048908</c:v>
                </c:pt>
                <c:pt idx="6">
                  <c:v>7.3356014206921047</c:v>
                </c:pt>
                <c:pt idx="7">
                  <c:v>7.299619528265568</c:v>
                </c:pt>
                <c:pt idx="8">
                  <c:v>7.2632676550397344</c:v>
                </c:pt>
                <c:pt idx="9">
                  <c:v>7.2265423797147754</c:v>
                </c:pt>
                <c:pt idx="10">
                  <c:v>7.1894396455464902</c:v>
                </c:pt>
                <c:pt idx="11">
                  <c:v>7.1519549195052567</c:v>
                </c:pt>
                <c:pt idx="12">
                  <c:v>7.1140830506614723</c:v>
                </c:pt>
                <c:pt idx="13">
                  <c:v>7.0758182756840426</c:v>
                </c:pt>
                <c:pt idx="14">
                  <c:v>7.0371541927393668</c:v>
                </c:pt>
                <c:pt idx="15">
                  <c:v>6.9980837332167578</c:v>
                </c:pt>
                <c:pt idx="16">
                  <c:v>6.9585991310443402</c:v>
                </c:pt>
                <c:pt idx="17">
                  <c:v>6.9186918893323224</c:v>
                </c:pt>
                <c:pt idx="18">
                  <c:v>6.8783527440488221</c:v>
                </c:pt>
                <c:pt idx="19">
                  <c:v>6.8375716243968485</c:v>
                </c:pt>
                <c:pt idx="20">
                  <c:v>6.7963376095185843</c:v>
                </c:pt>
                <c:pt idx="21">
                  <c:v>6.7546388811036726</c:v>
                </c:pt>
                <c:pt idx="22">
                  <c:v>6.7124626714205187</c:v>
                </c:pt>
                <c:pt idx="23">
                  <c:v>6.6697951608954495</c:v>
                </c:pt>
                <c:pt idx="24">
                  <c:v>6.6266215950291114</c:v>
                </c:pt>
                <c:pt idx="25">
                  <c:v>6.5829259476682838</c:v>
                </c:pt>
                <c:pt idx="26">
                  <c:v>6.5386909709916514</c:v>
                </c:pt>
                <c:pt idx="27">
                  <c:v>6.4938982658976663</c:v>
                </c:pt>
                <c:pt idx="28">
                  <c:v>6.4485278917294</c:v>
                </c:pt>
                <c:pt idx="29">
                  <c:v>6.402558400997707</c:v>
                </c:pt>
                <c:pt idx="30">
                  <c:v>6.3559668959268185</c:v>
                </c:pt>
                <c:pt idx="31">
                  <c:v>6.3087285069688495</c:v>
                </c:pt>
                <c:pt idx="32">
                  <c:v>6.2608166406625267</c:v>
                </c:pt>
                <c:pt idx="33">
                  <c:v>6.2122026536875987</c:v>
                </c:pt>
                <c:pt idx="34">
                  <c:v>6.1628554625020628</c:v>
                </c:pt>
                <c:pt idx="35">
                  <c:v>6.1127417179169665</c:v>
                </c:pt>
                <c:pt idx="36">
                  <c:v>6.0618253851730106</c:v>
                </c:pt>
                <c:pt idx="37">
                  <c:v>6.0100672382239049</c:v>
                </c:pt>
                <c:pt idx="38">
                  <c:v>5.9575335279489403</c:v>
                </c:pt>
                <c:pt idx="39">
                  <c:v>5.9044653182334894</c:v>
                </c:pt>
                <c:pt idx="40">
                  <c:v>5.8504848964247307</c:v>
                </c:pt>
                <c:pt idx="41">
                  <c:v>5.7955458518419469</c:v>
                </c:pt>
                <c:pt idx="42">
                  <c:v>5.7395977508662428</c:v>
                </c:pt>
                <c:pt idx="43">
                  <c:v>5.6825856530987613</c:v>
                </c:pt>
                <c:pt idx="44">
                  <c:v>5.6244495471100162</c:v>
                </c:pt>
                <c:pt idx="45">
                  <c:v>5.5651236894777831</c:v>
                </c:pt>
                <c:pt idx="46">
                  <c:v>5.5045358269028783</c:v>
                </c:pt>
                <c:pt idx="47">
                  <c:v>5.4426062761839837</c:v>
                </c:pt>
                <c:pt idx="48">
                  <c:v>5.3792468303626766</c:v>
                </c:pt>
                <c:pt idx="49">
                  <c:v>5.314359450917963</c:v>
                </c:pt>
                <c:pt idx="50">
                  <c:v>5.2478348268704771</c:v>
                </c:pt>
                <c:pt idx="51">
                  <c:v>5.1795499524711799</c:v>
                </c:pt>
                <c:pt idx="52">
                  <c:v>5.1093665695394854</c:v>
                </c:pt>
                <c:pt idx="53">
                  <c:v>5.0371278170175744</c:v>
                </c:pt>
                <c:pt idx="54">
                  <c:v>4.9626550033438832</c:v>
                </c:pt>
                <c:pt idx="55">
                  <c:v>4.8857424953952222</c:v>
                </c:pt>
                <c:pt idx="56">
                  <c:v>4.8061531843982435</c:v>
                </c:pt>
                <c:pt idx="57">
                  <c:v>4.7236107128920857</c:v>
                </c:pt>
                <c:pt idx="58">
                  <c:v>4.6377907254499044</c:v>
                </c:pt>
                <c:pt idx="59">
                  <c:v>4.5483078893870097</c:v>
                </c:pt>
                <c:pt idx="60">
                  <c:v>4.4547013943110461</c:v>
                </c:pt>
                <c:pt idx="61">
                  <c:v>4.3564124672902773</c:v>
                </c:pt>
                <c:pt idx="62">
                  <c:v>4.2527552894684399</c:v>
                </c:pt>
                <c:pt idx="63">
                  <c:v>4.1428737183162809</c:v>
                </c:pt>
                <c:pt idx="64">
                  <c:v>4.0256829713542155</c:v>
                </c:pt>
                <c:pt idx="65">
                  <c:v>3.8997782724387742</c:v>
                </c:pt>
                <c:pt idx="66">
                  <c:v>3.7632964703899336</c:v>
                </c:pt>
                <c:pt idx="67">
                  <c:v>3.6136929946594982</c:v>
                </c:pt>
                <c:pt idx="68">
                  <c:v>3.4473643462575594</c:v>
                </c:pt>
                <c:pt idx="69">
                  <c:v>3.2589668026538496</c:v>
                </c:pt>
                <c:pt idx="70">
                  <c:v>3.0400806772404572</c:v>
                </c:pt>
                <c:pt idx="71">
                  <c:v>2.7762822119102011</c:v>
                </c:pt>
                <c:pt idx="72">
                  <c:v>2.4396099154084991</c:v>
                </c:pt>
                <c:pt idx="73">
                  <c:v>1.9635575480292746</c:v>
                </c:pt>
                <c:pt idx="74">
                  <c:v>1.5447422980945504</c:v>
                </c:pt>
                <c:pt idx="75">
                  <c:v>2.1679980230971134</c:v>
                </c:pt>
                <c:pt idx="76">
                  <c:v>2.5318889934620237</c:v>
                </c:pt>
                <c:pt idx="77">
                  <c:v>2.7851695747187226</c:v>
                </c:pt>
                <c:pt idx="78">
                  <c:v>2.9768543890515362</c:v>
                </c:pt>
                <c:pt idx="79">
                  <c:v>3.1292462110025245</c:v>
                </c:pt>
                <c:pt idx="80">
                  <c:v>3.2543882537036501</c:v>
                </c:pt>
                <c:pt idx="81">
                  <c:v>3.3595347110726004</c:v>
                </c:pt>
                <c:pt idx="82">
                  <c:v>3.4493954403304321</c:v>
                </c:pt>
                <c:pt idx="83">
                  <c:v>3.5272010820100075</c:v>
                </c:pt>
                <c:pt idx="84">
                  <c:v>3.5952687184523584</c:v>
                </c:pt>
                <c:pt idx="85">
                  <c:v>3.6553155116276543</c:v>
                </c:pt>
                <c:pt idx="86">
                  <c:v>3.7086504329367509</c:v>
                </c:pt>
                <c:pt idx="87">
                  <c:v>3.7562946009302673</c:v>
                </c:pt>
                <c:pt idx="88">
                  <c:v>3.7990602517930689</c:v>
                </c:pt>
                <c:pt idx="89">
                  <c:v>3.8376043140759664</c:v>
                </c:pt>
                <c:pt idx="90">
                  <c:v>3.8724657985182454</c:v>
                </c:pt>
                <c:pt idx="91">
                  <c:v>3.9040919908618461</c:v>
                </c:pt>
                <c:pt idx="92">
                  <c:v>3.9328601918138832</c:v>
                </c:pt>
                <c:pt idx="93">
                  <c:v>3.9590889280670489</c:v>
                </c:pt>
                <c:pt idx="94">
                  <c:v>3.983050695659867</c:v>
                </c:pt>
                <c:pt idx="95">
                  <c:v>4.0049818837243585</c:v>
                </c:pt>
                <c:pt idx="96">
                  <c:v>4.0250862979933446</c:v>
                </c:pt>
                <c:pt idx="97">
                  <c:v>4.043541934182703</c:v>
                </c:pt>
                <c:pt idx="98">
                  <c:v>4.0605065066142041</c:v>
                </c:pt>
                <c:pt idx="99">
                  <c:v>4.0761174499825978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0595-46AF-AD42-9738B2831EDA}"/>
            </c:ext>
          </c:extLst>
        </c:ser>
        <c:ser>
          <c:idx val="70"/>
          <c:order val="70"/>
          <c:tx>
            <c:strRef>
              <c:f>'2_D_Effect_2'!$E$76</c:f>
              <c:strCache>
                <c:ptCount val="1"/>
                <c:pt idx="0">
                  <c:v>0.707070707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'2_D_Effect_2'!$F$76:$DA$76</c:f>
              <c:numCache>
                <c:formatCode>General</c:formatCode>
                <c:ptCount val="100"/>
                <c:pt idx="0">
                  <c:v>7.5355855749896303</c:v>
                </c:pt>
                <c:pt idx="1">
                  <c:v>7.5017406375376359</c:v>
                </c:pt>
                <c:pt idx="2">
                  <c:v>7.4675390185712995</c:v>
                </c:pt>
                <c:pt idx="3">
                  <c:v>7.4329801284487331</c:v>
                </c:pt>
                <c:pt idx="4">
                  <c:v>7.3980630127641751</c:v>
                </c:pt>
                <c:pt idx="5">
                  <c:v>7.3627862359360732</c:v>
                </c:pt>
                <c:pt idx="6">
                  <c:v>7.3271479205905692</c:v>
                </c:pt>
                <c:pt idx="7">
                  <c:v>7.291145619005686</c:v>
                </c:pt>
                <c:pt idx="8">
                  <c:v>7.254776465286386</c:v>
                </c:pt>
                <c:pt idx="9">
                  <c:v>7.2180370459462955</c:v>
                </c:pt>
                <c:pt idx="10">
                  <c:v>7.1809234088454161</c:v>
                </c:pt>
                <c:pt idx="11">
                  <c:v>7.1434310750284498</c:v>
                </c:pt>
                <c:pt idx="12">
                  <c:v>7.1055548893587881</c:v>
                </c:pt>
                <c:pt idx="13">
                  <c:v>7.0672891870969217</c:v>
                </c:pt>
                <c:pt idx="14">
                  <c:v>7.0286276425149703</c:v>
                </c:pt>
                <c:pt idx="15">
                  <c:v>6.9895632726488373</c:v>
                </c:pt>
                <c:pt idx="16">
                  <c:v>6.9500884074183773</c:v>
                </c:pt>
                <c:pt idx="17">
                  <c:v>6.910194657158315</c:v>
                </c:pt>
                <c:pt idx="18">
                  <c:v>6.8698728772766078</c:v>
                </c:pt>
                <c:pt idx="19">
                  <c:v>6.8291130895625658</c:v>
                </c:pt>
                <c:pt idx="20">
                  <c:v>6.7879045994831166</c:v>
                </c:pt>
                <c:pt idx="21">
                  <c:v>6.7462357128925809</c:v>
                </c:pt>
                <c:pt idx="22">
                  <c:v>6.7040938425713978</c:v>
                </c:pt>
                <c:pt idx="23">
                  <c:v>6.6614653682463469</c:v>
                </c:pt>
                <c:pt idx="24">
                  <c:v>6.618335756544</c:v>
                </c:pt>
                <c:pt idx="25">
                  <c:v>6.5746892247156881</c:v>
                </c:pt>
                <c:pt idx="26">
                  <c:v>6.5305087938315154</c:v>
                </c:pt>
                <c:pt idx="27">
                  <c:v>6.4857763628948479</c:v>
                </c:pt>
                <c:pt idx="28">
                  <c:v>6.4404722654210858</c:v>
                </c:pt>
                <c:pt idx="29">
                  <c:v>6.3945755803433855</c:v>
                </c:pt>
                <c:pt idx="30">
                  <c:v>6.3480635915170822</c:v>
                </c:pt>
                <c:pt idx="31">
                  <c:v>6.3009121049834143</c:v>
                </c:pt>
                <c:pt idx="32">
                  <c:v>6.2530948466159959</c:v>
                </c:pt>
                <c:pt idx="33">
                  <c:v>6.2045837156896253</c:v>
                </c:pt>
                <c:pt idx="34">
                  <c:v>6.1553484375215488</c:v>
                </c:pt>
                <c:pt idx="35">
                  <c:v>6.105356146362241</c:v>
                </c:pt>
                <c:pt idx="36">
                  <c:v>6.0545715594228238</c:v>
                </c:pt>
                <c:pt idx="37">
                  <c:v>6.0029564473193755</c:v>
                </c:pt>
                <c:pt idx="38">
                  <c:v>5.9504694000253799</c:v>
                </c:pt>
                <c:pt idx="39">
                  <c:v>5.8970654825337059</c:v>
                </c:pt>
                <c:pt idx="40">
                  <c:v>5.8426958382456746</c:v>
                </c:pt>
                <c:pt idx="41">
                  <c:v>5.7873072302727158</c:v>
                </c:pt>
                <c:pt idx="42">
                  <c:v>5.7308415086446729</c:v>
                </c:pt>
                <c:pt idx="43">
                  <c:v>5.673234988656124</c:v>
                </c:pt>
                <c:pt idx="44">
                  <c:v>5.6144177220771283</c:v>
                </c:pt>
                <c:pt idx="45">
                  <c:v>5.5543126384735455</c:v>
                </c:pt>
                <c:pt idx="46">
                  <c:v>5.4928345281106132</c:v>
                </c:pt>
                <c:pt idx="47">
                  <c:v>5.4298886990241959</c:v>
                </c:pt>
                <c:pt idx="48">
                  <c:v>5.3653700426853845</c:v>
                </c:pt>
                <c:pt idx="49">
                  <c:v>5.2991605181304342</c:v>
                </c:pt>
                <c:pt idx="50">
                  <c:v>5.2311275283973826</c:v>
                </c:pt>
                <c:pt idx="51">
                  <c:v>5.1617718728217419</c:v>
                </c:pt>
                <c:pt idx="52">
                  <c:v>5.0910468638486615</c:v>
                </c:pt>
                <c:pt idx="53">
                  <c:v>5.0182105808359889</c:v>
                </c:pt>
                <c:pt idx="54">
                  <c:v>4.9430758794833336</c:v>
                </c:pt>
                <c:pt idx="55">
                  <c:v>4.8654269374011099</c:v>
                </c:pt>
                <c:pt idx="56">
                  <c:v>4.7850142779894824</c:v>
                </c:pt>
                <c:pt idx="57">
                  <c:v>4.7015465980800393</c:v>
                </c:pt>
                <c:pt idx="58">
                  <c:v>4.6146800049727075</c:v>
                </c:pt>
                <c:pt idx="59">
                  <c:v>4.5240061983970348</c:v>
                </c:pt>
                <c:pt idx="60">
                  <c:v>4.4290343099345595</c:v>
                </c:pt>
                <c:pt idx="61">
                  <c:v>4.3291659775071718</c:v>
                </c:pt>
                <c:pt idx="62">
                  <c:v>4.2236639231719924</c:v>
                </c:pt>
                <c:pt idx="63">
                  <c:v>4.1116040739541813</c:v>
                </c:pt>
                <c:pt idx="64">
                  <c:v>3.9918053821246713</c:v>
                </c:pt>
                <c:pt idx="65">
                  <c:v>3.8627287280556852</c:v>
                </c:pt>
                <c:pt idx="66">
                  <c:v>3.7223135873158775</c:v>
                </c:pt>
                <c:pt idx="67">
                  <c:v>3.5677141556084906</c:v>
                </c:pt>
                <c:pt idx="68">
                  <c:v>3.394843138329215</c:v>
                </c:pt>
                <c:pt idx="69">
                  <c:v>3.197527379452433</c:v>
                </c:pt>
                <c:pt idx="70">
                  <c:v>2.9657961259472763</c:v>
                </c:pt>
                <c:pt idx="71">
                  <c:v>2.6819492004209651</c:v>
                </c:pt>
                <c:pt idx="72">
                  <c:v>2.3096958191604688</c:v>
                </c:pt>
                <c:pt idx="73">
                  <c:v>1.7532501251107602</c:v>
                </c:pt>
                <c:pt idx="74">
                  <c:v>1.208198726128286</c:v>
                </c:pt>
                <c:pt idx="75">
                  <c:v>1.9958432931207197</c:v>
                </c:pt>
                <c:pt idx="76">
                  <c:v>2.411825474312653</c:v>
                </c:pt>
                <c:pt idx="77">
                  <c:v>2.6906495018679646</c:v>
                </c:pt>
                <c:pt idx="78">
                  <c:v>2.8974802083986684</c:v>
                </c:pt>
                <c:pt idx="79">
                  <c:v>3.05987714487711</c:v>
                </c:pt>
                <c:pt idx="80">
                  <c:v>3.1921070926292741</c:v>
                </c:pt>
                <c:pt idx="81">
                  <c:v>3.3025270821560455</c:v>
                </c:pt>
                <c:pt idx="82">
                  <c:v>3.3964561285582349</c:v>
                </c:pt>
                <c:pt idx="83">
                  <c:v>3.4774886982305029</c:v>
                </c:pt>
                <c:pt idx="84">
                  <c:v>3.5481727775010867</c:v>
                </c:pt>
                <c:pt idx="85">
                  <c:v>3.6103790439857772</c:v>
                </c:pt>
                <c:pt idx="86">
                  <c:v>3.665522541201292</c:v>
                </c:pt>
                <c:pt idx="87">
                  <c:v>3.7147000365969363</c:v>
                </c:pt>
                <c:pt idx="88">
                  <c:v>3.7587791751594439</c:v>
                </c:pt>
                <c:pt idx="89">
                  <c:v>3.7984584033685773</c:v>
                </c:pt>
                <c:pt idx="90">
                  <c:v>3.8343084589533958</c:v>
                </c:pt>
                <c:pt idx="91">
                  <c:v>3.866801839296079</c:v>
                </c:pt>
                <c:pt idx="92">
                  <c:v>3.8963336496946992</c:v>
                </c:pt>
                <c:pt idx="93">
                  <c:v>3.9232396696664846</c:v>
                </c:pt>
                <c:pt idx="94">
                  <c:v>3.9478049364654888</c:v>
                </c:pt>
                <c:pt idx="95">
                  <c:v>3.970275132411607</c:v>
                </c:pt>
                <c:pt idx="96">
                  <c:v>3.9908626017277431</c:v>
                </c:pt>
                <c:pt idx="97">
                  <c:v>4.0097539293798876</c:v>
                </c:pt>
                <c:pt idx="98">
                  <c:v>4.0271108478847442</c:v>
                </c:pt>
                <c:pt idx="99">
                  <c:v>4.0430777604080506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0595-46AF-AD42-9738B2831EDA}"/>
            </c:ext>
          </c:extLst>
        </c:ser>
        <c:ser>
          <c:idx val="71"/>
          <c:order val="71"/>
          <c:tx>
            <c:strRef>
              <c:f>'2_D_Effect_2'!$E$77</c:f>
              <c:strCache>
                <c:ptCount val="1"/>
                <c:pt idx="0">
                  <c:v>0.717171717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'2_D_Effect_2'!$F$77:$DA$77</c:f>
              <c:numCache>
                <c:formatCode>General</c:formatCode>
                <c:ptCount val="100"/>
                <c:pt idx="0">
                  <c:v>7.5273912366040383</c:v>
                </c:pt>
                <c:pt idx="1">
                  <c:v>7.4935088540895451</c:v>
                </c:pt>
                <c:pt idx="2">
                  <c:v>7.459272734181555</c:v>
                </c:pt>
                <c:pt idx="3">
                  <c:v>7.4246823742733108</c:v>
                </c:pt>
                <c:pt idx="4">
                  <c:v>7.3897367542670551</c:v>
                </c:pt>
                <c:pt idx="5">
                  <c:v>7.3544344818705616</c:v>
                </c:pt>
                <c:pt idx="6">
                  <c:v>7.3187736730950084</c:v>
                </c:pt>
                <c:pt idx="7">
                  <c:v>7.2827519926062401</c:v>
                </c:pt>
                <c:pt idx="8">
                  <c:v>7.2463665213232593</c:v>
                </c:pt>
                <c:pt idx="9">
                  <c:v>7.2096139127167111</c:v>
                </c:pt>
                <c:pt idx="10">
                  <c:v>7.1724902594278142</c:v>
                </c:pt>
                <c:pt idx="11">
                  <c:v>7.1349911021002415</c:v>
                </c:pt>
                <c:pt idx="12">
                  <c:v>7.0971114081182627</c:v>
                </c:pt>
                <c:pt idx="13">
                  <c:v>7.0588455486750732</c:v>
                </c:pt>
                <c:pt idx="14">
                  <c:v>7.0201872739930584</c:v>
                </c:pt>
                <c:pt idx="15">
                  <c:v>6.9811296864989592</c:v>
                </c:pt>
                <c:pt idx="16">
                  <c:v>6.9416652117353683</c:v>
                </c:pt>
                <c:pt idx="17">
                  <c:v>6.901785566764973</c:v>
                </c:pt>
                <c:pt idx="18">
                  <c:v>6.8614817257951568</c:v>
                </c:pt>
                <c:pt idx="19">
                  <c:v>6.8207438827170428</c:v>
                </c:pt>
                <c:pt idx="20">
                  <c:v>6.7795613685428151</c:v>
                </c:pt>
                <c:pt idx="21">
                  <c:v>6.7379227720458879</c:v>
                </c:pt>
                <c:pt idx="22">
                  <c:v>6.6958156446904455</c:v>
                </c:pt>
                <c:pt idx="23">
                  <c:v>6.653226609714598</c:v>
                </c:pt>
                <c:pt idx="24">
                  <c:v>6.6101412151779337</c:v>
                </c:pt>
                <c:pt idx="25">
                  <c:v>6.5665440570983344</c:v>
                </c:pt>
                <c:pt idx="26">
                  <c:v>6.5224183768059927</c:v>
                </c:pt>
                <c:pt idx="27">
                  <c:v>6.477746368221875</c:v>
                </c:pt>
                <c:pt idx="28">
                  <c:v>6.4325086893387429</c:v>
                </c:pt>
                <c:pt idx="29">
                  <c:v>6.3866847791768002</c:v>
                </c:pt>
                <c:pt idx="30">
                  <c:v>6.3402523185018609</c:v>
                </c:pt>
                <c:pt idx="31">
                  <c:v>6.2931874930332858</c:v>
                </c:pt>
                <c:pt idx="32">
                  <c:v>6.2454647000125503</c:v>
                </c:pt>
                <c:pt idx="33">
                  <c:v>6.1970561968645512</c:v>
                </c:pt>
                <c:pt idx="34">
                  <c:v>6.1479323036460203</c:v>
                </c:pt>
                <c:pt idx="35">
                  <c:v>6.0980609600533526</c:v>
                </c:pt>
                <c:pt idx="36">
                  <c:v>6.0474075653247796</c:v>
                </c:pt>
                <c:pt idx="37">
                  <c:v>5.9959347262825231</c:v>
                </c:pt>
                <c:pt idx="38">
                  <c:v>5.9436020523428148</c:v>
                </c:pt>
                <c:pt idx="39">
                  <c:v>5.8903654121971449</c:v>
                </c:pt>
                <c:pt idx="40">
                  <c:v>5.8361773815607467</c:v>
                </c:pt>
                <c:pt idx="41">
                  <c:v>5.7809859777266404</c:v>
                </c:pt>
                <c:pt idx="42">
                  <c:v>5.7247345646409631</c:v>
                </c:pt>
                <c:pt idx="43">
                  <c:v>5.667361177619755</c:v>
                </c:pt>
                <c:pt idx="44">
                  <c:v>5.6087978295761003</c:v>
                </c:pt>
                <c:pt idx="45">
                  <c:v>5.5489696947498803</c:v>
                </c:pt>
                <c:pt idx="46">
                  <c:v>5.4877940187477607</c:v>
                </c:pt>
                <c:pt idx="47">
                  <c:v>5.4251794612753148</c:v>
                </c:pt>
                <c:pt idx="48">
                  <c:v>5.3610239968787798</c:v>
                </c:pt>
                <c:pt idx="49">
                  <c:v>5.2952135901786219</c:v>
                </c:pt>
                <c:pt idx="50">
                  <c:v>5.2276206601449955</c:v>
                </c:pt>
                <c:pt idx="51">
                  <c:v>5.1581006002148984</c:v>
                </c:pt>
                <c:pt idx="52">
                  <c:v>5.0864900022390147</c:v>
                </c:pt>
                <c:pt idx="53">
                  <c:v>5.0126018015022478</c:v>
                </c:pt>
                <c:pt idx="54">
                  <c:v>4.9362210351878977</c:v>
                </c:pt>
                <c:pt idx="55">
                  <c:v>4.8570995846965248</c:v>
                </c:pt>
                <c:pt idx="56">
                  <c:v>4.7749471544163429</c:v>
                </c:pt>
                <c:pt idx="57">
                  <c:v>4.6894232014406612</c:v>
                </c:pt>
                <c:pt idx="58">
                  <c:v>4.6001221592560064</c:v>
                </c:pt>
                <c:pt idx="59">
                  <c:v>4.5065582710110359</c:v>
                </c:pt>
                <c:pt idx="60">
                  <c:v>4.4081403403622899</c:v>
                </c:pt>
                <c:pt idx="61">
                  <c:v>4.3041400350807049</c:v>
                </c:pt>
                <c:pt idx="62">
                  <c:v>4.1943499853254318</c:v>
                </c:pt>
                <c:pt idx="63">
                  <c:v>4.0800251098621665</c:v>
                </c:pt>
                <c:pt idx="64">
                  <c:v>3.9575027527890967</c:v>
                </c:pt>
                <c:pt idx="65">
                  <c:v>3.8250931565991619</c:v>
                </c:pt>
                <c:pt idx="66">
                  <c:v>3.6805147351875331</c:v>
                </c:pt>
                <c:pt idx="67">
                  <c:v>3.520578305284551</c:v>
                </c:pt>
                <c:pt idx="68">
                  <c:v>3.3406350478950544</c:v>
                </c:pt>
                <c:pt idx="69">
                  <c:v>3.133520558242147</c:v>
                </c:pt>
                <c:pt idx="70">
                  <c:v>2.8873475800769257</c:v>
                </c:pt>
                <c:pt idx="71">
                  <c:v>2.5801495598172535</c:v>
                </c:pt>
                <c:pt idx="72">
                  <c:v>2.1638254169818496</c:v>
                </c:pt>
                <c:pt idx="73">
                  <c:v>1.4931989845891256</c:v>
                </c:pt>
                <c:pt idx="74">
                  <c:v>0.71179105088939887</c:v>
                </c:pt>
                <c:pt idx="75">
                  <c:v>1.7928063285789093</c:v>
                </c:pt>
                <c:pt idx="76">
                  <c:v>2.2785392349444535</c:v>
                </c:pt>
                <c:pt idx="77">
                  <c:v>2.5886463427665074</c:v>
                </c:pt>
                <c:pt idx="78">
                  <c:v>2.8132162052618499</c:v>
                </c:pt>
                <c:pt idx="79">
                  <c:v>2.9870162805677771</c:v>
                </c:pt>
                <c:pt idx="80">
                  <c:v>3.1271787692085833</c:v>
                </c:pt>
                <c:pt idx="81">
                  <c:v>3.2434241636399728</c:v>
                </c:pt>
                <c:pt idx="82">
                  <c:v>3.3418034247421948</c:v>
                </c:pt>
                <c:pt idx="83">
                  <c:v>3.4263390384857901</c:v>
                </c:pt>
                <c:pt idx="84">
                  <c:v>3.4998462174254379</c:v>
                </c:pt>
                <c:pt idx="85">
                  <c:v>3.5643710013077361</c:v>
                </c:pt>
                <c:pt idx="86">
                  <c:v>3.6214483150928869</c:v>
                </c:pt>
                <c:pt idx="87">
                  <c:v>3.6722603596935421</c:v>
                </c:pt>
                <c:pt idx="88">
                  <c:v>3.7177349678262996</c:v>
                </c:pt>
                <c:pt idx="89">
                  <c:v>3.7586165425251243</c:v>
                </c:pt>
                <c:pt idx="90">
                  <c:v>3.7955119641344424</c:v>
                </c:pt>
                <c:pt idx="91">
                  <c:v>3.8289200303120712</c:v>
                </c:pt>
                <c:pt idx="92">
                  <c:v>3.8592575845244101</c:v>
                </c:pt>
                <c:pt idx="93">
                  <c:v>3.8868761704687929</c:v>
                </c:pt>
                <c:pt idx="94">
                  <c:v>3.9120744698676218</c:v>
                </c:pt>
                <c:pt idx="95">
                  <c:v>3.935110371894543</c:v>
                </c:pt>
                <c:pt idx="96">
                  <c:v>3.9562053185420418</c:v>
                </c:pt>
                <c:pt idx="97">
                  <c:v>3.9755519861296982</c:v>
                </c:pt>
                <c:pt idx="98">
                  <c:v>3.9933205075132938</c:v>
                </c:pt>
                <c:pt idx="99">
                  <c:v>4.0096586928316675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0595-46AF-AD42-9738B2831EDA}"/>
            </c:ext>
          </c:extLst>
        </c:ser>
        <c:ser>
          <c:idx val="72"/>
          <c:order val="72"/>
          <c:tx>
            <c:strRef>
              <c:f>'2_D_Effect_2'!$E$78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'2_D_Effect_2'!$F$78:$DA$78</c:f>
              <c:numCache>
                <c:formatCode>General</c:formatCode>
                <c:ptCount val="100"/>
                <c:pt idx="0">
                  <c:v>7.5192682513944105</c:v>
                </c:pt>
                <c:pt idx="1">
                  <c:v>7.4853496250324669</c:v>
                </c:pt>
                <c:pt idx="2">
                  <c:v>7.4510801919149703</c:v>
                </c:pt>
                <c:pt idx="3">
                  <c:v>7.4164594586504169</c:v>
                </c:pt>
                <c:pt idx="4">
                  <c:v>7.3814864179665687</c:v>
                </c:pt>
                <c:pt idx="5">
                  <c:v>7.3461596951258494</c:v>
                </c:pt>
                <c:pt idx="6">
                  <c:v>7.3104774282601319</c:v>
                </c:pt>
                <c:pt idx="7">
                  <c:v>7.2744372799673531</c:v>
                </c:pt>
                <c:pt idx="8">
                  <c:v>7.2380364517596618</c:v>
                </c:pt>
                <c:pt idx="9">
                  <c:v>7.2012715475744953</c:v>
                </c:pt>
                <c:pt idx="10">
                  <c:v>7.1641387343803302</c:v>
                </c:pt>
                <c:pt idx="11">
                  <c:v>7.1266336045923344</c:v>
                </c:pt>
                <c:pt idx="12">
                  <c:v>7.0887511847647504</c:v>
                </c:pt>
                <c:pt idx="13">
                  <c:v>7.0504859132492692</c:v>
                </c:pt>
                <c:pt idx="14">
                  <c:v>7.0118316160605776</c:v>
                </c:pt>
                <c:pt idx="15">
                  <c:v>6.9727814807593465</c:v>
                </c:pt>
                <c:pt idx="16">
                  <c:v>6.9333280281424843</c:v>
                </c:pt>
                <c:pt idx="17">
                  <c:v>6.8934630432200583</c:v>
                </c:pt>
                <c:pt idx="18">
                  <c:v>6.8531776937849065</c:v>
                </c:pt>
                <c:pt idx="19">
                  <c:v>6.8124622676802549</c:v>
                </c:pt>
                <c:pt idx="20">
                  <c:v>6.7713062828884949</c:v>
                </c:pt>
                <c:pt idx="21">
                  <c:v>6.7296983636620586</c:v>
                </c:pt>
                <c:pt idx="22">
                  <c:v>6.6876263646731351</c:v>
                </c:pt>
                <c:pt idx="23">
                  <c:v>6.6450770634551883</c:v>
                </c:pt>
                <c:pt idx="24">
                  <c:v>6.6020362243691961</c:v>
                </c:pt>
                <c:pt idx="25">
                  <c:v>6.5584886830430236</c:v>
                </c:pt>
                <c:pt idx="26">
                  <c:v>6.5144179439808312</c:v>
                </c:pt>
                <c:pt idx="27">
                  <c:v>6.4698064928729169</c:v>
                </c:pt>
                <c:pt idx="28">
                  <c:v>6.4246353085338921</c:v>
                </c:pt>
                <c:pt idx="29">
                  <c:v>6.3788841286842697</c:v>
                </c:pt>
                <c:pt idx="30">
                  <c:v>6.332531197489093</c:v>
                </c:pt>
                <c:pt idx="31">
                  <c:v>6.2855529641708596</c:v>
                </c:pt>
                <c:pt idx="32">
                  <c:v>6.2379243007356147</c:v>
                </c:pt>
                <c:pt idx="33">
                  <c:v>6.1896181237195513</c:v>
                </c:pt>
                <c:pt idx="34">
                  <c:v>6.1406053549087662</c:v>
                </c:pt>
                <c:pt idx="35">
                  <c:v>6.0908544577331201</c:v>
                </c:pt>
                <c:pt idx="36">
                  <c:v>6.0403316342782274</c:v>
                </c:pt>
                <c:pt idx="37">
                  <c:v>5.9890003133438725</c:v>
                </c:pt>
                <c:pt idx="38">
                  <c:v>5.9368209416778868</c:v>
                </c:pt>
                <c:pt idx="39">
                  <c:v>5.8837506683453373</c:v>
                </c:pt>
                <c:pt idx="40">
                  <c:v>5.8297428905196309</c:v>
                </c:pt>
                <c:pt idx="41">
                  <c:v>5.7747471960183505</c:v>
                </c:pt>
                <c:pt idx="42">
                  <c:v>5.7187083429899692</c:v>
                </c:pt>
                <c:pt idx="43">
                  <c:v>5.6615660479613137</c:v>
                </c:pt>
                <c:pt idx="44">
                  <c:v>5.6032541264282578</c:v>
                </c:pt>
                <c:pt idx="45">
                  <c:v>5.5437001592531132</c:v>
                </c:pt>
                <c:pt idx="46">
                  <c:v>5.4828239224498949</c:v>
                </c:pt>
                <c:pt idx="47">
                  <c:v>5.420536597667863</c:v>
                </c:pt>
                <c:pt idx="48">
                  <c:v>5.356739889002208</c:v>
                </c:pt>
                <c:pt idx="49">
                  <c:v>5.2913236909841572</c:v>
                </c:pt>
                <c:pt idx="50">
                  <c:v>5.2241645494402373</c:v>
                </c:pt>
                <c:pt idx="51">
                  <c:v>5.1551238629884653</c:v>
                </c:pt>
                <c:pt idx="52">
                  <c:v>5.0840439569459539</c:v>
                </c:pt>
                <c:pt idx="53">
                  <c:v>5.0107459102538465</c:v>
                </c:pt>
                <c:pt idx="54">
                  <c:v>4.9350237858384824</c:v>
                </c:pt>
                <c:pt idx="55">
                  <c:v>4.8566404139948576</c:v>
                </c:pt>
                <c:pt idx="56">
                  <c:v>4.7753198847247438</c:v>
                </c:pt>
                <c:pt idx="57">
                  <c:v>4.6907377242353459</c:v>
                </c:pt>
                <c:pt idx="58">
                  <c:v>4.6025107412108008</c:v>
                </c:pt>
                <c:pt idx="59">
                  <c:v>4.5101792621713912</c:v>
                </c:pt>
                <c:pt idx="60">
                  <c:v>4.4131881077896375</c:v>
                </c:pt>
                <c:pt idx="61">
                  <c:v>4.3108549261716513</c:v>
                </c:pt>
                <c:pt idx="62">
                  <c:v>4.2023316846896144</c:v>
                </c:pt>
                <c:pt idx="63">
                  <c:v>4.0865427971216235</c:v>
                </c:pt>
                <c:pt idx="64">
                  <c:v>3.9620976615424146</c:v>
                </c:pt>
                <c:pt idx="65">
                  <c:v>3.8271564068951398</c:v>
                </c:pt>
                <c:pt idx="66">
                  <c:v>3.6792079744413253</c:v>
                </c:pt>
                <c:pt idx="67">
                  <c:v>3.5147063598860693</c:v>
                </c:pt>
                <c:pt idx="68">
                  <c:v>3.3284034198594306</c:v>
                </c:pt>
                <c:pt idx="69">
                  <c:v>3.1120572220921869</c:v>
                </c:pt>
                <c:pt idx="70">
                  <c:v>2.8516103898573317</c:v>
                </c:pt>
                <c:pt idx="71">
                  <c:v>2.5199916841444678</c:v>
                </c:pt>
                <c:pt idx="72">
                  <c:v>2.0535385453136965</c:v>
                </c:pt>
                <c:pt idx="73">
                  <c:v>1.2257482444242396</c:v>
                </c:pt>
                <c:pt idx="74">
                  <c:v>-0.18506328446490822</c:v>
                </c:pt>
                <c:pt idx="75">
                  <c:v>1.5440271506169871</c:v>
                </c:pt>
                <c:pt idx="76">
                  <c:v>2.1282994538673501</c:v>
                </c:pt>
                <c:pt idx="77">
                  <c:v>2.477637458266726</c:v>
                </c:pt>
                <c:pt idx="78">
                  <c:v>2.7232671718821284</c:v>
                </c:pt>
                <c:pt idx="79">
                  <c:v>2.9101846355991574</c:v>
                </c:pt>
                <c:pt idx="80">
                  <c:v>3.05928531591633</c:v>
                </c:pt>
                <c:pt idx="81">
                  <c:v>3.1820007710324236</c:v>
                </c:pt>
                <c:pt idx="82">
                  <c:v>3.2852675656507211</c:v>
                </c:pt>
                <c:pt idx="83">
                  <c:v>3.3736194512518929</c:v>
                </c:pt>
                <c:pt idx="84">
                  <c:v>3.4501828062523696</c:v>
                </c:pt>
                <c:pt idx="85">
                  <c:v>3.517203383177578</c:v>
                </c:pt>
                <c:pt idx="86">
                  <c:v>3.5763532186437108</c:v>
                </c:pt>
                <c:pt idx="87">
                  <c:v>3.6289091681850181</c:v>
                </c:pt>
                <c:pt idx="88">
                  <c:v>3.6758692399555439</c:v>
                </c:pt>
                <c:pt idx="89">
                  <c:v>3.7180285843266212</c:v>
                </c:pt>
                <c:pt idx="90">
                  <c:v>3.7560311973401959</c:v>
                </c:pt>
                <c:pt idx="91">
                  <c:v>3.7904060955830201</c:v>
                </c:pt>
                <c:pt idx="92">
                  <c:v>3.8215932441352063</c:v>
                </c:pt>
                <c:pt idx="93">
                  <c:v>3.8499619579356383</c:v>
                </c:pt>
                <c:pt idx="94">
                  <c:v>3.8758273810046684</c:v>
                </c:pt>
                <c:pt idx="95">
                  <c:v>3.8994577029178576</c:v>
                </c:pt>
                <c:pt idx="96">
                  <c:v>3.9210842368758994</c:v>
                </c:pt>
                <c:pt idx="97">
                  <c:v>3.9409094229522563</c:v>
                </c:pt>
                <c:pt idx="98">
                  <c:v>3.9591086509888092</c:v>
                </c:pt>
                <c:pt idx="99">
                  <c:v>3.975835990978998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0595-46AF-AD42-9738B2831EDA}"/>
            </c:ext>
          </c:extLst>
        </c:ser>
        <c:ser>
          <c:idx val="73"/>
          <c:order val="73"/>
          <c:tx>
            <c:strRef>
              <c:f>'2_D_Effect_2'!$E$79</c:f>
              <c:strCache>
                <c:ptCount val="1"/>
                <c:pt idx="0">
                  <c:v>0.737373737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'2_D_Effect_2'!$F$79:$DA$79</c:f>
              <c:numCache>
                <c:formatCode>General</c:formatCode>
                <c:ptCount val="100"/>
                <c:pt idx="0">
                  <c:v>7.5112155247429504</c:v>
                </c:pt>
                <c:pt idx="1">
                  <c:v>7.477261843701883</c:v>
                </c:pt>
                <c:pt idx="2">
                  <c:v>7.4429602226517284</c:v>
                </c:pt>
                <c:pt idx="3">
                  <c:v>7.4083101761284667</c:v>
                </c:pt>
                <c:pt idx="4">
                  <c:v>7.3733107634492754</c:v>
                </c:pt>
                <c:pt idx="5">
                  <c:v>7.3379606295349475</c:v>
                </c:pt>
                <c:pt idx="6">
                  <c:v>7.3022578791152721</c:v>
                </c:pt>
                <c:pt idx="7">
                  <c:v>7.2662002298449755</c:v>
                </c:pt>
                <c:pt idx="8">
                  <c:v>7.2297848859932481</c:v>
                </c:pt>
                <c:pt idx="9">
                  <c:v>7.193008549730556</c:v>
                </c:pt>
                <c:pt idx="10">
                  <c:v>7.1558674036488759</c:v>
                </c:pt>
                <c:pt idx="11">
                  <c:v>7.1183570919970194</c:v>
                </c:pt>
                <c:pt idx="12">
                  <c:v>7.080472700493277</c:v>
                </c:pt>
                <c:pt idx="13">
                  <c:v>7.0422087345647668</c:v>
                </c:pt>
                <c:pt idx="14">
                  <c:v>7.0035590958481961</c:v>
                </c:pt>
                <c:pt idx="15">
                  <c:v>6.9645170567696084</c:v>
                </c:pt>
                <c:pt idx="16">
                  <c:v>6.9250752330010519</c:v>
                </c:pt>
                <c:pt idx="17">
                  <c:v>6.8852255535693301</c:v>
                </c:pt>
                <c:pt idx="18">
                  <c:v>6.8449591886919592</c:v>
                </c:pt>
                <c:pt idx="19">
                  <c:v>6.8042666718795504</c:v>
                </c:pt>
                <c:pt idx="20">
                  <c:v>6.7631376269235934</c:v>
                </c:pt>
                <c:pt idx="21">
                  <c:v>6.7215608373937492</c:v>
                </c:pt>
                <c:pt idx="22">
                  <c:v>6.6795243347497131</c:v>
                </c:pt>
                <c:pt idx="23">
                  <c:v>6.637015090829931</c:v>
                </c:pt>
                <c:pt idx="24">
                  <c:v>6.5940190843418902</c:v>
                </c:pt>
                <c:pt idx="25">
                  <c:v>6.5505213882321378</c:v>
                </c:pt>
                <c:pt idx="26">
                  <c:v>6.506505767509239</c:v>
                </c:pt>
                <c:pt idx="27">
                  <c:v>6.4619549431282941</c:v>
                </c:pt>
                <c:pt idx="28">
                  <c:v>6.416850371300697</c:v>
                </c:pt>
                <c:pt idx="29">
                  <c:v>6.3711719808572322</c:v>
                </c:pt>
                <c:pt idx="30">
                  <c:v>6.3248983978237536</c:v>
                </c:pt>
                <c:pt idx="31">
                  <c:v>6.2780066788320026</c:v>
                </c:pt>
                <c:pt idx="32">
                  <c:v>6.2304719919897957</c:v>
                </c:pt>
                <c:pt idx="33">
                  <c:v>6.1822678400775573</c:v>
                </c:pt>
                <c:pt idx="34">
                  <c:v>6.1333656596597717</c:v>
                </c:pt>
                <c:pt idx="35">
                  <c:v>6.0837347005922187</c:v>
                </c:pt>
                <c:pt idx="36">
                  <c:v>6.033341822032968</c:v>
                </c:pt>
                <c:pt idx="37">
                  <c:v>5.9821512607775373</c:v>
                </c:pt>
                <c:pt idx="38">
                  <c:v>5.9301243672437165</c:v>
                </c:pt>
                <c:pt idx="39">
                  <c:v>5.8772193034930069</c:v>
                </c:pt>
                <c:pt idx="40">
                  <c:v>5.8233906045778996</c:v>
                </c:pt>
                <c:pt idx="41">
                  <c:v>5.7685891420532611</c:v>
                </c:pt>
                <c:pt idx="42">
                  <c:v>5.7127611232107345</c:v>
                </c:pt>
                <c:pt idx="43">
                  <c:v>5.6558478011448434</c:v>
                </c:pt>
                <c:pt idx="44">
                  <c:v>5.597785180760213</c:v>
                </c:pt>
                <c:pt idx="45">
                  <c:v>5.5385026578523489</c:v>
                </c:pt>
                <c:pt idx="46">
                  <c:v>5.4779224356530261</c:v>
                </c:pt>
                <c:pt idx="47">
                  <c:v>5.4159588886940417</c:v>
                </c:pt>
                <c:pt idx="48">
                  <c:v>5.3525164615919429</c:v>
                </c:pt>
                <c:pt idx="49">
                  <c:v>5.2874892338126527</c:v>
                </c:pt>
                <c:pt idx="50">
                  <c:v>5.220758043212216</c:v>
                </c:pt>
                <c:pt idx="51">
                  <c:v>5.1521894928887804</c:v>
                </c:pt>
                <c:pt idx="52">
                  <c:v>5.0816320653653024</c:v>
                </c:pt>
                <c:pt idx="53">
                  <c:v>5.0089139856193698</c:v>
                </c:pt>
                <c:pt idx="54">
                  <c:v>4.9338387171403006</c:v>
                </c:pt>
                <c:pt idx="55">
                  <c:v>4.8561791896145694</c:v>
                </c:pt>
                <c:pt idx="56">
                  <c:v>4.7756725120723615</c:v>
                </c:pt>
                <c:pt idx="57">
                  <c:v>4.6920110941027096</c:v>
                </c:pt>
                <c:pt idx="58">
                  <c:v>4.604830933283024</c:v>
                </c:pt>
                <c:pt idx="59">
                  <c:v>4.5136990695463153</c:v>
                </c:pt>
                <c:pt idx="60">
                  <c:v>4.4180920653525462</c:v>
                </c:pt>
                <c:pt idx="61">
                  <c:v>4.3173716209571635</c:v>
                </c:pt>
                <c:pt idx="62">
                  <c:v>4.2107469066340926</c:v>
                </c:pt>
                <c:pt idx="63">
                  <c:v>4.0972203653829009</c:v>
                </c:pt>
                <c:pt idx="64">
                  <c:v>3.9755128054087554</c:v>
                </c:pt>
                <c:pt idx="65">
                  <c:v>3.8439413902197068</c:v>
                </c:pt>
                <c:pt idx="66">
                  <c:v>3.7002362612753528</c:v>
                </c:pt>
                <c:pt idx="67">
                  <c:v>3.5412256588471904</c:v>
                </c:pt>
                <c:pt idx="68">
                  <c:v>3.3622892953414341</c:v>
                </c:pt>
                <c:pt idx="69">
                  <c:v>3.1563212635619444</c:v>
                </c:pt>
                <c:pt idx="70">
                  <c:v>2.9115422715887553</c:v>
                </c:pt>
                <c:pt idx="71">
                  <c:v>2.6062372630254593</c:v>
                </c:pt>
                <c:pt idx="72">
                  <c:v>2.1930343022718608</c:v>
                </c:pt>
                <c:pt idx="73">
                  <c:v>1.5301124596851952</c:v>
                </c:pt>
                <c:pt idx="74">
                  <c:v>0.72150229971213464</c:v>
                </c:pt>
                <c:pt idx="75">
                  <c:v>1.7537360099690924</c:v>
                </c:pt>
                <c:pt idx="76">
                  <c:v>2.2292841826326018</c:v>
                </c:pt>
                <c:pt idx="77">
                  <c:v>2.5347548342866544</c:v>
                </c:pt>
                <c:pt idx="78">
                  <c:v>2.7565530673544592</c:v>
                </c:pt>
                <c:pt idx="79">
                  <c:v>2.9284387785715058</c:v>
                </c:pt>
                <c:pt idx="80">
                  <c:v>3.0671596519608539</c:v>
                </c:pt>
                <c:pt idx="81">
                  <c:v>3.1822545671418965</c:v>
                </c:pt>
                <c:pt idx="82">
                  <c:v>3.2796761107543935</c:v>
                </c:pt>
                <c:pt idx="83">
                  <c:v>3.3633921166531486</c:v>
                </c:pt>
                <c:pt idx="84">
                  <c:v>3.4361840386762736</c:v>
                </c:pt>
                <c:pt idx="85">
                  <c:v>3.5000741296231297</c:v>
                </c:pt>
                <c:pt idx="86">
                  <c:v>3.5565808949674946</c:v>
                </c:pt>
                <c:pt idx="87">
                  <c:v>3.6068762849843008</c:v>
                </c:pt>
                <c:pt idx="88">
                  <c:v>3.6518804854898681</c:v>
                </c:pt>
                <c:pt idx="89">
                  <c:v>3.6923315481837511</c:v>
                </c:pt>
                <c:pt idx="90">
                  <c:v>3.7288301807779223</c:v>
                </c:pt>
                <c:pt idx="91">
                  <c:v>3.7618719422117763</c:v>
                </c:pt>
                <c:pt idx="92">
                  <c:v>3.7918711142282064</c:v>
                </c:pt>
                <c:pt idx="93">
                  <c:v>3.8191753347690249</c:v>
                </c:pt>
                <c:pt idx="94">
                  <c:v>3.8440822262183647</c:v>
                </c:pt>
                <c:pt idx="95">
                  <c:v>3.8668466541013697</c:v>
                </c:pt>
                <c:pt idx="96">
                  <c:v>3.8876895041488067</c:v>
                </c:pt>
                <c:pt idx="97">
                  <c:v>3.906801341934242</c:v>
                </c:pt>
                <c:pt idx="98">
                  <c:v>3.9244472736894394</c:v>
                </c:pt>
                <c:pt idx="99">
                  <c:v>3.9415824323094637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0595-46AF-AD42-9738B2831EDA}"/>
            </c:ext>
          </c:extLst>
        </c:ser>
        <c:ser>
          <c:idx val="74"/>
          <c:order val="74"/>
          <c:tx>
            <c:strRef>
              <c:f>'2_D_Effect_2'!$E$80</c:f>
              <c:strCache>
                <c:ptCount val="1"/>
                <c:pt idx="0">
                  <c:v>0.747474747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'2_D_Effect_2'!$F$80:$DA$80</c:f>
              <c:numCache>
                <c:formatCode>General</c:formatCode>
                <c:ptCount val="100"/>
                <c:pt idx="0">
                  <c:v>7.5032320574378026</c:v>
                </c:pt>
                <c:pt idx="1">
                  <c:v>7.4692443982998116</c:v>
                </c:pt>
                <c:pt idx="2">
                  <c:v>7.4349117056712961</c:v>
                </c:pt>
                <c:pt idx="3">
                  <c:v>7.4002334259183264</c:v>
                </c:pt>
                <c:pt idx="4">
                  <c:v>7.365208658127699</c:v>
                </c:pt>
                <c:pt idx="5">
                  <c:v>7.3298360370378379</c:v>
                </c:pt>
                <c:pt idx="6">
                  <c:v>7.2941137458822212</c:v>
                </c:pt>
                <c:pt idx="7">
                  <c:v>7.2580395024034097</c:v>
                </c:pt>
                <c:pt idx="8">
                  <c:v>7.2216105744034085</c:v>
                </c:pt>
                <c:pt idx="9">
                  <c:v>7.1848236428167551</c:v>
                </c:pt>
                <c:pt idx="10">
                  <c:v>7.1476749651108191</c:v>
                </c:pt>
                <c:pt idx="11">
                  <c:v>7.110160237425335</c:v>
                </c:pt>
                <c:pt idx="12">
                  <c:v>7.0722746046325975</c:v>
                </c:pt>
                <c:pt idx="13">
                  <c:v>7.0340126045433831</c:v>
                </c:pt>
                <c:pt idx="14">
                  <c:v>6.9953682824964227</c:v>
                </c:pt>
                <c:pt idx="15">
                  <c:v>6.9563349618190626</c:v>
                </c:pt>
                <c:pt idx="16">
                  <c:v>6.9169053526773672</c:v>
                </c:pt>
                <c:pt idx="17">
                  <c:v>6.8770714893243552</c:v>
                </c:pt>
                <c:pt idx="18">
                  <c:v>6.8368246586202854</c:v>
                </c:pt>
                <c:pt idx="19">
                  <c:v>6.7961555240848108</c:v>
                </c:pt>
                <c:pt idx="20">
                  <c:v>6.7550538526324244</c:v>
                </c:pt>
                <c:pt idx="21">
                  <c:v>6.7135085859793717</c:v>
                </c:pt>
                <c:pt idx="22">
                  <c:v>6.671507930976464</c:v>
                </c:pt>
                <c:pt idx="23">
                  <c:v>6.629039005365609</c:v>
                </c:pt>
                <c:pt idx="24">
                  <c:v>6.5860881405222038</c:v>
                </c:pt>
                <c:pt idx="25">
                  <c:v>6.5426404541403471</c:v>
                </c:pt>
                <c:pt idx="26">
                  <c:v>6.4986801659804661</c:v>
                </c:pt>
                <c:pt idx="27">
                  <c:v>6.4541901321209227</c:v>
                </c:pt>
                <c:pt idx="28">
                  <c:v>6.4091521177312867</c:v>
                </c:pt>
                <c:pt idx="29">
                  <c:v>6.3635465649917329</c:v>
                </c:pt>
                <c:pt idx="30">
                  <c:v>6.3173523161244542</c:v>
                </c:pt>
                <c:pt idx="31">
                  <c:v>6.2705468447815322</c:v>
                </c:pt>
                <c:pt idx="32">
                  <c:v>6.2231059092627357</c:v>
                </c:pt>
                <c:pt idx="33">
                  <c:v>6.1750034716694318</c:v>
                </c:pt>
                <c:pt idx="34">
                  <c:v>6.1262115444258658</c:v>
                </c:pt>
                <c:pt idx="35">
                  <c:v>6.0767000172711949</c:v>
                </c:pt>
                <c:pt idx="36">
                  <c:v>6.0264364616153152</c:v>
                </c:pt>
                <c:pt idx="37">
                  <c:v>5.9753859085614955</c:v>
                </c:pt>
                <c:pt idx="38">
                  <c:v>5.9235105961789012</c:v>
                </c:pt>
                <c:pt idx="39">
                  <c:v>5.8707695925813219</c:v>
                </c:pt>
                <c:pt idx="40">
                  <c:v>5.8171188130224234</c:v>
                </c:pt>
                <c:pt idx="41">
                  <c:v>5.7625101222230146</c:v>
                </c:pt>
                <c:pt idx="42">
                  <c:v>5.706891131793391</c:v>
                </c:pt>
                <c:pt idx="43">
                  <c:v>5.6502050069257024</c:v>
                </c:pt>
                <c:pt idx="44">
                  <c:v>5.5923891598082189</c:v>
                </c:pt>
                <c:pt idx="45">
                  <c:v>5.533375389338425</c:v>
                </c:pt>
                <c:pt idx="46">
                  <c:v>5.4730881736509271</c:v>
                </c:pt>
                <c:pt idx="47">
                  <c:v>5.4114446275418677</c:v>
                </c:pt>
                <c:pt idx="48">
                  <c:v>5.3483523577401915</c:v>
                </c:pt>
                <c:pt idx="49">
                  <c:v>5.2837091155831653</c:v>
                </c:pt>
                <c:pt idx="50">
                  <c:v>5.2174000206246847</c:v>
                </c:pt>
                <c:pt idx="51">
                  <c:v>5.1492965321437643</c:v>
                </c:pt>
                <c:pt idx="52">
                  <c:v>5.0792535783897721</c:v>
                </c:pt>
                <c:pt idx="53">
                  <c:v>5.0071059309237311</c:v>
                </c:pt>
                <c:pt idx="54">
                  <c:v>4.9326654711026334</c:v>
                </c:pt>
                <c:pt idx="55">
                  <c:v>4.8557157480492776</c:v>
                </c:pt>
                <c:pt idx="56">
                  <c:v>4.7760063779292583</c:v>
                </c:pt>
                <c:pt idx="57">
                  <c:v>4.6932443890886146</c:v>
                </c:pt>
                <c:pt idx="58">
                  <c:v>4.6070856327202963</c:v>
                </c:pt>
                <c:pt idx="59">
                  <c:v>4.5171210387211902</c:v>
                </c:pt>
                <c:pt idx="60">
                  <c:v>4.4228580683619612</c:v>
                </c:pt>
                <c:pt idx="61">
                  <c:v>4.323698625995636</c:v>
                </c:pt>
                <c:pt idx="62">
                  <c:v>4.2189051786915419</c:v>
                </c:pt>
                <c:pt idx="63">
                  <c:v>4.1075523729666186</c:v>
                </c:pt>
                <c:pt idx="64">
                  <c:v>3.988460770889322</c:v>
                </c:pt>
                <c:pt idx="65">
                  <c:v>3.8600926150741035</c:v>
                </c:pt>
                <c:pt idx="66">
                  <c:v>3.7203885985516689</c:v>
                </c:pt>
                <c:pt idx="67">
                  <c:v>3.5665084675980303</c:v>
                </c:pt>
                <c:pt idx="68">
                  <c:v>3.394372050312275</c:v>
                </c:pt>
                <c:pt idx="69">
                  <c:v>3.197819298415717</c:v>
                </c:pt>
                <c:pt idx="70">
                  <c:v>2.9669095741529623</c:v>
                </c:pt>
                <c:pt idx="71">
                  <c:v>2.6840040626448558</c:v>
                </c:pt>
                <c:pt idx="72">
                  <c:v>2.3129801622451498</c:v>
                </c:pt>
                <c:pt idx="73">
                  <c:v>1.758717986708372</c:v>
                </c:pt>
                <c:pt idx="74">
                  <c:v>1.1812539847677888</c:v>
                </c:pt>
                <c:pt idx="75">
                  <c:v>1.9370751434627089</c:v>
                </c:pt>
                <c:pt idx="76">
                  <c:v>2.3437001925061449</c:v>
                </c:pt>
                <c:pt idx="77">
                  <c:v>2.6178412280337948</c:v>
                </c:pt>
                <c:pt idx="78">
                  <c:v>2.8217585148566551</c:v>
                </c:pt>
                <c:pt idx="79">
                  <c:v>2.9821047052584913</c:v>
                </c:pt>
                <c:pt idx="80">
                  <c:v>3.1127779802521518</c:v>
                </c:pt>
                <c:pt idx="81">
                  <c:v>3.2219495135068179</c:v>
                </c:pt>
                <c:pt idx="82">
                  <c:v>3.3148403925982466</c:v>
                </c:pt>
                <c:pt idx="83">
                  <c:v>3.3949859168585053</c:v>
                </c:pt>
                <c:pt idx="84">
                  <c:v>3.4648976873367037</c:v>
                </c:pt>
                <c:pt idx="85">
                  <c:v>3.5264205826085386</c:v>
                </c:pt>
                <c:pt idx="86">
                  <c:v>3.5809524285816829</c:v>
                </c:pt>
                <c:pt idx="87">
                  <c:v>3.6295768774948285</c:v>
                </c:pt>
                <c:pt idx="88">
                  <c:v>3.6731538684197345</c:v>
                </c:pt>
                <c:pt idx="89">
                  <c:v>3.712374070485319</c:v>
                </c:pt>
                <c:pt idx="90">
                  <c:v>3.7478027369654949</c:v>
                </c:pt>
                <c:pt idx="91">
                  <c:v>3.7799079797038582</c:v>
                </c:pt>
                <c:pt idx="92">
                  <c:v>3.809081877293385</c:v>
                </c:pt>
                <c:pt idx="93">
                  <c:v>3.8356567135887496</c:v>
                </c:pt>
                <c:pt idx="94">
                  <c:v>3.8599143799579081</c:v>
                </c:pt>
                <c:pt idx="95">
                  <c:v>3.8820990175677954</c:v>
                </c:pt>
                <c:pt idx="96">
                  <c:v>3.9024216037837913</c:v>
                </c:pt>
                <c:pt idx="97">
                  <c:v>3.9210666198790181</c:v>
                </c:pt>
                <c:pt idx="98">
                  <c:v>3.9381942355957369</c:v>
                </c:pt>
                <c:pt idx="99">
                  <c:v>3.9539471379420892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0595-46AF-AD42-9738B2831EDA}"/>
            </c:ext>
          </c:extLst>
        </c:ser>
        <c:ser>
          <c:idx val="75"/>
          <c:order val="75"/>
          <c:tx>
            <c:strRef>
              <c:f>'2_D_Effect_2'!$E$81</c:f>
              <c:strCache>
                <c:ptCount val="1"/>
                <c:pt idx="0">
                  <c:v>0.757575758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'2_D_Effect_2'!$F$81:$DA$81</c:f>
              <c:numCache>
                <c:formatCode>General</c:formatCode>
                <c:ptCount val="100"/>
                <c:pt idx="0">
                  <c:v>7.4953167935481426</c:v>
                </c:pt>
                <c:pt idx="1">
                  <c:v>7.4612962755558332</c:v>
                </c:pt>
                <c:pt idx="2">
                  <c:v>7.4269335155264145</c:v>
                </c:pt>
                <c:pt idx="3">
                  <c:v>7.3922280225001948</c:v>
                </c:pt>
                <c:pt idx="4">
                  <c:v>7.3571788836114491</c:v>
                </c:pt>
                <c:pt idx="5">
                  <c:v>7.3217847804648564</c:v>
                </c:pt>
                <c:pt idx="6">
                  <c:v>7.286043862883786</c:v>
                </c:pt>
                <c:pt idx="7">
                  <c:v>7.249953904433502</c:v>
                </c:pt>
                <c:pt idx="8">
                  <c:v>7.2135121757645768</c:v>
                </c:pt>
                <c:pt idx="9">
                  <c:v>7.1767154569992639</c:v>
                </c:pt>
                <c:pt idx="10">
                  <c:v>7.1395600211388093</c:v>
                </c:pt>
                <c:pt idx="11">
                  <c:v>7.1020416162583331</c:v>
                </c:pt>
                <c:pt idx="12">
                  <c:v>7.0641554463613838</c:v>
                </c:pt>
                <c:pt idx="13">
                  <c:v>7.0258961159550131</c:v>
                </c:pt>
                <c:pt idx="14">
                  <c:v>6.9872577460243557</c:v>
                </c:pt>
                <c:pt idx="15">
                  <c:v>6.9482337440254849</c:v>
                </c:pt>
                <c:pt idx="16">
                  <c:v>6.90881691423274</c:v>
                </c:pt>
                <c:pt idx="17">
                  <c:v>6.8689993956183333</c:v>
                </c:pt>
                <c:pt idx="18">
                  <c:v>6.8287725910421866</c:v>
                </c:pt>
                <c:pt idx="19">
                  <c:v>6.7881272932351102</c:v>
                </c:pt>
                <c:pt idx="20">
                  <c:v>6.7470534112649325</c:v>
                </c:pt>
                <c:pt idx="21">
                  <c:v>6.7055400438298562</c:v>
                </c:pt>
                <c:pt idx="22">
                  <c:v>6.6635755717845413</c:v>
                </c:pt>
                <c:pt idx="23">
                  <c:v>6.6211473036087254</c:v>
                </c:pt>
                <c:pt idx="24">
                  <c:v>6.578241733369266</c:v>
                </c:pt>
                <c:pt idx="25">
                  <c:v>6.5348443563548901</c:v>
                </c:pt>
                <c:pt idx="26">
                  <c:v>6.4909394506864828</c:v>
                </c:pt>
                <c:pt idx="27">
                  <c:v>6.4465103047925298</c:v>
                </c:pt>
                <c:pt idx="28">
                  <c:v>6.4015390006337292</c:v>
                </c:pt>
                <c:pt idx="29">
                  <c:v>6.3560061553094913</c:v>
                </c:pt>
                <c:pt idx="30">
                  <c:v>6.3098911568591438</c:v>
                </c:pt>
                <c:pt idx="31">
                  <c:v>6.2631718411377353</c:v>
                </c:pt>
                <c:pt idx="32">
                  <c:v>6.2158244286175464</c:v>
                </c:pt>
                <c:pt idx="33">
                  <c:v>6.1678233931196456</c:v>
                </c:pt>
                <c:pt idx="34">
                  <c:v>6.119141314422885</c:v>
                </c:pt>
                <c:pt idx="35">
                  <c:v>6.0697487122668123</c:v>
                </c:pt>
                <c:pt idx="36">
                  <c:v>6.0196138588088219</c:v>
                </c:pt>
                <c:pt idx="37">
                  <c:v>5.9687024851708674</c:v>
                </c:pt>
                <c:pt idx="38">
                  <c:v>5.9169778593733211</c:v>
                </c:pt>
                <c:pt idx="39">
                  <c:v>5.8644000360946436</c:v>
                </c:pt>
                <c:pt idx="40">
                  <c:v>5.8109257602551603</c:v>
                </c:pt>
                <c:pt idx="41">
                  <c:v>5.7565083930779224</c:v>
                </c:pt>
                <c:pt idx="42">
                  <c:v>5.7010969480012328</c:v>
                </c:pt>
                <c:pt idx="43">
                  <c:v>5.6446358542939663</c:v>
                </c:pt>
                <c:pt idx="44">
                  <c:v>5.5870647269587774</c:v>
                </c:pt>
                <c:pt idx="45">
                  <c:v>5.5283169525715099</c:v>
                </c:pt>
                <c:pt idx="46">
                  <c:v>5.4683196702508106</c:v>
                </c:pt>
                <c:pt idx="47">
                  <c:v>5.4069925465391533</c:v>
                </c:pt>
                <c:pt idx="48">
                  <c:v>5.3442462591861624</c:v>
                </c:pt>
                <c:pt idx="49">
                  <c:v>5.2799819689402367</c:v>
                </c:pt>
                <c:pt idx="50">
                  <c:v>5.2140893920471481</c:v>
                </c:pt>
                <c:pt idx="51">
                  <c:v>5.1464443905920243</c:v>
                </c:pt>
                <c:pt idx="52">
                  <c:v>5.0769075827757604</c:v>
                </c:pt>
                <c:pt idx="53">
                  <c:v>5.0053208793077753</c:v>
                </c:pt>
                <c:pt idx="54">
                  <c:v>4.9315041033648104</c:v>
                </c:pt>
                <c:pt idx="55">
                  <c:v>4.855250803789418</c:v>
                </c:pt>
                <c:pt idx="56">
                  <c:v>4.7763218034565247</c:v>
                </c:pt>
                <c:pt idx="57">
                  <c:v>4.6944393954289412</c:v>
                </c:pt>
                <c:pt idx="58">
                  <c:v>4.6092773150190114</c:v>
                </c:pt>
                <c:pt idx="59">
                  <c:v>4.5204489372757717</c:v>
                </c:pt>
                <c:pt idx="60">
                  <c:v>4.427491652459187</c:v>
                </c:pt>
                <c:pt idx="61">
                  <c:v>4.3298439569635185</c:v>
                </c:pt>
                <c:pt idx="62">
                  <c:v>4.2268176504603794</c:v>
                </c:pt>
                <c:pt idx="63">
                  <c:v>4.1175546501728411</c:v>
                </c:pt>
                <c:pt idx="64">
                  <c:v>4.0009672269092285</c:v>
                </c:pt>
                <c:pt idx="65">
                  <c:v>3.8756457872092533</c:v>
                </c:pt>
                <c:pt idx="66">
                  <c:v>3.7397233024249168</c:v>
                </c:pt>
                <c:pt idx="67">
                  <c:v>3.5906470592196191</c:v>
                </c:pt>
                <c:pt idx="68">
                  <c:v>3.4248047999254774</c:v>
                </c:pt>
                <c:pt idx="69">
                  <c:v>3.2368346643913948</c:v>
                </c:pt>
                <c:pt idx="70">
                  <c:v>3.0182898455973746</c:v>
                </c:pt>
                <c:pt idx="71">
                  <c:v>2.754687395135349</c:v>
                </c:pt>
                <c:pt idx="72">
                  <c:v>2.4179253569385311</c:v>
                </c:pt>
                <c:pt idx="73">
                  <c:v>1.9410925498787939</c:v>
                </c:pt>
                <c:pt idx="74">
                  <c:v>1.4894374758576503</c:v>
                </c:pt>
                <c:pt idx="75">
                  <c:v>2.0889611965051746</c:v>
                </c:pt>
                <c:pt idx="76">
                  <c:v>2.4443225303603486</c:v>
                </c:pt>
                <c:pt idx="77">
                  <c:v>2.6930077536810786</c:v>
                </c:pt>
                <c:pt idx="78">
                  <c:v>2.8817306075005718</c:v>
                </c:pt>
                <c:pt idx="79">
                  <c:v>3.03199936117863</c:v>
                </c:pt>
                <c:pt idx="80">
                  <c:v>3.1555107304031047</c:v>
                </c:pt>
                <c:pt idx="81">
                  <c:v>3.2593435465352059</c:v>
                </c:pt>
                <c:pt idx="82">
                  <c:v>3.348109218016631</c:v>
                </c:pt>
                <c:pt idx="83">
                  <c:v>3.4249785007147557</c:v>
                </c:pt>
                <c:pt idx="84">
                  <c:v>3.4922310588764556</c:v>
                </c:pt>
                <c:pt idx="85">
                  <c:v>3.5515572844921421</c:v>
                </c:pt>
                <c:pt idx="86">
                  <c:v>3.6042473106708308</c:v>
                </c:pt>
                <c:pt idx="87">
                  <c:v>3.6513106651598988</c:v>
                </c:pt>
                <c:pt idx="88">
                  <c:v>3.6935490012424661</c:v>
                </c:pt>
                <c:pt idx="89">
                  <c:v>3.7316117374935067</c:v>
                </c:pt>
                <c:pt idx="90">
                  <c:v>3.7660319908247089</c:v>
                </c:pt>
                <c:pt idx="91">
                  <c:v>3.797252869824491</c:v>
                </c:pt>
                <c:pt idx="92">
                  <c:v>3.8256467052437881</c:v>
                </c:pt>
                <c:pt idx="93">
                  <c:v>3.8515293798519745</c:v>
                </c:pt>
                <c:pt idx="94">
                  <c:v>3.8751711851435209</c:v>
                </c:pt>
                <c:pt idx="95">
                  <c:v>3.8968057298143304</c:v>
                </c:pt>
                <c:pt idx="96">
                  <c:v>3.9166341950064156</c:v>
                </c:pt>
                <c:pt idx="97">
                  <c:v>3.9348338604060529</c:v>
                </c:pt>
                <c:pt idx="98">
                  <c:v>3.9515599231990346</c:v>
                </c:pt>
                <c:pt idx="99">
                  <c:v>3.966949891528651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0595-46AF-AD42-9738B2831EDA}"/>
            </c:ext>
          </c:extLst>
        </c:ser>
        <c:ser>
          <c:idx val="76"/>
          <c:order val="76"/>
          <c:tx>
            <c:strRef>
              <c:f>'2_D_Effect_2'!$E$82</c:f>
              <c:strCache>
                <c:ptCount val="1"/>
                <c:pt idx="0">
                  <c:v>0.767676768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'2_D_Effect_2'!$F$82:$DA$82</c:f>
              <c:numCache>
                <c:formatCode>General</c:formatCode>
                <c:ptCount val="100"/>
                <c:pt idx="0">
                  <c:v>7.4874686955989507</c:v>
                </c:pt>
                <c:pt idx="1">
                  <c:v>7.4534163783954801</c:v>
                </c:pt>
                <c:pt idx="2">
                  <c:v>7.4190246015030663</c:v>
                </c:pt>
                <c:pt idx="3">
                  <c:v>7.3842928843978601</c:v>
                </c:pt>
                <c:pt idx="4">
                  <c:v>7.3492203285946252</c:v>
                </c:pt>
                <c:pt idx="5">
                  <c:v>7.3138056344798805</c:v>
                </c:pt>
                <c:pt idx="6">
                  <c:v>7.2780469748240089</c:v>
                </c:pt>
                <c:pt idx="7">
                  <c:v>7.2419421514984359</c:v>
                </c:pt>
                <c:pt idx="8">
                  <c:v>7.2054884686376903</c:v>
                </c:pt>
                <c:pt idx="9">
                  <c:v>7.1686827455658619</c:v>
                </c:pt>
                <c:pt idx="10">
                  <c:v>7.131521300637333</c:v>
                </c:pt>
                <c:pt idx="11">
                  <c:v>7.0939999339005606</c:v>
                </c:pt>
                <c:pt idx="12">
                  <c:v>7.0561138743958844</c:v>
                </c:pt>
                <c:pt idx="13">
                  <c:v>7.017857895420728</c:v>
                </c:pt>
                <c:pt idx="14">
                  <c:v>6.9792260912202062</c:v>
                </c:pt>
                <c:pt idx="15">
                  <c:v>6.9402119871618506</c:v>
                </c:pt>
                <c:pt idx="16">
                  <c:v>6.9008084812381751</c:v>
                </c:pt>
                <c:pt idx="17">
                  <c:v>6.8610077774393927</c:v>
                </c:pt>
                <c:pt idx="18">
                  <c:v>6.820801511554258</c:v>
                </c:pt>
                <c:pt idx="19">
                  <c:v>6.7801804455287478</c:v>
                </c:pt>
                <c:pt idx="20">
                  <c:v>6.7391347507459409</c:v>
                </c:pt>
                <c:pt idx="21">
                  <c:v>6.6976536856680262</c:v>
                </c:pt>
                <c:pt idx="22">
                  <c:v>6.6557256708034389</c:v>
                </c:pt>
                <c:pt idx="23">
                  <c:v>6.6133383367102843</c:v>
                </c:pt>
                <c:pt idx="24">
                  <c:v>6.5704783912094857</c:v>
                </c:pt>
                <c:pt idx="25">
                  <c:v>6.5271314130752387</c:v>
                </c:pt>
                <c:pt idx="26">
                  <c:v>6.4832820799145354</c:v>
                </c:pt>
                <c:pt idx="27">
                  <c:v>6.4389139648097347</c:v>
                </c:pt>
                <c:pt idx="28">
                  <c:v>6.3940092942257403</c:v>
                </c:pt>
                <c:pt idx="29">
                  <c:v>6.34854918646925</c:v>
                </c:pt>
                <c:pt idx="30">
                  <c:v>6.3025133491929441</c:v>
                </c:pt>
                <c:pt idx="31">
                  <c:v>6.2558800307994833</c:v>
                </c:pt>
                <c:pt idx="32">
                  <c:v>6.20862590770769</c:v>
                </c:pt>
                <c:pt idx="33">
                  <c:v>6.1607259582480722</c:v>
                </c:pt>
                <c:pt idx="34">
                  <c:v>6.112153321194203</c:v>
                </c:pt>
                <c:pt idx="35">
                  <c:v>6.0628790620665809</c:v>
                </c:pt>
                <c:pt idx="36">
                  <c:v>6.0128722882117192</c:v>
                </c:pt>
                <c:pt idx="37">
                  <c:v>5.9620995079089081</c:v>
                </c:pt>
                <c:pt idx="38">
                  <c:v>5.9105246026700708</c:v>
                </c:pt>
                <c:pt idx="39">
                  <c:v>5.8581088284851344</c:v>
                </c:pt>
                <c:pt idx="40">
                  <c:v>5.8048100153420297</c:v>
                </c:pt>
                <c:pt idx="41">
                  <c:v>5.7505824513068982</c:v>
                </c:pt>
                <c:pt idx="42">
                  <c:v>5.6953767886020694</c:v>
                </c:pt>
                <c:pt idx="43">
                  <c:v>5.6391388982236448</c:v>
                </c:pt>
                <c:pt idx="44">
                  <c:v>5.5818100228947349</c:v>
                </c:pt>
                <c:pt idx="45">
                  <c:v>5.5233258710816857</c:v>
                </c:pt>
                <c:pt idx="46">
                  <c:v>5.4636155008205769</c:v>
                </c:pt>
                <c:pt idx="47">
                  <c:v>5.4026011506291027</c:v>
                </c:pt>
                <c:pt idx="48">
                  <c:v>5.3401967423737506</c:v>
                </c:pt>
                <c:pt idx="49">
                  <c:v>5.2763069128441984</c:v>
                </c:pt>
                <c:pt idx="50">
                  <c:v>5.2108249371550279</c:v>
                </c:pt>
                <c:pt idx="51">
                  <c:v>5.1436318209501977</c:v>
                </c:pt>
                <c:pt idx="52">
                  <c:v>5.0745935475602231</c:v>
                </c:pt>
                <c:pt idx="53">
                  <c:v>5.0035585570339132</c:v>
                </c:pt>
                <c:pt idx="54">
                  <c:v>4.9303544568673727</c:v>
                </c:pt>
                <c:pt idx="55">
                  <c:v>4.8547839242575899</c:v>
                </c:pt>
                <c:pt idx="56">
                  <c:v>4.7766195518114225</c:v>
                </c:pt>
                <c:pt idx="57">
                  <c:v>4.6955975577021096</c:v>
                </c:pt>
                <c:pt idx="58">
                  <c:v>4.6114083303078575</c:v>
                </c:pt>
                <c:pt idx="59">
                  <c:v>4.5236869574132337</c:v>
                </c:pt>
                <c:pt idx="60">
                  <c:v>4.431997716768147</c:v>
                </c:pt>
                <c:pt idx="61">
                  <c:v>4.3358148023423828</c:v>
                </c:pt>
                <c:pt idx="62">
                  <c:v>4.2344956021192877</c:v>
                </c:pt>
                <c:pt idx="63">
                  <c:v>4.1272433283692118</c:v>
                </c:pt>
                <c:pt idx="64">
                  <c:v>4.0130539817662818</c:v>
                </c:pt>
                <c:pt idx="65">
                  <c:v>3.8906354605327547</c:v>
                </c:pt>
                <c:pt idx="66">
                  <c:v>3.7582901994106743</c:v>
                </c:pt>
                <c:pt idx="67">
                  <c:v>3.6137234802398859</c:v>
                </c:pt>
                <c:pt idx="68">
                  <c:v>3.4537240868651926</c:v>
                </c:pt>
                <c:pt idx="69">
                  <c:v>3.2736102257608679</c:v>
                </c:pt>
                <c:pt idx="70">
                  <c:v>3.0661577943959961</c:v>
                </c:pt>
                <c:pt idx="71">
                  <c:v>2.8193653671841954</c:v>
                </c:pt>
                <c:pt idx="72">
                  <c:v>2.5110074625153844</c:v>
                </c:pt>
                <c:pt idx="73">
                  <c:v>2.0923062237988783</c:v>
                </c:pt>
                <c:pt idx="74">
                  <c:v>1.7203913060573264</c:v>
                </c:pt>
                <c:pt idx="75">
                  <c:v>2.2182440386841416</c:v>
                </c:pt>
                <c:pt idx="76">
                  <c:v>2.533935446289469</c:v>
                </c:pt>
                <c:pt idx="77">
                  <c:v>2.7615213845465116</c:v>
                </c:pt>
                <c:pt idx="78">
                  <c:v>2.9371703068593327</c:v>
                </c:pt>
                <c:pt idx="79">
                  <c:v>3.0785584100029175</c:v>
                </c:pt>
                <c:pt idx="80">
                  <c:v>3.1956592302232947</c:v>
                </c:pt>
                <c:pt idx="81">
                  <c:v>3.2946544691156614</c:v>
                </c:pt>
                <c:pt idx="82">
                  <c:v>3.3796473085626597</c:v>
                </c:pt>
                <c:pt idx="83">
                  <c:v>3.4535005572232249</c:v>
                </c:pt>
                <c:pt idx="84">
                  <c:v>3.5182895239928755</c:v>
                </c:pt>
                <c:pt idx="85">
                  <c:v>3.5755718495066309</c:v>
                </c:pt>
                <c:pt idx="86">
                  <c:v>3.6265428974441263</c:v>
                </c:pt>
                <c:pt idx="87">
                  <c:v>3.6721424960778362</c:v>
                </c:pt>
                <c:pt idx="88">
                  <c:v>3.7131220599824584</c:v>
                </c:pt>
                <c:pt idx="89">
                  <c:v>3.7500943686459265</c:v>
                </c:pt>
                <c:pt idx="90">
                  <c:v>3.7835626147668675</c:v>
                </c:pt>
                <c:pt idx="91">
                  <c:v>3.81394706045119</c:v>
                </c:pt>
                <c:pt idx="92">
                  <c:v>3.841601916252634</c:v>
                </c:pt>
                <c:pt idx="93">
                  <c:v>3.8668285069936181</c:v>
                </c:pt>
                <c:pt idx="94">
                  <c:v>3.8898852925320164</c:v>
                </c:pt>
                <c:pt idx="95">
                  <c:v>3.910996157613821</c:v>
                </c:pt>
                <c:pt idx="96">
                  <c:v>3.9303542449212192</c:v>
                </c:pt>
                <c:pt idx="97">
                  <c:v>3.9481300920824109</c:v>
                </c:pt>
                <c:pt idx="98">
                  <c:v>3.9644737464630158</c:v>
                </c:pt>
                <c:pt idx="99">
                  <c:v>3.9795163226086299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0595-46AF-AD42-9738B2831EDA}"/>
            </c:ext>
          </c:extLst>
        </c:ser>
        <c:ser>
          <c:idx val="77"/>
          <c:order val="77"/>
          <c:tx>
            <c:strRef>
              <c:f>'2_D_Effect_2'!$E$83</c:f>
              <c:strCache>
                <c:ptCount val="1"/>
                <c:pt idx="0">
                  <c:v>0.777777778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'2_D_Effect_2'!$F$83:$DA$83</c:f>
              <c:numCache>
                <c:formatCode>General</c:formatCode>
                <c:ptCount val="100"/>
                <c:pt idx="0">
                  <c:v>7.4796867960130387</c:v>
                </c:pt>
                <c:pt idx="1">
                  <c:v>7.4456037078840094</c:v>
                </c:pt>
                <c:pt idx="2">
                  <c:v>7.4111839076511172</c:v>
                </c:pt>
                <c:pt idx="3">
                  <c:v>7.3764269255480492</c:v>
                </c:pt>
                <c:pt idx="4">
                  <c:v>7.3413318777750325</c:v>
                </c:pt>
                <c:pt idx="5">
                  <c:v>7.3058974549783748</c:v>
                </c:pt>
                <c:pt idx="6">
                  <c:v>7.2701219100664582</c:v>
                </c:pt>
                <c:pt idx="7">
                  <c:v>7.2340030452781043</c:v>
                </c:pt>
                <c:pt idx="8">
                  <c:v>7.1975381984142794</c:v>
                </c:pt>
                <c:pt idx="9">
                  <c:v>7.160724228138486</c:v>
                </c:pt>
                <c:pt idx="10">
                  <c:v>7.1235574982443621</c:v>
                </c:pt>
                <c:pt idx="11">
                  <c:v>7.0860338607812379</c:v>
                </c:pt>
                <c:pt idx="12">
                  <c:v>7.0481486379192644</c:v>
                </c:pt>
                <c:pt idx="13">
                  <c:v>7.0098966024252798</c:v>
                </c:pt>
                <c:pt idx="14">
                  <c:v>6.9712719566082582</c:v>
                </c:pt>
                <c:pt idx="15">
                  <c:v>6.9322682723812861</c:v>
                </c:pt>
                <c:pt idx="16">
                  <c:v>6.8928786143750846</c:v>
                </c:pt>
                <c:pt idx="17">
                  <c:v>6.8530952932960227</c:v>
                </c:pt>
                <c:pt idx="18">
                  <c:v>6.8129099420661259</c:v>
                </c:pt>
                <c:pt idx="19">
                  <c:v>6.7723136094442316</c:v>
                </c:pt>
                <c:pt idx="20">
                  <c:v>6.7312964427140027</c:v>
                </c:pt>
                <c:pt idx="21">
                  <c:v>6.6898479806353297</c:v>
                </c:pt>
                <c:pt idx="22">
                  <c:v>6.6479567723168973</c:v>
                </c:pt>
                <c:pt idx="23">
                  <c:v>6.6056106366026075</c:v>
                </c:pt>
                <c:pt idx="24">
                  <c:v>6.5627964885942367</c:v>
                </c:pt>
                <c:pt idx="25">
                  <c:v>6.5195001342964334</c:v>
                </c:pt>
                <c:pt idx="26">
                  <c:v>6.4757065023042175</c:v>
                </c:pt>
                <c:pt idx="27">
                  <c:v>6.4313993872835491</c:v>
                </c:pt>
                <c:pt idx="28">
                  <c:v>6.3865614262956516</c:v>
                </c:pt>
                <c:pt idx="29">
                  <c:v>6.3411740199489302</c:v>
                </c:pt>
                <c:pt idx="30">
                  <c:v>6.2952172449655608</c:v>
                </c:pt>
                <c:pt idx="31">
                  <c:v>6.2486697569853726</c:v>
                </c:pt>
                <c:pt idx="32">
                  <c:v>6.2015086822334933</c:v>
                </c:pt>
                <c:pt idx="33">
                  <c:v>6.1537094964446286</c:v>
                </c:pt>
                <c:pt idx="34">
                  <c:v>6.1052458891560875</c:v>
                </c:pt>
                <c:pt idx="35">
                  <c:v>6.0560896111465219</c:v>
                </c:pt>
                <c:pt idx="36">
                  <c:v>6.0062102241439961</c:v>
                </c:pt>
                <c:pt idx="37">
                  <c:v>5.9555752156426971</c:v>
                </c:pt>
                <c:pt idx="38">
                  <c:v>5.9041492332556063</c:v>
                </c:pt>
                <c:pt idx="39">
                  <c:v>5.851894474046281</c:v>
                </c:pt>
                <c:pt idx="40">
                  <c:v>5.7987697264024929</c:v>
                </c:pt>
                <c:pt idx="41">
                  <c:v>5.74473074146165</c:v>
                </c:pt>
                <c:pt idx="42">
                  <c:v>5.6897291173367712</c:v>
                </c:pt>
                <c:pt idx="43">
                  <c:v>5.6337126302018463</c:v>
                </c:pt>
                <c:pt idx="44">
                  <c:v>5.5766239129272543</c:v>
                </c:pt>
                <c:pt idx="45">
                  <c:v>5.5184005888889773</c:v>
                </c:pt>
                <c:pt idx="46">
                  <c:v>5.4589741530652525</c:v>
                </c:pt>
                <c:pt idx="47">
                  <c:v>5.398269251280774</c:v>
                </c:pt>
                <c:pt idx="48">
                  <c:v>5.336202847151899</c:v>
                </c:pt>
                <c:pt idx="49">
                  <c:v>5.2726824959201437</c:v>
                </c:pt>
                <c:pt idx="50">
                  <c:v>5.2076057857502507</c:v>
                </c:pt>
                <c:pt idx="51">
                  <c:v>5.140858112131764</c:v>
                </c:pt>
                <c:pt idx="52">
                  <c:v>5.0723107775839669</c:v>
                </c:pt>
                <c:pt idx="53">
                  <c:v>5.0018185043961694</c:v>
                </c:pt>
                <c:pt idx="54">
                  <c:v>4.9292163714018633</c:v>
                </c:pt>
                <c:pt idx="55">
                  <c:v>4.8543160091737469</c:v>
                </c:pt>
                <c:pt idx="56">
                  <c:v>4.7769008298879871</c:v>
                </c:pt>
                <c:pt idx="57">
                  <c:v>4.6967199853723072</c:v>
                </c:pt>
                <c:pt idx="58">
                  <c:v>4.61348062714461</c:v>
                </c:pt>
                <c:pt idx="59">
                  <c:v>4.5268378658604478</c:v>
                </c:pt>
                <c:pt idx="60">
                  <c:v>4.4363815623932243</c:v>
                </c:pt>
                <c:pt idx="61">
                  <c:v>4.3416186750647734</c:v>
                </c:pt>
                <c:pt idx="62">
                  <c:v>4.241949244902659</c:v>
                </c:pt>
                <c:pt idx="63">
                  <c:v>4.1366330590224241</c:v>
                </c:pt>
                <c:pt idx="64">
                  <c:v>4.0247422887797484</c:v>
                </c:pt>
                <c:pt idx="65">
                  <c:v>3.905092373298531</c:v>
                </c:pt>
                <c:pt idx="66">
                  <c:v>3.7761385832248267</c:v>
                </c:pt>
                <c:pt idx="67">
                  <c:v>3.635810874510403</c:v>
                </c:pt>
                <c:pt idx="68">
                  <c:v>3.4812515689385175</c:v>
                </c:pt>
                <c:pt idx="69">
                  <c:v>3.3083546774739587</c:v>
                </c:pt>
                <c:pt idx="70">
                  <c:v>3.1109117273284452</c:v>
                </c:pt>
                <c:pt idx="71">
                  <c:v>2.8788924551627413</c:v>
                </c:pt>
                <c:pt idx="72">
                  <c:v>2.5944674373126775</c:v>
                </c:pt>
                <c:pt idx="73">
                  <c:v>2.2210918730766984</c:v>
                </c:pt>
                <c:pt idx="74">
                  <c:v>1.9044194079906054</c:v>
                </c:pt>
                <c:pt idx="75">
                  <c:v>2.3305012919366122</c:v>
                </c:pt>
                <c:pt idx="76">
                  <c:v>2.6145596096376362</c:v>
                </c:pt>
                <c:pt idx="77">
                  <c:v>2.8243687236729635</c:v>
                </c:pt>
                <c:pt idx="78">
                  <c:v>2.9886482754152679</c:v>
                </c:pt>
                <c:pt idx="79">
                  <c:v>3.1221540371884586</c:v>
                </c:pt>
                <c:pt idx="80">
                  <c:v>3.2334788954145997</c:v>
                </c:pt>
                <c:pt idx="81">
                  <c:v>3.3280703207391436</c:v>
                </c:pt>
                <c:pt idx="82">
                  <c:v>3.4096020098130611</c:v>
                </c:pt>
                <c:pt idx="83">
                  <c:v>3.4806670633227377</c:v>
                </c:pt>
                <c:pt idx="84">
                  <c:v>3.5431695408997079</c:v>
                </c:pt>
                <c:pt idx="85">
                  <c:v>3.5985444874194275</c:v>
                </c:pt>
                <c:pt idx="86">
                  <c:v>3.6479054990371145</c:v>
                </c:pt>
                <c:pt idx="87">
                  <c:v>3.6921298208794573</c:v>
                </c:pt>
                <c:pt idx="88">
                  <c:v>3.7319254958696431</c:v>
                </c:pt>
                <c:pt idx="89">
                  <c:v>3.7678687277033363</c:v>
                </c:pt>
                <c:pt idx="90">
                  <c:v>3.8004367449855772</c:v>
                </c:pt>
                <c:pt idx="91">
                  <c:v>3.8300288732767434</c:v>
                </c:pt>
                <c:pt idx="92">
                  <c:v>3.8569826515590959</c:v>
                </c:pt>
                <c:pt idx="93">
                  <c:v>3.8815859628360609</c:v>
                </c:pt>
                <c:pt idx="94">
                  <c:v>3.9040863074548522</c:v>
                </c:pt>
                <c:pt idx="95">
                  <c:v>3.9246979917799969</c:v>
                </c:pt>
                <c:pt idx="96">
                  <c:v>3.9436083065863681</c:v>
                </c:pt>
                <c:pt idx="97">
                  <c:v>3.9609798598416974</c:v>
                </c:pt>
                <c:pt idx="98">
                  <c:v>3.9769574107942742</c:v>
                </c:pt>
                <c:pt idx="99">
                  <c:v>3.9916691258015788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0595-46AF-AD42-9738B2831EDA}"/>
            </c:ext>
          </c:extLst>
        </c:ser>
        <c:ser>
          <c:idx val="78"/>
          <c:order val="78"/>
          <c:tx>
            <c:strRef>
              <c:f>'2_D_Effect_2'!$E$84</c:f>
              <c:strCache>
                <c:ptCount val="1"/>
                <c:pt idx="0">
                  <c:v>0.787878788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'2_D_Effect_2'!$F$84:$DA$84</c:f>
              <c:numCache>
                <c:formatCode>General</c:formatCode>
                <c:ptCount val="100"/>
                <c:pt idx="0">
                  <c:v>7.4719700941533427</c:v>
                </c:pt>
                <c:pt idx="1">
                  <c:v>7.4378572321781213</c:v>
                </c:pt>
                <c:pt idx="2">
                  <c:v>7.4034103988355504</c:v>
                </c:pt>
                <c:pt idx="3">
                  <c:v>7.3686290818629816</c:v>
                </c:pt>
                <c:pt idx="4">
                  <c:v>7.3335124389555695</c:v>
                </c:pt>
                <c:pt idx="5">
                  <c:v>7.298059179956236</c:v>
                </c:pt>
                <c:pt idx="6">
                  <c:v>7.2622675815041813</c:v>
                </c:pt>
                <c:pt idx="7">
                  <c:v>7.2261354744436428</c:v>
                </c:pt>
                <c:pt idx="8">
                  <c:v>7.1896602304192294</c:v>
                </c:pt>
                <c:pt idx="9">
                  <c:v>7.1528387475664266</c:v>
                </c:pt>
                <c:pt idx="10">
                  <c:v>7.1156674025161939</c:v>
                </c:pt>
                <c:pt idx="11">
                  <c:v>7.0781421638524415</c:v>
                </c:pt>
                <c:pt idx="12">
                  <c:v>7.0402583808992985</c:v>
                </c:pt>
                <c:pt idx="13">
                  <c:v>7.0020108929790172</c:v>
                </c:pt>
                <c:pt idx="14">
                  <c:v>6.9633939770795266</c:v>
                </c:pt>
                <c:pt idx="15">
                  <c:v>6.9244012883523336</c:v>
                </c:pt>
                <c:pt idx="16">
                  <c:v>6.8850259847595146</c:v>
                </c:pt>
                <c:pt idx="17">
                  <c:v>6.8452604403436759</c:v>
                </c:pt>
                <c:pt idx="18">
                  <c:v>6.8050965210096459</c:v>
                </c:pt>
                <c:pt idx="19">
                  <c:v>6.7645252834125742</c:v>
                </c:pt>
                <c:pt idx="20">
                  <c:v>6.7235370534854955</c:v>
                </c:pt>
                <c:pt idx="21">
                  <c:v>6.6821214794166535</c:v>
                </c:pt>
                <c:pt idx="22">
                  <c:v>6.6402674137163276</c:v>
                </c:pt>
                <c:pt idx="23">
                  <c:v>6.5979627273824182</c:v>
                </c:pt>
                <c:pt idx="24">
                  <c:v>6.5551945362493562</c:v>
                </c:pt>
                <c:pt idx="25">
                  <c:v>6.5119489686887384</c:v>
                </c:pt>
                <c:pt idx="26">
                  <c:v>6.4682112069592987</c:v>
                </c:pt>
                <c:pt idx="27">
                  <c:v>6.4239652145092236</c:v>
                </c:pt>
                <c:pt idx="28">
                  <c:v>6.3791939801376163</c:v>
                </c:pt>
                <c:pt idx="29">
                  <c:v>6.333879235311584</c:v>
                </c:pt>
                <c:pt idx="30">
                  <c:v>6.2880014213101836</c:v>
                </c:pt>
                <c:pt idx="31">
                  <c:v>6.2415395957976578</c:v>
                </c:pt>
                <c:pt idx="32">
                  <c:v>6.1944712622081068</c:v>
                </c:pt>
                <c:pt idx="33">
                  <c:v>6.1467725171091283</c:v>
                </c:pt>
                <c:pt idx="34">
                  <c:v>6.0984175287381541</c:v>
                </c:pt>
                <c:pt idx="35">
                  <c:v>6.049378573887501</c:v>
                </c:pt>
                <c:pt idx="36">
                  <c:v>5.9996261074274058</c:v>
                </c:pt>
                <c:pt idx="37">
                  <c:v>5.9491281337719037</c:v>
                </c:pt>
                <c:pt idx="38">
                  <c:v>5.8978502017590602</c:v>
                </c:pt>
                <c:pt idx="39">
                  <c:v>5.8457554322659551</c:v>
                </c:pt>
                <c:pt idx="40">
                  <c:v>5.7928036452863774</c:v>
                </c:pt>
                <c:pt idx="41">
                  <c:v>5.7389516518805239</c:v>
                </c:pt>
                <c:pt idx="42">
                  <c:v>5.6841525444550411</c:v>
                </c:pt>
                <c:pt idx="43">
                  <c:v>5.6283554741031629</c:v>
                </c:pt>
                <c:pt idx="44">
                  <c:v>5.571504733451631</c:v>
                </c:pt>
                <c:pt idx="45">
                  <c:v>5.5135398310028449</c:v>
                </c:pt>
                <c:pt idx="46">
                  <c:v>5.454394407925018</c:v>
                </c:pt>
                <c:pt idx="47">
                  <c:v>5.3939955634274677</c:v>
                </c:pt>
                <c:pt idx="48">
                  <c:v>5.3322629340953158</c:v>
                </c:pt>
                <c:pt idx="49">
                  <c:v>5.2691075995343368</c:v>
                </c:pt>
                <c:pt idx="50">
                  <c:v>5.204430774156755</c:v>
                </c:pt>
                <c:pt idx="51">
                  <c:v>5.1381222338170085</c:v>
                </c:pt>
                <c:pt idx="52">
                  <c:v>5.0700584112293008</c:v>
                </c:pt>
                <c:pt idx="53">
                  <c:v>5.0001000742500432</c:v>
                </c:pt>
                <c:pt idx="54">
                  <c:v>4.9280894741384031</c:v>
                </c:pt>
                <c:pt idx="55">
                  <c:v>4.8538468137986435</c:v>
                </c:pt>
                <c:pt idx="56">
                  <c:v>4.7771658342472056</c:v>
                </c:pt>
                <c:pt idx="57">
                  <c:v>4.6978082442803011</c:v>
                </c:pt>
                <c:pt idx="58">
                  <c:v>4.6154963295164002</c:v>
                </c:pt>
                <c:pt idx="59">
                  <c:v>4.5299048820829828</c:v>
                </c:pt>
                <c:pt idx="60">
                  <c:v>4.4406475534735046</c:v>
                </c:pt>
                <c:pt idx="61">
                  <c:v>4.3472619507892096</c:v>
                </c:pt>
                <c:pt idx="62">
                  <c:v>4.2491877855005802</c:v>
                </c:pt>
                <c:pt idx="63">
                  <c:v>4.1457371179493139</c:v>
                </c:pt>
                <c:pt idx="64">
                  <c:v>4.0360524305739585</c:v>
                </c:pt>
                <c:pt idx="65">
                  <c:v>3.9190460261350086</c:v>
                </c:pt>
                <c:pt idx="66">
                  <c:v>3.7933104233251442</c:v>
                </c:pt>
                <c:pt idx="67">
                  <c:v>3.6569767633927386</c:v>
                </c:pt>
                <c:pt idx="68">
                  <c:v>3.5074945447547803</c:v>
                </c:pt>
                <c:pt idx="69">
                  <c:v>3.3412504242293184</c:v>
                </c:pt>
                <c:pt idx="70">
                  <c:v>3.152885979163325</c:v>
                </c:pt>
                <c:pt idx="71">
                  <c:v>2.9339521055737956</c:v>
                </c:pt>
                <c:pt idx="72">
                  <c:v>2.6699796545402226</c:v>
                </c:pt>
                <c:pt idx="73">
                  <c:v>2.3329638442158389</c:v>
                </c:pt>
                <c:pt idx="74">
                  <c:v>2.0568934004499502</c:v>
                </c:pt>
                <c:pt idx="75">
                  <c:v>2.4294747679968918</c:v>
                </c:pt>
                <c:pt idx="76">
                  <c:v>2.687707382910677</c:v>
                </c:pt>
                <c:pt idx="77">
                  <c:v>2.8823325946870511</c:v>
                </c:pt>
                <c:pt idx="78">
                  <c:v>3.0366339232838078</c:v>
                </c:pt>
                <c:pt idx="79">
                  <c:v>3.163095251306022</c:v>
                </c:pt>
                <c:pt idx="80">
                  <c:v>3.2691918184814104</c:v>
                </c:pt>
                <c:pt idx="81">
                  <c:v>3.3597572125146518</c:v>
                </c:pt>
                <c:pt idx="82">
                  <c:v>3.4380989870021375</c:v>
                </c:pt>
                <c:pt idx="83">
                  <c:v>3.506582012681025</c:v>
                </c:pt>
                <c:pt idx="84">
                  <c:v>3.5669537188024782</c:v>
                </c:pt>
                <c:pt idx="85">
                  <c:v>3.6205467885133089</c:v>
                </c:pt>
                <c:pt idx="86">
                  <c:v>3.6683965729962935</c:v>
                </c:pt>
                <c:pt idx="87">
                  <c:v>3.7113282400384389</c:v>
                </c:pt>
                <c:pt idx="88">
                  <c:v>3.7500065523906234</c:v>
                </c:pt>
                <c:pt idx="89">
                  <c:v>3.7849770177459239</c:v>
                </c:pt>
                <c:pt idx="90">
                  <c:v>3.8166918625020543</c:v>
                </c:pt>
                <c:pt idx="91">
                  <c:v>3.8455324025924997</c:v>
                </c:pt>
                <c:pt idx="92">
                  <c:v>3.8718201747005221</c:v>
                </c:pt>
                <c:pt idx="93">
                  <c:v>3.8958306216183827</c:v>
                </c:pt>
                <c:pt idx="94">
                  <c:v>3.9178010698436303</c:v>
                </c:pt>
                <c:pt idx="95">
                  <c:v>3.9379379615098582</c:v>
                </c:pt>
                <c:pt idx="96">
                  <c:v>3.9564199660414721</c:v>
                </c:pt>
                <c:pt idx="97">
                  <c:v>3.9734054382557482</c:v>
                </c:pt>
                <c:pt idx="98">
                  <c:v>3.9890336162199422</c:v>
                </c:pt>
                <c:pt idx="99">
                  <c:v>4.0034284209084303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0595-46AF-AD42-9738B2831EDA}"/>
            </c:ext>
          </c:extLst>
        </c:ser>
        <c:ser>
          <c:idx val="79"/>
          <c:order val="79"/>
          <c:tx>
            <c:strRef>
              <c:f>'2_D_Effect_2'!$E$85</c:f>
              <c:strCache>
                <c:ptCount val="1"/>
                <c:pt idx="0">
                  <c:v>0.797979798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'2_D_Effect_2'!$F$85:$DA$85</c:f>
              <c:numCache>
                <c:formatCode>General</c:formatCode>
                <c:ptCount val="100"/>
                <c:pt idx="0">
                  <c:v>7.4643176592038394</c:v>
                </c:pt>
                <c:pt idx="1">
                  <c:v>7.4301760181340653</c:v>
                </c:pt>
                <c:pt idx="2">
                  <c:v>7.3957030331334561</c:v>
                </c:pt>
                <c:pt idx="3">
                  <c:v>7.3608982829724789</c:v>
                </c:pt>
                <c:pt idx="4">
                  <c:v>7.3257609141055093</c:v>
                </c:pt>
                <c:pt idx="5">
                  <c:v>7.2902896558376051</c:v>
                </c:pt>
                <c:pt idx="6">
                  <c:v>7.2544828087762303</c:v>
                </c:pt>
                <c:pt idx="7">
                  <c:v>7.218338232575177</c:v>
                </c:pt>
                <c:pt idx="8">
                  <c:v>7.1818533328879139</c:v>
                </c:pt>
                <c:pt idx="9">
                  <c:v>7.1450250154104475</c:v>
                </c:pt>
                <c:pt idx="10">
                  <c:v>7.1078497982872229</c:v>
                </c:pt>
                <c:pt idx="11">
                  <c:v>7.0703236063805939</c:v>
                </c:pt>
                <c:pt idx="12">
                  <c:v>7.0324418798488857</c:v>
                </c:pt>
                <c:pt idx="13">
                  <c:v>6.9941995244449879</c:v>
                </c:pt>
                <c:pt idx="14">
                  <c:v>6.9555908550596328</c:v>
                </c:pt>
                <c:pt idx="15">
                  <c:v>6.9166097194919089</c:v>
                </c:pt>
                <c:pt idx="16">
                  <c:v>6.8772492202125681</c:v>
                </c:pt>
                <c:pt idx="17">
                  <c:v>6.8375019862047397</c:v>
                </c:pt>
                <c:pt idx="18">
                  <c:v>6.7973598402461608</c:v>
                </c:pt>
                <c:pt idx="19">
                  <c:v>6.756814083935363</c:v>
                </c:pt>
                <c:pt idx="20">
                  <c:v>6.715855141613055</c:v>
                </c:pt>
                <c:pt idx="21">
                  <c:v>6.6744728594379348</c:v>
                </c:pt>
                <c:pt idx="22">
                  <c:v>6.6326561229016505</c:v>
                </c:pt>
                <c:pt idx="23">
                  <c:v>6.5903931226323538</c:v>
                </c:pt>
                <c:pt idx="24">
                  <c:v>6.5476711328827237</c:v>
                </c:pt>
                <c:pt idx="25">
                  <c:v>6.5044765570489371</c:v>
                </c:pt>
                <c:pt idx="26">
                  <c:v>6.4607946686975897</c:v>
                </c:pt>
                <c:pt idx="27">
                  <c:v>6.4166098554719131</c:v>
                </c:pt>
                <c:pt idx="28">
                  <c:v>6.3719053520403097</c:v>
                </c:pt>
                <c:pt idx="29">
                  <c:v>6.3266632168572627</c:v>
                </c:pt>
                <c:pt idx="30">
                  <c:v>6.2808641893858761</c:v>
                </c:pt>
                <c:pt idx="31">
                  <c:v>6.2344878455173989</c:v>
                </c:pt>
                <c:pt idx="32">
                  <c:v>6.1875121334836587</c:v>
                </c:pt>
                <c:pt idx="33">
                  <c:v>6.1399135030030392</c:v>
                </c:pt>
                <c:pt idx="34">
                  <c:v>6.091666648378057</c:v>
                </c:pt>
                <c:pt idx="35">
                  <c:v>6.0427446561351834</c:v>
                </c:pt>
                <c:pt idx="36">
                  <c:v>5.9931183416818232</c:v>
                </c:pt>
                <c:pt idx="37">
                  <c:v>5.9427566661082452</c:v>
                </c:pt>
                <c:pt idx="38">
                  <c:v>5.8916259142674052</c:v>
                </c:pt>
                <c:pt idx="39">
                  <c:v>5.8396901139276549</c:v>
                </c:pt>
                <c:pt idx="40">
                  <c:v>5.7869100968811935</c:v>
                </c:pt>
                <c:pt idx="41">
                  <c:v>5.7332438094003448</c:v>
                </c:pt>
                <c:pt idx="42">
                  <c:v>5.6786456186186411</c:v>
                </c:pt>
                <c:pt idx="43">
                  <c:v>5.623066002102397</c:v>
                </c:pt>
                <c:pt idx="44">
                  <c:v>5.5664512036504696</c:v>
                </c:pt>
                <c:pt idx="45">
                  <c:v>5.5087422411501654</c:v>
                </c:pt>
                <c:pt idx="46">
                  <c:v>5.4498749570085572</c:v>
                </c:pt>
                <c:pt idx="47">
                  <c:v>5.3897788377587004</c:v>
                </c:pt>
                <c:pt idx="48">
                  <c:v>5.3283761120693596</c:v>
                </c:pt>
                <c:pt idx="49">
                  <c:v>5.2655812888204645</c:v>
                </c:pt>
                <c:pt idx="50">
                  <c:v>5.2012990888402815</c:v>
                </c:pt>
                <c:pt idx="51">
                  <c:v>5.1354235220881348</c:v>
                </c:pt>
                <c:pt idx="52">
                  <c:v>5.0678359701552331</c:v>
                </c:pt>
                <c:pt idx="53">
                  <c:v>4.9984030199770357</c:v>
                </c:pt>
                <c:pt idx="54">
                  <c:v>4.9269735997232624</c:v>
                </c:pt>
                <c:pt idx="55">
                  <c:v>4.853376527352558</c:v>
                </c:pt>
                <c:pt idx="56">
                  <c:v>4.7774152107273506</c:v>
                </c:pt>
                <c:pt idx="57">
                  <c:v>4.6988633115995153</c:v>
                </c:pt>
                <c:pt idx="58">
                  <c:v>4.6174580233053595</c:v>
                </c:pt>
                <c:pt idx="59">
                  <c:v>4.5328913721395034</c:v>
                </c:pt>
                <c:pt idx="60">
                  <c:v>4.4448004853282779</c:v>
                </c:pt>
                <c:pt idx="61">
                  <c:v>4.3527513775706819</c:v>
                </c:pt>
                <c:pt idx="62">
                  <c:v>4.2562206887349179</c:v>
                </c:pt>
                <c:pt idx="63">
                  <c:v>4.1545688288755809</c:v>
                </c:pt>
                <c:pt idx="64">
                  <c:v>4.0470028355476391</c:v>
                </c:pt>
                <c:pt idx="65">
                  <c:v>3.9325231820139335</c:v>
                </c:pt>
                <c:pt idx="66">
                  <c:v>3.8098454279480256</c:v>
                </c:pt>
                <c:pt idx="67">
                  <c:v>3.6772809361748338</c:v>
                </c:pt>
                <c:pt idx="68">
                  <c:v>3.5325479752061604</c:v>
                </c:pt>
                <c:pt idx="69">
                  <c:v>3.372458910761956</c:v>
                </c:pt>
                <c:pt idx="70">
                  <c:v>3.1923636451163615</c:v>
                </c:pt>
                <c:pt idx="71">
                  <c:v>2.9851044101621196</c:v>
                </c:pt>
                <c:pt idx="72">
                  <c:v>2.7388113585573284</c:v>
                </c:pt>
                <c:pt idx="73">
                  <c:v>2.4316339774117273</c:v>
                </c:pt>
                <c:pt idx="74">
                  <c:v>2.1866996650767945</c:v>
                </c:pt>
                <c:pt idx="75">
                  <c:v>2.5178026348427007</c:v>
                </c:pt>
                <c:pt idx="76">
                  <c:v>2.7545430439815504</c:v>
                </c:pt>
                <c:pt idx="77">
                  <c:v>2.936047021915325</c:v>
                </c:pt>
                <c:pt idx="78">
                  <c:v>3.08152020255798</c:v>
                </c:pt>
                <c:pt idx="79">
                  <c:v>3.2016479616537308</c:v>
                </c:pt>
                <c:pt idx="80">
                  <c:v>3.3029886219753171</c:v>
                </c:pt>
                <c:pt idx="81">
                  <c:v>3.3898591910156393</c:v>
                </c:pt>
                <c:pt idx="82">
                  <c:v>3.4652548215804537</c:v>
                </c:pt>
                <c:pt idx="83">
                  <c:v>3.5313367705812642</c:v>
                </c:pt>
                <c:pt idx="84">
                  <c:v>3.5897201472789004</c:v>
                </c:pt>
                <c:pt idx="85">
                  <c:v>3.6416427905340587</c:v>
                </c:pt>
                <c:pt idx="86">
                  <c:v>3.6880726489754978</c:v>
                </c:pt>
                <c:pt idx="87">
                  <c:v>3.7297851984435755</c:v>
                </c:pt>
                <c:pt idx="88">
                  <c:v>3.7674078278370433</c:v>
                </c:pt>
                <c:pt idx="89">
                  <c:v>3.801456740291568</c:v>
                </c:pt>
                <c:pt idx="90">
                  <c:v>3.8323636327967736</c:v>
                </c:pt>
                <c:pt idx="91">
                  <c:v>3.860490233575852</c:v>
                </c:pt>
                <c:pt idx="92">
                  <c:v>3.8861444870924364</c:v>
                </c:pt>
                <c:pt idx="93">
                  <c:v>3.9095902969711527</c:v>
                </c:pt>
                <c:pt idx="94">
                  <c:v>3.9310555252222636</c:v>
                </c:pt>
                <c:pt idx="95">
                  <c:v>3.9507382390376855</c:v>
                </c:pt>
                <c:pt idx="96">
                  <c:v>3.9688116477230824</c:v>
                </c:pt>
                <c:pt idx="97">
                  <c:v>3.9854285607058868</c:v>
                </c:pt>
                <c:pt idx="98">
                  <c:v>4.0007225092640697</c:v>
                </c:pt>
                <c:pt idx="99">
                  <c:v>4.0148134438123844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0595-46AF-AD42-9738B2831EDA}"/>
            </c:ext>
          </c:extLst>
        </c:ser>
        <c:ser>
          <c:idx val="80"/>
          <c:order val="80"/>
          <c:tx>
            <c:strRef>
              <c:f>'2_D_Effect_2'!$E$86</c:f>
              <c:strCache>
                <c:ptCount val="1"/>
                <c:pt idx="0">
                  <c:v>0.808080808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'2_D_Effect_2'!$F$86:$DA$86</c:f>
              <c:numCache>
                <c:formatCode>General</c:formatCode>
                <c:ptCount val="100"/>
                <c:pt idx="0">
                  <c:v>7.4567285524510227</c:v>
                </c:pt>
                <c:pt idx="1">
                  <c:v>7.4225590187455648</c:v>
                </c:pt>
                <c:pt idx="2">
                  <c:v>7.388060815472552</c:v>
                </c:pt>
                <c:pt idx="3">
                  <c:v>7.3532335069948518</c:v>
                </c:pt>
                <c:pt idx="4">
                  <c:v>7.3180762553190393</c:v>
                </c:pt>
                <c:pt idx="5">
                  <c:v>7.2825878094698666</c:v>
                </c:pt>
                <c:pt idx="6">
                  <c:v>7.2467664942522774</c:v>
                </c:pt>
                <c:pt idx="7">
                  <c:v>7.2106101983253508</c:v>
                </c:pt>
                <c:pt idx="8">
                  <c:v>7.1741163615082479</c:v>
                </c:pt>
                <c:pt idx="9">
                  <c:v>7.137281961233473</c:v>
                </c:pt>
                <c:pt idx="10">
                  <c:v>7.1001034980570497</c:v>
                </c:pt>
                <c:pt idx="11">
                  <c:v>7.0625769462304264</c:v>
                </c:pt>
                <c:pt idx="12">
                  <c:v>7.0246978717057074</c:v>
                </c:pt>
                <c:pt idx="13">
                  <c:v>6.9864612135046791</c:v>
                </c:pt>
                <c:pt idx="14">
                  <c:v>6.9478613605747928</c:v>
                </c:pt>
                <c:pt idx="15">
                  <c:v>6.9088922439489115</c:v>
                </c:pt>
                <c:pt idx="16">
                  <c:v>6.8695470967285361</c:v>
                </c:pt>
                <c:pt idx="17">
                  <c:v>6.8298185336737038</c:v>
                </c:pt>
                <c:pt idx="18">
                  <c:v>6.7896986482083497</c:v>
                </c:pt>
                <c:pt idx="19">
                  <c:v>6.7491787043038034</c:v>
                </c:pt>
                <c:pt idx="20">
                  <c:v>6.7082493873241784</c:v>
                </c:pt>
                <c:pt idx="21">
                  <c:v>6.6669006541082032</c:v>
                </c:pt>
                <c:pt idx="22">
                  <c:v>6.625121556322755</c:v>
                </c:pt>
                <c:pt idx="23">
                  <c:v>6.5829004681193268</c:v>
                </c:pt>
                <c:pt idx="24">
                  <c:v>6.5402248651777617</c:v>
                </c:pt>
                <c:pt idx="25">
                  <c:v>6.4970813206671316</c:v>
                </c:pt>
                <c:pt idx="26">
                  <c:v>6.4534554526272618</c:v>
                </c:pt>
                <c:pt idx="27">
                  <c:v>6.4093318661512502</c:v>
                </c:pt>
                <c:pt idx="28">
                  <c:v>6.3646940897229252</c:v>
                </c:pt>
                <c:pt idx="29">
                  <c:v>6.3195245049633675</c:v>
                </c:pt>
                <c:pt idx="30">
                  <c:v>6.2738042689235476</c:v>
                </c:pt>
                <c:pt idx="31">
                  <c:v>6.2275131631952929</c:v>
                </c:pt>
                <c:pt idx="32">
                  <c:v>6.1806297544196607</c:v>
                </c:pt>
                <c:pt idx="33">
                  <c:v>6.1331309068407798</c:v>
                </c:pt>
                <c:pt idx="34">
                  <c:v>6.084991841269221</c:v>
                </c:pt>
                <c:pt idx="35">
                  <c:v>6.0361862281556578</c:v>
                </c:pt>
                <c:pt idx="36">
                  <c:v>5.9866855283852303</c:v>
                </c:pt>
                <c:pt idx="37">
                  <c:v>5.9364594214458624</c:v>
                </c:pt>
                <c:pt idx="38">
                  <c:v>5.8854749893976281</c:v>
                </c:pt>
                <c:pt idx="39">
                  <c:v>5.8336970593386894</c:v>
                </c:pt>
                <c:pt idx="40">
                  <c:v>5.7810876331652254</c:v>
                </c:pt>
                <c:pt idx="41">
                  <c:v>5.727605782725008</c:v>
                </c:pt>
                <c:pt idx="42">
                  <c:v>5.6732069280218624</c:v>
                </c:pt>
                <c:pt idx="43">
                  <c:v>5.6178430463182476</c:v>
                </c:pt>
                <c:pt idx="44">
                  <c:v>5.5614618504872109</c:v>
                </c:pt>
                <c:pt idx="45">
                  <c:v>5.504006377835772</c:v>
                </c:pt>
                <c:pt idx="46">
                  <c:v>5.4454143987082801</c:v>
                </c:pt>
                <c:pt idx="47">
                  <c:v>5.3856175861778901</c:v>
                </c:pt>
                <c:pt idx="48">
                  <c:v>5.3245412372163399</c:v>
                </c:pt>
                <c:pt idx="49">
                  <c:v>5.2621025074673859</c:v>
                </c:pt>
                <c:pt idx="50">
                  <c:v>5.1982097818928068</c:v>
                </c:pt>
                <c:pt idx="51">
                  <c:v>5.132760990745898</c:v>
                </c:pt>
                <c:pt idx="52">
                  <c:v>5.0656426251405913</c:v>
                </c:pt>
                <c:pt idx="53">
                  <c:v>4.9967267112953557</c:v>
                </c:pt>
                <c:pt idx="54">
                  <c:v>4.9258690021788958</c:v>
                </c:pt>
                <c:pt idx="55">
                  <c:v>4.8529055492958655</c:v>
                </c:pt>
                <c:pt idx="56">
                  <c:v>4.7776498133031309</c:v>
                </c:pt>
                <c:pt idx="57">
                  <c:v>4.6998866276095352</c:v>
                </c:pt>
                <c:pt idx="58">
                  <c:v>4.6193667810487362</c:v>
                </c:pt>
                <c:pt idx="59">
                  <c:v>4.5358002420628312</c:v>
                </c:pt>
                <c:pt idx="60">
                  <c:v>4.4488445875222364</c:v>
                </c:pt>
                <c:pt idx="61">
                  <c:v>4.3580929901367114</c:v>
                </c:pt>
                <c:pt idx="62">
                  <c:v>4.2630560948040586</c:v>
                </c:pt>
                <c:pt idx="63">
                  <c:v>4.1631398331615657</c:v>
                </c:pt>
                <c:pt idx="64">
                  <c:v>4.0576102207376392</c:v>
                </c:pt>
                <c:pt idx="65">
                  <c:v>3.9455481091432181</c:v>
                </c:pt>
                <c:pt idx="66">
                  <c:v>3.8257807028856274</c:v>
                </c:pt>
                <c:pt idx="67">
                  <c:v>3.6967791204503819</c:v>
                </c:pt>
                <c:pt idx="68">
                  <c:v>3.5564985496558097</c:v>
                </c:pt>
                <c:pt idx="69">
                  <c:v>3.4021174871556923</c:v>
                </c:pt>
                <c:pt idx="70">
                  <c:v>3.2295884907900336</c:v>
                </c:pt>
                <c:pt idx="71">
                  <c:v>3.032810626695094</c:v>
                </c:pt>
                <c:pt idx="72">
                  <c:v>2.801954161657493</c:v>
                </c:pt>
                <c:pt idx="73">
                  <c:v>2.5197152536853218</c:v>
                </c:pt>
                <c:pt idx="74">
                  <c:v>2.2994327562597681</c:v>
                </c:pt>
                <c:pt idx="75">
                  <c:v>2.5974078983931395</c:v>
                </c:pt>
                <c:pt idx="76">
                  <c:v>2.8159823694897659</c:v>
                </c:pt>
                <c:pt idx="77">
                  <c:v>2.9860329545988402</c:v>
                </c:pt>
                <c:pt idx="78">
                  <c:v>3.1236395583275898</c:v>
                </c:pt>
                <c:pt idx="79">
                  <c:v>3.2380419176262665</c:v>
                </c:pt>
                <c:pt idx="80">
                  <c:v>3.3350376396062744</c:v>
                </c:pt>
                <c:pt idx="81">
                  <c:v>3.4185052223546446</c:v>
                </c:pt>
                <c:pt idx="82">
                  <c:v>3.491168379590873</c:v>
                </c:pt>
                <c:pt idx="83">
                  <c:v>3.5550148895023095</c:v>
                </c:pt>
                <c:pt idx="84">
                  <c:v>3.6115378583957396</c:v>
                </c:pt>
                <c:pt idx="85">
                  <c:v>3.6618912930787331</c:v>
                </c:pt>
                <c:pt idx="86">
                  <c:v>3.7069845696461723</c:v>
                </c:pt>
                <c:pt idx="87">
                  <c:v>3.7475453592774075</c:v>
                </c:pt>
                <c:pt idx="88">
                  <c:v>3.7841690121762799</c:v>
                </c:pt>
                <c:pt idx="89">
                  <c:v>3.8173453934368329</c:v>
                </c:pt>
                <c:pt idx="90">
                  <c:v>3.8474843596564909</c:v>
                </c:pt>
                <c:pt idx="91">
                  <c:v>3.8749313356273696</c:v>
                </c:pt>
                <c:pt idx="92">
                  <c:v>3.8999822495413787</c:v>
                </c:pt>
                <c:pt idx="93">
                  <c:v>3.9228896913316635</c:v>
                </c:pt>
                <c:pt idx="94">
                  <c:v>3.9438727011519084</c:v>
                </c:pt>
                <c:pt idx="95">
                  <c:v>3.9631220228294586</c:v>
                </c:pt>
                <c:pt idx="96">
                  <c:v>3.9808052507337583</c:v>
                </c:pt>
                <c:pt idx="97">
                  <c:v>3.9970684690412335</c:v>
                </c:pt>
                <c:pt idx="98">
                  <c:v>4.012042374526235</c:v>
                </c:pt>
                <c:pt idx="99">
                  <c:v>4.0258426386779895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0595-46AF-AD42-9738B2831EDA}"/>
            </c:ext>
          </c:extLst>
        </c:ser>
        <c:ser>
          <c:idx val="81"/>
          <c:order val="81"/>
          <c:tx>
            <c:strRef>
              <c:f>'2_D_Effect_2'!$E$87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'2_D_Effect_2'!$F$87:$DA$87</c:f>
              <c:numCache>
                <c:formatCode>General</c:formatCode>
                <c:ptCount val="100"/>
                <c:pt idx="0">
                  <c:v>7.4492018263983697</c:v>
                </c:pt>
                <c:pt idx="1">
                  <c:v>7.4150053385317261</c:v>
                </c:pt>
                <c:pt idx="2">
                  <c:v>7.3804827978716085</c:v>
                </c:pt>
                <c:pt idx="3">
                  <c:v>7.3456337807527285</c:v>
                </c:pt>
                <c:pt idx="4">
                  <c:v>7.3104574650086116</c:v>
                </c:pt>
                <c:pt idx="5">
                  <c:v>7.2749526196347754</c:v>
                </c:pt>
                <c:pt idx="6">
                  <c:v>7.2391175938562942</c:v>
                </c:pt>
                <c:pt idx="7">
                  <c:v>7.2029503055266728</c:v>
                </c:pt>
                <c:pt idx="8">
                  <c:v>7.1664482287810678</c:v>
                </c:pt>
                <c:pt idx="9">
                  <c:v>7.1296083808624413</c:v>
                </c:pt>
                <c:pt idx="10">
                  <c:v>7.0924273080336668</c:v>
                </c:pt>
                <c:pt idx="11">
                  <c:v>7.0549010364057896</c:v>
                </c:pt>
                <c:pt idx="12">
                  <c:v>7.0170251911227819</c:v>
                </c:pt>
                <c:pt idx="13">
                  <c:v>6.9787947771937162</c:v>
                </c:pt>
                <c:pt idx="14">
                  <c:v>6.9402042574048739</c:v>
                </c:pt>
                <c:pt idx="15">
                  <c:v>6.9012476457138199</c:v>
                </c:pt>
                <c:pt idx="16">
                  <c:v>6.8619182275890962</c:v>
                </c:pt>
                <c:pt idx="17">
                  <c:v>6.8222088366099456</c:v>
                </c:pt>
                <c:pt idx="18">
                  <c:v>6.7821115200147872</c:v>
                </c:pt>
                <c:pt idx="19">
                  <c:v>6.7416177862333777</c:v>
                </c:pt>
                <c:pt idx="20">
                  <c:v>6.7007184613478996</c:v>
                </c:pt>
                <c:pt idx="21">
                  <c:v>6.6594035202427406</c:v>
                </c:pt>
                <c:pt idx="22">
                  <c:v>6.6176623120013494</c:v>
                </c:pt>
                <c:pt idx="23">
                  <c:v>6.57548334854022</c:v>
                </c:pt>
                <c:pt idx="24">
                  <c:v>6.5328543051416137</c:v>
                </c:pt>
                <c:pt idx="25">
                  <c:v>6.4897619741875499</c:v>
                </c:pt>
                <c:pt idx="26">
                  <c:v>6.4461922144632862</c:v>
                </c:pt>
                <c:pt idx="27">
                  <c:v>6.4021298954971941</c:v>
                </c:pt>
                <c:pt idx="28">
                  <c:v>6.3575588363248556</c:v>
                </c:pt>
                <c:pt idx="29">
                  <c:v>6.3124617379707653</c:v>
                </c:pt>
                <c:pt idx="30">
                  <c:v>6.2668200462118655</c:v>
                </c:pt>
                <c:pt idx="31">
                  <c:v>6.2206141169176812</c:v>
                </c:pt>
                <c:pt idx="32">
                  <c:v>6.1738227557974481</c:v>
                </c:pt>
                <c:pt idx="33">
                  <c:v>6.1264232889858379</c:v>
                </c:pt>
                <c:pt idx="34">
                  <c:v>6.0783916676531682</c:v>
                </c:pt>
                <c:pt idx="35">
                  <c:v>6.0297018491242556</c:v>
                </c:pt>
                <c:pt idx="36">
                  <c:v>5.9803262298687985</c:v>
                </c:pt>
                <c:pt idx="37">
                  <c:v>5.9302348823638518</c:v>
                </c:pt>
                <c:pt idx="38">
                  <c:v>5.8793959119272277</c:v>
                </c:pt>
                <c:pt idx="39">
                  <c:v>5.8277749393118183</c:v>
                </c:pt>
                <c:pt idx="40">
                  <c:v>5.775334940819886</c:v>
                </c:pt>
                <c:pt idx="41">
                  <c:v>5.7220359780460095</c:v>
                </c:pt>
                <c:pt idx="42">
                  <c:v>5.6678348879041138</c:v>
                </c:pt>
                <c:pt idx="43">
                  <c:v>5.6126849257210925</c:v>
                </c:pt>
                <c:pt idx="44">
                  <c:v>5.5565353526377894</c:v>
                </c:pt>
                <c:pt idx="45">
                  <c:v>5.4993309566357587</c:v>
                </c:pt>
                <c:pt idx="46">
                  <c:v>5.4410114940978067</c:v>
                </c:pt>
                <c:pt idx="47">
                  <c:v>5.3815110357675477</c:v>
                </c:pt>
                <c:pt idx="48">
                  <c:v>5.3207570519922092</c:v>
                </c:pt>
                <c:pt idx="49">
                  <c:v>5.2586700743350905</c:v>
                </c:pt>
                <c:pt idx="50">
                  <c:v>5.1951617679277957</c:v>
                </c:pt>
                <c:pt idx="51">
                  <c:v>5.1301340203161097</c:v>
                </c:pt>
                <c:pt idx="52">
                  <c:v>5.0634779308715929</c:v>
                </c:pt>
                <c:pt idx="53">
                  <c:v>4.9950709195108001</c:v>
                </c:pt>
                <c:pt idx="54">
                  <c:v>4.9247748827447699</c:v>
                </c:pt>
                <c:pt idx="55">
                  <c:v>4.8524340394491841</c:v>
                </c:pt>
                <c:pt idx="56">
                  <c:v>4.7778699787156755</c:v>
                </c:pt>
                <c:pt idx="57">
                  <c:v>4.7008790525996096</c:v>
                </c:pt>
                <c:pt idx="58">
                  <c:v>4.6212249988617691</c:v>
                </c:pt>
                <c:pt idx="59">
                  <c:v>4.5386339516638969</c:v>
                </c:pt>
                <c:pt idx="60">
                  <c:v>4.4527835452575619</c:v>
                </c:pt>
                <c:pt idx="61">
                  <c:v>4.3632917811864891</c:v>
                </c:pt>
                <c:pt idx="62">
                  <c:v>4.2697024677288198</c:v>
                </c:pt>
                <c:pt idx="63">
                  <c:v>4.171461931829346</c:v>
                </c:pt>
                <c:pt idx="64">
                  <c:v>4.0678911665093143</c:v>
                </c:pt>
                <c:pt idx="65">
                  <c:v>3.9581438695559599</c:v>
                </c:pt>
                <c:pt idx="66">
                  <c:v>3.841149228709674</c:v>
                </c:pt>
                <c:pt idx="67">
                  <c:v>3.7155207577315683</c:v>
                </c:pt>
                <c:pt idx="68">
                  <c:v>3.5794226913592118</c:v>
                </c:pt>
                <c:pt idx="69">
                  <c:v>3.4303520785516808</c:v>
                </c:pt>
                <c:pt idx="70">
                  <c:v>3.2647720756223921</c:v>
                </c:pt>
                <c:pt idx="71">
                  <c:v>3.0774548201823895</c:v>
                </c:pt>
                <c:pt idx="72">
                  <c:v>2.8601977229606708</c:v>
                </c:pt>
                <c:pt idx="73">
                  <c:v>2.5991139636777945</c:v>
                </c:pt>
                <c:pt idx="74">
                  <c:v>2.3988517508419585</c:v>
                </c:pt>
                <c:pt idx="75">
                  <c:v>2.6697399933732111</c:v>
                </c:pt>
                <c:pt idx="76">
                  <c:v>2.8727559129772953</c:v>
                </c:pt>
                <c:pt idx="77">
                  <c:v>3.0327212622992628</c:v>
                </c:pt>
                <c:pt idx="78">
                  <c:v>3.1632724727917543</c:v>
                </c:pt>
                <c:pt idx="79">
                  <c:v>3.272474030914696</c:v>
                </c:pt>
                <c:pt idx="80">
                  <c:v>3.3654847589764159</c:v>
                </c:pt>
                <c:pt idx="81">
                  <c:v>3.4458079736257923</c:v>
                </c:pt>
                <c:pt idx="82">
                  <c:v>3.5159321588209496</c:v>
                </c:pt>
                <c:pt idx="83">
                  <c:v>3.5776900939847645</c:v>
                </c:pt>
                <c:pt idx="84">
                  <c:v>3.6324686478896044</c:v>
                </c:pt>
                <c:pt idx="85">
                  <c:v>3.681346491947147</c:v>
                </c:pt>
                <c:pt idx="86">
                  <c:v>3.725178119792488</c:v>
                </c:pt>
                <c:pt idx="87">
                  <c:v>3.7646503006075571</c:v>
                </c:pt>
                <c:pt idx="88">
                  <c:v>3.8003272092958915</c:v>
                </c:pt>
                <c:pt idx="89">
                  <c:v>3.8326745881416264</c:v>
                </c:pt>
                <c:pt idx="90">
                  <c:v>3.8620827238546847</c:v>
                </c:pt>
                <c:pt idx="91">
                  <c:v>3.8888836384143159</c:v>
                </c:pt>
                <c:pt idx="92">
                  <c:v>3.9133592707249569</c:v>
                </c:pt>
                <c:pt idx="93">
                  <c:v>3.9357528087701312</c:v>
                </c:pt>
                <c:pt idx="94">
                  <c:v>3.9562750541425986</c:v>
                </c:pt>
                <c:pt idx="95">
                  <c:v>3.9751098949286914</c:v>
                </c:pt>
                <c:pt idx="96">
                  <c:v>3.9924186576653722</c:v>
                </c:pt>
                <c:pt idx="97">
                  <c:v>4.0083436041076892</c:v>
                </c:pt>
                <c:pt idx="98">
                  <c:v>4.0230112627941192</c:v>
                </c:pt>
                <c:pt idx="99">
                  <c:v>4.0365327642075615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0595-46AF-AD42-9738B2831EDA}"/>
            </c:ext>
          </c:extLst>
        </c:ser>
        <c:ser>
          <c:idx val="82"/>
          <c:order val="82"/>
          <c:tx>
            <c:strRef>
              <c:f>'2_D_Effect_2'!$E$88</c:f>
              <c:strCache>
                <c:ptCount val="1"/>
                <c:pt idx="0">
                  <c:v>0.828282828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'2_D_Effect_2'!$F$88:$DA$88</c:f>
              <c:numCache>
                <c:formatCode>General</c:formatCode>
                <c:ptCount val="100"/>
                <c:pt idx="0">
                  <c:v>7.4417366031962633</c:v>
                </c:pt>
                <c:pt idx="1">
                  <c:v>7.4075140472356562</c:v>
                </c:pt>
                <c:pt idx="2">
                  <c:v>7.3729680244996905</c:v>
                </c:pt>
                <c:pt idx="3">
                  <c:v>7.3380981235815979</c:v>
                </c:pt>
                <c:pt idx="4">
                  <c:v>7.3029035384091205</c:v>
                </c:pt>
                <c:pt idx="5">
                  <c:v>7.267383058191891</c:v>
                </c:pt>
                <c:pt idx="6">
                  <c:v>7.2315350567897756</c:v>
                </c:pt>
                <c:pt idx="7">
                  <c:v>7.1953574814317305</c:v>
                </c:pt>
                <c:pt idx="8">
                  <c:v>7.1588478089872796</c:v>
                </c:pt>
                <c:pt idx="9">
                  <c:v>7.1220031592507089</c:v>
                </c:pt>
                <c:pt idx="10">
                  <c:v>7.0848200932824446</c:v>
                </c:pt>
                <c:pt idx="11">
                  <c:v>7.0472947232972505</c:v>
                </c:pt>
                <c:pt idx="12">
                  <c:v>7.0094226307910352</c:v>
                </c:pt>
                <c:pt idx="13">
                  <c:v>6.9711989893788289</c:v>
                </c:pt>
                <c:pt idx="14">
                  <c:v>6.9326183012049478</c:v>
                </c:pt>
                <c:pt idx="15">
                  <c:v>6.8936746628354735</c:v>
                </c:pt>
                <c:pt idx="16">
                  <c:v>6.8543614506186366</c:v>
                </c:pt>
                <c:pt idx="17">
                  <c:v>6.8146715996420815</c:v>
                </c:pt>
                <c:pt idx="18">
                  <c:v>6.7745972683987397</c:v>
                </c:pt>
                <c:pt idx="19">
                  <c:v>6.7341300887207494</c:v>
                </c:pt>
                <c:pt idx="20">
                  <c:v>6.6932610226071194</c:v>
                </c:pt>
                <c:pt idx="21">
                  <c:v>6.6519801936934861</c:v>
                </c:pt>
                <c:pt idx="22">
                  <c:v>6.6102771153279978</c:v>
                </c:pt>
                <c:pt idx="23">
                  <c:v>6.5681404795865586</c:v>
                </c:pt>
                <c:pt idx="24">
                  <c:v>6.5255581595505676</c:v>
                </c:pt>
                <c:pt idx="25">
                  <c:v>6.4825171647226076</c:v>
                </c:pt>
                <c:pt idx="26">
                  <c:v>6.4390035922122433</c:v>
                </c:pt>
                <c:pt idx="27">
                  <c:v>6.3950025731873259</c:v>
                </c:pt>
                <c:pt idx="28">
                  <c:v>6.3504981556006488</c:v>
                </c:pt>
                <c:pt idx="29">
                  <c:v>6.3054734707696083</c:v>
                </c:pt>
                <c:pt idx="30">
                  <c:v>6.2599103178344464</c:v>
                </c:pt>
                <c:pt idx="31">
                  <c:v>6.2137892462884663</c:v>
                </c:pt>
                <c:pt idx="32">
                  <c:v>6.1670896709367629</c:v>
                </c:pt>
                <c:pt idx="33">
                  <c:v>6.1197893181272054</c:v>
                </c:pt>
                <c:pt idx="34">
                  <c:v>6.0718646514673544</c:v>
                </c:pt>
                <c:pt idx="35">
                  <c:v>6.0232901929730316</c:v>
                </c:pt>
                <c:pt idx="36">
                  <c:v>5.9740388854064355</c:v>
                </c:pt>
                <c:pt idx="37">
                  <c:v>5.9240816514917283</c:v>
                </c:pt>
                <c:pt idx="38">
                  <c:v>5.8733873782894808</c:v>
                </c:pt>
                <c:pt idx="39">
                  <c:v>5.8219223722750479</c:v>
                </c:pt>
                <c:pt idx="40">
                  <c:v>5.7696506496302344</c:v>
                </c:pt>
                <c:pt idx="41">
                  <c:v>5.7165333400346521</c:v>
                </c:pt>
                <c:pt idx="42">
                  <c:v>5.6625284767284034</c:v>
                </c:pt>
                <c:pt idx="43">
                  <c:v>5.6075905469786544</c:v>
                </c:pt>
                <c:pt idx="44">
                  <c:v>5.5516705417901306</c:v>
                </c:pt>
                <c:pt idx="45">
                  <c:v>5.4947148515396336</c:v>
                </c:pt>
                <c:pt idx="46">
                  <c:v>5.4366651683094762</c:v>
                </c:pt>
                <c:pt idx="47">
                  <c:v>5.3774576259062448</c:v>
                </c:pt>
                <c:pt idx="48">
                  <c:v>5.3170226184889389</c:v>
                </c:pt>
                <c:pt idx="49">
                  <c:v>5.2552831428312148</c:v>
                </c:pt>
                <c:pt idx="50">
                  <c:v>5.1921541482726647</c:v>
                </c:pt>
                <c:pt idx="51">
                  <c:v>5.1275418399388437</c:v>
                </c:pt>
                <c:pt idx="52">
                  <c:v>5.0613410889216759</c:v>
                </c:pt>
                <c:pt idx="53">
                  <c:v>4.9934350309979711</c:v>
                </c:pt>
                <c:pt idx="54">
                  <c:v>4.9236914938257978</c:v>
                </c:pt>
                <c:pt idx="55">
                  <c:v>4.8519619186872145</c:v>
                </c:pt>
                <c:pt idx="56">
                  <c:v>4.7780764983907362</c:v>
                </c:pt>
                <c:pt idx="57">
                  <c:v>4.7018419156867273</c:v>
                </c:pt>
                <c:pt idx="58">
                  <c:v>4.6230344197697733</c:v>
                </c:pt>
                <c:pt idx="59">
                  <c:v>4.5413954400000547</c:v>
                </c:pt>
                <c:pt idx="60">
                  <c:v>4.4566211795665982</c:v>
                </c:pt>
                <c:pt idx="61">
                  <c:v>4.3683542591512481</c:v>
                </c:pt>
                <c:pt idx="62">
                  <c:v>4.2761670285269098</c:v>
                </c:pt>
                <c:pt idx="63">
                  <c:v>4.1795453746466977</c:v>
                </c:pt>
                <c:pt idx="64">
                  <c:v>4.0778597713014664</c:v>
                </c:pt>
                <c:pt idx="65">
                  <c:v>3.9703324441287862</c:v>
                </c:pt>
                <c:pt idx="66">
                  <c:v>3.8559826183209709</c:v>
                </c:pt>
                <c:pt idx="67">
                  <c:v>3.7335523604303349</c:v>
                </c:pt>
                <c:pt idx="68">
                  <c:v>3.601390896470666</c:v>
                </c:pt>
                <c:pt idx="69">
                  <c:v>3.4572727764122022</c:v>
                </c:pt>
                <c:pt idx="70">
                  <c:v>3.2980972842805336</c:v>
                </c:pt>
                <c:pt idx="71">
                  <c:v>3.1193623346615675</c:v>
                </c:pt>
                <c:pt idx="72">
                  <c:v>2.9141768967016142</c:v>
                </c:pt>
                <c:pt idx="73">
                  <c:v>2.6712738137132996</c:v>
                </c:pt>
                <c:pt idx="74">
                  <c:v>2.487596935374135</c:v>
                </c:pt>
                <c:pt idx="75">
                  <c:v>2.7359189390094238</c:v>
                </c:pt>
                <c:pt idx="76">
                  <c:v>2.925455402228871</c:v>
                </c:pt>
                <c:pt idx="77">
                  <c:v>3.0764708040783382</c:v>
                </c:pt>
                <c:pt idx="78">
                  <c:v>3.200661732810314</c:v>
                </c:pt>
                <c:pt idx="79">
                  <c:v>3.3051179593648397</c:v>
                </c:pt>
                <c:pt idx="80">
                  <c:v>3.3944605649643793</c:v>
                </c:pt>
                <c:pt idx="81">
                  <c:v>3.4718695376962638</c:v>
                </c:pt>
                <c:pt idx="82">
                  <c:v>3.5396276415893371</c:v>
                </c:pt>
                <c:pt idx="83">
                  <c:v>3.5994297490497873</c:v>
                </c:pt>
                <c:pt idx="84">
                  <c:v>3.6525693545307578</c:v>
                </c:pt>
                <c:pt idx="85">
                  <c:v>3.7000571652655165</c:v>
                </c:pt>
                <c:pt idx="86">
                  <c:v>3.7426958711062408</c:v>
                </c:pt>
                <c:pt idx="87">
                  <c:v>3.7811369770118222</c:v>
                </c:pt>
                <c:pt idx="88">
                  <c:v>3.8159153998985298</c:v>
                </c:pt>
                <c:pt idx="89">
                  <c:v>3.8474746712587393</c:v>
                </c:pt>
                <c:pt idx="90">
                  <c:v>3.8761875316802823</c:v>
                </c:pt>
                <c:pt idx="91">
                  <c:v>3.9023719340519079</c:v>
                </c:pt>
                <c:pt idx="92">
                  <c:v>3.9262984414821194</c:v>
                </c:pt>
                <c:pt idx="93">
                  <c:v>3.9482009199340644</c:v>
                </c:pt>
                <c:pt idx="94">
                  <c:v>3.9682824635508749</c:v>
                </c:pt>
                <c:pt idx="95">
                  <c:v>3.9867205317124319</c:v>
                </c:pt>
                <c:pt idx="96">
                  <c:v>4.0036710457746416</c:v>
                </c:pt>
                <c:pt idx="97">
                  <c:v>4.0192716895186704</c:v>
                </c:pt>
                <c:pt idx="98">
                  <c:v>4.0336445930689164</c:v>
                </c:pt>
                <c:pt idx="99">
                  <c:v>4.0468990179286974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0595-46AF-AD42-9738B2831EDA}"/>
            </c:ext>
          </c:extLst>
        </c:ser>
        <c:ser>
          <c:idx val="83"/>
          <c:order val="83"/>
          <c:tx>
            <c:strRef>
              <c:f>'2_D_Effect_2'!$E$89</c:f>
              <c:strCache>
                <c:ptCount val="1"/>
                <c:pt idx="0">
                  <c:v>0.838383838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'2_D_Effect_2'!$F$89:$DA$89</c:f>
              <c:numCache>
                <c:formatCode>General</c:formatCode>
                <c:ptCount val="100"/>
                <c:pt idx="0">
                  <c:v>7.4343319692874124</c:v>
                </c:pt>
                <c:pt idx="1">
                  <c:v>7.4000842053743918</c:v>
                </c:pt>
                <c:pt idx="2">
                  <c:v>7.3655155306454345</c:v>
                </c:pt>
                <c:pt idx="3">
                  <c:v>7.3306255462306638</c:v>
                </c:pt>
                <c:pt idx="4">
                  <c:v>7.2954134624105773</c:v>
                </c:pt>
                <c:pt idx="5">
                  <c:v>7.2598780888431191</c:v>
                </c:pt>
                <c:pt idx="6">
                  <c:v>7.2240178242282012</c:v>
                </c:pt>
                <c:pt idx="7">
                  <c:v>7.1878306142333726</c:v>
                </c:pt>
                <c:pt idx="8">
                  <c:v>7.1513140634849943</c:v>
                </c:pt>
                <c:pt idx="9">
                  <c:v>7.1144652387613032</c:v>
                </c:pt>
                <c:pt idx="10">
                  <c:v>7.0772807778706195</c:v>
                </c:pt>
                <c:pt idx="11">
                  <c:v>7.0397568106058896</c:v>
                </c:pt>
                <c:pt idx="12">
                  <c:v>7.0018890802647196</c:v>
                </c:pt>
                <c:pt idx="13">
                  <c:v>6.9636726870466408</c:v>
                </c:pt>
                <c:pt idx="14">
                  <c:v>6.9251023497630175</c:v>
                </c:pt>
                <c:pt idx="15">
                  <c:v>6.8861720998000422</c:v>
                </c:pt>
                <c:pt idx="16">
                  <c:v>6.846875555642284</c:v>
                </c:pt>
                <c:pt idx="17">
                  <c:v>6.807205597272401</c:v>
                </c:pt>
                <c:pt idx="18">
                  <c:v>6.7671546125015754</c:v>
                </c:pt>
                <c:pt idx="19">
                  <c:v>6.726714359512922</c:v>
                </c:pt>
                <c:pt idx="20">
                  <c:v>6.6858758053371403</c:v>
                </c:pt>
                <c:pt idx="21">
                  <c:v>6.6446293511776808</c:v>
                </c:pt>
                <c:pt idx="22">
                  <c:v>6.6029646300153999</c:v>
                </c:pt>
                <c:pt idx="23">
                  <c:v>6.5608705125442688</c:v>
                </c:pt>
                <c:pt idx="24">
                  <c:v>6.5183350678520693</c:v>
                </c:pt>
                <c:pt idx="25">
                  <c:v>6.4753455204840344</c:v>
                </c:pt>
                <c:pt idx="26">
                  <c:v>6.4318882034721385</c:v>
                </c:pt>
                <c:pt idx="27">
                  <c:v>6.3879484502183494</c:v>
                </c:pt>
                <c:pt idx="28">
                  <c:v>6.3435107623832465</c:v>
                </c:pt>
                <c:pt idx="29">
                  <c:v>6.2985584140446678</c:v>
                </c:pt>
                <c:pt idx="30">
                  <c:v>6.2530735401672324</c:v>
                </c:pt>
                <c:pt idx="31">
                  <c:v>6.2070372568588228</c:v>
                </c:pt>
                <c:pt idx="32">
                  <c:v>6.1604291360990695</c:v>
                </c:pt>
                <c:pt idx="33">
                  <c:v>6.1132276293964196</c:v>
                </c:pt>
                <c:pt idx="34">
                  <c:v>6.0654094256385571</c:v>
                </c:pt>
                <c:pt idx="35">
                  <c:v>6.0169498168184132</c:v>
                </c:pt>
                <c:pt idx="36">
                  <c:v>5.9678222907393996</c:v>
                </c:pt>
                <c:pt idx="37">
                  <c:v>5.9179985369065937</c:v>
                </c:pt>
                <c:pt idx="38">
                  <c:v>5.8674479466457914</c:v>
                </c:pt>
                <c:pt idx="39">
                  <c:v>5.8161379206609478</c:v>
                </c:pt>
                <c:pt idx="40">
                  <c:v>5.7640332320257386</c:v>
                </c:pt>
                <c:pt idx="41">
                  <c:v>5.7110962461452068</c:v>
                </c:pt>
                <c:pt idx="42">
                  <c:v>5.6572860752112932</c:v>
                </c:pt>
                <c:pt idx="43">
                  <c:v>5.602558631976903</c:v>
                </c:pt>
                <c:pt idx="44">
                  <c:v>5.5468661683556295</c:v>
                </c:pt>
                <c:pt idx="45">
                  <c:v>5.4901567240853471</c:v>
                </c:pt>
                <c:pt idx="46">
                  <c:v>5.4323741193890296</c:v>
                </c:pt>
                <c:pt idx="47">
                  <c:v>5.3734565119668511</c:v>
                </c:pt>
                <c:pt idx="48">
                  <c:v>5.3133367379584362</c:v>
                </c:pt>
                <c:pt idx="49">
                  <c:v>5.2519404312560436</c:v>
                </c:pt>
                <c:pt idx="50">
                  <c:v>5.1891862123916281</c:v>
                </c:pt>
                <c:pt idx="51">
                  <c:v>5.1249833504949791</c:v>
                </c:pt>
                <c:pt idx="52">
                  <c:v>5.0592316853879176</c:v>
                </c:pt>
                <c:pt idx="53">
                  <c:v>4.9918186371034103</c:v>
                </c:pt>
                <c:pt idx="54">
                  <c:v>4.9226184559240798</c:v>
                </c:pt>
                <c:pt idx="55">
                  <c:v>4.8514893211751167</c:v>
                </c:pt>
                <c:pt idx="56">
                  <c:v>4.778269650673912</c:v>
                </c:pt>
                <c:pt idx="57">
                  <c:v>4.7027759736040613</c:v>
                </c:pt>
                <c:pt idx="58">
                  <c:v>4.6247964248398166</c:v>
                </c:pt>
                <c:pt idx="59">
                  <c:v>4.5440866076504411</c:v>
                </c:pt>
                <c:pt idx="60">
                  <c:v>4.460361453051453</c:v>
                </c:pt>
                <c:pt idx="61">
                  <c:v>4.3732844840244622</c:v>
                </c:pt>
                <c:pt idx="62">
                  <c:v>4.2824573758381188</c:v>
                </c:pt>
                <c:pt idx="63">
                  <c:v>4.1874002322942463</c:v>
                </c:pt>
                <c:pt idx="64">
                  <c:v>4.0875315897749811</c:v>
                </c:pt>
                <c:pt idx="65">
                  <c:v>3.9821332710792592</c:v>
                </c:pt>
                <c:pt idx="66">
                  <c:v>3.8703089417114613</c:v>
                </c:pt>
                <c:pt idx="67">
                  <c:v>3.7509152318213759</c:v>
                </c:pt>
                <c:pt idx="68">
                  <c:v>3.6224655120594744</c:v>
                </c:pt>
                <c:pt idx="69">
                  <c:v>3.4829760738425071</c:v>
                </c:pt>
                <c:pt idx="70">
                  <c:v>3.3297220851860172</c:v>
                </c:pt>
                <c:pt idx="71">
                  <c:v>3.1588101926312087</c:v>
                </c:pt>
                <c:pt idx="72">
                  <c:v>2.9644132912860668</c:v>
                </c:pt>
                <c:pt idx="73">
                  <c:v>2.7373055541267575</c:v>
                </c:pt>
                <c:pt idx="74">
                  <c:v>2.5675987562206664</c:v>
                </c:pt>
                <c:pt idx="75">
                  <c:v>2.7968235397352008</c:v>
                </c:pt>
                <c:pt idx="76">
                  <c:v>2.9745692342512156</c:v>
                </c:pt>
                <c:pt idx="77">
                  <c:v>3.1175903318804665</c:v>
                </c:pt>
                <c:pt idx="78">
                  <c:v>3.2360149454326308</c:v>
                </c:pt>
                <c:pt idx="79">
                  <c:v>3.3361240259353711</c:v>
                </c:pt>
                <c:pt idx="80">
                  <c:v>3.4220790771583363</c:v>
                </c:pt>
                <c:pt idx="81">
                  <c:v>3.4967796066848433</c:v>
                </c:pt>
                <c:pt idx="82">
                  <c:v>3.5623274814829542</c:v>
                </c:pt>
                <c:pt idx="83">
                  <c:v>3.6202956564893367</c:v>
                </c:pt>
                <c:pt idx="84">
                  <c:v>3.671892454427069</c:v>
                </c:pt>
                <c:pt idx="85">
                  <c:v>3.7180665963379509</c:v>
                </c:pt>
                <c:pt idx="86">
                  <c:v>3.7595769014550902</c:v>
                </c:pt>
                <c:pt idx="87">
                  <c:v>3.7970406383630984</c:v>
                </c:pt>
                <c:pt idx="88">
                  <c:v>3.8309646160569195</c:v>
                </c:pt>
                <c:pt idx="89">
                  <c:v>3.8617737202089955</c:v>
                </c:pt>
                <c:pt idx="90">
                  <c:v>3.8898243826041798</c:v>
                </c:pt>
                <c:pt idx="91">
                  <c:v>3.9154197860574884</c:v>
                </c:pt>
                <c:pt idx="92">
                  <c:v>3.9388215802077173</c:v>
                </c:pt>
                <c:pt idx="93">
                  <c:v>3.9602543524045553</c:v>
                </c:pt>
                <c:pt idx="94">
                  <c:v>3.9799139738955338</c:v>
                </c:pt>
                <c:pt idx="95">
                  <c:v>3.997971866045384</c:v>
                </c:pt>
                <c:pt idx="96">
                  <c:v>4.0145788631415771</c:v>
                </c:pt>
                <c:pt idx="97">
                  <c:v>4.0298683323445514</c:v>
                </c:pt>
                <c:pt idx="98">
                  <c:v>4.0439587168185875</c:v>
                </c:pt>
                <c:pt idx="99">
                  <c:v>4.0569561051349519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0595-46AF-AD42-9738B2831EDA}"/>
            </c:ext>
          </c:extLst>
        </c:ser>
        <c:ser>
          <c:idx val="84"/>
          <c:order val="84"/>
          <c:tx>
            <c:strRef>
              <c:f>'2_D_Effect_2'!$E$90</c:f>
              <c:strCache>
                <c:ptCount val="1"/>
                <c:pt idx="0">
                  <c:v>0.848484848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'2_D_Effect_2'!$F$90:$DA$90</c:f>
              <c:numCache>
                <c:formatCode>General</c:formatCode>
                <c:ptCount val="100"/>
                <c:pt idx="0">
                  <c:v>7.4269870806243077</c:v>
                </c:pt>
                <c:pt idx="1">
                  <c:v>7.3927149450195344</c:v>
                </c:pt>
                <c:pt idx="2">
                  <c:v>7.3581243973789912</c:v>
                </c:pt>
                <c:pt idx="3">
                  <c:v>7.3232151067070372</c:v>
                </c:pt>
                <c:pt idx="4">
                  <c:v>7.2879862726410067</c:v>
                </c:pt>
                <c:pt idx="5">
                  <c:v>7.2524367255137641</c:v>
                </c:pt>
                <c:pt idx="6">
                  <c:v>7.2165648890627754</c:v>
                </c:pt>
                <c:pt idx="7">
                  <c:v>7.1803687697746232</c:v>
                </c:pt>
                <c:pt idx="8">
                  <c:v>7.1438459135073948</c:v>
                </c:pt>
                <c:pt idx="9">
                  <c:v>7.1069935207539077</c:v>
                </c:pt>
                <c:pt idx="10">
                  <c:v>7.0698082438848049</c:v>
                </c:pt>
                <c:pt idx="11">
                  <c:v>7.0322862645013489</c:v>
                </c:pt>
                <c:pt idx="12">
                  <c:v>6.9944233848499167</c:v>
                </c:pt>
                <c:pt idx="13">
                  <c:v>6.9562147704725339</c:v>
                </c:pt>
                <c:pt idx="14">
                  <c:v>6.9176552139036058</c:v>
                </c:pt>
                <c:pt idx="15">
                  <c:v>6.8787388277148098</c:v>
                </c:pt>
                <c:pt idx="16">
                  <c:v>6.839459321244723</c:v>
                </c:pt>
                <c:pt idx="17">
                  <c:v>6.7998096740851635</c:v>
                </c:pt>
                <c:pt idx="18">
                  <c:v>6.7597823846429588</c:v>
                </c:pt>
                <c:pt idx="19">
                  <c:v>6.7193692893984966</c:v>
                </c:pt>
                <c:pt idx="20">
                  <c:v>6.6785615744115798</c:v>
                </c:pt>
                <c:pt idx="21">
                  <c:v>6.6373497458844328</c:v>
                </c:pt>
                <c:pt idx="22">
                  <c:v>6.595723598193473</c:v>
                </c:pt>
                <c:pt idx="23">
                  <c:v>6.5536721791213397</c:v>
                </c:pt>
                <c:pt idx="24">
                  <c:v>6.5111837519851035</c:v>
                </c:pt>
                <c:pt idx="25">
                  <c:v>6.468245754314796</c:v>
                </c:pt>
                <c:pt idx="26">
                  <c:v>6.4248447526881751</c:v>
                </c:pt>
                <c:pt idx="27">
                  <c:v>6.3809663932703371</c:v>
                </c:pt>
                <c:pt idx="28">
                  <c:v>6.3365952884702805</c:v>
                </c:pt>
                <c:pt idx="29">
                  <c:v>6.2917151913023588</c:v>
                </c:pt>
                <c:pt idx="30">
                  <c:v>6.2463085180919062</c:v>
                </c:pt>
                <c:pt idx="31">
                  <c:v>6.2003567578356122</c:v>
                </c:pt>
                <c:pt idx="32">
                  <c:v>6.1538398911972214</c:v>
                </c:pt>
                <c:pt idx="33">
                  <c:v>6.1067367495257079</c:v>
                </c:pt>
                <c:pt idx="34">
                  <c:v>6.0590247328989664</c:v>
                </c:pt>
                <c:pt idx="35">
                  <c:v>6.0106794670929791</c:v>
                </c:pt>
                <c:pt idx="36">
                  <c:v>5.9616751177852993</c:v>
                </c:pt>
                <c:pt idx="37">
                  <c:v>5.9119839610692093</c:v>
                </c:pt>
                <c:pt idx="38">
                  <c:v>5.8615762973893739</c:v>
                </c:pt>
                <c:pt idx="39">
                  <c:v>5.8104202731181172</c:v>
                </c:pt>
                <c:pt idx="40">
                  <c:v>5.7584816780490691</c:v>
                </c:pt>
                <c:pt idx="41">
                  <c:v>5.7057236127598001</c:v>
                </c:pt>
                <c:pt idx="42">
                  <c:v>5.6521066278144723</c:v>
                </c:pt>
                <c:pt idx="43">
                  <c:v>5.5975878240996044</c:v>
                </c:pt>
                <c:pt idx="44">
                  <c:v>5.5421207795035423</c:v>
                </c:pt>
                <c:pt idx="45">
                  <c:v>5.4856555154646971</c:v>
                </c:pt>
                <c:pt idx="46">
                  <c:v>5.4281372062036484</c:v>
                </c:pt>
                <c:pt idx="47">
                  <c:v>5.3695066061220089</c:v>
                </c:pt>
                <c:pt idx="48">
                  <c:v>5.309698384701365</c:v>
                </c:pt>
                <c:pt idx="49">
                  <c:v>5.2486414561144077</c:v>
                </c:pt>
                <c:pt idx="50">
                  <c:v>5.1862569458786734</c:v>
                </c:pt>
                <c:pt idx="51">
                  <c:v>5.1224581678265553</c:v>
                </c:pt>
                <c:pt idx="52">
                  <c:v>5.0571489510712446</c:v>
                </c:pt>
                <c:pt idx="53">
                  <c:v>4.9902215354415613</c:v>
                </c:pt>
                <c:pt idx="54">
                  <c:v>4.9215558111464661</c:v>
                </c:pt>
                <c:pt idx="55">
                  <c:v>4.8510163697159481</c:v>
                </c:pt>
                <c:pt idx="56">
                  <c:v>4.7784501717966226</c:v>
                </c:pt>
                <c:pt idx="57">
                  <c:v>4.7036821966635944</c:v>
                </c:pt>
                <c:pt idx="58">
                  <c:v>4.6265126006878265</c:v>
                </c:pt>
                <c:pt idx="59">
                  <c:v>4.5467104545877621</c:v>
                </c:pt>
                <c:pt idx="60">
                  <c:v>4.46400749186071</c:v>
                </c:pt>
                <c:pt idx="61">
                  <c:v>4.3780880576402676</c:v>
                </c:pt>
                <c:pt idx="62">
                  <c:v>4.288579546053648</c:v>
                </c:pt>
                <c:pt idx="63">
                  <c:v>4.1950364244743703</c:v>
                </c:pt>
                <c:pt idx="64">
                  <c:v>4.0969184392135976</c:v>
                </c:pt>
                <c:pt idx="65">
                  <c:v>3.9935655097566234</c:v>
                </c:pt>
                <c:pt idx="66">
                  <c:v>3.8841547663178995</c:v>
                </c:pt>
                <c:pt idx="67">
                  <c:v>3.7676479346068312</c:v>
                </c:pt>
                <c:pt idx="68">
                  <c:v>3.6427038864857715</c:v>
                </c:pt>
                <c:pt idx="69">
                  <c:v>3.5075517299662682</c:v>
                </c:pt>
                <c:pt idx="70">
                  <c:v>3.3597892910654297</c:v>
                </c:pt>
                <c:pt idx="71">
                  <c:v>3.1960373213854432</c:v>
                </c:pt>
                <c:pt idx="72">
                  <c:v>3.0113409410378518</c:v>
                </c:pt>
                <c:pt idx="73">
                  <c:v>2.7980811236385783</c:v>
                </c:pt>
                <c:pt idx="74">
                  <c:v>2.6403119394165913</c:v>
                </c:pt>
                <c:pt idx="75">
                  <c:v>2.8531614613686012</c:v>
                </c:pt>
                <c:pt idx="76">
                  <c:v>3.020504118640579</c:v>
                </c:pt>
                <c:pt idx="77">
                  <c:v>3.1563412240178006</c:v>
                </c:pt>
                <c:pt idx="78">
                  <c:v>3.2695137212827952</c:v>
                </c:pt>
                <c:pt idx="79">
                  <c:v>3.3656256945327443</c:v>
                </c:pt>
                <c:pt idx="80">
                  <c:v>3.4484427303687188</c:v>
                </c:pt>
                <c:pt idx="81">
                  <c:v>3.5206195448491404</c:v>
                </c:pt>
                <c:pt idx="82">
                  <c:v>3.5840981259392679</c:v>
                </c:pt>
                <c:pt idx="83">
                  <c:v>3.6403425720857223</c:v>
                </c:pt>
                <c:pt idx="84">
                  <c:v>3.6904845144767617</c:v>
                </c:pt>
                <c:pt idx="85">
                  <c:v>3.735417078480896</c:v>
                </c:pt>
                <c:pt idx="86">
                  <c:v>3.7758577916045568</c:v>
                </c:pt>
                <c:pt idx="87">
                  <c:v>3.8123925991230818</c:v>
                </c:pt>
                <c:pt idx="88">
                  <c:v>3.8455041475081031</c:v>
                </c:pt>
                <c:pt idx="89">
                  <c:v>3.8755983310790545</c:v>
                </c:pt>
                <c:pt idx="90">
                  <c:v>3.9030159358982925</c:v>
                </c:pt>
                <c:pt idx="91">
                  <c:v>3.9280496561985867</c:v>
                </c:pt>
                <c:pt idx="92">
                  <c:v>3.9509495434906672</c:v>
                </c:pt>
                <c:pt idx="93">
                  <c:v>3.9719325882286172</c:v>
                </c:pt>
                <c:pt idx="94">
                  <c:v>3.9911878816711996</c:v>
                </c:pt>
                <c:pt idx="95">
                  <c:v>4.0088811652344702</c:v>
                </c:pt>
                <c:pt idx="96">
                  <c:v>4.0251584783995646</c:v>
                </c:pt>
                <c:pt idx="97">
                  <c:v>4.040149112359317</c:v>
                </c:pt>
                <c:pt idx="98">
                  <c:v>4.0539680230824509</c:v>
                </c:pt>
                <c:pt idx="99">
                  <c:v>4.0667178191847393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0595-46AF-AD42-9738B2831EDA}"/>
            </c:ext>
          </c:extLst>
        </c:ser>
        <c:ser>
          <c:idx val="85"/>
          <c:order val="85"/>
          <c:tx>
            <c:strRef>
              <c:f>'2_D_Effect_2'!$E$91</c:f>
              <c:strCache>
                <c:ptCount val="1"/>
                <c:pt idx="0">
                  <c:v>0.858585859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'2_D_Effect_2'!$F$91:$DA$91</c:f>
              <c:numCache>
                <c:formatCode>General</c:formatCode>
                <c:ptCount val="100"/>
                <c:pt idx="0">
                  <c:v>7.4197010295744645</c:v>
                </c:pt>
                <c:pt idx="1">
                  <c:v>7.3854053338254069</c:v>
                </c:pt>
                <c:pt idx="2">
                  <c:v>7.3507937517989781</c:v>
                </c:pt>
                <c:pt idx="3">
                  <c:v>7.3158659105077444</c:v>
                </c:pt>
                <c:pt idx="4">
                  <c:v>7.2806210536854126</c:v>
                </c:pt>
                <c:pt idx="5">
                  <c:v>7.2450580325603617</c:v>
                </c:pt>
                <c:pt idx="6">
                  <c:v>7.2091752960990698</c:v>
                </c:pt>
                <c:pt idx="7">
                  <c:v>7.1729708492420139</c:v>
                </c:pt>
                <c:pt idx="8">
                  <c:v>7.1364423667668602</c:v>
                </c:pt>
                <c:pt idx="9">
                  <c:v>7.0995869953873969</c:v>
                </c:pt>
                <c:pt idx="10">
                  <c:v>7.0624014306998095</c:v>
                </c:pt>
                <c:pt idx="11">
                  <c:v>7.0248820077413701</c:v>
                </c:pt>
                <c:pt idx="12">
                  <c:v>6.9870244502240588</c:v>
                </c:pt>
                <c:pt idx="13">
                  <c:v>6.9488241299595206</c:v>
                </c:pt>
                <c:pt idx="14">
                  <c:v>6.9102757679993569</c:v>
                </c:pt>
                <c:pt idx="15">
                  <c:v>6.8713736679494817</c:v>
                </c:pt>
                <c:pt idx="16">
                  <c:v>6.8321115928520637</c:v>
                </c:pt>
                <c:pt idx="17">
                  <c:v>6.7924826213764486</c:v>
                </c:pt>
                <c:pt idx="18">
                  <c:v>6.7524793618715906</c:v>
                </c:pt>
                <c:pt idx="19">
                  <c:v>6.712093771639414</c:v>
                </c:pt>
                <c:pt idx="20">
                  <c:v>6.6713171695811688</c:v>
                </c:pt>
                <c:pt idx="21">
                  <c:v>6.6301402077952822</c:v>
                </c:pt>
                <c:pt idx="22">
                  <c:v>6.5885528407568001</c:v>
                </c:pt>
                <c:pt idx="23">
                  <c:v>6.5465442918245662</c:v>
                </c:pt>
                <c:pt idx="24">
                  <c:v>6.5041030167887319</c:v>
                </c:pt>
                <c:pt idx="25">
                  <c:v>6.4612166641319702</c:v>
                </c:pt>
                <c:pt idx="26">
                  <c:v>6.4178720316322639</c:v>
                </c:pt>
                <c:pt idx="27">
                  <c:v>6.3740549616113356</c:v>
                </c:pt>
                <c:pt idx="28">
                  <c:v>6.3297505158322318</c:v>
                </c:pt>
                <c:pt idx="29">
                  <c:v>6.2849425193055026</c:v>
                </c:pt>
                <c:pt idx="30">
                  <c:v>6.2396139644682647</c:v>
                </c:pt>
                <c:pt idx="31">
                  <c:v>6.193746456974063</c:v>
                </c:pt>
                <c:pt idx="32">
                  <c:v>6.1473205728346096</c:v>
                </c:pt>
                <c:pt idx="33">
                  <c:v>6.1003155242415072</c:v>
                </c:pt>
                <c:pt idx="34">
                  <c:v>6.0527092013754036</c:v>
                </c:pt>
                <c:pt idx="35">
                  <c:v>6.0044777693701334</c:v>
                </c:pt>
                <c:pt idx="36">
                  <c:v>5.9555959908873337</c:v>
                </c:pt>
                <c:pt idx="37">
                  <c:v>5.9060368019586642</c:v>
                </c:pt>
                <c:pt idx="38">
                  <c:v>5.8557712342264363</c:v>
                </c:pt>
                <c:pt idx="39">
                  <c:v>5.8047681523273962</c:v>
                </c:pt>
                <c:pt idx="40">
                  <c:v>5.7529944308218166</c:v>
                </c:pt>
                <c:pt idx="41">
                  <c:v>5.7004141888025064</c:v>
                </c:pt>
                <c:pt idx="42">
                  <c:v>5.6469887936284824</c:v>
                </c:pt>
                <c:pt idx="43">
                  <c:v>5.5926769105417558</c:v>
                </c:pt>
                <c:pt idx="44">
                  <c:v>5.5374334257965039</c:v>
                </c:pt>
                <c:pt idx="45">
                  <c:v>5.4812099501889833</c:v>
                </c:pt>
                <c:pt idx="46">
                  <c:v>5.4239534498891553</c:v>
                </c:pt>
                <c:pt idx="47">
                  <c:v>5.3656067105453937</c:v>
                </c:pt>
                <c:pt idx="48">
                  <c:v>5.3061067075338295</c:v>
                </c:pt>
                <c:pt idx="49">
                  <c:v>5.2453848311873461</c:v>
                </c:pt>
                <c:pt idx="50">
                  <c:v>5.1833655200912911</c:v>
                </c:pt>
                <c:pt idx="51">
                  <c:v>5.1199655799150801</c:v>
                </c:pt>
                <c:pt idx="52">
                  <c:v>5.0550923158511019</c:v>
                </c:pt>
                <c:pt idx="53">
                  <c:v>4.9886431367378083</c:v>
                </c:pt>
                <c:pt idx="54">
                  <c:v>4.9205031797984216</c:v>
                </c:pt>
                <c:pt idx="55">
                  <c:v>4.8505434025296825</c:v>
                </c:pt>
                <c:pt idx="56">
                  <c:v>4.7786180464726717</c:v>
                </c:pt>
                <c:pt idx="57">
                  <c:v>4.7045615102402643</c:v>
                </c:pt>
                <c:pt idx="58">
                  <c:v>4.6281847412435537</c:v>
                </c:pt>
                <c:pt idx="59">
                  <c:v>4.5492692599362332</c:v>
                </c:pt>
                <c:pt idx="60">
                  <c:v>4.4675625882347356</c:v>
                </c:pt>
                <c:pt idx="61">
                  <c:v>4.3827692598932382</c:v>
                </c:pt>
                <c:pt idx="62">
                  <c:v>4.2945407794317445</c:v>
                </c:pt>
                <c:pt idx="63">
                  <c:v>4.202462477733711</c:v>
                </c:pt>
                <c:pt idx="64">
                  <c:v>4.1060337082302212</c:v>
                </c:pt>
                <c:pt idx="65">
                  <c:v>4.004645530865476</c:v>
                </c:pt>
                <c:pt idx="66">
                  <c:v>3.8975453133006512</c:v>
                </c:pt>
                <c:pt idx="67">
                  <c:v>3.7837859546285761</c:v>
                </c:pt>
                <c:pt idx="68">
                  <c:v>3.6621582510988167</c:v>
                </c:pt>
                <c:pt idx="69">
                  <c:v>3.5310788161229891</c:v>
                </c:pt>
                <c:pt idx="70">
                  <c:v>3.3884223376062717</c:v>
                </c:pt>
                <c:pt idx="71">
                  <c:v>3.2312481053322668</c:v>
                </c:pt>
                <c:pt idx="72">
                  <c:v>3.0553211790851678</c:v>
                </c:pt>
                <c:pt idx="73">
                  <c:v>2.8543062657992198</c:v>
                </c:pt>
                <c:pt idx="74">
                  <c:v>2.7068531208806661</c:v>
                </c:pt>
                <c:pt idx="75">
                  <c:v>2.9055056326077224</c:v>
                </c:pt>
                <c:pt idx="76">
                  <c:v>3.0636035721559711</c:v>
                </c:pt>
                <c:pt idx="77">
                  <c:v>3.1929462404790523</c:v>
                </c:pt>
                <c:pt idx="78">
                  <c:v>3.3013179861740167</c:v>
                </c:pt>
                <c:pt idx="79">
                  <c:v>3.3937412042160862</c:v>
                </c:pt>
                <c:pt idx="80">
                  <c:v>3.4736431506476686</c:v>
                </c:pt>
                <c:pt idx="81">
                  <c:v>3.5434626910100544</c:v>
                </c:pt>
                <c:pt idx="82">
                  <c:v>3.604999842885424</c:v>
                </c:pt>
                <c:pt idx="83">
                  <c:v>3.6596211152275839</c:v>
                </c:pt>
                <c:pt idx="84">
                  <c:v>3.7083888381833119</c:v>
                </c:pt>
                <c:pt idx="85">
                  <c:v>3.7521455613037511</c:v>
                </c:pt>
                <c:pt idx="86">
                  <c:v>3.7915710325260896</c:v>
                </c:pt>
                <c:pt idx="87">
                  <c:v>3.8272223949511304</c:v>
                </c:pt>
                <c:pt idx="88">
                  <c:v>3.8595599811903587</c:v>
                </c:pt>
                <c:pt idx="89">
                  <c:v>3.8889720788913928</c:v>
                </c:pt>
                <c:pt idx="90">
                  <c:v>3.9157854449715721</c:v>
                </c:pt>
                <c:pt idx="91">
                  <c:v>3.9402814076831048</c:v>
                </c:pt>
                <c:pt idx="92">
                  <c:v>3.9627007500926146</c:v>
                </c:pt>
                <c:pt idx="93">
                  <c:v>3.9832522930926966</c:v>
                </c:pt>
                <c:pt idx="94">
                  <c:v>4.0021197927629695</c:v>
                </c:pt>
                <c:pt idx="95">
                  <c:v>4.019463114639545</c:v>
                </c:pt>
                <c:pt idx="96">
                  <c:v>4.0354237727615674</c:v>
                </c:pt>
                <c:pt idx="97">
                  <c:v>4.0501272046417292</c:v>
                </c:pt>
                <c:pt idx="98">
                  <c:v>4.0636850639464157</c:v>
                </c:pt>
                <c:pt idx="99">
                  <c:v>4.0761975829668815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0595-46AF-AD42-9738B2831EDA}"/>
            </c:ext>
          </c:extLst>
        </c:ser>
        <c:ser>
          <c:idx val="86"/>
          <c:order val="86"/>
          <c:tx>
            <c:strRef>
              <c:f>'2_D_Effect_2'!$E$92</c:f>
              <c:strCache>
                <c:ptCount val="1"/>
                <c:pt idx="0">
                  <c:v>0.868686869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'2_D_Effect_2'!$F$92:$DA$92</c:f>
              <c:numCache>
                <c:formatCode>General</c:formatCode>
                <c:ptCount val="100"/>
                <c:pt idx="0">
                  <c:v>7.4124730312232172</c:v>
                </c:pt>
                <c:pt idx="1">
                  <c:v>7.378154565290143</c:v>
                </c:pt>
                <c:pt idx="2">
                  <c:v>7.343522682987965</c:v>
                </c:pt>
                <c:pt idx="3">
                  <c:v>7.3085770246610187</c:v>
                </c:pt>
                <c:pt idx="4">
                  <c:v>7.2733168511290485</c:v>
                </c:pt>
                <c:pt idx="5">
                  <c:v>7.2377410347277262</c:v>
                </c:pt>
                <c:pt idx="6">
                  <c:v>7.201848019024812</c:v>
                </c:pt>
                <c:pt idx="7">
                  <c:v>7.1656359312554292</c:v>
                </c:pt>
                <c:pt idx="8">
                  <c:v>7.1291023890114671</c:v>
                </c:pt>
                <c:pt idx="9">
                  <c:v>7.092244576700196</c:v>
                </c:pt>
                <c:pt idx="10">
                  <c:v>7.0550593351792674</c:v>
                </c:pt>
                <c:pt idx="11">
                  <c:v>7.0175429172083286</c:v>
                </c:pt>
                <c:pt idx="12">
                  <c:v>6.9796912426442921</c:v>
                </c:pt>
                <c:pt idx="13">
                  <c:v>6.9414996072223003</c:v>
                </c:pt>
                <c:pt idx="14">
                  <c:v>6.9029629501957244</c:v>
                </c:pt>
                <c:pt idx="15">
                  <c:v>6.8640755455249893</c:v>
                </c:pt>
                <c:pt idx="16">
                  <c:v>6.8248312427688909</c:v>
                </c:pt>
                <c:pt idx="17">
                  <c:v>6.7852232983605285</c:v>
                </c:pt>
                <c:pt idx="18">
                  <c:v>6.7452444335696846</c:v>
                </c:pt>
                <c:pt idx="19">
                  <c:v>6.7048866416828039</c:v>
                </c:pt>
                <c:pt idx="20">
                  <c:v>6.6641414149328861</c:v>
                </c:pt>
                <c:pt idx="21">
                  <c:v>6.6229995502149004</c:v>
                </c:pt>
                <c:pt idx="22">
                  <c:v>6.5814511123520179</c:v>
                </c:pt>
                <c:pt idx="23">
                  <c:v>6.5394855940663001</c:v>
                </c:pt>
                <c:pt idx="24">
                  <c:v>6.4970915949666654</c:v>
                </c:pt>
                <c:pt idx="25">
                  <c:v>6.4542569724699703</c:v>
                </c:pt>
                <c:pt idx="26">
                  <c:v>6.4109686976662381</c:v>
                </c:pt>
                <c:pt idx="27">
                  <c:v>6.3672130299911593</c:v>
                </c:pt>
                <c:pt idx="28">
                  <c:v>6.322975080213534</c:v>
                </c:pt>
                <c:pt idx="29">
                  <c:v>6.2782392087145631</c:v>
                </c:pt>
                <c:pt idx="30">
                  <c:v>6.2329884955310542</c:v>
                </c:pt>
                <c:pt idx="31">
                  <c:v>6.187205094395317</c:v>
                </c:pt>
                <c:pt idx="32">
                  <c:v>6.1408699878779016</c:v>
                </c:pt>
                <c:pt idx="33">
                  <c:v>6.0939626901732806</c:v>
                </c:pt>
                <c:pt idx="34">
                  <c:v>6.0464615659245542</c:v>
                </c:pt>
                <c:pt idx="35">
                  <c:v>5.9983434592173079</c:v>
                </c:pt>
                <c:pt idx="36">
                  <c:v>5.949583647814241</c:v>
                </c:pt>
                <c:pt idx="37">
                  <c:v>5.9001557167889578</c:v>
                </c:pt>
                <c:pt idx="38">
                  <c:v>5.8500313267259516</c:v>
                </c:pt>
                <c:pt idx="39">
                  <c:v>5.7991804076520239</c:v>
                </c:pt>
                <c:pt idx="40">
                  <c:v>5.7475704516143731</c:v>
                </c:pt>
                <c:pt idx="41">
                  <c:v>5.6951665498375661</c:v>
                </c:pt>
                <c:pt idx="42">
                  <c:v>5.6419314779933005</c:v>
                </c:pt>
                <c:pt idx="43">
                  <c:v>5.5878247102499978</c:v>
                </c:pt>
                <c:pt idx="44">
                  <c:v>5.532802954364338</c:v>
                </c:pt>
                <c:pt idx="45">
                  <c:v>5.4768189067471695</c:v>
                </c:pt>
                <c:pt idx="46">
                  <c:v>5.4198216383534605</c:v>
                </c:pt>
                <c:pt idx="47">
                  <c:v>5.361755793262283</c:v>
                </c:pt>
                <c:pt idx="48">
                  <c:v>5.3025605887437326</c:v>
                </c:pt>
                <c:pt idx="49">
                  <c:v>5.2421699695457997</c:v>
                </c:pt>
                <c:pt idx="50">
                  <c:v>5.1805112935853623</c:v>
                </c:pt>
                <c:pt idx="51">
                  <c:v>5.1175045423967314</c:v>
                </c:pt>
                <c:pt idx="52">
                  <c:v>5.0530612236225068</c:v>
                </c:pt>
                <c:pt idx="53">
                  <c:v>4.9870830572157478</c:v>
                </c:pt>
                <c:pt idx="54">
                  <c:v>4.9194603934936039</c:v>
                </c:pt>
                <c:pt idx="55">
                  <c:v>4.8500702962735351</c:v>
                </c:pt>
                <c:pt idx="56">
                  <c:v>4.7787742042958774</c:v>
                </c:pt>
                <c:pt idx="57">
                  <c:v>4.7054150569174649</c:v>
                </c:pt>
                <c:pt idx="58">
                  <c:v>4.6298137325958315</c:v>
                </c:pt>
                <c:pt idx="59">
                  <c:v>4.5517645964068691</c:v>
                </c:pt>
                <c:pt idx="60">
                  <c:v>4.4710298788072427</c:v>
                </c:pt>
                <c:pt idx="61">
                  <c:v>4.3873328543323167</c:v>
                </c:pt>
                <c:pt idx="62">
                  <c:v>4.3003471928420689</c:v>
                </c:pt>
                <c:pt idx="63">
                  <c:v>4.2096868537448326</c:v>
                </c:pt>
                <c:pt idx="64">
                  <c:v>4.1148886286987931</c:v>
                </c:pt>
                <c:pt idx="65">
                  <c:v>4.015390655243082</c:v>
                </c:pt>
                <c:pt idx="66">
                  <c:v>3.9105029094906185</c:v>
                </c:pt>
                <c:pt idx="67">
                  <c:v>3.7993626413995876</c:v>
                </c:pt>
                <c:pt idx="68">
                  <c:v>3.6808770084360201</c:v>
                </c:pt>
                <c:pt idx="69">
                  <c:v>3.5536270693997962</c:v>
                </c:pt>
                <c:pt idx="70">
                  <c:v>3.4157326968582669</c:v>
                </c:pt>
                <c:pt idx="71">
                  <c:v>3.2646225683873493</c:v>
                </c:pt>
                <c:pt idx="72">
                  <c:v>3.0966624836849634</c:v>
                </c:pt>
                <c:pt idx="73">
                  <c:v>2.9065509395532541</c:v>
                </c:pt>
                <c:pt idx="74">
                  <c:v>2.7681086951409837</c:v>
                </c:pt>
                <c:pt idx="75">
                  <c:v>2.9543299820370827</c:v>
                </c:pt>
                <c:pt idx="76">
                  <c:v>3.1041568997221844</c:v>
                </c:pt>
                <c:pt idx="77">
                  <c:v>3.2276028335129077</c:v>
                </c:pt>
                <c:pt idx="78">
                  <c:v>3.3315665080443697</c:v>
                </c:pt>
                <c:pt idx="79">
                  <c:v>3.4205766806081535</c:v>
                </c:pt>
                <c:pt idx="80">
                  <c:v>3.4977634418451062</c:v>
                </c:pt>
                <c:pt idx="81">
                  <c:v>3.5653761464091791</c:v>
                </c:pt>
                <c:pt idx="82">
                  <c:v>3.6250874550915122</c:v>
                </c:pt>
                <c:pt idx="83">
                  <c:v>3.6781775552316347</c:v>
                </c:pt>
                <c:pt idx="84">
                  <c:v>3.7256451689851051</c:v>
                </c:pt>
                <c:pt idx="85">
                  <c:v>3.7682867001368896</c:v>
                </c:pt>
                <c:pt idx="86">
                  <c:v>3.8067478502290153</c:v>
                </c:pt>
                <c:pt idx="87">
                  <c:v>3.8415573778432779</c:v>
                </c:pt>
                <c:pt idx="88">
                  <c:v>3.873156799395935</c:v>
                </c:pt>
                <c:pt idx="89">
                  <c:v>3.9019174340073843</c:v>
                </c:pt>
                <c:pt idx="90">
                  <c:v>3.9281529636639556</c:v>
                </c:pt>
                <c:pt idx="91">
                  <c:v>3.9521340920407413</c:v>
                </c:pt>
                <c:pt idx="92">
                  <c:v>3.9740929158056928</c:v>
                </c:pt>
                <c:pt idx="93">
                  <c:v>3.9942310698753647</c:v>
                </c:pt>
                <c:pt idx="94">
                  <c:v>4.0127262978977027</c:v>
                </c:pt>
                <c:pt idx="95">
                  <c:v>4.0297334232999242</c:v>
                </c:pt>
                <c:pt idx="96">
                  <c:v>4.045389682978854</c:v>
                </c:pt>
                <c:pt idx="97">
                  <c:v>4.0598168660949625</c:v>
                </c:pt>
                <c:pt idx="98">
                  <c:v>4.0731234951253796</c:v>
                </c:pt>
                <c:pt idx="99">
                  <c:v>4.0854066298464797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0595-46AF-AD42-9738B2831EDA}"/>
            </c:ext>
          </c:extLst>
        </c:ser>
        <c:ser>
          <c:idx val="87"/>
          <c:order val="87"/>
          <c:tx>
            <c:strRef>
              <c:f>'2_D_Effect_2'!$E$93</c:f>
              <c:strCache>
                <c:ptCount val="1"/>
                <c:pt idx="0">
                  <c:v>0.878787879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'2_D_Effect_2'!$F$93:$DA$93</c:f>
              <c:numCache>
                <c:formatCode>General</c:formatCode>
                <c:ptCount val="100"/>
                <c:pt idx="0">
                  <c:v>7.4053022632496566</c:v>
                </c:pt>
                <c:pt idx="1">
                  <c:v>7.3709617951734732</c:v>
                </c:pt>
                <c:pt idx="2">
                  <c:v>7.3363103532634737</c:v>
                </c:pt>
                <c:pt idx="3">
                  <c:v>7.3013475625846844</c:v>
                </c:pt>
                <c:pt idx="4">
                  <c:v>7.2660727583331601</c:v>
                </c:pt>
                <c:pt idx="5">
                  <c:v>7.2304848059316891</c:v>
                </c:pt>
                <c:pt idx="6">
                  <c:v>7.1945822053447488</c:v>
                </c:pt>
                <c:pt idx="7">
                  <c:v>7.1583630213825673</c:v>
                </c:pt>
                <c:pt idx="8">
                  <c:v>7.1218249994146454</c:v>
                </c:pt>
                <c:pt idx="9">
                  <c:v>7.0849653663578485</c:v>
                </c:pt>
                <c:pt idx="10">
                  <c:v>7.0477809092105792</c:v>
                </c:pt>
                <c:pt idx="11">
                  <c:v>7.0102680323295958</c:v>
                </c:pt>
                <c:pt idx="12">
                  <c:v>6.9724226808688545</c:v>
                </c:pt>
                <c:pt idx="13">
                  <c:v>6.9342402154035767</c:v>
                </c:pt>
                <c:pt idx="14">
                  <c:v>6.8957156481740656</c:v>
                </c:pt>
                <c:pt idx="15">
                  <c:v>6.85684333333678</c:v>
                </c:pt>
                <c:pt idx="16">
                  <c:v>6.8176172098116039</c:v>
                </c:pt>
                <c:pt idx="17">
                  <c:v>6.7780306324628574</c:v>
                </c:pt>
                <c:pt idx="18">
                  <c:v>6.738076388301363</c:v>
                </c:pt>
                <c:pt idx="19">
                  <c:v>6.6977466739182017</c:v>
                </c:pt>
                <c:pt idx="20">
                  <c:v>6.6570330710971541</c:v>
                </c:pt>
                <c:pt idx="21">
                  <c:v>6.6159265204274744</c:v>
                </c:pt>
                <c:pt idx="22">
                  <c:v>6.5744172927161211</c:v>
                </c:pt>
                <c:pt idx="23">
                  <c:v>6.5324949579737135</c:v>
                </c:pt>
                <c:pt idx="24">
                  <c:v>6.490148299610782</c:v>
                </c:pt>
                <c:pt idx="25">
                  <c:v>6.4473654843716863</c:v>
                </c:pt>
                <c:pt idx="26">
                  <c:v>6.4041337151037458</c:v>
                </c:pt>
                <c:pt idx="27">
                  <c:v>6.3604393323439945</c:v>
                </c:pt>
                <c:pt idx="28">
                  <c:v>6.3162678855872247</c:v>
                </c:pt>
                <c:pt idx="29">
                  <c:v>6.2716039777723305</c:v>
                </c:pt>
                <c:pt idx="30">
                  <c:v>6.2264310147607853</c:v>
                </c:pt>
                <c:pt idx="31">
                  <c:v>6.1807315088211432</c:v>
                </c:pt>
                <c:pt idx="32">
                  <c:v>6.1344867662528078</c:v>
                </c:pt>
                <c:pt idx="33">
                  <c:v>6.0876768699198722</c:v>
                </c:pt>
                <c:pt idx="34">
                  <c:v>6.040280593184459</c:v>
                </c:pt>
                <c:pt idx="35">
                  <c:v>5.9922753040753971</c:v>
                </c:pt>
                <c:pt idx="36">
                  <c:v>5.943636858264056</c:v>
                </c:pt>
                <c:pt idx="37">
                  <c:v>5.8943394791686492</c:v>
                </c:pt>
                <c:pt idx="38">
                  <c:v>5.8443556232073508</c:v>
                </c:pt>
                <c:pt idx="39">
                  <c:v>5.7936557336317698</c:v>
                </c:pt>
                <c:pt idx="40">
                  <c:v>5.7422084410962961</c:v>
                </c:pt>
                <c:pt idx="41">
                  <c:v>5.6899797127046279</c:v>
                </c:pt>
                <c:pt idx="42">
                  <c:v>5.6369334023385722</c:v>
                </c:pt>
                <c:pt idx="43">
                  <c:v>5.583030186789709</c:v>
                </c:pt>
                <c:pt idx="44">
                  <c:v>5.5282280029500575</c:v>
                </c:pt>
                <c:pt idx="45">
                  <c:v>5.4724812930399187</c:v>
                </c:pt>
                <c:pt idx="46">
                  <c:v>5.4157408516016927</c:v>
                </c:pt>
                <c:pt idx="47">
                  <c:v>5.3579528495645068</c:v>
                </c:pt>
                <c:pt idx="48">
                  <c:v>5.2990590824208885</c:v>
                </c:pt>
                <c:pt idx="49">
                  <c:v>5.2389958421392748</c:v>
                </c:pt>
                <c:pt idx="50">
                  <c:v>5.1776933163317178</c:v>
                </c:pt>
                <c:pt idx="51">
                  <c:v>5.1150747288574401</c:v>
                </c:pt>
                <c:pt idx="52">
                  <c:v>5.0510553186440559</c:v>
                </c:pt>
                <c:pt idx="53">
                  <c:v>4.9855411198280404</c:v>
                </c:pt>
                <c:pt idx="54">
                  <c:v>4.9184274962947736</c:v>
                </c:pt>
                <c:pt idx="55">
                  <c:v>4.8495971443347177</c:v>
                </c:pt>
                <c:pt idx="56">
                  <c:v>4.7789188263464082</c:v>
                </c:pt>
                <c:pt idx="57">
                  <c:v>4.7062434194975022</c:v>
                </c:pt>
                <c:pt idx="58">
                  <c:v>4.6314015150638381</c:v>
                </c:pt>
                <c:pt idx="59">
                  <c:v>4.5541991454502</c:v>
                </c:pt>
                <c:pt idx="60">
                  <c:v>4.4744126781319311</c:v>
                </c:pt>
                <c:pt idx="61">
                  <c:v>4.3917823288265829</c:v>
                </c:pt>
                <c:pt idx="62">
                  <c:v>4.3060038247581645</c:v>
                </c:pt>
                <c:pt idx="63">
                  <c:v>4.2167175515896949</c:v>
                </c:pt>
                <c:pt idx="64">
                  <c:v>4.1234942193241197</c:v>
                </c:pt>
                <c:pt idx="65">
                  <c:v>4.0258161234234269</c:v>
                </c:pt>
                <c:pt idx="66">
                  <c:v>3.9230488830309631</c:v>
                </c:pt>
                <c:pt idx="67">
                  <c:v>3.814407581754232</c:v>
                </c:pt>
                <c:pt idx="68">
                  <c:v>3.6989024020966319</c:v>
                </c:pt>
                <c:pt idx="69">
                  <c:v>3.5752627238994461</c:v>
                </c:pt>
                <c:pt idx="70">
                  <c:v>3.4418180357769983</c:v>
                </c:pt>
                <c:pt idx="71">
                  <c:v>3.2963152506757671</c:v>
                </c:pt>
                <c:pt idx="72">
                  <c:v>3.1356246801809302</c:v>
                </c:pt>
                <c:pt idx="73">
                  <c:v>2.9552882479068083</c:v>
                </c:pt>
                <c:pt idx="74">
                  <c:v>2.8247858140035116</c:v>
                </c:pt>
                <c:pt idx="75">
                  <c:v>3.000029891116184</c:v>
                </c:pt>
                <c:pt idx="76">
                  <c:v>3.1424130707592228</c:v>
                </c:pt>
                <c:pt idx="77">
                  <c:v>3.2604801099086025</c:v>
                </c:pt>
                <c:pt idx="78">
                  <c:v>3.3603829670940359</c:v>
                </c:pt>
                <c:pt idx="79">
                  <c:v>3.4462252308603283</c:v>
                </c:pt>
                <c:pt idx="80">
                  <c:v>3.5208768777675932</c:v>
                </c:pt>
                <c:pt idx="81">
                  <c:v>3.5864185104596378</c:v>
                </c:pt>
                <c:pt idx="82">
                  <c:v>3.644411687175158</c:v>
                </c:pt>
                <c:pt idx="83">
                  <c:v>3.696054971577686</c:v>
                </c:pt>
                <c:pt idx="84">
                  <c:v>3.7422907162396029</c:v>
                </c:pt>
                <c:pt idx="85">
                  <c:v>3.783873102324395</c:v>
                </c:pt>
                <c:pt idx="86">
                  <c:v>3.8214153429611351</c:v>
                </c:pt>
                <c:pt idx="87">
                  <c:v>3.8554229219108489</c:v>
                </c:pt>
                <c:pt idx="88">
                  <c:v>3.8863181142598497</c:v>
                </c:pt>
                <c:pt idx="89">
                  <c:v>3.9144553250457421</c:v>
                </c:pt>
                <c:pt idx="90">
                  <c:v>3.9401382636874951</c:v>
                </c:pt>
                <c:pt idx="91">
                  <c:v>3.9636255086009093</c:v>
                </c:pt>
                <c:pt idx="92">
                  <c:v>3.9851426134241703</c:v>
                </c:pt>
                <c:pt idx="93">
                  <c:v>4.0048844190781878</c:v>
                </c:pt>
                <c:pt idx="94">
                  <c:v>4.023021488468328</c:v>
                </c:pt>
                <c:pt idx="95">
                  <c:v>4.0397053937974885</c:v>
                </c:pt>
                <c:pt idx="96">
                  <c:v>4.0550688204965057</c:v>
                </c:pt>
                <c:pt idx="97">
                  <c:v>4.0692300996205173</c:v>
                </c:pt>
                <c:pt idx="98">
                  <c:v>4.0822947813002601</c:v>
                </c:pt>
                <c:pt idx="99">
                  <c:v>4.0943573562608426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0595-46AF-AD42-9738B2831EDA}"/>
            </c:ext>
          </c:extLst>
        </c:ser>
        <c:ser>
          <c:idx val="88"/>
          <c:order val="88"/>
          <c:tx>
            <c:strRef>
              <c:f>'2_D_Effect_2'!$E$94</c:f>
              <c:strCache>
                <c:ptCount val="1"/>
                <c:pt idx="0">
                  <c:v>0.888888889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'2_D_Effect_2'!$F$94:$DA$94</c:f>
              <c:numCache>
                <c:formatCode>General</c:formatCode>
                <c:ptCount val="100"/>
                <c:pt idx="0">
                  <c:v>7.3981878915905011</c:v>
                </c:pt>
                <c:pt idx="1">
                  <c:v>7.3638261399348428</c:v>
                </c:pt>
                <c:pt idx="2">
                  <c:v>7.3291558573136104</c:v>
                </c:pt>
                <c:pt idx="3">
                  <c:v>7.2941766843359854</c:v>
                </c:pt>
                <c:pt idx="4">
                  <c:v>7.258887916677331</c:v>
                </c:pt>
                <c:pt idx="5">
                  <c:v>7.2232884391262457</c:v>
                </c:pt>
                <c:pt idx="6">
                  <c:v>7.1873768374076823</c:v>
                </c:pt>
                <c:pt idx="7">
                  <c:v>7.1511512086772617</c:v>
                </c:pt>
                <c:pt idx="8">
                  <c:v>7.1146092381297326</c:v>
                </c:pt>
                <c:pt idx="9">
                  <c:v>7.0777482884829235</c:v>
                </c:pt>
                <c:pt idx="10">
                  <c:v>7.0405651605731556</c:v>
                </c:pt>
                <c:pt idx="11">
                  <c:v>7.0030563460572708</c:v>
                </c:pt>
                <c:pt idx="12">
                  <c:v>6.9652177425048523</c:v>
                </c:pt>
                <c:pt idx="13">
                  <c:v>6.9270448811109997</c:v>
                </c:pt>
                <c:pt idx="14">
                  <c:v>6.8885328115285462</c:v>
                </c:pt>
                <c:pt idx="15">
                  <c:v>6.8496759677723027</c:v>
                </c:pt>
                <c:pt idx="16">
                  <c:v>6.8104683776911363</c:v>
                </c:pt>
                <c:pt idx="17">
                  <c:v>6.7709034940444681</c:v>
                </c:pt>
                <c:pt idx="18">
                  <c:v>6.7309742116244404</c:v>
                </c:pt>
                <c:pt idx="19">
                  <c:v>6.6906728454935553</c:v>
                </c:pt>
                <c:pt idx="20">
                  <c:v>6.6499911074843467</c:v>
                </c:pt>
                <c:pt idx="21">
                  <c:v>6.6089200807927471</c:v>
                </c:pt>
                <c:pt idx="22">
                  <c:v>6.5674501924762652</c:v>
                </c:pt>
                <c:pt idx="23">
                  <c:v>6.5255711329977659</c:v>
                </c:pt>
                <c:pt idx="24">
                  <c:v>6.4832720247092945</c:v>
                </c:pt>
                <c:pt idx="25">
                  <c:v>6.440541033703072</c:v>
                </c:pt>
                <c:pt idx="26">
                  <c:v>6.3973657440158371</c:v>
                </c:pt>
                <c:pt idx="27">
                  <c:v>6.3537326889588606</c:v>
                </c:pt>
                <c:pt idx="28">
                  <c:v>6.3096277474409579</c:v>
                </c:pt>
                <c:pt idx="29">
                  <c:v>6.2650356359349546</c:v>
                </c:pt>
                <c:pt idx="30">
                  <c:v>6.2199402633084837</c:v>
                </c:pt>
                <c:pt idx="31">
                  <c:v>6.1743244354511964</c:v>
                </c:pt>
                <c:pt idx="32">
                  <c:v>6.1281698467930381</c:v>
                </c:pt>
                <c:pt idx="33">
                  <c:v>6.0814570065326485</c:v>
                </c:pt>
                <c:pt idx="34">
                  <c:v>6.0341651568173233</c:v>
                </c:pt>
                <c:pt idx="35">
                  <c:v>5.9862721817342255</c:v>
                </c:pt>
                <c:pt idx="36">
                  <c:v>5.9377545057779457</c:v>
                </c:pt>
                <c:pt idx="37">
                  <c:v>5.8885868936115964</c:v>
                </c:pt>
                <c:pt idx="38">
                  <c:v>5.8387426650504262</c:v>
                </c:pt>
                <c:pt idx="39">
                  <c:v>5.7881929484585175</c:v>
                </c:pt>
                <c:pt idx="40">
                  <c:v>5.7369072278461362</c:v>
                </c:pt>
                <c:pt idx="41">
                  <c:v>5.6848524168136754</c:v>
                </c:pt>
                <c:pt idx="42">
                  <c:v>5.6319934252414354</c:v>
                </c:pt>
                <c:pt idx="43">
                  <c:v>5.5782921065541355</c:v>
                </c:pt>
                <c:pt idx="44">
                  <c:v>5.5237077155163092</c:v>
                </c:pt>
                <c:pt idx="45">
                  <c:v>5.4681961719293746</c:v>
                </c:pt>
                <c:pt idx="46">
                  <c:v>5.4117097992867436</c:v>
                </c:pt>
                <c:pt idx="47">
                  <c:v>5.35419690112127</c:v>
                </c:pt>
                <c:pt idx="48">
                  <c:v>5.295601267544634</c:v>
                </c:pt>
                <c:pt idx="49">
                  <c:v>5.2358615980376033</c:v>
                </c:pt>
                <c:pt idx="50">
                  <c:v>5.1749108233008236</c:v>
                </c:pt>
                <c:pt idx="51">
                  <c:v>5.1126753048417806</c:v>
                </c:pt>
                <c:pt idx="52">
                  <c:v>5.0490738856739945</c:v>
                </c:pt>
                <c:pt idx="53">
                  <c:v>4.9840165597214687</c:v>
                </c:pt>
                <c:pt idx="54">
                  <c:v>4.9174038980978105</c:v>
                </c:pt>
                <c:pt idx="55">
                  <c:v>4.8491242578434282</c:v>
                </c:pt>
                <c:pt idx="56">
                  <c:v>4.7790525567402637</c:v>
                </c:pt>
                <c:pt idx="57">
                  <c:v>4.7070474030508622</c:v>
                </c:pt>
                <c:pt idx="58">
                  <c:v>4.6329491294106049</c:v>
                </c:pt>
                <c:pt idx="59">
                  <c:v>4.5565745908408131</c:v>
                </c:pt>
                <c:pt idx="60">
                  <c:v>4.4777135118464546</c:v>
                </c:pt>
                <c:pt idx="61">
                  <c:v>4.3961223814652435</c:v>
                </c:pt>
                <c:pt idx="62">
                  <c:v>4.3115169559868534</c:v>
                </c:pt>
                <c:pt idx="63">
                  <c:v>4.2235625534828953</c:v>
                </c:pt>
                <c:pt idx="64">
                  <c:v>4.1318613160741036</c:v>
                </c:pt>
                <c:pt idx="65">
                  <c:v>4.0359352330060281</c:v>
                </c:pt>
                <c:pt idx="66">
                  <c:v>3.9352031172860391</c:v>
                </c:pt>
                <c:pt idx="67">
                  <c:v>3.8289487621067506</c:v>
                </c:pt>
                <c:pt idx="68">
                  <c:v>3.7162759013561244</c:v>
                </c:pt>
                <c:pt idx="69">
                  <c:v>3.5960436267096902</c:v>
                </c:pt>
                <c:pt idx="70">
                  <c:v>3.4667658350546344</c:v>
                </c:pt>
                <c:pt idx="71">
                  <c:v>3.3264662206440474</c:v>
                </c:pt>
                <c:pt idx="72">
                  <c:v>3.1724360889442531</c:v>
                </c:pt>
                <c:pt idx="73">
                  <c:v>3.0009088291893384</c:v>
                </c:pt>
                <c:pt idx="74">
                  <c:v>2.8774568930792932</c:v>
                </c:pt>
                <c:pt idx="75">
                  <c:v>3.042938610047305</c:v>
                </c:pt>
                <c:pt idx="76">
                  <c:v>3.1785869226431127</c:v>
                </c:pt>
                <c:pt idx="77">
                  <c:v>3.2917274840607749</c:v>
                </c:pt>
                <c:pt idx="78">
                  <c:v>3.3878772638215646</c:v>
                </c:pt>
                <c:pt idx="79">
                  <c:v>3.4707712431709017</c:v>
                </c:pt>
                <c:pt idx="80">
                  <c:v>3.5430497043926654</c:v>
                </c:pt>
                <c:pt idx="81">
                  <c:v>3.6066460641955391</c:v>
                </c:pt>
                <c:pt idx="82">
                  <c:v>3.6630175257986002</c:v>
                </c:pt>
                <c:pt idx="83">
                  <c:v>3.7132915973866605</c:v>
                </c:pt>
                <c:pt idx="84">
                  <c:v>3.7583578624903167</c:v>
                </c:pt>
                <c:pt idx="85">
                  <c:v>3.7989336940752616</c:v>
                </c:pt>
                <c:pt idx="86">
                  <c:v>3.8356009924961629</c:v>
                </c:pt>
                <c:pt idx="87">
                  <c:v>3.8688431815460702</c:v>
                </c:pt>
                <c:pt idx="88">
                  <c:v>3.8990641519872447</c:v>
                </c:pt>
                <c:pt idx="89">
                  <c:v>3.9266052734888008</c:v>
                </c:pt>
                <c:pt idx="90">
                  <c:v>3.9517582347151219</c:v>
                </c:pt>
                <c:pt idx="91">
                  <c:v>3.9747723090660823</c:v>
                </c:pt>
                <c:pt idx="92">
                  <c:v>3.9958653663763561</c:v>
                </c:pt>
                <c:pt idx="93">
                  <c:v>4.0152258783471204</c:v>
                </c:pt>
                <c:pt idx="94">
                  <c:v>4.0330195608934822</c:v>
                </c:pt>
                <c:pt idx="95">
                  <c:v>4.0493919952138748</c:v>
                </c:pt>
                <c:pt idx="96">
                  <c:v>4.0644735075257286</c:v>
                </c:pt>
                <c:pt idx="97">
                  <c:v>4.0783786570216574</c:v>
                </c:pt>
                <c:pt idx="98">
                  <c:v>4.0912101690995186</c:v>
                </c:pt>
                <c:pt idx="99">
                  <c:v>4.1030600897555827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0595-46AF-AD42-9738B2831EDA}"/>
            </c:ext>
          </c:extLst>
        </c:ser>
        <c:ser>
          <c:idx val="89"/>
          <c:order val="89"/>
          <c:tx>
            <c:strRef>
              <c:f>'2_D_Effect_2'!$E$95</c:f>
              <c:strCache>
                <c:ptCount val="1"/>
                <c:pt idx="0">
                  <c:v>0.898989899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'2_D_Effect_2'!$F$95:$DA$95</c:f>
              <c:numCache>
                <c:formatCode>General</c:formatCode>
                <c:ptCount val="100"/>
                <c:pt idx="0">
                  <c:v>7.3911290968124792</c:v>
                </c:pt>
                <c:pt idx="1">
                  <c:v>7.3567468423214795</c:v>
                </c:pt>
                <c:pt idx="2">
                  <c:v>7.3220584192735849</c:v>
                </c:pt>
                <c:pt idx="3">
                  <c:v>7.2870635094892151</c:v>
                </c:pt>
                <c:pt idx="4">
                  <c:v>7.2517614263994741</c:v>
                </c:pt>
                <c:pt idx="5">
                  <c:v>7.216151076352574</c:v>
                </c:pt>
                <c:pt idx="6">
                  <c:v>7.180231071267853</c:v>
                </c:pt>
                <c:pt idx="7">
                  <c:v>7.1439995065610615</c:v>
                </c:pt>
                <c:pt idx="8">
                  <c:v>7.107454198576928</c:v>
                </c:pt>
                <c:pt idx="9">
                  <c:v>7.0705924209664106</c:v>
                </c:pt>
                <c:pt idx="10">
                  <c:v>7.0334111531915848</c:v>
                </c:pt>
                <c:pt idx="11">
                  <c:v>6.995906802472498</c:v>
                </c:pt>
                <c:pt idx="12">
                  <c:v>6.95807542780899</c:v>
                </c:pt>
                <c:pt idx="13">
                  <c:v>6.9199126283235177</c:v>
                </c:pt>
                <c:pt idx="14">
                  <c:v>6.8814134135038492</c:v>
                </c:pt>
                <c:pt idx="15">
                  <c:v>6.8425724093437257</c:v>
                </c:pt>
                <c:pt idx="16">
                  <c:v>6.8033836946995736</c:v>
                </c:pt>
                <c:pt idx="17">
                  <c:v>6.7638408196888493</c:v>
                </c:pt>
                <c:pt idx="18">
                  <c:v>6.7239367862329074</c:v>
                </c:pt>
                <c:pt idx="19">
                  <c:v>6.6836640270850376</c:v>
                </c:pt>
                <c:pt idx="20">
                  <c:v>6.6430143832020097</c:v>
                </c:pt>
                <c:pt idx="21">
                  <c:v>6.6019790793005875</c:v>
                </c:pt>
                <c:pt idx="22">
                  <c:v>6.5605486481678366</c:v>
                </c:pt>
                <c:pt idx="23">
                  <c:v>6.518713097383384</c:v>
                </c:pt>
                <c:pt idx="24">
                  <c:v>6.476461587657214</c:v>
                </c:pt>
                <c:pt idx="25">
                  <c:v>6.433782536779086</c:v>
                </c:pt>
                <c:pt idx="26">
                  <c:v>6.3906636949290005</c:v>
                </c:pt>
                <c:pt idx="27">
                  <c:v>6.347092007133921</c:v>
                </c:pt>
                <c:pt idx="28">
                  <c:v>6.3030533885796274</c:v>
                </c:pt>
                <c:pt idx="29">
                  <c:v>6.2585330216159214</c:v>
                </c:pt>
                <c:pt idx="30">
                  <c:v>6.2135150755241044</c:v>
                </c:pt>
                <c:pt idx="31">
                  <c:v>6.1679827053946878</c:v>
                </c:pt>
                <c:pt idx="32">
                  <c:v>6.1219179886595976</c:v>
                </c:pt>
                <c:pt idx="33">
                  <c:v>6.075301854968524</c:v>
                </c:pt>
                <c:pt idx="34">
                  <c:v>6.0281140084974929</c:v>
                </c:pt>
                <c:pt idx="35">
                  <c:v>5.9803328416242927</c:v>
                </c:pt>
                <c:pt idx="36">
                  <c:v>5.9319352553585691</c:v>
                </c:pt>
                <c:pt idx="37">
                  <c:v>5.8828968815780325</c:v>
                </c:pt>
                <c:pt idx="38">
                  <c:v>5.83319138204988</c:v>
                </c:pt>
                <c:pt idx="39">
                  <c:v>5.7827909952364935</c:v>
                </c:pt>
                <c:pt idx="40">
                  <c:v>5.7316656700883284</c:v>
                </c:pt>
                <c:pt idx="41">
                  <c:v>5.6797835334646916</c:v>
                </c:pt>
                <c:pt idx="42">
                  <c:v>5.6271104344123337</c:v>
                </c:pt>
                <c:pt idx="43">
                  <c:v>5.5736093776150684</c:v>
                </c:pt>
                <c:pt idx="44">
                  <c:v>5.5192409059374317</c:v>
                </c:pt>
                <c:pt idx="45">
                  <c:v>5.4639623817301448</c:v>
                </c:pt>
                <c:pt idx="46">
                  <c:v>5.4077277488605109</c:v>
                </c:pt>
                <c:pt idx="47">
                  <c:v>5.350487136143375</c:v>
                </c:pt>
                <c:pt idx="48">
                  <c:v>5.2921863960514957</c:v>
                </c:pt>
                <c:pt idx="49">
                  <c:v>5.2327664085610639</c:v>
                </c:pt>
                <c:pt idx="50">
                  <c:v>5.172163069357488</c:v>
                </c:pt>
                <c:pt idx="51">
                  <c:v>5.1103056277640908</c:v>
                </c:pt>
                <c:pt idx="52">
                  <c:v>5.0471164084522382</c:v>
                </c:pt>
                <c:pt idx="53">
                  <c:v>4.9825094145101207</c:v>
                </c:pt>
                <c:pt idx="54">
                  <c:v>4.9163898568607118</c:v>
                </c:pt>
                <c:pt idx="55">
                  <c:v>4.8486514878789615</c:v>
                </c:pt>
                <c:pt idx="56">
                  <c:v>4.7791752942273558</c:v>
                </c:pt>
                <c:pt idx="57">
                  <c:v>4.7078280357787818</c:v>
                </c:pt>
                <c:pt idx="58">
                  <c:v>4.6344581162559182</c:v>
                </c:pt>
                <c:pt idx="59">
                  <c:v>4.5588928302794756</c:v>
                </c:pt>
                <c:pt idx="60">
                  <c:v>4.4809351021480275</c:v>
                </c:pt>
                <c:pt idx="61">
                  <c:v>4.4003564630277134</c:v>
                </c:pt>
                <c:pt idx="62">
                  <c:v>4.3168914411818031</c:v>
                </c:pt>
                <c:pt idx="63">
                  <c:v>4.2302281955075776</c:v>
                </c:pt>
                <c:pt idx="64">
                  <c:v>4.1399988039973996</c:v>
                </c:pt>
                <c:pt idx="65">
                  <c:v>4.0457619238334042</c:v>
                </c:pt>
                <c:pt idx="66">
                  <c:v>3.9469841752905284</c:v>
                </c:pt>
                <c:pt idx="67">
                  <c:v>3.8430121340749754</c:v>
                </c:pt>
                <c:pt idx="68">
                  <c:v>3.7330343251008227</c:v>
                </c:pt>
                <c:pt idx="69">
                  <c:v>3.6160231899198565</c:v>
                </c:pt>
                <c:pt idx="70">
                  <c:v>3.4906572944173928</c:v>
                </c:pt>
                <c:pt idx="71">
                  <c:v>3.3551965115595159</c:v>
                </c:pt>
                <c:pt idx="72">
                  <c:v>3.2072901031554593</c:v>
                </c:pt>
                <c:pt idx="73">
                  <c:v>3.0437473559239239</c:v>
                </c:pt>
                <c:pt idx="74">
                  <c:v>2.9265999016705795</c:v>
                </c:pt>
                <c:pt idx="75">
                  <c:v>3.0833408508005422</c:v>
                </c:pt>
                <c:pt idx="76">
                  <c:v>3.2128662058178854</c:v>
                </c:pt>
                <c:pt idx="77">
                  <c:v>3.3214777581441282</c:v>
                </c:pt>
                <c:pt idx="78">
                  <c:v>3.4141474792581459</c:v>
                </c:pt>
                <c:pt idx="79">
                  <c:v>3.4942907103781682</c:v>
                </c:pt>
                <c:pt idx="80">
                  <c:v>3.5643451081774566</c:v>
                </c:pt>
                <c:pt idx="81">
                  <c:v>3.626107975769147</c:v>
                </c:pt>
                <c:pt idx="82">
                  <c:v>3.6809468958767511</c:v>
                </c:pt>
                <c:pt idx="83">
                  <c:v>3.7299226150304481</c:v>
                </c:pt>
                <c:pt idx="84">
                  <c:v>3.7738790257757628</c:v>
                </c:pt>
                <c:pt idx="85">
                  <c:v>3.813495260429506</c:v>
                </c:pt>
                <c:pt idx="86">
                  <c:v>3.8493279927606365</c:v>
                </c:pt>
                <c:pt idx="87">
                  <c:v>3.8818389424982116</c:v>
                </c:pt>
                <c:pt idx="88">
                  <c:v>3.9114159616144395</c:v>
                </c:pt>
                <c:pt idx="89">
                  <c:v>3.9383860519486498</c:v>
                </c:pt>
                <c:pt idx="90">
                  <c:v>3.9630302302770781</c:v>
                </c:pt>
                <c:pt idx="91">
                  <c:v>3.9855906050763221</c:v>
                </c:pt>
                <c:pt idx="92">
                  <c:v>4.0062757330698595</c:v>
                </c:pt>
                <c:pt idx="93">
                  <c:v>4.0252696173177078</c:v>
                </c:pt>
                <c:pt idx="94">
                  <c:v>4.0427324100518192</c:v>
                </c:pt>
                <c:pt idx="95">
                  <c:v>4.0588059033098638</c:v>
                </c:pt>
                <c:pt idx="96">
                  <c:v>4.0736158134976677</c:v>
                </c:pt>
                <c:pt idx="97">
                  <c:v>4.0872740723028871</c:v>
                </c:pt>
                <c:pt idx="98">
                  <c:v>4.0998807177085794</c:v>
                </c:pt>
                <c:pt idx="99">
                  <c:v>4.1115254668191534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0595-46AF-AD42-9738B2831EDA}"/>
            </c:ext>
          </c:extLst>
        </c:ser>
        <c:ser>
          <c:idx val="90"/>
          <c:order val="90"/>
          <c:tx>
            <c:strRef>
              <c:f>'2_D_Effect_2'!$E$96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'2_D_Effect_2'!$F$96:$DA$96</c:f>
              <c:numCache>
                <c:formatCode>General</c:formatCode>
                <c:ptCount val="100"/>
                <c:pt idx="0">
                  <c:v>7.3841251559531633</c:v>
                </c:pt>
                <c:pt idx="1">
                  <c:v>7.3497230776192533</c:v>
                </c:pt>
                <c:pt idx="2">
                  <c:v>7.315017194662734</c:v>
                </c:pt>
                <c:pt idx="3">
                  <c:v>7.2800072032003769</c:v>
                </c:pt>
                <c:pt idx="4">
                  <c:v>7.2446924046888217</c:v>
                </c:pt>
                <c:pt idx="5">
                  <c:v>7.2090718170373282</c:v>
                </c:pt>
                <c:pt idx="6">
                  <c:v>7.1731439886955082</c:v>
                </c:pt>
                <c:pt idx="7">
                  <c:v>7.1369070752714494</c:v>
                </c:pt>
                <c:pt idx="8">
                  <c:v>7.1003589287243942</c:v>
                </c:pt>
                <c:pt idx="9">
                  <c:v>7.0634968628123831</c:v>
                </c:pt>
                <c:pt idx="10">
                  <c:v>7.0263178684526091</c:v>
                </c:pt>
                <c:pt idx="11">
                  <c:v>6.9888185084500982</c:v>
                </c:pt>
                <c:pt idx="12">
                  <c:v>6.9509947957095459</c:v>
                </c:pt>
                <c:pt idx="13">
                  <c:v>6.9128423912556336</c:v>
                </c:pt>
                <c:pt idx="14">
                  <c:v>6.8743564503219874</c:v>
                </c:pt>
                <c:pt idx="15">
                  <c:v>6.8355316818731282</c:v>
                </c:pt>
                <c:pt idx="16">
                  <c:v>6.7963621740582107</c:v>
                </c:pt>
                <c:pt idx="17">
                  <c:v>6.7568416125700246</c:v>
                </c:pt>
                <c:pt idx="18">
                  <c:v>6.7169630622052319</c:v>
                </c:pt>
                <c:pt idx="19">
                  <c:v>6.6767191584760655</c:v>
                </c:pt>
                <c:pt idx="20">
                  <c:v>6.6361018282401059</c:v>
                </c:pt>
                <c:pt idx="21">
                  <c:v>6.5951024366551856</c:v>
                </c:pt>
                <c:pt idx="22">
                  <c:v>6.553711669970733</c:v>
                </c:pt>
                <c:pt idx="23">
                  <c:v>6.5119197044501744</c:v>
                </c:pt>
                <c:pt idx="24">
                  <c:v>6.4697158314924765</c:v>
                </c:pt>
                <c:pt idx="25">
                  <c:v>6.4270888285178129</c:v>
                </c:pt>
                <c:pt idx="26">
                  <c:v>6.3840265069196258</c:v>
                </c:pt>
                <c:pt idx="27">
                  <c:v>6.3405160464832475</c:v>
                </c:pt>
                <c:pt idx="28">
                  <c:v>6.2965438011475809</c:v>
                </c:pt>
                <c:pt idx="29">
                  <c:v>6.2520950646085183</c:v>
                </c:pt>
                <c:pt idx="30">
                  <c:v>6.2071543797755409</c:v>
                </c:pt>
                <c:pt idx="31">
                  <c:v>6.1617052465375997</c:v>
                </c:pt>
                <c:pt idx="32">
                  <c:v>6.1157301202843293</c:v>
                </c:pt>
                <c:pt idx="33">
                  <c:v>6.0692102713521914</c:v>
                </c:pt>
                <c:pt idx="34">
                  <c:v>6.0221260041982108</c:v>
                </c:pt>
                <c:pt idx="35">
                  <c:v>5.9744561407666072</c:v>
                </c:pt>
                <c:pt idx="36">
                  <c:v>5.9261781327453598</c:v>
                </c:pt>
                <c:pt idx="37">
                  <c:v>5.877268220245103</c:v>
                </c:pt>
                <c:pt idx="38">
                  <c:v>5.8277007346647771</c:v>
                </c:pt>
                <c:pt idx="39">
                  <c:v>5.7774485609756132</c:v>
                </c:pt>
                <c:pt idx="40">
                  <c:v>5.7264827547649251</c:v>
                </c:pt>
                <c:pt idx="41">
                  <c:v>5.6747720672310562</c:v>
                </c:pt>
                <c:pt idx="42">
                  <c:v>5.6222833457536519</c:v>
                </c:pt>
                <c:pt idx="43">
                  <c:v>5.568980935847188</c:v>
                </c:pt>
                <c:pt idx="44">
                  <c:v>5.5148265346483205</c:v>
                </c:pt>
                <c:pt idx="45">
                  <c:v>5.4597789129339018</c:v>
                </c:pt>
                <c:pt idx="46">
                  <c:v>5.4037935947041458</c:v>
                </c:pt>
                <c:pt idx="47">
                  <c:v>5.3468223449450667</c:v>
                </c:pt>
                <c:pt idx="48">
                  <c:v>5.2888132970314388</c:v>
                </c:pt>
                <c:pt idx="49">
                  <c:v>5.2297096243625623</c:v>
                </c:pt>
                <c:pt idx="50">
                  <c:v>5.1694493286413161</c:v>
                </c:pt>
                <c:pt idx="51">
                  <c:v>5.1079650713941911</c:v>
                </c:pt>
                <c:pt idx="52">
                  <c:v>5.0451823832984761</c:v>
                </c:pt>
                <c:pt idx="53">
                  <c:v>4.9810191332059865</c:v>
                </c:pt>
                <c:pt idx="54">
                  <c:v>4.9153849963417651</c:v>
                </c:pt>
                <c:pt idx="55">
                  <c:v>4.8481786779425988</c:v>
                </c:pt>
                <c:pt idx="56">
                  <c:v>4.7792878863732415</c:v>
                </c:pt>
                <c:pt idx="57">
                  <c:v>4.7085855350253478</c:v>
                </c:pt>
                <c:pt idx="58">
                  <c:v>4.6359291276291099</c:v>
                </c:pt>
                <c:pt idx="59">
                  <c:v>4.5611556783916862</c:v>
                </c:pt>
                <c:pt idx="60">
                  <c:v>4.484080048523154</c:v>
                </c:pt>
                <c:pt idx="61">
                  <c:v>4.4044881987180755</c:v>
                </c:pt>
                <c:pt idx="62">
                  <c:v>4.322131884674258</c:v>
                </c:pt>
                <c:pt idx="63">
                  <c:v>4.2367220947835893</c:v>
                </c:pt>
                <c:pt idx="64">
                  <c:v>4.1479168322081579</c:v>
                </c:pt>
                <c:pt idx="65">
                  <c:v>4.0553093090202772</c:v>
                </c:pt>
                <c:pt idx="66">
                  <c:v>3.9584099476041938</c:v>
                </c:pt>
                <c:pt idx="67">
                  <c:v>3.8566223958813111</c:v>
                </c:pt>
                <c:pt idx="68">
                  <c:v>3.7492102903036328</c:v>
                </c:pt>
                <c:pt idx="69">
                  <c:v>3.6352501744695789</c:v>
                </c:pt>
                <c:pt idx="70">
                  <c:v>3.5135631946218782</c:v>
                </c:pt>
                <c:pt idx="71">
                  <c:v>3.3826146736178337</c:v>
                </c:pt>
                <c:pt idx="72">
                  <c:v>3.2403597992524973</c:v>
                </c:pt>
                <c:pt idx="73">
                  <c:v>3.0840847127189268</c:v>
                </c:pt>
                <c:pt idx="74">
                  <c:v>2.9726079131263057</c:v>
                </c:pt>
                <c:pt idx="75">
                  <c:v>3.121477154894353</c:v>
                </c:pt>
                <c:pt idx="76">
                  <c:v>3.2454118510083818</c:v>
                </c:pt>
                <c:pt idx="77">
                  <c:v>3.3498457862434186</c:v>
                </c:pt>
                <c:pt idx="78">
                  <c:v>3.4392814991357321</c:v>
                </c:pt>
                <c:pt idx="79">
                  <c:v>3.5168522980169699</c:v>
                </c:pt>
                <c:pt idx="80">
                  <c:v>3.5848160197731356</c:v>
                </c:pt>
                <c:pt idx="81">
                  <c:v>3.6448499276400468</c:v>
                </c:pt>
                <c:pt idx="82">
                  <c:v>3.6982383194385426</c:v>
                </c:pt>
                <c:pt idx="83">
                  <c:v>3.7459824148617438</c:v>
                </c:pt>
                <c:pt idx="84">
                  <c:v>3.7888823550398203</c:v>
                </c:pt>
                <c:pt idx="85">
                  <c:v>3.8275844450410266</c:v>
                </c:pt>
                <c:pt idx="86">
                  <c:v>3.8626202152618396</c:v>
                </c:pt>
                <c:pt idx="87">
                  <c:v>3.8944318052257869</c:v>
                </c:pt>
                <c:pt idx="88">
                  <c:v>3.9233910371981713</c:v>
                </c:pt>
                <c:pt idx="89">
                  <c:v>3.9498141663956328</c:v>
                </c:pt>
                <c:pt idx="90">
                  <c:v>3.9739705158099854</c:v>
                </c:pt>
                <c:pt idx="91">
                  <c:v>3.9960939933646622</c:v>
                </c:pt>
                <c:pt idx="92">
                  <c:v>4.0163878813447553</c:v>
                </c:pt>
                <c:pt idx="93">
                  <c:v>4.0350289647049049</c:v>
                </c:pt>
                <c:pt idx="94">
                  <c:v>4.0521726478679643</c:v>
                </c:pt>
                <c:pt idx="95">
                  <c:v>4.0679576422675936</c:v>
                </c:pt>
                <c:pt idx="96">
                  <c:v>4.0825057202282311</c:v>
                </c:pt>
                <c:pt idx="97">
                  <c:v>4.0959258483470169</c:v>
                </c:pt>
                <c:pt idx="98">
                  <c:v>4.1083155053154625</c:v>
                </c:pt>
                <c:pt idx="99">
                  <c:v>4.1197621875992523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0595-46AF-AD42-9738B2831EDA}"/>
            </c:ext>
          </c:extLst>
        </c:ser>
        <c:ser>
          <c:idx val="91"/>
          <c:order val="91"/>
          <c:tx>
            <c:strRef>
              <c:f>'2_D_Effect_2'!$E$97</c:f>
              <c:strCache>
                <c:ptCount val="1"/>
                <c:pt idx="0">
                  <c:v>0.919191919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'2_D_Effect_2'!$F$97:$DA$97</c:f>
              <c:numCache>
                <c:formatCode>General</c:formatCode>
                <c:ptCount val="100"/>
                <c:pt idx="0">
                  <c:v>7.377175306493041</c:v>
                </c:pt>
                <c:pt idx="1">
                  <c:v>7.3427540639000695</c:v>
                </c:pt>
                <c:pt idx="2">
                  <c:v>7.308031383052227</c:v>
                </c:pt>
                <c:pt idx="3">
                  <c:v>7.2730069470892849</c:v>
                </c:pt>
                <c:pt idx="4">
                  <c:v>7.2376801055743645</c:v>
                </c:pt>
                <c:pt idx="5">
                  <c:v>7.2020498085190612</c:v>
                </c:pt>
                <c:pt idx="6">
                  <c:v>7.1661147206857487</c:v>
                </c:pt>
                <c:pt idx="7">
                  <c:v>7.1298729981101383</c:v>
                </c:pt>
                <c:pt idx="8">
                  <c:v>7.0933225284412229</c:v>
                </c:pt>
                <c:pt idx="9">
                  <c:v>7.0564606655773643</c:v>
                </c:pt>
                <c:pt idx="10">
                  <c:v>7.0192844464436135</c:v>
                </c:pt>
                <c:pt idx="11">
                  <c:v>6.9817904856587036</c:v>
                </c:pt>
                <c:pt idx="12">
                  <c:v>6.9439748536086032</c:v>
                </c:pt>
                <c:pt idx="13">
                  <c:v>6.9058332759465184</c:v>
                </c:pt>
                <c:pt idx="14">
                  <c:v>6.8673609794795656</c:v>
                </c:pt>
                <c:pt idx="15">
                  <c:v>6.8285527125082908</c:v>
                </c:pt>
                <c:pt idx="16">
                  <c:v>6.7894027291916208</c:v>
                </c:pt>
                <c:pt idx="17">
                  <c:v>6.7499047727519015</c:v>
                </c:pt>
                <c:pt idx="18">
                  <c:v>6.71005205741836</c:v>
                </c:pt>
                <c:pt idx="19">
                  <c:v>6.6698372489962283</c:v>
                </c:pt>
                <c:pt idx="20">
                  <c:v>6.6292523972800357</c:v>
                </c:pt>
                <c:pt idx="21">
                  <c:v>6.5882890985919023</c:v>
                </c:pt>
                <c:pt idx="22">
                  <c:v>6.5469381959626851</c:v>
                </c:pt>
                <c:pt idx="23">
                  <c:v>6.50518988355471</c:v>
                </c:pt>
                <c:pt idx="24">
                  <c:v>6.4630337837940814</c:v>
                </c:pt>
                <c:pt idx="25">
                  <c:v>6.4204588240070564</c:v>
                </c:pt>
                <c:pt idx="26">
                  <c:v>6.3774530326122276</c:v>
                </c:pt>
                <c:pt idx="27">
                  <c:v>6.334003827474521</c:v>
                </c:pt>
                <c:pt idx="28">
                  <c:v>6.290097761446594</c:v>
                </c:pt>
                <c:pt idx="29">
                  <c:v>6.2457205322152261</c:v>
                </c:pt>
                <c:pt idx="30">
                  <c:v>6.2008569348233848</c:v>
                </c:pt>
                <c:pt idx="31">
                  <c:v>6.1554908095973886</c:v>
                </c:pt>
                <c:pt idx="32">
                  <c:v>6.1096049848920524</c:v>
                </c:pt>
                <c:pt idx="33">
                  <c:v>6.0631812139727916</c:v>
                </c:pt>
                <c:pt idx="34">
                  <c:v>6.0162000277992718</c:v>
                </c:pt>
                <c:pt idx="35">
                  <c:v>5.968640964161108</c:v>
                </c:pt>
                <c:pt idx="36">
                  <c:v>5.9204819424303308</c:v>
                </c:pt>
                <c:pt idx="37">
                  <c:v>5.8716998010010171</c:v>
                </c:pt>
                <c:pt idx="38">
                  <c:v>5.8222695294367162</c:v>
                </c:pt>
                <c:pt idx="39">
                  <c:v>5.7721647410816876</c:v>
                </c:pt>
                <c:pt idx="40">
                  <c:v>5.721357196958051</c:v>
                </c:pt>
                <c:pt idx="41">
                  <c:v>5.6698167363386593</c:v>
                </c:pt>
                <c:pt idx="42">
                  <c:v>5.6175111024548023</c:v>
                </c:pt>
                <c:pt idx="43">
                  <c:v>5.5644057440347048</c:v>
                </c:pt>
                <c:pt idx="44">
                  <c:v>5.5104635884987552</c:v>
                </c:pt>
                <c:pt idx="45">
                  <c:v>5.4556447818076599</c:v>
                </c:pt>
                <c:pt idx="46">
                  <c:v>5.3999063889442684</c:v>
                </c:pt>
                <c:pt idx="47">
                  <c:v>5.3432019058183569</c:v>
                </c:pt>
                <c:pt idx="48">
                  <c:v>5.2854814176179579</c:v>
                </c:pt>
                <c:pt idx="49">
                  <c:v>5.2266901440179021</c:v>
                </c:pt>
                <c:pt idx="50">
                  <c:v>5.1667690613233734</c:v>
                </c:pt>
                <c:pt idx="51">
                  <c:v>5.1056530253696826</c:v>
                </c:pt>
                <c:pt idx="52">
                  <c:v>5.0432713187726179</c:v>
                </c:pt>
                <c:pt idx="53">
                  <c:v>4.9795453710159343</c:v>
                </c:pt>
                <c:pt idx="54">
                  <c:v>4.9143891534095401</c:v>
                </c:pt>
                <c:pt idx="55">
                  <c:v>4.8477063436883938</c:v>
                </c:pt>
                <c:pt idx="56">
                  <c:v>4.7793904376685923</c:v>
                </c:pt>
                <c:pt idx="57">
                  <c:v>4.7093211217885198</c:v>
                </c:pt>
                <c:pt idx="58">
                  <c:v>4.637363598309113</c:v>
                </c:pt>
                <c:pt idx="59">
                  <c:v>4.563365168731524</c:v>
                </c:pt>
                <c:pt idx="60">
                  <c:v>4.487150834616326</c:v>
                </c:pt>
                <c:pt idx="61">
                  <c:v>4.4085210455950836</c:v>
                </c:pt>
                <c:pt idx="62">
                  <c:v>4.3272437779144877</c:v>
                </c:pt>
                <c:pt idx="63">
                  <c:v>4.2430502792670657</c:v>
                </c:pt>
                <c:pt idx="64">
                  <c:v>4.1556236870297667</c:v>
                </c:pt>
                <c:pt idx="65">
                  <c:v>4.0645882882330611</c:v>
                </c:pt>
                <c:pt idx="66">
                  <c:v>3.9694956009455709</c:v>
                </c:pt>
                <c:pt idx="67">
                  <c:v>3.8698007809454529</c:v>
                </c:pt>
                <c:pt idx="68">
                  <c:v>3.7648358456154165</c:v>
                </c:pt>
                <c:pt idx="69">
                  <c:v>3.6537692081454152</c:v>
                </c:pt>
                <c:pt idx="70">
                  <c:v>3.5355484153704406</c:v>
                </c:pt>
                <c:pt idx="71">
                  <c:v>3.4088176295181483</c:v>
                </c:pt>
                <c:pt idx="72">
                  <c:v>3.2717938723084137</c:v>
                </c:pt>
                <c:pt idx="73">
                  <c:v>3.1221618467835603</c:v>
                </c:pt>
                <c:pt idx="74">
                  <c:v>3.0158176536070602</c:v>
                </c:pt>
                <c:pt idx="75">
                  <c:v>3.157560007674467</c:v>
                </c:pt>
                <c:pt idx="76">
                  <c:v>3.276368444369588</c:v>
                </c:pt>
                <c:pt idx="77">
                  <c:v>3.3769366549254243</c:v>
                </c:pt>
                <c:pt idx="78">
                  <c:v>3.4633583688129503</c:v>
                </c:pt>
                <c:pt idx="79">
                  <c:v>3.5385190456190188</c:v>
                </c:pt>
                <c:pt idx="80">
                  <c:v>3.604513686922536</c:v>
                </c:pt>
                <c:pt idx="81">
                  <c:v>3.6629138054200738</c:v>
                </c:pt>
                <c:pt idx="82">
                  <c:v>3.7149272687891206</c:v>
                </c:pt>
                <c:pt idx="83">
                  <c:v>3.7615008784756832</c:v>
                </c:pt>
                <c:pt idx="84">
                  <c:v>3.8033945495911281</c:v>
                </c:pt>
                <c:pt idx="85">
                  <c:v>3.8412242576520894</c:v>
                </c:pt>
                <c:pt idx="86">
                  <c:v>3.875498203159768</c:v>
                </c:pt>
                <c:pt idx="87">
                  <c:v>3.9066402893694998</c:v>
                </c:pt>
                <c:pt idx="88">
                  <c:v>3.9350078754876359</c:v>
                </c:pt>
                <c:pt idx="89">
                  <c:v>3.9609050652478257</c:v>
                </c:pt>
                <c:pt idx="90">
                  <c:v>3.9845933284232693</c:v>
                </c:pt>
                <c:pt idx="91">
                  <c:v>4.0062972328133517</c:v>
                </c:pt>
                <c:pt idx="92">
                  <c:v>4.0262136593123357</c:v>
                </c:pt>
                <c:pt idx="93">
                  <c:v>4.0445150183474592</c:v>
                </c:pt>
                <c:pt idx="94">
                  <c:v>4.0613521622943383</c:v>
                </c:pt>
                <c:pt idx="95">
                  <c:v>4.0768585185819131</c:v>
                </c:pt>
                <c:pt idx="96">
                  <c:v>4.0911540101739643</c:v>
                </c:pt>
                <c:pt idx="97">
                  <c:v>4.1043443038795893</c:v>
                </c:pt>
                <c:pt idx="98">
                  <c:v>4.1165244386203126</c:v>
                </c:pt>
                <c:pt idx="99">
                  <c:v>4.1277797913601963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0595-46AF-AD42-9738B2831EDA}"/>
            </c:ext>
          </c:extLst>
        </c:ser>
        <c:ser>
          <c:idx val="92"/>
          <c:order val="92"/>
          <c:tx>
            <c:strRef>
              <c:f>'2_D_Effect_2'!$E$98</c:f>
              <c:strCache>
                <c:ptCount val="1"/>
                <c:pt idx="0">
                  <c:v>0.929292929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'2_D_Effect_2'!$F$98:$DA$98</c:f>
              <c:numCache>
                <c:formatCode>General</c:formatCode>
                <c:ptCount val="100"/>
                <c:pt idx="0">
                  <c:v>7.3702787448869946</c:v>
                </c:pt>
                <c:pt idx="1">
                  <c:v>7.3358390623069409</c:v>
                </c:pt>
                <c:pt idx="2">
                  <c:v>7.3011001994888804</c:v>
                </c:pt>
                <c:pt idx="3">
                  <c:v>7.2660619388610721</c:v>
                </c:pt>
                <c:pt idx="4">
                  <c:v>7.2307236201273959</c:v>
                </c:pt>
                <c:pt idx="5">
                  <c:v>7.1950842153898042</c:v>
                </c:pt>
                <c:pt idx="6">
                  <c:v>7.1591424160459125</c:v>
                </c:pt>
                <c:pt idx="7">
                  <c:v>7.1228964086056132</c:v>
                </c:pt>
                <c:pt idx="8">
                  <c:v>7.086344116476444</c:v>
                </c:pt>
                <c:pt idx="9">
                  <c:v>7.0494829337242111</c:v>
                </c:pt>
                <c:pt idx="10">
                  <c:v>7.0123099432610285</c:v>
                </c:pt>
                <c:pt idx="11">
                  <c:v>6.9748218114457377</c:v>
                </c:pt>
                <c:pt idx="12">
                  <c:v>6.937014666014</c:v>
                </c:pt>
                <c:pt idx="13">
                  <c:v>6.8988842970500954</c:v>
                </c:pt>
                <c:pt idx="14">
                  <c:v>6.860426002664985</c:v>
                </c:pt>
                <c:pt idx="15">
                  <c:v>6.8216346100243559</c:v>
                </c:pt>
                <c:pt idx="16">
                  <c:v>6.7825044602813627</c:v>
                </c:pt>
                <c:pt idx="17">
                  <c:v>6.7430293924039439</c:v>
                </c:pt>
                <c:pt idx="18">
                  <c:v>6.7032026817417281</c:v>
                </c:pt>
                <c:pt idx="19">
                  <c:v>6.6630171961994371</c:v>
                </c:pt>
                <c:pt idx="20">
                  <c:v>6.622465115862525</c:v>
                </c:pt>
                <c:pt idx="21">
                  <c:v>6.5815380351298636</c:v>
                </c:pt>
                <c:pt idx="22">
                  <c:v>6.5402270887318537</c:v>
                </c:pt>
                <c:pt idx="23">
                  <c:v>6.4985225889423361</c:v>
                </c:pt>
                <c:pt idx="24">
                  <c:v>6.456414392523417</c:v>
                </c:pt>
                <c:pt idx="25">
                  <c:v>6.4138914637678948</c:v>
                </c:pt>
                <c:pt idx="26">
                  <c:v>6.3709422064827033</c:v>
                </c:pt>
                <c:pt idx="27">
                  <c:v>6.3275542205888229</c:v>
                </c:pt>
                <c:pt idx="28">
                  <c:v>6.2837143160090116</c:v>
                </c:pt>
                <c:pt idx="29">
                  <c:v>6.2394084713955298</c:v>
                </c:pt>
                <c:pt idx="30">
                  <c:v>6.194621789022368</c:v>
                </c:pt>
                <c:pt idx="31">
                  <c:v>6.1493384453702484</c:v>
                </c:pt>
                <c:pt idx="32">
                  <c:v>6.103541565042871</c:v>
                </c:pt>
                <c:pt idx="33">
                  <c:v>6.0572134453550719</c:v>
                </c:pt>
                <c:pt idx="34">
                  <c:v>6.0103350680379739</c:v>
                </c:pt>
                <c:pt idx="35">
                  <c:v>5.962886223905107</c:v>
                </c:pt>
                <c:pt idx="36">
                  <c:v>5.9148455989910493</c:v>
                </c:pt>
                <c:pt idx="37">
                  <c:v>5.8661905423732108</c:v>
                </c:pt>
                <c:pt idx="38">
                  <c:v>5.8168966905266082</c:v>
                </c:pt>
                <c:pt idx="39">
                  <c:v>5.7669383721682532</c:v>
                </c:pt>
                <c:pt idx="40">
                  <c:v>5.7162881387424544</c:v>
                </c:pt>
                <c:pt idx="41">
                  <c:v>5.6649167048642832</c:v>
                </c:pt>
                <c:pt idx="42">
                  <c:v>5.6127927849335757</c:v>
                </c:pt>
                <c:pt idx="43">
                  <c:v>5.5598829072874594</c:v>
                </c:pt>
                <c:pt idx="44">
                  <c:v>5.5061510799094222</c:v>
                </c:pt>
                <c:pt idx="45">
                  <c:v>5.4515590295699701</c:v>
                </c:pt>
                <c:pt idx="46">
                  <c:v>5.3960652078652105</c:v>
                </c:pt>
                <c:pt idx="47">
                  <c:v>5.3396247966731254</c:v>
                </c:pt>
                <c:pt idx="48">
                  <c:v>5.2821897797313921</c:v>
                </c:pt>
                <c:pt idx="49">
                  <c:v>5.2237075174570062</c:v>
                </c:pt>
                <c:pt idx="50">
                  <c:v>5.1641212440064939</c:v>
                </c:pt>
                <c:pt idx="51">
                  <c:v>5.1033690723418665</c:v>
                </c:pt>
                <c:pt idx="52">
                  <c:v>5.0413827353433414</c:v>
                </c:pt>
                <c:pt idx="53">
                  <c:v>4.9780877905330625</c:v>
                </c:pt>
                <c:pt idx="54">
                  <c:v>4.9134021664139436</c:v>
                </c:pt>
                <c:pt idx="55">
                  <c:v>4.8472343156427797</c:v>
                </c:pt>
                <c:pt idx="56">
                  <c:v>4.7794830362339047</c:v>
                </c:pt>
                <c:pt idx="57">
                  <c:v>4.7100352101554455</c:v>
                </c:pt>
                <c:pt idx="58">
                  <c:v>4.6387629124165741</c:v>
                </c:pt>
                <c:pt idx="59">
                  <c:v>4.5655223673042924</c:v>
                </c:pt>
                <c:pt idx="60">
                  <c:v>4.4901501539346231</c:v>
                </c:pt>
                <c:pt idx="61">
                  <c:v>4.4124583022940733</c:v>
                </c:pt>
                <c:pt idx="62">
                  <c:v>4.3322312528671949</c:v>
                </c:pt>
                <c:pt idx="63">
                  <c:v>4.2492188633120165</c:v>
                </c:pt>
                <c:pt idx="64">
                  <c:v>4.1631271954184106</c:v>
                </c:pt>
                <c:pt idx="65">
                  <c:v>4.0736110227760776</c:v>
                </c:pt>
                <c:pt idx="66">
                  <c:v>3.9802574292928847</c:v>
                </c:pt>
                <c:pt idx="67">
                  <c:v>3.8825693647469852</c:v>
                </c:pt>
                <c:pt idx="68">
                  <c:v>3.779940014204811</c:v>
                </c:pt>
                <c:pt idx="69">
                  <c:v>3.6716212336965883</c:v>
                </c:pt>
                <c:pt idx="70">
                  <c:v>3.5566718664708463</c:v>
                </c:pt>
                <c:pt idx="71">
                  <c:v>3.4338922661942672</c:v>
                </c:pt>
                <c:pt idx="72">
                  <c:v>3.3017245242825264</c:v>
                </c:pt>
                <c:pt idx="73">
                  <c:v>3.1581905161346926</c:v>
                </c:pt>
                <c:pt idx="74">
                  <c:v>3.0565116285348526</c:v>
                </c:pt>
                <c:pt idx="75">
                  <c:v>3.1917697087822607</c:v>
                </c:pt>
                <c:pt idx="76">
                  <c:v>3.3058637572699814</c:v>
                </c:pt>
                <c:pt idx="77">
                  <c:v>3.4028443443134941</c:v>
                </c:pt>
                <c:pt idx="78">
                  <c:v>3.4864502703922113</c:v>
                </c:pt>
                <c:pt idx="79">
                  <c:v>3.5593459296555783</c:v>
                </c:pt>
                <c:pt idx="80">
                  <c:v>3.6234842515259356</c:v>
                </c:pt>
                <c:pt idx="81">
                  <c:v>3.6803381015979943</c:v>
                </c:pt>
                <c:pt idx="82">
                  <c:v>3.7310464752343422</c:v>
                </c:pt>
                <c:pt idx="83">
                  <c:v>3.7765062945797752</c:v>
                </c:pt>
                <c:pt idx="84">
                  <c:v>3.8174404027595723</c:v>
                </c:pt>
                <c:pt idx="85">
                  <c:v>3.8544366935945309</c:v>
                </c:pt>
                <c:pt idx="86">
                  <c:v>3.8879816782330092</c:v>
                </c:pt>
                <c:pt idx="87">
                  <c:v>3.918482244969232</c:v>
                </c:pt>
                <c:pt idx="88">
                  <c:v>3.9462822154274817</c:v>
                </c:pt>
                <c:pt idx="89">
                  <c:v>3.9716747862353379</c:v>
                </c:pt>
                <c:pt idx="90">
                  <c:v>3.9949120257236324</c:v>
                </c:pt>
                <c:pt idx="91">
                  <c:v>4.0162127236138856</c:v>
                </c:pt>
                <c:pt idx="92">
                  <c:v>4.035766151087441</c:v>
                </c:pt>
                <c:pt idx="93">
                  <c:v>4.0537401319567294</c:v>
                </c:pt>
                <c:pt idx="94">
                  <c:v>4.0702807528299818</c:v>
                </c:pt>
                <c:pt idx="95">
                  <c:v>4.085519209704005</c:v>
                </c:pt>
                <c:pt idx="96">
                  <c:v>4.0995708733748222</c:v>
                </c:pt>
                <c:pt idx="97">
                  <c:v>4.1125391971979885</c:v>
                </c:pt>
                <c:pt idx="98">
                  <c:v>4.1245164436581412</c:v>
                </c:pt>
                <c:pt idx="99">
                  <c:v>4.1355868662853963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0595-46AF-AD42-9738B2831EDA}"/>
            </c:ext>
          </c:extLst>
        </c:ser>
        <c:ser>
          <c:idx val="93"/>
          <c:order val="93"/>
          <c:tx>
            <c:strRef>
              <c:f>'2_D_Effect_2'!$E$99</c:f>
              <c:strCache>
                <c:ptCount val="1"/>
                <c:pt idx="0">
                  <c:v>0.939393939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'2_D_Effect_2'!$F$99:$DA$99</c:f>
              <c:numCache>
                <c:formatCode>General</c:formatCode>
                <c:ptCount val="100"/>
                <c:pt idx="0">
                  <c:v>7.3634347914934635</c:v>
                </c:pt>
                <c:pt idx="1">
                  <c:v>7.3289772639674311</c:v>
                </c:pt>
                <c:pt idx="2">
                  <c:v>7.2942229031327379</c:v>
                </c:pt>
                <c:pt idx="3">
                  <c:v>7.2591713919354373</c:v>
                </c:pt>
                <c:pt idx="4">
                  <c:v>7.2238221754584071</c:v>
                </c:pt>
                <c:pt idx="5">
                  <c:v>7.1881742501502037</c:v>
                </c:pt>
                <c:pt idx="6">
                  <c:v>7.1522262409519026</c:v>
                </c:pt>
                <c:pt idx="7">
                  <c:v>7.1159764581740061</c:v>
                </c:pt>
                <c:pt idx="8">
                  <c:v>7.0794228299700181</c:v>
                </c:pt>
                <c:pt idx="9">
                  <c:v>7.0425627905942889</c:v>
                </c:pt>
                <c:pt idx="10">
                  <c:v>7.0053934689195589</c:v>
                </c:pt>
                <c:pt idx="11">
                  <c:v>6.9679115829659022</c:v>
                </c:pt>
                <c:pt idx="12">
                  <c:v>6.9301133176823919</c:v>
                </c:pt>
                <c:pt idx="13">
                  <c:v>6.8919945273827787</c:v>
                </c:pt>
                <c:pt idx="14">
                  <c:v>6.8535505812088156</c:v>
                </c:pt>
                <c:pt idx="15">
                  <c:v>6.8147763848386447</c:v>
                </c:pt>
                <c:pt idx="16">
                  <c:v>6.7756663242839821</c:v>
                </c:pt>
                <c:pt idx="17">
                  <c:v>6.7362144158432686</c:v>
                </c:pt>
                <c:pt idx="18">
                  <c:v>6.696414042963454</c:v>
                </c:pt>
                <c:pt idx="19">
                  <c:v>6.6562581014055491</c:v>
                </c:pt>
                <c:pt idx="20">
                  <c:v>6.6157388923222902</c:v>
                </c:pt>
                <c:pt idx="21">
                  <c:v>6.5748482885333779</c:v>
                </c:pt>
                <c:pt idx="22">
                  <c:v>6.5335773835380655</c:v>
                </c:pt>
                <c:pt idx="23">
                  <c:v>6.49191685100336</c:v>
                </c:pt>
                <c:pt idx="24">
                  <c:v>6.4498565224551703</c:v>
                </c:pt>
                <c:pt idx="25">
                  <c:v>6.4073857129839871</c:v>
                </c:pt>
                <c:pt idx="26">
                  <c:v>6.3644929879075853</c:v>
                </c:pt>
                <c:pt idx="27">
                  <c:v>6.321166179959957</c:v>
                </c:pt>
                <c:pt idx="28">
                  <c:v>6.2773923532983122</c:v>
                </c:pt>
                <c:pt idx="29">
                  <c:v>6.2331577642987286</c:v>
                </c:pt>
                <c:pt idx="30">
                  <c:v>6.1884478187615537</c:v>
                </c:pt>
                <c:pt idx="31">
                  <c:v>6.1432469556750222</c:v>
                </c:pt>
                <c:pt idx="32">
                  <c:v>6.0975388707409302</c:v>
                </c:pt>
                <c:pt idx="33">
                  <c:v>6.0513060515490649</c:v>
                </c:pt>
                <c:pt idx="34">
                  <c:v>6.004529906737786</c:v>
                </c:pt>
                <c:pt idx="35">
                  <c:v>5.9571908583454016</c:v>
                </c:pt>
                <c:pt idx="36">
                  <c:v>5.9092681282943182</c:v>
                </c:pt>
                <c:pt idx="37">
                  <c:v>5.8607393891756008</c:v>
                </c:pt>
                <c:pt idx="38">
                  <c:v>5.811581168346013</c:v>
                </c:pt>
                <c:pt idx="39">
                  <c:v>5.7617684121426676</c:v>
                </c:pt>
                <c:pt idx="40">
                  <c:v>5.7112744476974573</c:v>
                </c:pt>
                <c:pt idx="41">
                  <c:v>5.6600708478962583</c:v>
                </c:pt>
                <c:pt idx="42">
                  <c:v>5.6081271672115429</c:v>
                </c:pt>
                <c:pt idx="43">
                  <c:v>5.5554112075765687</c:v>
                </c:pt>
                <c:pt idx="44">
                  <c:v>5.5018881686523855</c:v>
                </c:pt>
                <c:pt idx="45">
                  <c:v>5.4475207215982593</c:v>
                </c:pt>
                <c:pt idx="46">
                  <c:v>5.3922691511417939</c:v>
                </c:pt>
                <c:pt idx="47">
                  <c:v>5.3360901588495615</c:v>
                </c:pt>
                <c:pt idx="48">
                  <c:v>5.2789374246744787</c:v>
                </c:pt>
                <c:pt idx="49">
                  <c:v>5.2207608403832122</c:v>
                </c:pt>
                <c:pt idx="50">
                  <c:v>5.1615055402470338</c:v>
                </c:pt>
                <c:pt idx="51">
                  <c:v>5.1011122774033035</c:v>
                </c:pt>
                <c:pt idx="52">
                  <c:v>5.0395161650646196</c:v>
                </c:pt>
                <c:pt idx="53">
                  <c:v>4.9766462618038387</c:v>
                </c:pt>
                <c:pt idx="54">
                  <c:v>4.9124238752906884</c:v>
                </c:pt>
                <c:pt idx="55">
                  <c:v>4.8467626447471162</c:v>
                </c:pt>
                <c:pt idx="56">
                  <c:v>4.7795664794965838</c:v>
                </c:pt>
                <c:pt idx="57">
                  <c:v>4.7107281862802264</c:v>
                </c:pt>
                <c:pt idx="58">
                  <c:v>4.6401275774211603</c:v>
                </c:pt>
                <c:pt idx="59">
                  <c:v>4.5676294597458469</c:v>
                </c:pt>
                <c:pt idx="60">
                  <c:v>4.4930796377156712</c:v>
                </c:pt>
                <c:pt idx="61">
                  <c:v>4.4163031180760806</c:v>
                </c:pt>
                <c:pt idx="62">
                  <c:v>4.3370986052993041</c:v>
                </c:pt>
                <c:pt idx="63">
                  <c:v>4.2552336546659051</c:v>
                </c:pt>
                <c:pt idx="64">
                  <c:v>4.170436063226675</c:v>
                </c:pt>
                <c:pt idx="65">
                  <c:v>4.0823875760595643</c:v>
                </c:pt>
                <c:pt idx="66">
                  <c:v>3.9907086664181617</c:v>
                </c:pt>
                <c:pt idx="67">
                  <c:v>3.8949464849319111</c:v>
                </c:pt>
                <c:pt idx="68">
                  <c:v>3.7945503282667166</c:v>
                </c:pt>
                <c:pt idx="69">
                  <c:v>3.6888445970841972</c:v>
                </c:pt>
                <c:pt idx="70">
                  <c:v>3.5769879714123536</c:v>
                </c:pt>
                <c:pt idx="71">
                  <c:v>3.4579167636406605</c:v>
                </c:pt>
                <c:pt idx="72">
                  <c:v>3.3302689534077841</c:v>
                </c:pt>
                <c:pt idx="73">
                  <c:v>3.1923514861776279</c:v>
                </c:pt>
                <c:pt idx="74">
                  <c:v>3.0949321300204877</c:v>
                </c:pt>
                <c:pt idx="75">
                  <c:v>3.2242683988820815</c:v>
                </c:pt>
                <c:pt idx="76">
                  <c:v>3.3340092937568961</c:v>
                </c:pt>
                <c:pt idx="77">
                  <c:v>3.4276505626734641</c:v>
                </c:pt>
                <c:pt idx="78">
                  <c:v>3.5086201067467426</c:v>
                </c:pt>
                <c:pt idx="79">
                  <c:v>3.5793853554234616</c:v>
                </c:pt>
                <c:pt idx="80">
                  <c:v>3.6417700151362884</c:v>
                </c:pt>
                <c:pt idx="81">
                  <c:v>3.6971589492025232</c:v>
                </c:pt>
                <c:pt idx="82">
                  <c:v>3.7466261999008905</c:v>
                </c:pt>
                <c:pt idx="83">
                  <c:v>3.7910249022434761</c:v>
                </c:pt>
                <c:pt idx="84">
                  <c:v>3.8310429756042441</c:v>
                </c:pt>
                <c:pt idx="85">
                  <c:v>3.8672422606031591</c:v>
                </c:pt>
                <c:pt idx="86">
                  <c:v>3.9000890668254709</c:v>
                </c:pt>
                <c:pt idx="87">
                  <c:v>3.9299738375940989</c:v>
                </c:pt>
                <c:pt idx="88">
                  <c:v>3.9572288023296371</c:v>
                </c:pt>
                <c:pt idx="89">
                  <c:v>3.9821368613066208</c:v>
                </c:pt>
                <c:pt idx="90">
                  <c:v>4.0049406655664574</c:v>
                </c:pt>
                <c:pt idx="91">
                  <c:v>4.0258521249658505</c:v>
                </c:pt>
                <c:pt idx="92">
                  <c:v>4.045056249778713</c:v>
                </c:pt>
                <c:pt idx="93">
                  <c:v>4.0627140697129747</c:v>
                </c:pt>
                <c:pt idx="94">
                  <c:v>4.0789695204596059</c:v>
                </c:pt>
                <c:pt idx="95">
                  <c:v>4.0939484235647798</c:v>
                </c:pt>
                <c:pt idx="96">
                  <c:v>4.1077645824250917</c:v>
                </c:pt>
                <c:pt idx="97">
                  <c:v>4.120518415367278</c:v>
                </c:pt>
                <c:pt idx="98">
                  <c:v>4.132300409675949</c:v>
                </c:pt>
                <c:pt idx="99">
                  <c:v>4.1431919813121478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0595-46AF-AD42-9738B2831EDA}"/>
            </c:ext>
          </c:extLst>
        </c:ser>
        <c:ser>
          <c:idx val="94"/>
          <c:order val="94"/>
          <c:tx>
            <c:strRef>
              <c:f>'2_D_Effect_2'!$E$100</c:f>
              <c:strCache>
                <c:ptCount val="1"/>
                <c:pt idx="0">
                  <c:v>0.949494949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'2_D_Effect_2'!$F$100:$DA$100</c:f>
              <c:numCache>
                <c:formatCode>General</c:formatCode>
                <c:ptCount val="100"/>
                <c:pt idx="0">
                  <c:v>7.3566426698364173</c:v>
                </c:pt>
                <c:pt idx="1">
                  <c:v>7.3221679871146188</c:v>
                </c:pt>
                <c:pt idx="2">
                  <c:v>7.2873986811137845</c:v>
                </c:pt>
                <c:pt idx="3">
                  <c:v>7.2523345648643103</c:v>
                </c:pt>
                <c:pt idx="4">
                  <c:v>7.2169749846340956</c:v>
                </c:pt>
                <c:pt idx="5">
                  <c:v>7.1813190486397049</c:v>
                </c:pt>
                <c:pt idx="6">
                  <c:v>7.1453653785159181</c:v>
                </c:pt>
                <c:pt idx="7">
                  <c:v>7.1091123484486856</c:v>
                </c:pt>
                <c:pt idx="8">
                  <c:v>7.0725578239775491</c:v>
                </c:pt>
                <c:pt idx="9">
                  <c:v>7.0356993779116097</c:v>
                </c:pt>
                <c:pt idx="10">
                  <c:v>6.9985341522686619</c:v>
                </c:pt>
                <c:pt idx="11">
                  <c:v>6.9610589166460759</c:v>
                </c:pt>
                <c:pt idx="12">
                  <c:v>6.9232699130654369</c:v>
                </c:pt>
                <c:pt idx="13">
                  <c:v>6.8851630598644453</c:v>
                </c:pt>
                <c:pt idx="14">
                  <c:v>6.8467337969392936</c:v>
                </c:pt>
                <c:pt idx="15">
                  <c:v>6.8079771081254252</c:v>
                </c:pt>
                <c:pt idx="16">
                  <c:v>6.7688874653348021</c:v>
                </c:pt>
                <c:pt idx="17">
                  <c:v>6.7294589799442557</c:v>
                </c:pt>
                <c:pt idx="18">
                  <c:v>6.6896851390802956</c:v>
                </c:pt>
                <c:pt idx="19">
                  <c:v>6.6495589064152671</c:v>
                </c:pt>
                <c:pt idx="20">
                  <c:v>6.6090728451649294</c:v>
                </c:pt>
                <c:pt idx="21">
                  <c:v>6.5682187781394035</c:v>
                </c:pt>
                <c:pt idx="22">
                  <c:v>6.5269881398367877</c:v>
                </c:pt>
                <c:pt idx="23">
                  <c:v>6.4853715678096266</c:v>
                </c:pt>
                <c:pt idx="24">
                  <c:v>6.4433592220313232</c:v>
                </c:pt>
                <c:pt idx="25">
                  <c:v>6.4009405607588619</c:v>
                </c:pt>
                <c:pt idx="26">
                  <c:v>6.3581043604109144</c:v>
                </c:pt>
                <c:pt idx="27">
                  <c:v>6.3148386840822344</c:v>
                </c:pt>
                <c:pt idx="28">
                  <c:v>6.2711308473613157</c:v>
                </c:pt>
                <c:pt idx="29">
                  <c:v>6.2269673811461486</c:v>
                </c:pt>
                <c:pt idx="30">
                  <c:v>6.1823339911062982</c:v>
                </c:pt>
                <c:pt idx="31">
                  <c:v>6.1372154436221287</c:v>
                </c:pt>
                <c:pt idx="32">
                  <c:v>6.0915957935368299</c:v>
                </c:pt>
                <c:pt idx="33">
                  <c:v>6.0454578449597314</c:v>
                </c:pt>
                <c:pt idx="34">
                  <c:v>5.9987835838078691</c:v>
                </c:pt>
                <c:pt idx="35">
                  <c:v>5.9515539131643971</c:v>
                </c:pt>
                <c:pt idx="36">
                  <c:v>5.9037483270634299</c:v>
                </c:pt>
                <c:pt idx="37">
                  <c:v>5.8553453116882466</c:v>
                </c:pt>
                <c:pt idx="38">
                  <c:v>5.8063219387363851</c:v>
                </c:pt>
                <c:pt idx="39">
                  <c:v>5.7566538442634361</c:v>
                </c:pt>
                <c:pt idx="40">
                  <c:v>5.7063151166521093</c:v>
                </c:pt>
                <c:pt idx="41">
                  <c:v>5.655278063742335</c:v>
                </c:pt>
                <c:pt idx="42">
                  <c:v>5.6035134913252884</c:v>
                </c:pt>
                <c:pt idx="43">
                  <c:v>5.5509897991996215</c:v>
                </c:pt>
                <c:pt idx="44">
                  <c:v>5.49767367116206</c:v>
                </c:pt>
                <c:pt idx="45">
                  <c:v>5.4435289466661407</c:v>
                </c:pt>
                <c:pt idx="46">
                  <c:v>5.3885173411008562</c:v>
                </c:pt>
                <c:pt idx="47">
                  <c:v>5.3325971553917757</c:v>
                </c:pt>
                <c:pt idx="48">
                  <c:v>5.2757238657645438</c:v>
                </c:pt>
                <c:pt idx="49">
                  <c:v>5.217849225773131</c:v>
                </c:pt>
                <c:pt idx="50">
                  <c:v>5.1589211281385436</c:v>
                </c:pt>
                <c:pt idx="51">
                  <c:v>5.0988824306080147</c:v>
                </c:pt>
                <c:pt idx="52">
                  <c:v>5.0376713402025288</c:v>
                </c:pt>
                <c:pt idx="53">
                  <c:v>4.9752200615955919</c:v>
                </c:pt>
                <c:pt idx="54">
                  <c:v>4.9114541216518521</c:v>
                </c:pt>
                <c:pt idx="55">
                  <c:v>4.8462913765146007</c:v>
                </c:pt>
                <c:pt idx="56">
                  <c:v>4.7796408250575091</c:v>
                </c:pt>
                <c:pt idx="57">
                  <c:v>4.7114011834814704</c:v>
                </c:pt>
                <c:pt idx="58">
                  <c:v>4.641459163221862</c:v>
                </c:pt>
                <c:pt idx="59">
                  <c:v>4.5696873774992826</c:v>
                </c:pt>
                <c:pt idx="60">
                  <c:v>4.4959417791369978</c:v>
                </c:pt>
                <c:pt idx="61">
                  <c:v>4.4200585012585458</c:v>
                </c:pt>
                <c:pt idx="62">
                  <c:v>4.3418502982186631</c:v>
                </c:pt>
                <c:pt idx="63">
                  <c:v>4.2611001737809078</c:v>
                </c:pt>
                <c:pt idx="64">
                  <c:v>4.1775572620256085</c:v>
                </c:pt>
                <c:pt idx="65">
                  <c:v>4.090927435467508</c:v>
                </c:pt>
                <c:pt idx="66">
                  <c:v>4.00086378183705</c:v>
                </c:pt>
                <c:pt idx="67">
                  <c:v>3.9069509488990875</c:v>
                </c:pt>
                <c:pt idx="68">
                  <c:v>3.8086904986324561</c:v>
                </c:pt>
                <c:pt idx="69">
                  <c:v>3.7054725793885219</c:v>
                </c:pt>
                <c:pt idx="70">
                  <c:v>3.5965441327983125</c:v>
                </c:pt>
                <c:pt idx="71">
                  <c:v>3.4809617112581934</c:v>
                </c:pt>
                <c:pt idx="72">
                  <c:v>3.3575315289145506</c:v>
                </c:pt>
                <c:pt idx="73">
                  <c:v>3.2248040788122978</c:v>
                </c:pt>
                <c:pt idx="74">
                  <c:v>3.1312921029747214</c:v>
                </c:pt>
                <c:pt idx="75">
                  <c:v>3.2551955833681392</c:v>
                </c:pt>
                <c:pt idx="76">
                  <c:v>3.3609045011904475</c:v>
                </c:pt>
                <c:pt idx="77">
                  <c:v>3.4514323997001117</c:v>
                </c:pt>
                <c:pt idx="78">
                  <c:v>3.5299282148694715</c:v>
                </c:pt>
                <c:pt idx="79">
                  <c:v>3.598684481631742</c:v>
                </c:pt>
                <c:pt idx="80">
                  <c:v>3.6594098481149753</c:v>
                </c:pt>
                <c:pt idx="81">
                  <c:v>3.7134076905418745</c:v>
                </c:pt>
                <c:pt idx="82">
                  <c:v>3.7616944720941996</c:v>
                </c:pt>
                <c:pt idx="83">
                  <c:v>3.8050810806288524</c:v>
                </c:pt>
                <c:pt idx="84">
                  <c:v>3.8442237514118509</c:v>
                </c:pt>
                <c:pt idx="85">
                  <c:v>3.8796601071328745</c:v>
                </c:pt>
                <c:pt idx="86">
                  <c:v>3.9118370560899298</c:v>
                </c:pt>
                <c:pt idx="87">
                  <c:v>3.9411318169565077</c:v>
                </c:pt>
                <c:pt idx="88">
                  <c:v>3.9678630343549104</c:v>
                </c:pt>
                <c:pt idx="89">
                  <c:v>3.9923039992410736</c:v>
                </c:pt>
                <c:pt idx="90">
                  <c:v>4.0146905014446999</c:v>
                </c:pt>
                <c:pt idx="91">
                  <c:v>4.0352278779306507</c:v>
                </c:pt>
                <c:pt idx="92">
                  <c:v>4.0540942170279894</c:v>
                </c:pt>
                <c:pt idx="93">
                  <c:v>4.0714479149216531</c:v>
                </c:pt>
                <c:pt idx="94">
                  <c:v>4.087427111912624</c:v>
                </c:pt>
                <c:pt idx="95">
                  <c:v>4.1021562028704288</c:v>
                </c:pt>
                <c:pt idx="96">
                  <c:v>4.1157442971425047</c:v>
                </c:pt>
                <c:pt idx="97">
                  <c:v>4.1282907413532257</c:v>
                </c:pt>
                <c:pt idx="98">
                  <c:v>4.1398834389823014</c:v>
                </c:pt>
                <c:pt idx="99">
                  <c:v>4.1506019531239149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0595-46AF-AD42-9738B2831EDA}"/>
            </c:ext>
          </c:extLst>
        </c:ser>
        <c:ser>
          <c:idx val="95"/>
          <c:order val="95"/>
          <c:tx>
            <c:strRef>
              <c:f>'2_D_Effect_2'!$E$101</c:f>
              <c:strCache>
                <c:ptCount val="1"/>
                <c:pt idx="0">
                  <c:v>0.95959596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'2_D_Effect_2'!$F$101:$DA$101</c:f>
              <c:numCache>
                <c:formatCode>General</c:formatCode>
                <c:ptCount val="100"/>
                <c:pt idx="0">
                  <c:v>7.3499017277085397</c:v>
                </c:pt>
                <c:pt idx="1">
                  <c:v>7.3154104505147695</c:v>
                </c:pt>
                <c:pt idx="2">
                  <c:v>7.2806268509525189</c:v>
                </c:pt>
                <c:pt idx="3">
                  <c:v>7.2455506419849041</c:v>
                </c:pt>
                <c:pt idx="4">
                  <c:v>7.2101813068569882</c:v>
                </c:pt>
                <c:pt idx="5">
                  <c:v>7.1745178556657931</c:v>
                </c:pt>
                <c:pt idx="6">
                  <c:v>7.1385590604937086</c:v>
                </c:pt>
                <c:pt idx="7">
                  <c:v>7.1023031998552604</c:v>
                </c:pt>
                <c:pt idx="8">
                  <c:v>7.065748271008446</c:v>
                </c:pt>
                <c:pt idx="9">
                  <c:v>7.0288918899622104</c:v>
                </c:pt>
                <c:pt idx="10">
                  <c:v>6.9917311760761205</c:v>
                </c:pt>
                <c:pt idx="11">
                  <c:v>6.9542629476666038</c:v>
                </c:pt>
                <c:pt idx="12">
                  <c:v>6.9164835757733565</c:v>
                </c:pt>
                <c:pt idx="13">
                  <c:v>6.8783890069647375</c:v>
                </c:pt>
                <c:pt idx="14">
                  <c:v>6.8399747516119769</c:v>
                </c:pt>
                <c:pt idx="15">
                  <c:v>6.8012358304559628</c:v>
                </c:pt>
                <c:pt idx="16">
                  <c:v>6.7621669235484889</c:v>
                </c:pt>
                <c:pt idx="17">
                  <c:v>6.7227621141205427</c:v>
                </c:pt>
                <c:pt idx="18">
                  <c:v>6.6830149884887158</c:v>
                </c:pt>
                <c:pt idx="19">
                  <c:v>6.6429187573600101</c:v>
                </c:pt>
                <c:pt idx="20">
                  <c:v>6.602465926236408</c:v>
                </c:pt>
                <c:pt idx="21">
                  <c:v>6.561648640209377</c:v>
                </c:pt>
                <c:pt idx="22">
                  <c:v>6.5204582881305759</c:v>
                </c:pt>
                <c:pt idx="23">
                  <c:v>6.4788858156307167</c:v>
                </c:pt>
                <c:pt idx="24">
                  <c:v>6.4369215094303005</c:v>
                </c:pt>
                <c:pt idx="25">
                  <c:v>6.3945550756604099</c:v>
                </c:pt>
                <c:pt idx="26">
                  <c:v>6.3517753309389517</c:v>
                </c:pt>
                <c:pt idx="27">
                  <c:v>6.3085707350756941</c:v>
                </c:pt>
                <c:pt idx="28">
                  <c:v>6.2649287960597038</c:v>
                </c:pt>
                <c:pt idx="29">
                  <c:v>6.2208363161475724</c:v>
                </c:pt>
                <c:pt idx="30">
                  <c:v>6.1762792297898201</c:v>
                </c:pt>
                <c:pt idx="31">
                  <c:v>6.1312428290735177</c:v>
                </c:pt>
                <c:pt idx="32">
                  <c:v>6.0857112479397539</c:v>
                </c:pt>
                <c:pt idx="33">
                  <c:v>6.0396679629341001</c:v>
                </c:pt>
                <c:pt idx="34">
                  <c:v>5.9930951652875359</c:v>
                </c:pt>
                <c:pt idx="35">
                  <c:v>5.9459742133798921</c:v>
                </c:pt>
                <c:pt idx="36">
                  <c:v>5.8982852709021367</c:v>
                </c:pt>
                <c:pt idx="37">
                  <c:v>5.8500073048679919</c:v>
                </c:pt>
                <c:pt idx="38">
                  <c:v>5.8011180021793187</c:v>
                </c:pt>
                <c:pt idx="39">
                  <c:v>5.7515936763514324</c:v>
                </c:pt>
                <c:pt idx="40">
                  <c:v>5.7014090606195502</c:v>
                </c:pt>
                <c:pt idx="41">
                  <c:v>5.65053759433526</c:v>
                </c:pt>
                <c:pt idx="42">
                  <c:v>5.5989506904159718</c:v>
                </c:pt>
                <c:pt idx="43">
                  <c:v>5.5466178619624991</c:v>
                </c:pt>
                <c:pt idx="44">
                  <c:v>5.4935067939500062</c:v>
                </c:pt>
                <c:pt idx="45">
                  <c:v>5.4395829459960456</c:v>
                </c:pt>
                <c:pt idx="46">
                  <c:v>5.3848089220103024</c:v>
                </c:pt>
                <c:pt idx="47">
                  <c:v>5.32914497036725</c:v>
                </c:pt>
                <c:pt idx="48">
                  <c:v>5.2725481850982572</c:v>
                </c:pt>
                <c:pt idx="49">
                  <c:v>5.2149722829981284</c:v>
                </c:pt>
                <c:pt idx="50">
                  <c:v>5.156367200689667</c:v>
                </c:pt>
                <c:pt idx="51">
                  <c:v>5.0966786241767634</c:v>
                </c:pt>
                <c:pt idx="52">
                  <c:v>5.0358474374651516</c:v>
                </c:pt>
                <c:pt idx="53">
                  <c:v>4.97380907376062</c:v>
                </c:pt>
                <c:pt idx="54">
                  <c:v>4.9104927488643364</c:v>
                </c:pt>
                <c:pt idx="55">
                  <c:v>4.8458205514136425</c:v>
                </c:pt>
                <c:pt idx="56">
                  <c:v>4.7797063582107775</c:v>
                </c:pt>
                <c:pt idx="57">
                  <c:v>4.7120545345488418</c:v>
                </c:pt>
                <c:pt idx="58">
                  <c:v>4.6427583685017799</c:v>
                </c:pt>
                <c:pt idx="59">
                  <c:v>4.5716981736259301</c:v>
                </c:pt>
                <c:pt idx="60">
                  <c:v>4.4987386585019067</c:v>
                </c:pt>
                <c:pt idx="61">
                  <c:v>4.4237276674851582</c:v>
                </c:pt>
                <c:pt idx="62">
                  <c:v>4.3464894974870738</c:v>
                </c:pt>
                <c:pt idx="63">
                  <c:v>4.2668236716614834</c:v>
                </c:pt>
                <c:pt idx="64">
                  <c:v>4.1844978215523305</c:v>
                </c:pt>
                <c:pt idx="65">
                  <c:v>4.0992409540508445</c:v>
                </c:pt>
                <c:pt idx="66">
                  <c:v>4.0107343688024022</c:v>
                </c:pt>
                <c:pt idx="67">
                  <c:v>3.9186003652718213</c:v>
                </c:pt>
                <c:pt idx="68">
                  <c:v>3.8223843963472639</c:v>
                </c:pt>
                <c:pt idx="69">
                  <c:v>3.7215379227579244</c:v>
                </c:pt>
                <c:pt idx="70">
                  <c:v>3.6153859809056419</c:v>
                </c:pt>
                <c:pt idx="71">
                  <c:v>3.503091051208584</c:v>
                </c:pt>
                <c:pt idx="72">
                  <c:v>3.3836055859941054</c:v>
                </c:pt>
                <c:pt idx="73">
                  <c:v>3.2556885123621724</c:v>
                </c:pt>
                <c:pt idx="74">
                  <c:v>3.1657732648364632</c:v>
                </c:pt>
                <c:pt idx="75">
                  <c:v>3.2846746561931544</c:v>
                </c:pt>
                <c:pt idx="76">
                  <c:v>3.3866412145339524</c:v>
                </c:pt>
                <c:pt idx="77">
                  <c:v>3.4742561603799187</c:v>
                </c:pt>
                <c:pt idx="78">
                  <c:v>3.5504264134003214</c:v>
                </c:pt>
                <c:pt idx="79">
                  <c:v>3.6172872605823212</c:v>
                </c:pt>
                <c:pt idx="80">
                  <c:v>3.6764402420327227</c:v>
                </c:pt>
                <c:pt idx="81">
                  <c:v>3.7291152718059921</c:v>
                </c:pt>
                <c:pt idx="82">
                  <c:v>3.7762772997451335</c:v>
                </c:pt>
                <c:pt idx="83">
                  <c:v>3.8186975174064606</c:v>
                </c:pt>
                <c:pt idx="84">
                  <c:v>3.8570027734729067</c:v>
                </c:pt>
                <c:pt idx="85">
                  <c:v>3.8917075740211691</c:v>
                </c:pt>
                <c:pt idx="86">
                  <c:v>3.9232429062731611</c:v>
                </c:pt>
                <c:pt idx="87">
                  <c:v>3.9519703282957348</c:v>
                </c:pt>
                <c:pt idx="88">
                  <c:v>3.9781978503289328</c:v>
                </c:pt>
                <c:pt idx="89">
                  <c:v>4.0021896642204569</c:v>
                </c:pt>
                <c:pt idx="90">
                  <c:v>4.0241740924305427</c:v>
                </c:pt>
                <c:pt idx="91">
                  <c:v>4.044349796000458</c:v>
                </c:pt>
                <c:pt idx="92">
                  <c:v>4.0628911569768862</c:v>
                </c:pt>
                <c:pt idx="93">
                  <c:v>4.079950285496138</c:v>
                </c:pt>
                <c:pt idx="94">
                  <c:v>4.0956635256861293</c:v>
                </c:pt>
                <c:pt idx="95">
                  <c:v>4.1101502505363356</c:v>
                </c:pt>
                <c:pt idx="96">
                  <c:v>4.1235186987711661</c:v>
                </c:pt>
                <c:pt idx="97">
                  <c:v>4.1358645042833873</c:v>
                </c:pt>
                <c:pt idx="98">
                  <c:v>4.1472735565975878</c:v>
                </c:pt>
                <c:pt idx="99">
                  <c:v>4.1578245255820878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0595-46AF-AD42-9738B2831EDA}"/>
            </c:ext>
          </c:extLst>
        </c:ser>
        <c:ser>
          <c:idx val="96"/>
          <c:order val="96"/>
          <c:tx>
            <c:strRef>
              <c:f>'2_D_Effect_2'!$E$102</c:f>
              <c:strCache>
                <c:ptCount val="1"/>
                <c:pt idx="0">
                  <c:v>0.96969697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'2_D_Effect_2'!$F$102:$DA$102</c:f>
              <c:numCache>
                <c:formatCode>General</c:formatCode>
                <c:ptCount val="100"/>
                <c:pt idx="0">
                  <c:v>7.3432112145684947</c:v>
                </c:pt>
                <c:pt idx="1">
                  <c:v>7.308704000400402</c:v>
                </c:pt>
                <c:pt idx="2">
                  <c:v>7.273906657230099</c:v>
                </c:pt>
                <c:pt idx="3">
                  <c:v>7.2388189414058539</c:v>
                </c:pt>
                <c:pt idx="4">
                  <c:v>7.2034403247599936</c:v>
                </c:pt>
                <c:pt idx="5">
                  <c:v>7.16776993223296</c:v>
                </c:pt>
                <c:pt idx="6">
                  <c:v>7.1318064385075726</c:v>
                </c:pt>
                <c:pt idx="7">
                  <c:v>7.0955482474298393</c:v>
                </c:pt>
                <c:pt idx="8">
                  <c:v>7.0589933945123864</c:v>
                </c:pt>
                <c:pt idx="9">
                  <c:v>7.0221394346464203</c:v>
                </c:pt>
                <c:pt idx="10">
                  <c:v>6.9849836343758263</c:v>
                </c:pt>
                <c:pt idx="11">
                  <c:v>6.9475228294585989</c:v>
                </c:pt>
                <c:pt idx="12">
                  <c:v>6.9097534480552847</c:v>
                </c:pt>
                <c:pt idx="13">
                  <c:v>6.8716715001671815</c:v>
                </c:pt>
                <c:pt idx="14">
                  <c:v>6.833272566358108</c:v>
                </c:pt>
                <c:pt idx="15">
                  <c:v>6.7945517446072632</c:v>
                </c:pt>
                <c:pt idx="16">
                  <c:v>6.75550380058408</c:v>
                </c:pt>
                <c:pt idx="17">
                  <c:v>6.716122910909851</c:v>
                </c:pt>
                <c:pt idx="18">
                  <c:v>6.6764027642648127</c:v>
                </c:pt>
                <c:pt idx="19">
                  <c:v>6.6363366840909599</c:v>
                </c:pt>
                <c:pt idx="20">
                  <c:v>6.5959172982016456</c:v>
                </c:pt>
                <c:pt idx="21">
                  <c:v>6.5551368368235119</c:v>
                </c:pt>
                <c:pt idx="22">
                  <c:v>6.5139869829728312</c:v>
                </c:pt>
                <c:pt idx="23">
                  <c:v>6.4724586938697648</c:v>
                </c:pt>
                <c:pt idx="24">
                  <c:v>6.4305424797529156</c:v>
                </c:pt>
                <c:pt idx="25">
                  <c:v>6.3882281802776966</c:v>
                </c:pt>
                <c:pt idx="26">
                  <c:v>6.3455049877274377</c:v>
                </c:pt>
                <c:pt idx="27">
                  <c:v>6.3023613579782802</c:v>
                </c:pt>
                <c:pt idx="28">
                  <c:v>6.2587852203537091</c:v>
                </c:pt>
                <c:pt idx="29">
                  <c:v>6.2147635867774671</c:v>
                </c:pt>
                <c:pt idx="30">
                  <c:v>6.1702826840571223</c:v>
                </c:pt>
                <c:pt idx="31">
                  <c:v>6.1253281245010385</c:v>
                </c:pt>
                <c:pt idx="32">
                  <c:v>6.079884390469493</c:v>
                </c:pt>
                <c:pt idx="33">
                  <c:v>6.0339352646606308</c:v>
                </c:pt>
                <c:pt idx="34">
                  <c:v>5.9874635044984021</c:v>
                </c:pt>
                <c:pt idx="35">
                  <c:v>5.9404508528213382</c:v>
                </c:pt>
                <c:pt idx="36">
                  <c:v>5.8928779747362192</c:v>
                </c:pt>
                <c:pt idx="37">
                  <c:v>5.8447243875887311</c:v>
                </c:pt>
                <c:pt idx="38">
                  <c:v>5.795968383036465</c:v>
                </c:pt>
                <c:pt idx="39">
                  <c:v>5.7465869400308138</c:v>
                </c:pt>
                <c:pt idx="40">
                  <c:v>5.6965555246120276</c:v>
                </c:pt>
                <c:pt idx="41">
                  <c:v>5.6458483861856861</c:v>
                </c:pt>
                <c:pt idx="42">
                  <c:v>5.594437719063917</c:v>
                </c:pt>
                <c:pt idx="43">
                  <c:v>5.5422942460919966</c:v>
                </c:pt>
                <c:pt idx="44">
                  <c:v>5.4893867678692283</c:v>
                </c:pt>
                <c:pt idx="45">
                  <c:v>5.435681593859151</c:v>
                </c:pt>
                <c:pt idx="46">
                  <c:v>5.3811430593945504</c:v>
                </c:pt>
                <c:pt idx="47">
                  <c:v>5.3257328082114235</c:v>
                </c:pt>
                <c:pt idx="48">
                  <c:v>5.2694096342233587</c:v>
                </c:pt>
                <c:pt idx="49">
                  <c:v>5.212129161631009</c:v>
                </c:pt>
                <c:pt idx="50">
                  <c:v>5.1538434732766039</c:v>
                </c:pt>
                <c:pt idx="51">
                  <c:v>5.0945006773007577</c:v>
                </c:pt>
                <c:pt idx="52">
                  <c:v>5.034044399986735</c:v>
                </c:pt>
                <c:pt idx="53">
                  <c:v>4.9724129890057975</c:v>
                </c:pt>
                <c:pt idx="54">
                  <c:v>4.9095396021170945</c:v>
                </c:pt>
                <c:pt idx="55">
                  <c:v>4.8453502052241477</c:v>
                </c:pt>
                <c:pt idx="56">
                  <c:v>4.7797633510088797</c:v>
                </c:pt>
                <c:pt idx="57">
                  <c:v>4.7126885484785213</c:v>
                </c:pt>
                <c:pt idx="58">
                  <c:v>4.6440258537848864</c:v>
                </c:pt>
                <c:pt idx="59">
                  <c:v>4.5736626587375584</c:v>
                </c:pt>
                <c:pt idx="60">
                  <c:v>4.5014725840753451</c:v>
                </c:pt>
                <c:pt idx="61">
                  <c:v>4.4273126842097152</c:v>
                </c:pt>
                <c:pt idx="62">
                  <c:v>4.3510202996912666</c:v>
                </c:pt>
                <c:pt idx="63">
                  <c:v>4.2724091463776173</c:v>
                </c:pt>
                <c:pt idx="64">
                  <c:v>4.1912644126288905</c:v>
                </c:pt>
                <c:pt idx="65">
                  <c:v>4.1073365521714802</c:v>
                </c:pt>
                <c:pt idx="66">
                  <c:v>4.0203333404101844</c:v>
                </c:pt>
                <c:pt idx="67">
                  <c:v>3.9299095888128499</c:v>
                </c:pt>
                <c:pt idx="68">
                  <c:v>3.8356542668057756</c:v>
                </c:pt>
                <c:pt idx="69">
                  <c:v>3.737070259687624</c:v>
                </c:pt>
                <c:pt idx="70">
                  <c:v>3.6335546537933192</c:v>
                </c:pt>
                <c:pt idx="71">
                  <c:v>3.5243628799635847</c:v>
                </c:pt>
                <c:pt idx="72">
                  <c:v>3.4085739959438461</c:v>
                </c:pt>
                <c:pt idx="73">
                  <c:v>3.2851277817498632</c:v>
                </c:pt>
                <c:pt idx="74">
                  <c:v>3.1985346465840867</c:v>
                </c:pt>
                <c:pt idx="75">
                  <c:v>3.3128182656831351</c:v>
                </c:pt>
                <c:pt idx="76">
                  <c:v>3.4112983752568455</c:v>
                </c:pt>
                <c:pt idx="77">
                  <c:v>3.4961852946805858</c:v>
                </c:pt>
                <c:pt idx="78">
                  <c:v>3.5701643342540348</c:v>
                </c:pt>
                <c:pt idx="79">
                  <c:v>3.635231896084949</c:v>
                </c:pt>
                <c:pt idx="80">
                  <c:v>3.6928928254917182</c:v>
                </c:pt>
                <c:pt idx="81">
                  <c:v>3.7443097190907779</c:v>
                </c:pt>
                <c:pt idx="82">
                  <c:v>3.7903988557700505</c:v>
                </c:pt>
                <c:pt idx="83">
                  <c:v>3.8318953586596249</c:v>
                </c:pt>
                <c:pt idx="84">
                  <c:v>3.8693987682553472</c:v>
                </c:pt>
                <c:pt idx="85">
                  <c:v>3.9034025569003488</c:v>
                </c:pt>
                <c:pt idx="86">
                  <c:v>3.9343212066941105</c:v>
                </c:pt>
                <c:pt idx="87">
                  <c:v>3.9625031759324441</c:v>
                </c:pt>
                <c:pt idx="88">
                  <c:v>3.9882454128596398</c:v>
                </c:pt>
                <c:pt idx="89">
                  <c:v>4.0118045571488805</c:v>
                </c:pt>
                <c:pt idx="90">
                  <c:v>4.0334018321475256</c:v>
                </c:pt>
                <c:pt idx="91">
                  <c:v>4.0532290449869022</c:v>
                </c:pt>
                <c:pt idx="92">
                  <c:v>4.0714556925468939</c:v>
                </c:pt>
                <c:pt idx="93">
                  <c:v>4.0882307031360279</c:v>
                </c:pt>
                <c:pt idx="94">
                  <c:v>4.1036864131083028</c:v>
                </c:pt>
                <c:pt idx="95">
                  <c:v>4.1179391932151157</c:v>
                </c:pt>
                <c:pt idx="96">
                  <c:v>4.1310946860098854</c:v>
                </c:pt>
                <c:pt idx="97">
                  <c:v>4.1432462892503823</c:v>
                </c:pt>
                <c:pt idx="98">
                  <c:v>4.1544783836208881</c:v>
                </c:pt>
                <c:pt idx="99">
                  <c:v>4.1648666253581936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0595-46AF-AD42-9738B2831EDA}"/>
            </c:ext>
          </c:extLst>
        </c:ser>
        <c:ser>
          <c:idx val="97"/>
          <c:order val="97"/>
          <c:tx>
            <c:strRef>
              <c:f>'2_D_Effect_2'!$E$103</c:f>
              <c:strCache>
                <c:ptCount val="1"/>
                <c:pt idx="0">
                  <c:v>0.97979798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'2_D_Effect_2'!$F$103:$DA$103</c:f>
              <c:numCache>
                <c:formatCode>General</c:formatCode>
                <c:ptCount val="100"/>
                <c:pt idx="0">
                  <c:v>7.336570504524742</c:v>
                </c:pt>
                <c:pt idx="1">
                  <c:v>7.3020479107955154</c:v>
                </c:pt>
                <c:pt idx="2">
                  <c:v>7.2672373578406351</c:v>
                </c:pt>
                <c:pt idx="3">
                  <c:v>7.2321387060729903</c:v>
                </c:pt>
                <c:pt idx="4">
                  <c:v>7.1967513582370115</c:v>
                </c:pt>
                <c:pt idx="5">
                  <c:v>7.1610744602499938</c:v>
                </c:pt>
                <c:pt idx="6">
                  <c:v>7.1251068083987317</c:v>
                </c:pt>
                <c:pt idx="7">
                  <c:v>7.0888467429578093</c:v>
                </c:pt>
                <c:pt idx="8">
                  <c:v>7.0522923328591922</c:v>
                </c:pt>
                <c:pt idx="9">
                  <c:v>7.0154412405018833</c:v>
                </c:pt>
                <c:pt idx="10">
                  <c:v>6.9782907449943474</c:v>
                </c:pt>
                <c:pt idx="11">
                  <c:v>6.94083773321662</c:v>
                </c:pt>
                <c:pt idx="12">
                  <c:v>6.9030786902959544</c:v>
                </c:pt>
                <c:pt idx="13">
                  <c:v>6.8650096894502806</c:v>
                </c:pt>
                <c:pt idx="14">
                  <c:v>6.8266263811507253</c:v>
                </c:pt>
                <c:pt idx="15">
                  <c:v>6.787923940253541</c:v>
                </c:pt>
                <c:pt idx="16">
                  <c:v>6.748897217598758</c:v>
                </c:pt>
                <c:pt idx="17">
                  <c:v>6.7095404826578111</c:v>
                </c:pt>
                <c:pt idx="18">
                  <c:v>6.6698475258299457</c:v>
                </c:pt>
                <c:pt idx="19">
                  <c:v>6.6298117359175857</c:v>
                </c:pt>
                <c:pt idx="20">
                  <c:v>6.5894260019906659</c:v>
                </c:pt>
                <c:pt idx="21">
                  <c:v>6.5486825477212047</c:v>
                </c:pt>
                <c:pt idx="22">
                  <c:v>6.5075731968140849</c:v>
                </c:pt>
                <c:pt idx="23">
                  <c:v>6.4660891651829235</c:v>
                </c:pt>
                <c:pt idx="24">
                  <c:v>6.4242210861246791</c:v>
                </c:pt>
                <c:pt idx="25">
                  <c:v>6.3819589872548947</c:v>
                </c:pt>
                <c:pt idx="26">
                  <c:v>6.3392922656571127</c:v>
                </c:pt>
                <c:pt idx="27">
                  <c:v>6.296209661064875</c:v>
                </c:pt>
                <c:pt idx="28">
                  <c:v>6.252699163612073</c:v>
                </c:pt>
                <c:pt idx="29">
                  <c:v>6.2087482330776398</c:v>
                </c:pt>
                <c:pt idx="30">
                  <c:v>6.1643433241069774</c:v>
                </c:pt>
                <c:pt idx="31">
                  <c:v>6.119470294407205</c:v>
                </c:pt>
                <c:pt idx="32">
                  <c:v>6.0741141826121323</c:v>
                </c:pt>
                <c:pt idx="33">
                  <c:v>6.0282589357778633</c:v>
                </c:pt>
                <c:pt idx="34">
                  <c:v>5.9818877937913548</c:v>
                </c:pt>
                <c:pt idx="35">
                  <c:v>5.9349829500505891</c:v>
                </c:pt>
                <c:pt idx="36">
                  <c:v>5.8875255632945853</c:v>
                </c:pt>
                <c:pt idx="37">
                  <c:v>5.839495601910011</c:v>
                </c:pt>
                <c:pt idx="38">
                  <c:v>5.7908721288178073</c:v>
                </c:pt>
                <c:pt idx="39">
                  <c:v>5.7416326899982604</c:v>
                </c:pt>
                <c:pt idx="40">
                  <c:v>5.6917534707135795</c:v>
                </c:pt>
                <c:pt idx="41">
                  <c:v>5.6412094067989251</c:v>
                </c:pt>
                <c:pt idx="42">
                  <c:v>5.589973891821125</c:v>
                </c:pt>
                <c:pt idx="43">
                  <c:v>5.5380182946418159</c:v>
                </c:pt>
                <c:pt idx="44">
                  <c:v>5.4853124741305299</c:v>
                </c:pt>
                <c:pt idx="45">
                  <c:v>5.4318241742507052</c:v>
                </c:pt>
                <c:pt idx="46">
                  <c:v>5.3775189393752223</c:v>
                </c:pt>
                <c:pt idx="47">
                  <c:v>5.3223598930961726</c:v>
                </c:pt>
                <c:pt idx="48">
                  <c:v>5.2663074833321044</c:v>
                </c:pt>
                <c:pt idx="49">
                  <c:v>5.2093191875647351</c:v>
                </c:pt>
                <c:pt idx="50">
                  <c:v>5.1513490010866994</c:v>
                </c:pt>
                <c:pt idx="51">
                  <c:v>5.0923477076948744</c:v>
                </c:pt>
                <c:pt idx="52">
                  <c:v>5.0322614242874923</c:v>
                </c:pt>
                <c:pt idx="53">
                  <c:v>4.9710317059001019</c:v>
                </c:pt>
                <c:pt idx="54">
                  <c:v>4.9085945284782202</c:v>
                </c:pt>
                <c:pt idx="55">
                  <c:v>4.8448803693686573</c:v>
                </c:pt>
                <c:pt idx="56">
                  <c:v>4.7798118215381757</c:v>
                </c:pt>
                <c:pt idx="57">
                  <c:v>4.7133042836604977</c:v>
                </c:pt>
                <c:pt idx="58">
                  <c:v>4.6452630675279485</c:v>
                </c:pt>
                <c:pt idx="59">
                  <c:v>4.5755824726290246</c:v>
                </c:pt>
                <c:pt idx="60">
                  <c:v>4.5041448331274543</c:v>
                </c:pt>
                <c:pt idx="61">
                  <c:v>4.4308165236870405</c:v>
                </c:pt>
                <c:pt idx="62">
                  <c:v>4.3554462626667449</c:v>
                </c:pt>
                <c:pt idx="63">
                  <c:v>4.2778609661754112</c:v>
                </c:pt>
                <c:pt idx="64">
                  <c:v>4.1978629462542312</c:v>
                </c:pt>
                <c:pt idx="65">
                  <c:v>4.1152221884407076</c:v>
                </c:pt>
                <c:pt idx="66">
                  <c:v>4.0296708892953133</c:v>
                </c:pt>
                <c:pt idx="67">
                  <c:v>3.9408947156699496</c:v>
                </c:pt>
                <c:pt idx="68">
                  <c:v>3.8485190813809989</c:v>
                </c:pt>
                <c:pt idx="69">
                  <c:v>3.7520970538431992</c:v>
                </c:pt>
                <c:pt idx="70">
                  <c:v>3.6510879839373742</c:v>
                </c:pt>
                <c:pt idx="71">
                  <c:v>3.5448293273497526</c:v>
                </c:pt>
                <c:pt idx="72">
                  <c:v>3.4325141240630459</c:v>
                </c:pt>
                <c:pt idx="73">
                  <c:v>3.3132342424073991</c:v>
                </c:pt>
                <c:pt idx="74">
                  <c:v>3.2297194721329214</c:v>
                </c:pt>
                <c:pt idx="75">
                  <c:v>3.3397230720210791</c:v>
                </c:pt>
                <c:pt idx="76">
                  <c:v>3.4349498414107482</c:v>
                </c:pt>
                <c:pt idx="77">
                  <c:v>3.5172742709199203</c:v>
                </c:pt>
                <c:pt idx="78">
                  <c:v>3.5891866695598975</c:v>
                </c:pt>
                <c:pt idx="79">
                  <c:v>3.6525556781018929</c:v>
                </c:pt>
                <c:pt idx="80">
                  <c:v>3.7087988479584024</c:v>
                </c:pt>
                <c:pt idx="81">
                  <c:v>3.7590170414364015</c:v>
                </c:pt>
                <c:pt idx="82">
                  <c:v>3.8040816435717786</c:v>
                </c:pt>
                <c:pt idx="83">
                  <c:v>3.8446943426606728</c:v>
                </c:pt>
                <c:pt idx="84">
                  <c:v>3.8814286868146879</c:v>
                </c:pt>
                <c:pt idx="85">
                  <c:v>3.9147602000924553</c:v>
                </c:pt>
                <c:pt idx="86">
                  <c:v>3.9450856480175265</c:v>
                </c:pt>
                <c:pt idx="87">
                  <c:v>3.9727428230136819</c:v>
                </c:pt>
                <c:pt idx="88">
                  <c:v>3.9980186888023468</c:v>
                </c:pt>
                <c:pt idx="89">
                  <c:v>4.0211607321813867</c:v>
                </c:pt>
                <c:pt idx="90">
                  <c:v>4.0423835214589969</c:v>
                </c:pt>
                <c:pt idx="91">
                  <c:v>4.0618742886270578</c:v>
                </c:pt>
                <c:pt idx="92">
                  <c:v>4.0797973628130926</c:v>
                </c:pt>
                <c:pt idx="93">
                  <c:v>4.0962981892942958</c:v>
                </c:pt>
                <c:pt idx="94">
                  <c:v>4.111504362195153</c:v>
                </c:pt>
                <c:pt idx="95">
                  <c:v>4.1255312161246929</c:v>
                </c:pt>
                <c:pt idx="96">
                  <c:v>4.1384801065267114</c:v>
                </c:pt>
                <c:pt idx="97">
                  <c:v>4.1504436344028823</c:v>
                </c:pt>
                <c:pt idx="98">
                  <c:v>4.1615038663356314</c:v>
                </c:pt>
                <c:pt idx="99">
                  <c:v>4.1717352577357243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0595-46AF-AD42-9738B2831EDA}"/>
            </c:ext>
          </c:extLst>
        </c:ser>
        <c:ser>
          <c:idx val="98"/>
          <c:order val="98"/>
          <c:tx>
            <c:strRef>
              <c:f>'2_D_Effect_2'!$E$104</c:f>
              <c:strCache>
                <c:ptCount val="1"/>
                <c:pt idx="0">
                  <c:v>0.98989899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'2_D_Effect_2'!$F$104:$DA$104</c:f>
              <c:numCache>
                <c:formatCode>General</c:formatCode>
                <c:ptCount val="100"/>
                <c:pt idx="0">
                  <c:v>7.3299789001875011</c:v>
                </c:pt>
                <c:pt idx="1">
                  <c:v>7.295441468256624</c:v>
                </c:pt>
                <c:pt idx="2">
                  <c:v>7.2606183125149029</c:v>
                </c:pt>
                <c:pt idx="3">
                  <c:v>7.2255091923884178</c:v>
                </c:pt>
                <c:pt idx="4">
                  <c:v>7.1901136496304332</c:v>
                </c:pt>
                <c:pt idx="5">
                  <c:v>7.1544307624976726</c:v>
                </c:pt>
                <c:pt idx="6">
                  <c:v>7.118459352231322</c:v>
                </c:pt>
                <c:pt idx="7">
                  <c:v>7.0821978544028319</c:v>
                </c:pt>
                <c:pt idx="8">
                  <c:v>7.0456443420565469</c:v>
                </c:pt>
                <c:pt idx="9">
                  <c:v>7.0087965181083138</c:v>
                </c:pt>
                <c:pt idx="10">
                  <c:v>6.9716517072650195</c:v>
                </c:pt>
                <c:pt idx="11">
                  <c:v>6.9342068474263217</c:v>
                </c:pt>
                <c:pt idx="12">
                  <c:v>6.8964584805281008</c:v>
                </c:pt>
                <c:pt idx="13">
                  <c:v>6.8584027427851701</c:v>
                </c:pt>
                <c:pt idx="14">
                  <c:v>6.8200353542880547</c:v>
                </c:pt>
                <c:pt idx="15">
                  <c:v>6.7813515664068547</c:v>
                </c:pt>
                <c:pt idx="16">
                  <c:v>6.7423463147041787</c:v>
                </c:pt>
                <c:pt idx="17">
                  <c:v>6.7030139169179748</c:v>
                </c:pt>
                <c:pt idx="18">
                  <c:v>6.6633483966537499</c:v>
                </c:pt>
                <c:pt idx="19">
                  <c:v>6.6233431215638499</c:v>
                </c:pt>
                <c:pt idx="20">
                  <c:v>6.5829910976419796</c:v>
                </c:pt>
                <c:pt idx="21">
                  <c:v>6.5422848251635228</c:v>
                </c:pt>
                <c:pt idx="22">
                  <c:v>6.5012161269798439</c:v>
                </c:pt>
                <c:pt idx="23">
                  <c:v>6.4597764242493874</c:v>
                </c:pt>
                <c:pt idx="24">
                  <c:v>6.4179565211926244</c:v>
                </c:pt>
                <c:pt idx="25">
                  <c:v>6.3757465744718713</c:v>
                </c:pt>
                <c:pt idx="26">
                  <c:v>6.3331362961155113</c:v>
                </c:pt>
                <c:pt idx="27">
                  <c:v>6.2901145914886438</c:v>
                </c:pt>
                <c:pt idx="28">
                  <c:v>6.2466696909469803</c:v>
                </c:pt>
                <c:pt idx="29">
                  <c:v>6.2027893169852524</c:v>
                </c:pt>
                <c:pt idx="30">
                  <c:v>6.158460209310185</c:v>
                </c:pt>
                <c:pt idx="31">
                  <c:v>6.1136685375302955</c:v>
                </c:pt>
                <c:pt idx="32">
                  <c:v>6.0683996066815844</c:v>
                </c:pt>
                <c:pt idx="33">
                  <c:v>6.0226378793876814</c:v>
                </c:pt>
                <c:pt idx="34">
                  <c:v>5.9763669304997569</c:v>
                </c:pt>
                <c:pt idx="35">
                  <c:v>5.9295693972576027</c:v>
                </c:pt>
                <c:pt idx="36">
                  <c:v>5.8822269243505669</c:v>
                </c:pt>
                <c:pt idx="37">
                  <c:v>5.8343201031495786</c:v>
                </c:pt>
                <c:pt idx="38">
                  <c:v>5.7858283094771163</c:v>
                </c:pt>
                <c:pt idx="39">
                  <c:v>5.7367300033193578</c:v>
                </c:pt>
                <c:pt idx="40">
                  <c:v>5.687001985070852</c:v>
                </c:pt>
                <c:pt idx="41">
                  <c:v>5.6366199691367473</c:v>
                </c:pt>
                <c:pt idx="42">
                  <c:v>5.5855580945826189</c:v>
                </c:pt>
                <c:pt idx="43">
                  <c:v>5.5337888997814506</c:v>
                </c:pt>
                <c:pt idx="44">
                  <c:v>5.4812831860728153</c:v>
                </c:pt>
                <c:pt idx="45">
                  <c:v>5.428009862455645</c:v>
                </c:pt>
                <c:pt idx="46">
                  <c:v>5.3739357680361337</c:v>
                </c:pt>
                <c:pt idx="47">
                  <c:v>5.3190254683214677</c:v>
                </c:pt>
                <c:pt idx="48">
                  <c:v>5.263241020687718</c:v>
                </c:pt>
                <c:pt idx="49">
                  <c:v>5.2065415423150858</c:v>
                </c:pt>
                <c:pt idx="50">
                  <c:v>5.148883531554044</c:v>
                </c:pt>
                <c:pt idx="51">
                  <c:v>5.0902195620537896</c:v>
                </c:pt>
                <c:pt idx="52">
                  <c:v>5.0304982850253523</c:v>
                </c:pt>
                <c:pt idx="53">
                  <c:v>4.9696645262019619</c:v>
                </c:pt>
                <c:pt idx="54">
                  <c:v>4.9076573769429732</c:v>
                </c:pt>
                <c:pt idx="55">
                  <c:v>4.8444110712203301</c:v>
                </c:pt>
                <c:pt idx="56">
                  <c:v>4.7798525003554158</c:v>
                </c:pt>
                <c:pt idx="57">
                  <c:v>4.713902003417588</c:v>
                </c:pt>
                <c:pt idx="58">
                  <c:v>4.646470321978776</c:v>
                </c:pt>
                <c:pt idx="59">
                  <c:v>4.5774591986419662</c:v>
                </c:pt>
                <c:pt idx="60">
                  <c:v>4.5067575528538244</c:v>
                </c:pt>
                <c:pt idx="61">
                  <c:v>4.4342417040248563</c:v>
                </c:pt>
                <c:pt idx="62">
                  <c:v>4.3597707853853809</c:v>
                </c:pt>
                <c:pt idx="63">
                  <c:v>4.28318445446601</c:v>
                </c:pt>
                <c:pt idx="64">
                  <c:v>4.2043002936096272</c:v>
                </c:pt>
                <c:pt idx="65">
                  <c:v>4.1229067593100845</c:v>
                </c:pt>
                <c:pt idx="66">
                  <c:v>4.0387585930764276</c:v>
                </c:pt>
                <c:pt idx="67">
                  <c:v>3.9515687255068275</c:v>
                </c:pt>
                <c:pt idx="68">
                  <c:v>3.8609983135531647</c:v>
                </c:pt>
                <c:pt idx="69">
                  <c:v>3.7666438031080629</c:v>
                </c:pt>
                <c:pt idx="70">
                  <c:v>3.6680208384225415</c:v>
                </c:pt>
                <c:pt idx="71">
                  <c:v>3.5645403816900063</c:v>
                </c:pt>
                <c:pt idx="72">
                  <c:v>3.4554932828588494</c:v>
                </c:pt>
                <c:pt idx="73">
                  <c:v>3.3401052282460175</c:v>
                </c:pt>
                <c:pt idx="74">
                  <c:v>3.2594512472135979</c:v>
                </c:pt>
                <c:pt idx="75">
                  <c:v>3.3654794837624489</c:v>
                </c:pt>
                <c:pt idx="76">
                  <c:v>3.4576624657447859</c:v>
                </c:pt>
                <c:pt idx="77">
                  <c:v>3.5375751549099728</c:v>
                </c:pt>
                <c:pt idx="78">
                  <c:v>3.6075351835933298</c:v>
                </c:pt>
                <c:pt idx="79">
                  <c:v>3.669292311978142</c:v>
                </c:pt>
                <c:pt idx="80">
                  <c:v>3.7241866010697264</c:v>
                </c:pt>
                <c:pt idx="81">
                  <c:v>3.7732614165358109</c:v>
                </c:pt>
                <c:pt idx="82">
                  <c:v>3.8173466444150339</c:v>
                </c:pt>
                <c:pt idx="83">
                  <c:v>3.8571129195515583</c:v>
                </c:pt>
                <c:pt idx="84">
                  <c:v>3.8931100863151009</c:v>
                </c:pt>
                <c:pt idx="85">
                  <c:v>3.9257952528645901</c:v>
                </c:pt>
                <c:pt idx="86">
                  <c:v>3.9555506787105132</c:v>
                </c:pt>
                <c:pt idx="87">
                  <c:v>3.9827025394638822</c:v>
                </c:pt>
                <c:pt idx="88">
                  <c:v>4.0075279122151555</c:v>
                </c:pt>
                <c:pt idx="89">
                  <c:v>4.0302676203954482</c:v>
                </c:pt>
                <c:pt idx="90">
                  <c:v>4.0511293738537093</c:v>
                </c:pt>
                <c:pt idx="91">
                  <c:v>4.0702951183536298</c:v>
                </c:pt>
                <c:pt idx="92">
                  <c:v>4.0879252065743321</c:v>
                </c:pt>
                <c:pt idx="93">
                  <c:v>4.1041599271520122</c:v>
                </c:pt>
                <c:pt idx="94">
                  <c:v>4.1191250723349979</c:v>
                </c:pt>
                <c:pt idx="95">
                  <c:v>4.1329327583199378</c:v>
                </c:pt>
                <c:pt idx="96">
                  <c:v>4.1456819781400949</c:v>
                </c:pt>
                <c:pt idx="97">
                  <c:v>4.1574632724432732</c:v>
                </c:pt>
                <c:pt idx="98">
                  <c:v>4.1683569212644809</c:v>
                </c:pt>
                <c:pt idx="99">
                  <c:v>4.17843581341769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0595-46AF-AD42-9738B2831EDA}"/>
            </c:ext>
          </c:extLst>
        </c:ser>
        <c:ser>
          <c:idx val="99"/>
          <c:order val="99"/>
          <c:tx>
            <c:strRef>
              <c:f>'2_D_Effect_2'!$E$105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'2_D_Effect_2'!$F$105:$DA$105</c:f>
              <c:numCache>
                <c:formatCode>General</c:formatCode>
                <c:ptCount val="100"/>
                <c:pt idx="0">
                  <c:v>7.3234357159508212</c:v>
                </c:pt>
                <c:pt idx="1">
                  <c:v>7.288884058800515</c:v>
                </c:pt>
                <c:pt idx="2">
                  <c:v>7.254048776239423</c:v>
                </c:pt>
                <c:pt idx="3">
                  <c:v>7.2189297611849286</c:v>
                </c:pt>
                <c:pt idx="4">
                  <c:v>7.183526454837466</c:v>
                </c:pt>
                <c:pt idx="5">
                  <c:v>7.1478380497325267</c:v>
                </c:pt>
                <c:pt idx="6">
                  <c:v>7.1118633966867684</c:v>
                </c:pt>
                <c:pt idx="7">
                  <c:v>7.0756008980193608</c:v>
                </c:pt>
                <c:pt idx="8">
                  <c:v>7.0390486944721014</c:v>
                </c:pt>
                <c:pt idx="9">
                  <c:v>7.0022045294677966</c:v>
                </c:pt>
                <c:pt idx="10">
                  <c:v>6.9650657732569821</c:v>
                </c:pt>
                <c:pt idx="11">
                  <c:v>6.9276294146544286</c:v>
                </c:pt>
                <c:pt idx="12">
                  <c:v>6.8898920139601119</c:v>
                </c:pt>
                <c:pt idx="13">
                  <c:v>6.8518498456492747</c:v>
                </c:pt>
                <c:pt idx="14">
                  <c:v>6.8134986618936084</c:v>
                </c:pt>
                <c:pt idx="15">
                  <c:v>6.7748337902120586</c:v>
                </c:pt>
                <c:pt idx="16">
                  <c:v>6.7358502504409179</c:v>
                </c:pt>
                <c:pt idx="17">
                  <c:v>6.6965424518725651</c:v>
                </c:pt>
                <c:pt idx="18">
                  <c:v>6.6569045191931657</c:v>
                </c:pt>
                <c:pt idx="19">
                  <c:v>6.6169299296318442</c:v>
                </c:pt>
                <c:pt idx="20">
                  <c:v>6.5766118095046719</c:v>
                </c:pt>
                <c:pt idx="21">
                  <c:v>6.5359427401567132</c:v>
                </c:pt>
                <c:pt idx="22">
                  <c:v>6.4949147854204972</c:v>
                </c:pt>
                <c:pt idx="23">
                  <c:v>6.4535194736340626</c:v>
                </c:pt>
                <c:pt idx="24">
                  <c:v>6.4117477783758376</c:v>
                </c:pt>
                <c:pt idx="25">
                  <c:v>6.3695900978003666</c:v>
                </c:pt>
                <c:pt idx="26">
                  <c:v>6.3270361729929032</c:v>
                </c:pt>
                <c:pt idx="27">
                  <c:v>6.2840752997405565</c:v>
                </c:pt>
                <c:pt idx="28">
                  <c:v>6.2406958885729544</c:v>
                </c:pt>
                <c:pt idx="29">
                  <c:v>6.1968859216851415</c:v>
                </c:pt>
                <c:pt idx="30">
                  <c:v>6.1526324204168121</c:v>
                </c:pt>
                <c:pt idx="31">
                  <c:v>6.1079218623711604</c:v>
                </c:pt>
                <c:pt idx="32">
                  <c:v>6.0627398881562709</c:v>
                </c:pt>
                <c:pt idx="33">
                  <c:v>6.0170713266316955</c:v>
                </c:pt>
                <c:pt idx="34">
                  <c:v>5.9709001526530843</c:v>
                </c:pt>
                <c:pt idx="35">
                  <c:v>5.9242094407169343</c:v>
                </c:pt>
                <c:pt idx="36">
                  <c:v>5.8769812265305177</c:v>
                </c:pt>
                <c:pt idx="37">
                  <c:v>5.8291967965026545</c:v>
                </c:pt>
                <c:pt idx="38">
                  <c:v>5.7808360167333319</c:v>
                </c:pt>
                <c:pt idx="39">
                  <c:v>5.7318778792981124</c:v>
                </c:pt>
                <c:pt idx="40">
                  <c:v>5.6823001754052456</c:v>
                </c:pt>
                <c:pt idx="41">
                  <c:v>5.6320790846329487</c:v>
                </c:pt>
                <c:pt idx="42">
                  <c:v>5.5811896867132438</c:v>
                </c:pt>
                <c:pt idx="43">
                  <c:v>5.5296054487816342</c:v>
                </c:pt>
                <c:pt idx="44">
                  <c:v>5.4772981993242267</c:v>
                </c:pt>
                <c:pt idx="45">
                  <c:v>5.4242379853289995</c:v>
                </c:pt>
                <c:pt idx="46">
                  <c:v>5.3703927708113373</c:v>
                </c:pt>
                <c:pt idx="47">
                  <c:v>5.3157287957290027</c:v>
                </c:pt>
                <c:pt idx="48">
                  <c:v>5.2602095520714576</c:v>
                </c:pt>
                <c:pt idx="49">
                  <c:v>5.2037959065445447</c:v>
                </c:pt>
                <c:pt idx="50">
                  <c:v>5.1464463183874836</c:v>
                </c:pt>
                <c:pt idx="51">
                  <c:v>5.0881153820563814</c:v>
                </c:pt>
                <c:pt idx="52">
                  <c:v>5.0287545774226245</c:v>
                </c:pt>
                <c:pt idx="53">
                  <c:v>4.968311361149957</c:v>
                </c:pt>
                <c:pt idx="54">
                  <c:v>4.9067279984734462</c:v>
                </c:pt>
                <c:pt idx="55">
                  <c:v>4.8439421073640307</c:v>
                </c:pt>
                <c:pt idx="56">
                  <c:v>4.7798853824040943</c:v>
                </c:pt>
                <c:pt idx="57">
                  <c:v>4.7144819507144557</c:v>
                </c:pt>
                <c:pt idx="58">
                  <c:v>4.6476489942675556</c:v>
                </c:pt>
                <c:pt idx="59">
                  <c:v>4.5792934883598919</c:v>
                </c:pt>
                <c:pt idx="60">
                  <c:v>4.5093124991266391</c:v>
                </c:pt>
                <c:pt idx="61">
                  <c:v>4.4375906368365499</c:v>
                </c:pt>
                <c:pt idx="62">
                  <c:v>4.363996756242404</c:v>
                </c:pt>
                <c:pt idx="63">
                  <c:v>4.2883835436178499</c:v>
                </c:pt>
                <c:pt idx="64">
                  <c:v>4.2105817535415309</c:v>
                </c:pt>
                <c:pt idx="65">
                  <c:v>4.1303969074509181</c:v>
                </c:pt>
                <c:pt idx="66">
                  <c:v>4.0476054420082885</c:v>
                </c:pt>
                <c:pt idx="67">
                  <c:v>3.9619454049947822</c:v>
                </c:pt>
                <c:pt idx="68">
                  <c:v>3.8731096077556866</c:v>
                </c:pt>
                <c:pt idx="69">
                  <c:v>3.7807342195500597</c:v>
                </c:pt>
                <c:pt idx="70">
                  <c:v>3.6843854166489751</c:v>
                </c:pt>
                <c:pt idx="71">
                  <c:v>3.5835395154787966</c:v>
                </c:pt>
                <c:pt idx="72">
                  <c:v>3.4775733775957534</c:v>
                </c:pt>
                <c:pt idx="73">
                  <c:v>3.3658279752891236</c:v>
                </c:pt>
                <c:pt idx="74">
                  <c:v>3.2878397372819093</c:v>
                </c:pt>
                <c:pt idx="75">
                  <c:v>3.3901651345054584</c:v>
                </c:pt>
                <c:pt idx="76">
                  <c:v>3.4794944124881142</c:v>
                </c:pt>
                <c:pt idx="77">
                  <c:v>3.5571347850625803</c:v>
                </c:pt>
                <c:pt idx="78">
                  <c:v>3.6252461061074515</c:v>
                </c:pt>
                <c:pt idx="79">
                  <c:v>3.6854729514203575</c:v>
                </c:pt>
                <c:pt idx="80">
                  <c:v>3.7390823386950509</c:v>
                </c:pt>
                <c:pt idx="81">
                  <c:v>3.7870653556780689</c:v>
                </c:pt>
                <c:pt idx="82">
                  <c:v>3.8302128506167548</c:v>
                </c:pt>
                <c:pt idx="83">
                  <c:v>3.8691683586693864</c:v>
                </c:pt>
                <c:pt idx="84">
                  <c:v>3.9044577857655653</c:v>
                </c:pt>
                <c:pt idx="85">
                  <c:v>3.9365210359729881</c:v>
                </c:pt>
                <c:pt idx="86">
                  <c:v>3.9657278224815764</c:v>
                </c:pt>
                <c:pt idx="87">
                  <c:v>3.9923928115774792</c:v>
                </c:pt>
                <c:pt idx="88">
                  <c:v>4.0167847139896402</c:v>
                </c:pt>
                <c:pt idx="89">
                  <c:v>4.0391360616070502</c:v>
                </c:pt>
                <c:pt idx="90">
                  <c:v>4.0596490583098195</c:v>
                </c:pt>
                <c:pt idx="91">
                  <c:v>4.0785006229327125</c:v>
                </c:pt>
                <c:pt idx="92">
                  <c:v>4.0958464130467211</c:v>
                </c:pt>
                <c:pt idx="93">
                  <c:v>4.1118240680064346</c:v>
                </c:pt>
                <c:pt idx="94">
                  <c:v>4.1265558471427228</c:v>
                </c:pt>
                <c:pt idx="95">
                  <c:v>4.1401512360726764</c:v>
                </c:pt>
                <c:pt idx="96">
                  <c:v>4.1527069653836728</c:v>
                </c:pt>
                <c:pt idx="97">
                  <c:v>4.1643116002355445</c:v>
                </c:pt>
                <c:pt idx="98">
                  <c:v>4.1750437060114409</c:v>
                </c:pt>
                <c:pt idx="99">
                  <c:v>4.1849742438122588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0595-46AF-AD42-9738B2831EDA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533772544"/>
        <c:axId val="1737615392"/>
        <c:axId val="521106752"/>
      </c:surface3DChart>
      <c:catAx>
        <c:axId val="53377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15392"/>
        <c:crosses val="autoZero"/>
        <c:auto val="1"/>
        <c:lblAlgn val="ctr"/>
        <c:lblOffset val="100"/>
        <c:noMultiLvlLbl val="0"/>
      </c:catAx>
      <c:valAx>
        <c:axId val="1737615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72544"/>
        <c:crosses val="autoZero"/>
        <c:crossBetween val="midCat"/>
        <c:majorUnit val="0.25"/>
      </c:valAx>
      <c:serAx>
        <c:axId val="5211067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153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Log(OF) w.r.t. Pump Speed and Valve 15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'2_D_Effect_2'!$E$6</c:f>
              <c:strCache>
                <c:ptCount val="1"/>
                <c:pt idx="0">
                  <c:v>0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'2_D_Effect_2'!$F$6:$DA$6</c:f>
              <c:numCache>
                <c:formatCode>General</c:formatCode>
                <c:ptCount val="100"/>
                <c:pt idx="0">
                  <c:v>8.7886271939370797</c:v>
                </c:pt>
                <c:pt idx="1">
                  <c:v>8.7807945566998331</c:v>
                </c:pt>
                <c:pt idx="2">
                  <c:v>8.7731492867092058</c:v>
                </c:pt>
                <c:pt idx="3">
                  <c:v>8.7657028345336201</c:v>
                </c:pt>
                <c:pt idx="4">
                  <c:v>8.7584656379268964</c:v>
                </c:pt>
                <c:pt idx="5">
                  <c:v>8.7514470841788174</c:v>
                </c:pt>
                <c:pt idx="6">
                  <c:v>8.7446554813443118</c:v>
                </c:pt>
                <c:pt idx="7">
                  <c:v>8.7380980386766307</c:v>
                </c:pt>
                <c:pt idx="8">
                  <c:v>8.7317808564495163</c:v>
                </c:pt>
                <c:pt idx="9">
                  <c:v>8.7257089252040227</c:v>
                </c:pt>
                <c:pt idx="10">
                  <c:v>8.7198861343020724</c:v>
                </c:pt>
                <c:pt idx="11">
                  <c:v>8.7143152895156497</c:v>
                </c:pt>
                <c:pt idx="12">
                  <c:v>8.7089981392326905</c:v>
                </c:pt>
                <c:pt idx="13">
                  <c:v>8.7039354044884742</c:v>
                </c:pt>
                <c:pt idx="14">
                  <c:v>8.6991268375890929</c:v>
                </c:pt>
                <c:pt idx="15">
                  <c:v>8.6945712448226935</c:v>
                </c:pt>
                <c:pt idx="16">
                  <c:v>8.6902665574822873</c:v>
                </c:pt>
                <c:pt idx="17">
                  <c:v>8.6862098863416382</c:v>
                </c:pt>
                <c:pt idx="18">
                  <c:v>8.682397584224784</c:v>
                </c:pt>
                <c:pt idx="19">
                  <c:v>8.6788253114065128</c:v>
                </c:pt>
                <c:pt idx="20">
                  <c:v>8.6754881028649571</c:v>
                </c:pt>
                <c:pt idx="21">
                  <c:v>8.6723804364365389</c:v>
                </c:pt>
                <c:pt idx="22">
                  <c:v>8.6694963009716375</c:v>
                </c:pt>
                <c:pt idx="23">
                  <c:v>8.6668292636534616</c:v>
                </c:pt>
                <c:pt idx="24">
                  <c:v>8.66437253571981</c:v>
                </c:pt>
                <c:pt idx="25">
                  <c:v>8.6621190359142926</c:v>
                </c:pt>
                <c:pt idx="26">
                  <c:v>8.660061451086964</c:v>
                </c:pt>
                <c:pt idx="27">
                  <c:v>8.658192293460969</c:v>
                </c:pt>
                <c:pt idx="28">
                  <c:v>8.6565039503711674</c:v>
                </c:pt>
                <c:pt idx="29">
                  <c:v>8.6549887490465167</c:v>
                </c:pt>
                <c:pt idx="30">
                  <c:v>8.6536389790367139</c:v>
                </c:pt>
                <c:pt idx="31">
                  <c:v>8.6524469484908071</c:v>
                </c:pt>
                <c:pt idx="32">
                  <c:v>8.6514050169633716</c:v>
                </c:pt>
                <c:pt idx="33">
                  <c:v>8.6505056277135903</c:v>
                </c:pt>
                <c:pt idx="34">
                  <c:v>8.6497413357652846</c:v>
                </c:pt>
                <c:pt idx="35">
                  <c:v>8.6491048318739896</c:v>
                </c:pt>
                <c:pt idx="36">
                  <c:v>8.6485889625911678</c:v>
                </c:pt>
                <c:pt idx="37">
                  <c:v>8.6481867466515912</c:v>
                </c:pt>
                <c:pt idx="38">
                  <c:v>8.6478913842388625</c:v>
                </c:pt>
                <c:pt idx="39">
                  <c:v>8.6476962816057128</c:v>
                </c:pt>
                <c:pt idx="40">
                  <c:v>8.647595035822393</c:v>
                </c:pt>
                <c:pt idx="41">
                  <c:v>8.647581453995306</c:v>
                </c:pt>
                <c:pt idx="42">
                  <c:v>8.6476495517118313</c:v>
                </c:pt>
                <c:pt idx="43">
                  <c:v>8.6477935532407475</c:v>
                </c:pt>
                <c:pt idx="44">
                  <c:v>8.6480078900823703</c:v>
                </c:pt>
                <c:pt idx="45">
                  <c:v>8.6482871981608085</c:v>
                </c:pt>
                <c:pt idx="46">
                  <c:v>8.6486263139403974</c:v>
                </c:pt>
                <c:pt idx="47">
                  <c:v>8.6490202660596189</c:v>
                </c:pt>
                <c:pt idx="48">
                  <c:v>8.6494642847919678</c:v>
                </c:pt>
                <c:pt idx="49">
                  <c:v>8.6499537744312072</c:v>
                </c:pt>
                <c:pt idx="50">
                  <c:v>8.650484322336716</c:v>
                </c:pt>
                <c:pt idx="51">
                  <c:v>8.6510516896934764</c:v>
                </c:pt>
                <c:pt idx="52">
                  <c:v>8.6516518062143835</c:v>
                </c:pt>
                <c:pt idx="53">
                  <c:v>8.6522807652540159</c:v>
                </c:pt>
                <c:pt idx="54">
                  <c:v>8.6529348157677237</c:v>
                </c:pt>
                <c:pt idx="55">
                  <c:v>8.6536103733093039</c:v>
                </c:pt>
                <c:pt idx="56">
                  <c:v>8.6543039948733469</c:v>
                </c:pt>
                <c:pt idx="57">
                  <c:v>8.6550123912767027</c:v>
                </c:pt>
                <c:pt idx="58">
                  <c:v>8.6557324218354061</c:v>
                </c:pt>
                <c:pt idx="59">
                  <c:v>8.6564610934028394</c:v>
                </c:pt>
                <c:pt idx="60">
                  <c:v>8.6571955600295603</c:v>
                </c:pt>
                <c:pt idx="61">
                  <c:v>8.657933123161957</c:v>
                </c:pt>
                <c:pt idx="62">
                  <c:v>8.6586712285681902</c:v>
                </c:pt>
                <c:pt idx="63">
                  <c:v>8.6594074821045162</c:v>
                </c:pt>
                <c:pt idx="64">
                  <c:v>8.6601396286018986</c:v>
                </c:pt>
                <c:pt idx="65">
                  <c:v>8.6608655678280204</c:v>
                </c:pt>
                <c:pt idx="66">
                  <c:v>8.6615833518088738</c:v>
                </c:pt>
                <c:pt idx="67">
                  <c:v>8.6622911855882947</c:v>
                </c:pt>
                <c:pt idx="68">
                  <c:v>8.6629874275847065</c:v>
                </c:pt>
                <c:pt idx="69">
                  <c:v>8.6636705894211321</c:v>
                </c:pt>
                <c:pt idx="70">
                  <c:v>8.6643393313905879</c:v>
                </c:pt>
                <c:pt idx="71">
                  <c:v>8.6649924758603394</c:v>
                </c:pt>
                <c:pt idx="72">
                  <c:v>8.6656289825923398</c:v>
                </c:pt>
                <c:pt idx="73">
                  <c:v>8.6662479605515284</c:v>
                </c:pt>
                <c:pt idx="74">
                  <c:v>8.6668486602465933</c:v>
                </c:pt>
                <c:pt idx="75">
                  <c:v>8.6674304689959527</c:v>
                </c:pt>
                <c:pt idx="76">
                  <c:v>8.667992905431003</c:v>
                </c:pt>
                <c:pt idx="77">
                  <c:v>8.6685356132986158</c:v>
                </c:pt>
                <c:pt idx="78">
                  <c:v>8.6690583546427646</c:v>
                </c:pt>
                <c:pt idx="79">
                  <c:v>8.6695610024592575</c:v>
                </c:pt>
                <c:pt idx="80">
                  <c:v>8.6700435329276537</c:v>
                </c:pt>
                <c:pt idx="81">
                  <c:v>8.670506013569895</c:v>
                </c:pt>
                <c:pt idx="82">
                  <c:v>8.6709486100094786</c:v>
                </c:pt>
                <c:pt idx="83">
                  <c:v>8.6713715550430788</c:v>
                </c:pt>
                <c:pt idx="84">
                  <c:v>8.6717751553217663</c:v>
                </c:pt>
                <c:pt idx="85">
                  <c:v>8.6721597793525778</c:v>
                </c:pt>
                <c:pt idx="86">
                  <c:v>8.6725258494624633</c:v>
                </c:pt>
                <c:pt idx="87">
                  <c:v>8.6728738340443847</c:v>
                </c:pt>
                <c:pt idx="88">
                  <c:v>8.6732042401518328</c:v>
                </c:pt>
                <c:pt idx="89">
                  <c:v>8.6735176064957393</c:v>
                </c:pt>
                <c:pt idx="90">
                  <c:v>8.6738144968855106</c:v>
                </c:pt>
                <c:pt idx="91">
                  <c:v>8.6740954941440567</c:v>
                </c:pt>
                <c:pt idx="92">
                  <c:v>8.6743611945156474</c:v>
                </c:pt>
                <c:pt idx="93">
                  <c:v>8.6746122025752932</c:v>
                </c:pt>
                <c:pt idx="94">
                  <c:v>8.6748491266394296</c:v>
                </c:pt>
                <c:pt idx="95">
                  <c:v>8.6750725746698691</c:v>
                </c:pt>
                <c:pt idx="96">
                  <c:v>8.6752831506565613</c:v>
                </c:pt>
                <c:pt idx="97">
                  <c:v>8.6754814514593352</c:v>
                </c:pt>
                <c:pt idx="98">
                  <c:v>8.6756680640847801</c:v>
                </c:pt>
                <c:pt idx="99">
                  <c:v>8.6758435633713269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CA-4852-B213-F56947077A40}"/>
            </c:ext>
          </c:extLst>
        </c:ser>
        <c:ser>
          <c:idx val="1"/>
          <c:order val="1"/>
          <c:tx>
            <c:strRef>
              <c:f>'2_D_Effect_2'!$E$7</c:f>
              <c:strCache>
                <c:ptCount val="1"/>
                <c:pt idx="0">
                  <c:v>0.01010101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'2_D_Effect_2'!$F$7:$DA$7</c:f>
              <c:numCache>
                <c:formatCode>General</c:formatCode>
                <c:ptCount val="100"/>
                <c:pt idx="0">
                  <c:v>8.6956769133790068</c:v>
                </c:pt>
                <c:pt idx="1">
                  <c:v>8.6861802858634238</c:v>
                </c:pt>
                <c:pt idx="2">
                  <c:v>8.6768695368602753</c:v>
                </c:pt>
                <c:pt idx="3">
                  <c:v>8.6677599858108056</c:v>
                </c:pt>
                <c:pt idx="4">
                  <c:v>8.6588659862828248</c:v>
                </c:pt>
                <c:pt idx="5">
                  <c:v>8.6502008567594455</c:v>
                </c:pt>
                <c:pt idx="6">
                  <c:v>8.6417768190614446</c:v>
                </c:pt>
                <c:pt idx="7">
                  <c:v>8.6336049452963284</c:v>
                </c:pt>
                <c:pt idx="8">
                  <c:v>8.625695114127069</c:v>
                </c:pt>
                <c:pt idx="9">
                  <c:v>8.6180559770260352</c:v>
                </c:pt>
                <c:pt idx="10">
                  <c:v>8.6106949310949421</c:v>
                </c:pt>
                <c:pt idx="11">
                  <c:v>8.6036181224479567</c:v>
                </c:pt>
                <c:pt idx="12">
                  <c:v>8.5968304210261497</c:v>
                </c:pt>
                <c:pt idx="13">
                  <c:v>8.5903354460470442</c:v>
                </c:pt>
                <c:pt idx="14">
                  <c:v>8.584135582263654</c:v>
                </c:pt>
                <c:pt idx="15">
                  <c:v>8.5782320104912113</c:v>
                </c:pt>
                <c:pt idx="16">
                  <c:v>8.5726247477891615</c:v>
                </c:pt>
                <c:pt idx="17">
                  <c:v>8.5673126965116744</c:v>
                </c:pt>
                <c:pt idx="18">
                  <c:v>8.5622937012955482</c:v>
                </c:pt>
                <c:pt idx="19">
                  <c:v>8.5575646129366927</c:v>
                </c:pt>
                <c:pt idx="20">
                  <c:v>8.5531213580185419</c:v>
                </c:pt>
                <c:pt idx="21">
                  <c:v>8.5489590130993598</c:v>
                </c:pt>
                <c:pt idx="22">
                  <c:v>8.54507188224086</c:v>
                </c:pt>
                <c:pt idx="23">
                  <c:v>8.5414535766669957</c:v>
                </c:pt>
                <c:pt idx="24">
                  <c:v>8.5380970953767186</c:v>
                </c:pt>
                <c:pt idx="25">
                  <c:v>8.534994905595445</c:v>
                </c:pt>
                <c:pt idx="26">
                  <c:v>8.5321390188053421</c:v>
                </c:pt>
                <c:pt idx="27">
                  <c:v>8.5295210808107385</c:v>
                </c:pt>
                <c:pt idx="28">
                  <c:v>8.5271324264765394</c:v>
                </c:pt>
                <c:pt idx="29">
                  <c:v>8.5249641632601794</c:v>
                </c:pt>
                <c:pt idx="30">
                  <c:v>8.5230072342764736</c:v>
                </c:pt>
                <c:pt idx="31">
                  <c:v>8.5212524799537999</c:v>
                </c:pt>
                <c:pt idx="32">
                  <c:v>8.5196906947009072</c:v>
                </c:pt>
                <c:pt idx="33">
                  <c:v>8.5183126783760681</c:v>
                </c:pt>
                <c:pt idx="34">
                  <c:v>8.5171092824581862</c:v>
                </c:pt>
                <c:pt idx="35">
                  <c:v>8.5160714509174102</c:v>
                </c:pt>
                <c:pt idx="36">
                  <c:v>8.515190255869495</c:v>
                </c:pt>
                <c:pt idx="37">
                  <c:v>8.5144569251506148</c:v>
                </c:pt>
                <c:pt idx="38">
                  <c:v>8.5138628801817386</c:v>
                </c:pt>
                <c:pt idx="39">
                  <c:v>8.5133997390063065</c:v>
                </c:pt>
                <c:pt idx="40">
                  <c:v>8.5130593453736214</c:v>
                </c:pt>
                <c:pt idx="41">
                  <c:v>8.5128337787691191</c:v>
                </c:pt>
                <c:pt idx="42">
                  <c:v>8.5127153639491482</c:v>
                </c:pt>
                <c:pt idx="43">
                  <c:v>8.5126966773275594</c:v>
                </c:pt>
                <c:pt idx="44">
                  <c:v>8.5127705506004165</c:v>
                </c:pt>
                <c:pt idx="45">
                  <c:v>8.5129300690189442</c:v>
                </c:pt>
                <c:pt idx="46">
                  <c:v>8.5131685825419527</c:v>
                </c:pt>
                <c:pt idx="47">
                  <c:v>8.5134796855958079</c:v>
                </c:pt>
                <c:pt idx="48">
                  <c:v>8.5138572253174978</c:v>
                </c:pt>
                <c:pt idx="49">
                  <c:v>8.5142952939583285</c:v>
                </c:pt>
                <c:pt idx="50">
                  <c:v>8.5147882236170727</c:v>
                </c:pt>
                <c:pt idx="51">
                  <c:v>8.5153305806025639</c:v>
                </c:pt>
                <c:pt idx="52">
                  <c:v>8.5159171596737551</c:v>
                </c:pt>
                <c:pt idx="53">
                  <c:v>8.5165429753970106</c:v>
                </c:pt>
                <c:pt idx="54">
                  <c:v>8.5172032686551944</c:v>
                </c:pt>
                <c:pt idx="55">
                  <c:v>8.5178934838264144</c:v>
                </c:pt>
                <c:pt idx="56">
                  <c:v>8.5186092762384433</c:v>
                </c:pt>
                <c:pt idx="57">
                  <c:v>8.519346505351665</c:v>
                </c:pt>
                <c:pt idx="58">
                  <c:v>8.5201012315508287</c:v>
                </c:pt>
                <c:pt idx="59">
                  <c:v>8.5208697135701961</c:v>
                </c:pt>
                <c:pt idx="60">
                  <c:v>8.5216484065166878</c:v>
                </c:pt>
                <c:pt idx="61">
                  <c:v>8.5224339574247665</c:v>
                </c:pt>
                <c:pt idx="62">
                  <c:v>8.5232232162451975</c:v>
                </c:pt>
                <c:pt idx="63">
                  <c:v>8.5240132171710368</c:v>
                </c:pt>
                <c:pt idx="64">
                  <c:v>8.52480119012872</c:v>
                </c:pt>
                <c:pt idx="65">
                  <c:v>8.5255845573270665</c:v>
                </c:pt>
                <c:pt idx="66">
                  <c:v>8.5263609326952459</c:v>
                </c:pt>
                <c:pt idx="67">
                  <c:v>8.5271281210643828</c:v>
                </c:pt>
                <c:pt idx="68">
                  <c:v>8.5278841169512418</c:v>
                </c:pt>
                <c:pt idx="69">
                  <c:v>8.5286270997848757</c:v>
                </c:pt>
                <c:pt idx="70">
                  <c:v>8.5293554436465921</c:v>
                </c:pt>
                <c:pt idx="71">
                  <c:v>8.5300676959937647</c:v>
                </c:pt>
                <c:pt idx="72">
                  <c:v>8.5307625858812965</c:v>
                </c:pt>
                <c:pt idx="73">
                  <c:v>8.5314390162230591</c:v>
                </c:pt>
                <c:pt idx="74">
                  <c:v>8.5320960582509944</c:v>
                </c:pt>
                <c:pt idx="75">
                  <c:v>8.5327329451646889</c:v>
                </c:pt>
                <c:pt idx="76">
                  <c:v>8.5333490650163171</c:v>
                </c:pt>
                <c:pt idx="77">
                  <c:v>8.5339439528984311</c:v>
                </c:pt>
                <c:pt idx="78">
                  <c:v>8.5345172794592319</c:v>
                </c:pt>
                <c:pt idx="79">
                  <c:v>8.5350688542146695</c:v>
                </c:pt>
                <c:pt idx="80">
                  <c:v>8.5355985978571915</c:v>
                </c:pt>
                <c:pt idx="81">
                  <c:v>8.5361065448856088</c:v>
                </c:pt>
                <c:pt idx="82">
                  <c:v>8.5365928307795365</c:v>
                </c:pt>
                <c:pt idx="83">
                  <c:v>8.5370576821923994</c:v>
                </c:pt>
                <c:pt idx="84">
                  <c:v>8.5375014072174409</c:v>
                </c:pt>
                <c:pt idx="85">
                  <c:v>8.537924385831591</c:v>
                </c:pt>
                <c:pt idx="86">
                  <c:v>8.5383270606117119</c:v>
                </c:pt>
                <c:pt idx="87">
                  <c:v>8.5387099278056695</c:v>
                </c:pt>
                <c:pt idx="88">
                  <c:v>8.5390735288277106</c:v>
                </c:pt>
                <c:pt idx="89">
                  <c:v>8.5394184422341031</c:v>
                </c:pt>
                <c:pt idx="90">
                  <c:v>8.5397452762217672</c:v>
                </c:pt>
                <c:pt idx="91">
                  <c:v>8.5400546616796635</c:v>
                </c:pt>
                <c:pt idx="92">
                  <c:v>8.5403472458107803</c:v>
                </c:pt>
                <c:pt idx="93">
                  <c:v>8.5406236863315446</c:v>
                </c:pt>
                <c:pt idx="94">
                  <c:v>8.5408846462459209</c:v>
                </c:pt>
                <c:pt idx="95">
                  <c:v>8.5411307891829757</c:v>
                </c:pt>
                <c:pt idx="96">
                  <c:v>8.541362772181003</c:v>
                </c:pt>
                <c:pt idx="97">
                  <c:v>8.5415812544864114</c:v>
                </c:pt>
                <c:pt idx="98">
                  <c:v>8.541786875862373</c:v>
                </c:pt>
                <c:pt idx="99">
                  <c:v>8.5419802663410831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CA-4852-B213-F56947077A40}"/>
            </c:ext>
          </c:extLst>
        </c:ser>
        <c:ser>
          <c:idx val="2"/>
          <c:order val="2"/>
          <c:tx>
            <c:strRef>
              <c:f>'2_D_Effect_2'!$E$8</c:f>
              <c:strCache>
                <c:ptCount val="1"/>
                <c:pt idx="0">
                  <c:v>0.02020202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'2_D_Effect_2'!$F$8:$DA$8</c:f>
              <c:numCache>
                <c:formatCode>General</c:formatCode>
                <c:ptCount val="100"/>
                <c:pt idx="0">
                  <c:v>8.6052814871359491</c:v>
                </c:pt>
                <c:pt idx="1">
                  <c:v>8.5938680274739987</c:v>
                </c:pt>
                <c:pt idx="2">
                  <c:v>8.5826229729633656</c:v>
                </c:pt>
                <c:pt idx="3">
                  <c:v>8.5715658212587673</c:v>
                </c:pt>
                <c:pt idx="4">
                  <c:v>8.5607152984364472</c:v>
                </c:pt>
                <c:pt idx="5">
                  <c:v>8.5500892564688549</c:v>
                </c:pt>
                <c:pt idx="6">
                  <c:v>8.5397045937851459</c:v>
                </c:pt>
                <c:pt idx="7">
                  <c:v>8.5295771419006208</c:v>
                </c:pt>
                <c:pt idx="8">
                  <c:v>8.5197215974691414</c:v>
                </c:pt>
                <c:pt idx="9">
                  <c:v>8.5101514423430356</c:v>
                </c:pt>
                <c:pt idx="10">
                  <c:v>8.5008788764729015</c:v>
                </c:pt>
                <c:pt idx="11">
                  <c:v>8.4919147608712855</c:v>
                </c:pt>
                <c:pt idx="12">
                  <c:v>8.4832685716734311</c:v>
                </c:pt>
                <c:pt idx="13">
                  <c:v>8.4749483661570437</c:v>
                </c:pt>
                <c:pt idx="14">
                  <c:v>8.4669607613781537</c:v>
                </c:pt>
                <c:pt idx="15">
                  <c:v>8.4593109258476211</c:v>
                </c:pt>
                <c:pt idx="16">
                  <c:v>8.4520025844204891</c:v>
                </c:pt>
                <c:pt idx="17">
                  <c:v>8.4450380363068227</c:v>
                </c:pt>
                <c:pt idx="18">
                  <c:v>8.438418185847814</c:v>
                </c:pt>
                <c:pt idx="19">
                  <c:v>8.4321425854441312</c:v>
                </c:pt>
                <c:pt idx="20">
                  <c:v>8.42620948978462</c:v>
                </c:pt>
                <c:pt idx="21">
                  <c:v>8.4206159203106985</c:v>
                </c:pt>
                <c:pt idx="22">
                  <c:v>8.4153577386726575</c:v>
                </c:pt>
                <c:pt idx="23">
                  <c:v>8.4104297251645423</c:v>
                </c:pt>
                <c:pt idx="24">
                  <c:v>8.4058256764794219</c:v>
                </c:pt>
                <c:pt idx="25">
                  <c:v>8.4015384815705421</c:v>
                </c:pt>
                <c:pt idx="26">
                  <c:v>8.3975602271443677</c:v>
                </c:pt>
                <c:pt idx="27">
                  <c:v>8.393882291342706</c:v>
                </c:pt>
                <c:pt idx="28">
                  <c:v>8.3904954401926801</c:v>
                </c:pt>
                <c:pt idx="29">
                  <c:v>8.3873899228017379</c:v>
                </c:pt>
                <c:pt idx="30">
                  <c:v>8.3845555640815466</c:v>
                </c:pt>
                <c:pt idx="31">
                  <c:v>8.3819818539315083</c:v>
                </c:pt>
                <c:pt idx="32">
                  <c:v>8.3796580319729497</c:v>
                </c:pt>
                <c:pt idx="33">
                  <c:v>8.3775731670918798</c:v>
                </c:pt>
                <c:pt idx="34">
                  <c:v>8.3757162289708607</c:v>
                </c:pt>
                <c:pt idx="35">
                  <c:v>8.3740761646944311</c:v>
                </c:pt>
                <c:pt idx="36">
                  <c:v>8.3726419463828687</c:v>
                </c:pt>
                <c:pt idx="37">
                  <c:v>8.3714026348741459</c:v>
                </c:pt>
                <c:pt idx="38">
                  <c:v>8.3703474255672354</c:v>
                </c:pt>
                <c:pt idx="39">
                  <c:v>8.3694656901475302</c:v>
                </c:pt>
                <c:pt idx="40">
                  <c:v>8.3687470121572964</c:v>
                </c:pt>
                <c:pt idx="41">
                  <c:v>8.3681812167237819</c:v>
                </c:pt>
                <c:pt idx="42">
                  <c:v>8.3677583948223955</c:v>
                </c:pt>
                <c:pt idx="43">
                  <c:v>8.3674689225017396</c:v>
                </c:pt>
                <c:pt idx="44">
                  <c:v>8.3673034734188452</c:v>
                </c:pt>
                <c:pt idx="45">
                  <c:v>8.367253037852338</c:v>
                </c:pt>
                <c:pt idx="46">
                  <c:v>8.3673089169609369</c:v>
                </c:pt>
                <c:pt idx="47">
                  <c:v>8.3674627351009505</c:v>
                </c:pt>
                <c:pt idx="48">
                  <c:v>8.367706438927101</c:v>
                </c:pt>
                <c:pt idx="49">
                  <c:v>8.3680322964510996</c:v>
                </c:pt>
                <c:pt idx="50">
                  <c:v>8.3684328943773902</c:v>
                </c:pt>
                <c:pt idx="51">
                  <c:v>8.3689011320278883</c:v>
                </c:pt>
                <c:pt idx="52">
                  <c:v>8.3694302248054679</c:v>
                </c:pt>
                <c:pt idx="53">
                  <c:v>8.3700136860866827</c:v>
                </c:pt>
                <c:pt idx="54">
                  <c:v>8.3706453297549857</c:v>
                </c:pt>
                <c:pt idx="55">
                  <c:v>8.3713192621772325</c:v>
                </c:pt>
                <c:pt idx="56">
                  <c:v>8.372029876397562</c:v>
                </c:pt>
                <c:pt idx="57">
                  <c:v>8.372771846602344</c:v>
                </c:pt>
                <c:pt idx="58">
                  <c:v>8.3735401229591222</c:v>
                </c:pt>
                <c:pt idx="59">
                  <c:v>8.3743299247709082</c:v>
                </c:pt>
                <c:pt idx="60">
                  <c:v>8.3751367446529539</c:v>
                </c:pt>
                <c:pt idx="61">
                  <c:v>8.375956331984904</c:v>
                </c:pt>
                <c:pt idx="62">
                  <c:v>8.3767846978613214</c:v>
                </c:pt>
                <c:pt idx="63">
                  <c:v>8.3776181097480436</c:v>
                </c:pt>
                <c:pt idx="64">
                  <c:v>8.3784530884089197</c:v>
                </c:pt>
                <c:pt idx="65">
                  <c:v>8.3792864048612046</c:v>
                </c:pt>
                <c:pt idx="66">
                  <c:v>8.3801150772209798</c:v>
                </c:pt>
                <c:pt idx="67">
                  <c:v>8.3809363651457378</c:v>
                </c:pt>
                <c:pt idx="68">
                  <c:v>8.3817477746465752</c:v>
                </c:pt>
                <c:pt idx="69">
                  <c:v>8.3825470408878253</c:v>
                </c:pt>
                <c:pt idx="70">
                  <c:v>8.3833321318623675</c:v>
                </c:pt>
                <c:pt idx="71">
                  <c:v>8.384101240623588</c:v>
                </c:pt>
                <c:pt idx="72">
                  <c:v>8.384852778903797</c:v>
                </c:pt>
                <c:pt idx="73">
                  <c:v>8.3855853699400988</c:v>
                </c:pt>
                <c:pt idx="74">
                  <c:v>8.3862978405045645</c:v>
                </c:pt>
                <c:pt idx="75">
                  <c:v>8.3869892121632859</c:v>
                </c:pt>
                <c:pt idx="76">
                  <c:v>8.387658689622544</c:v>
                </c:pt>
                <c:pt idx="77">
                  <c:v>8.3883056593863259</c:v>
                </c:pt>
                <c:pt idx="78">
                  <c:v>8.3889296659523591</c:v>
                </c:pt>
                <c:pt idx="79">
                  <c:v>8.3895304094630667</c:v>
                </c:pt>
                <c:pt idx="80">
                  <c:v>8.390107732085017</c:v>
                </c:pt>
                <c:pt idx="81">
                  <c:v>8.3906616063761401</c:v>
                </c:pt>
                <c:pt idx="82">
                  <c:v>8.3911921235792146</c:v>
                </c:pt>
                <c:pt idx="83">
                  <c:v>8.3916994819658441</c:v>
                </c:pt>
                <c:pt idx="84">
                  <c:v>8.3921839753490186</c:v>
                </c:pt>
                <c:pt idx="85">
                  <c:v>8.3926459818732067</c:v>
                </c:pt>
                <c:pt idx="86">
                  <c:v>8.3930859531794013</c:v>
                </c:pt>
                <c:pt idx="87">
                  <c:v>8.3935044040294571</c:v>
                </c:pt>
                <c:pt idx="88">
                  <c:v>8.3939019024598629</c:v>
                </c:pt>
                <c:pt idx="89">
                  <c:v>8.3942790605206543</c:v>
                </c:pt>
                <c:pt idx="90">
                  <c:v>8.3946365256406867</c:v>
                </c:pt>
                <c:pt idx="91">
                  <c:v>8.394974970408958</c:v>
                </c:pt>
                <c:pt idx="92">
                  <c:v>8.3952950942118001</c:v>
                </c:pt>
                <c:pt idx="93">
                  <c:v>8.3955976031711117</c:v>
                </c:pt>
                <c:pt idx="94">
                  <c:v>8.395883213113235</c:v>
                </c:pt>
                <c:pt idx="95">
                  <c:v>8.3961526420051555</c:v>
                </c:pt>
                <c:pt idx="96">
                  <c:v>8.3964066052514479</c:v>
                </c:pt>
                <c:pt idx="97">
                  <c:v>8.3966458115870157</c:v>
                </c:pt>
                <c:pt idx="98">
                  <c:v>8.3968709595320359</c:v>
                </c:pt>
                <c:pt idx="99">
                  <c:v>8.3970827343722991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CA-4852-B213-F56947077A40}"/>
            </c:ext>
          </c:extLst>
        </c:ser>
        <c:ser>
          <c:idx val="3"/>
          <c:order val="3"/>
          <c:tx>
            <c:strRef>
              <c:f>'2_D_Effect_2'!$E$9</c:f>
              <c:strCache>
                <c:ptCount val="1"/>
                <c:pt idx="0">
                  <c:v>0.03030303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'2_D_Effect_2'!$F$9:$DA$9</c:f>
              <c:numCache>
                <c:formatCode>General</c:formatCode>
                <c:ptCount val="100"/>
                <c:pt idx="0">
                  <c:v>8.520458398221006</c:v>
                </c:pt>
                <c:pt idx="1">
                  <c:v>8.506946598337386</c:v>
                </c:pt>
                <c:pt idx="2">
                  <c:v>8.4935653280606704</c:v>
                </c:pt>
                <c:pt idx="3">
                  <c:v>8.4803378355921541</c:v>
                </c:pt>
                <c:pt idx="4">
                  <c:v>8.4672869490306812</c:v>
                </c:pt>
                <c:pt idx="5">
                  <c:v>8.4544349641516376</c:v>
                </c:pt>
                <c:pt idx="6">
                  <c:v>8.4418035299171432</c:v>
                </c:pt>
                <c:pt idx="7">
                  <c:v>8.4294135328556248</c:v>
                </c:pt>
                <c:pt idx="8">
                  <c:v>8.4172849816281516</c:v>
                </c:pt>
                <c:pt idx="9">
                  <c:v>8.4054368932596848</c:v>
                </c:pt>
                <c:pt idx="10">
                  <c:v>8.3938871826473083</c:v>
                </c:pt>
                <c:pt idx="11">
                  <c:v>8.3826525570557031</c:v>
                </c:pt>
                <c:pt idx="12">
                  <c:v>8.371748417365044</c:v>
                </c:pt>
                <c:pt idx="13">
                  <c:v>8.3611887678410017</c:v>
                </c:pt>
                <c:pt idx="14">
                  <c:v>8.3509861361456519</c:v>
                </c:pt>
                <c:pt idx="15">
                  <c:v>8.341151505199127</c:v>
                </c:pt>
                <c:pt idx="16">
                  <c:v>8.3316942583343021</c:v>
                </c:pt>
                <c:pt idx="17">
                  <c:v>8.3226221389636663</c:v>
                </c:pt>
                <c:pt idx="18">
                  <c:v>8.3139412257043048</c:v>
                </c:pt>
                <c:pt idx="19">
                  <c:v>8.305655921452221</c:v>
                </c:pt>
                <c:pt idx="20">
                  <c:v>8.2977689696138341</c:v>
                </c:pt>
                <c:pt idx="21">
                  <c:v>8.2902814649116774</c:v>
                </c:pt>
                <c:pt idx="22">
                  <c:v>8.283192901941975</c:v>
                </c:pt>
                <c:pt idx="23">
                  <c:v>8.2765012277664685</c:v>
                </c:pt>
                <c:pt idx="24">
                  <c:v>8.270202910670271</c:v>
                </c:pt>
                <c:pt idx="25">
                  <c:v>8.2642930214509178</c:v>
                </c:pt>
                <c:pt idx="26">
                  <c:v>8.258765325586678</c:v>
                </c:pt>
                <c:pt idx="27">
                  <c:v>8.2536123844489335</c:v>
                </c:pt>
                <c:pt idx="28">
                  <c:v>8.2488256636018935</c:v>
                </c:pt>
                <c:pt idx="29">
                  <c:v>8.2443956461748105</c:v>
                </c:pt>
                <c:pt idx="30">
                  <c:v>8.2403119492957604</c:v>
                </c:pt>
                <c:pt idx="31">
                  <c:v>8.2365634416376921</c:v>
                </c:pt>
                <c:pt idx="32">
                  <c:v>8.2331383588999643</c:v>
                </c:pt>
                <c:pt idx="33">
                  <c:v>8.2300244236251494</c:v>
                </c:pt>
                <c:pt idx="34">
                  <c:v>8.2272089475572887</c:v>
                </c:pt>
                <c:pt idx="35">
                  <c:v>8.2246789424704652</c:v>
                </c:pt>
                <c:pt idx="36">
                  <c:v>8.222421217902836</c:v>
                </c:pt>
                <c:pt idx="37">
                  <c:v>8.2204224732243834</c:v>
                </c:pt>
                <c:pt idx="38">
                  <c:v>8.2186693820631795</c:v>
                </c:pt>
                <c:pt idx="39">
                  <c:v>8.217148668715101</c:v>
                </c:pt>
                <c:pt idx="40">
                  <c:v>8.2158471763637202</c:v>
                </c:pt>
                <c:pt idx="41">
                  <c:v>8.2147519260299156</c:v>
                </c:pt>
                <c:pt idx="42">
                  <c:v>8.2138501729696181</c:v>
                </c:pt>
                <c:pt idx="43">
                  <c:v>8.2131294444053218</c:v>
                </c:pt>
                <c:pt idx="44">
                  <c:v>8.2125775809522459</c:v>
                </c:pt>
                <c:pt idx="45">
                  <c:v>8.2121827657328339</c:v>
                </c:pt>
                <c:pt idx="46">
                  <c:v>8.2119335483640779</c:v>
                </c:pt>
                <c:pt idx="47">
                  <c:v>8.2118188633156102</c:v>
                </c:pt>
                <c:pt idx="48">
                  <c:v>8.2118280432656388</c:v>
                </c:pt>
                <c:pt idx="49">
                  <c:v>8.2119508280869855</c:v>
                </c:pt>
                <c:pt idx="50">
                  <c:v>8.2121773690743769</c:v>
                </c:pt>
                <c:pt idx="51">
                  <c:v>8.2124982350776552</c:v>
                </c:pt>
                <c:pt idx="52">
                  <c:v>8.2129044059352445</c:v>
                </c:pt>
                <c:pt idx="53">
                  <c:v>8.2133872739646758</c:v>
                </c:pt>
                <c:pt idx="54">
                  <c:v>8.2139386387973037</c:v>
                </c:pt>
                <c:pt idx="55">
                  <c:v>8.2145507020502517</c:v>
                </c:pt>
                <c:pt idx="56">
                  <c:v>8.215216061178964</c:v>
                </c:pt>
                <c:pt idx="57">
                  <c:v>8.2159277017897896</c:v>
                </c:pt>
                <c:pt idx="58">
                  <c:v>8.2166789947452408</c:v>
                </c:pt>
                <c:pt idx="59">
                  <c:v>8.2174636830018475</c:v>
                </c:pt>
                <c:pt idx="60">
                  <c:v>8.218275878602169</c:v>
                </c:pt>
                <c:pt idx="61">
                  <c:v>8.2191100546662099</c:v>
                </c:pt>
                <c:pt idx="62">
                  <c:v>8.219961038485188</c:v>
                </c:pt>
                <c:pt idx="63">
                  <c:v>8.2208240046804573</c:v>
                </c:pt>
                <c:pt idx="64">
                  <c:v>8.2216944683703623</c:v>
                </c:pt>
                <c:pt idx="65">
                  <c:v>8.2225682772071718</c:v>
                </c:pt>
                <c:pt idx="66">
                  <c:v>8.2234416085087538</c:v>
                </c:pt>
                <c:pt idx="67">
                  <c:v>8.224310955578563</c:v>
                </c:pt>
                <c:pt idx="68">
                  <c:v>8.2251731241493768</c:v>
                </c:pt>
                <c:pt idx="69">
                  <c:v>8.2260252230789703</c:v>
                </c:pt>
                <c:pt idx="70">
                  <c:v>8.2268646555115765</c:v>
                </c:pt>
                <c:pt idx="71">
                  <c:v>8.2276891093865459</c:v>
                </c:pt>
                <c:pt idx="72">
                  <c:v>8.2284965472484526</c:v>
                </c:pt>
                <c:pt idx="73">
                  <c:v>8.229285195339159</c:v>
                </c:pt>
                <c:pt idx="74">
                  <c:v>8.2300535308735174</c:v>
                </c:pt>
                <c:pt idx="75">
                  <c:v>8.2308002741643058</c:v>
                </c:pt>
                <c:pt idx="76">
                  <c:v>8.2315243690927122</c:v>
                </c:pt>
                <c:pt idx="77">
                  <c:v>8.2322249740740947</c:v>
                </c:pt>
                <c:pt idx="78">
                  <c:v>8.2329014470837922</c:v>
                </c:pt>
                <c:pt idx="79">
                  <c:v>8.2335533314683005</c:v>
                </c:pt>
                <c:pt idx="80">
                  <c:v>8.2341803415671251</c:v>
                </c:pt>
                <c:pt idx="81">
                  <c:v>8.2347823482763367</c:v>
                </c:pt>
                <c:pt idx="82">
                  <c:v>8.235359364685495</c:v>
                </c:pt>
                <c:pt idx="83">
                  <c:v>8.2359115319157681</c:v>
                </c:pt>
                <c:pt idx="84">
                  <c:v>8.2364391052798247</c:v>
                </c:pt>
                <c:pt idx="85">
                  <c:v>8.2369424408735963</c:v>
                </c:pt>
                <c:pt idx="86">
                  <c:v>8.2374219826972368</c:v>
                </c:pt>
                <c:pt idx="87">
                  <c:v>8.2378782492260356</c:v>
                </c:pt>
                <c:pt idx="88">
                  <c:v>8.2383118264691806</c:v>
                </c:pt>
                <c:pt idx="89">
                  <c:v>8.2387233501507264</c:v>
                </c:pt>
                <c:pt idx="90">
                  <c:v>8.2391135002620342</c:v>
                </c:pt>
                <c:pt idx="91">
                  <c:v>8.2394829906066089</c:v>
                </c:pt>
                <c:pt idx="92">
                  <c:v>8.2398325603027835</c:v>
                </c:pt>
                <c:pt idx="93">
                  <c:v>8.2401629660815932</c:v>
                </c:pt>
                <c:pt idx="94">
                  <c:v>8.2404749753653768</c:v>
                </c:pt>
                <c:pt idx="95">
                  <c:v>8.2407693601035543</c:v>
                </c:pt>
                <c:pt idx="96">
                  <c:v>8.2410468913346389</c:v>
                </c:pt>
                <c:pt idx="97">
                  <c:v>8.2413083344375764</c:v>
                </c:pt>
                <c:pt idx="98">
                  <c:v>8.2415544450311824</c:v>
                </c:pt>
                <c:pt idx="99">
                  <c:v>8.2417859654774297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CA-4852-B213-F56947077A40}"/>
            </c:ext>
          </c:extLst>
        </c:ser>
        <c:ser>
          <c:idx val="4"/>
          <c:order val="4"/>
          <c:tx>
            <c:strRef>
              <c:f>'2_D_Effect_2'!$E$10</c:f>
              <c:strCache>
                <c:ptCount val="1"/>
                <c:pt idx="0">
                  <c:v>0.04040404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'2_D_Effect_2'!$F$10:$DA$10</c:f>
              <c:numCache>
                <c:formatCode>General</c:formatCode>
                <c:ptCount val="100"/>
                <c:pt idx="0">
                  <c:v>8.4437346144360479</c:v>
                </c:pt>
                <c:pt idx="1">
                  <c:v>8.4280542269717031</c:v>
                </c:pt>
                <c:pt idx="2">
                  <c:v>8.4124453468577887</c:v>
                </c:pt>
                <c:pt idx="3">
                  <c:v>8.3969336599200464</c:v>
                </c:pt>
                <c:pt idx="4">
                  <c:v>8.3815448768430727</c:v>
                </c:pt>
                <c:pt idx="5">
                  <c:v>8.3663046343141563</c:v>
                </c:pt>
                <c:pt idx="6">
                  <c:v>8.3512383886213808</c:v>
                </c:pt>
                <c:pt idx="7">
                  <c:v>8.3363713020009964</c:v>
                </c:pt>
                <c:pt idx="8">
                  <c:v>8.3217281222644939</c:v>
                </c:pt>
                <c:pt idx="9">
                  <c:v>8.307333056491423</c:v>
                </c:pt>
                <c:pt idx="10">
                  <c:v>8.2932096398433082</c:v>
                </c:pt>
                <c:pt idx="11">
                  <c:v>8.2793806008288851</c:v>
                </c:pt>
                <c:pt idx="12">
                  <c:v>8.2658677246208985</c:v>
                </c:pt>
                <c:pt idx="13">
                  <c:v>8.2526917162783935</c:v>
                </c:pt>
                <c:pt idx="14">
                  <c:v>8.239872063986784</c:v>
                </c:pt>
                <c:pt idx="15">
                  <c:v>8.2274269164928846</c:v>
                </c:pt>
                <c:pt idx="16">
                  <c:v>8.2153729470210006</c:v>
                </c:pt>
                <c:pt idx="17">
                  <c:v>8.2037252466564237</c:v>
                </c:pt>
                <c:pt idx="18">
                  <c:v>8.1924972189041636</c:v>
                </c:pt>
                <c:pt idx="19">
                  <c:v>8.1817004901524886</c:v>
                </c:pt>
                <c:pt idx="20">
                  <c:v>8.1713448360796885</c:v>
                </c:pt>
                <c:pt idx="21">
                  <c:v>8.1614381258538113</c:v>
                </c:pt>
                <c:pt idx="22">
                  <c:v>8.1519862856178626</c:v>
                </c:pt>
                <c:pt idx="23">
                  <c:v>8.1429932823278239</c:v>
                </c:pt>
                <c:pt idx="24">
                  <c:v>8.1344611285330117</c:v>
                </c:pt>
                <c:pt idx="25">
                  <c:v>8.1263899081776838</c:v>
                </c:pt>
                <c:pt idx="26">
                  <c:v>8.1187778229805989</c:v>
                </c:pt>
                <c:pt idx="27">
                  <c:v>8.1116212584388574</c:v>
                </c:pt>
                <c:pt idx="28">
                  <c:v>8.1049148675251033</c:v>
                </c:pt>
                <c:pt idx="29">
                  <c:v>8.0986516733066498</c:v>
                </c:pt>
                <c:pt idx="30">
                  <c:v>8.0928231803816644</c:v>
                </c:pt>
                <c:pt idx="31">
                  <c:v>8.0874195034683165</c:v>
                </c:pt>
                <c:pt idx="32">
                  <c:v>8.0824295021915464</c:v>
                </c:pt>
                <c:pt idx="33">
                  <c:v>8.0778409227527739</c:v>
                </c:pt>
                <c:pt idx="34">
                  <c:v>8.0736405431892457</c:v>
                </c:pt>
                <c:pt idx="35">
                  <c:v>8.0698143196102858</c:v>
                </c:pt>
                <c:pt idx="36">
                  <c:v>8.0663475309702992</c:v>
                </c:pt>
                <c:pt idx="37">
                  <c:v>8.0632249201722459</c:v>
                </c:pt>
                <c:pt idx="38">
                  <c:v>8.0604308295752141</c:v>
                </c:pt>
                <c:pt idx="39">
                  <c:v>8.0579493294152478</c:v>
                </c:pt>
                <c:pt idx="40">
                  <c:v>8.0557643371325245</c:v>
                </c:pt>
                <c:pt idx="41">
                  <c:v>8.0538597283481472</c:v>
                </c:pt>
                <c:pt idx="42">
                  <c:v>8.0522194366921411</c:v>
                </c:pt>
                <c:pt idx="43">
                  <c:v>8.0508275436547692</c:v>
                </c:pt>
                <c:pt idx="44">
                  <c:v>8.0496683578122887</c:v>
                </c:pt>
                <c:pt idx="45">
                  <c:v>8.0487264836708121</c:v>
                </c:pt>
                <c:pt idx="46">
                  <c:v>8.0479868804829842</c:v>
                </c:pt>
                <c:pt idx="47">
                  <c:v>8.0474349118621618</c:v>
                </c:pt>
                <c:pt idx="48">
                  <c:v>8.0470563849957291</c:v>
                </c:pt>
                <c:pt idx="49">
                  <c:v>8.0468375847548419</c:v>
                </c:pt>
                <c:pt idx="50">
                  <c:v>8.0467652974392934</c:v>
                </c:pt>
                <c:pt idx="51">
                  <c:v>8.0468268294707865</c:v>
                </c:pt>
                <c:pt idx="52">
                  <c:v>8.047010020062018</c:v>
                </c:pt>
                <c:pt idx="53">
                  <c:v>8.0473032489481326</c:v>
                </c:pt>
                <c:pt idx="54">
                  <c:v>8.0476954399323244</c:v>
                </c:pt>
                <c:pt idx="55">
                  <c:v>8.0481760612916347</c:v>
                </c:pt>
                <c:pt idx="56">
                  <c:v>8.0487351215829896</c:v>
                </c:pt>
                <c:pt idx="57">
                  <c:v>8.0493631666423937</c:v>
                </c:pt>
                <c:pt idx="58">
                  <c:v>8.0500512712810703</c:v>
                </c:pt>
                <c:pt idx="59">
                  <c:v>8.0507910313170399</c:v>
                </c:pt>
                <c:pt idx="60">
                  <c:v>8.0515745541759749</c:v>
                </c:pt>
                <c:pt idx="61">
                  <c:v>8.0523944486633354</c:v>
                </c:pt>
                <c:pt idx="62">
                  <c:v>8.0532438140926104</c:v>
                </c:pt>
                <c:pt idx="63">
                  <c:v>8.0541162292108357</c:v>
                </c:pt>
                <c:pt idx="64">
                  <c:v>8.0550057390835175</c:v>
                </c:pt>
                <c:pt idx="65">
                  <c:v>8.0559068447560715</c:v>
                </c:pt>
                <c:pt idx="66">
                  <c:v>8.0568144892824378</c:v>
                </c:pt>
                <c:pt idx="67">
                  <c:v>8.0577240449123124</c:v>
                </c:pt>
                <c:pt idx="68">
                  <c:v>8.0586312994641087</c:v>
                </c:pt>
                <c:pt idx="69">
                  <c:v>8.0595324421634924</c:v>
                </c:pt>
                <c:pt idx="70">
                  <c:v>8.0604240489089722</c:v>
                </c:pt>
                <c:pt idx="71">
                  <c:v>8.0613030672000878</c:v>
                </c:pt>
                <c:pt idx="72">
                  <c:v>8.0621667991364951</c:v>
                </c:pt>
                <c:pt idx="73">
                  <c:v>8.0630128864707924</c:v>
                </c:pt>
                <c:pt idx="74">
                  <c:v>8.0638392924289448</c:v>
                </c:pt>
                <c:pt idx="75">
                  <c:v>8.0646442843622186</c:v>
                </c:pt>
                <c:pt idx="76">
                  <c:v>8.0654264156991005</c:v>
                </c:pt>
                <c:pt idx="77">
                  <c:v>8.0661845075647509</c:v>
                </c:pt>
                <c:pt idx="78">
                  <c:v>8.0669176301821892</c:v>
                </c:pt>
                <c:pt idx="79">
                  <c:v>8.0676250841814667</c:v>
                </c:pt>
                <c:pt idx="80">
                  <c:v>8.0683063819505438</c:v>
                </c:pt>
                <c:pt idx="81">
                  <c:v>8.0689612291645432</c:v>
                </c:pt>
                <c:pt idx="82">
                  <c:v>8.0695895068219539</c:v>
                </c:pt>
                <c:pt idx="83">
                  <c:v>8.0701912527501207</c:v>
                </c:pt>
                <c:pt idx="84">
                  <c:v>8.0707666456302611</c:v>
                </c:pt>
                <c:pt idx="85">
                  <c:v>8.0713159877248479</c:v>
                </c:pt>
                <c:pt idx="86">
                  <c:v>8.0718396893575655</c:v>
                </c:pt>
                <c:pt idx="87">
                  <c:v>8.0723382540346886</c:v>
                </c:pt>
                <c:pt idx="88">
                  <c:v>8.0728122644674123</c:v>
                </c:pt>
                <c:pt idx="89">
                  <c:v>8.0732623695387069</c:v>
                </c:pt>
                <c:pt idx="90">
                  <c:v>8.0736892722420226</c:v>
                </c:pt>
                <c:pt idx="91">
                  <c:v>8.0740937186036277</c:v>
                </c:pt>
                <c:pt idx="92">
                  <c:v>8.0744764875862582</c:v>
                </c:pt>
                <c:pt idx="93">
                  <c:v>8.074838381959033</c:v>
                </c:pt>
                <c:pt idx="94">
                  <c:v>8.0751802201077894</c:v>
                </c:pt>
                <c:pt idx="95">
                  <c:v>8.0755028287507091</c:v>
                </c:pt>
                <c:pt idx="96">
                  <c:v>8.0758070365168333</c:v>
                </c:pt>
                <c:pt idx="97">
                  <c:v>8.0760936683392757</c:v>
                </c:pt>
                <c:pt idx="98">
                  <c:v>8.0763635406110268</c:v>
                </c:pt>
                <c:pt idx="99">
                  <c:v>8.0766174570485116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A-4852-B213-F56947077A40}"/>
            </c:ext>
          </c:extLst>
        </c:ser>
        <c:ser>
          <c:idx val="5"/>
          <c:order val="5"/>
          <c:tx>
            <c:strRef>
              <c:f>'2_D_Effect_2'!$E$11</c:f>
              <c:strCache>
                <c:ptCount val="1"/>
                <c:pt idx="0">
                  <c:v>0.050505051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'2_D_Effect_2'!$F$11:$DA$11</c:f>
              <c:numCache>
                <c:formatCode>General</c:formatCode>
                <c:ptCount val="100"/>
                <c:pt idx="0">
                  <c:v>8.3768487543038379</c:v>
                </c:pt>
                <c:pt idx="1">
                  <c:v>8.3590605636529585</c:v>
                </c:pt>
                <c:pt idx="2">
                  <c:v>8.3412679583739084</c:v>
                </c:pt>
                <c:pt idx="3">
                  <c:v>8.3234971182293371</c:v>
                </c:pt>
                <c:pt idx="4">
                  <c:v>8.3057746616117658</c:v>
                </c:pt>
                <c:pt idx="5">
                  <c:v>8.2881275845785609</c:v>
                </c:pt>
                <c:pt idx="6">
                  <c:v>8.2705831882576444</c:v>
                </c:pt>
                <c:pt idx="7">
                  <c:v>8.253169009544731</c:v>
                </c:pt>
                <c:pt idx="8">
                  <c:v>8.2359127150213514</c:v>
                </c:pt>
                <c:pt idx="9">
                  <c:v>8.2188420107875437</c:v>
                </c:pt>
                <c:pt idx="10">
                  <c:v>8.2019845277786985</c:v>
                </c:pt>
                <c:pt idx="11">
                  <c:v>8.1853676988272444</c:v>
                </c:pt>
                <c:pt idx="12">
                  <c:v>8.1690186250683663</c:v>
                </c:pt>
                <c:pt idx="13">
                  <c:v>8.1529639323543606</c:v>
                </c:pt>
                <c:pt idx="14">
                  <c:v>8.137229618712702</c:v>
                </c:pt>
                <c:pt idx="15">
                  <c:v>8.1218408942778524</c:v>
                </c:pt>
                <c:pt idx="16">
                  <c:v>8.1068220155337176</c:v>
                </c:pt>
                <c:pt idx="17">
                  <c:v>8.0921961161064253</c:v>
                </c:pt>
                <c:pt idx="18">
                  <c:v>8.0779850367269166</c:v>
                </c:pt>
                <c:pt idx="19">
                  <c:v>8.0642091573191319</c:v>
                </c:pt>
                <c:pt idx="20">
                  <c:v>8.0508872344398661</c:v>
                </c:pt>
                <c:pt idx="21">
                  <c:v>8.0380362474795355</c:v>
                </c:pt>
                <c:pt idx="22">
                  <c:v>8.0256712571092876</c:v>
                </c:pt>
                <c:pt idx="23">
                  <c:v>8.0138052794130736</c:v>
                </c:pt>
                <c:pt idx="24">
                  <c:v>8.0024491791071402</c:v>
                </c:pt>
                <c:pt idx="25">
                  <c:v>7.9916115840601059</c:v>
                </c:pt>
                <c:pt idx="26">
                  <c:v>7.9812988250881194</c:v>
                </c:pt>
                <c:pt idx="27">
                  <c:v>7.9715149014311963</c:v>
                </c:pt>
                <c:pt idx="28">
                  <c:v>7.9622614739590372</c:v>
                </c:pt>
                <c:pt idx="29">
                  <c:v>7.9535378864508326</c:v>
                </c:pt>
                <c:pt idx="30">
                  <c:v>7.9453412147028848</c:v>
                </c:pt>
                <c:pt idx="31">
                  <c:v>7.9376663424408118</c:v>
                </c:pt>
                <c:pt idx="32">
                  <c:v>7.9305060622802062</c:v>
                </c:pt>
                <c:pt idx="33">
                  <c:v>7.9238511993205769</c:v>
                </c:pt>
                <c:pt idx="34">
                  <c:v>7.9176907544024422</c:v>
                </c:pt>
                <c:pt idx="35">
                  <c:v>7.9120120649814689</c:v>
                </c:pt>
                <c:pt idx="36">
                  <c:v>7.9068009719044126</c:v>
                </c:pt>
                <c:pt idx="37">
                  <c:v>7.9020420081473146</c:v>
                </c:pt>
                <c:pt idx="38">
                  <c:v>7.8977185794693368</c:v>
                </c:pt>
                <c:pt idx="39">
                  <c:v>7.8938131527763273</c:v>
                </c:pt>
                <c:pt idx="40">
                  <c:v>7.8903074410820295</c:v>
                </c:pt>
                <c:pt idx="41">
                  <c:v>7.8871825832746225</c:v>
                </c:pt>
                <c:pt idx="42">
                  <c:v>7.8844193160490246</c:v>
                </c:pt>
                <c:pt idx="43">
                  <c:v>7.8819981358295559</c:v>
                </c:pt>
                <c:pt idx="44">
                  <c:v>7.879899450853225</c:v>
                </c:pt>
                <c:pt idx="45">
                  <c:v>7.8781037110572729</c:v>
                </c:pt>
                <c:pt idx="46">
                  <c:v>7.8765915427844213</c:v>
                </c:pt>
                <c:pt idx="47">
                  <c:v>7.8753438510618379</c:v>
                </c:pt>
                <c:pt idx="48">
                  <c:v>7.8743419170693647</c:v>
                </c:pt>
                <c:pt idx="49">
                  <c:v>7.8735674801499478</c:v>
                </c:pt>
                <c:pt idx="50">
                  <c:v>7.8730028067900477</c:v>
                </c:pt>
                <c:pt idx="51">
                  <c:v>7.8726307473697563</c:v>
                </c:pt>
                <c:pt idx="52">
                  <c:v>7.8724347836534365</c:v>
                </c:pt>
                <c:pt idx="53">
                  <c:v>7.8723990558789003</c:v>
                </c:pt>
                <c:pt idx="54">
                  <c:v>7.8725084009254909</c:v>
                </c:pt>
                <c:pt idx="55">
                  <c:v>7.8727483621248577</c:v>
                </c:pt>
                <c:pt idx="56">
                  <c:v>7.8731052021171246</c:v>
                </c:pt>
                <c:pt idx="57">
                  <c:v>7.8735659076102165</c:v>
                </c:pt>
                <c:pt idx="58">
                  <c:v>7.8741181889754728</c:v>
                </c:pt>
                <c:pt idx="59">
                  <c:v>7.8747504755037827</c:v>
                </c:pt>
                <c:pt idx="60">
                  <c:v>7.8754519090908879</c:v>
                </c:pt>
                <c:pt idx="61">
                  <c:v>7.8762123247273896</c:v>
                </c:pt>
                <c:pt idx="62">
                  <c:v>7.8770222489656154</c:v>
                </c:pt>
                <c:pt idx="63">
                  <c:v>7.8778728759313745</c:v>
                </c:pt>
                <c:pt idx="64">
                  <c:v>7.8787560518942286</c:v>
                </c:pt>
                <c:pt idx="65">
                  <c:v>7.8796642564070325</c:v>
                </c:pt>
                <c:pt idx="66">
                  <c:v>7.8805905822748663</c:v>
                </c:pt>
                <c:pt idx="67">
                  <c:v>7.8815287145175779</c:v>
                </c:pt>
                <c:pt idx="68">
                  <c:v>7.8824729104375439</c:v>
                </c:pt>
                <c:pt idx="69">
                  <c:v>7.8834179689670982</c:v>
                </c:pt>
                <c:pt idx="70">
                  <c:v>7.8843592192103511</c:v>
                </c:pt>
                <c:pt idx="71">
                  <c:v>7.8852924884506219</c:v>
                </c:pt>
                <c:pt idx="72">
                  <c:v>7.886214079574497</c:v>
                </c:pt>
                <c:pt idx="73">
                  <c:v>7.8871207460374109</c:v>
                </c:pt>
                <c:pt idx="74">
                  <c:v>7.8880096664586707</c:v>
                </c:pt>
                <c:pt idx="75">
                  <c:v>7.8888784189516867</c:v>
                </c:pt>
                <c:pt idx="76">
                  <c:v>7.8897249553078357</c:v>
                </c:pt>
                <c:pt idx="77">
                  <c:v>7.8905475751637901</c:v>
                </c:pt>
                <c:pt idx="78">
                  <c:v>7.8913449021923157</c:v>
                </c:pt>
                <c:pt idx="79">
                  <c:v>7.892115851046011</c:v>
                </c:pt>
                <c:pt idx="80">
                  <c:v>7.892859613757361</c:v>
                </c:pt>
                <c:pt idx="81">
                  <c:v>7.8935756276372793</c:v>
                </c:pt>
                <c:pt idx="82">
                  <c:v>7.8942635534067334</c:v>
                </c:pt>
                <c:pt idx="83">
                  <c:v>7.8949232522434283</c:v>
                </c:pt>
                <c:pt idx="84">
                  <c:v>7.8955547637682804</c:v>
                </c:pt>
                <c:pt idx="85">
                  <c:v>7.8961582850720848</c:v>
                </c:pt>
                <c:pt idx="86">
                  <c:v>7.8967341508655773</c:v>
                </c:pt>
                <c:pt idx="87">
                  <c:v>7.8972828148179195</c:v>
                </c:pt>
                <c:pt idx="88">
                  <c:v>7.8978048321301149</c:v>
                </c:pt>
                <c:pt idx="89">
                  <c:v>7.8983008433714161</c:v>
                </c:pt>
                <c:pt idx="90">
                  <c:v>7.898771559589437</c:v>
                </c:pt>
                <c:pt idx="91">
                  <c:v>7.8992177486882342</c:v>
                </c:pt>
                <c:pt idx="92">
                  <c:v>7.8996402230541003</c:v>
                </c:pt>
                <c:pt idx="93">
                  <c:v>7.9000398283958129</c:v>
                </c:pt>
                <c:pt idx="94">
                  <c:v>7.9004174337552966</c:v>
                </c:pt>
                <c:pt idx="95">
                  <c:v>7.9007739226355991</c:v>
                </c:pt>
                <c:pt idx="96">
                  <c:v>7.9011101869887277</c:v>
                </c:pt>
                <c:pt idx="97">
                  <c:v>7.9014271131801843</c:v>
                </c:pt>
                <c:pt idx="98">
                  <c:v>7.9017255869151324</c:v>
                </c:pt>
                <c:pt idx="99">
                  <c:v>7.9020064809734674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CA-4852-B213-F56947077A40}"/>
            </c:ext>
          </c:extLst>
        </c:ser>
        <c:ser>
          <c:idx val="6"/>
          <c:order val="6"/>
          <c:tx>
            <c:strRef>
              <c:f>'2_D_Effect_2'!$E$12</c:f>
              <c:strCache>
                <c:ptCount val="1"/>
                <c:pt idx="0">
                  <c:v>0.060606061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'2_D_Effect_2'!$F$12:$DA$12</c:f>
              <c:numCache>
                <c:formatCode>General</c:formatCode>
                <c:ptCount val="100"/>
                <c:pt idx="0">
                  <c:v>8.3205960612751433</c:v>
                </c:pt>
                <c:pt idx="1">
                  <c:v>8.3008816274545492</c:v>
                </c:pt>
                <c:pt idx="2">
                  <c:v>8.2810782276300934</c:v>
                </c:pt>
                <c:pt idx="3">
                  <c:v>8.2612105551487112</c:v>
                </c:pt>
                <c:pt idx="4">
                  <c:v>8.2413040061989502</c:v>
                </c:pt>
                <c:pt idx="5">
                  <c:v>8.2213846646198494</c:v>
                </c:pt>
                <c:pt idx="6">
                  <c:v>8.2014792805061685</c:v>
                </c:pt>
                <c:pt idx="7">
                  <c:v>8.1816152414028469</c:v>
                </c:pt>
                <c:pt idx="8">
                  <c:v>8.1618205348349928</c:v>
                </c:pt>
                <c:pt idx="9">
                  <c:v>8.142123700896434</c:v>
                </c:pt>
                <c:pt idx="10">
                  <c:v>8.1225537736267643</c:v>
                </c:pt>
                <c:pt idx="11">
                  <c:v>8.1031402099517695</c:v>
                </c:pt>
                <c:pt idx="12">
                  <c:v>8.0839128050528739</c:v>
                </c:pt>
                <c:pt idx="13">
                  <c:v>8.0649015931757617</c:v>
                </c:pt>
                <c:pt idx="14">
                  <c:v>8.0461367330944977</c:v>
                </c:pt>
                <c:pt idx="15">
                  <c:v>8.0276483777204337</c:v>
                </c:pt>
                <c:pt idx="16">
                  <c:v>8.0094665276903054</c:v>
                </c:pt>
                <c:pt idx="17">
                  <c:v>7.9916208690057919</c:v>
                </c:pt>
                <c:pt idx="18">
                  <c:v>7.9741405967370884</c:v>
                </c:pt>
                <c:pt idx="19">
                  <c:v>7.9570542224021876</c:v>
                </c:pt>
                <c:pt idx="20">
                  <c:v>7.9403893724679993</c:v>
                </c:pt>
                <c:pt idx="21">
                  <c:v>7.9241725758267432</c:v>
                </c:pt>
                <c:pt idx="22">
                  <c:v>7.9084290454555717</c:v>
                </c:pt>
                <c:pt idx="23">
                  <c:v>7.8931824576353584</c:v>
                </c:pt>
                <c:pt idx="24">
                  <c:v>7.8784547330232959</c:v>
                </c:pt>
                <c:pt idx="25">
                  <c:v>7.8642658243157015</c:v>
                </c:pt>
                <c:pt idx="26">
                  <c:v>7.8506335155404638</c:v>
                </c:pt>
                <c:pt idx="27">
                  <c:v>7.8375732381477992</c:v>
                </c:pt>
                <c:pt idx="28">
                  <c:v>7.8250979089950077</c:v>
                </c:pt>
                <c:pt idx="29">
                  <c:v>7.8132177950274873</c:v>
                </c:pt>
                <c:pt idx="30">
                  <c:v>7.801940408938898</c:v>
                </c:pt>
                <c:pt idx="31">
                  <c:v>7.7912704417521654</c:v>
                </c:pt>
                <c:pt idx="32">
                  <c:v>7.7812097207218534</c:v>
                </c:pt>
                <c:pt idx="33">
                  <c:v>7.7717572292614934</c:v>
                </c:pt>
                <c:pt idx="34">
                  <c:v>7.7629091428972385</c:v>
                </c:pt>
                <c:pt idx="35">
                  <c:v>7.7546589147725244</c:v>
                </c:pt>
                <c:pt idx="36">
                  <c:v>7.7469973950802906</c:v>
                </c:pt>
                <c:pt idx="37">
                  <c:v>7.7399129835341203</c:v>
                </c:pt>
                <c:pt idx="38">
                  <c:v>7.7333918108113098</c:v>
                </c:pt>
                <c:pt idx="39">
                  <c:v>7.7274179441574287</c:v>
                </c:pt>
                <c:pt idx="40">
                  <c:v>7.7219736118269067</c:v>
                </c:pt>
                <c:pt idx="41">
                  <c:v>7.7170394443522019</c:v>
                </c:pt>
                <c:pt idx="42">
                  <c:v>7.7125947055556745</c:v>
                </c:pt>
                <c:pt idx="43">
                  <c:v>7.7086175613116721</c:v>
                </c:pt>
                <c:pt idx="44">
                  <c:v>7.7050853100444554</c:v>
                </c:pt>
                <c:pt idx="45">
                  <c:v>7.7019746234689901</c:v>
                </c:pt>
                <c:pt idx="46">
                  <c:v>7.6992617726192014</c:v>
                </c:pt>
                <c:pt idx="47">
                  <c:v>7.6969228395458895</c:v>
                </c:pt>
                <c:pt idx="48">
                  <c:v>7.6949339123110718</c:v>
                </c:pt>
                <c:pt idx="49">
                  <c:v>7.6932712656852358</c:v>
                </c:pt>
                <c:pt idx="50">
                  <c:v>7.6919115023467235</c:v>
                </c:pt>
                <c:pt idx="51">
                  <c:v>7.690831714787886</c:v>
                </c:pt>
                <c:pt idx="52">
                  <c:v>7.6900095875292598</c:v>
                </c:pt>
                <c:pt idx="53">
                  <c:v>7.6894235006383367</c:v>
                </c:pt>
                <c:pt idx="54">
                  <c:v>7.6890526114349349</c:v>
                </c:pt>
                <c:pt idx="55">
                  <c:v>7.6888769196290845</c:v>
                </c:pt>
                <c:pt idx="56">
                  <c:v>7.6888773172922678</c:v>
                </c:pt>
                <c:pt idx="57">
                  <c:v>7.689035629338445</c:v>
                </c:pt>
                <c:pt idx="58">
                  <c:v>7.6893346209108504</c:v>
                </c:pt>
                <c:pt idx="59">
                  <c:v>7.6897580359431723</c:v>
                </c:pt>
                <c:pt idx="60">
                  <c:v>7.6902905846160223</c:v>
                </c:pt>
                <c:pt idx="61">
                  <c:v>7.6909179437818658</c:v>
                </c:pt>
                <c:pt idx="62">
                  <c:v>7.6916267464636174</c:v>
                </c:pt>
                <c:pt idx="63">
                  <c:v>7.6924045656815068</c:v>
                </c:pt>
                <c:pt idx="64">
                  <c:v>7.6932398935528825</c:v>
                </c:pt>
                <c:pt idx="65">
                  <c:v>7.6941221206468642</c:v>
                </c:pt>
                <c:pt idx="66">
                  <c:v>7.6950414913171157</c:v>
                </c:pt>
                <c:pt idx="67">
                  <c:v>7.6959890980835368</c:v>
                </c:pt>
                <c:pt idx="68">
                  <c:v>7.6969568322485031</c:v>
                </c:pt>
                <c:pt idx="69">
                  <c:v>7.6979373536908184</c:v>
                </c:pt>
                <c:pt idx="70">
                  <c:v>7.6989240551949614</c:v>
                </c:pt>
                <c:pt idx="71">
                  <c:v>7.699911025805994</c:v>
                </c:pt>
                <c:pt idx="72">
                  <c:v>7.7008930134934417</c:v>
                </c:pt>
                <c:pt idx="73">
                  <c:v>7.7018653873800433</c:v>
                </c:pt>
                <c:pt idx="74">
                  <c:v>7.7028241038410323</c:v>
                </c:pt>
                <c:pt idx="75">
                  <c:v>7.7037656522695377</c:v>
                </c:pt>
                <c:pt idx="76">
                  <c:v>7.7046870418136955</c:v>
                </c:pt>
                <c:pt idx="77">
                  <c:v>7.7055857477938758</c:v>
                </c:pt>
                <c:pt idx="78">
                  <c:v>7.7064596791432471</c:v>
                </c:pt>
                <c:pt idx="79">
                  <c:v>7.7073071425867852</c:v>
                </c:pt>
                <c:pt idx="80">
                  <c:v>7.7081268078132625</c:v>
                </c:pt>
                <c:pt idx="81">
                  <c:v>7.7089176738013583</c:v>
                </c:pt>
                <c:pt idx="82">
                  <c:v>7.7096790364453982</c:v>
                </c:pt>
                <c:pt idx="83">
                  <c:v>7.7104104576085009</c:v>
                </c:pt>
                <c:pt idx="84">
                  <c:v>7.7111117357111816</c:v>
                </c:pt>
                <c:pt idx="85">
                  <c:v>7.7117828779425368</c:v>
                </c:pt>
                <c:pt idx="86">
                  <c:v>7.7124240741593466</c:v>
                </c:pt>
                <c:pt idx="87">
                  <c:v>7.7130356725164564</c:v>
                </c:pt>
                <c:pt idx="88">
                  <c:v>7.7136181607911185</c:v>
                </c:pt>
                <c:pt idx="89">
                  <c:v>7.7141721297512698</c:v>
                </c:pt>
                <c:pt idx="90">
                  <c:v>7.7146982776959616</c:v>
                </c:pt>
                <c:pt idx="91">
                  <c:v>7.7151973772485505</c:v>
                </c:pt>
                <c:pt idx="92">
                  <c:v>7.7156702635340544</c:v>
                </c:pt>
                <c:pt idx="93">
                  <c:v>7.7161178199980656</c:v>
                </c:pt>
                <c:pt idx="94">
                  <c:v>7.7165409657418031</c:v>
                </c:pt>
                <c:pt idx="95">
                  <c:v>7.7169406442917854</c:v>
                </c:pt>
                <c:pt idx="96">
                  <c:v>7.7173178137167184</c:v>
                </c:pt>
                <c:pt idx="97">
                  <c:v>7.7176734380000198</c:v>
                </c:pt>
                <c:pt idx="98">
                  <c:v>7.7180084795746815</c:v>
                </c:pt>
                <c:pt idx="99">
                  <c:v>7.718323892926465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CA-4852-B213-F56947077A40}"/>
            </c:ext>
          </c:extLst>
        </c:ser>
        <c:ser>
          <c:idx val="7"/>
          <c:order val="7"/>
          <c:tx>
            <c:strRef>
              <c:f>'2_D_Effect_2'!$E$13</c:f>
              <c:strCache>
                <c:ptCount val="1"/>
                <c:pt idx="0">
                  <c:v>0.070707071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'2_D_Effect_2'!$F$13:$DA$13</c:f>
              <c:numCache>
                <c:formatCode>General</c:formatCode>
                <c:ptCount val="100"/>
                <c:pt idx="0">
                  <c:v>8.2748705200102215</c:v>
                </c:pt>
                <c:pt idx="1">
                  <c:v>8.2534958934159892</c:v>
                </c:pt>
                <c:pt idx="2">
                  <c:v>8.2319485250915729</c:v>
                </c:pt>
                <c:pt idx="3">
                  <c:v>8.2102501941776502</c:v>
                </c:pt>
                <c:pt idx="4">
                  <c:v>8.1884234522594355</c:v>
                </c:pt>
                <c:pt idx="5">
                  <c:v>8.1664916431310459</c:v>
                </c:pt>
                <c:pt idx="6">
                  <c:v>8.1444789211812871</c:v>
                </c:pt>
                <c:pt idx="7">
                  <c:v>8.1224102674105367</c:v>
                </c:pt>
                <c:pt idx="8">
                  <c:v>8.1003115004115323</c:v>
                </c:pt>
                <c:pt idx="9">
                  <c:v>8.0782092905333052</c:v>
                </c:pt>
                <c:pt idx="10">
                  <c:v>8.0561311516252729</c:v>
                </c:pt>
                <c:pt idx="11">
                  <c:v>8.0341054417736402</c:v>
                </c:pt>
                <c:pt idx="12">
                  <c:v>8.0121613461586261</c:v>
                </c:pt>
                <c:pt idx="13">
                  <c:v>7.9903288505402594</c:v>
                </c:pt>
                <c:pt idx="14">
                  <c:v>7.9686387017669089</c:v>
                </c:pt>
                <c:pt idx="15">
                  <c:v>7.9471223533979352</c:v>
                </c:pt>
                <c:pt idx="16">
                  <c:v>7.9258118945324272</c:v>
                </c:pt>
                <c:pt idx="17">
                  <c:v>7.9047399600004074</c:v>
                </c:pt>
                <c:pt idx="18">
                  <c:v>7.8839396202162257</c:v>
                </c:pt>
                <c:pt idx="19">
                  <c:v>7.8634442492308532</c:v>
                </c:pt>
                <c:pt idx="20">
                  <c:v>7.8432873698647221</c:v>
                </c:pt>
                <c:pt idx="21">
                  <c:v>7.8235024752665874</c:v>
                </c:pt>
                <c:pt idx="22">
                  <c:v>7.8041228268341039</c:v>
                </c:pt>
                <c:pt idx="23">
                  <c:v>7.7851812291488542</c:v>
                </c:pt>
                <c:pt idx="24">
                  <c:v>7.7667097834153953</c:v>
                </c:pt>
                <c:pt idx="25">
                  <c:v>7.7487396242943705</c:v>
                </c:pt>
                <c:pt idx="26">
                  <c:v>7.7313006290457373</c:v>
                </c:pt>
                <c:pt idx="27">
                  <c:v>7.714421139150935</c:v>
                </c:pt>
                <c:pt idx="28">
                  <c:v>7.6981276531661473</c:v>
                </c:pt>
                <c:pt idx="29">
                  <c:v>7.6824445316803631</c:v>
                </c:pt>
                <c:pt idx="30">
                  <c:v>7.6673937080681309</c:v>
                </c:pt>
                <c:pt idx="31">
                  <c:v>7.6529944150131417</c:v>
                </c:pt>
                <c:pt idx="32">
                  <c:v>7.6392629348202421</c:v>
                </c:pt>
                <c:pt idx="33">
                  <c:v>7.6262123814364609</c:v>
                </c:pt>
                <c:pt idx="34">
                  <c:v>7.6138525216173969</c:v>
                </c:pt>
                <c:pt idx="35">
                  <c:v>7.6021896417935908</c:v>
                </c:pt>
                <c:pt idx="36">
                  <c:v>7.5912264659316637</c:v>
                </c:pt>
                <c:pt idx="37">
                  <c:v>7.5809621332208739</c:v>
                </c:pt>
                <c:pt idx="38">
                  <c:v>7.5713922068941431</c:v>
                </c:pt>
                <c:pt idx="39">
                  <c:v>7.5625087900460635</c:v>
                </c:pt>
                <c:pt idx="40">
                  <c:v>7.554300645661602</c:v>
                </c:pt>
                <c:pt idx="41">
                  <c:v>7.5467533918982044</c:v>
                </c:pt>
                <c:pt idx="42">
                  <c:v>7.5398497371007371</c:v>
                </c:pt>
                <c:pt idx="43">
                  <c:v>7.5335697524266658</c:v>
                </c:pt>
                <c:pt idx="44">
                  <c:v>7.5278911740320602</c:v>
                </c:pt>
                <c:pt idx="45">
                  <c:v>7.5227897262042287</c:v>
                </c:pt>
                <c:pt idx="46">
                  <c:v>7.5182394630291016</c:v>
                </c:pt>
                <c:pt idx="47">
                  <c:v>7.5142130821615893</c:v>
                </c:pt>
                <c:pt idx="48">
                  <c:v>7.5106822974631635</c:v>
                </c:pt>
                <c:pt idx="49">
                  <c:v>7.5076181376518329</c:v>
                </c:pt>
                <c:pt idx="50">
                  <c:v>7.504991259222269</c:v>
                </c:pt>
                <c:pt idx="51">
                  <c:v>7.5027722313678575</c:v>
                </c:pt>
                <c:pt idx="52">
                  <c:v>7.5009317956665873</c:v>
                </c:pt>
                <c:pt idx="53">
                  <c:v>7.4994410982383757</c:v>
                </c:pt>
                <c:pt idx="54">
                  <c:v>7.4982718999860536</c:v>
                </c:pt>
                <c:pt idx="55">
                  <c:v>7.4973967238720558</c:v>
                </c:pt>
                <c:pt idx="56">
                  <c:v>7.4967890417839271</c:v>
                </c:pt>
                <c:pt idx="57">
                  <c:v>7.496423366362694</c:v>
                </c:pt>
                <c:pt idx="58">
                  <c:v>7.4962753513115974</c:v>
                </c:pt>
                <c:pt idx="59">
                  <c:v>7.4963218615451508</c:v>
                </c:pt>
                <c:pt idx="60">
                  <c:v>7.4965410221941609</c:v>
                </c:pt>
                <c:pt idx="61">
                  <c:v>7.4969122487899762</c:v>
                </c:pt>
                <c:pt idx="62">
                  <c:v>7.4974162678451997</c:v>
                </c:pt>
                <c:pt idx="63">
                  <c:v>7.4980350886315303</c:v>
                </c:pt>
                <c:pt idx="64">
                  <c:v>7.4987520318339849</c:v>
                </c:pt>
                <c:pt idx="65">
                  <c:v>7.4995516789034502</c:v>
                </c:pt>
                <c:pt idx="66">
                  <c:v>7.5004198474429993</c:v>
                </c:pt>
                <c:pt idx="67">
                  <c:v>7.5013435527590469</c:v>
                </c:pt>
                <c:pt idx="68">
                  <c:v>7.5023109638624534</c:v>
                </c:pt>
                <c:pt idx="69">
                  <c:v>7.5033113551270407</c:v>
                </c:pt>
                <c:pt idx="70">
                  <c:v>7.5043350614887547</c:v>
                </c:pt>
                <c:pt idx="71">
                  <c:v>7.505373397075549</c:v>
                </c:pt>
                <c:pt idx="72">
                  <c:v>7.5064186406312947</c:v>
                </c:pt>
                <c:pt idx="73">
                  <c:v>7.5074639515969208</c:v>
                </c:pt>
                <c:pt idx="74">
                  <c:v>7.5085033200788045</c:v>
                </c:pt>
                <c:pt idx="75">
                  <c:v>7.5095315101440407</c:v>
                </c:pt>
                <c:pt idx="76">
                  <c:v>7.5105440037321056</c:v>
                </c:pt>
                <c:pt idx="77">
                  <c:v>7.5115369455682259</c:v>
                </c:pt>
                <c:pt idx="78">
                  <c:v>7.512507089412825</c:v>
                </c:pt>
                <c:pt idx="79">
                  <c:v>7.5134517459361874</c:v>
                </c:pt>
                <c:pt idx="80">
                  <c:v>7.514368732465436</c:v>
                </c:pt>
                <c:pt idx="81">
                  <c:v>7.5152563314956442</c:v>
                </c:pt>
                <c:pt idx="82">
                  <c:v>7.5161132180214416</c:v>
                </c:pt>
                <c:pt idx="83">
                  <c:v>7.5169384561416832</c:v>
                </c:pt>
                <c:pt idx="84">
                  <c:v>7.5177314312389258</c:v>
                </c:pt>
                <c:pt idx="85">
                  <c:v>7.5184918181832145</c:v>
                </c:pt>
                <c:pt idx="86">
                  <c:v>7.5192195454313904</c:v>
                </c:pt>
                <c:pt idx="87">
                  <c:v>7.5199147617260405</c:v>
                </c:pt>
                <c:pt idx="88">
                  <c:v>7.5205778053748835</c:v>
                </c:pt>
                <c:pt idx="89">
                  <c:v>7.5212091760671278</c:v>
                </c:pt>
                <c:pt idx="90">
                  <c:v>7.521809509161586</c:v>
                </c:pt>
                <c:pt idx="91">
                  <c:v>7.5223795523631551</c:v>
                </c:pt>
                <c:pt idx="92">
                  <c:v>7.5229201446882819</c:v>
                </c:pt>
                <c:pt idx="93">
                  <c:v>7.5234321976080167</c:v>
                </c:pt>
                <c:pt idx="94">
                  <c:v>7.5239166782474038</c:v>
                </c:pt>
                <c:pt idx="95">
                  <c:v>7.5243745945134224</c:v>
                </c:pt>
                <c:pt idx="96">
                  <c:v>7.524806982019582</c:v>
                </c:pt>
                <c:pt idx="97">
                  <c:v>7.5252148926734694</c:v>
                </c:pt>
                <c:pt idx="98">
                  <c:v>7.5255993847939564</c:v>
                </c:pt>
                <c:pt idx="99">
                  <c:v>7.5259615146268199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CA-4852-B213-F56947077A40}"/>
            </c:ext>
          </c:extLst>
        </c:ser>
        <c:ser>
          <c:idx val="8"/>
          <c:order val="8"/>
          <c:tx>
            <c:strRef>
              <c:f>'2_D_Effect_2'!$E$14</c:f>
              <c:strCache>
                <c:ptCount val="1"/>
                <c:pt idx="0">
                  <c:v>0.080808081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'2_D_Effect_2'!$F$14:$DA$14</c:f>
              <c:numCache>
                <c:formatCode>General</c:formatCode>
                <c:ptCount val="100"/>
                <c:pt idx="0">
                  <c:v>8.2388701040212737</c:v>
                </c:pt>
                <c:pt idx="1">
                  <c:v>8.2161386126240981</c:v>
                </c:pt>
                <c:pt idx="2">
                  <c:v>8.1931589257616224</c:v>
                </c:pt>
                <c:pt idx="3">
                  <c:v>8.169949296155341</c:v>
                </c:pt>
                <c:pt idx="4">
                  <c:v>8.1465286607538534</c:v>
                </c:pt>
                <c:pt idx="5">
                  <c:v>8.122916676109952</c:v>
                </c:pt>
                <c:pt idx="6">
                  <c:v>8.0991337563607555</c:v>
                </c:pt>
                <c:pt idx="7">
                  <c:v>8.0752011133544137</c:v>
                </c:pt>
                <c:pt idx="8">
                  <c:v>8.0511407983605885</c:v>
                </c:pt>
                <c:pt idx="9">
                  <c:v>8.0269757446787366</c:v>
                </c:pt>
                <c:pt idx="10">
                  <c:v>8.0027298103166338</c:v>
                </c:pt>
                <c:pt idx="11">
                  <c:v>7.9784278197508467</c:v>
                </c:pt>
                <c:pt idx="12">
                  <c:v>7.9540956036003365</c:v>
                </c:pt>
                <c:pt idx="13">
                  <c:v>7.9297600348451835</c:v>
                </c:pt>
                <c:pt idx="14">
                  <c:v>7.905449060005342</c:v>
                </c:pt>
                <c:pt idx="15">
                  <c:v>7.8811917234634565</c:v>
                </c:pt>
                <c:pt idx="16">
                  <c:v>7.8570181828756978</c:v>
                </c:pt>
                <c:pt idx="17">
                  <c:v>7.8329597144183181</c:v>
                </c:pt>
                <c:pt idx="18">
                  <c:v>7.8090486993562012</c:v>
                </c:pt>
                <c:pt idx="19">
                  <c:v>7.7853186034355204</c:v>
                </c:pt>
                <c:pt idx="20">
                  <c:v>7.7618039281466444</c:v>
                </c:pt>
                <c:pt idx="21">
                  <c:v>7.7385401436660883</c:v>
                </c:pt>
                <c:pt idx="22">
                  <c:v>7.7155635955818545</c:v>
                </c:pt>
                <c:pt idx="23">
                  <c:v>7.6929113832117828</c:v>
                </c:pt>
                <c:pt idx="24">
                  <c:v>7.6706212067957331</c:v>
                </c:pt>
                <c:pt idx="25">
                  <c:v>7.6487311812501497</c:v>
                </c:pt>
                <c:pt idx="26">
                  <c:v>7.6272796147833013</c:v>
                </c:pt>
                <c:pt idx="27">
                  <c:v>7.6063047515036679</c:v>
                </c:pt>
                <c:pt idx="28">
                  <c:v>7.5858444782257779</c:v>
                </c:pt>
                <c:pt idx="29">
                  <c:v>7.5659359969857025</c:v>
                </c:pt>
                <c:pt idx="30">
                  <c:v>7.5466154663024927</c:v>
                </c:pt>
                <c:pt idx="31">
                  <c:v>7.5279176213369707</c:v>
                </c:pt>
                <c:pt idx="32">
                  <c:v>7.5098753472875863</c:v>
                </c:pt>
                <c:pt idx="33">
                  <c:v>7.4925192940608678</c:v>
                </c:pt>
                <c:pt idx="34">
                  <c:v>7.4758774370536845</c:v>
                </c:pt>
                <c:pt idx="35">
                  <c:v>7.4599746736359203</c:v>
                </c:pt>
                <c:pt idx="36">
                  <c:v>7.4448324369467791</c:v>
                </c:pt>
                <c:pt idx="37">
                  <c:v>7.4304683451558988</c:v>
                </c:pt>
                <c:pt idx="38">
                  <c:v>7.4168958991051994</c:v>
                </c:pt>
                <c:pt idx="39">
                  <c:v>7.4041242403862775</c:v>
                </c:pt>
                <c:pt idx="40">
                  <c:v>7.3921579803000723</c:v>
                </c:pt>
                <c:pt idx="41">
                  <c:v>7.3809971160610228</c:v>
                </c:pt>
                <c:pt idx="42">
                  <c:v>7.3706369903457869</c:v>
                </c:pt>
                <c:pt idx="43">
                  <c:v>7.3610684183719526</c:v>
                </c:pt>
                <c:pt idx="44">
                  <c:v>7.352277818675085</c:v>
                </c:pt>
                <c:pt idx="45">
                  <c:v>7.3442474636215236</c:v>
                </c:pt>
                <c:pt idx="46">
                  <c:v>7.3369557932637575</c:v>
                </c:pt>
                <c:pt idx="47">
                  <c:v>7.3303777896836895</c:v>
                </c:pt>
                <c:pt idx="48">
                  <c:v>7.3244853990203564</c:v>
                </c:pt>
                <c:pt idx="49">
                  <c:v>7.3192479872017433</c:v>
                </c:pt>
                <c:pt idx="50">
                  <c:v>7.3146328247877577</c:v>
                </c:pt>
                <c:pt idx="51">
                  <c:v>7.3106055285484448</c:v>
                </c:pt>
                <c:pt idx="52">
                  <c:v>7.3071305926773222</c:v>
                </c:pt>
                <c:pt idx="53">
                  <c:v>7.3041718043205064</c:v>
                </c:pt>
                <c:pt idx="54">
                  <c:v>7.3016926792522314</c:v>
                </c:pt>
                <c:pt idx="55">
                  <c:v>7.2996568524748469</c:v>
                </c:pt>
                <c:pt idx="56">
                  <c:v>7.2980284282654697</c:v>
                </c:pt>
                <c:pt idx="57">
                  <c:v>7.2967722865957434</c:v>
                </c:pt>
                <c:pt idx="58">
                  <c:v>7.2958543549827288</c:v>
                </c:pt>
                <c:pt idx="59">
                  <c:v>7.2952417844082653</c:v>
                </c:pt>
                <c:pt idx="60">
                  <c:v>7.2949031851216537</c:v>
                </c:pt>
                <c:pt idx="61">
                  <c:v>7.2948087194319395</c:v>
                </c:pt>
                <c:pt idx="62">
                  <c:v>7.2949302087838186</c:v>
                </c:pt>
                <c:pt idx="63">
                  <c:v>7.2952411972344011</c:v>
                </c:pt>
                <c:pt idx="64">
                  <c:v>7.2957169854707429</c:v>
                </c:pt>
                <c:pt idx="65">
                  <c:v>7.2963346392709294</c:v>
                </c:pt>
                <c:pt idx="66">
                  <c:v>7.2970729865488142</c:v>
                </c:pt>
                <c:pt idx="67">
                  <c:v>7.2979125444114601</c:v>
                </c:pt>
                <c:pt idx="68">
                  <c:v>7.2988355348879717</c:v>
                </c:pt>
                <c:pt idx="69">
                  <c:v>7.2998257851227635</c:v>
                </c:pt>
                <c:pt idx="70">
                  <c:v>7.3008686700843137</c:v>
                </c:pt>
                <c:pt idx="71">
                  <c:v>7.3019510379499826</c:v>
                </c:pt>
                <c:pt idx="72">
                  <c:v>7.3030611305468911</c:v>
                </c:pt>
                <c:pt idx="73">
                  <c:v>7.3041885005825131</c:v>
                </c:pt>
                <c:pt idx="74">
                  <c:v>7.3053239271398978</c:v>
                </c:pt>
                <c:pt idx="75">
                  <c:v>7.3064593408987557</c:v>
                </c:pt>
                <c:pt idx="76">
                  <c:v>7.3075876987981747</c:v>
                </c:pt>
                <c:pt idx="77">
                  <c:v>7.3087029623588267</c:v>
                </c:pt>
                <c:pt idx="78">
                  <c:v>7.3097999758304297</c:v>
                </c:pt>
                <c:pt idx="79">
                  <c:v>7.3108743981847635</c:v>
                </c:pt>
                <c:pt idx="80">
                  <c:v>7.3119226280058731</c:v>
                </c:pt>
                <c:pt idx="81">
                  <c:v>7.312941731861426</c:v>
                </c:pt>
                <c:pt idx="82">
                  <c:v>7.3139293764131201</c:v>
                </c:pt>
                <c:pt idx="83">
                  <c:v>7.3148837644450531</c:v>
                </c:pt>
                <c:pt idx="84">
                  <c:v>7.3158035749202259</c:v>
                </c:pt>
                <c:pt idx="85">
                  <c:v>7.3166879071151341</c:v>
                </c:pt>
                <c:pt idx="86">
                  <c:v>7.3175362288299111</c:v>
                </c:pt>
                <c:pt idx="87">
                  <c:v>7.3183483286264925</c:v>
                </c:pt>
                <c:pt idx="88">
                  <c:v>7.3191242720085654</c:v>
                </c:pt>
                <c:pt idx="89">
                  <c:v>7.3198643614246786</c:v>
                </c:pt>
                <c:pt idx="90">
                  <c:v>7.3205691099193633</c:v>
                </c:pt>
                <c:pt idx="91">
                  <c:v>7.3212391684331282</c:v>
                </c:pt>
                <c:pt idx="92">
                  <c:v>7.3218753561811587</c:v>
                </c:pt>
                <c:pt idx="93">
                  <c:v>7.3224785943908364</c:v>
                </c:pt>
                <c:pt idx="94">
                  <c:v>7.3230498928723167</c:v>
                </c:pt>
                <c:pt idx="95">
                  <c:v>7.32359032933301</c:v>
                </c:pt>
                <c:pt idx="96">
                  <c:v>7.3241010312123658</c:v>
                </c:pt>
                <c:pt idx="97">
                  <c:v>7.3245831598332405</c:v>
                </c:pt>
                <c:pt idx="98">
                  <c:v>7.3250378966705831</c:v>
                </c:pt>
                <c:pt idx="99">
                  <c:v>7.3254664315447835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CA-4852-B213-F56947077A40}"/>
            </c:ext>
          </c:extLst>
        </c:ser>
        <c:ser>
          <c:idx val="9"/>
          <c:order val="9"/>
          <c:tx>
            <c:strRef>
              <c:f>'2_D_Effect_2'!$E$15</c:f>
              <c:strCache>
                <c:ptCount val="1"/>
                <c:pt idx="0">
                  <c:v>0.090909091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'2_D_Effect_2'!$F$15:$DA$15</c:f>
              <c:numCache>
                <c:formatCode>General</c:formatCode>
                <c:ptCount val="100"/>
                <c:pt idx="0">
                  <c:v>8.2113708298159178</c:v>
                </c:pt>
                <c:pt idx="1">
                  <c:v>8.1875809744263144</c:v>
                </c:pt>
                <c:pt idx="2">
                  <c:v>8.1634799603692318</c:v>
                </c:pt>
                <c:pt idx="3">
                  <c:v>8.1390826136085241</c:v>
                </c:pt>
                <c:pt idx="4">
                  <c:v>8.1144042738587991</c:v>
                </c:pt>
                <c:pt idx="5">
                  <c:v>8.0894608273590229</c:v>
                </c:pt>
                <c:pt idx="6">
                  <c:v>8.0642687530380304</c:v>
                </c:pt>
                <c:pt idx="7">
                  <c:v>8.0388451550300672</c:v>
                </c:pt>
                <c:pt idx="8">
                  <c:v>8.0132078182272828</c:v>
                </c:pt>
                <c:pt idx="9">
                  <c:v>7.9873752586580116</c:v>
                </c:pt>
                <c:pt idx="10">
                  <c:v>7.9613667799559025</c:v>
                </c:pt>
                <c:pt idx="11">
                  <c:v>7.9352025337085879</c:v>
                </c:pt>
                <c:pt idx="12">
                  <c:v>7.908903583311468</c:v>
                </c:pt>
                <c:pt idx="13">
                  <c:v>7.882491970822822</c:v>
                </c:pt>
                <c:pt idx="14">
                  <c:v>7.8559907861600253</c:v>
                </c:pt>
                <c:pt idx="15">
                  <c:v>7.829424237789703</c:v>
                </c:pt>
                <c:pt idx="16">
                  <c:v>7.8028177238439929</c:v>
                </c:pt>
                <c:pt idx="17">
                  <c:v>7.7761979023379402</c:v>
                </c:pt>
                <c:pt idx="18">
                  <c:v>7.7495927588674851</c:v>
                </c:pt>
                <c:pt idx="19">
                  <c:v>7.7230316698326655</c:v>
                </c:pt>
                <c:pt idx="20">
                  <c:v>7.6965454588584423</c:v>
                </c:pt>
                <c:pt idx="21">
                  <c:v>7.6701664436791832</c:v>
                </c:pt>
                <c:pt idx="22">
                  <c:v>7.6439284703210628</c:v>
                </c:pt>
                <c:pt idx="23">
                  <c:v>7.6178669309710587</c:v>
                </c:pt>
                <c:pt idx="24">
                  <c:v>7.5920187654933722</c:v>
                </c:pt>
                <c:pt idx="25">
                  <c:v>7.5664224184471411</c:v>
                </c:pt>
                <c:pt idx="26">
                  <c:v>7.5411178050456993</c:v>
                </c:pt>
                <c:pt idx="27">
                  <c:v>7.5161462046265521</c:v>
                </c:pt>
                <c:pt idx="28">
                  <c:v>7.4915501328439094</c:v>
                </c:pt>
                <c:pt idx="29">
                  <c:v>7.4673731654333304</c:v>
                </c:pt>
                <c:pt idx="30">
                  <c:v>7.4436597126031803</c:v>
                </c:pt>
                <c:pt idx="31">
                  <c:v>7.4204547402384744</c:v>
                </c:pt>
                <c:pt idx="32">
                  <c:v>7.3978034352707107</c:v>
                </c:pt>
                <c:pt idx="33">
                  <c:v>7.375750814188998</c:v>
                </c:pt>
                <c:pt idx="34">
                  <c:v>7.3543412757655453</c:v>
                </c:pt>
                <c:pt idx="35">
                  <c:v>7.3336181016303348</c:v>
                </c:pt>
                <c:pt idx="36">
                  <c:v>7.3136229202357628</c:v>
                </c:pt>
                <c:pt idx="37">
                  <c:v>7.2943950908246435</c:v>
                </c:pt>
                <c:pt idx="38">
                  <c:v>7.2759711526806798</c:v>
                </c:pt>
                <c:pt idx="39">
                  <c:v>7.2583841813734882</c:v>
                </c:pt>
                <c:pt idx="40">
                  <c:v>7.2416632012365865</c:v>
                </c:pt>
                <c:pt idx="41">
                  <c:v>7.2258326237879862</c:v>
                </c:pt>
                <c:pt idx="42">
                  <c:v>7.210911742939393</c:v>
                </c:pt>
                <c:pt idx="43">
                  <c:v>7.1969143090313219</c:v>
                </c:pt>
                <c:pt idx="44">
                  <c:v>7.1838482019886376</c:v>
                </c:pt>
                <c:pt idx="45">
                  <c:v>7.171715232869353</c:v>
                </c:pt>
                <c:pt idx="46">
                  <c:v>7.1605110132313579</c:v>
                </c:pt>
                <c:pt idx="47">
                  <c:v>7.1502250808526036</c:v>
                </c:pt>
                <c:pt idx="48">
                  <c:v>7.1408410407853813</c:v>
                </c:pt>
                <c:pt idx="49">
                  <c:v>7.1323368958242659</c:v>
                </c:pt>
                <c:pt idx="50">
                  <c:v>7.1246854822782932</c:v>
                </c:pt>
                <c:pt idx="51">
                  <c:v>7.1178550053698508</c:v>
                </c:pt>
                <c:pt idx="52">
                  <c:v>7.1118096527063264</c:v>
                </c:pt>
                <c:pt idx="53">
                  <c:v>7.1065102758682137</c:v>
                </c:pt>
                <c:pt idx="54">
                  <c:v>7.10191503140745</c:v>
                </c:pt>
                <c:pt idx="55">
                  <c:v>7.0979801667768951</c:v>
                </c:pt>
                <c:pt idx="56">
                  <c:v>7.094660650465288</c:v>
                </c:pt>
                <c:pt idx="57">
                  <c:v>7.0919108362601957</c:v>
                </c:pt>
                <c:pt idx="58">
                  <c:v>7.0896850632674253</c:v>
                </c:pt>
                <c:pt idx="59">
                  <c:v>7.0879381945069797</c:v>
                </c:pt>
                <c:pt idx="60">
                  <c:v>7.0866260870186659</c:v>
                </c:pt>
                <c:pt idx="61">
                  <c:v>7.0857060047938187</c:v>
                </c:pt>
                <c:pt idx="62">
                  <c:v>7.0851368860293125</c:v>
                </c:pt>
                <c:pt idx="63">
                  <c:v>7.0848796876844959</c:v>
                </c:pt>
                <c:pt idx="64">
                  <c:v>7.0848975176638591</c:v>
                </c:pt>
                <c:pt idx="65">
                  <c:v>7.0851557807444303</c:v>
                </c:pt>
                <c:pt idx="66">
                  <c:v>7.0856222566840437</c:v>
                </c:pt>
                <c:pt idx="67">
                  <c:v>7.0862671321165935</c:v>
                </c:pt>
                <c:pt idx="68">
                  <c:v>7.0870629931786349</c:v>
                </c:pt>
                <c:pt idx="69">
                  <c:v>7.0879847855545126</c:v>
                </c:pt>
                <c:pt idx="70">
                  <c:v>7.0890097629340874</c:v>
                </c:pt>
                <c:pt idx="71">
                  <c:v>7.0901173410077512</c:v>
                </c:pt>
                <c:pt idx="72">
                  <c:v>7.0912890834617404</c:v>
                </c:pt>
                <c:pt idx="73">
                  <c:v>7.0925085290977306</c:v>
                </c:pt>
                <c:pt idx="74">
                  <c:v>7.0937610853508755</c:v>
                </c:pt>
                <c:pt idx="75">
                  <c:v>7.0950339027767821</c:v>
                </c:pt>
                <c:pt idx="76">
                  <c:v>7.0963157479222074</c:v>
                </c:pt>
                <c:pt idx="77">
                  <c:v>7.0975968767385051</c:v>
                </c:pt>
                <c:pt idx="78">
                  <c:v>7.0988689102699789</c:v>
                </c:pt>
                <c:pt idx="79">
                  <c:v>7.1001247139787456</c:v>
                </c:pt>
                <c:pt idx="80">
                  <c:v>7.1013582817493868</c:v>
                </c:pt>
                <c:pt idx="81">
                  <c:v>7.1025646398304412</c:v>
                </c:pt>
                <c:pt idx="82">
                  <c:v>7.1037396843281693</c:v>
                </c:pt>
                <c:pt idx="83">
                  <c:v>7.1048801699956936</c:v>
                </c:pt>
                <c:pt idx="84">
                  <c:v>7.1059835605764183</c:v>
                </c:pt>
                <c:pt idx="85">
                  <c:v>7.1070479582865893</c:v>
                </c:pt>
                <c:pt idx="86">
                  <c:v>7.1080720253644598</c:v>
                </c:pt>
                <c:pt idx="87">
                  <c:v>7.1090549120715174</c:v>
                </c:pt>
                <c:pt idx="88">
                  <c:v>7.1099961909540133</c:v>
                </c:pt>
                <c:pt idx="89">
                  <c:v>7.1108957971209241</c:v>
                </c:pt>
                <c:pt idx="90">
                  <c:v>7.1117539742553237</c:v>
                </c:pt>
                <c:pt idx="91">
                  <c:v>7.1125712260479359</c:v>
                </c:pt>
                <c:pt idx="92">
                  <c:v>7.1133482727233366</c:v>
                </c:pt>
                <c:pt idx="93">
                  <c:v>7.1140860123185368</c:v>
                </c:pt>
                <c:pt idx="94">
                  <c:v>7.1147854863700006</c:v>
                </c:pt>
                <c:pt idx="95">
                  <c:v>7.1154478496667659</c:v>
                </c:pt>
                <c:pt idx="96">
                  <c:v>7.1160743437338887</c:v>
                </c:pt>
                <c:pt idx="97">
                  <c:v>7.1166662737205684</c:v>
                </c:pt>
                <c:pt idx="98">
                  <c:v>7.117224988379621</c:v>
                </c:pt>
                <c:pt idx="99">
                  <c:v>7.1177518628410921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CA-4852-B213-F56947077A40}"/>
            </c:ext>
          </c:extLst>
        </c:ser>
        <c:ser>
          <c:idx val="10"/>
          <c:order val="10"/>
          <c:tx>
            <c:strRef>
              <c:f>'2_D_Effect_2'!$E$16</c:f>
              <c:strCache>
                <c:ptCount val="1"/>
                <c:pt idx="0">
                  <c:v>0.101010101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'2_D_Effect_2'!$F$16:$DA$16</c:f>
              <c:numCache>
                <c:formatCode>General</c:formatCode>
                <c:ptCount val="100"/>
                <c:pt idx="0">
                  <c:v>8.1909770971254332</c:v>
                </c:pt>
                <c:pt idx="1">
                  <c:v>8.1663944922927509</c:v>
                </c:pt>
                <c:pt idx="2">
                  <c:v>8.1414512110450197</c:v>
                </c:pt>
                <c:pt idx="3">
                  <c:v>8.1161591750755875</c:v>
                </c:pt>
                <c:pt idx="4">
                  <c:v>8.0905306349797854</c:v>
                </c:pt>
                <c:pt idx="5">
                  <c:v>8.0645781950984468</c:v>
                </c:pt>
                <c:pt idx="6">
                  <c:v>8.0383148431130955</c:v>
                </c:pt>
                <c:pt idx="7">
                  <c:v>8.0117539845685783</c:v>
                </c:pt>
                <c:pt idx="8">
                  <c:v>7.9849094825053486</c:v>
                </c:pt>
                <c:pt idx="9">
                  <c:v>7.9577957023864787</c:v>
                </c:pt>
                <c:pt idx="10">
                  <c:v>7.9304275625019676</c:v>
                </c:pt>
                <c:pt idx="11">
                  <c:v>7.9028205900234747</c:v>
                </c:pt>
                <c:pt idx="12">
                  <c:v>7.8749909828640225</c:v>
                </c:pt>
                <c:pt idx="13">
                  <c:v>7.8469556780237868</c:v>
                </c:pt>
                <c:pt idx="14">
                  <c:v>7.8187324234746427</c:v>
                </c:pt>
                <c:pt idx="15">
                  <c:v>7.7903398603844227</c:v>
                </c:pt>
                <c:pt idx="16">
                  <c:v>7.7617976075847217</c:v>
                </c:pt>
                <c:pt idx="17">
                  <c:v>7.7331263533568322</c:v>
                </c:pt>
                <c:pt idx="18">
                  <c:v>7.7043479523944525</c:v>
                </c:pt>
                <c:pt idx="19">
                  <c:v>7.6754855276715199</c:v>
                </c:pt>
                <c:pt idx="20">
                  <c:v>7.6465635764557076</c:v>
                </c:pt>
                <c:pt idx="21">
                  <c:v>7.6176080794176579</c:v>
                </c:pt>
                <c:pt idx="22">
                  <c:v>7.5886466114331794</c:v>
                </c:pt>
                <c:pt idx="23">
                  <c:v>7.5597084522529618</c:v>
                </c:pt>
                <c:pt idx="24">
                  <c:v>7.5308246947151334</c:v>
                </c:pt>
                <c:pt idx="25">
                  <c:v>7.502028347596557</c:v>
                </c:pt>
                <c:pt idx="26">
                  <c:v>7.4733544295367649</c:v>
                </c:pt>
                <c:pt idx="27">
                  <c:v>7.4448400497292964</c:v>
                </c:pt>
                <c:pt idx="28">
                  <c:v>7.4165244702685014</c:v>
                </c:pt>
                <c:pt idx="29">
                  <c:v>7.3884491512709136</c:v>
                </c:pt>
                <c:pt idx="30">
                  <c:v>7.3606577299611553</c:v>
                </c:pt>
                <c:pt idx="31">
                  <c:v>7.3331960297657544</c:v>
                </c:pt>
                <c:pt idx="32">
                  <c:v>7.3061119544641588</c:v>
                </c:pt>
                <c:pt idx="33">
                  <c:v>7.2794553597115259</c:v>
                </c:pt>
                <c:pt idx="34">
                  <c:v>7.2532778528652617</c:v>
                </c:pt>
                <c:pt idx="35">
                  <c:v>7.2276325188600445</c:v>
                </c:pt>
                <c:pt idx="36">
                  <c:v>7.2025735641331128</c:v>
                </c:pt>
                <c:pt idx="37">
                  <c:v>7.1781558721876415</c:v>
                </c:pt>
                <c:pt idx="38">
                  <c:v>7.1544344668522255</c:v>
                </c:pt>
                <c:pt idx="39">
                  <c:v>7.1314638827478554</c:v>
                </c:pt>
                <c:pt idx="40">
                  <c:v>7.1092974599712822</c:v>
                </c:pt>
                <c:pt idx="41">
                  <c:v>7.0879864947481241</c:v>
                </c:pt>
                <c:pt idx="42">
                  <c:v>7.0675794543337354</c:v>
                </c:pt>
                <c:pt idx="43">
                  <c:v>7.0481210230982247</c:v>
                </c:pt>
                <c:pt idx="44">
                  <c:v>7.0296511982793453</c:v>
                </c:pt>
                <c:pt idx="45">
                  <c:v>7.012204394087119</c:v>
                </c:pt>
                <c:pt idx="46">
                  <c:v>6.9958086048907218</c:v>
                </c:pt>
                <c:pt idx="47">
                  <c:v>6.9804846676283852</c:v>
                </c:pt>
                <c:pt idx="48">
                  <c:v>6.9662456626500004</c:v>
                </c:pt>
                <c:pt idx="49">
                  <c:v>6.9530965054856404</c:v>
                </c:pt>
                <c:pt idx="50">
                  <c:v>6.9410336533944843</c:v>
                </c:pt>
                <c:pt idx="51">
                  <c:v>6.9300452033987563</c:v>
                </c:pt>
                <c:pt idx="52">
                  <c:v>6.9201110436363455</c:v>
                </c:pt>
                <c:pt idx="53">
                  <c:v>6.9112033077858115</c:v>
                </c:pt>
                <c:pt idx="54">
                  <c:v>6.9032870105960882</c:v>
                </c:pt>
                <c:pt idx="55">
                  <c:v>6.8963208510342549</c:v>
                </c:pt>
                <c:pt idx="56">
                  <c:v>6.8902581443968955</c:v>
                </c:pt>
                <c:pt idx="57">
                  <c:v>6.8850478595506681</c:v>
                </c:pt>
                <c:pt idx="58">
                  <c:v>6.8806355984838667</c:v>
                </c:pt>
                <c:pt idx="59">
                  <c:v>6.8769647697495664</c:v>
                </c:pt>
                <c:pt idx="60">
                  <c:v>6.873977525672462</c:v>
                </c:pt>
                <c:pt idx="61">
                  <c:v>6.8716157253668122</c:v>
                </c:pt>
                <c:pt idx="62">
                  <c:v>6.8698217827053973</c:v>
                </c:pt>
                <c:pt idx="63">
                  <c:v>6.8685394030927913</c:v>
                </c:pt>
                <c:pt idx="64">
                  <c:v>6.8677142009897656</c:v>
                </c:pt>
                <c:pt idx="65">
                  <c:v>6.8672942172312998</c:v>
                </c:pt>
                <c:pt idx="66">
                  <c:v>6.8672302174270863</c:v>
                </c:pt>
                <c:pt idx="67">
                  <c:v>6.867476086181501</c:v>
                </c:pt>
                <c:pt idx="68">
                  <c:v>6.8679889190967627</c:v>
                </c:pt>
                <c:pt idx="69">
                  <c:v>6.8687291314277426</c:v>
                </c:pt>
                <c:pt idx="70">
                  <c:v>6.8696604737572118</c:v>
                </c:pt>
                <c:pt idx="71">
                  <c:v>6.8707499878778009</c:v>
                </c:pt>
                <c:pt idx="72">
                  <c:v>6.871967914936004</c:v>
                </c:pt>
                <c:pt idx="73">
                  <c:v>6.8732875668291662</c:v>
                </c:pt>
                <c:pt idx="74">
                  <c:v>6.8746851705858036</c:v>
                </c:pt>
                <c:pt idx="75">
                  <c:v>6.8761397144521768</c:v>
                </c:pt>
                <c:pt idx="76">
                  <c:v>6.8776326807725363</c:v>
                </c:pt>
                <c:pt idx="77">
                  <c:v>6.8791479765645098</c:v>
                </c:pt>
                <c:pt idx="78">
                  <c:v>6.8806716596187147</c:v>
                </c:pt>
                <c:pt idx="79">
                  <c:v>6.8821917690668926</c:v>
                </c:pt>
                <c:pt idx="80">
                  <c:v>6.8836981411222808</c:v>
                </c:pt>
                <c:pt idx="81">
                  <c:v>6.8851822324516876</c:v>
                </c:pt>
                <c:pt idx="82">
                  <c:v>6.8866369526647651</c:v>
                </c:pt>
                <c:pt idx="83">
                  <c:v>6.8880565069021849</c:v>
                </c:pt>
                <c:pt idx="84">
                  <c:v>6.8894362490967103</c:v>
                </c:pt>
                <c:pt idx="85">
                  <c:v>6.8907725461572333</c:v>
                </c:pt>
                <c:pt idx="86">
                  <c:v>6.8920626530714628</c:v>
                </c:pt>
                <c:pt idx="87">
                  <c:v>6.8933045987277204</c:v>
                </c:pt>
                <c:pt idx="88">
                  <c:v>6.8944970821106493</c:v>
                </c:pt>
                <c:pt idx="89">
                  <c:v>6.8956393982248683</c:v>
                </c:pt>
                <c:pt idx="90">
                  <c:v>6.8967312743516285</c:v>
                </c:pt>
                <c:pt idx="91">
                  <c:v>6.8977729133150998</c:v>
                </c:pt>
                <c:pt idx="92">
                  <c:v>6.8987648467205185</c:v>
                </c:pt>
                <c:pt idx="93">
                  <c:v>6.899707894961745</c:v>
                </c:pt>
                <c:pt idx="94">
                  <c:v>6.9006031143955839</c:v>
                </c:pt>
                <c:pt idx="95">
                  <c:v>6.9014517509259168</c:v>
                </c:pt>
                <c:pt idx="96">
                  <c:v>6.9022551994238901</c:v>
                </c:pt>
                <c:pt idx="97">
                  <c:v>6.903014968434694</c:v>
                </c:pt>
                <c:pt idx="98">
                  <c:v>6.9037326496521043</c:v>
                </c:pt>
                <c:pt idx="99">
                  <c:v>6.9044098916730956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CA-4852-B213-F56947077A40}"/>
            </c:ext>
          </c:extLst>
        </c:ser>
        <c:ser>
          <c:idx val="11"/>
          <c:order val="11"/>
          <c:tx>
            <c:strRef>
              <c:f>'2_D_Effect_2'!$E$17</c:f>
              <c:strCache>
                <c:ptCount val="1"/>
                <c:pt idx="0">
                  <c:v>0.111111111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'2_D_Effect_2'!$F$17:$DA$17</c:f>
              <c:numCache>
                <c:formatCode>General</c:formatCode>
                <c:ptCount val="100"/>
                <c:pt idx="0">
                  <c:v>8.1763000243619839</c:v>
                </c:pt>
                <c:pt idx="1">
                  <c:v>8.1511442120985951</c:v>
                </c:pt>
                <c:pt idx="2">
                  <c:v>8.1255904667595278</c:v>
                </c:pt>
                <c:pt idx="3">
                  <c:v>8.0996484701382503</c:v>
                </c:pt>
                <c:pt idx="4">
                  <c:v>8.0733280733775867</c:v>
                </c:pt>
                <c:pt idx="5">
                  <c:v>8.0466393100411047</c:v>
                </c:pt>
                <c:pt idx="6">
                  <c:v>8.019592413308045</c:v>
                </c:pt>
                <c:pt idx="7">
                  <c:v>7.9921978374874945</c:v>
                </c:pt>
                <c:pt idx="8">
                  <c:v>7.9644662840723255</c:v>
                </c:pt>
                <c:pt idx="9">
                  <c:v>7.9364087325797934</c:v>
                </c:pt>
                <c:pt idx="10">
                  <c:v>7.9080364764526321</c:v>
                </c:pt>
                <c:pt idx="11">
                  <c:v>7.8793611643221677</c:v>
                </c:pt>
                <c:pt idx="12">
                  <c:v>7.8503948469619846</c:v>
                </c:pt>
                <c:pt idx="13">
                  <c:v>7.8211500302866783</c:v>
                </c:pt>
                <c:pt idx="14">
                  <c:v>7.7916397347735611</c:v>
                </c:pt>
                <c:pt idx="15">
                  <c:v>7.7618775617045825</c:v>
                </c:pt>
                <c:pt idx="16">
                  <c:v>7.7318777666390215</c:v>
                </c:pt>
                <c:pt idx="17">
                  <c:v>7.701655340532076</c:v>
                </c:pt>
                <c:pt idx="18">
                  <c:v>7.6712260989072387</c:v>
                </c:pt>
                <c:pt idx="19">
                  <c:v>7.6406067824339887</c:v>
                </c:pt>
                <c:pt idx="20">
                  <c:v>7.6098151518698645</c:v>
                </c:pt>
                <c:pt idx="21">
                  <c:v>7.5788701200512394</c:v>
                </c:pt>
                <c:pt idx="22">
                  <c:v>7.5477918659006997</c:v>
                </c:pt>
                <c:pt idx="23">
                  <c:v>7.5166019708505587</c:v>
                </c:pt>
                <c:pt idx="24">
                  <c:v>7.4853235617265055</c:v>
                </c:pt>
                <c:pt idx="25">
                  <c:v>7.4539814621815257</c:v>
                </c:pt>
                <c:pt idx="26">
                  <c:v>7.4226023518507978</c:v>
                </c:pt>
                <c:pt idx="27">
                  <c:v>7.3912149319403726</c:v>
                </c:pt>
                <c:pt idx="28">
                  <c:v>7.35985009538686</c:v>
                </c:pt>
                <c:pt idx="29">
                  <c:v>7.3285410990128428</c:v>
                </c:pt>
                <c:pt idx="30">
                  <c:v>7.2973237342348591</c:v>
                </c:pt>
                <c:pt idx="31">
                  <c:v>7.2662364918426023</c:v>
                </c:pt>
                <c:pt idx="32">
                  <c:v>7.2353207151473473</c:v>
                </c:pt>
                <c:pt idx="33">
                  <c:v>7.2046207448074497</c:v>
                </c:pt>
                <c:pt idx="34">
                  <c:v>7.174183984845115</c:v>
                </c:pt>
                <c:pt idx="35">
                  <c:v>7.1440610323634024</c:v>
                </c:pt>
                <c:pt idx="36">
                  <c:v>7.1143056571277956</c:v>
                </c:pt>
                <c:pt idx="37">
                  <c:v>7.0849747667947272</c:v>
                </c:pt>
                <c:pt idx="38">
                  <c:v>7.056128283147908</c:v>
                </c:pt>
                <c:pt idx="39">
                  <c:v>7.0278289225755248</c:v>
                </c:pt>
                <c:pt idx="40">
                  <c:v>7.0001418638165083</c:v>
                </c:pt>
                <c:pt idx="41">
                  <c:v>6.9731342865834236</c:v>
                </c:pt>
                <c:pt idx="42">
                  <c:v>6.9468747666395174</c:v>
                </c:pt>
                <c:pt idx="43">
                  <c:v>6.9214325341857892</c:v>
                </c:pt>
                <c:pt idx="44">
                  <c:v>6.8968764862155663</c:v>
                </c:pt>
                <c:pt idx="45">
                  <c:v>6.873274215532029</c:v>
                </c:pt>
                <c:pt idx="46">
                  <c:v>6.8506907267516786</c:v>
                </c:pt>
                <c:pt idx="47">
                  <c:v>6.8291871210539199</c:v>
                </c:pt>
                <c:pt idx="48">
                  <c:v>6.8088191877356365</c:v>
                </c:pt>
                <c:pt idx="49">
                  <c:v>6.7896359724558879</c:v>
                </c:pt>
                <c:pt idx="50">
                  <c:v>6.7716783871117672</c:v>
                </c:pt>
                <c:pt idx="51">
                  <c:v>6.7549779346535965</c:v>
                </c:pt>
                <c:pt idx="52">
                  <c:v>6.739555648802936</c:v>
                </c:pt>
                <c:pt idx="53">
                  <c:v>6.7254211802742985</c:v>
                </c:pt>
                <c:pt idx="54">
                  <c:v>6.7125724422772581</c:v>
                </c:pt>
                <c:pt idx="55">
                  <c:v>6.7009953921268668</c:v>
                </c:pt>
                <c:pt idx="56">
                  <c:v>6.6906643167984239</c:v>
                </c:pt>
                <c:pt idx="57">
                  <c:v>6.6815424762744868</c:v>
                </c:pt>
                <c:pt idx="58">
                  <c:v>6.6735830935710956</c:v>
                </c:pt>
                <c:pt idx="59">
                  <c:v>6.6667306339260906</c:v>
                </c:pt>
                <c:pt idx="60">
                  <c:v>6.660922325149059</c:v>
                </c:pt>
                <c:pt idx="61">
                  <c:v>6.6560896740339333</c:v>
                </c:pt>
                <c:pt idx="62">
                  <c:v>6.6521602944260225</c:v>
                </c:pt>
                <c:pt idx="63">
                  <c:v>6.6490594333577882</c:v>
                </c:pt>
                <c:pt idx="64">
                  <c:v>6.646711527775464</c:v>
                </c:pt>
                <c:pt idx="65">
                  <c:v>6.6450415804548264</c:v>
                </c:pt>
                <c:pt idx="66">
                  <c:v>6.6439763470466744</c:v>
                </c:pt>
                <c:pt idx="67">
                  <c:v>6.6434453161663933</c:v>
                </c:pt>
                <c:pt idx="68">
                  <c:v>6.6433814789723105</c:v>
                </c:pt>
                <c:pt idx="69">
                  <c:v>6.6437219241308254</c:v>
                </c:pt>
                <c:pt idx="70">
                  <c:v>6.6444081079716595</c:v>
                </c:pt>
                <c:pt idx="71">
                  <c:v>6.6453862386994613</c:v>
                </c:pt>
                <c:pt idx="72">
                  <c:v>6.6466072434508838</c:v>
                </c:pt>
                <c:pt idx="73">
                  <c:v>6.6480267602365117</c:v>
                </c:pt>
                <c:pt idx="74">
                  <c:v>6.6496050121950594</c:v>
                </c:pt>
                <c:pt idx="75">
                  <c:v>6.651306614010803</c:v>
                </c:pt>
                <c:pt idx="76">
                  <c:v>6.6531003298967741</c:v>
                </c:pt>
                <c:pt idx="77">
                  <c:v>6.6549587996430741</c:v>
                </c:pt>
                <c:pt idx="78">
                  <c:v>6.6568582463430239</c:v>
                </c:pt>
                <c:pt idx="79">
                  <c:v>6.6587781767067389</c:v>
                </c:pt>
                <c:pt idx="80">
                  <c:v>6.6607011097661655</c:v>
                </c:pt>
                <c:pt idx="81">
                  <c:v>6.6626121763914057</c:v>
                </c:pt>
                <c:pt idx="82">
                  <c:v>6.6644990043184746</c:v>
                </c:pt>
                <c:pt idx="83">
                  <c:v>6.6663513448731146</c:v>
                </c:pt>
                <c:pt idx="84">
                  <c:v>6.6681608537926573</c:v>
                </c:pt>
                <c:pt idx="85">
                  <c:v>6.6699208630125213</c:v>
                </c:pt>
                <c:pt idx="86">
                  <c:v>6.6716261711837737</c:v>
                </c:pt>
                <c:pt idx="87">
                  <c:v>6.673272852780519</c:v>
                </c:pt>
                <c:pt idx="88">
                  <c:v>6.6748580852725219</c:v>
                </c:pt>
                <c:pt idx="89">
                  <c:v>6.6763799935698875</c:v>
                </c:pt>
                <c:pt idx="90">
                  <c:v>6.6778375107687484</c:v>
                </c:pt>
                <c:pt idx="91">
                  <c:v>6.6792302541190107</c:v>
                </c:pt>
                <c:pt idx="92">
                  <c:v>6.6805584150809851</c:v>
                </c:pt>
                <c:pt idx="93">
                  <c:v>6.6818226623236017</c:v>
                </c:pt>
                <c:pt idx="94">
                  <c:v>6.6830240565322621</c:v>
                </c:pt>
                <c:pt idx="95">
                  <c:v>6.684163975930649</c:v>
                </c:pt>
                <c:pt idx="96">
                  <c:v>6.6852440514717202</c:v>
                </c:pt>
                <c:pt idx="97">
                  <c:v>6.68626611071317</c:v>
                </c:pt>
                <c:pt idx="98">
                  <c:v>6.687232129458442</c:v>
                </c:pt>
                <c:pt idx="99">
                  <c:v>6.6881441903124665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9CA-4852-B213-F56947077A40}"/>
            </c:ext>
          </c:extLst>
        </c:ser>
        <c:ser>
          <c:idx val="12"/>
          <c:order val="12"/>
          <c:tx>
            <c:strRef>
              <c:f>'2_D_Effect_2'!$E$18</c:f>
              <c:strCache>
                <c:ptCount val="1"/>
                <c:pt idx="0">
                  <c:v>0.121212121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'2_D_Effect_2'!$F$18:$DA$18</c:f>
              <c:numCache>
                <c:formatCode>General</c:formatCode>
                <c:ptCount val="100"/>
                <c:pt idx="0">
                  <c:v>8.1660613066976513</c:v>
                </c:pt>
                <c:pt idx="1">
                  <c:v>8.1405036948493077</c:v>
                </c:pt>
                <c:pt idx="2">
                  <c:v>8.1145209885670031</c:v>
                </c:pt>
                <c:pt idx="3">
                  <c:v>8.0881212544341832</c:v>
                </c:pt>
                <c:pt idx="4">
                  <c:v>8.0613126077541679</c:v>
                </c:pt>
                <c:pt idx="5">
                  <c:v>8.0341032153566765</c:v>
                </c:pt>
                <c:pt idx="6">
                  <c:v>8.0065013005328041</c:v>
                </c:pt>
                <c:pt idx="7">
                  <c:v>7.9785151575788218</c:v>
                </c:pt>
                <c:pt idx="8">
                  <c:v>7.9501531571218349</c:v>
                </c:pt>
                <c:pt idx="9">
                  <c:v>7.9214237685783662</c:v>
                </c:pt>
                <c:pt idx="10">
                  <c:v>7.8923355797332526</c:v>
                </c:pt>
                <c:pt idx="11">
                  <c:v>7.8628973220334704</c:v>
                </c:pt>
                <c:pt idx="12">
                  <c:v>7.8331179004620264</c:v>
                </c:pt>
                <c:pt idx="13">
                  <c:v>7.8030064283263849</c:v>
                </c:pt>
                <c:pt idx="14">
                  <c:v>7.7725722673392026</c:v>
                </c:pt>
                <c:pt idx="15">
                  <c:v>7.7418250734151508</c:v>
                </c:pt>
                <c:pt idx="16">
                  <c:v>7.7107748486566532</c:v>
                </c:pt>
                <c:pt idx="17">
                  <c:v>7.6794320000524312</c:v>
                </c:pt>
                <c:pt idx="18">
                  <c:v>7.6478074054659775</c:v>
                </c:pt>
                <c:pt idx="19">
                  <c:v>7.6159124875446516</c:v>
                </c:pt>
                <c:pt idx="20">
                  <c:v>7.5837592962335414</c:v>
                </c:pt>
                <c:pt idx="21">
                  <c:v>7.5513606006288452</c:v>
                </c:pt>
                <c:pt idx="22">
                  <c:v>7.518729990951341</c:v>
                </c:pt>
                <c:pt idx="23">
                  <c:v>7.4858819914574042</c:v>
                </c:pt>
                <c:pt idx="24">
                  <c:v>7.4528321851286421</c:v>
                </c:pt>
                <c:pt idx="25">
                  <c:v>7.4195973571552027</c:v>
                </c:pt>
                <c:pt idx="26">
                  <c:v>7.3861956215774933</c:v>
                </c:pt>
                <c:pt idx="27">
                  <c:v>7.3526466215901127</c:v>
                </c:pt>
                <c:pt idx="28">
                  <c:v>7.3189716863175702</c:v>
                </c:pt>
                <c:pt idx="29">
                  <c:v>7.2851940315450436</c:v>
                </c:pt>
                <c:pt idx="30">
                  <c:v>7.2513389703090922</c:v>
                </c:pt>
                <c:pt idx="31">
                  <c:v>7.2174341387660279</c:v>
                </c:pt>
                <c:pt idx="32">
                  <c:v>7.1835097365896976</c:v>
                </c:pt>
                <c:pt idx="33">
                  <c:v>7.1495987804244576</c:v>
                </c:pt>
                <c:pt idx="34">
                  <c:v>7.1157373679643836</c:v>
                </c:pt>
                <c:pt idx="35">
                  <c:v>7.081964948996915</c:v>
                </c:pt>
                <c:pt idx="36">
                  <c:v>7.0483245981884988</c:v>
                </c:pt>
                <c:pt idx="37">
                  <c:v>7.0148632970164186</c:v>
                </c:pt>
                <c:pt idx="38">
                  <c:v>6.9816321287800935</c:v>
                </c:pt>
                <c:pt idx="39">
                  <c:v>6.9486865885708013</c:v>
                </c:pt>
                <c:pt idx="40">
                  <c:v>6.9160867097941194</c:v>
                </c:pt>
                <c:pt idx="41">
                  <c:v>6.8838971980287047</c:v>
                </c:pt>
                <c:pt idx="42">
                  <c:v>6.8521874658977149</c:v>
                </c:pt>
                <c:pt idx="43">
                  <c:v>6.82103155563237</c:v>
                </c:pt>
                <c:pt idx="44">
                  <c:v>6.7905079187455151</c:v>
                </c:pt>
                <c:pt idx="45">
                  <c:v>6.760699019632221</c:v>
                </c:pt>
                <c:pt idx="46">
                  <c:v>6.7316907520531171</c:v>
                </c:pt>
                <c:pt idx="47">
                  <c:v>6.7035714988438544</c:v>
                </c:pt>
                <c:pt idx="48">
                  <c:v>6.6764311485895496</c:v>
                </c:pt>
                <c:pt idx="49">
                  <c:v>6.6503596015313367</c:v>
                </c:pt>
                <c:pt idx="50">
                  <c:v>6.6254450993639482</c:v>
                </c:pt>
                <c:pt idx="51">
                  <c:v>6.6017722662775791</c:v>
                </c:pt>
                <c:pt idx="52">
                  <c:v>6.5794199309679904</c:v>
                </c:pt>
                <c:pt idx="53">
                  <c:v>6.5584588079028405</c:v>
                </c:pt>
                <c:pt idx="54">
                  <c:v>6.5389491471129526</c:v>
                </c:pt>
                <c:pt idx="55">
                  <c:v>6.5209385200890928</c:v>
                </c:pt>
                <c:pt idx="56">
                  <c:v>6.5044597069737087</c:v>
                </c:pt>
                <c:pt idx="57">
                  <c:v>6.4895293096530828</c:v>
                </c:pt>
                <c:pt idx="58">
                  <c:v>6.4761466091581017</c:v>
                </c:pt>
                <c:pt idx="59">
                  <c:v>6.4642932374148261</c:v>
                </c:pt>
                <c:pt idx="60">
                  <c:v>6.4539335328301304</c:v>
                </c:pt>
                <c:pt idx="61">
                  <c:v>6.4450156035703561</c:v>
                </c:pt>
                <c:pt idx="62">
                  <c:v>6.4374730293368776</c:v>
                </c:pt>
                <c:pt idx="63">
                  <c:v>6.4312271144114135</c:v>
                </c:pt>
                <c:pt idx="64">
                  <c:v>6.4261893149595046</c:v>
                </c:pt>
                <c:pt idx="65">
                  <c:v>6.4222642012648539</c:v>
                </c:pt>
                <c:pt idx="66">
                  <c:v>6.4193520633017336</c:v>
                </c:pt>
                <c:pt idx="67">
                  <c:v>6.4173515446225089</c:v>
                </c:pt>
                <c:pt idx="68">
                  <c:v>6.4161619720592284</c:v>
                </c:pt>
                <c:pt idx="69">
                  <c:v>6.4156853385357335</c:v>
                </c:pt>
                <c:pt idx="70">
                  <c:v>6.4158278997103073</c:v>
                </c:pt>
                <c:pt idx="71">
                  <c:v>6.4165013792180483</c:v>
                </c:pt>
                <c:pt idx="72">
                  <c:v>6.417623803701324</c:v>
                </c:pt>
                <c:pt idx="73">
                  <c:v>6.4191200438544298</c:v>
                </c:pt>
                <c:pt idx="74">
                  <c:v>6.4209218884368022</c:v>
                </c:pt>
                <c:pt idx="75">
                  <c:v>6.4229682601055806</c:v>
                </c:pt>
                <c:pt idx="76">
                  <c:v>6.4252048832255451</c:v>
                </c:pt>
                <c:pt idx="77">
                  <c:v>6.4275840070177512</c:v>
                </c:pt>
                <c:pt idx="78">
                  <c:v>6.4300640024890283</c:v>
                </c:pt>
                <c:pt idx="79">
                  <c:v>6.432608904285166</c:v>
                </c:pt>
                <c:pt idx="80">
                  <c:v>6.4351879247104717</c:v>
                </c:pt>
                <c:pt idx="81">
                  <c:v>6.4377749609003692</c:v>
                </c:pt>
                <c:pt idx="82">
                  <c:v>6.4403481106827964</c:v>
                </c:pt>
                <c:pt idx="83">
                  <c:v>6.4428892081050915</c:v>
                </c:pt>
                <c:pt idx="84">
                  <c:v>6.4453833859186895</c:v>
                </c:pt>
                <c:pt idx="85">
                  <c:v>6.4478186694272139</c:v>
                </c:pt>
                <c:pt idx="86">
                  <c:v>6.4501856396904582</c:v>
                </c:pt>
                <c:pt idx="87">
                  <c:v>6.4524769518694214</c:v>
                </c:pt>
                <c:pt idx="88">
                  <c:v>6.4546872454004296</c:v>
                </c:pt>
                <c:pt idx="89">
                  <c:v>6.4568127279574536</c:v>
                </c:pt>
                <c:pt idx="90">
                  <c:v>6.458850969103918</c:v>
                </c:pt>
                <c:pt idx="91">
                  <c:v>6.4608006862579259</c:v>
                </c:pt>
                <c:pt idx="92">
                  <c:v>6.4626615565512022</c:v>
                </c:pt>
                <c:pt idx="93">
                  <c:v>6.464434052245676</c:v>
                </c:pt>
                <c:pt idx="94">
                  <c:v>6.4661192974185786</c:v>
                </c:pt>
                <c:pt idx="95">
                  <c:v>6.4677189437252798</c:v>
                </c:pt>
                <c:pt idx="96">
                  <c:v>6.4692350631793287</c:v>
                </c:pt>
                <c:pt idx="97">
                  <c:v>6.4706700560376911</c:v>
                </c:pt>
                <c:pt idx="98">
                  <c:v>6.4720265720353387</c:v>
                </c:pt>
                <c:pt idx="99">
                  <c:v>6.4733074433706728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9CA-4852-B213-F56947077A40}"/>
            </c:ext>
          </c:extLst>
        </c:ser>
        <c:ser>
          <c:idx val="13"/>
          <c:order val="13"/>
          <c:tx>
            <c:strRef>
              <c:f>'2_D_Effect_2'!$E$19</c:f>
              <c:strCache>
                <c:ptCount val="1"/>
                <c:pt idx="0">
                  <c:v>0.131313131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'2_D_Effect_2'!$F$19:$DA$19</c:f>
              <c:numCache>
                <c:formatCode>General</c:formatCode>
                <c:ptCount val="100"/>
                <c:pt idx="0">
                  <c:v>8.1591446059109494</c:v>
                </c:pt>
                <c:pt idx="1">
                  <c:v>8.1333129108634239</c:v>
                </c:pt>
                <c:pt idx="2">
                  <c:v>8.1070367316331851</c:v>
                </c:pt>
                <c:pt idx="3">
                  <c:v>8.0803230243054713</c:v>
                </c:pt>
                <c:pt idx="4">
                  <c:v>8.0531787100982104</c:v>
                </c:pt>
                <c:pt idx="5">
                  <c:v>8.0256106705465697</c:v>
                </c:pt>
                <c:pt idx="6">
                  <c:v>7.9976257453098265</c:v>
                </c:pt>
                <c:pt idx="7">
                  <c:v>7.9692307326717771</c:v>
                </c:pt>
                <c:pt idx="8">
                  <c:v>7.9404323928252882</c:v>
                </c:pt>
                <c:pt idx="9">
                  <c:v>7.9112374540534791</c:v>
                </c:pt>
                <c:pt idx="10">
                  <c:v>7.8816526219447045</c:v>
                </c:pt>
                <c:pt idx="11">
                  <c:v>7.851684591806209</c:v>
                </c:pt>
                <c:pt idx="12">
                  <c:v>7.8213400644721371</c:v>
                </c:pt>
                <c:pt idx="13">
                  <c:v>7.7906257657359976</c:v>
                </c:pt>
                <c:pt idx="14">
                  <c:v>7.7595484710140115</c:v>
                </c:pt>
                <c:pt idx="15">
                  <c:v>7.7281150278942761</c:v>
                </c:pt>
                <c:pt idx="16">
                  <c:v>7.6963323951531128</c:v>
                </c:pt>
                <c:pt idx="17">
                  <c:v>7.6642076755502497</c:v>
                </c:pt>
                <c:pt idx="18">
                  <c:v>7.6317481593091792</c:v>
                </c:pt>
                <c:pt idx="19">
                  <c:v>7.5989613725859586</c:v>
                </c:pt>
                <c:pt idx="20">
                  <c:v>7.5658551325080827</c:v>
                </c:pt>
                <c:pt idx="21">
                  <c:v>7.5324376094609322</c:v>
                </c:pt>
                <c:pt idx="22">
                  <c:v>7.4987173973829098</c:v>
                </c:pt>
                <c:pt idx="23">
                  <c:v>7.464703592921544</c:v>
                </c:pt>
                <c:pt idx="24">
                  <c:v>7.430405884400666</c:v>
                </c:pt>
                <c:pt idx="25">
                  <c:v>7.3958346516537325</c:v>
                </c:pt>
                <c:pt idx="26">
                  <c:v>7.3610010778885533</c:v>
                </c:pt>
                <c:pt idx="27">
                  <c:v>7.3259172748632837</c:v>
                </c:pt>
                <c:pt idx="28">
                  <c:v>7.2905964227685498</c:v>
                </c:pt>
                <c:pt idx="29">
                  <c:v>7.2550529263233203</c:v>
                </c:pt>
                <c:pt idx="30">
                  <c:v>7.2193025984354886</c:v>
                </c:pt>
                <c:pt idx="31">
                  <c:v>7.1833628154196028</c:v>
                </c:pt>
                <c:pt idx="32">
                  <c:v>7.1472527879577221</c:v>
                </c:pt>
                <c:pt idx="33">
                  <c:v>7.1109937620300272</c:v>
                </c:pt>
                <c:pt idx="34">
                  <c:v>7.0746092903939619</c:v>
                </c:pt>
                <c:pt idx="35">
                  <c:v>7.0381255212737237</c:v>
                </c:pt>
                <c:pt idx="36">
                  <c:v>7.0015715145048851</c:v>
                </c:pt>
                <c:pt idx="37">
                  <c:v>6.9649795858410855</c:v>
                </c:pt>
                <c:pt idx="38">
                  <c:v>6.9283856793550829</c:v>
                </c:pt>
                <c:pt idx="39">
                  <c:v>6.8918297667373105</c:v>
                </c:pt>
                <c:pt idx="40">
                  <c:v>6.8553562707032594</c:v>
                </c:pt>
                <c:pt idx="41">
                  <c:v>6.8190145273143594</c:v>
                </c:pt>
                <c:pt idx="42">
                  <c:v>6.7828591617498564</c:v>
                </c:pt>
                <c:pt idx="43">
                  <c:v>6.7469506568630804</c:v>
                </c:pt>
                <c:pt idx="44">
                  <c:v>6.7113557133873813</c:v>
                </c:pt>
                <c:pt idx="45">
                  <c:v>6.6761476645485187</c:v>
                </c:pt>
                <c:pt idx="46">
                  <c:v>6.6414068015650907</c:v>
                </c:pt>
                <c:pt idx="47">
                  <c:v>6.6072205896150402</c:v>
                </c:pt>
                <c:pt idx="48">
                  <c:v>6.5736837253868732</c:v>
                </c:pt>
                <c:pt idx="49">
                  <c:v>6.5408979771665781</c:v>
                </c:pt>
                <c:pt idx="50">
                  <c:v>6.5089717700745702</c:v>
                </c:pt>
                <c:pt idx="51">
                  <c:v>6.4780192556708913</c:v>
                </c:pt>
                <c:pt idx="52">
                  <c:v>6.4481592483797865</c:v>
                </c:pt>
                <c:pt idx="53">
                  <c:v>6.4195133489798168</c:v>
                </c:pt>
                <c:pt idx="54">
                  <c:v>6.3922036554212944</c:v>
                </c:pt>
                <c:pt idx="55">
                  <c:v>6.3663498621164898</c:v>
                </c:pt>
                <c:pt idx="56">
                  <c:v>6.3420658101376564</c:v>
                </c:pt>
                <c:pt idx="57">
                  <c:v>6.319455589869527</c:v>
                </c:pt>
                <c:pt idx="58">
                  <c:v>6.298609420187427</c:v>
                </c:pt>
                <c:pt idx="59">
                  <c:v>6.279599321096998</c:v>
                </c:pt>
                <c:pt idx="60">
                  <c:v>6.2624755297837442</c:v>
                </c:pt>
                <c:pt idx="61">
                  <c:v>6.2472632077574231</c:v>
                </c:pt>
                <c:pt idx="62">
                  <c:v>6.2339604008978045</c:v>
                </c:pt>
                <c:pt idx="63">
                  <c:v>6.2225372839174566</c:v>
                </c:pt>
                <c:pt idx="64">
                  <c:v>6.2129368746304641</c:v>
                </c:pt>
                <c:pt idx="65">
                  <c:v>6.2050771988205407</c:v>
                </c:pt>
                <c:pt idx="66">
                  <c:v>6.1988547187627674</c:v>
                </c:pt>
                <c:pt idx="67">
                  <c:v>6.1941487487514664</c:v>
                </c:pt>
                <c:pt idx="68">
                  <c:v>6.1908261619010343</c:v>
                </c:pt>
                <c:pt idx="69">
                  <c:v>6.1887466866857102</c:v>
                </c:pt>
                <c:pt idx="70">
                  <c:v>6.1877674559131295</c:v>
                </c:pt>
                <c:pt idx="71">
                  <c:v>6.1877472387871375</c:v>
                </c:pt>
                <c:pt idx="72">
                  <c:v>6.1885498880724024</c:v>
                </c:pt>
                <c:pt idx="73">
                  <c:v>6.1900469749673528</c:v>
                </c:pt>
                <c:pt idx="74">
                  <c:v>6.192119624208325</c:v>
                </c:pt>
                <c:pt idx="75">
                  <c:v>6.1946596243464382</c:v>
                </c:pt>
                <c:pt idx="76">
                  <c:v>6.1975699245590397</c:v>
                </c:pt>
                <c:pt idx="77">
                  <c:v>6.2007646435813983</c:v>
                </c:pt>
                <c:pt idx="78">
                  <c:v>6.2041687623638202</c:v>
                </c:pt>
                <c:pt idx="79">
                  <c:v>6.2077173225084001</c:v>
                </c:pt>
                <c:pt idx="80">
                  <c:v>6.2113549468578437</c:v>
                </c:pt>
                <c:pt idx="81">
                  <c:v>6.2150347920980078</c:v>
                </c:pt>
                <c:pt idx="82">
                  <c:v>6.2187177134631266</c:v>
                </c:pt>
                <c:pt idx="83">
                  <c:v>6.2223713923031934</c:v>
                </c:pt>
                <c:pt idx="84">
                  <c:v>6.2259695022322301</c:v>
                </c:pt>
                <c:pt idx="85">
                  <c:v>6.2294909310236077</c:v>
                </c:pt>
                <c:pt idx="86">
                  <c:v>6.2329190676982265</c:v>
                </c:pt>
                <c:pt idx="87">
                  <c:v>6.2362411586605573</c:v>
                </c:pt>
                <c:pt idx="88">
                  <c:v>6.2394477328574771</c:v>
                </c:pt>
                <c:pt idx="89">
                  <c:v>6.2425320933744688</c:v>
                </c:pt>
                <c:pt idx="90">
                  <c:v>6.2454898713095108</c:v>
                </c:pt>
                <c:pt idx="91">
                  <c:v>6.2483186369026855</c:v>
                </c:pt>
                <c:pt idx="92">
                  <c:v>6.2510175625365729</c:v>
                </c:pt>
                <c:pt idx="93">
                  <c:v>6.2535871321958716</c:v>
                </c:pt>
                <c:pt idx="94">
                  <c:v>6.2560288921652765</c:v>
                </c:pt>
                <c:pt idx="95">
                  <c:v>6.2583452380658935</c:v>
                </c:pt>
                <c:pt idx="96">
                  <c:v>6.2605392337220627</c:v>
                </c:pt>
                <c:pt idx="97">
                  <c:v>6.2626144577711669</c:v>
                </c:pt>
                <c:pt idx="98">
                  <c:v>6.2645749192287754</c:v>
                </c:pt>
                <c:pt idx="99">
                  <c:v>6.2664247693868411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9CA-4852-B213-F56947077A40}"/>
            </c:ext>
          </c:extLst>
        </c:ser>
        <c:ser>
          <c:idx val="14"/>
          <c:order val="14"/>
          <c:tx>
            <c:strRef>
              <c:f>'2_D_Effect_2'!$E$20</c:f>
              <c:strCache>
                <c:ptCount val="1"/>
                <c:pt idx="0">
                  <c:v>0.141414141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'2_D_Effect_2'!$F$20:$DA$20</c:f>
              <c:numCache>
                <c:formatCode>General</c:formatCode>
                <c:ptCount val="100"/>
                <c:pt idx="0">
                  <c:v>8.1546179889094397</c:v>
                </c:pt>
                <c:pt idx="1">
                  <c:v>8.1286035884616492</c:v>
                </c:pt>
                <c:pt idx="2">
                  <c:v>8.1021310371057815</c:v>
                </c:pt>
                <c:pt idx="3">
                  <c:v>8.0752065517341105</c:v>
                </c:pt>
                <c:pt idx="4">
                  <c:v>8.0478362598072444</c:v>
                </c:pt>
                <c:pt idx="5">
                  <c:v>8.0200261893884335</c:v>
                </c:pt>
                <c:pt idx="6">
                  <c:v>7.9917822613200347</c:v>
                </c:pt>
                <c:pt idx="7">
                  <c:v>7.9631102835598675</c:v>
                </c:pt>
                <c:pt idx="8">
                  <c:v>7.9340159477084198</c:v>
                </c:pt>
                <c:pt idx="9">
                  <c:v>7.9045048277730672</c:v>
                </c:pt>
                <c:pt idx="10">
                  <c:v>7.8745823812327371</c:v>
                </c:pt>
                <c:pt idx="11">
                  <c:v>7.8442539524858548</c:v>
                </c:pt>
                <c:pt idx="12">
                  <c:v>7.813524778786241</c:v>
                </c:pt>
                <c:pt idx="13">
                  <c:v>7.7823999987960306</c:v>
                </c:pt>
                <c:pt idx="14">
                  <c:v>7.7508846639120179</c:v>
                </c:pt>
                <c:pt idx="15">
                  <c:v>7.718983752552365</c:v>
                </c:pt>
                <c:pt idx="16">
                  <c:v>7.6867021876248236</c:v>
                </c:pt>
                <c:pt idx="17">
                  <c:v>7.6540448574359141</c:v>
                </c:pt>
                <c:pt idx="18">
                  <c:v>7.6210166403434858</c:v>
                </c:pt>
                <c:pt idx="19">
                  <c:v>7.5876224335032871</c:v>
                </c:pt>
                <c:pt idx="20">
                  <c:v>7.5538671861145374</c:v>
                </c:pt>
                <c:pt idx="21">
                  <c:v>7.5197559376305056</c:v>
                </c:pt>
                <c:pt idx="22">
                  <c:v>7.4852938664424</c:v>
                </c:pt>
                <c:pt idx="23">
                  <c:v>7.4504863203524883</c:v>
                </c:pt>
                <c:pt idx="24">
                  <c:v>7.4153389014476154</c:v>
                </c:pt>
                <c:pt idx="25">
                  <c:v>7.3798575120360415</c:v>
                </c:pt>
                <c:pt idx="26">
                  <c:v>7.3440484318785524</c:v>
                </c:pt>
                <c:pt idx="27">
                  <c:v>7.3079184005304842</c:v>
                </c:pt>
                <c:pt idx="28">
                  <c:v>7.2714747104317938</c:v>
                </c:pt>
                <c:pt idx="29">
                  <c:v>7.234725312089207</c:v>
                </c:pt>
                <c:pt idx="30">
                  <c:v>7.1976789328763697</c:v>
                </c:pt>
                <c:pt idx="31">
                  <c:v>7.1603452111810038</c:v>
                </c:pt>
                <c:pt idx="32">
                  <c:v>7.122734847854951</c:v>
                </c:pt>
                <c:pt idx="33">
                  <c:v>7.0848597771735982</c:v>
                </c:pt>
                <c:pt idx="34">
                  <c:v>7.0467333597858905</c:v>
                </c:pt>
                <c:pt idx="35">
                  <c:v>7.0083706147999765</c:v>
                </c:pt>
                <c:pt idx="36">
                  <c:v>6.9697884088711444</c:v>
                </c:pt>
                <c:pt idx="37">
                  <c:v>6.9310058163692059</c:v>
                </c:pt>
                <c:pt idx="38">
                  <c:v>6.8920443766192721</c:v>
                </c:pt>
                <c:pt idx="39">
                  <c:v>6.8529284582267032</c:v>
                </c:pt>
                <c:pt idx="40">
                  <c:v>6.8136856532479557</c:v>
                </c:pt>
                <c:pt idx="41">
                  <c:v>6.7743472189940874</c:v>
                </c:pt>
                <c:pt idx="42">
                  <c:v>6.7349485717333675</c:v>
                </c:pt>
                <c:pt idx="43">
                  <c:v>6.6955298361627857</c:v>
                </c:pt>
                <c:pt idx="44">
                  <c:v>6.6561364536527989</c:v>
                </c:pt>
                <c:pt idx="45">
                  <c:v>6.6168198770778881</c:v>
                </c:pt>
                <c:pt idx="46">
                  <c:v>6.5776381944510627</c:v>
                </c:pt>
                <c:pt idx="47">
                  <c:v>6.5386570643555428</c:v>
                </c:pt>
                <c:pt idx="48">
                  <c:v>6.499950439723567</c:v>
                </c:pt>
                <c:pt idx="49">
                  <c:v>6.461601441486069</c:v>
                </c:pt>
                <c:pt idx="50">
                  <c:v>6.4237032000742715</c:v>
                </c:pt>
                <c:pt idx="51">
                  <c:v>6.3863596427012173</c:v>
                </c:pt>
                <c:pt idx="52">
                  <c:v>6.3496861586041176</c:v>
                </c:pt>
                <c:pt idx="53">
                  <c:v>6.3138100482911232</c:v>
                </c:pt>
                <c:pt idx="54">
                  <c:v>6.2788706733504096</c:v>
                </c:pt>
                <c:pt idx="55">
                  <c:v>6.2450189000196668</c:v>
                </c:pt>
                <c:pt idx="56">
                  <c:v>6.2124162589210847</c:v>
                </c:pt>
                <c:pt idx="57">
                  <c:v>6.1812327920847991</c:v>
                </c:pt>
                <c:pt idx="58">
                  <c:v>6.1516439741245987</c:v>
                </c:pt>
                <c:pt idx="59">
                  <c:v>6.1238262843225879</c:v>
                </c:pt>
                <c:pt idx="60">
                  <c:v>6.0979513777716381</c:v>
                </c:pt>
                <c:pt idx="61">
                  <c:v>6.0741789262159305</c:v>
                </c:pt>
                <c:pt idx="62">
                  <c:v>6.0526484893207488</c:v>
                </c:pt>
                <c:pt idx="63">
                  <c:v>6.0334706712180344</c:v>
                </c:pt>
                <c:pt idx="64">
                  <c:v>6.0167192542766932</c:v>
                </c:pt>
                <c:pt idx="65">
                  <c:v>6.002424255076833</c:v>
                </c:pt>
                <c:pt idx="66">
                  <c:v>5.9905677672181259</c:v>
                </c:pt>
                <c:pt idx="67">
                  <c:v>5.9810830656209681</c:v>
                </c:pt>
                <c:pt idx="68">
                  <c:v>5.9738573626135203</c:v>
                </c:pt>
                <c:pt idx="69">
                  <c:v>5.9687379661553814</c:v>
                </c:pt>
                <c:pt idx="70">
                  <c:v>5.96554104334498</c:v>
                </c:pt>
                <c:pt idx="71">
                  <c:v>5.9640618346057188</c:v>
                </c:pt>
                <c:pt idx="72">
                  <c:v>5.9640851395207486</c:v>
                </c:pt>
                <c:pt idx="73">
                  <c:v>5.9653946195722005</c:v>
                </c:pt>
                <c:pt idx="74">
                  <c:v>5.9677811233813891</c:v>
                </c:pt>
                <c:pt idx="75">
                  <c:v>5.9710484073445445</c:v>
                </c:pt>
                <c:pt idx="76">
                  <c:v>5.9750171722204826</c:v>
                </c:pt>
                <c:pt idx="77">
                  <c:v>5.9795272441870253</c:v>
                </c:pt>
                <c:pt idx="78">
                  <c:v>5.9844382982865953</c:v>
                </c:pt>
                <c:pt idx="79">
                  <c:v>5.9896294959510721</c:v>
                </c:pt>
                <c:pt idx="80">
                  <c:v>5.9949983846113515</c:v>
                </c:pt>
                <c:pt idx="81">
                  <c:v>6.0004593515838547</c:v>
                </c:pt>
                <c:pt idx="82">
                  <c:v>6.005941858041056</c:v>
                </c:pt>
                <c:pt idx="83">
                  <c:v>6.0113886153778093</c:v>
                </c:pt>
                <c:pt idx="84">
                  <c:v>6.0167538124075985</c:v>
                </c:pt>
                <c:pt idx="85">
                  <c:v>6.0220015193159968</c:v>
                </c:pt>
                <c:pt idx="86">
                  <c:v>6.0271039457118984</c:v>
                </c:pt>
                <c:pt idx="87">
                  <c:v>6.0320404628613105</c:v>
                </c:pt>
                <c:pt idx="88">
                  <c:v>6.0367961942346957</c:v>
                </c:pt>
                <c:pt idx="89">
                  <c:v>6.04136106378209</c:v>
                </c:pt>
                <c:pt idx="90">
                  <c:v>6.0457289293631327</c:v>
                </c:pt>
                <c:pt idx="91">
                  <c:v>6.0498968461716149</c:v>
                </c:pt>
                <c:pt idx="92">
                  <c:v>6.0538644446045664</c:v>
                </c:pt>
                <c:pt idx="93">
                  <c:v>6.0576334076076686</c:v>
                </c:pt>
                <c:pt idx="94">
                  <c:v>6.0612070336582757</c:v>
                </c:pt>
                <c:pt idx="95">
                  <c:v>6.064589872932209</c:v>
                </c:pt>
                <c:pt idx="96">
                  <c:v>6.0677874256558644</c:v>
                </c:pt>
                <c:pt idx="97">
                  <c:v>6.070805893061868</c:v>
                </c:pt>
                <c:pt idx="98">
                  <c:v>6.0736519726833471</c:v>
                </c:pt>
                <c:pt idx="99">
                  <c:v>6.0763326909102231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9CA-4852-B213-F56947077A40}"/>
            </c:ext>
          </c:extLst>
        </c:ser>
        <c:ser>
          <c:idx val="15"/>
          <c:order val="15"/>
          <c:tx>
            <c:strRef>
              <c:f>'2_D_Effect_2'!$E$21</c:f>
              <c:strCache>
                <c:ptCount val="1"/>
                <c:pt idx="0">
                  <c:v>0.151515152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'2_D_Effect_2'!$F$21:$DA$21</c:f>
              <c:numCache>
                <c:formatCode>General</c:formatCode>
                <c:ptCount val="100"/>
                <c:pt idx="0">
                  <c:v>8.1517401480585345</c:v>
                </c:pt>
                <c:pt idx="1">
                  <c:v>8.1256061010856513</c:v>
                </c:pt>
                <c:pt idx="2">
                  <c:v>8.0990043344730491</c:v>
                </c:pt>
                <c:pt idx="3">
                  <c:v>8.071940582606091</c:v>
                </c:pt>
                <c:pt idx="4">
                  <c:v>8.0444204562179618</c:v>
                </c:pt>
                <c:pt idx="5">
                  <c:v>8.0164494291390938</c:v>
                </c:pt>
                <c:pt idx="6">
                  <c:v>7.988032826887232</c:v>
                </c:pt>
                <c:pt idx="7">
                  <c:v>7.9591758170805749</c:v>
                </c:pt>
                <c:pt idx="8">
                  <c:v>7.9298834016653235</c:v>
                </c:pt>
                <c:pt idx="9">
                  <c:v>7.9001604109592147</c:v>
                </c:pt>
                <c:pt idx="10">
                  <c:v>7.8700114995244483</c:v>
                </c:pt>
                <c:pt idx="11">
                  <c:v>7.8394411438964298</c:v>
                </c:pt>
                <c:pt idx="12">
                  <c:v>7.8084536429362021</c:v>
                </c:pt>
                <c:pt idx="13">
                  <c:v>7.777053116856476</c:v>
                </c:pt>
                <c:pt idx="14">
                  <c:v>7.7452435141532083</c:v>
                </c:pt>
                <c:pt idx="15">
                  <c:v>7.7130286154610346</c:v>
                </c:pt>
                <c:pt idx="16">
                  <c:v>7.6804120419269371</c:v>
                </c:pt>
                <c:pt idx="17">
                  <c:v>7.6473972655829758</c:v>
                </c:pt>
                <c:pt idx="18">
                  <c:v>7.6139876222802014</c:v>
                </c:pt>
                <c:pt idx="19">
                  <c:v>7.5801863273869863</c:v>
                </c:pt>
                <c:pt idx="20">
                  <c:v>7.5459964944903151</c:v>
                </c:pt>
                <c:pt idx="21">
                  <c:v>7.5114211573781953</c:v>
                </c:pt>
                <c:pt idx="22">
                  <c:v>7.4764632956262238</c:v>
                </c:pt>
                <c:pt idx="23">
                  <c:v>7.4411258641622471</c:v>
                </c:pt>
                <c:pt idx="24">
                  <c:v>7.4054118272407443</c:v>
                </c:pt>
                <c:pt idx="25">
                  <c:v>7.3693241973247252</c:v>
                </c:pt>
                <c:pt idx="26">
                  <c:v>7.3328660794484168</c:v>
                </c:pt>
                <c:pt idx="27">
                  <c:v>7.296040721721111</c:v>
                </c:pt>
                <c:pt idx="28">
                  <c:v>7.2588515727326355</c:v>
                </c:pt>
                <c:pt idx="29">
                  <c:v>7.2213023562853822</c:v>
                </c:pt>
                <c:pt idx="30">
                  <c:v>7.1833971079434864</c:v>
                </c:pt>
                <c:pt idx="31">
                  <c:v>7.145140313984423</c:v>
                </c:pt>
                <c:pt idx="32">
                  <c:v>7.106536970680569</c:v>
                </c:pt>
                <c:pt idx="33">
                  <c:v>7.0675927012312139</c:v>
                </c:pt>
                <c:pt idx="34">
                  <c:v>7.028313878574818</c:v>
                </c:pt>
                <c:pt idx="35">
                  <c:v>6.9887077650123954</c:v>
                </c:pt>
                <c:pt idx="36">
                  <c:v>6.9487826711084431</c:v>
                </c:pt>
                <c:pt idx="37">
                  <c:v>6.9085481367492783</c:v>
                </c:pt>
                <c:pt idx="38">
                  <c:v>6.8680151377271681</c:v>
                </c:pt>
                <c:pt idx="39">
                  <c:v>6.8271963217953449</c:v>
                </c:pt>
                <c:pt idx="40">
                  <c:v>6.786106299248484</c:v>
                </c:pt>
                <c:pt idx="41">
                  <c:v>6.7447618721780112</c:v>
                </c:pt>
                <c:pt idx="42">
                  <c:v>6.7031825087416399</c:v>
                </c:pt>
                <c:pt idx="43">
                  <c:v>6.6613906740944033</c:v>
                </c:pt>
                <c:pt idx="44">
                  <c:v>6.6194123204231392</c:v>
                </c:pt>
                <c:pt idx="45">
                  <c:v>6.5772774298600227</c:v>
                </c:pt>
                <c:pt idx="46">
                  <c:v>6.5350206410592113</c:v>
                </c:pt>
                <c:pt idx="47">
                  <c:v>6.492681972634271</c:v>
                </c:pt>
                <c:pt idx="48">
                  <c:v>6.4503076582047738</c:v>
                </c:pt>
                <c:pt idx="49">
                  <c:v>6.4079511090842276</c:v>
                </c:pt>
                <c:pt idx="50">
                  <c:v>6.3656740579842106</c:v>
                </c:pt>
                <c:pt idx="51">
                  <c:v>6.3235476816257696</c:v>
                </c:pt>
                <c:pt idx="52">
                  <c:v>6.281654255758478</c:v>
                </c:pt>
                <c:pt idx="53">
                  <c:v>6.2400886352926808</c:v>
                </c:pt>
                <c:pt idx="54">
                  <c:v>6.1989600837349741</c:v>
                </c:pt>
                <c:pt idx="55">
                  <c:v>6.1583942131966705</c:v>
                </c:pt>
                <c:pt idx="56">
                  <c:v>6.118535004923527</c:v>
                </c:pt>
                <c:pt idx="57">
                  <c:v>6.0795467891847217</c:v>
                </c:pt>
                <c:pt idx="58">
                  <c:v>6.0416160352671984</c:v>
                </c:pt>
                <c:pt idx="59">
                  <c:v>6.0049523016051065</c:v>
                </c:pt>
                <c:pt idx="60">
                  <c:v>5.9697886898911854</c:v>
                </c:pt>
                <c:pt idx="61">
                  <c:v>5.9363800755449363</c:v>
                </c:pt>
                <c:pt idx="62">
                  <c:v>5.9049991029056095</c:v>
                </c:pt>
                <c:pt idx="63">
                  <c:v>5.8759287241074576</c:v>
                </c:pt>
                <c:pt idx="64">
                  <c:v>5.8494505416003371</c:v>
                </c:pt>
                <c:pt idx="65">
                  <c:v>5.8258286164648458</c:v>
                </c:pt>
                <c:pt idx="66">
                  <c:v>5.8052893232578855</c:v>
                </c:pt>
                <c:pt idx="67">
                  <c:v>5.7879992560415472</c:v>
                </c:pt>
                <c:pt idx="68">
                  <c:v>5.7740441131292171</c:v>
                </c:pt>
                <c:pt idx="69">
                  <c:v>5.7634139939897864</c:v>
                </c:pt>
                <c:pt idx="70">
                  <c:v>5.7559975838741577</c:v>
                </c:pt>
                <c:pt idx="71">
                  <c:v>5.7515884646594584</c:v>
                </c:pt>
                <c:pt idx="72">
                  <c:v>5.7499023266697371</c:v>
                </c:pt>
                <c:pt idx="73">
                  <c:v>5.7506016358507921</c:v>
                </c:pt>
                <c:pt idx="74">
                  <c:v>5.7533228014715201</c:v>
                </c:pt>
                <c:pt idx="75">
                  <c:v>5.7577011765660755</c:v>
                </c:pt>
                <c:pt idx="76">
                  <c:v>5.763390768282763</c:v>
                </c:pt>
                <c:pt idx="77">
                  <c:v>5.7700774520028277</c:v>
                </c:pt>
                <c:pt idx="78">
                  <c:v>5.777486036765926</c:v>
                </c:pt>
                <c:pt idx="79">
                  <c:v>5.7853824891429468</c:v>
                </c:pt>
                <c:pt idx="80">
                  <c:v>5.7935723422013909</c:v>
                </c:pt>
                <c:pt idx="81">
                  <c:v>5.8018978245264501</c:v>
                </c:pt>
                <c:pt idx="82">
                  <c:v>5.810233202340406</c:v>
                </c:pt>
                <c:pt idx="83">
                  <c:v>5.818480235848317</c:v>
                </c:pt>
                <c:pt idx="84">
                  <c:v>5.8265637252170048</c:v>
                </c:pt>
                <c:pt idx="85">
                  <c:v>5.83442746363247</c:v>
                </c:pt>
                <c:pt idx="86">
                  <c:v>5.8420306980466199</c:v>
                </c:pt>
                <c:pt idx="87">
                  <c:v>5.8493451137029924</c:v>
                </c:pt>
                <c:pt idx="88">
                  <c:v>5.8563523118102685</c:v>
                </c:pt>
                <c:pt idx="89">
                  <c:v>5.8630417275416464</c:v>
                </c:pt>
                <c:pt idx="90">
                  <c:v>5.8694089281762096</c:v>
                </c:pt>
                <c:pt idx="91">
                  <c:v>5.875454232131422</c:v>
                </c:pt>
                <c:pt idx="92">
                  <c:v>5.8811815947265078</c:v>
                </c:pt>
                <c:pt idx="93">
                  <c:v>5.8865977132922298</c:v>
                </c:pt>
                <c:pt idx="94">
                  <c:v>5.891711311312597</c:v>
                </c:pt>
                <c:pt idx="95">
                  <c:v>5.8965325679302492</c:v>
                </c:pt>
                <c:pt idx="96">
                  <c:v>5.901072665049699</c:v>
                </c:pt>
                <c:pt idx="97">
                  <c:v>5.9053434293359715</c:v>
                </c:pt>
                <c:pt idx="98">
                  <c:v>5.9093570506532869</c:v>
                </c:pt>
                <c:pt idx="99">
                  <c:v>5.9131258619980249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9CA-4852-B213-F56947077A40}"/>
            </c:ext>
          </c:extLst>
        </c:ser>
        <c:ser>
          <c:idx val="16"/>
          <c:order val="16"/>
          <c:tx>
            <c:strRef>
              <c:f>'2_D_Effect_2'!$E$22</c:f>
              <c:strCache>
                <c:ptCount val="1"/>
                <c:pt idx="0">
                  <c:v>0.161616162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'2_D_Effect_2'!$F$22:$DA$22</c:f>
              <c:numCache>
                <c:formatCode>General</c:formatCode>
                <c:ptCount val="100"/>
                <c:pt idx="0">
                  <c:v>8.1499529218884064</c:v>
                </c:pt>
                <c:pt idx="1">
                  <c:v>8.1237414035629527</c:v>
                </c:pt>
                <c:pt idx="2">
                  <c:v>8.0970554868739448</c:v>
                </c:pt>
                <c:pt idx="3">
                  <c:v>8.0699005915277837</c:v>
                </c:pt>
                <c:pt idx="4">
                  <c:v>8.0422819951032896</c:v>
                </c:pt>
                <c:pt idx="5">
                  <c:v>8.0142048153037759</c:v>
                </c:pt>
                <c:pt idx="6">
                  <c:v>7.9856739963439285</c:v>
                </c:pt>
                <c:pt idx="7">
                  <c:v>7.9566942969621968</c:v>
                </c:pt>
                <c:pt idx="8">
                  <c:v>7.927270280026379</c:v>
                </c:pt>
                <c:pt idx="9">
                  <c:v>7.8974063037073714</c:v>
                </c:pt>
                <c:pt idx="10">
                  <c:v>7.8671065142043703</c:v>
                </c:pt>
                <c:pt idx="11">
                  <c:v>7.8363748400140514</c:v>
                </c:pt>
                <c:pt idx="12">
                  <c:v>7.8052149877466697</c:v>
                </c:pt>
                <c:pt idx="13">
                  <c:v>7.7736304395032452</c:v>
                </c:pt>
                <c:pt idx="14">
                  <c:v>7.7416244518405506</c:v>
                </c:pt>
                <c:pt idx="15">
                  <c:v>7.7092000563642102</c:v>
                </c:pt>
                <c:pt idx="16">
                  <c:v>7.67636006200516</c:v>
                </c:pt>
                <c:pt idx="17">
                  <c:v>7.643107059051089</c:v>
                </c:pt>
                <c:pt idx="18">
                  <c:v>7.6094434250224365</c:v>
                </c:pt>
                <c:pt idx="19">
                  <c:v>7.5753713325022325</c:v>
                </c:pt>
                <c:pt idx="20">
                  <c:v>7.5408927590510091</c:v>
                </c:pt>
                <c:pt idx="21">
                  <c:v>7.5060094993619666</c:v>
                </c:pt>
                <c:pt idx="22">
                  <c:v>7.4707231798386458</c:v>
                </c:pt>
                <c:pt idx="23">
                  <c:v>7.4350352815009986</c:v>
                </c:pt>
                <c:pt idx="24">
                  <c:v>7.3989471378910769</c:v>
                </c:pt>
                <c:pt idx="25">
                  <c:v>7.3624599907574533</c:v>
                </c:pt>
                <c:pt idx="26">
                  <c:v>7.3255749957367415</c:v>
                </c:pt>
                <c:pt idx="27">
                  <c:v>7.2882932581020485</c:v>
                </c:pt>
                <c:pt idx="28">
                  <c:v>7.250615867677805</c:v>
                </c:pt>
                <c:pt idx="29">
                  <c:v>7.212543938551347</c:v>
                </c:pt>
                <c:pt idx="30">
                  <c:v>7.1740786541534574</c:v>
                </c:pt>
                <c:pt idx="31">
                  <c:v>7.1352213183685942</c:v>
                </c:pt>
                <c:pt idx="32">
                  <c:v>7.0959734134387027</c:v>
                </c:pt>
                <c:pt idx="33">
                  <c:v>7.056336665546989</c:v>
                </c:pt>
                <c:pt idx="34">
                  <c:v>7.0163131191139998</c:v>
                </c:pt>
                <c:pt idx="35">
                  <c:v>6.9759052210130719</c:v>
                </c:pt>
                <c:pt idx="36">
                  <c:v>6.9351159322079399</c:v>
                </c:pt>
                <c:pt idx="37">
                  <c:v>6.8939487730919895</c:v>
                </c:pt>
                <c:pt idx="38">
                  <c:v>6.8524080402827376</c:v>
                </c:pt>
                <c:pt idx="39">
                  <c:v>6.8104988864455196</c:v>
                </c:pt>
                <c:pt idx="40">
                  <c:v>6.7682274964815505</c:v>
                </c:pt>
                <c:pt idx="41">
                  <c:v>6.7256012723518861</c:v>
                </c:pt>
                <c:pt idx="42">
                  <c:v>6.6826290457448705</c:v>
                </c:pt>
                <c:pt idx="43">
                  <c:v>6.6393213236944053</c:v>
                </c:pt>
                <c:pt idx="44">
                  <c:v>6.5956905734259177</c:v>
                </c:pt>
                <c:pt idx="45">
                  <c:v>6.5517515541834781</c:v>
                </c:pt>
                <c:pt idx="46">
                  <c:v>6.507521735901534</c:v>
                </c:pt>
                <c:pt idx="47">
                  <c:v>6.4630216371838829</c:v>
                </c:pt>
                <c:pt idx="48">
                  <c:v>6.4182755419626538</c:v>
                </c:pt>
                <c:pt idx="49">
                  <c:v>6.3733120272479145</c:v>
                </c:pt>
                <c:pt idx="50">
                  <c:v>6.3281647613094512</c:v>
                </c:pt>
                <c:pt idx="51">
                  <c:v>6.2828734298524669</c:v>
                </c:pt>
                <c:pt idx="52">
                  <c:v>6.2374848565618803</c:v>
                </c:pt>
                <c:pt idx="53">
                  <c:v>6.1920543656852134</c:v>
                </c:pt>
                <c:pt idx="54">
                  <c:v>6.1466474462462592</c:v>
                </c:pt>
                <c:pt idx="55">
                  <c:v>6.1013418423772778</c:v>
                </c:pt>
                <c:pt idx="56">
                  <c:v>6.0562298572134283</c:v>
                </c:pt>
                <c:pt idx="57">
                  <c:v>6.0114217232473734</c:v>
                </c:pt>
                <c:pt idx="58">
                  <c:v>5.9670491678550501</c:v>
                </c:pt>
                <c:pt idx="59">
                  <c:v>5.9232700236838696</c:v>
                </c:pt>
                <c:pt idx="60">
                  <c:v>5.8802736785485594</c:v>
                </c:pt>
                <c:pt idx="61">
                  <c:v>5.8382874094997428</c:v>
                </c:pt>
                <c:pt idx="62">
                  <c:v>5.7975833979691132</c:v>
                </c:pt>
                <c:pt idx="63">
                  <c:v>5.7584858310440552</c:v>
                </c:pt>
                <c:pt idx="64">
                  <c:v>5.7213768791121264</c:v>
                </c:pt>
                <c:pt idx="65">
                  <c:v>5.6866986755505557</c:v>
                </c:pt>
                <c:pt idx="66">
                  <c:v>5.6549485771243475</c:v>
                </c:pt>
                <c:pt idx="67">
                  <c:v>5.6266606944883346</c:v>
                </c:pt>
                <c:pt idx="68">
                  <c:v>5.6023690056230109</c:v>
                </c:pt>
                <c:pt idx="69">
                  <c:v>5.5825485173590428</c:v>
                </c:pt>
                <c:pt idx="70">
                  <c:v>5.5675395045464482</c:v>
                </c:pt>
                <c:pt idx="71">
                  <c:v>5.5574720893880594</c:v>
                </c:pt>
                <c:pt idx="72">
                  <c:v>5.5522179778164009</c:v>
                </c:pt>
                <c:pt idx="73">
                  <c:v>5.5513925301251392</c:v>
                </c:pt>
                <c:pt idx="74">
                  <c:v>5.5544107004914984</c:v>
                </c:pt>
                <c:pt idx="75">
                  <c:v>5.5605759041969938</c:v>
                </c:pt>
                <c:pt idx="76">
                  <c:v>5.5691722579703935</c:v>
                </c:pt>
                <c:pt idx="77">
                  <c:v>5.5795342822454739</c:v>
                </c:pt>
                <c:pt idx="78">
                  <c:v>5.5910870927400129</c:v>
                </c:pt>
                <c:pt idx="79">
                  <c:v>5.6033603137829813</c:v>
                </c:pt>
                <c:pt idx="80">
                  <c:v>5.6159846554275106</c:v>
                </c:pt>
                <c:pt idx="81">
                  <c:v>5.6286795929360007</c:v>
                </c:pt>
                <c:pt idx="82">
                  <c:v>5.6412380494718208</c:v>
                </c:pt>
                <c:pt idx="83">
                  <c:v>5.6535114228061216</c:v>
                </c:pt>
                <c:pt idx="84">
                  <c:v>5.6653964729455319</c:v>
                </c:pt>
                <c:pt idx="85">
                  <c:v>5.6768245174902887</c:v>
                </c:pt>
                <c:pt idx="86">
                  <c:v>5.6877528473118204</c:v>
                </c:pt>
                <c:pt idx="87">
                  <c:v>5.6981580588324405</c:v>
                </c:pt>
                <c:pt idx="88">
                  <c:v>5.708030948218517</c:v>
                </c:pt>
                <c:pt idx="89">
                  <c:v>5.7173727206682576</c:v>
                </c:pt>
                <c:pt idx="90">
                  <c:v>5.7261917304034666</c:v>
                </c:pt>
                <c:pt idx="91">
                  <c:v>5.7345017898096691</c:v>
                </c:pt>
                <c:pt idx="92">
                  <c:v>5.7423201846715539</c:v>
                </c:pt>
                <c:pt idx="93">
                  <c:v>5.7496665287283344</c:v>
                </c:pt>
                <c:pt idx="94">
                  <c:v>5.7565618472501612</c:v>
                </c:pt>
                <c:pt idx="95">
                  <c:v>5.7630278973000566</c:v>
                </c:pt>
                <c:pt idx="96">
                  <c:v>5.769086666565709</c:v>
                </c:pt>
                <c:pt idx="97">
                  <c:v>5.774760007021567</c:v>
                </c:pt>
                <c:pt idx="98">
                  <c:v>5.7800693704756974</c:v>
                </c:pt>
                <c:pt idx="99">
                  <c:v>5.7850356211459104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9CA-4852-B213-F56947077A40}"/>
            </c:ext>
          </c:extLst>
        </c:ser>
        <c:ser>
          <c:idx val="17"/>
          <c:order val="17"/>
          <c:tx>
            <c:strRef>
              <c:f>'2_D_Effect_2'!$E$23</c:f>
              <c:strCache>
                <c:ptCount val="1"/>
                <c:pt idx="0">
                  <c:v>0.171717172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'2_D_Effect_2'!$F$23:$DA$23</c:f>
              <c:numCache>
                <c:formatCode>General</c:formatCode>
                <c:ptCount val="100"/>
                <c:pt idx="0">
                  <c:v>8.1488600847773274</c:v>
                </c:pt>
                <c:pt idx="1">
                  <c:v>8.1225986229384048</c:v>
                </c:pt>
                <c:pt idx="2">
                  <c:v>8.0958580976853423</c:v>
                </c:pt>
                <c:pt idx="3">
                  <c:v>8.0686437291917592</c:v>
                </c:pt>
                <c:pt idx="4">
                  <c:v>8.0409605803512623</c:v>
                </c:pt>
                <c:pt idx="5">
                  <c:v>8.0128135402684944</c:v>
                </c:pt>
                <c:pt idx="6">
                  <c:v>7.9842073093157024</c:v>
                </c:pt>
                <c:pt idx="7">
                  <c:v>7.9551463857045315</c:v>
                </c:pt>
                <c:pt idx="8">
                  <c:v>7.9256350535275883</c:v>
                </c:pt>
                <c:pt idx="9">
                  <c:v>7.8956773722299465</c:v>
                </c:pt>
                <c:pt idx="10">
                  <c:v>7.8652771674771236</c:v>
                </c:pt>
                <c:pt idx="11">
                  <c:v>7.8344380233933926</c:v>
                </c:pt>
                <c:pt idx="12">
                  <c:v>7.8031632761519658</c:v>
                </c:pt>
                <c:pt idx="13">
                  <c:v>7.7714560089073155</c:v>
                </c:pt>
                <c:pt idx="14">
                  <c:v>7.7393190480690768</c:v>
                </c:pt>
                <c:pt idx="15">
                  <c:v>7.7067549609269843</c:v>
                </c:pt>
                <c:pt idx="16">
                  <c:v>7.6737660546469808</c:v>
                </c:pt>
                <c:pt idx="17">
                  <c:v>7.640354379381332</c:v>
                </c:pt>
                <c:pt idx="18">
                  <c:v>7.6065217197167989</c:v>
                </c:pt>
                <c:pt idx="19">
                  <c:v>7.5722696129706106</c:v>
                </c:pt>
                <c:pt idx="20">
                  <c:v>7.5375993445710465</c:v>
                </c:pt>
                <c:pt idx="21">
                  <c:v>7.5025119569280445</c:v>
                </c:pt>
                <c:pt idx="22">
                  <c:v>7.4670082577846815</c:v>
                </c:pt>
                <c:pt idx="23">
                  <c:v>7.4310888304545912</c:v>
                </c:pt>
                <c:pt idx="24">
                  <c:v>7.3947540460856382</c:v>
                </c:pt>
                <c:pt idx="25">
                  <c:v>7.35800407811164</c:v>
                </c:pt>
                <c:pt idx="26">
                  <c:v>7.320838919076877</c:v>
                </c:pt>
                <c:pt idx="27">
                  <c:v>7.2832584000442218</c:v>
                </c:pt>
                <c:pt idx="28">
                  <c:v>7.245262212826054</c:v>
                </c:pt>
                <c:pt idx="29">
                  <c:v>7.2068499353093136</c:v>
                </c:pt>
                <c:pt idx="30">
                  <c:v>7.1680210601820278</c:v>
                </c:pt>
                <c:pt idx="31">
                  <c:v>7.1287750274100183</c:v>
                </c:pt>
                <c:pt idx="32">
                  <c:v>7.0891112731370471</c:v>
                </c:pt>
                <c:pt idx="33">
                  <c:v>7.0490292227192874</c:v>
                </c:pt>
                <c:pt idx="34">
                  <c:v>7.0085284079986634</c:v>
                </c:pt>
                <c:pt idx="35">
                  <c:v>6.9676084729099363</c:v>
                </c:pt>
                <c:pt idx="36">
                  <c:v>6.9262692433083162</c:v>
                </c:pt>
                <c:pt idx="37">
                  <c:v>6.8845107925860063</c:v>
                </c:pt>
                <c:pt idx="38">
                  <c:v>6.8423335154117453</c:v>
                </c:pt>
                <c:pt idx="39">
                  <c:v>6.7997382107003128</c:v>
                </c:pt>
                <c:pt idx="40">
                  <c:v>6.7567261751336378</c:v>
                </c:pt>
                <c:pt idx="41">
                  <c:v>6.7132993088278399</c:v>
                </c:pt>
                <c:pt idx="42">
                  <c:v>6.6694602350880245</c:v>
                </c:pt>
                <c:pt idx="43">
                  <c:v>6.625212462268375</c:v>
                </c:pt>
                <c:pt idx="44">
                  <c:v>6.5805604385912924</c:v>
                </c:pt>
                <c:pt idx="45">
                  <c:v>6.5355098799338105</c:v>
                </c:pt>
                <c:pt idx="46">
                  <c:v>6.4900678788615416</c:v>
                </c:pt>
                <c:pt idx="47">
                  <c:v>6.4442431694686171</c:v>
                </c:pt>
                <c:pt idx="48">
                  <c:v>6.3980464099790773</c:v>
                </c:pt>
                <c:pt idx="49">
                  <c:v>6.3514905174155567</c:v>
                </c:pt>
                <c:pt idx="50">
                  <c:v>6.3045910678162862</c:v>
                </c:pt>
                <c:pt idx="51">
                  <c:v>6.2573667799124548</c:v>
                </c:pt>
                <c:pt idx="52">
                  <c:v>6.2098401504977252</c:v>
                </c:pt>
                <c:pt idx="53">
                  <c:v>6.1620380113301092</c:v>
                </c:pt>
                <c:pt idx="54">
                  <c:v>6.113992701895409</c:v>
                </c:pt>
                <c:pt idx="55">
                  <c:v>6.0657430609221414</c:v>
                </c:pt>
                <c:pt idx="56">
                  <c:v>6.0173359586906621</c:v>
                </c:pt>
                <c:pt idx="57">
                  <c:v>5.9688282363898857</c:v>
                </c:pt>
                <c:pt idx="58">
                  <c:v>5.9202892618289384</c:v>
                </c:pt>
                <c:pt idx="59">
                  <c:v>5.8718043398180892</c:v>
                </c:pt>
                <c:pt idx="60">
                  <c:v>5.8234793175709232</c:v>
                </c:pt>
                <c:pt idx="61">
                  <c:v>5.7754469458756734</c:v>
                </c:pt>
                <c:pt idx="62">
                  <c:v>5.7278752451762429</c:v>
                </c:pt>
                <c:pt idx="63">
                  <c:v>5.6809799334733713</c:v>
                </c:pt>
                <c:pt idx="64">
                  <c:v>5.6350407553808166</c:v>
                </c:pt>
                <c:pt idx="65">
                  <c:v>5.5904243328129715</c:v>
                </c:pt>
                <c:pt idx="66">
                  <c:v>5.5476145058180872</c:v>
                </c:pt>
                <c:pt idx="67">
                  <c:v>5.5072501022465294</c:v>
                </c:pt>
                <c:pt idx="68">
                  <c:v>5.4701649186030661</c:v>
                </c:pt>
                <c:pt idx="69">
                  <c:v>5.4374121591810036</c:v>
                </c:pt>
                <c:pt idx="70">
                  <c:v>5.4102324549441443</c:v>
                </c:pt>
                <c:pt idx="71">
                  <c:v>5.3898994384590955</c:v>
                </c:pt>
                <c:pt idx="72">
                  <c:v>5.377399599888137</c:v>
                </c:pt>
                <c:pt idx="73">
                  <c:v>5.3730288358387046</c:v>
                </c:pt>
                <c:pt idx="74">
                  <c:v>5.3761666422178589</c:v>
                </c:pt>
                <c:pt idx="75">
                  <c:v>5.3854395846970142</c:v>
                </c:pt>
                <c:pt idx="76">
                  <c:v>5.3991634978634275</c:v>
                </c:pt>
                <c:pt idx="77">
                  <c:v>5.4157569186901684</c:v>
                </c:pt>
                <c:pt idx="78">
                  <c:v>5.4339515282017663</c:v>
                </c:pt>
                <c:pt idx="79">
                  <c:v>5.4528249377034204</c:v>
                </c:pt>
                <c:pt idx="80">
                  <c:v>5.471747353715684</c:v>
                </c:pt>
                <c:pt idx="81">
                  <c:v>5.4903080704995304</c:v>
                </c:pt>
                <c:pt idx="82">
                  <c:v>5.5082505517916767</c:v>
                </c:pt>
                <c:pt idx="83">
                  <c:v>5.5254233544944533</c:v>
                </c:pt>
                <c:pt idx="84">
                  <c:v>5.541744932281814</c:v>
                </c:pt>
                <c:pt idx="85">
                  <c:v>5.5571804495944175</c:v>
                </c:pt>
                <c:pt idx="86">
                  <c:v>5.5717252881099926</c:v>
                </c:pt>
                <c:pt idx="87">
                  <c:v>5.5853943606847825</c:v>
                </c:pt>
                <c:pt idx="88">
                  <c:v>5.598214871820554</c:v>
                </c:pt>
                <c:pt idx="89">
                  <c:v>5.6102214578014351</c:v>
                </c:pt>
                <c:pt idx="90">
                  <c:v>5.6214529231341501</c:v>
                </c:pt>
                <c:pt idx="91">
                  <c:v>5.6319500520977535</c:v>
                </c:pt>
                <c:pt idx="92">
                  <c:v>5.6417541480717608</c:v>
                </c:pt>
                <c:pt idx="93">
                  <c:v>5.6509060680760639</c:v>
                </c:pt>
                <c:pt idx="94">
                  <c:v>5.6594455958161749</c:v>
                </c:pt>
                <c:pt idx="95">
                  <c:v>5.6674110469077377</c:v>
                </c:pt>
                <c:pt idx="96">
                  <c:v>5.6748390336325132</c:v>
                </c:pt>
                <c:pt idx="97">
                  <c:v>5.6817643392576862</c:v>
                </c:pt>
                <c:pt idx="98">
                  <c:v>5.6882198673414841</c:v>
                </c:pt>
                <c:pt idx="99">
                  <c:v>5.6942366419734292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9CA-4852-B213-F56947077A40}"/>
            </c:ext>
          </c:extLst>
        </c:ser>
        <c:ser>
          <c:idx val="18"/>
          <c:order val="18"/>
          <c:tx>
            <c:strRef>
              <c:f>'2_D_Effect_2'!$E$24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'2_D_Effect_2'!$F$24:$DA$24</c:f>
              <c:numCache>
                <c:formatCode>General</c:formatCode>
                <c:ptCount val="100"/>
                <c:pt idx="0">
                  <c:v>8.1481960172722498</c:v>
                </c:pt>
                <c:pt idx="1">
                  <c:v>8.1219022793567621</c:v>
                </c:pt>
                <c:pt idx="2">
                  <c:v>8.0951262226364999</c:v>
                </c:pt>
                <c:pt idx="3">
                  <c:v>8.067872935774222</c:v>
                </c:pt>
                <c:pt idx="4">
                  <c:v>8.0401473424712648</c:v>
                </c:pt>
                <c:pt idx="5">
                  <c:v>8.0119541842108006</c:v>
                </c:pt>
                <c:pt idx="6">
                  <c:v>7.9832980045133493</c:v>
                </c:pt>
                <c:pt idx="7">
                  <c:v>7.9541831346479768</c:v>
                </c:pt>
                <c:pt idx="8">
                  <c:v>7.9246136807468162</c:v>
                </c:pt>
                <c:pt idx="9">
                  <c:v>7.8945935122751933</c:v>
                </c:pt>
                <c:pt idx="10">
                  <c:v>7.8641262518152812</c:v>
                </c:pt>
                <c:pt idx="11">
                  <c:v>7.833215266551119</c:v>
                </c:pt>
                <c:pt idx="12">
                  <c:v>7.8018636592228541</c:v>
                </c:pt>
                <c:pt idx="13">
                  <c:v>7.7700742631983752</c:v>
                </c:pt>
                <c:pt idx="14">
                  <c:v>7.7378496365157377</c:v>
                </c:pt>
                <c:pt idx="15">
                  <c:v>7.7051920579324662</c:v>
                </c:pt>
                <c:pt idx="16">
                  <c:v>7.6721035240839948</c:v>
                </c:pt>
                <c:pt idx="17">
                  <c:v>7.6385857478606658</c:v>
                </c:pt>
                <c:pt idx="18">
                  <c:v>7.6046401580242602</c:v>
                </c:pt>
                <c:pt idx="19">
                  <c:v>7.5702679000948452</c:v>
                </c:pt>
                <c:pt idx="20">
                  <c:v>7.5354698385493801</c:v>
                </c:pt>
                <c:pt idx="21">
                  <c:v>7.5002465603843573</c:v>
                </c:pt>
                <c:pt idx="22">
                  <c:v>7.4645983801062039</c:v>
                </c:pt>
                <c:pt idx="23">
                  <c:v>7.4285253462250571</c:v>
                </c:pt>
                <c:pt idx="24">
                  <c:v>7.3920272493401056</c:v>
                </c:pt>
                <c:pt idx="25">
                  <c:v>7.3551036319174772</c:v>
                </c:pt>
                <c:pt idx="26">
                  <c:v>7.3177537998753488</c:v>
                </c:pt>
                <c:pt idx="27">
                  <c:v>7.2799768361051207</c:v>
                </c:pt>
                <c:pt idx="28">
                  <c:v>7.2417716160722012</c:v>
                </c:pt>
                <c:pt idx="29">
                  <c:v>7.2031368354799543</c:v>
                </c:pt>
                <c:pt idx="30">
                  <c:v>7.1640709920275425</c:v>
                </c:pt>
                <c:pt idx="31">
                  <c:v>7.1245724648543716</c:v>
                </c:pt>
                <c:pt idx="32">
                  <c:v>7.0846395032464233</c:v>
                </c:pt>
                <c:pt idx="33">
                  <c:v>7.0442702644282935</c:v>
                </c:pt>
                <c:pt idx="34">
                  <c:v>7.0034628455970402</c:v>
                </c:pt>
                <c:pt idx="35">
                  <c:v>6.9622153195380587</c:v>
                </c:pt>
                <c:pt idx="36">
                  <c:v>6.9205257741291382</c:v>
                </c:pt>
                <c:pt idx="37">
                  <c:v>6.8783923560721361</c:v>
                </c:pt>
                <c:pt idx="38">
                  <c:v>6.8358133192302519</c:v>
                </c:pt>
                <c:pt idx="39">
                  <c:v>6.792787077997831</c:v>
                </c:pt>
                <c:pt idx="40">
                  <c:v>6.7493122875729208</c:v>
                </c:pt>
                <c:pt idx="41">
                  <c:v>6.7053878248180148</c:v>
                </c:pt>
                <c:pt idx="42">
                  <c:v>6.6610129840894654</c:v>
                </c:pt>
                <c:pt idx="43">
                  <c:v>6.6161874750810599</c:v>
                </c:pt>
                <c:pt idx="44">
                  <c:v>6.5709115306353416</c:v>
                </c:pt>
                <c:pt idx="45">
                  <c:v>6.5251860042435874</c:v>
                </c:pt>
                <c:pt idx="46">
                  <c:v>6.479012478800148</c:v>
                </c:pt>
                <c:pt idx="47">
                  <c:v>6.4323933885814437</c:v>
                </c:pt>
                <c:pt idx="48">
                  <c:v>6.3853321570259078</c:v>
                </c:pt>
                <c:pt idx="49">
                  <c:v>6.3378333537307929</c:v>
                </c:pt>
                <c:pt idx="50">
                  <c:v>6.2899029151480148</c:v>
                </c:pt>
                <c:pt idx="51">
                  <c:v>6.2415481983571004</c:v>
                </c:pt>
                <c:pt idx="52">
                  <c:v>6.1927784625786693</c:v>
                </c:pt>
                <c:pt idx="53">
                  <c:v>6.1436050168871565</c:v>
                </c:pt>
                <c:pt idx="54">
                  <c:v>6.0940416253026966</c:v>
                </c:pt>
                <c:pt idx="55">
                  <c:v>6.0441049658813197</c:v>
                </c:pt>
                <c:pt idx="56">
                  <c:v>5.9938152161839193</c:v>
                </c:pt>
                <c:pt idx="57">
                  <c:v>5.9431968163100821</c:v>
                </c:pt>
                <c:pt idx="58">
                  <c:v>5.89227948593701</c:v>
                </c:pt>
                <c:pt idx="59">
                  <c:v>5.841099680089382</c:v>
                </c:pt>
                <c:pt idx="60">
                  <c:v>5.7897022572037464</c:v>
                </c:pt>
                <c:pt idx="61">
                  <c:v>5.7381436520149283</c:v>
                </c:pt>
                <c:pt idx="62">
                  <c:v>5.6864956887890994</c:v>
                </c:pt>
                <c:pt idx="63">
                  <c:v>5.6348517958549227</c:v>
                </c:pt>
                <c:pt idx="64">
                  <c:v>5.5833365574384866</c:v>
                </c:pt>
                <c:pt idx="65">
                  <c:v>5.5321210085844701</c:v>
                </c:pt>
                <c:pt idx="66">
                  <c:v>5.4814479223525945</c:v>
                </c:pt>
                <c:pt idx="67">
                  <c:v>5.431674984186861</c:v>
                </c:pt>
                <c:pt idx="68">
                  <c:v>5.3833507681052151</c:v>
                </c:pt>
                <c:pt idx="69">
                  <c:v>5.337349694368549</c:v>
                </c:pt>
                <c:pt idx="70">
                  <c:v>5.2951090817424324</c:v>
                </c:pt>
                <c:pt idx="71">
                  <c:v>5.2589880111858527</c:v>
                </c:pt>
                <c:pt idx="72">
                  <c:v>5.2325461940780276</c:v>
                </c:pt>
                <c:pt idx="73">
                  <c:v>5.2198110159943445</c:v>
                </c:pt>
                <c:pt idx="74">
                  <c:v>5.2225050479958712</c:v>
                </c:pt>
                <c:pt idx="75">
                  <c:v>5.2378934124237633</c:v>
                </c:pt>
                <c:pt idx="76">
                  <c:v>5.2609561691241167</c:v>
                </c:pt>
                <c:pt idx="77">
                  <c:v>5.2875149040726228</c:v>
                </c:pt>
                <c:pt idx="78">
                  <c:v>5.3150297857188598</c:v>
                </c:pt>
                <c:pt idx="79">
                  <c:v>5.3421497768597259</c:v>
                </c:pt>
                <c:pt idx="80">
                  <c:v>5.3682041078337139</c:v>
                </c:pt>
                <c:pt idx="81">
                  <c:v>5.3928852498754543</c:v>
                </c:pt>
                <c:pt idx="82">
                  <c:v>5.4160779755969655</c:v>
                </c:pt>
                <c:pt idx="83">
                  <c:v>5.4377681955901105</c:v>
                </c:pt>
                <c:pt idx="84">
                  <c:v>5.4579948053352467</c:v>
                </c:pt>
                <c:pt idx="85">
                  <c:v>5.4768235146700839</c:v>
                </c:pt>
                <c:pt idx="86">
                  <c:v>5.4943324246101355</c:v>
                </c:pt>
                <c:pt idx="87">
                  <c:v>5.5106039974678476</c:v>
                </c:pt>
                <c:pt idx="88">
                  <c:v>5.5257205886256351</c:v>
                </c:pt>
                <c:pt idx="89">
                  <c:v>5.5397620024368841</c:v>
                </c:pt>
                <c:pt idx="90">
                  <c:v>5.5528042158697355</c:v>
                </c:pt>
                <c:pt idx="91">
                  <c:v>5.5649187818296877</c:v>
                </c:pt>
                <c:pt idx="92">
                  <c:v>5.5761726284995934</c:v>
                </c:pt>
                <c:pt idx="93">
                  <c:v>5.5866280872013663</c:v>
                </c:pt>
                <c:pt idx="94">
                  <c:v>5.5963430487141981</c:v>
                </c:pt>
                <c:pt idx="95">
                  <c:v>5.6053711878499799</c:v>
                </c:pt>
                <c:pt idx="96">
                  <c:v>5.6137622200203916</c:v>
                </c:pt>
                <c:pt idx="97">
                  <c:v>5.6215621680781265</c:v>
                </c:pt>
                <c:pt idx="98">
                  <c:v>5.6288136266372586</c:v>
                </c:pt>
                <c:pt idx="99">
                  <c:v>5.635556016581277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9CA-4852-B213-F56947077A40}"/>
            </c:ext>
          </c:extLst>
        </c:ser>
        <c:ser>
          <c:idx val="19"/>
          <c:order val="19"/>
          <c:tx>
            <c:strRef>
              <c:f>'2_D_Effect_2'!$E$25</c:f>
              <c:strCache>
                <c:ptCount val="1"/>
                <c:pt idx="0">
                  <c:v>0.191919192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'2_D_Effect_2'!$F$25:$DA$25</c:f>
              <c:numCache>
                <c:formatCode>General</c:formatCode>
                <c:ptCount val="100"/>
                <c:pt idx="0">
                  <c:v>8.1477913203857888</c:v>
                </c:pt>
                <c:pt idx="1">
                  <c:v>8.1214765696978475</c:v>
                </c:pt>
                <c:pt idx="2">
                  <c:v>8.094677225557545</c:v>
                </c:pt>
                <c:pt idx="3">
                  <c:v>8.0673982901599164</c:v>
                </c:pt>
                <c:pt idx="4">
                  <c:v>8.0396445960419687</c:v>
                </c:pt>
                <c:pt idx="5">
                  <c:v>8.0114207883678255</c:v>
                </c:pt>
                <c:pt idx="6">
                  <c:v>7.9827313076308855</c:v>
                </c:pt>
                <c:pt idx="7">
                  <c:v>7.9535803793880406</c:v>
                </c:pt>
                <c:pt idx="8">
                  <c:v>7.9239719936141988</c:v>
                </c:pt>
                <c:pt idx="9">
                  <c:v>7.8939098976422084</c:v>
                </c:pt>
                <c:pt idx="10">
                  <c:v>7.8633975839840815</c:v>
                </c:pt>
                <c:pt idx="11">
                  <c:v>7.8324382807091366</c:v>
                </c:pt>
                <c:pt idx="12">
                  <c:v>7.8010349430166208</c:v>
                </c:pt>
                <c:pt idx="13">
                  <c:v>7.7691902459745874</c:v>
                </c:pt>
                <c:pt idx="14">
                  <c:v>7.7369065784037483</c:v>
                </c:pt>
                <c:pt idx="15">
                  <c:v>7.7041860378924731</c:v>
                </c:pt>
                <c:pt idx="16">
                  <c:v>7.6710304269367198</c:v>
                </c:pt>
                <c:pt idx="17">
                  <c:v>7.6374412502068791</c:v>
                </c:pt>
                <c:pt idx="18">
                  <c:v>7.603419712951724</c:v>
                </c:pt>
                <c:pt idx="19">
                  <c:v>7.5689667205584916</c:v>
                </c:pt>
                <c:pt idx="20">
                  <c:v>7.5340828792968439</c:v>
                </c:pt>
                <c:pt idx="21">
                  <c:v>7.4987684982837237</c:v>
                </c:pt>
                <c:pt idx="22">
                  <c:v>7.4630235927154525</c:v>
                </c:pt>
                <c:pt idx="23">
                  <c:v>7.4268478884228522</c:v>
                </c:pt>
                <c:pt idx="24">
                  <c:v>7.3902408278148188</c:v>
                </c:pt>
                <c:pt idx="25">
                  <c:v>7.3532015772855539</c:v>
                </c:pt>
                <c:pt idx="26">
                  <c:v>7.3157290438415119</c:v>
                </c:pt>
                <c:pt idx="27">
                  <c:v>7.2778218557072263</c:v>
                </c:pt>
                <c:pt idx="28">
                  <c:v>7.2394784186528538</c:v>
                </c:pt>
                <c:pt idx="29">
                  <c:v>7.2006969015239424</c:v>
                </c:pt>
                <c:pt idx="30">
                  <c:v>7.1614752594358428</c:v>
                </c:pt>
                <c:pt idx="31">
                  <c:v>7.1218112520661236</c:v>
                </c:pt>
                <c:pt idx="32">
                  <c:v>7.0817024641924284</c:v>
                </c:pt>
                <c:pt idx="33">
                  <c:v>7.0411463286184972</c:v>
                </c:pt>
                <c:pt idx="34">
                  <c:v>7.0001401516358515</c:v>
                </c:pt>
                <c:pt idx="35">
                  <c:v>6.9586811411729768</c:v>
                </c:pt>
                <c:pt idx="36">
                  <c:v>6.9167664377860056</c:v>
                </c:pt>
                <c:pt idx="37">
                  <c:v>6.8743931486461491</c:v>
                </c:pt>
                <c:pt idx="38">
                  <c:v>6.8315584035352819</c:v>
                </c:pt>
                <c:pt idx="39">
                  <c:v>6.7882593211528723</c:v>
                </c:pt>
                <c:pt idx="40">
                  <c:v>6.7444931623562772</c:v>
                </c:pt>
                <c:pt idx="41">
                  <c:v>6.7002573059647066</c:v>
                </c:pt>
                <c:pt idx="42">
                  <c:v>6.6555493176400082</c:v>
                </c:pt>
                <c:pt idx="43">
                  <c:v>6.6103670050226295</c:v>
                </c:pt>
                <c:pt idx="44">
                  <c:v>6.5647084769040429</c:v>
                </c:pt>
                <c:pt idx="45">
                  <c:v>6.5185722065933529</c:v>
                </c:pt>
                <c:pt idx="46">
                  <c:v>6.4719570996582334</c:v>
                </c:pt>
                <c:pt idx="47">
                  <c:v>6.4248625662618606</c:v>
                </c:pt>
                <c:pt idx="48">
                  <c:v>6.3772886340132224</c:v>
                </c:pt>
                <c:pt idx="49">
                  <c:v>6.3292358902400609</c:v>
                </c:pt>
                <c:pt idx="50">
                  <c:v>6.2807057774760437</c:v>
                </c:pt>
                <c:pt idx="51">
                  <c:v>6.2317005525743392</c:v>
                </c:pt>
                <c:pt idx="52">
                  <c:v>6.1822234232489297</c:v>
                </c:pt>
                <c:pt idx="53">
                  <c:v>6.1322786609340936</c:v>
                </c:pt>
                <c:pt idx="54">
                  <c:v>6.0818717262193038</c:v>
                </c:pt>
                <c:pt idx="55">
                  <c:v>6.0310094110119463</c:v>
                </c:pt>
                <c:pt idx="56">
                  <c:v>5.9797000037026367</c:v>
                </c:pt>
                <c:pt idx="57">
                  <c:v>5.9279535486302564</c:v>
                </c:pt>
                <c:pt idx="58">
                  <c:v>5.875781848144646</c:v>
                </c:pt>
                <c:pt idx="59">
                  <c:v>5.8231991372508753</c:v>
                </c:pt>
                <c:pt idx="60">
                  <c:v>5.7702222711993585</c:v>
                </c:pt>
                <c:pt idx="61">
                  <c:v>5.716871375557198</c:v>
                </c:pt>
                <c:pt idx="62">
                  <c:v>5.6631707097019062</c:v>
                </c:pt>
                <c:pt idx="63">
                  <c:v>5.6091499815793435</c:v>
                </c:pt>
                <c:pt idx="64">
                  <c:v>5.5548464407452958</c:v>
                </c:pt>
                <c:pt idx="65">
                  <c:v>5.5003083735711931</c:v>
                </c:pt>
                <c:pt idx="66">
                  <c:v>5.4456013665185692</c:v>
                </c:pt>
                <c:pt idx="67">
                  <c:v>5.390819422013724</c:v>
                </c:pt>
                <c:pt idx="68">
                  <c:v>5.3361088609227956</c:v>
                </c:pt>
                <c:pt idx="69">
                  <c:v>5.2817194157559957</c:v>
                </c:pt>
                <c:pt idx="70">
                  <c:v>5.2281322769284797</c:v>
                </c:pt>
                <c:pt idx="71">
                  <c:v>5.1764284336518758</c:v>
                </c:pt>
                <c:pt idx="72">
                  <c:v>5.1295453024718407</c:v>
                </c:pt>
                <c:pt idx="73">
                  <c:v>5.0967289918434115</c:v>
                </c:pt>
                <c:pt idx="74">
                  <c:v>5.0967638799545556</c:v>
                </c:pt>
                <c:pt idx="75">
                  <c:v>5.1263163550907116</c:v>
                </c:pt>
                <c:pt idx="76">
                  <c:v>5.164655015940105</c:v>
                </c:pt>
                <c:pt idx="77">
                  <c:v>5.2032322874266201</c:v>
                </c:pt>
                <c:pt idx="78">
                  <c:v>5.239788264156803</c:v>
                </c:pt>
                <c:pt idx="79">
                  <c:v>5.2737846347332722</c:v>
                </c:pt>
                <c:pt idx="80">
                  <c:v>5.3051883519330731</c:v>
                </c:pt>
                <c:pt idx="81">
                  <c:v>5.3341278954413536</c:v>
                </c:pt>
                <c:pt idx="82">
                  <c:v>5.3607805979654373</c:v>
                </c:pt>
                <c:pt idx="83">
                  <c:v>5.3853317896988147</c:v>
                </c:pt>
                <c:pt idx="84">
                  <c:v>5.4079594077988924</c:v>
                </c:pt>
                <c:pt idx="85">
                  <c:v>5.4288285148202533</c:v>
                </c:pt>
                <c:pt idx="86">
                  <c:v>5.4480898912510805</c:v>
                </c:pt>
                <c:pt idx="87">
                  <c:v>5.4658803264445623</c:v>
                </c:pt>
                <c:pt idx="88">
                  <c:v>5.4823235843795555</c:v>
                </c:pt>
                <c:pt idx="89">
                  <c:v>5.4975315888886112</c:v>
                </c:pt>
                <c:pt idx="90">
                  <c:v>5.5116056250211081</c:v>
                </c:pt>
                <c:pt idx="91">
                  <c:v>5.5246374692502309</c:v>
                </c:pt>
                <c:pt idx="92">
                  <c:v>5.5367104157529345</c:v>
                </c:pt>
                <c:pt idx="93">
                  <c:v>5.5479001915968382</c:v>
                </c:pt>
                <c:pt idx="94">
                  <c:v>5.5582757653165977</c:v>
                </c:pt>
                <c:pt idx="95">
                  <c:v>5.5679000581826097</c:v>
                </c:pt>
                <c:pt idx="96">
                  <c:v>5.5768305689500339</c:v>
                </c:pt>
                <c:pt idx="97">
                  <c:v>5.5851199227735995</c:v>
                </c:pt>
                <c:pt idx="98">
                  <c:v>5.5928164494497299</c:v>
                </c:pt>
                <c:pt idx="99">
                  <c:v>5.5999642273321717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9CA-4852-B213-F56947077A40}"/>
            </c:ext>
          </c:extLst>
        </c:ser>
        <c:ser>
          <c:idx val="20"/>
          <c:order val="20"/>
          <c:tx>
            <c:strRef>
              <c:f>'2_D_Effect_2'!$E$26</c:f>
              <c:strCache>
                <c:ptCount val="1"/>
                <c:pt idx="0">
                  <c:v>0.202020202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'2_D_Effect_2'!$F$26:$DA$26</c:f>
              <c:numCache>
                <c:formatCode>General</c:formatCode>
                <c:ptCount val="100"/>
                <c:pt idx="0">
                  <c:v>8.1444349563006995</c:v>
                </c:pt>
                <c:pt idx="1">
                  <c:v>8.1180512509495806</c:v>
                </c:pt>
                <c:pt idx="2">
                  <c:v>8.0911827129496068</c:v>
                </c:pt>
                <c:pt idx="3">
                  <c:v>8.063834281775577</c:v>
                </c:pt>
                <c:pt idx="4">
                  <c:v>8.0360107221253205</c:v>
                </c:pt>
                <c:pt idx="5">
                  <c:v>8.0077166061351956</c:v>
                </c:pt>
                <c:pt idx="6">
                  <c:v>7.9789562960188016</c:v>
                </c:pt>
                <c:pt idx="7">
                  <c:v>7.9497339335484485</c:v>
                </c:pt>
                <c:pt idx="8">
                  <c:v>7.9200534194474486</c:v>
                </c:pt>
                <c:pt idx="9">
                  <c:v>7.8899184060201675</c:v>
                </c:pt>
                <c:pt idx="10">
                  <c:v>7.8593322847876355</c:v>
                </c:pt>
                <c:pt idx="11">
                  <c:v>7.8282981766144895</c:v>
                </c:pt>
                <c:pt idx="12">
                  <c:v>7.7968189229938591</c:v>
                </c:pt>
                <c:pt idx="13">
                  <c:v>7.7648970784596267</c:v>
                </c:pt>
                <c:pt idx="14">
                  <c:v>7.7325349041023861</c:v>
                </c:pt>
                <c:pt idx="15">
                  <c:v>7.6997343621723164</c:v>
                </c:pt>
                <c:pt idx="16">
                  <c:v>7.6664971117598419</c:v>
                </c:pt>
                <c:pt idx="17">
                  <c:v>7.632824505552426</c:v>
                </c:pt>
                <c:pt idx="18">
                  <c:v>7.5987175876740736</c:v>
                </c:pt>
                <c:pt idx="19">
                  <c:v>7.5641770926220913</c:v>
                </c:pt>
                <c:pt idx="20">
                  <c:v>7.5292034453242316</c:v>
                </c:pt>
                <c:pt idx="21">
                  <c:v>7.49379676234798</c:v>
                </c:pt>
                <c:pt idx="22">
                  <c:v>7.4579568543022532</c:v>
                </c:pt>
                <c:pt idx="23">
                  <c:v>7.4216832294808777</c:v>
                </c:pt>
                <c:pt idx="24">
                  <c:v>7.3849750988057918</c:v>
                </c:pt>
                <c:pt idx="25">
                  <c:v>7.3478313821369117</c:v>
                </c:pt>
                <c:pt idx="26">
                  <c:v>7.3102507237882755</c:v>
                </c:pt>
                <c:pt idx="27">
                  <c:v>7.2722314714479079</c:v>
                </c:pt>
                <c:pt idx="28">
                  <c:v>7.2337717315970966</c:v>
                </c:pt>
                <c:pt idx="29">
                  <c:v>7.1948693530942007</c:v>
                </c:pt>
                <c:pt idx="30">
                  <c:v>7.1555219487090369</c:v>
                </c:pt>
                <c:pt idx="31">
                  <c:v>7.1157269114933737</c:v>
                </c:pt>
                <c:pt idx="32">
                  <c:v>7.0754814332028584</c:v>
                </c:pt>
                <c:pt idx="33">
                  <c:v>7.0347825248901286</c:v>
                </c:pt>
                <c:pt idx="34">
                  <c:v>6.9936270397904199</c:v>
                </c:pt>
                <c:pt idx="35">
                  <c:v>6.9520116986206144</c:v>
                </c:pt>
                <c:pt idx="36">
                  <c:v>6.9099331174096301</c:v>
                </c:pt>
                <c:pt idx="37">
                  <c:v>6.867387837973097</c:v>
                </c:pt>
                <c:pt idx="38">
                  <c:v>6.8243723801897316</c:v>
                </c:pt>
                <c:pt idx="39">
                  <c:v>6.7808832031534427</c:v>
                </c:pt>
                <c:pt idx="40">
                  <c:v>6.73691685463751</c:v>
                </c:pt>
                <c:pt idx="41">
                  <c:v>6.6924699406046475</c:v>
                </c:pt>
                <c:pt idx="42">
                  <c:v>6.647539187988925</c:v>
                </c:pt>
                <c:pt idx="43">
                  <c:v>6.602121492673735</c:v>
                </c:pt>
                <c:pt idx="44">
                  <c:v>6.5562139704598597</c:v>
                </c:pt>
                <c:pt idx="45">
                  <c:v>6.5098140109622147</c:v>
                </c:pt>
                <c:pt idx="46">
                  <c:v>6.4629193343378164</c:v>
                </c:pt>
                <c:pt idx="47">
                  <c:v>6.4155280507056363</c:v>
                </c:pt>
                <c:pt idx="48">
                  <c:v>6.367638758119587</c:v>
                </c:pt>
                <c:pt idx="49">
                  <c:v>6.3192504649308825</c:v>
                </c:pt>
                <c:pt idx="50">
                  <c:v>6.2703628655453079</c:v>
                </c:pt>
                <c:pt idx="51">
                  <c:v>6.2209762709134067</c:v>
                </c:pt>
                <c:pt idx="52">
                  <c:v>6.1710917119043049</c:v>
                </c:pt>
                <c:pt idx="53">
                  <c:v>6.120711009997061</c:v>
                </c:pt>
                <c:pt idx="54">
                  <c:v>6.0698368489291195</c:v>
                </c:pt>
                <c:pt idx="55">
                  <c:v>6.0184728471658611</c:v>
                </c:pt>
                <c:pt idx="56">
                  <c:v>5.966623631233559</c:v>
                </c:pt>
                <c:pt idx="57">
                  <c:v>5.9142949728928125</c:v>
                </c:pt>
                <c:pt idx="58">
                  <c:v>5.8614936191711093</c:v>
                </c:pt>
                <c:pt idx="59">
                  <c:v>5.8082277368657547</c:v>
                </c:pt>
                <c:pt idx="60">
                  <c:v>5.7545067605459259</c:v>
                </c:pt>
                <c:pt idx="61">
                  <c:v>5.7003415508578543</c:v>
                </c:pt>
                <c:pt idx="62">
                  <c:v>5.6457445158233766</c:v>
                </c:pt>
                <c:pt idx="63">
                  <c:v>5.590729771419702</c:v>
                </c:pt>
                <c:pt idx="64">
                  <c:v>5.5353133737086457</c:v>
                </c:pt>
                <c:pt idx="65">
                  <c:v>5.4795137875688251</c:v>
                </c:pt>
                <c:pt idx="66">
                  <c:v>5.4233521123746264</c:v>
                </c:pt>
                <c:pt idx="67">
                  <c:v>5.3668538528818077</c:v>
                </c:pt>
                <c:pt idx="68">
                  <c:v>5.3100509358595174</c:v>
                </c:pt>
                <c:pt idx="69">
                  <c:v>5.2529873121101263</c:v>
                </c:pt>
                <c:pt idx="70">
                  <c:v>5.1957335045510531</c:v>
                </c:pt>
                <c:pt idx="71">
                  <c:v>5.1384339391453384</c:v>
                </c:pt>
                <c:pt idx="72">
                  <c:v>5.0815228565155737</c:v>
                </c:pt>
                <c:pt idx="73">
                  <c:v>5.0276771079436919</c:v>
                </c:pt>
                <c:pt idx="74">
                  <c:v>5.0189287806956182</c:v>
                </c:pt>
                <c:pt idx="75">
                  <c:v>5.0673759371168439</c:v>
                </c:pt>
                <c:pt idx="76">
                  <c:v>5.1155674717647504</c:v>
                </c:pt>
                <c:pt idx="77">
                  <c:v>5.1597192673029122</c:v>
                </c:pt>
                <c:pt idx="78">
                  <c:v>5.1999087712409082</c:v>
                </c:pt>
                <c:pt idx="79">
                  <c:v>5.2365083116773015</c:v>
                </c:pt>
                <c:pt idx="80">
                  <c:v>5.2698963926290663</c:v>
                </c:pt>
                <c:pt idx="81">
                  <c:v>5.3004137707778947</c:v>
                </c:pt>
                <c:pt idx="82">
                  <c:v>5.3283590859244985</c:v>
                </c:pt>
                <c:pt idx="83">
                  <c:v>5.3539926903885062</c:v>
                </c:pt>
                <c:pt idx="84">
                  <c:v>5.3775418774095938</c:v>
                </c:pt>
                <c:pt idx="85">
                  <c:v>5.3992058158772043</c:v>
                </c:pt>
                <c:pt idx="86">
                  <c:v>5.4191598080028047</c:v>
                </c:pt>
                <c:pt idx="87">
                  <c:v>5.4375588548833838</c:v>
                </c:pt>
                <c:pt idx="88">
                  <c:v>5.4545406140472963</c:v>
                </c:pt>
                <c:pt idx="89">
                  <c:v>5.4702278495606373</c:v>
                </c:pt>
                <c:pt idx="90">
                  <c:v>5.4847304668083048</c:v>
                </c:pt>
                <c:pt idx="91">
                  <c:v>5.4981472095663229</c:v>
                </c:pt>
                <c:pt idx="92">
                  <c:v>5.5105670826413773</c:v>
                </c:pt>
                <c:pt idx="93">
                  <c:v>5.5220705509725887</c:v>
                </c:pt>
                <c:pt idx="94">
                  <c:v>5.5327306575307134</c:v>
                </c:pt>
                <c:pt idx="95">
                  <c:v>5.5426134820383917</c:v>
                </c:pt>
                <c:pt idx="96">
                  <c:v>5.5517794960520241</c:v>
                </c:pt>
                <c:pt idx="97">
                  <c:v>5.5602837924234985</c:v>
                </c:pt>
                <c:pt idx="98">
                  <c:v>5.5681767415415822</c:v>
                </c:pt>
                <c:pt idx="99">
                  <c:v>5.5755044728038872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9CA-4852-B213-F56947077A40}"/>
            </c:ext>
          </c:extLst>
        </c:ser>
        <c:ser>
          <c:idx val="21"/>
          <c:order val="21"/>
          <c:tx>
            <c:strRef>
              <c:f>'2_D_Effect_2'!$E$27</c:f>
              <c:strCache>
                <c:ptCount val="1"/>
                <c:pt idx="0">
                  <c:v>0.212121212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'2_D_Effect_2'!$F$27:$DA$27</c:f>
              <c:numCache>
                <c:formatCode>General</c:formatCode>
                <c:ptCount val="100"/>
                <c:pt idx="0">
                  <c:v>8.1287950538276608</c:v>
                </c:pt>
                <c:pt idx="1">
                  <c:v>8.1021305592652606</c:v>
                </c:pt>
                <c:pt idx="2">
                  <c:v>8.0749865098869034</c:v>
                </c:pt>
                <c:pt idx="3">
                  <c:v>8.0473677662519094</c:v>
                </c:pt>
                <c:pt idx="4">
                  <c:v>8.0192790012984787</c:v>
                </c:pt>
                <c:pt idx="5">
                  <c:v>7.9907246833621706</c:v>
                </c:pt>
                <c:pt idx="6">
                  <c:v>7.9617090605834635</c:v>
                </c:pt>
                <c:pt idx="7">
                  <c:v>7.9322361466432207</c:v>
                </c:pt>
                <c:pt idx="8">
                  <c:v>7.9023097077686524</c:v>
                </c:pt>
                <c:pt idx="9">
                  <c:v>7.8719332509569639</c:v>
                </c:pt>
                <c:pt idx="10">
                  <c:v>7.8411100133687563</c:v>
                </c:pt>
                <c:pt idx="11">
                  <c:v>7.8098429528488893</c:v>
                </c:pt>
                <c:pt idx="12">
                  <c:v>7.7781347395383067</c:v>
                </c:pt>
                <c:pt idx="13">
                  <c:v>7.7459877499392347</c:v>
                </c:pt>
                <c:pt idx="14">
                  <c:v>7.713404055442016</c:v>
                </c:pt>
                <c:pt idx="15">
                  <c:v>7.6803854242694216</c:v>
                </c:pt>
                <c:pt idx="16">
                  <c:v>7.646933312773732</c:v>
                </c:pt>
                <c:pt idx="17">
                  <c:v>7.6130488632126729</c:v>
                </c:pt>
                <c:pt idx="18">
                  <c:v>7.5787329015180784</c:v>
                </c:pt>
                <c:pt idx="19">
                  <c:v>7.5439859360946784</c:v>
                </c:pt>
                <c:pt idx="20">
                  <c:v>7.5088081576710692</c:v>
                </c:pt>
                <c:pt idx="21">
                  <c:v>7.4731994402334836</c:v>
                </c:pt>
                <c:pt idx="22">
                  <c:v>7.4371593430811576</c:v>
                </c:pt>
                <c:pt idx="23">
                  <c:v>7.400687114050867</c:v>
                </c:pt>
                <c:pt idx="24">
                  <c:v>7.3637816939664118</c:v>
                </c:pt>
                <c:pt idx="25">
                  <c:v>7.3264417223774849</c:v>
                </c:pt>
                <c:pt idx="26">
                  <c:v>7.2886655446604509</c:v>
                </c:pt>
                <c:pt idx="27">
                  <c:v>7.2504512205616889</c:v>
                </c:pt>
                <c:pt idx="28">
                  <c:v>7.2117965439055558</c:v>
                </c:pt>
                <c:pt idx="29">
                  <c:v>7.1726990165532341</c:v>
                </c:pt>
                <c:pt idx="30">
                  <c:v>7.13315591729266</c:v>
                </c:pt>
                <c:pt idx="31">
                  <c:v>7.093164280867704</c:v>
                </c:pt>
                <c:pt idx="32">
                  <c:v>7.0527209240653104</c:v>
                </c:pt>
                <c:pt idx="33">
                  <c:v>7.011822464983954</c:v>
                </c:pt>
                <c:pt idx="34">
                  <c:v>6.9704653444774927</c:v>
                </c:pt>
                <c:pt idx="35">
                  <c:v>6.928645849888742</c:v>
                </c:pt>
                <c:pt idx="36">
                  <c:v>6.8863601411841868</c:v>
                </c:pt>
                <c:pt idx="37">
                  <c:v>6.8436042795950689</c:v>
                </c:pt>
                <c:pt idx="38">
                  <c:v>6.8003742588617291</c:v>
                </c:pt>
                <c:pt idx="39">
                  <c:v>6.7566660602779125</c:v>
                </c:pt>
                <c:pt idx="40">
                  <c:v>6.7124756063465769</c:v>
                </c:pt>
                <c:pt idx="41">
                  <c:v>6.6677989227743684</c:v>
                </c:pt>
                <c:pt idx="42">
                  <c:v>6.622632100444048</c:v>
                </c:pt>
                <c:pt idx="43">
                  <c:v>6.5769713603367865</c:v>
                </c:pt>
                <c:pt idx="44">
                  <c:v>6.530813101478679</c:v>
                </c:pt>
                <c:pt idx="45">
                  <c:v>6.4841539516130782</c:v>
                </c:pt>
                <c:pt idx="46">
                  <c:v>6.4369908204904407</c:v>
                </c:pt>
                <c:pt idx="47">
                  <c:v>6.3893209556289046</c:v>
                </c:pt>
                <c:pt idx="48">
                  <c:v>6.3411420376464251</c:v>
                </c:pt>
                <c:pt idx="49">
                  <c:v>6.2924520935736705</c:v>
                </c:pt>
                <c:pt idx="50">
                  <c:v>6.2432497755022203</c:v>
                </c:pt>
                <c:pt idx="51">
                  <c:v>6.1935342816586409</c:v>
                </c:pt>
                <c:pt idx="52">
                  <c:v>6.1433054560451801</c:v>
                </c:pt>
                <c:pt idx="53">
                  <c:v>6.0925638539339202</c:v>
                </c:pt>
                <c:pt idx="54">
                  <c:v>6.0413108080126232</c:v>
                </c:pt>
                <c:pt idx="55">
                  <c:v>5.9895484950198217</c:v>
                </c:pt>
                <c:pt idx="56">
                  <c:v>5.9372800638505261</c:v>
                </c:pt>
                <c:pt idx="57">
                  <c:v>5.8845094634219137</c:v>
                </c:pt>
                <c:pt idx="58">
                  <c:v>5.8312418666388588</c:v>
                </c:pt>
                <c:pt idx="59">
                  <c:v>5.7774835101195814</c:v>
                </c:pt>
                <c:pt idx="60">
                  <c:v>5.7232418299646328</c:v>
                </c:pt>
                <c:pt idx="61">
                  <c:v>5.668525551129215</c:v>
                </c:pt>
                <c:pt idx="62">
                  <c:v>5.6133447966994368</c:v>
                </c:pt>
                <c:pt idx="63">
                  <c:v>5.5577112332063061</c:v>
                </c:pt>
                <c:pt idx="64">
                  <c:v>5.501638381899232</c:v>
                </c:pt>
                <c:pt idx="65">
                  <c:v>5.4451415606761397</c:v>
                </c:pt>
                <c:pt idx="66">
                  <c:v>5.3882390436560783</c:v>
                </c:pt>
                <c:pt idx="67">
                  <c:v>5.3309527645340742</c:v>
                </c:pt>
                <c:pt idx="68">
                  <c:v>5.2733106365763263</c:v>
                </c:pt>
                <c:pt idx="69">
                  <c:v>5.2153516464168437</c:v>
                </c:pt>
                <c:pt idx="70">
                  <c:v>5.1571393119684394</c:v>
                </c:pt>
                <c:pt idx="71">
                  <c:v>5.0988054394399027</c:v>
                </c:pt>
                <c:pt idx="72">
                  <c:v>5.0407496219584909</c:v>
                </c:pt>
                <c:pt idx="73">
                  <c:v>4.9854535921523517</c:v>
                </c:pt>
                <c:pt idx="74">
                  <c:v>4.9755547452351063</c:v>
                </c:pt>
                <c:pt idx="75">
                  <c:v>5.0253400416191862</c:v>
                </c:pt>
                <c:pt idx="76">
                  <c:v>5.0745753800591364</c:v>
                </c:pt>
                <c:pt idx="77">
                  <c:v>5.1195913850661432</c:v>
                </c:pt>
                <c:pt idx="78">
                  <c:v>5.1605180988869455</c:v>
                </c:pt>
                <c:pt idx="79">
                  <c:v>5.1977558166770397</c:v>
                </c:pt>
                <c:pt idx="80">
                  <c:v>5.23170166531329</c:v>
                </c:pt>
                <c:pt idx="81">
                  <c:v>5.2627100750174041</c:v>
                </c:pt>
                <c:pt idx="82">
                  <c:v>5.2910902211164021</c:v>
                </c:pt>
                <c:pt idx="83">
                  <c:v>5.3171108066413666</c:v>
                </c:pt>
                <c:pt idx="84">
                  <c:v>5.341005871934148</c:v>
                </c:pt>
                <c:pt idx="85">
                  <c:v>5.3629802385890164</c:v>
                </c:pt>
                <c:pt idx="86">
                  <c:v>5.3832135478082295</c:v>
                </c:pt>
                <c:pt idx="87">
                  <c:v>5.4018647660525803</c:v>
                </c:pt>
                <c:pt idx="88">
                  <c:v>5.4190747938166188</c:v>
                </c:pt>
                <c:pt idx="89">
                  <c:v>5.4349691543676109</c:v>
                </c:pt>
                <c:pt idx="90">
                  <c:v>5.449660116507288</c:v>
                </c:pt>
                <c:pt idx="91">
                  <c:v>5.4632484607622622</c:v>
                </c:pt>
                <c:pt idx="92">
                  <c:v>5.4758249569333008</c:v>
                </c:pt>
                <c:pt idx="93">
                  <c:v>5.48747160724918</c:v>
                </c:pt>
                <c:pt idx="94">
                  <c:v>5.4982626983349707</c:v>
                </c:pt>
                <c:pt idx="95">
                  <c:v>5.5082656964540249</c:v>
                </c:pt>
                <c:pt idx="96">
                  <c:v>5.5175420135897442</c:v>
                </c:pt>
                <c:pt idx="97">
                  <c:v>5.5261476665094289</c:v>
                </c:pt>
                <c:pt idx="98">
                  <c:v>5.5341338466779408</c:v>
                </c:pt>
                <c:pt idx="99">
                  <c:v>5.5415474155095028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9CA-4852-B213-F56947077A40}"/>
            </c:ext>
          </c:extLst>
        </c:ser>
        <c:ser>
          <c:idx val="22"/>
          <c:order val="22"/>
          <c:tx>
            <c:strRef>
              <c:f>'2_D_Effect_2'!$E$28</c:f>
              <c:strCache>
                <c:ptCount val="1"/>
                <c:pt idx="0">
                  <c:v>0.222222222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'2_D_Effect_2'!$F$28:$DA$28</c:f>
              <c:numCache>
                <c:formatCode>General</c:formatCode>
                <c:ptCount val="100"/>
                <c:pt idx="0">
                  <c:v>8.1133218303855532</c:v>
                </c:pt>
                <c:pt idx="1">
                  <c:v>8.0863869289493948</c:v>
                </c:pt>
                <c:pt idx="2">
                  <c:v>8.0589775748483987</c:v>
                </c:pt>
                <c:pt idx="3">
                  <c:v>8.0310985435346023</c:v>
                </c:pt>
                <c:pt idx="4">
                  <c:v>8.0027544108772055</c:v>
                </c:pt>
                <c:pt idx="5">
                  <c:v>7.973949536921725</c:v>
                </c:pt>
                <c:pt idx="6">
                  <c:v>7.9446880509715179</c:v>
                </c:pt>
                <c:pt idx="7">
                  <c:v>7.9149738379304839</c:v>
                </c:pt>
                <c:pt idx="8">
                  <c:v>7.8848105258498551</c:v>
                </c:pt>
                <c:pt idx="9">
                  <c:v>7.8542014746265503</c:v>
                </c:pt>
                <c:pt idx="10">
                  <c:v>7.8231497658056739</c:v>
                </c:pt>
                <c:pt idx="11">
                  <c:v>7.791658194318007</c:v>
                </c:pt>
                <c:pt idx="12">
                  <c:v>7.7597292572415784</c:v>
                </c:pt>
                <c:pt idx="13">
                  <c:v>7.727365150857155</c:v>
                </c:pt>
                <c:pt idx="14">
                  <c:v>7.6945677620700144</c:v>
                </c:pt>
                <c:pt idx="15">
                  <c:v>7.6613386637541554</c:v>
                </c:pt>
                <c:pt idx="16">
                  <c:v>7.6276791105167776</c:v>
                </c:pt>
                <c:pt idx="17">
                  <c:v>7.5935900354080719</c:v>
                </c:pt>
                <c:pt idx="18">
                  <c:v>7.5590720475818154</c:v>
                </c:pt>
                <c:pt idx="19">
                  <c:v>7.5241254309199306</c:v>
                </c:pt>
                <c:pt idx="20">
                  <c:v>7.4887501436421298</c:v>
                </c:pt>
                <c:pt idx="21">
                  <c:v>7.4529458189297664</c:v>
                </c:pt>
                <c:pt idx="22">
                  <c:v>7.4167117666009892</c:v>
                </c:pt>
                <c:pt idx="23">
                  <c:v>7.3800469758826779</c:v>
                </c:pt>
                <c:pt idx="24">
                  <c:v>7.3429501193324977</c:v>
                </c:pt>
                <c:pt idx="25">
                  <c:v>7.3054195579727139</c:v>
                </c:pt>
                <c:pt idx="26">
                  <c:v>7.2674533562631822</c:v>
                </c:pt>
                <c:pt idx="27">
                  <c:v>7.2290492563795921</c:v>
                </c:pt>
                <c:pt idx="28">
                  <c:v>7.1902047366023751</c:v>
                </c:pt>
                <c:pt idx="29">
                  <c:v>7.1509169899718428</c:v>
                </c:pt>
                <c:pt idx="30">
                  <c:v>7.1111829445224508</c:v>
                </c:pt>
                <c:pt idx="31">
                  <c:v>7.0709992773919943</c:v>
                </c:pt>
                <c:pt idx="32">
                  <c:v>7.0303624307675214</c:v>
                </c:pt>
                <c:pt idx="33">
                  <c:v>6.9892686297755713</c:v>
                </c:pt>
                <c:pt idx="34">
                  <c:v>6.9477139024252477</c:v>
                </c:pt>
                <c:pt idx="35">
                  <c:v>6.9056941017110436</c:v>
                </c:pt>
                <c:pt idx="36">
                  <c:v>6.8632049479220241</c:v>
                </c:pt>
                <c:pt idx="37">
                  <c:v>6.8202419848346247</c:v>
                </c:pt>
                <c:pt idx="38">
                  <c:v>6.7768007128974022</c:v>
                </c:pt>
                <c:pt idx="39">
                  <c:v>6.732876552739067</c:v>
                </c:pt>
                <c:pt idx="40">
                  <c:v>6.6884648962162787</c:v>
                </c:pt>
                <c:pt idx="41">
                  <c:v>6.6435611433127191</c:v>
                </c:pt>
                <c:pt idx="42">
                  <c:v>6.5981607416732526</c:v>
                </c:pt>
                <c:pt idx="43">
                  <c:v>6.5522592287595556</c:v>
                </c:pt>
                <c:pt idx="44">
                  <c:v>6.5058522765813072</c:v>
                </c:pt>
                <c:pt idx="45">
                  <c:v>6.4589357709284139</c:v>
                </c:pt>
                <c:pt idx="46">
                  <c:v>6.4115057349992881</c:v>
                </c:pt>
                <c:pt idx="47">
                  <c:v>6.3635585672142314</c:v>
                </c:pt>
                <c:pt idx="48">
                  <c:v>6.3150909729380782</c:v>
                </c:pt>
                <c:pt idx="49">
                  <c:v>6.2661000501417394</c:v>
                </c:pt>
                <c:pt idx="50">
                  <c:v>6.216583346485697</c:v>
                </c:pt>
                <c:pt idx="51">
                  <c:v>6.166538917586502</c:v>
                </c:pt>
                <c:pt idx="52">
                  <c:v>6.1159654354581505</c:v>
                </c:pt>
                <c:pt idx="53">
                  <c:v>6.0648620540506144</c:v>
                </c:pt>
                <c:pt idx="54">
                  <c:v>6.013228755888222</c:v>
                </c:pt>
                <c:pt idx="55">
                  <c:v>5.961066223801244</c:v>
                </c:pt>
                <c:pt idx="56">
                  <c:v>5.9083759473131057</c:v>
                </c:pt>
                <c:pt idx="57">
                  <c:v>5.8551602828914069</c:v>
                </c:pt>
                <c:pt idx="58">
                  <c:v>5.8014225150949672</c:v>
                </c:pt>
                <c:pt idx="59">
                  <c:v>5.7471669959192377</c:v>
                </c:pt>
                <c:pt idx="60">
                  <c:v>5.692398914270214</c:v>
                </c:pt>
                <c:pt idx="61">
                  <c:v>5.6371248150493143</c:v>
                </c:pt>
                <c:pt idx="62">
                  <c:v>5.5813524050644006</c:v>
                </c:pt>
                <c:pt idx="63">
                  <c:v>5.525090752813389</c:v>
                </c:pt>
                <c:pt idx="64">
                  <c:v>5.4683504774912244</c:v>
                </c:pt>
                <c:pt idx="65">
                  <c:v>5.4111440524863852</c:v>
                </c:pt>
                <c:pt idx="66">
                  <c:v>5.3534863339548133</c:v>
                </c:pt>
                <c:pt idx="67">
                  <c:v>5.2953956835942417</c:v>
                </c:pt>
                <c:pt idx="68">
                  <c:v>5.2368955305232658</c:v>
                </c:pt>
                <c:pt idx="69">
                  <c:v>5.1780198107538196</c:v>
                </c:pt>
                <c:pt idx="70">
                  <c:v>5.118824944633209</c:v>
                </c:pt>
                <c:pt idx="71">
                  <c:v>5.0594304386177109</c:v>
                </c:pt>
                <c:pt idx="72">
                  <c:v>5.0002033600277134</c:v>
                </c:pt>
                <c:pt idx="73">
                  <c:v>4.9434433312864554</c:v>
                </c:pt>
                <c:pt idx="74">
                  <c:v>4.9323688411092377</c:v>
                </c:pt>
                <c:pt idx="75">
                  <c:v>4.9835287293617672</c:v>
                </c:pt>
                <c:pt idx="76">
                  <c:v>5.0338351238691361</c:v>
                </c:pt>
                <c:pt idx="77">
                  <c:v>5.0797383883468754</c:v>
                </c:pt>
                <c:pt idx="78">
                  <c:v>5.1214217944757898</c:v>
                </c:pt>
                <c:pt idx="79">
                  <c:v>5.1593141486857554</c:v>
                </c:pt>
                <c:pt idx="80">
                  <c:v>5.1938317360996136</c:v>
                </c:pt>
                <c:pt idx="81">
                  <c:v>5.2253431115798881</c:v>
                </c:pt>
                <c:pt idx="82">
                  <c:v>5.2541683500128382</c:v>
                </c:pt>
                <c:pt idx="83">
                  <c:v>5.2805847956540877</c:v>
                </c:pt>
                <c:pt idx="84">
                  <c:v>5.3048334678491482</c:v>
                </c:pt>
                <c:pt idx="85">
                  <c:v>5.3271247824749581</c:v>
                </c:pt>
                <c:pt idx="86">
                  <c:v>5.3476433640904633</c:v>
                </c:pt>
                <c:pt idx="87">
                  <c:v>5.3665520163875735</c:v>
                </c:pt>
                <c:pt idx="88">
                  <c:v>5.3839949829627756</c:v>
                </c:pt>
                <c:pt idx="89">
                  <c:v>5.400100746147551</c:v>
                </c:pt>
                <c:pt idx="90">
                  <c:v>5.4149837705110961</c:v>
                </c:pt>
                <c:pt idx="91">
                  <c:v>5.4287470500687709</c:v>
                </c:pt>
                <c:pt idx="92">
                  <c:v>5.4414831679742122</c:v>
                </c:pt>
                <c:pt idx="93">
                  <c:v>5.4532757047026212</c:v>
                </c:pt>
                <c:pt idx="94">
                  <c:v>5.4642003270005137</c:v>
                </c:pt>
                <c:pt idx="95">
                  <c:v>5.4743257132712015</c:v>
                </c:pt>
                <c:pt idx="96">
                  <c:v>5.4837143444055103</c:v>
                </c:pt>
                <c:pt idx="97">
                  <c:v>5.492423183302316</c:v>
                </c:pt>
                <c:pt idx="98">
                  <c:v>5.5005042617969107</c:v>
                </c:pt>
                <c:pt idx="99">
                  <c:v>5.5080051901473963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9CA-4852-B213-F56947077A40}"/>
            </c:ext>
          </c:extLst>
        </c:ser>
        <c:ser>
          <c:idx val="23"/>
          <c:order val="23"/>
          <c:tx>
            <c:strRef>
              <c:f>'2_D_Effect_2'!$E$29</c:f>
              <c:strCache>
                <c:ptCount val="1"/>
                <c:pt idx="0">
                  <c:v>0.232323232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'2_D_Effect_2'!$F$29:$DA$29</c:f>
              <c:numCache>
                <c:formatCode>General</c:formatCode>
                <c:ptCount val="100"/>
                <c:pt idx="0">
                  <c:v>8.0980151588418856</c:v>
                </c:pt>
                <c:pt idx="1">
                  <c:v>8.0708196282546947</c:v>
                </c:pt>
                <c:pt idx="2">
                  <c:v>8.043154577933004</c:v>
                </c:pt>
                <c:pt idx="3">
                  <c:v>8.0150246908176062</c:v>
                </c:pt>
                <c:pt idx="4">
                  <c:v>7.9864344411746613</c:v>
                </c:pt>
                <c:pt idx="5">
                  <c:v>7.9573880769683685</c:v>
                </c:pt>
                <c:pt idx="6">
                  <c:v>7.9278896055600141</c:v>
                </c:pt>
                <c:pt idx="7">
                  <c:v>7.8979427806034561</c:v>
                </c:pt>
                <c:pt idx="8">
                  <c:v>7.867551090080263</c:v>
                </c:pt>
                <c:pt idx="9">
                  <c:v>7.8367177454223951</c:v>
                </c:pt>
                <c:pt idx="10">
                  <c:v>7.8054456716754466</c:v>
                </c:pt>
                <c:pt idx="11">
                  <c:v>7.7737374986609202</c:v>
                </c:pt>
                <c:pt idx="12">
                  <c:v>7.7415955531018996</c:v>
                </c:pt>
                <c:pt idx="13">
                  <c:v>7.7090218516825439</c:v>
                </c:pt>
                <c:pt idx="14">
                  <c:v>7.6760180950182351</c:v>
                </c:pt>
                <c:pt idx="15">
                  <c:v>7.6425856625199344</c:v>
                </c:pt>
                <c:pt idx="16">
                  <c:v>7.6087256081430761</c:v>
                </c:pt>
                <c:pt idx="17">
                  <c:v>7.5744386570185114</c:v>
                </c:pt>
                <c:pt idx="18">
                  <c:v>7.5397252029702084</c:v>
                </c:pt>
                <c:pt idx="19">
                  <c:v>7.5045853115148908</c:v>
                </c:pt>
                <c:pt idx="20">
                  <c:v>7.4690187014037503</c:v>
                </c:pt>
                <c:pt idx="21">
                  <c:v>7.4330247708136721</c:v>
                </c:pt>
                <c:pt idx="22">
                  <c:v>7.3966025818416474</c:v>
                </c:pt>
                <c:pt idx="23">
                  <c:v>7.3597508668619245</c:v>
                </c:pt>
                <c:pt idx="24">
                  <c:v>7.3224680318885715</c:v>
                </c:pt>
                <c:pt idx="25">
                  <c:v>7.2847521610715118</c:v>
                </c:pt>
                <c:pt idx="26">
                  <c:v>7.2466010223920145</c:v>
                </c:pt>
                <c:pt idx="27">
                  <c:v>7.2080120746304486</c:v>
                </c:pt>
                <c:pt idx="28">
                  <c:v>7.1689824756860334</c:v>
                </c:pt>
                <c:pt idx="29">
                  <c:v>7.1295090923344357</c:v>
                </c:pt>
                <c:pt idx="30">
                  <c:v>7.0895885237421297</c:v>
                </c:pt>
                <c:pt idx="31">
                  <c:v>7.0492170663932958</c:v>
                </c:pt>
                <c:pt idx="32">
                  <c:v>7.0083907993587431</c:v>
                </c:pt>
                <c:pt idx="33">
                  <c:v>6.9671055545289642</c:v>
                </c:pt>
                <c:pt idx="34">
                  <c:v>6.9253569463439124</c:v>
                </c:pt>
                <c:pt idx="35">
                  <c:v>6.8831403921987944</c:v>
                </c:pt>
                <c:pt idx="36">
                  <c:v>6.8404511349673376</c:v>
                </c:pt>
                <c:pt idx="37">
                  <c:v>6.7972842677299123</c:v>
                </c:pt>
                <c:pt idx="38">
                  <c:v>6.7536347607836591</c:v>
                </c:pt>
                <c:pt idx="39">
                  <c:v>6.7094975136352923</c:v>
                </c:pt>
                <c:pt idx="40">
                  <c:v>6.6648672977066532</c:v>
                </c:pt>
                <c:pt idx="41">
                  <c:v>6.619738921901444</c:v>
                </c:pt>
                <c:pt idx="42">
                  <c:v>6.5741071829881479</c:v>
                </c:pt>
                <c:pt idx="43">
                  <c:v>6.5279669257967923</c:v>
                </c:pt>
                <c:pt idx="44">
                  <c:v>6.4813130845324736</c:v>
                </c:pt>
                <c:pt idx="45">
                  <c:v>6.4341407263238617</c:v>
                </c:pt>
                <c:pt idx="46">
                  <c:v>6.3864451320604525</c:v>
                </c:pt>
                <c:pt idx="47">
                  <c:v>6.3382217054397252</c:v>
                </c:pt>
                <c:pt idx="48">
                  <c:v>6.2894662267732011</c:v>
                </c:pt>
                <c:pt idx="49">
                  <c:v>6.240174769392639</c:v>
                </c:pt>
                <c:pt idx="50">
                  <c:v>6.1903437845508051</c:v>
                </c:pt>
                <c:pt idx="51">
                  <c:v>6.1399701540488207</c:v>
                </c:pt>
                <c:pt idx="52">
                  <c:v>6.0890512433119337</c:v>
                </c:pt>
                <c:pt idx="53">
                  <c:v>6.0375850087445535</c:v>
                </c:pt>
                <c:pt idx="54">
                  <c:v>5.9855698373984492</c:v>
                </c:pt>
                <c:pt idx="55">
                  <c:v>5.9330049144346715</c:v>
                </c:pt>
                <c:pt idx="56">
                  <c:v>5.8798900682020649</c:v>
                </c:pt>
                <c:pt idx="57">
                  <c:v>5.826225872649311</c:v>
                </c:pt>
                <c:pt idx="58">
                  <c:v>5.7720136988968864</c:v>
                </c:pt>
                <c:pt idx="59">
                  <c:v>5.717255846678003</c:v>
                </c:pt>
                <c:pt idx="60">
                  <c:v>5.6619552917843574</c:v>
                </c:pt>
                <c:pt idx="61">
                  <c:v>5.6061162070018993</c:v>
                </c:pt>
                <c:pt idx="62">
                  <c:v>5.5497437425288103</c:v>
                </c:pt>
                <c:pt idx="63">
                  <c:v>5.4928442093036187</c:v>
                </c:pt>
                <c:pt idx="64">
                  <c:v>5.4354252437488038</c:v>
                </c:pt>
                <c:pt idx="65">
                  <c:v>5.3774960777602736</c:v>
                </c:pt>
                <c:pt idx="66">
                  <c:v>5.3190681387020042</c:v>
                </c:pt>
                <c:pt idx="67">
                  <c:v>5.2601554809934665</c:v>
                </c:pt>
                <c:pt idx="68">
                  <c:v>5.2007773872604224</c:v>
                </c:pt>
                <c:pt idx="69">
                  <c:v>5.1409622574989076</c:v>
                </c:pt>
                <c:pt idx="70">
                  <c:v>5.0807592527346177</c:v>
                </c:pt>
                <c:pt idx="71">
                  <c:v>5.0202757741400461</c:v>
                </c:pt>
                <c:pt idx="72">
                  <c:v>4.9598481633334437</c:v>
                </c:pt>
                <c:pt idx="73">
                  <c:v>4.901606456809497</c:v>
                </c:pt>
                <c:pt idx="74">
                  <c:v>4.8893306965197265</c:v>
                </c:pt>
                <c:pt idx="75">
                  <c:v>4.9419042065489629</c:v>
                </c:pt>
                <c:pt idx="76">
                  <c:v>4.9933104736899159</c:v>
                </c:pt>
                <c:pt idx="77">
                  <c:v>5.0401257976458922</c:v>
                </c:pt>
                <c:pt idx="78">
                  <c:v>5.0825867425029401</c:v>
                </c:pt>
                <c:pt idx="79">
                  <c:v>5.1211512807630344</c:v>
                </c:pt>
                <c:pt idx="80">
                  <c:v>5.156255463346116</c:v>
                </c:pt>
                <c:pt idx="81">
                  <c:v>5.1882824698552472</c:v>
                </c:pt>
                <c:pt idx="82">
                  <c:v>5.2175636733341983</c:v>
                </c:pt>
                <c:pt idx="83">
                  <c:v>5.2443853749026763</c:v>
                </c:pt>
                <c:pt idx="84">
                  <c:v>5.26899595852099</c:v>
                </c:pt>
                <c:pt idx="85">
                  <c:v>5.2916114834993433</c:v>
                </c:pt>
                <c:pt idx="86">
                  <c:v>5.3124216104015636</c:v>
                </c:pt>
                <c:pt idx="87">
                  <c:v>5.3315932359795868</c:v>
                </c:pt>
                <c:pt idx="88">
                  <c:v>5.3492740537573695</c:v>
                </c:pt>
                <c:pt idx="89">
                  <c:v>5.3655953586934935</c:v>
                </c:pt>
                <c:pt idx="90">
                  <c:v>5.3806743568117916</c:v>
                </c:pt>
                <c:pt idx="91">
                  <c:v>5.3946160780716861</c:v>
                </c:pt>
                <c:pt idx="92">
                  <c:v>5.4075149703186796</c:v>
                </c:pt>
                <c:pt idx="93">
                  <c:v>5.4194562357098093</c:v>
                </c:pt>
                <c:pt idx="94">
                  <c:v>5.4305169580730421</c:v>
                </c:pt>
                <c:pt idx="95">
                  <c:v>5.4407670595719742</c:v>
                </c:pt>
                <c:pt idx="96">
                  <c:v>5.4502701171948633</c:v>
                </c:pt>
                <c:pt idx="97">
                  <c:v>5.4590840634648359</c:v>
                </c:pt>
                <c:pt idx="98">
                  <c:v>5.4672617909775312</c:v>
                </c:pt>
                <c:pt idx="99">
                  <c:v>5.4748516766072859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9CA-4852-B213-F56947077A40}"/>
            </c:ext>
          </c:extLst>
        </c:ser>
        <c:ser>
          <c:idx val="24"/>
          <c:order val="24"/>
          <c:tx>
            <c:strRef>
              <c:f>'2_D_Effect_2'!$E$30</c:f>
              <c:strCache>
                <c:ptCount val="1"/>
                <c:pt idx="0">
                  <c:v>0.242424242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'2_D_Effect_2'!$F$30:$DA$30</c:f>
              <c:numCache>
                <c:formatCode>General</c:formatCode>
                <c:ptCount val="100"/>
                <c:pt idx="0">
                  <c:v>8.0828744764525435</c:v>
                </c:pt>
                <c:pt idx="1">
                  <c:v>8.0554275420787995</c:v>
                </c:pt>
                <c:pt idx="2">
                  <c:v>8.0275158500664734</c:v>
                </c:pt>
                <c:pt idx="3">
                  <c:v>7.9991439903948782</c:v>
                </c:pt>
                <c:pt idx="4">
                  <c:v>7.9703163318664974</c:v>
                </c:pt>
                <c:pt idx="5">
                  <c:v>7.9410370071767282</c:v>
                </c:pt>
                <c:pt idx="6">
                  <c:v>7.9113098991778861</c:v>
                </c:pt>
                <c:pt idx="7">
                  <c:v>7.8811386282767693</c:v>
                </c:pt>
                <c:pt idx="8">
                  <c:v>7.8505265409094003</c:v>
                </c:pt>
                <c:pt idx="9">
                  <c:v>7.8194766990412612</c:v>
                </c:pt>
                <c:pt idx="10">
                  <c:v>7.7879918706464846</c:v>
                </c:pt>
                <c:pt idx="11">
                  <c:v>7.7560745211248205</c:v>
                </c:pt>
                <c:pt idx="12">
                  <c:v>7.7237268056210322</c:v>
                </c:pt>
                <c:pt idx="13">
                  <c:v>7.6909505622172949</c:v>
                </c:pt>
                <c:pt idx="14">
                  <c:v>7.6577473059755086</c:v>
                </c:pt>
                <c:pt idx="15">
                  <c:v>7.6241182238127365</c:v>
                </c:pt>
                <c:pt idx="16">
                  <c:v>7.5900641701998586</c:v>
                </c:pt>
                <c:pt idx="17">
                  <c:v>7.555585667525766</c:v>
                </c:pt>
                <c:pt idx="18">
                  <c:v>7.5206828885591799</c:v>
                </c:pt>
                <c:pt idx="19">
                  <c:v>7.4853556762184823</c:v>
                </c:pt>
                <c:pt idx="20">
                  <c:v>7.4496035286776241</c:v>
                </c:pt>
                <c:pt idx="21">
                  <c:v>7.4134256026418655</c:v>
                </c:pt>
                <c:pt idx="22">
                  <c:v>7.3768207141682867</c:v>
                </c:pt>
                <c:pt idx="23">
                  <c:v>7.3397873404382938</c:v>
                </c:pt>
                <c:pt idx="24">
                  <c:v>7.3023236225298334</c:v>
                </c:pt>
                <c:pt idx="25">
                  <c:v>7.2644273692442756</c:v>
                </c:pt>
                <c:pt idx="26">
                  <c:v>7.2260960620498027</c:v>
                </c:pt>
                <c:pt idx="27">
                  <c:v>7.1873268612099324</c:v>
                </c:pt>
                <c:pt idx="28">
                  <c:v>7.1481166241225678</c:v>
                </c:pt>
                <c:pt idx="29">
                  <c:v>7.1084618711045646</c:v>
                </c:pt>
                <c:pt idx="30">
                  <c:v>7.0683588587182182</c:v>
                </c:pt>
                <c:pt idx="31">
                  <c:v>7.0278035501256122</c:v>
                </c:pt>
                <c:pt idx="32">
                  <c:v>6.9867916384965278</c:v>
                </c:pt>
                <c:pt idx="33">
                  <c:v>6.9453185619803595</c:v>
                </c:pt>
                <c:pt idx="34">
                  <c:v>6.9033795204681709</c:v>
                </c:pt>
                <c:pt idx="35">
                  <c:v>6.8609694942341433</c:v>
                </c:pt>
                <c:pt idx="36">
                  <c:v>6.8180832837930261</c:v>
                </c:pt>
                <c:pt idx="37">
                  <c:v>6.7747154568442367</c:v>
                </c:pt>
                <c:pt idx="38">
                  <c:v>6.7308604846830846</c:v>
                </c:pt>
                <c:pt idx="39">
                  <c:v>6.6865126958818841</c:v>
                </c:pt>
                <c:pt idx="40">
                  <c:v>6.6416663233983417</c:v>
                </c:pt>
                <c:pt idx="41">
                  <c:v>6.5963155358720975</c:v>
                </c:pt>
                <c:pt idx="42">
                  <c:v>6.5504544711072432</c:v>
                </c:pt>
                <c:pt idx="43">
                  <c:v>6.5040773018441405</c:v>
                </c:pt>
                <c:pt idx="44">
                  <c:v>6.4571781547937652</c:v>
                </c:pt>
                <c:pt idx="45">
                  <c:v>6.409751325448962</c:v>
                </c:pt>
                <c:pt idx="46">
                  <c:v>6.3617912045074947</c:v>
                </c:pt>
                <c:pt idx="47">
                  <c:v>6.3132923491879502</c:v>
                </c:pt>
                <c:pt idx="48">
                  <c:v>6.2642495275666121</c:v>
                </c:pt>
                <c:pt idx="49">
                  <c:v>6.2146577639595817</c:v>
                </c:pt>
                <c:pt idx="50">
                  <c:v>6.1645124315169859</c:v>
                </c:pt>
                <c:pt idx="51">
                  <c:v>6.1138091156210663</c:v>
                </c:pt>
                <c:pt idx="52">
                  <c:v>6.0625439306047975</c:v>
                </c:pt>
                <c:pt idx="53">
                  <c:v>6.0107133882101413</c:v>
                </c:pt>
                <c:pt idx="54">
                  <c:v>5.9583144864537099</c:v>
                </c:pt>
                <c:pt idx="55">
                  <c:v>5.9053447536481727</c:v>
                </c:pt>
                <c:pt idx="56">
                  <c:v>5.8518023584735221</c:v>
                </c:pt>
                <c:pt idx="57">
                  <c:v>5.7976858863169136</c:v>
                </c:pt>
                <c:pt idx="58">
                  <c:v>5.7429947713319738</c:v>
                </c:pt>
                <c:pt idx="59">
                  <c:v>5.6877290801856084</c:v>
                </c:pt>
                <c:pt idx="60">
                  <c:v>5.6318896183971114</c:v>
                </c:pt>
                <c:pt idx="61">
                  <c:v>5.5754779794973182</c:v>
                </c:pt>
                <c:pt idx="62">
                  <c:v>5.5184967054351795</c:v>
                </c:pt>
                <c:pt idx="63">
                  <c:v>5.4609489887852121</c:v>
                </c:pt>
                <c:pt idx="64">
                  <c:v>5.4028393805513151</c:v>
                </c:pt>
                <c:pt idx="65">
                  <c:v>5.3441736503169235</c:v>
                </c:pt>
                <c:pt idx="66">
                  <c:v>5.2849593039235723</c:v>
                </c:pt>
                <c:pt idx="67">
                  <c:v>5.2252064104579174</c:v>
                </c:pt>
                <c:pt idx="68">
                  <c:v>5.1649294816700175</c:v>
                </c:pt>
                <c:pt idx="69">
                  <c:v>5.1041509228642381</c:v>
                </c:pt>
                <c:pt idx="70">
                  <c:v>5.0429125397871717</c:v>
                </c:pt>
                <c:pt idx="71">
                  <c:v>4.9813097017522825</c:v>
                </c:pt>
                <c:pt idx="72">
                  <c:v>4.9196495273487946</c:v>
                </c:pt>
                <c:pt idx="73">
                  <c:v>4.8599038152774208</c:v>
                </c:pt>
                <c:pt idx="74">
                  <c:v>4.8463995717332189</c:v>
                </c:pt>
                <c:pt idx="75">
                  <c:v>4.9004287789592516</c:v>
                </c:pt>
                <c:pt idx="76">
                  <c:v>4.9529666658234603</c:v>
                </c:pt>
                <c:pt idx="77">
                  <c:v>5.0007206568426783</c:v>
                </c:pt>
                <c:pt idx="78">
                  <c:v>5.0439813919476029</c:v>
                </c:pt>
                <c:pt idx="79">
                  <c:v>5.0832367801319442</c:v>
                </c:pt>
                <c:pt idx="80">
                  <c:v>5.1189433210717992</c:v>
                </c:pt>
                <c:pt idx="81">
                  <c:v>5.1514993704753733</c:v>
                </c:pt>
                <c:pt idx="82">
                  <c:v>5.1812480343151233</c:v>
                </c:pt>
                <c:pt idx="83">
                  <c:v>5.2084849124904764</c:v>
                </c:pt>
                <c:pt idx="84">
                  <c:v>5.2334657537146709</c:v>
                </c:pt>
                <c:pt idx="85">
                  <c:v>5.2564130222849021</c:v>
                </c:pt>
                <c:pt idx="86">
                  <c:v>5.2775214437495528</c:v>
                </c:pt>
                <c:pt idx="87">
                  <c:v>5.2969618776473659</c:v>
                </c:pt>
                <c:pt idx="88">
                  <c:v>5.3148857181054581</c:v>
                </c:pt>
                <c:pt idx="89">
                  <c:v>5.331427283669842</c:v>
                </c:pt>
                <c:pt idx="90">
                  <c:v>5.3467063631558025</c:v>
                </c:pt>
                <c:pt idx="91">
                  <c:v>5.3608302065500792</c:v>
                </c:pt>
                <c:pt idx="92">
                  <c:v>5.3738951808041246</c:v>
                </c:pt>
                <c:pt idx="93">
                  <c:v>5.3859881557449141</c:v>
                </c:pt>
                <c:pt idx="94">
                  <c:v>5.3971876713764386</c:v>
                </c:pt>
                <c:pt idx="95">
                  <c:v>5.4075649270397959</c:v>
                </c:pt>
                <c:pt idx="96">
                  <c:v>5.4171846245328918</c:v>
                </c:pt>
                <c:pt idx="97">
                  <c:v>5.426105690792828</c:v>
                </c:pt>
                <c:pt idx="98">
                  <c:v>5.4343819006765948</c:v>
                </c:pt>
                <c:pt idx="99">
                  <c:v>5.4420624164037879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9CA-4852-B213-F56947077A40}"/>
            </c:ext>
          </c:extLst>
        </c:ser>
        <c:ser>
          <c:idx val="25"/>
          <c:order val="25"/>
          <c:tx>
            <c:strRef>
              <c:f>'2_D_Effect_2'!$E$31</c:f>
              <c:strCache>
                <c:ptCount val="1"/>
                <c:pt idx="0">
                  <c:v>0.252525253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'2_D_Effect_2'!$F$31:$DA$31</c:f>
              <c:numCache>
                <c:formatCode>General</c:formatCode>
                <c:ptCount val="100"/>
                <c:pt idx="0">
                  <c:v>8.0678988698359664</c:v>
                </c:pt>
                <c:pt idx="1">
                  <c:v>8.0402092330289197</c:v>
                </c:pt>
                <c:pt idx="2">
                  <c:v>8.0120594407920951</c:v>
                </c:pt>
                <c:pt idx="3">
                  <c:v>7.9834539841388157</c:v>
                </c:pt>
                <c:pt idx="4">
                  <c:v>7.9543971231338375</c:v>
                </c:pt>
                <c:pt idx="5">
                  <c:v>7.9248928725403509</c:v>
                </c:pt>
                <c:pt idx="6">
                  <c:v>7.8949449883817868</c:v>
                </c:pt>
                <c:pt idx="7">
                  <c:v>7.8645569569770091</c:v>
                </c:pt>
                <c:pt idx="8">
                  <c:v>7.8337319815838162</c:v>
                </c:pt>
                <c:pt idx="9">
                  <c:v>7.8024729740091345</c:v>
                </c:pt>
                <c:pt idx="10">
                  <c:v>7.770782544847604</c:v>
                </c:pt>
                <c:pt idx="11">
                  <c:v>7.7386629951134838</c:v>
                </c:pt>
                <c:pt idx="12">
                  <c:v>7.706116308715699</c:v>
                </c:pt>
                <c:pt idx="13">
                  <c:v>7.6731441457467415</c:v>
                </c:pt>
                <c:pt idx="14">
                  <c:v>7.6397478365621652</c:v>
                </c:pt>
                <c:pt idx="15">
                  <c:v>7.6059283766336128</c:v>
                </c:pt>
                <c:pt idx="16">
                  <c:v>7.5716864221649152</c:v>
                </c:pt>
                <c:pt idx="17">
                  <c:v>7.5370222864671561</c:v>
                </c:pt>
                <c:pt idx="18">
                  <c:v>7.5019359370954906</c:v>
                </c:pt>
                <c:pt idx="19">
                  <c:v>7.4664269937573398</c:v>
                </c:pt>
                <c:pt idx="20">
                  <c:v>7.4304947327378876</c:v>
                </c:pt>
                <c:pt idx="21">
                  <c:v>7.3941380640820782</c:v>
                </c:pt>
                <c:pt idx="22">
                  <c:v>7.3573555645720141</c:v>
                </c:pt>
                <c:pt idx="23">
                  <c:v>7.3201454577587475</c:v>
                </c:pt>
                <c:pt idx="24">
                  <c:v>7.2825056212790695</c:v>
                </c:pt>
                <c:pt idx="25">
                  <c:v>7.2444335899827115</c:v>
                </c:pt>
                <c:pt idx="26">
                  <c:v>7.2059265600920268</c:v>
                </c:pt>
                <c:pt idx="27">
                  <c:v>7.1669813944579257</c:v>
                </c:pt>
                <c:pt idx="28">
                  <c:v>7.1275946289814254</c:v>
                </c:pt>
                <c:pt idx="29">
                  <c:v>7.0877624925490093</c:v>
                </c:pt>
                <c:pt idx="30">
                  <c:v>7.0474808678438423</c:v>
                </c:pt>
                <c:pt idx="31">
                  <c:v>7.0067453726373472</c:v>
                </c:pt>
                <c:pt idx="32">
                  <c:v>6.9655513252427035</c:v>
                </c:pt>
                <c:pt idx="33">
                  <c:v>6.9238937693387737</c:v>
                </c:pt>
                <c:pt idx="34">
                  <c:v>6.8817674890504676</c:v>
                </c:pt>
                <c:pt idx="35">
                  <c:v>6.83916702575734</c:v>
                </c:pt>
                <c:pt idx="36">
                  <c:v>6.7960866967032567</c:v>
                </c:pt>
                <c:pt idx="37">
                  <c:v>6.7525206367278425</c:v>
                </c:pt>
                <c:pt idx="38">
                  <c:v>6.70846273705033</c:v>
                </c:pt>
                <c:pt idx="39">
                  <c:v>6.663906792974962</c:v>
                </c:pt>
                <c:pt idx="40">
                  <c:v>6.6188464492825894</c:v>
                </c:pt>
                <c:pt idx="41">
                  <c:v>6.5732752484218526</c:v>
                </c:pt>
                <c:pt idx="42">
                  <c:v>6.5271866607186224</c:v>
                </c:pt>
                <c:pt idx="43">
                  <c:v>6.4805741475644929</c:v>
                </c:pt>
                <c:pt idx="44">
                  <c:v>6.4334310727983537</c:v>
                </c:pt>
                <c:pt idx="45">
                  <c:v>6.3857509189758836</c:v>
                </c:pt>
                <c:pt idx="46">
                  <c:v>6.3375272055741751</c:v>
                </c:pt>
                <c:pt idx="47">
                  <c:v>6.2887535563239982</c:v>
                </c:pt>
                <c:pt idx="48">
                  <c:v>6.2394237382401379</c:v>
                </c:pt>
                <c:pt idx="49">
                  <c:v>6.189531746352035</c:v>
                </c:pt>
                <c:pt idx="50">
                  <c:v>6.1390716660251465</c:v>
                </c:pt>
                <c:pt idx="51">
                  <c:v>6.0880379748212077</c:v>
                </c:pt>
                <c:pt idx="52">
                  <c:v>6.0364254093911196</c:v>
                </c:pt>
                <c:pt idx="53">
                  <c:v>5.9842290458501033</c:v>
                </c:pt>
                <c:pt idx="54">
                  <c:v>5.9314443976436433</c:v>
                </c:pt>
                <c:pt idx="55">
                  <c:v>5.8780672083627259</c:v>
                </c:pt>
                <c:pt idx="56">
                  <c:v>5.8240938410480068</c:v>
                </c:pt>
                <c:pt idx="57">
                  <c:v>5.7695210738991198</c:v>
                </c:pt>
                <c:pt idx="58">
                  <c:v>5.7143461860620777</c:v>
                </c:pt>
                <c:pt idx="59">
                  <c:v>5.6585669845024791</c:v>
                </c:pt>
                <c:pt idx="60">
                  <c:v>5.6021819208812476</c:v>
                </c:pt>
                <c:pt idx="61">
                  <c:v>5.5451897713430238</c:v>
                </c:pt>
                <c:pt idx="62">
                  <c:v>5.4875901976905883</c:v>
                </c:pt>
                <c:pt idx="63">
                  <c:v>5.4293834706200945</c:v>
                </c:pt>
                <c:pt idx="64">
                  <c:v>5.3705706618441678</c:v>
                </c:pt>
                <c:pt idx="65">
                  <c:v>5.3111539625081452</c:v>
                </c:pt>
                <c:pt idx="66">
                  <c:v>5.2511365695849141</c:v>
                </c:pt>
                <c:pt idx="67">
                  <c:v>5.190524141527538</c:v>
                </c:pt>
                <c:pt idx="68">
                  <c:v>5.1293259111622689</c:v>
                </c:pt>
                <c:pt idx="69">
                  <c:v>5.0675584999259238</c:v>
                </c:pt>
                <c:pt idx="70">
                  <c:v>5.0052557858739632</c:v>
                </c:pt>
                <c:pt idx="71">
                  <c:v>4.9425010608888735</c:v>
                </c:pt>
                <c:pt idx="72">
                  <c:v>4.879573640687723</c:v>
                </c:pt>
                <c:pt idx="73">
                  <c:v>4.8182970881791878</c:v>
                </c:pt>
                <c:pt idx="74">
                  <c:v>4.8035365627977029</c:v>
                </c:pt>
                <c:pt idx="75">
                  <c:v>4.8590659063540773</c:v>
                </c:pt>
                <c:pt idx="76">
                  <c:v>4.9127694962579618</c:v>
                </c:pt>
                <c:pt idx="77">
                  <c:v>4.961490674845737</c:v>
                </c:pt>
                <c:pt idx="78">
                  <c:v>5.0055749373164282</c:v>
                </c:pt>
                <c:pt idx="79">
                  <c:v>5.045541193564504</c:v>
                </c:pt>
                <c:pt idx="80">
                  <c:v>5.0818668060108667</c:v>
                </c:pt>
                <c:pt idx="81">
                  <c:v>5.114966090966492</c:v>
                </c:pt>
                <c:pt idx="82">
                  <c:v>5.1451943604904633</c:v>
                </c:pt>
                <c:pt idx="83">
                  <c:v>5.1728568830524289</c:v>
                </c:pt>
                <c:pt idx="84">
                  <c:v>5.1982171979711342</c:v>
                </c:pt>
                <c:pt idx="85">
                  <c:v>5.2215041319497342</c:v>
                </c:pt>
                <c:pt idx="86">
                  <c:v>5.2429175315065484</c:v>
                </c:pt>
                <c:pt idx="87">
                  <c:v>5.2626329079975571</c:v>
                </c:pt>
                <c:pt idx="88">
                  <c:v>5.2808052041936193</c:v>
                </c:pt>
                <c:pt idx="89">
                  <c:v>5.297571861921277</c:v>
                </c:pt>
                <c:pt idx="90">
                  <c:v>5.3130553352647159</c:v>
                </c:pt>
                <c:pt idx="91">
                  <c:v>5.3273652894332892</c:v>
                </c:pt>
                <c:pt idx="92">
                  <c:v>5.3405998134042303</c:v>
                </c:pt>
                <c:pt idx="93">
                  <c:v>5.3528476217773733</c:v>
                </c:pt>
                <c:pt idx="94">
                  <c:v>5.3641887520582792</c:v>
                </c:pt>
                <c:pt idx="95">
                  <c:v>5.3746957160587128</c:v>
                </c:pt>
                <c:pt idx="96">
                  <c:v>5.3844343706856632</c:v>
                </c:pt>
                <c:pt idx="97">
                  <c:v>5.3934646634307661</c:v>
                </c:pt>
                <c:pt idx="98">
                  <c:v>5.4018412740695654</c:v>
                </c:pt>
                <c:pt idx="99">
                  <c:v>5.4096141698904097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9CA-4852-B213-F56947077A40}"/>
            </c:ext>
          </c:extLst>
        </c:ser>
        <c:ser>
          <c:idx val="26"/>
          <c:order val="26"/>
          <c:tx>
            <c:strRef>
              <c:f>'2_D_Effect_2'!$E$32</c:f>
              <c:strCache>
                <c:ptCount val="1"/>
                <c:pt idx="0">
                  <c:v>0.262626263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'2_D_Effect_2'!$F$32:$DA$32</c:f>
              <c:numCache>
                <c:formatCode>General</c:formatCode>
                <c:ptCount val="100"/>
                <c:pt idx="0">
                  <c:v>8.053087113602114</c:v>
                </c:pt>
                <c:pt idx="1">
                  <c:v>8.0251629975154302</c:v>
                </c:pt>
                <c:pt idx="2">
                  <c:v>7.9967831710844708</c:v>
                </c:pt>
                <c:pt idx="3">
                  <c:v>7.9679520229927752</c:v>
                </c:pt>
                <c:pt idx="4">
                  <c:v>7.9386737018054987</c:v>
                </c:pt>
                <c:pt idx="5">
                  <c:v>7.9089521021461389</c:v>
                </c:pt>
                <c:pt idx="6">
                  <c:v>7.878790851946528</c:v>
                </c:pt>
                <c:pt idx="7">
                  <c:v>7.8481933007101929</c:v>
                </c:pt>
                <c:pt idx="8">
                  <c:v>7.8171625087334888</c:v>
                </c:pt>
                <c:pt idx="9">
                  <c:v>7.7857012372336927</c:v>
                </c:pt>
                <c:pt idx="10">
                  <c:v>7.7538119393382567</c:v>
                </c:pt>
                <c:pt idx="11">
                  <c:v>7.7214967518946187</c:v>
                </c:pt>
                <c:pt idx="12">
                  <c:v>7.6887574880655656</c:v>
                </c:pt>
                <c:pt idx="13">
                  <c:v>7.6555956331848076</c:v>
                </c:pt>
                <c:pt idx="14">
                  <c:v>7.6220123292614863</c:v>
                </c:pt>
                <c:pt idx="15">
                  <c:v>7.5880083835148149</c:v>
                </c:pt>
                <c:pt idx="16">
                  <c:v>7.5535842551307439</c:v>
                </c:pt>
                <c:pt idx="17">
                  <c:v>7.5187400535513396</c:v>
                </c:pt>
                <c:pt idx="18">
                  <c:v>7.4834755353775861</c:v>
                </c:pt>
                <c:pt idx="19">
                  <c:v>7.447790101980571</c:v>
                </c:pt>
                <c:pt idx="20">
                  <c:v>7.4116827978357112</c:v>
                </c:pt>
                <c:pt idx="21">
                  <c:v>7.3751523096011775</c:v>
                </c:pt>
                <c:pt idx="22">
                  <c:v>7.338196965968236</c:v>
                </c:pt>
                <c:pt idx="23">
                  <c:v>7.3008147383179844</c:v>
                </c:pt>
                <c:pt idx="24">
                  <c:v>7.2630032508756965</c:v>
                </c:pt>
                <c:pt idx="25">
                  <c:v>7.2247597492445372</c:v>
                </c:pt>
                <c:pt idx="26">
                  <c:v>7.1860811534775522</c:v>
                </c:pt>
                <c:pt idx="27">
                  <c:v>7.1469640299669219</c:v>
                </c:pt>
                <c:pt idx="28">
                  <c:v>7.1074046048118076</c:v>
                </c:pt>
                <c:pt idx="29">
                  <c:v>7.067398770374985</c:v>
                </c:pt>
                <c:pt idx="30">
                  <c:v>7.0269420930477864</c:v>
                </c:pt>
                <c:pt idx="31">
                  <c:v>6.9860298222968416</c:v>
                </c:pt>
                <c:pt idx="32">
                  <c:v>6.9446569168141092</c:v>
                </c:pt>
                <c:pt idx="33">
                  <c:v>6.9028179944765311</c:v>
                </c:pt>
                <c:pt idx="34">
                  <c:v>6.8605074368870396</c:v>
                </c:pt>
                <c:pt idx="35">
                  <c:v>6.8177193445124997</c:v>
                </c:pt>
                <c:pt idx="36">
                  <c:v>6.774447567911035</c:v>
                </c:pt>
                <c:pt idx="37">
                  <c:v>6.7306857259470636</c:v>
                </c:pt>
                <c:pt idx="38">
                  <c:v>6.6864272491375196</c:v>
                </c:pt>
                <c:pt idx="39">
                  <c:v>6.6416653092000795</c:v>
                </c:pt>
                <c:pt idx="40">
                  <c:v>6.5963929784080015</c:v>
                </c:pt>
                <c:pt idx="41">
                  <c:v>6.550603165494115</c:v>
                </c:pt>
                <c:pt idx="42">
                  <c:v>6.5042886643709723</c:v>
                </c:pt>
                <c:pt idx="43">
                  <c:v>6.4574421824581831</c:v>
                </c:pt>
                <c:pt idx="44">
                  <c:v>6.4100564045892154</c:v>
                </c:pt>
                <c:pt idx="45">
                  <c:v>6.3621238896507784</c:v>
                </c:pt>
                <c:pt idx="46">
                  <c:v>6.3136373011081339</c:v>
                </c:pt>
                <c:pt idx="47">
                  <c:v>6.2645893095791543</c:v>
                </c:pt>
                <c:pt idx="48">
                  <c:v>6.2149726582442106</c:v>
                </c:pt>
                <c:pt idx="49">
                  <c:v>6.164780242755481</c:v>
                </c:pt>
                <c:pt idx="50">
                  <c:v>6.1140049613051382</c:v>
                </c:pt>
                <c:pt idx="51">
                  <c:v>6.0626400171955455</c:v>
                </c:pt>
                <c:pt idx="52">
                  <c:v>6.0106787723570996</c:v>
                </c:pt>
                <c:pt idx="53">
                  <c:v>5.9581148202221677</c:v>
                </c:pt>
                <c:pt idx="54">
                  <c:v>5.9049420758773259</c:v>
                </c:pt>
                <c:pt idx="55">
                  <c:v>5.8511545507078546</c:v>
                </c:pt>
                <c:pt idx="56">
                  <c:v>5.7967467412547968</c:v>
                </c:pt>
                <c:pt idx="57">
                  <c:v>5.7417134047450684</c:v>
                </c:pt>
                <c:pt idx="58">
                  <c:v>5.6860496324539112</c:v>
                </c:pt>
                <c:pt idx="59">
                  <c:v>5.6297509474069392</c:v>
                </c:pt>
                <c:pt idx="60">
                  <c:v>5.5728129729803362</c:v>
                </c:pt>
                <c:pt idx="61">
                  <c:v>5.5152319476789113</c:v>
                </c:pt>
                <c:pt idx="62">
                  <c:v>5.457004413296068</c:v>
                </c:pt>
                <c:pt idx="63">
                  <c:v>5.3981273328801</c:v>
                </c:pt>
                <c:pt idx="64">
                  <c:v>5.3385982849997573</c:v>
                </c:pt>
                <c:pt idx="65">
                  <c:v>5.2784151462881281</c:v>
                </c:pt>
                <c:pt idx="66">
                  <c:v>5.2175770970692312</c:v>
                </c:pt>
                <c:pt idx="67">
                  <c:v>5.1560848189349242</c:v>
                </c:pt>
                <c:pt idx="68">
                  <c:v>5.0939420365684613</c:v>
                </c:pt>
                <c:pt idx="69">
                  <c:v>5.0311589098390206</c:v>
                </c:pt>
                <c:pt idx="70">
                  <c:v>4.9677613274282608</c:v>
                </c:pt>
                <c:pt idx="71">
                  <c:v>4.903819996147643</c:v>
                </c:pt>
                <c:pt idx="72">
                  <c:v>4.8395871616983444</c:v>
                </c:pt>
                <c:pt idx="73">
                  <c:v>4.776748355639314</c:v>
                </c:pt>
                <c:pt idx="74">
                  <c:v>4.760702075790519</c:v>
                </c:pt>
                <c:pt idx="75">
                  <c:v>4.8177798688808569</c:v>
                </c:pt>
                <c:pt idx="76">
                  <c:v>4.8726860900578828</c:v>
                </c:pt>
                <c:pt idx="77">
                  <c:v>4.9224049595281905</c:v>
                </c:pt>
                <c:pt idx="78">
                  <c:v>4.9673380207637106</c:v>
                </c:pt>
                <c:pt idx="79">
                  <c:v>5.0080358646161205</c:v>
                </c:pt>
                <c:pt idx="80">
                  <c:v>5.0449982618364011</c:v>
                </c:pt>
                <c:pt idx="81">
                  <c:v>5.0786557955683724</c:v>
                </c:pt>
                <c:pt idx="82">
                  <c:v>5.1093764980749246</c:v>
                </c:pt>
                <c:pt idx="83">
                  <c:v>5.1374757059092646</c:v>
                </c:pt>
                <c:pt idx="84">
                  <c:v>5.163225061898566</c:v>
                </c:pt>
                <c:pt idx="85">
                  <c:v>5.1868601495273507</c:v>
                </c:pt>
                <c:pt idx="86">
                  <c:v>5.2085859698985804</c:v>
                </c:pt>
                <c:pt idx="87">
                  <c:v>5.2285827259667608</c:v>
                </c:pt>
                <c:pt idx="88">
                  <c:v>5.2470091750296159</c:v>
                </c:pt>
                <c:pt idx="89">
                  <c:v>5.2640059880768515</c:v>
                </c:pt>
                <c:pt idx="90">
                  <c:v>5.2796983719266981</c:v>
                </c:pt>
                <c:pt idx="91">
                  <c:v>5.2941982268599048</c:v>
                </c:pt>
                <c:pt idx="92">
                  <c:v>5.3076059343415825</c:v>
                </c:pt>
                <c:pt idx="93">
                  <c:v>5.3200118483259731</c:v>
                </c:pt>
                <c:pt idx="94">
                  <c:v>5.3314975474883548</c:v>
                </c:pt>
                <c:pt idx="95">
                  <c:v>5.3421368933715652</c:v>
                </c:pt>
                <c:pt idx="96">
                  <c:v>5.3519969299538976</c:v>
                </c:pt>
                <c:pt idx="97">
                  <c:v>5.3611386528358684</c:v>
                </c:pt>
                <c:pt idx="98">
                  <c:v>5.369617670577318</c:v>
                </c:pt>
                <c:pt idx="99">
                  <c:v>5.3774847762975897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9CA-4852-B213-F56947077A40}"/>
            </c:ext>
          </c:extLst>
        </c:ser>
        <c:ser>
          <c:idx val="27"/>
          <c:order val="27"/>
          <c:tx>
            <c:strRef>
              <c:f>'2_D_Effect_2'!$E$33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'2_D_Effect_2'!$F$33:$DA$33</c:f>
              <c:numCache>
                <c:formatCode>General</c:formatCode>
                <c:ptCount val="100"/>
                <c:pt idx="0">
                  <c:v>8.0384377427515137</c:v>
                </c:pt>
                <c:pt idx="1">
                  <c:v>8.0102869232121261</c:v>
                </c:pt>
                <c:pt idx="2">
                  <c:v>7.9816846860981752</c:v>
                </c:pt>
                <c:pt idx="3">
                  <c:v>7.9526353148981066</c:v>
                </c:pt>
                <c:pt idx="4">
                  <c:v>7.9231428443601768</c:v>
                </c:pt>
                <c:pt idx="5">
                  <c:v>7.8932110471544661</c:v>
                </c:pt>
                <c:pt idx="6">
                  <c:v>7.8628434215502514</c:v>
                </c:pt>
                <c:pt idx="7">
                  <c:v>7.8320431800492596</c:v>
                </c:pt>
                <c:pt idx="8">
                  <c:v>7.800813239696943</c:v>
                </c:pt>
                <c:pt idx="9">
                  <c:v>7.7691562097130324</c:v>
                </c:pt>
                <c:pt idx="10">
                  <c:v>7.7370743862940676</c:v>
                </c:pt>
                <c:pt idx="11">
                  <c:v>7.7045697424922741</c:v>
                </c:pt>
                <c:pt idx="12">
                  <c:v>7.6716439213356296</c:v>
                </c:pt>
                <c:pt idx="13">
                  <c:v>7.6382982292104478</c:v>
                </c:pt>
                <c:pt idx="14">
                  <c:v>7.604533629919942</c:v>
                </c:pt>
                <c:pt idx="15">
                  <c:v>7.5703507394007437</c:v>
                </c:pt>
                <c:pt idx="16">
                  <c:v>7.5357498210852647</c:v>
                </c:pt>
                <c:pt idx="17">
                  <c:v>7.5007307819038544</c:v>
                </c:pt>
                <c:pt idx="18">
                  <c:v>7.4652931689266753</c:v>
                </c:pt>
                <c:pt idx="19">
                  <c:v>7.4294361724014228</c:v>
                </c:pt>
                <c:pt idx="20">
                  <c:v>7.3931586012925443</c:v>
                </c:pt>
                <c:pt idx="21">
                  <c:v>7.3564589146560877</c:v>
                </c:pt>
                <c:pt idx="22">
                  <c:v>7.3193351996855061</c:v>
                </c:pt>
                <c:pt idx="23">
                  <c:v>7.2817851769549033</c:v>
                </c:pt>
                <c:pt idx="24">
                  <c:v>7.2438062012466036</c:v>
                </c:pt>
                <c:pt idx="25">
                  <c:v>7.205395263191023</c:v>
                </c:pt>
                <c:pt idx="26">
                  <c:v>7.1665489917665317</c:v>
                </c:pt>
                <c:pt idx="27">
                  <c:v>7.1272636577124695</c:v>
                </c:pt>
                <c:pt idx="28">
                  <c:v>7.0875351901959265</c:v>
                </c:pt>
                <c:pt idx="29">
                  <c:v>7.0473591340162489</c:v>
                </c:pt>
                <c:pt idx="30">
                  <c:v>7.0067307270899253</c:v>
                </c:pt>
                <c:pt idx="31">
                  <c:v>6.9656448616641793</c:v>
                </c:pt>
                <c:pt idx="32">
                  <c:v>6.9240961046148097</c:v>
                </c:pt>
                <c:pt idx="33">
                  <c:v>6.8820787076275316</c:v>
                </c:pt>
                <c:pt idx="34">
                  <c:v>6.8395866373606804</c:v>
                </c:pt>
                <c:pt idx="35">
                  <c:v>6.7966135151153635</c:v>
                </c:pt>
                <c:pt idx="36">
                  <c:v>6.7531527392767696</c:v>
                </c:pt>
                <c:pt idx="37">
                  <c:v>6.7091974303175883</c:v>
                </c:pt>
                <c:pt idx="38">
                  <c:v>6.6647404655949547</c:v>
                </c:pt>
                <c:pt idx="39">
                  <c:v>6.619774498220913</c:v>
                </c:pt>
                <c:pt idx="40">
                  <c:v>6.5742920048324551</c:v>
                </c:pt>
                <c:pt idx="41">
                  <c:v>6.5282851994821227</c:v>
                </c:pt>
                <c:pt idx="42">
                  <c:v>6.4817462160627715</c:v>
                </c:pt>
                <c:pt idx="43">
                  <c:v>6.4346670281330045</c:v>
                </c:pt>
                <c:pt idx="44">
                  <c:v>6.3870395001106681</c:v>
                </c:pt>
                <c:pt idx="45">
                  <c:v>6.3388554510238784</c:v>
                </c:pt>
                <c:pt idx="46">
                  <c:v>6.2901065341339182</c:v>
                </c:pt>
                <c:pt idx="47">
                  <c:v>6.2407844817416924</c:v>
                </c:pt>
                <c:pt idx="48">
                  <c:v>6.1908809895420749</c:v>
                </c:pt>
                <c:pt idx="49">
                  <c:v>6.1403877785191829</c:v>
                </c:pt>
                <c:pt idx="50">
                  <c:v>6.089296671648599</c:v>
                </c:pt>
                <c:pt idx="51">
                  <c:v>6.0375994175917818</c:v>
                </c:pt>
                <c:pt idx="52">
                  <c:v>5.9852880090403557</c:v>
                </c:pt>
                <c:pt idx="53">
                  <c:v>5.9323545077159983</c:v>
                </c:pt>
                <c:pt idx="54">
                  <c:v>5.8787911084098594</c:v>
                </c:pt>
                <c:pt idx="55">
                  <c:v>5.8245902206902667</c:v>
                </c:pt>
                <c:pt idx="56">
                  <c:v>5.7697442030379475</c:v>
                </c:pt>
                <c:pt idx="57">
                  <c:v>5.7142457695388043</c:v>
                </c:pt>
                <c:pt idx="58">
                  <c:v>5.6580877224614863</c:v>
                </c:pt>
                <c:pt idx="59">
                  <c:v>5.6012631000479516</c:v>
                </c:pt>
                <c:pt idx="60">
                  <c:v>5.5437648137772726</c:v>
                </c:pt>
                <c:pt idx="61">
                  <c:v>5.4855861562237447</c:v>
                </c:pt>
                <c:pt idx="62">
                  <c:v>5.42672045195203</c:v>
                </c:pt>
                <c:pt idx="63">
                  <c:v>5.367161146794361</c:v>
                </c:pt>
                <c:pt idx="64">
                  <c:v>5.3069019685485115</c:v>
                </c:pt>
                <c:pt idx="65">
                  <c:v>5.2459365457141276</c:v>
                </c:pt>
                <c:pt idx="66">
                  <c:v>5.1842593738138207</c:v>
                </c:pt>
                <c:pt idx="67">
                  <c:v>5.1218659047631379</c:v>
                </c:pt>
                <c:pt idx="68">
                  <c:v>5.0587539395611163</c:v>
                </c:pt>
                <c:pt idx="69">
                  <c:v>4.9949268954609645</c:v>
                </c:pt>
                <c:pt idx="70">
                  <c:v>4.9304015301143655</c:v>
                </c:pt>
                <c:pt idx="71">
                  <c:v>4.8652365305532781</c:v>
                </c:pt>
                <c:pt idx="72">
                  <c:v>4.799657641066462</c:v>
                </c:pt>
                <c:pt idx="73">
                  <c:v>4.735220535200118</c:v>
                </c:pt>
                <c:pt idx="74">
                  <c:v>4.7178573322558659</c:v>
                </c:pt>
                <c:pt idx="75">
                  <c:v>4.7765353954442853</c:v>
                </c:pt>
                <c:pt idx="76">
                  <c:v>4.8326833544942183</c:v>
                </c:pt>
                <c:pt idx="77">
                  <c:v>4.8834325555316198</c:v>
                </c:pt>
                <c:pt idx="78">
                  <c:v>4.9292413402739994</c:v>
                </c:pt>
                <c:pt idx="79">
                  <c:v>4.9706933139187663</c:v>
                </c:pt>
                <c:pt idx="80">
                  <c:v>5.0083112451340481</c:v>
                </c:pt>
                <c:pt idx="81">
                  <c:v>5.0425428880745331</c:v>
                </c:pt>
                <c:pt idx="82">
                  <c:v>5.0737697185753428</c:v>
                </c:pt>
                <c:pt idx="83">
                  <c:v>5.1023172357737012</c:v>
                </c:pt>
                <c:pt idx="84">
                  <c:v>5.1284656935092707</c:v>
                </c:pt>
                <c:pt idx="85">
                  <c:v>5.1524574028823507</c:v>
                </c:pt>
                <c:pt idx="86">
                  <c:v>5.1745033252570938</c:v>
                </c:pt>
                <c:pt idx="87">
                  <c:v>5.1947882231646387</c:v>
                </c:pt>
                <c:pt idx="88">
                  <c:v>5.2134748059777882</c:v>
                </c:pt>
                <c:pt idx="89">
                  <c:v>5.2307070863941201</c:v>
                </c:pt>
                <c:pt idx="90">
                  <c:v>5.2466131167964178</c:v>
                </c:pt>
                <c:pt idx="91">
                  <c:v>5.2613072361521089</c:v>
                </c:pt>
                <c:pt idx="92">
                  <c:v>5.2748920618479689</c:v>
                </c:pt>
                <c:pt idx="93">
                  <c:v>5.2874595009961913</c:v>
                </c:pt>
                <c:pt idx="94">
                  <c:v>5.2990928550871033</c:v>
                </c:pt>
                <c:pt idx="95">
                  <c:v>5.3098673746656377</c:v>
                </c:pt>
                <c:pt idx="96">
                  <c:v>5.3198513244389583</c:v>
                </c:pt>
                <c:pt idx="97">
                  <c:v>5.3291067771089686</c:v>
                </c:pt>
                <c:pt idx="98">
                  <c:v>5.3376902951125187</c:v>
                </c:pt>
                <c:pt idx="99">
                  <c:v>5.3456535192142782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9CA-4852-B213-F56947077A40}"/>
            </c:ext>
          </c:extLst>
        </c:ser>
        <c:ser>
          <c:idx val="28"/>
          <c:order val="28"/>
          <c:tx>
            <c:strRef>
              <c:f>'2_D_Effect_2'!$E$34</c:f>
              <c:strCache>
                <c:ptCount val="1"/>
                <c:pt idx="0">
                  <c:v>0.282828283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'2_D_Effect_2'!$F$34:$DA$34</c:f>
              <c:numCache>
                <c:formatCode>General</c:formatCode>
                <c:ptCount val="100"/>
                <c:pt idx="0">
                  <c:v>8.0239490818428703</c:v>
                </c:pt>
                <c:pt idx="1">
                  <c:v>7.99557891910945</c:v>
                </c:pt>
                <c:pt idx="2">
                  <c:v>7.9667614840722374</c:v>
                </c:pt>
                <c:pt idx="3">
                  <c:v>7.937500951962928</c:v>
                </c:pt>
                <c:pt idx="4">
                  <c:v>7.9078012433442133</c:v>
                </c:pt>
                <c:pt idx="5">
                  <c:v>7.8776660065507489</c:v>
                </c:pt>
                <c:pt idx="6">
                  <c:v>7.8470986091375847</c:v>
                </c:pt>
                <c:pt idx="7">
                  <c:v>7.8161021259325976</c:v>
                </c:pt>
                <c:pt idx="8">
                  <c:v>7.7846793288466536</c:v>
                </c:pt>
                <c:pt idx="9">
                  <c:v>7.7528326774789464</c:v>
                </c:pt>
                <c:pt idx="10">
                  <c:v>7.7205643104722048</c:v>
                </c:pt>
                <c:pt idx="11">
                  <c:v>7.6878760375775572</c:v>
                </c:pt>
                <c:pt idx="12">
                  <c:v>7.6547693323939097</c:v>
                </c:pt>
                <c:pt idx="13">
                  <c:v>7.6212453257521124</c:v>
                </c:pt>
                <c:pt idx="14">
                  <c:v>7.5873047997195808</c:v>
                </c:pt>
                <c:pt idx="15">
                  <c:v>7.5529481860954046</c:v>
                </c:pt>
                <c:pt idx="16">
                  <c:v>7.5181755465514062</c:v>
                </c:pt>
                <c:pt idx="17">
                  <c:v>7.4829865902611212</c:v>
                </c:pt>
                <c:pt idx="18">
                  <c:v>7.4473806561575229</c:v>
                </c:pt>
                <c:pt idx="19">
                  <c:v>7.4113567132829097</c:v>
                </c:pt>
                <c:pt idx="20">
                  <c:v>7.3749133583224076</c:v>
                </c:pt>
                <c:pt idx="21">
                  <c:v>7.3380488137472515</c:v>
                </c:pt>
                <c:pt idx="22">
                  <c:v>7.300760926589418</c:v>
                </c:pt>
                <c:pt idx="23">
                  <c:v>7.2630471678749142</c:v>
                </c:pt>
                <c:pt idx="24">
                  <c:v>7.2249046421377559</c:v>
                </c:pt>
                <c:pt idx="25">
                  <c:v>7.1863300514887785</c:v>
                </c:pt>
                <c:pt idx="26">
                  <c:v>7.1473197512969948</c:v>
                </c:pt>
                <c:pt idx="27">
                  <c:v>7.1078697173183958</c:v>
                </c:pt>
                <c:pt idx="28">
                  <c:v>7.0679755576615388</c:v>
                </c:pt>
                <c:pt idx="29">
                  <c:v>7.0276325170217016</c:v>
                </c:pt>
                <c:pt idx="30">
                  <c:v>6.9868354818922551</c:v>
                </c:pt>
                <c:pt idx="31">
                  <c:v>6.9455790025364674</c:v>
                </c:pt>
                <c:pt idx="32">
                  <c:v>6.903857238516494</c:v>
                </c:pt>
                <c:pt idx="33">
                  <c:v>6.861664058267551</c:v>
                </c:pt>
                <c:pt idx="34">
                  <c:v>6.8189929890528758</c:v>
                </c:pt>
                <c:pt idx="35">
                  <c:v>6.7758372425265261</c:v>
                </c:pt>
                <c:pt idx="36">
                  <c:v>6.7321897487919937</c:v>
                </c:pt>
                <c:pt idx="37">
                  <c:v>6.6880430836183109</c:v>
                </c:pt>
                <c:pt idx="38">
                  <c:v>6.6433896103445704</c:v>
                </c:pt>
                <c:pt idx="39">
                  <c:v>6.5982214123735803</c:v>
                </c:pt>
                <c:pt idx="40">
                  <c:v>6.5525303308742755</c:v>
                </c:pt>
                <c:pt idx="41">
                  <c:v>6.5063080131556328</c:v>
                </c:pt>
                <c:pt idx="42">
                  <c:v>6.4595458136334525</c:v>
                </c:pt>
                <c:pt idx="43">
                  <c:v>6.412234988800054</c:v>
                </c:pt>
                <c:pt idx="44">
                  <c:v>6.3643666033950099</c:v>
                </c:pt>
                <c:pt idx="45">
                  <c:v>6.3159315799918119</c:v>
                </c:pt>
                <c:pt idx="46">
                  <c:v>6.2669207614657161</c:v>
                </c:pt>
                <c:pt idx="47">
                  <c:v>6.2173247709073909</c:v>
                </c:pt>
                <c:pt idx="48">
                  <c:v>6.1671342705269865</c:v>
                </c:pt>
                <c:pt idx="49">
                  <c:v>6.1163398246983185</c:v>
                </c:pt>
                <c:pt idx="50">
                  <c:v>6.0649320087819474</c:v>
                </c:pt>
                <c:pt idx="51">
                  <c:v>6.0129012181286736</c:v>
                </c:pt>
                <c:pt idx="52">
                  <c:v>5.9602379855940919</c:v>
                </c:pt>
                <c:pt idx="53">
                  <c:v>5.9069327901364845</c:v>
                </c:pt>
                <c:pt idx="54">
                  <c:v>5.8529761105149909</c:v>
                </c:pt>
                <c:pt idx="55">
                  <c:v>5.7983584960782668</c:v>
                </c:pt>
                <c:pt idx="56">
                  <c:v>5.7430702780388287</c:v>
                </c:pt>
                <c:pt idx="57">
                  <c:v>5.6871019722816936</c:v>
                </c:pt>
                <c:pt idx="58">
                  <c:v>5.6304439857449733</c:v>
                </c:pt>
                <c:pt idx="59">
                  <c:v>5.5730867486429085</c:v>
                </c:pt>
                <c:pt idx="60">
                  <c:v>5.5150203174164334</c:v>
                </c:pt>
                <c:pt idx="61">
                  <c:v>5.4562348726931269</c:v>
                </c:pt>
                <c:pt idx="62">
                  <c:v>5.3967203289523322</c:v>
                </c:pt>
                <c:pt idx="63">
                  <c:v>5.3364665105613547</c:v>
                </c:pt>
                <c:pt idx="64">
                  <c:v>5.2754626750299307</c:v>
                </c:pt>
                <c:pt idx="65">
                  <c:v>5.2136982598236532</c:v>
                </c:pt>
                <c:pt idx="66">
                  <c:v>5.1511626059890636</c:v>
                </c:pt>
                <c:pt idx="67">
                  <c:v>5.0878455321487692</c:v>
                </c:pt>
                <c:pt idx="68">
                  <c:v>5.0237386225712024</c:v>
                </c:pt>
                <c:pt idx="69">
                  <c:v>4.9588373693145869</c:v>
                </c:pt>
                <c:pt idx="70">
                  <c:v>4.8931498688346231</c:v>
                </c:pt>
                <c:pt idx="71">
                  <c:v>4.8267217143472072</c:v>
                </c:pt>
                <c:pt idx="72">
                  <c:v>4.7597527727098248</c:v>
                </c:pt>
                <c:pt idx="73">
                  <c:v>4.6936767918426536</c:v>
                </c:pt>
                <c:pt idx="74">
                  <c:v>4.6749635389801885</c:v>
                </c:pt>
                <c:pt idx="75">
                  <c:v>4.7352967686249086</c:v>
                </c:pt>
                <c:pt idx="76">
                  <c:v>4.7927292074028713</c:v>
                </c:pt>
                <c:pt idx="77">
                  <c:v>4.844543615460716</c:v>
                </c:pt>
                <c:pt idx="78">
                  <c:v>4.8912567701507816</c:v>
                </c:pt>
                <c:pt idx="79">
                  <c:v>4.9334867942397249</c:v>
                </c:pt>
                <c:pt idx="80">
                  <c:v>4.9717800979560129</c:v>
                </c:pt>
                <c:pt idx="81">
                  <c:v>5.0066025991503018</c:v>
                </c:pt>
                <c:pt idx="82">
                  <c:v>5.0383494899101651</c:v>
                </c:pt>
                <c:pt idx="83">
                  <c:v>5.0673575696759814</c:v>
                </c:pt>
                <c:pt idx="84">
                  <c:v>5.0939157218347715</c:v>
                </c:pt>
                <c:pt idx="85">
                  <c:v>5.1182734159405854</c:v>
                </c:pt>
                <c:pt idx="86">
                  <c:v>5.1406475015399113</c:v>
                </c:pt>
                <c:pt idx="87">
                  <c:v>5.1612277830419453</c:v>
                </c:pt>
                <c:pt idx="88">
                  <c:v>5.180180763480025</c:v>
                </c:pt>
                <c:pt idx="89">
                  <c:v>5.197654070897042</c:v>
                </c:pt>
                <c:pt idx="90">
                  <c:v>5.2137787016120107</c:v>
                </c:pt>
                <c:pt idx="91">
                  <c:v>5.2286715149179779</c:v>
                </c:pt>
                <c:pt idx="92">
                  <c:v>5.2424371651493686</c:v>
                </c:pt>
                <c:pt idx="93">
                  <c:v>5.2551697080198849</c:v>
                </c:pt>
                <c:pt idx="94">
                  <c:v>5.2669539453322773</c:v>
                </c:pt>
                <c:pt idx="95">
                  <c:v>5.2778665580693369</c:v>
                </c:pt>
                <c:pt idx="96">
                  <c:v>5.2879770671497646</c:v>
                </c:pt>
                <c:pt idx="97">
                  <c:v>5.2973486529174192</c:v>
                </c:pt>
                <c:pt idx="98">
                  <c:v>5.3060388580993587</c:v>
                </c:pt>
                <c:pt idx="99">
                  <c:v>5.3141001940523447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9CA-4852-B213-F56947077A40}"/>
            </c:ext>
          </c:extLst>
        </c:ser>
        <c:ser>
          <c:idx val="29"/>
          <c:order val="29"/>
          <c:tx>
            <c:strRef>
              <c:f>'2_D_Effect_2'!$E$35</c:f>
              <c:strCache>
                <c:ptCount val="1"/>
                <c:pt idx="0">
                  <c:v>0.292929293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'2_D_Effect_2'!$F$35:$DA$35</c:f>
              <c:numCache>
                <c:formatCode>General</c:formatCode>
                <c:ptCount val="100"/>
                <c:pt idx="0">
                  <c:v>8.0096192882098123</c:v>
                </c:pt>
                <c:pt idx="1">
                  <c:v>7.9810367554557393</c:v>
                </c:pt>
                <c:pt idx="2">
                  <c:v>7.9520109529322873</c:v>
                </c:pt>
                <c:pt idx="3">
                  <c:v>7.9225459468395263</c:v>
                </c:pt>
                <c:pt idx="4">
                  <c:v>7.892645538847832</c:v>
                </c:pt>
                <c:pt idx="5">
                  <c:v>7.8623132536084048</c:v>
                </c:pt>
                <c:pt idx="6">
                  <c:v>7.8315523271682173</c:v>
                </c:pt>
                <c:pt idx="7">
                  <c:v>7.8003656962307746</c:v>
                </c:pt>
                <c:pt idx="8">
                  <c:v>7.7687559882082331</c:v>
                </c:pt>
                <c:pt idx="9">
                  <c:v>7.736725512015143</c:v>
                </c:pt>
                <c:pt idx="10">
                  <c:v>7.7042762514588885</c:v>
                </c:pt>
                <c:pt idx="11">
                  <c:v>7.6714098501919512</c:v>
                </c:pt>
                <c:pt idx="12">
                  <c:v>7.6381276146790666</c:v>
                </c:pt>
                <c:pt idx="13">
                  <c:v>7.6044305011381788</c:v>
                </c:pt>
                <c:pt idx="14">
                  <c:v>7.5703191109759613</c:v>
                </c:pt>
                <c:pt idx="15">
                  <c:v>7.5357936852582892</c:v>
                </c:pt>
                <c:pt idx="16">
                  <c:v>7.500854099712746</c:v>
                </c:pt>
                <c:pt idx="17">
                  <c:v>7.4654998602543916</c:v>
                </c:pt>
                <c:pt idx="18">
                  <c:v>7.4297300990313602</c:v>
                </c:pt>
                <c:pt idx="19">
                  <c:v>7.3935435773311635</c:v>
                </c:pt>
                <c:pt idx="20">
                  <c:v>7.3569386579420408</c:v>
                </c:pt>
                <c:pt idx="21">
                  <c:v>7.3199133389967823</c:v>
                </c:pt>
                <c:pt idx="22">
                  <c:v>7.282465228616454</c:v>
                </c:pt>
                <c:pt idx="23">
                  <c:v>7.2445915494418429</c:v>
                </c:pt>
                <c:pt idx="24">
                  <c:v>7.2062891380285041</c:v>
                </c:pt>
                <c:pt idx="25">
                  <c:v>7.1675544448861892</c:v>
                </c:pt>
                <c:pt idx="26">
                  <c:v>7.1283835465841152</c:v>
                </c:pt>
                <c:pt idx="27">
                  <c:v>7.0887721025295622</c:v>
                </c:pt>
                <c:pt idx="28">
                  <c:v>7.0487154229025348</c:v>
                </c:pt>
                <c:pt idx="29">
                  <c:v>7.0082084286707511</c:v>
                </c:pt>
                <c:pt idx="30">
                  <c:v>6.9672456660145086</c:v>
                </c:pt>
                <c:pt idx="31">
                  <c:v>6.9258213111005871</c:v>
                </c:pt>
                <c:pt idx="32">
                  <c:v>6.8839291931852804</c:v>
                </c:pt>
                <c:pt idx="33">
                  <c:v>6.8415627329792459</c:v>
                </c:pt>
                <c:pt idx="34">
                  <c:v>6.798715051149097</c:v>
                </c:pt>
                <c:pt idx="35">
                  <c:v>6.7553789110106548</c:v>
                </c:pt>
                <c:pt idx="36">
                  <c:v>6.71154674460149</c:v>
                </c:pt>
                <c:pt idx="37">
                  <c:v>6.667210663560013</c:v>
                </c:pt>
                <c:pt idx="38">
                  <c:v>6.6223624966949597</c:v>
                </c:pt>
                <c:pt idx="39">
                  <c:v>6.5769937019417846</c:v>
                </c:pt>
                <c:pt idx="40">
                  <c:v>6.5310955292149426</c:v>
                </c:pt>
                <c:pt idx="41">
                  <c:v>6.4846589372517665</c:v>
                </c:pt>
                <c:pt idx="42">
                  <c:v>6.4376746659615591</c:v>
                </c:pt>
                <c:pt idx="43">
                  <c:v>6.3901331225735563</c:v>
                </c:pt>
                <c:pt idx="44">
                  <c:v>6.3420245891971172</c:v>
                </c:pt>
                <c:pt idx="45">
                  <c:v>6.2933391131594654</c:v>
                </c:pt>
                <c:pt idx="46">
                  <c:v>6.2440665958150765</c:v>
                </c:pt>
                <c:pt idx="47">
                  <c:v>6.1941966413870659</c:v>
                </c:pt>
                <c:pt idx="48">
                  <c:v>6.1437188157547773</c:v>
                </c:pt>
                <c:pt idx="49">
                  <c:v>6.0926224971988781</c:v>
                </c:pt>
                <c:pt idx="50">
                  <c:v>6.0408969793151233</c:v>
                </c:pt>
                <c:pt idx="51">
                  <c:v>5.9885312645301543</c:v>
                </c:pt>
                <c:pt idx="52">
                  <c:v>5.9355143800199066</c:v>
                </c:pt>
                <c:pt idx="53">
                  <c:v>5.8818351688439598</c:v>
                </c:pt>
                <c:pt idx="54">
                  <c:v>5.8274824014390383</c:v>
                </c:pt>
                <c:pt idx="55">
                  <c:v>5.7724444876643517</c:v>
                </c:pt>
                <c:pt idx="56">
                  <c:v>5.7167098564437362</c:v>
                </c:pt>
                <c:pt idx="57">
                  <c:v>5.6602666600045657</c:v>
                </c:pt>
                <c:pt idx="58">
                  <c:v>5.603102887527216</c:v>
                </c:pt>
                <c:pt idx="59">
                  <c:v>5.545205963342088</c:v>
                </c:pt>
                <c:pt idx="60">
                  <c:v>5.4865632055219589</c:v>
                </c:pt>
                <c:pt idx="61">
                  <c:v>5.4271614173590805</c:v>
                </c:pt>
                <c:pt idx="62">
                  <c:v>5.3669870138450237</c:v>
                </c:pt>
                <c:pt idx="63">
                  <c:v>5.306025495043321</c:v>
                </c:pt>
                <c:pt idx="64">
                  <c:v>5.244262063770794</c:v>
                </c:pt>
                <c:pt idx="65">
                  <c:v>5.1816811770328384</c:v>
                </c:pt>
                <c:pt idx="66">
                  <c:v>5.1182669087151247</c:v>
                </c:pt>
                <c:pt idx="67">
                  <c:v>5.0540027100012663</c:v>
                </c:pt>
                <c:pt idx="68">
                  <c:v>4.9888732451020115</c:v>
                </c:pt>
                <c:pt idx="69">
                  <c:v>4.9228663239737633</c:v>
                </c:pt>
                <c:pt idx="70">
                  <c:v>4.8559801162044307</c:v>
                </c:pt>
                <c:pt idx="71">
                  <c:v>4.7882469629716642</c:v>
                </c:pt>
                <c:pt idx="72">
                  <c:v>4.7198406516032456</c:v>
                </c:pt>
                <c:pt idx="73">
                  <c:v>4.6520795865547226</c:v>
                </c:pt>
                <c:pt idx="74">
                  <c:v>4.6319808732080743</c:v>
                </c:pt>
                <c:pt idx="75">
                  <c:v>4.6940289838900204</c:v>
                </c:pt>
                <c:pt idx="76">
                  <c:v>4.7527918527251893</c:v>
                </c:pt>
                <c:pt idx="77">
                  <c:v>4.8057087201162405</c:v>
                </c:pt>
                <c:pt idx="78">
                  <c:v>4.8533567170941652</c:v>
                </c:pt>
                <c:pt idx="79">
                  <c:v>4.8963895710132963</c:v>
                </c:pt>
                <c:pt idx="80">
                  <c:v>4.9353792586891094</c:v>
                </c:pt>
                <c:pt idx="81">
                  <c:v>4.9708103230540246</c:v>
                </c:pt>
                <c:pt idx="82">
                  <c:v>5.0030926714406352</c:v>
                </c:pt>
                <c:pt idx="83">
                  <c:v>5.0325742061142105</c:v>
                </c:pt>
                <c:pt idx="84">
                  <c:v>5.0595531838672851</c:v>
                </c:pt>
                <c:pt idx="85">
                  <c:v>5.0842865364880092</c:v>
                </c:pt>
                <c:pt idx="86">
                  <c:v>5.1069972422694443</c:v>
                </c:pt>
                <c:pt idx="87">
                  <c:v>5.1278800383368939</c:v>
                </c:pt>
                <c:pt idx="88">
                  <c:v>5.1471059863297821</c:v>
                </c:pt>
                <c:pt idx="89">
                  <c:v>5.1648261481710209</c:v>
                </c:pt>
                <c:pt idx="90">
                  <c:v>5.1811745684810218</c:v>
                </c:pt>
                <c:pt idx="91">
                  <c:v>5.1962708585280719</c:v>
                </c:pt>
                <c:pt idx="92">
                  <c:v>5.2102216229419414</c:v>
                </c:pt>
                <c:pt idx="93">
                  <c:v>5.2231230052165465</c:v>
                </c:pt>
                <c:pt idx="94">
                  <c:v>5.2350614943415561</c:v>
                </c:pt>
                <c:pt idx="95">
                  <c:v>5.2461152453825965</c:v>
                </c:pt>
                <c:pt idx="96">
                  <c:v>5.2563550728101616</c:v>
                </c:pt>
                <c:pt idx="97">
                  <c:v>5.2658452967222225</c:v>
                </c:pt>
                <c:pt idx="98">
                  <c:v>5.2746444678864846</c:v>
                </c:pt>
                <c:pt idx="99">
                  <c:v>5.2828059923425847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9CA-4852-B213-F56947077A40}"/>
            </c:ext>
          </c:extLst>
        </c:ser>
        <c:ser>
          <c:idx val="30"/>
          <c:order val="30"/>
          <c:tx>
            <c:strRef>
              <c:f>'2_D_Effect_2'!$E$36</c:f>
              <c:strCache>
                <c:ptCount val="1"/>
                <c:pt idx="0">
                  <c:v>0.303030303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'2_D_Effect_2'!$F$36:$DA$36</c:f>
              <c:numCache>
                <c:formatCode>General</c:formatCode>
                <c:ptCount val="100"/>
                <c:pt idx="0">
                  <c:v>7.9954463874042681</c:v>
                </c:pt>
                <c:pt idx="1">
                  <c:v>7.9666580960677491</c:v>
                </c:pt>
                <c:pt idx="2">
                  <c:v>7.9374303994077211</c:v>
                </c:pt>
                <c:pt idx="3">
                  <c:v>7.9077672519085862</c:v>
                </c:pt>
                <c:pt idx="4">
                  <c:v>7.8776723376009832</c:v>
                </c:pt>
                <c:pt idx="5">
                  <c:v>7.8471490549955156</c:v>
                </c:pt>
                <c:pt idx="6">
                  <c:v>7.8162005080622494</c:v>
                </c:pt>
                <c:pt idx="7">
                  <c:v>7.7848294951220902</c:v>
                </c:pt>
                <c:pt idx="8">
                  <c:v>7.7530384991089649</c:v>
                </c:pt>
                <c:pt idx="9">
                  <c:v>7.7208296785213628</c:v>
                </c:pt>
                <c:pt idx="10">
                  <c:v>7.688204859018267</c:v>
                </c:pt>
                <c:pt idx="11">
                  <c:v>7.6551655256191022</c:v>
                </c:pt>
                <c:pt idx="12">
                  <c:v>7.6217128154722422</c:v>
                </c:pt>
                <c:pt idx="13">
                  <c:v>7.5878475145668602</c:v>
                </c:pt>
                <c:pt idx="14">
                  <c:v>7.5535700384072122</c:v>
                </c:pt>
                <c:pt idx="15">
                  <c:v>7.518880445346638</c:v>
                </c:pt>
                <c:pt idx="16">
                  <c:v>7.4837784191399894</c:v>
                </c:pt>
                <c:pt idx="17">
                  <c:v>7.4482632671456894</c:v>
                </c:pt>
                <c:pt idx="18">
                  <c:v>7.4123339160384232</c:v>
                </c:pt>
                <c:pt idx="19">
                  <c:v>7.3759889079819008</c:v>
                </c:pt>
                <c:pt idx="20">
                  <c:v>7.3392263972664251</c:v>
                </c:pt>
                <c:pt idx="21">
                  <c:v>7.3020441553536433</c:v>
                </c:pt>
                <c:pt idx="22">
                  <c:v>7.264439537444396</c:v>
                </c:pt>
                <c:pt idx="23">
                  <c:v>7.2264095261252344</c:v>
                </c:pt>
                <c:pt idx="24">
                  <c:v>7.1879507003028662</c:v>
                </c:pt>
                <c:pt idx="25">
                  <c:v>7.1490592416702983</c:v>
                </c:pt>
                <c:pt idx="26">
                  <c:v>7.10973093449382</c:v>
                </c:pt>
                <c:pt idx="27">
                  <c:v>7.0699611787123811</c:v>
                </c:pt>
                <c:pt idx="28">
                  <c:v>7.0297449411865269</c:v>
                </c:pt>
                <c:pt idx="29">
                  <c:v>6.9890768308225439</c:v>
                </c:pt>
                <c:pt idx="30">
                  <c:v>6.9479510530344957</c:v>
                </c:pt>
                <c:pt idx="31">
                  <c:v>6.9063614247958141</c:v>
                </c:pt>
                <c:pt idx="32">
                  <c:v>6.8643013786933098</c:v>
                </c:pt>
                <c:pt idx="33">
                  <c:v>6.8217639869656086</c:v>
                </c:pt>
                <c:pt idx="34">
                  <c:v>6.778741891872988</c:v>
                </c:pt>
                <c:pt idx="35">
                  <c:v>6.7352274234237788</c:v>
                </c:pt>
                <c:pt idx="36">
                  <c:v>6.6912125338888133</c:v>
                </c:pt>
                <c:pt idx="37">
                  <c:v>6.6466888487705997</c:v>
                </c:pt>
                <c:pt idx="38">
                  <c:v>6.601647578263437</c:v>
                </c:pt>
                <c:pt idx="39">
                  <c:v>6.556079670998586</c:v>
                </c:pt>
                <c:pt idx="40">
                  <c:v>6.5099757298789775</c:v>
                </c:pt>
                <c:pt idx="41">
                  <c:v>6.463326046170315</c:v>
                </c:pt>
                <c:pt idx="42">
                  <c:v>6.4161206445164787</c:v>
                </c:pt>
                <c:pt idx="43">
                  <c:v>6.3683491607433647</c:v>
                </c:pt>
                <c:pt idx="44">
                  <c:v>6.320001049845887</c:v>
                </c:pt>
                <c:pt idx="45">
                  <c:v>6.2710654671098016</c:v>
                </c:pt>
                <c:pt idx="46">
                  <c:v>6.2215313528460303</c:v>
                </c:pt>
                <c:pt idx="47">
                  <c:v>6.1713872697012935</c:v>
                </c:pt>
                <c:pt idx="48">
                  <c:v>6.1206216609002002</c:v>
                </c:pt>
                <c:pt idx="49">
                  <c:v>6.0692226880844267</c:v>
                </c:pt>
                <c:pt idx="50">
                  <c:v>6.0171783276781419</c:v>
                </c:pt>
                <c:pt idx="51">
                  <c:v>5.9644761480748798</c:v>
                </c:pt>
                <c:pt idx="52">
                  <c:v>5.9111036231408924</c:v>
                </c:pt>
                <c:pt idx="53">
                  <c:v>5.857047971738818</c:v>
                </c:pt>
                <c:pt idx="54">
                  <c:v>5.8022959236043805</c:v>
                </c:pt>
                <c:pt idx="55">
                  <c:v>5.7468340773195798</c:v>
                </c:pt>
                <c:pt idx="56">
                  <c:v>5.6906486040432327</c:v>
                </c:pt>
                <c:pt idx="57">
                  <c:v>5.6337253451250584</c:v>
                </c:pt>
                <c:pt idx="58">
                  <c:v>5.5760494089991059</c:v>
                </c:pt>
                <c:pt idx="59">
                  <c:v>5.5176055959728467</c:v>
                </c:pt>
                <c:pt idx="60">
                  <c:v>5.4583780846181709</c:v>
                </c:pt>
                <c:pt idx="61">
                  <c:v>5.3983499982040026</c:v>
                </c:pt>
                <c:pt idx="62">
                  <c:v>5.3375039002778841</c:v>
                </c:pt>
                <c:pt idx="63">
                  <c:v>5.2758212781883946</c:v>
                </c:pt>
                <c:pt idx="64">
                  <c:v>5.2132826685361868</c:v>
                </c:pt>
                <c:pt idx="65">
                  <c:v>5.1498670441121623</c:v>
                </c:pt>
                <c:pt idx="66">
                  <c:v>5.0855526238703996</c:v>
                </c:pt>
                <c:pt idx="67">
                  <c:v>5.0203165933195084</c:v>
                </c:pt>
                <c:pt idx="68">
                  <c:v>4.9541361990515913</c:v>
                </c:pt>
                <c:pt idx="69">
                  <c:v>4.8869902518542192</c:v>
                </c:pt>
                <c:pt idx="70">
                  <c:v>4.8188666078474061</c:v>
                </c:pt>
                <c:pt idx="71">
                  <c:v>4.7497832547856147</c:v>
                </c:pt>
                <c:pt idx="72">
                  <c:v>4.6798889370520236</c:v>
                </c:pt>
                <c:pt idx="73">
                  <c:v>4.6103921545673643</c:v>
                </c:pt>
                <c:pt idx="74">
                  <c:v>4.5888700531146647</c:v>
                </c:pt>
                <c:pt idx="75">
                  <c:v>4.6526969426761875</c:v>
                </c:pt>
                <c:pt idx="76">
                  <c:v>4.7128389013246297</c:v>
                </c:pt>
                <c:pt idx="77">
                  <c:v>4.7668982861420606</c:v>
                </c:pt>
                <c:pt idx="78">
                  <c:v>4.8155135629389862</c:v>
                </c:pt>
                <c:pt idx="79">
                  <c:v>4.8593761448720647</c:v>
                </c:pt>
                <c:pt idx="80">
                  <c:v>4.8990844380169651</c:v>
                </c:pt>
                <c:pt idx="81">
                  <c:v>4.9351427520914344</c:v>
                </c:pt>
                <c:pt idx="82">
                  <c:v>4.9679760618329798</c:v>
                </c:pt>
                <c:pt idx="83">
                  <c:v>4.9979448161732174</c:v>
                </c:pt>
                <c:pt idx="84">
                  <c:v>5.0253563294967023</c:v>
                </c:pt>
                <c:pt idx="85">
                  <c:v>5.0504755062245783</c:v>
                </c:pt>
                <c:pt idx="86">
                  <c:v>5.0735317104436692</c:v>
                </c:pt>
                <c:pt idx="87">
                  <c:v>5.0947249680664948</c:v>
                </c:pt>
                <c:pt idx="88">
                  <c:v>5.1142307601626937</c:v>
                </c:pt>
                <c:pt idx="89">
                  <c:v>5.1322038714198257</c:v>
                </c:pt>
                <c:pt idx="90">
                  <c:v>5.1487815053447283</c:v>
                </c:pt>
                <c:pt idx="91">
                  <c:v>5.1640858263892566</c:v>
                </c:pt>
                <c:pt idx="92">
                  <c:v>5.1782261985881739</c:v>
                </c:pt>
                <c:pt idx="93">
                  <c:v>5.191300324462512</c:v>
                </c:pt>
                <c:pt idx="94">
                  <c:v>5.2033965844581731</c:v>
                </c:pt>
                <c:pt idx="95">
                  <c:v>5.2145946537412629</c:v>
                </c:pt>
                <c:pt idx="96">
                  <c:v>5.2249666796684062</c:v>
                </c:pt>
                <c:pt idx="97">
                  <c:v>5.2345781558902456</c:v>
                </c:pt>
                <c:pt idx="98">
                  <c:v>5.2434886704001409</c:v>
                </c:pt>
                <c:pt idx="99">
                  <c:v>5.2517525492382235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9CA-4852-B213-F56947077A40}"/>
            </c:ext>
          </c:extLst>
        </c:ser>
        <c:ser>
          <c:idx val="31"/>
          <c:order val="31"/>
          <c:tx>
            <c:strRef>
              <c:f>'2_D_Effect_2'!$E$37</c:f>
              <c:strCache>
                <c:ptCount val="1"/>
                <c:pt idx="0">
                  <c:v>0.313131313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'2_D_Effect_2'!$F$37:$DA$37</c:f>
              <c:numCache>
                <c:formatCode>General</c:formatCode>
                <c:ptCount val="100"/>
                <c:pt idx="0">
                  <c:v>7.9814282911896015</c:v>
                </c:pt>
                <c:pt idx="1">
                  <c:v>7.9524405160234881</c:v>
                </c:pt>
                <c:pt idx="2">
                  <c:v>7.9230170664877768</c:v>
                </c:pt>
                <c:pt idx="3">
                  <c:v>7.8931617844271305</c:v>
                </c:pt>
                <c:pt idx="4">
                  <c:v>7.8628782339250973</c:v>
                </c:pt>
                <c:pt idx="5">
                  <c:v>7.8321696874355542</c:v>
                </c:pt>
                <c:pt idx="6">
                  <c:v>7.8010391164751045</c:v>
                </c:pt>
                <c:pt idx="7">
                  <c:v>7.7694891808865467</c:v>
                </c:pt>
                <c:pt idx="8">
                  <c:v>7.7375222192811677</c:v>
                </c:pt>
                <c:pt idx="9">
                  <c:v>7.7051402401195439</c:v>
                </c:pt>
                <c:pt idx="10">
                  <c:v>7.6723449133858317</c:v>
                </c:pt>
                <c:pt idx="11">
                  <c:v>7.6391375628150575</c:v>
                </c:pt>
                <c:pt idx="12">
                  <c:v>7.6055191586375885</c:v>
                </c:pt>
                <c:pt idx="13">
                  <c:v>7.5714903144418786</c:v>
                </c:pt>
                <c:pt idx="14">
                  <c:v>7.5370512668225169</c:v>
                </c:pt>
                <c:pt idx="15">
                  <c:v>7.5022018898626914</c:v>
                </c:pt>
                <c:pt idx="16">
                  <c:v>7.4669416765705314</c:v>
                </c:pt>
                <c:pt idx="17">
                  <c:v>7.4312697370029976</c:v>
                </c:pt>
                <c:pt idx="18">
                  <c:v>7.395184793623975</c:v>
                </c:pt>
                <c:pt idx="19">
                  <c:v>7.3586851770605453</c:v>
                </c:pt>
                <c:pt idx="20">
                  <c:v>7.321768829837886</c:v>
                </c:pt>
                <c:pt idx="21">
                  <c:v>7.2844332733067425</c:v>
                </c:pt>
                <c:pt idx="22">
                  <c:v>7.2466756480899477</c:v>
                </c:pt>
                <c:pt idx="23">
                  <c:v>7.2084926831503537</c:v>
                </c:pt>
                <c:pt idx="24">
                  <c:v>7.1698807005815279</c:v>
                </c:pt>
                <c:pt idx="25">
                  <c:v>7.1308356139376103</c:v>
                </c:pt>
                <c:pt idx="26">
                  <c:v>7.0913529392637784</c:v>
                </c:pt>
                <c:pt idx="27">
                  <c:v>7.0514277465332578</c:v>
                </c:pt>
                <c:pt idx="28">
                  <c:v>7.0110547300764434</c:v>
                </c:pt>
                <c:pt idx="29">
                  <c:v>6.9702281628789979</c:v>
                </c:pt>
                <c:pt idx="30">
                  <c:v>6.9289419089859923</c:v>
                </c:pt>
                <c:pt idx="31">
                  <c:v>6.8871894251950154</c:v>
                </c:pt>
                <c:pt idx="32">
                  <c:v>6.8449637818804776</c:v>
                </c:pt>
                <c:pt idx="33">
                  <c:v>6.8022575932865275</c:v>
                </c:pt>
                <c:pt idx="34">
                  <c:v>6.7590631284105118</c:v>
                </c:pt>
                <c:pt idx="35">
                  <c:v>6.7153722449770017</c:v>
                </c:pt>
                <c:pt idx="36">
                  <c:v>6.6711764356061707</c:v>
                </c:pt>
                <c:pt idx="37">
                  <c:v>6.6264667390842726</c:v>
                </c:pt>
                <c:pt idx="38">
                  <c:v>6.5812338854622769</c:v>
                </c:pt>
                <c:pt idx="39">
                  <c:v>6.5354682112060773</c:v>
                </c:pt>
                <c:pt idx="40">
                  <c:v>6.4891597191563921</c:v>
                </c:pt>
                <c:pt idx="41">
                  <c:v>6.4422979641933704</c:v>
                </c:pt>
                <c:pt idx="42">
                  <c:v>6.3948722388565313</c:v>
                </c:pt>
                <c:pt idx="43">
                  <c:v>6.346871462240733</c:v>
                </c:pt>
                <c:pt idx="44">
                  <c:v>6.2982842539783608</c:v>
                </c:pt>
                <c:pt idx="45">
                  <c:v>6.2490987836091429</c:v>
                </c:pt>
                <c:pt idx="46">
                  <c:v>6.1993030026905211</c:v>
                </c:pt>
                <c:pt idx="47">
                  <c:v>6.1488844951564037</c:v>
                </c:pt>
                <c:pt idx="48">
                  <c:v>6.0978305628629901</c:v>
                </c:pt>
                <c:pt idx="49">
                  <c:v>6.0461280215080944</c:v>
                </c:pt>
                <c:pt idx="50">
                  <c:v>5.9937634839852496</c:v>
                </c:pt>
                <c:pt idx="51">
                  <c:v>5.9407232133673489</c:v>
                </c:pt>
                <c:pt idx="52">
                  <c:v>5.8869929094276516</c:v>
                </c:pt>
                <c:pt idx="53">
                  <c:v>5.8325580325082313</c:v>
                </c:pt>
                <c:pt idx="54">
                  <c:v>5.7774036067374448</c:v>
                </c:pt>
                <c:pt idx="55">
                  <c:v>5.7215139397077701</c:v>
                </c:pt>
                <c:pt idx="56">
                  <c:v>5.6648729882070921</c:v>
                </c:pt>
                <c:pt idx="57">
                  <c:v>5.6074640044107849</c:v>
                </c:pt>
                <c:pt idx="58">
                  <c:v>5.5492696106343304</c:v>
                </c:pt>
                <c:pt idx="59">
                  <c:v>5.4902713209150198</c:v>
                </c:pt>
                <c:pt idx="60">
                  <c:v>5.430449968459321</c:v>
                </c:pt>
                <c:pt idx="61">
                  <c:v>5.3697853192187406</c:v>
                </c:pt>
                <c:pt idx="62">
                  <c:v>5.3082555491029071</c:v>
                </c:pt>
                <c:pt idx="63">
                  <c:v>5.2458377436421557</c:v>
                </c:pt>
                <c:pt idx="64">
                  <c:v>5.1825074275447918</c:v>
                </c:pt>
                <c:pt idx="65">
                  <c:v>5.1182379651844503</c:v>
                </c:pt>
                <c:pt idx="66">
                  <c:v>5.0530013006826806</c:v>
                </c:pt>
                <c:pt idx="67">
                  <c:v>4.9867675336574679</c:v>
                </c:pt>
                <c:pt idx="68">
                  <c:v>4.9195058408325023</c:v>
                </c:pt>
                <c:pt idx="69">
                  <c:v>4.8511856479782649</c:v>
                </c:pt>
                <c:pt idx="70">
                  <c:v>4.7817835232009021</c:v>
                </c:pt>
                <c:pt idx="71">
                  <c:v>4.7113025013093077</c:v>
                </c:pt>
                <c:pt idx="72">
                  <c:v>4.6398653516613511</c:v>
                </c:pt>
                <c:pt idx="73">
                  <c:v>4.5685766020038807</c:v>
                </c:pt>
                <c:pt idx="74">
                  <c:v>4.5455903020857376</c:v>
                </c:pt>
                <c:pt idx="75">
                  <c:v>4.6112647341168467</c:v>
                </c:pt>
                <c:pt idx="76">
                  <c:v>4.6728390896708394</c:v>
                </c:pt>
                <c:pt idx="77">
                  <c:v>4.7280830564661542</c:v>
                </c:pt>
                <c:pt idx="78">
                  <c:v>4.7777001385356614</c:v>
                </c:pt>
                <c:pt idx="79">
                  <c:v>4.8224207867907127</c:v>
                </c:pt>
                <c:pt idx="80">
                  <c:v>4.8628712154561411</c:v>
                </c:pt>
                <c:pt idx="81">
                  <c:v>4.8995765260145889</c:v>
                </c:pt>
                <c:pt idx="82">
                  <c:v>4.9329778987521209</c:v>
                </c:pt>
                <c:pt idx="83">
                  <c:v>4.9634478015666286</c:v>
                </c:pt>
                <c:pt idx="84">
                  <c:v>4.9913041643168148</c:v>
                </c:pt>
                <c:pt idx="85">
                  <c:v>5.0168198427148383</c:v>
                </c:pt>
                <c:pt idx="86">
                  <c:v>5.0402308612955711</c:v>
                </c:pt>
                <c:pt idx="87">
                  <c:v>5.0617427535650092</c:v>
                </c:pt>
                <c:pt idx="88">
                  <c:v>5.0815355961367539</c:v>
                </c:pt>
                <c:pt idx="89">
                  <c:v>5.0997682002481008</c:v>
                </c:pt>
                <c:pt idx="90">
                  <c:v>5.1165807213760042</c:v>
                </c:pt>
                <c:pt idx="91">
                  <c:v>5.1320982830491735</c:v>
                </c:pt>
                <c:pt idx="92">
                  <c:v>5.1464325011772294</c:v>
                </c:pt>
                <c:pt idx="93">
                  <c:v>5.1596834480788472</c:v>
                </c:pt>
                <c:pt idx="94">
                  <c:v>5.17194115251589</c:v>
                </c:pt>
                <c:pt idx="95">
                  <c:v>5.1832868582575271</c:v>
                </c:pt>
                <c:pt idx="96">
                  <c:v>5.1937940869660366</c:v>
                </c:pt>
                <c:pt idx="97">
                  <c:v>5.2035295414038041</c:v>
                </c:pt>
                <c:pt idx="98">
                  <c:v>5.2125538774699933</c:v>
                </c:pt>
                <c:pt idx="99">
                  <c:v>5.2209223677997043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9CA-4852-B213-F56947077A40}"/>
            </c:ext>
          </c:extLst>
        </c:ser>
        <c:ser>
          <c:idx val="32"/>
          <c:order val="32"/>
          <c:tx>
            <c:strRef>
              <c:f>'2_D_Effect_2'!$E$38</c:f>
              <c:strCache>
                <c:ptCount val="1"/>
                <c:pt idx="0">
                  <c:v>0.323232323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'2_D_Effect_2'!$F$38:$DA$38</c:f>
              <c:numCache>
                <c:formatCode>General</c:formatCode>
                <c:ptCount val="100"/>
                <c:pt idx="0">
                  <c:v>7.9675628289042333</c:v>
                </c:pt>
                <c:pt idx="1">
                  <c:v>7.9383815295561559</c:v>
                </c:pt>
                <c:pt idx="2">
                  <c:v>7.9087681577619691</c:v>
                </c:pt>
                <c:pt idx="3">
                  <c:v>7.8787264416198868</c:v>
                </c:pt>
                <c:pt idx="4">
                  <c:v>7.8482598240480073</c:v>
                </c:pt>
                <c:pt idx="5">
                  <c:v>7.8173714512995254</c:v>
                </c:pt>
                <c:pt idx="6">
                  <c:v>7.7860641622272455</c:v>
                </c:pt>
                <c:pt idx="7">
                  <c:v>7.7543404782397944</c:v>
                </c:pt>
                <c:pt idx="8">
                  <c:v>7.7222025938960277</c:v>
                </c:pt>
                <c:pt idx="9">
                  <c:v>7.6896523701712436</c:v>
                </c:pt>
                <c:pt idx="10">
                  <c:v>7.656691318266585</c:v>
                </c:pt>
                <c:pt idx="11">
                  <c:v>7.6233206031133953</c:v>
                </c:pt>
                <c:pt idx="12">
                  <c:v>7.5895410289433247</c:v>
                </c:pt>
                <c:pt idx="13">
                  <c:v>7.5553530341069743</c:v>
                </c:pt>
                <c:pt idx="14">
                  <c:v>7.5207566846128691</c:v>
                </c:pt>
                <c:pt idx="15">
                  <c:v>7.4857516680507743</c:v>
                </c:pt>
                <c:pt idx="16">
                  <c:v>7.4503372878808909</c:v>
                </c:pt>
                <c:pt idx="17">
                  <c:v>7.4145124640729305</c:v>
                </c:pt>
                <c:pt idx="18">
                  <c:v>7.3782757046964962</c:v>
                </c:pt>
                <c:pt idx="19">
                  <c:v>7.3416251354569946</c:v>
                </c:pt>
                <c:pt idx="20">
                  <c:v>7.3045584731013573</c:v>
                </c:pt>
                <c:pt idx="21">
                  <c:v>7.2670730268347139</c:v>
                </c:pt>
                <c:pt idx="22">
                  <c:v>7.2291656946552747</c:v>
                </c:pt>
                <c:pt idx="23">
                  <c:v>7.1908329701208888</c:v>
                </c:pt>
                <c:pt idx="24">
                  <c:v>7.1520708998935927</c:v>
                </c:pt>
                <c:pt idx="25">
                  <c:v>7.1128751392732203</c:v>
                </c:pt>
                <c:pt idx="26">
                  <c:v>7.0732409120500881</c:v>
                </c:pt>
                <c:pt idx="27">
                  <c:v>7.0331630180673672</c:v>
                </c:pt>
                <c:pt idx="28">
                  <c:v>6.9926358464461771</c:v>
                </c:pt>
                <c:pt idx="29">
                  <c:v>6.9516533175961142</c:v>
                </c:pt>
                <c:pt idx="30">
                  <c:v>6.910208967005306</c:v>
                </c:pt>
                <c:pt idx="31">
                  <c:v>6.8682958901645099</c:v>
                </c:pt>
                <c:pt idx="32">
                  <c:v>6.8259067566866012</c:v>
                </c:pt>
                <c:pt idx="33">
                  <c:v>6.783033831679111</c:v>
                </c:pt>
                <c:pt idx="34">
                  <c:v>6.739668897294556</c:v>
                </c:pt>
                <c:pt idx="35">
                  <c:v>6.695803372655563</c:v>
                </c:pt>
                <c:pt idx="36">
                  <c:v>6.6514282387958392</c:v>
                </c:pt>
                <c:pt idx="37">
                  <c:v>6.6065340865977138</c:v>
                </c:pt>
                <c:pt idx="38">
                  <c:v>6.5611110164215427</c:v>
                </c:pt>
                <c:pt idx="39">
                  <c:v>6.5151487935191215</c:v>
                </c:pt>
                <c:pt idx="40">
                  <c:v>6.4686367508945537</c:v>
                </c:pt>
                <c:pt idx="41">
                  <c:v>6.4215638502317374</c:v>
                </c:pt>
                <c:pt idx="42">
                  <c:v>6.3739185515081891</c:v>
                </c:pt>
                <c:pt idx="43">
                  <c:v>6.3256890098782605</c:v>
                </c:pt>
                <c:pt idx="44">
                  <c:v>6.2768629877129358</c:v>
                </c:pt>
                <c:pt idx="45">
                  <c:v>6.227427725099858</c:v>
                </c:pt>
                <c:pt idx="46">
                  <c:v>6.1773701713009244</c:v>
                </c:pt>
                <c:pt idx="47">
                  <c:v>6.1266768232795537</c:v>
                </c:pt>
                <c:pt idx="48">
                  <c:v>6.0753338050795636</c:v>
                </c:pt>
                <c:pt idx="49">
                  <c:v>6.0233266487391726</c:v>
                </c:pt>
                <c:pt idx="50">
                  <c:v>5.970640575024472</c:v>
                </c:pt>
                <c:pt idx="51">
                  <c:v>5.9172603308863208</c:v>
                </c:pt>
                <c:pt idx="52">
                  <c:v>5.8631699572424401</c:v>
                </c:pt>
                <c:pt idx="53">
                  <c:v>5.8083531075926427</c:v>
                </c:pt>
                <c:pt idx="54">
                  <c:v>5.7527928299225692</c:v>
                </c:pt>
                <c:pt idx="55">
                  <c:v>5.6964712605615713</c:v>
                </c:pt>
                <c:pt idx="56">
                  <c:v>5.6393699802204793</c:v>
                </c:pt>
                <c:pt idx="57">
                  <c:v>5.5814697189946276</c:v>
                </c:pt>
                <c:pt idx="58">
                  <c:v>5.5227499499637718</c:v>
                </c:pt>
                <c:pt idx="59">
                  <c:v>5.4631892823511254</c:v>
                </c:pt>
                <c:pt idx="60">
                  <c:v>5.4027650640187854</c:v>
                </c:pt>
                <c:pt idx="61">
                  <c:v>5.3414528448105987</c:v>
                </c:pt>
                <c:pt idx="62">
                  <c:v>5.2792268143213859</c:v>
                </c:pt>
                <c:pt idx="63">
                  <c:v>5.2160592843215845</c:v>
                </c:pt>
                <c:pt idx="64">
                  <c:v>5.1519200127565838</c:v>
                </c:pt>
                <c:pt idx="65">
                  <c:v>5.0867767552651033</c:v>
                </c:pt>
                <c:pt idx="66">
                  <c:v>5.0205947271497751</c:v>
                </c:pt>
                <c:pt idx="67">
                  <c:v>4.9533360416269669</c:v>
                </c:pt>
                <c:pt idx="68">
                  <c:v>4.8849610854088077</c:v>
                </c:pt>
                <c:pt idx="69">
                  <c:v>4.815429469417678</c:v>
                </c:pt>
                <c:pt idx="70">
                  <c:v>4.7447055960704763</c:v>
                </c:pt>
                <c:pt idx="71">
                  <c:v>4.672776143883751</c:v>
                </c:pt>
                <c:pt idx="72">
                  <c:v>4.5997373070370147</c:v>
                </c:pt>
                <c:pt idx="73">
                  <c:v>4.5265946714944665</c:v>
                </c:pt>
                <c:pt idx="74">
                  <c:v>4.5021004583792914</c:v>
                </c:pt>
                <c:pt idx="75">
                  <c:v>4.5696964634611721</c:v>
                </c:pt>
                <c:pt idx="76">
                  <c:v>4.6327594860798094</c:v>
                </c:pt>
                <c:pt idx="77">
                  <c:v>4.6892337639201092</c:v>
                </c:pt>
                <c:pt idx="78">
                  <c:v>4.7398896469469118</c:v>
                </c:pt>
                <c:pt idx="79">
                  <c:v>4.7854984306537922</c:v>
                </c:pt>
                <c:pt idx="80">
                  <c:v>4.8267158992464783</c:v>
                </c:pt>
                <c:pt idx="81">
                  <c:v>4.8640890624181949</c:v>
                </c:pt>
                <c:pt idx="82">
                  <c:v>4.8980757542300539</c:v>
                </c:pt>
                <c:pt idx="83">
                  <c:v>4.9290620483408212</c:v>
                </c:pt>
                <c:pt idx="84">
                  <c:v>4.9573763974017826</c:v>
                </c:pt>
                <c:pt idx="85">
                  <c:v>4.9832997884085186</c:v>
                </c:pt>
                <c:pt idx="86">
                  <c:v>5.0070753922671543</c:v>
                </c:pt>
                <c:pt idx="87">
                  <c:v>5.0289144833579451</c:v>
                </c:pt>
                <c:pt idx="88">
                  <c:v>5.0490019212234882</c:v>
                </c:pt>
                <c:pt idx="89">
                  <c:v>5.0675003742709812</c:v>
                </c:pt>
                <c:pt idx="90">
                  <c:v>5.0845537227679189</c:v>
                </c:pt>
                <c:pt idx="91">
                  <c:v>5.1002899848376266</c:v>
                </c:pt>
                <c:pt idx="92">
                  <c:v>5.1148229381165597</c:v>
                </c:pt>
                <c:pt idx="93">
                  <c:v>5.1282549616003505</c:v>
                </c:pt>
                <c:pt idx="94">
                  <c:v>5.1406779427493099</c:v>
                </c:pt>
                <c:pt idx="95">
                  <c:v>5.15217474504332</c:v>
                </c:pt>
                <c:pt idx="96">
                  <c:v>5.1628203080515309</c:v>
                </c:pt>
                <c:pt idx="97">
                  <c:v>5.1726825810462511</c:v>
                </c:pt>
                <c:pt idx="98">
                  <c:v>5.1818233200721293</c:v>
                </c:pt>
                <c:pt idx="99">
                  <c:v>5.1902987722834615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9CA-4852-B213-F56947077A40}"/>
            </c:ext>
          </c:extLst>
        </c:ser>
        <c:ser>
          <c:idx val="33"/>
          <c:order val="33"/>
          <c:tx>
            <c:strRef>
              <c:f>'2_D_Effect_2'!$E$39</c:f>
              <c:strCache>
                <c:ptCount val="1"/>
                <c:pt idx="0">
                  <c:v>0.333333333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'2_D_Effect_2'!$F$39:$DA$39</c:f>
              <c:numCache>
                <c:formatCode>General</c:formatCode>
                <c:ptCount val="100"/>
                <c:pt idx="0">
                  <c:v>7.9538477660494378</c:v>
                </c:pt>
                <c:pt idx="1">
                  <c:v>7.9244786063382726</c:v>
                </c:pt>
                <c:pt idx="2">
                  <c:v>7.894680852187502</c:v>
                </c:pt>
                <c:pt idx="3">
                  <c:v>7.8644581160406162</c:v>
                </c:pt>
                <c:pt idx="4">
                  <c:v>7.8338137197376554</c:v>
                </c:pt>
                <c:pt idx="5">
                  <c:v>7.8027506825160069</c:v>
                </c:pt>
                <c:pt idx="6">
                  <c:v>7.7712717104980129</c:v>
                </c:pt>
                <c:pt idx="7">
                  <c:v>7.7393791868215533</c:v>
                </c:pt>
                <c:pt idx="8">
                  <c:v>7.7070751623602964</c:v>
                </c:pt>
                <c:pt idx="9">
                  <c:v>7.67436134698423</c:v>
                </c:pt>
                <c:pt idx="10">
                  <c:v>7.6412391040125875</c:v>
                </c:pt>
                <c:pt idx="11">
                  <c:v>7.6077094320769953</c:v>
                </c:pt>
                <c:pt idx="12">
                  <c:v>7.5737729726251013</c:v>
                </c:pt>
                <c:pt idx="13">
                  <c:v>7.5394299934298594</c:v>
                </c:pt>
                <c:pt idx="14">
                  <c:v>7.5046803842311585</c:v>
                </c:pt>
                <c:pt idx="15">
                  <c:v>7.4695236504344136</c:v>
                </c:pt>
                <c:pt idx="16">
                  <c:v>7.4339589071203944</c:v>
                </c:pt>
                <c:pt idx="17">
                  <c:v>7.3979848796209104</c:v>
                </c:pt>
                <c:pt idx="18">
                  <c:v>7.3615998736360355</c:v>
                </c:pt>
                <c:pt idx="19">
                  <c:v>7.3248018059112772</c:v>
                </c:pt>
                <c:pt idx="20">
                  <c:v>7.2875881760664205</c:v>
                </c:pt>
                <c:pt idx="21">
                  <c:v>7.2499560676805954</c:v>
                </c:pt>
                <c:pt idx="22">
                  <c:v>7.2119021439609332</c:v>
                </c:pt>
                <c:pt idx="23">
                  <c:v>7.1734226541231871</c:v>
                </c:pt>
                <c:pt idx="24">
                  <c:v>7.1345133886867425</c:v>
                </c:pt>
                <c:pt idx="25">
                  <c:v>7.0951697361911874</c:v>
                </c:pt>
                <c:pt idx="26">
                  <c:v>7.0553866406422845</c:v>
                </c:pt>
                <c:pt idx="27">
                  <c:v>7.0151586082901058</c:v>
                </c:pt>
                <c:pt idx="28">
                  <c:v>6.9744797200677047</c:v>
                </c:pt>
                <c:pt idx="29">
                  <c:v>6.9333435704274624</c:v>
                </c:pt>
                <c:pt idx="30">
                  <c:v>6.8917433522954772</c:v>
                </c:pt>
                <c:pt idx="31">
                  <c:v>6.8496717985749465</c:v>
                </c:pt>
                <c:pt idx="32">
                  <c:v>6.8071212144768882</c:v>
                </c:pt>
                <c:pt idx="33">
                  <c:v>6.7640833994578022</c:v>
                </c:pt>
                <c:pt idx="34">
                  <c:v>6.7205497602656799</c:v>
                </c:pt>
                <c:pt idx="35">
                  <c:v>6.6765112358408105</c:v>
                </c:pt>
                <c:pt idx="36">
                  <c:v>6.6319583406535854</c:v>
                </c:pt>
                <c:pt idx="37">
                  <c:v>6.586881064757903</c:v>
                </c:pt>
                <c:pt idx="38">
                  <c:v>6.5412690205329733</c:v>
                </c:pt>
                <c:pt idx="39">
                  <c:v>6.4951113760657311</c:v>
                </c:pt>
                <c:pt idx="40">
                  <c:v>6.4483967576488732</c:v>
                </c:pt>
                <c:pt idx="41">
                  <c:v>6.4011134255710544</c:v>
                </c:pt>
                <c:pt idx="42">
                  <c:v>6.3532491548228682</c:v>
                </c:pt>
                <c:pt idx="43">
                  <c:v>6.3047912987813044</c:v>
                </c:pt>
                <c:pt idx="44">
                  <c:v>6.2557266293265705</c:v>
                </c:pt>
                <c:pt idx="45">
                  <c:v>6.2060415558499997</c:v>
                </c:pt>
                <c:pt idx="46">
                  <c:v>6.1557220117056008</c:v>
                </c:pt>
                <c:pt idx="47">
                  <c:v>6.1047532907390272</c:v>
                </c:pt>
                <c:pt idx="48">
                  <c:v>6.0531203010779908</c:v>
                </c:pt>
                <c:pt idx="49">
                  <c:v>6.000807416950801</c:v>
                </c:pt>
                <c:pt idx="50">
                  <c:v>5.947798267954556</c:v>
                </c:pt>
                <c:pt idx="51">
                  <c:v>5.8940760282134725</c:v>
                </c:pt>
                <c:pt idx="52">
                  <c:v>5.8396232190240243</c:v>
                </c:pt>
                <c:pt idx="53">
                  <c:v>5.7844214323864511</c:v>
                </c:pt>
                <c:pt idx="54">
                  <c:v>5.7284516542908506</c:v>
                </c:pt>
                <c:pt idx="55">
                  <c:v>5.6716939979151295</c:v>
                </c:pt>
                <c:pt idx="56">
                  <c:v>5.6141273360757804</c:v>
                </c:pt>
                <c:pt idx="57">
                  <c:v>5.5557296553324722</c:v>
                </c:pt>
                <c:pt idx="58">
                  <c:v>5.4964776925314132</c:v>
                </c:pt>
                <c:pt idx="59">
                  <c:v>5.4363464427881416</c:v>
                </c:pt>
                <c:pt idx="60">
                  <c:v>5.3753096550677055</c:v>
                </c:pt>
                <c:pt idx="61">
                  <c:v>5.3133387647466925</c:v>
                </c:pt>
                <c:pt idx="62">
                  <c:v>5.250403387488948</c:v>
                </c:pt>
                <c:pt idx="63">
                  <c:v>5.1864707252004729</c:v>
                </c:pt>
                <c:pt idx="64">
                  <c:v>5.1215047943897885</c:v>
                </c:pt>
                <c:pt idx="65">
                  <c:v>5.0554669038768694</c:v>
                </c:pt>
                <c:pt idx="66">
                  <c:v>4.9883149829320415</c:v>
                </c:pt>
                <c:pt idx="67">
                  <c:v>4.9200028416238508</c:v>
                </c:pt>
                <c:pt idx="68">
                  <c:v>4.8504813606404662</c:v>
                </c:pt>
                <c:pt idx="69">
                  <c:v>4.7796990821352852</c:v>
                </c:pt>
                <c:pt idx="70">
                  <c:v>4.7076071577852918</c:v>
                </c:pt>
                <c:pt idx="71">
                  <c:v>4.6341751856203555</c:v>
                </c:pt>
                <c:pt idx="72">
                  <c:v>4.559472013690856</c:v>
                </c:pt>
                <c:pt idx="73">
                  <c:v>4.4844078800254605</c:v>
                </c:pt>
                <c:pt idx="74">
                  <c:v>4.4583575794479131</c:v>
                </c:pt>
                <c:pt idx="75">
                  <c:v>4.5279550001328959</c:v>
                </c:pt>
                <c:pt idx="76">
                  <c:v>4.5925680317401296</c:v>
                </c:pt>
                <c:pt idx="77">
                  <c:v>4.6503215135465066</c:v>
                </c:pt>
                <c:pt idx="78">
                  <c:v>4.7020548605954691</c:v>
                </c:pt>
                <c:pt idx="79">
                  <c:v>4.7485837217008644</c:v>
                </c:pt>
                <c:pt idx="80">
                  <c:v>4.79059461855317</c:v>
                </c:pt>
                <c:pt idx="81">
                  <c:v>4.828657686055827</c:v>
                </c:pt>
                <c:pt idx="82">
                  <c:v>4.8632487117330117</c:v>
                </c:pt>
                <c:pt idx="83">
                  <c:v>4.8947672446107457</c:v>
                </c:pt>
                <c:pt idx="84">
                  <c:v>4.9235528164061959</c:v>
                </c:pt>
                <c:pt idx="85">
                  <c:v>4.949895702883949</c:v>
                </c:pt>
                <c:pt idx="86">
                  <c:v>4.974046150400901</c:v>
                </c:pt>
                <c:pt idx="87">
                  <c:v>4.9962214231803319</c:v>
                </c:pt>
                <c:pt idx="88">
                  <c:v>5.0166115385568419</c:v>
                </c:pt>
                <c:pt idx="89">
                  <c:v>5.0353829903518186</c:v>
                </c:pt>
                <c:pt idx="90">
                  <c:v>5.0526833704869603</c:v>
                </c:pt>
                <c:pt idx="91">
                  <c:v>5.0686435432561963</c:v>
                </c:pt>
                <c:pt idx="92">
                  <c:v>5.0833801851377487</c:v>
                </c:pt>
                <c:pt idx="93">
                  <c:v>5.0969977309703278</c:v>
                </c:pt>
                <c:pt idx="94">
                  <c:v>5.1095899905279571</c:v>
                </c:pt>
                <c:pt idx="95">
                  <c:v>5.1212415009043148</c:v>
                </c:pt>
                <c:pt idx="96">
                  <c:v>5.1320286655164473</c:v>
                </c:pt>
                <c:pt idx="97">
                  <c:v>5.1420208729092085</c:v>
                </c:pt>
                <c:pt idx="98">
                  <c:v>5.1512807048860658</c:v>
                </c:pt>
                <c:pt idx="99">
                  <c:v>5.1598655674935605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9CA-4852-B213-F56947077A40}"/>
            </c:ext>
          </c:extLst>
        </c:ser>
        <c:ser>
          <c:idx val="34"/>
          <c:order val="34"/>
          <c:tx>
            <c:strRef>
              <c:f>'2_D_Effect_2'!$E$40</c:f>
              <c:strCache>
                <c:ptCount val="1"/>
                <c:pt idx="0">
                  <c:v>0.343434343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'2_D_Effect_2'!$F$40:$DA$40</c:f>
              <c:numCache>
                <c:formatCode>General</c:formatCode>
                <c:ptCount val="100"/>
                <c:pt idx="0">
                  <c:v>7.9402808153665045</c:v>
                </c:pt>
                <c:pt idx="1">
                  <c:v>7.910729185455029</c:v>
                </c:pt>
                <c:pt idx="2">
                  <c:v>7.8807523170444247</c:v>
                </c:pt>
                <c:pt idx="3">
                  <c:v>7.8503537077678418</c:v>
                </c:pt>
                <c:pt idx="4">
                  <c:v>7.8195365579478349</c:v>
                </c:pt>
                <c:pt idx="5">
                  <c:v>7.7883037605508987</c:v>
                </c:pt>
                <c:pt idx="6">
                  <c:v>7.7566578875375516</c:v>
                </c:pt>
                <c:pt idx="7">
                  <c:v>7.7246011846180922</c:v>
                </c:pt>
                <c:pt idx="8">
                  <c:v>7.6921355594286034</c:v>
                </c:pt>
                <c:pt idx="9">
                  <c:v>7.6592625734241837</c:v>
                </c:pt>
                <c:pt idx="10">
                  <c:v>7.6259834336405996</c:v>
                </c:pt>
                <c:pt idx="11">
                  <c:v>7.5922989848618201</c:v>
                </c:pt>
                <c:pt idx="12">
                  <c:v>7.5582097021559207</c:v>
                </c:pt>
                <c:pt idx="13">
                  <c:v>7.5237156880623122</c:v>
                </c:pt>
                <c:pt idx="14">
                  <c:v>7.4888166490189176</c:v>
                </c:pt>
                <c:pt idx="15">
                  <c:v>7.4535119131863459</c:v>
                </c:pt>
                <c:pt idx="16">
                  <c:v>7.4178004083995006</c:v>
                </c:pt>
                <c:pt idx="17">
                  <c:v>7.3816806599390974</c:v>
                </c:pt>
                <c:pt idx="18">
                  <c:v>7.3451507847047601</c:v>
                </c:pt>
                <c:pt idx="19">
                  <c:v>7.3082084934267675</c:v>
                </c:pt>
                <c:pt idx="20">
                  <c:v>7.2708510546362284</c:v>
                </c:pt>
                <c:pt idx="21">
                  <c:v>7.2330753343789898</c:v>
                </c:pt>
                <c:pt idx="22">
                  <c:v>7.1948777618900461</c:v>
                </c:pt>
                <c:pt idx="23">
                  <c:v>7.1562543319386709</c:v>
                </c:pt>
                <c:pt idx="24">
                  <c:v>7.1172006118356119</c:v>
                </c:pt>
                <c:pt idx="25">
                  <c:v>7.0777116913317712</c:v>
                </c:pt>
                <c:pt idx="26">
                  <c:v>7.0377822456057562</c:v>
                </c:pt>
                <c:pt idx="27">
                  <c:v>6.9974064872367672</c:v>
                </c:pt>
                <c:pt idx="28">
                  <c:v>6.9565781886218199</c:v>
                </c:pt>
                <c:pt idx="29">
                  <c:v>6.9152906175922837</c:v>
                </c:pt>
                <c:pt idx="30">
                  <c:v>6.873536623499068</c:v>
                </c:pt>
                <c:pt idx="31">
                  <c:v>6.8313085752397074</c:v>
                </c:pt>
                <c:pt idx="32">
                  <c:v>6.7885983927044684</c:v>
                </c:pt>
                <c:pt idx="33">
                  <c:v>6.745397464427235</c:v>
                </c:pt>
                <c:pt idx="34">
                  <c:v>6.7016967616269607</c:v>
                </c:pt>
                <c:pt idx="35">
                  <c:v>6.6574867584346542</c:v>
                </c:pt>
                <c:pt idx="36">
                  <c:v>6.6127574736833505</c:v>
                </c:pt>
                <c:pt idx="37">
                  <c:v>6.5674983651686212</c:v>
                </c:pt>
                <c:pt idx="38">
                  <c:v>6.5216984770561908</c:v>
                </c:pt>
                <c:pt idx="39">
                  <c:v>6.475346367688358</c:v>
                </c:pt>
                <c:pt idx="40">
                  <c:v>6.4284300053846275</c:v>
                </c:pt>
                <c:pt idx="41">
                  <c:v>6.3809369444272619</c:v>
                </c:pt>
                <c:pt idx="42">
                  <c:v>6.3328542353019275</c:v>
                </c:pt>
                <c:pt idx="43">
                  <c:v>6.2841682958575458</c:v>
                </c:pt>
                <c:pt idx="44">
                  <c:v>6.2348651185021371</c:v>
                </c:pt>
                <c:pt idx="45">
                  <c:v>6.1849301562428156</c:v>
                </c:pt>
                <c:pt idx="46">
                  <c:v>6.1343481603793313</c:v>
                </c:pt>
                <c:pt idx="47">
                  <c:v>6.0831034206546422</c:v>
                </c:pt>
                <c:pt idx="48">
                  <c:v>6.0311796172233842</c:v>
                </c:pt>
                <c:pt idx="49">
                  <c:v>5.9785596120586737</c:v>
                </c:pt>
                <c:pt idx="50">
                  <c:v>5.9252257222870952</c:v>
                </c:pt>
                <c:pt idx="51">
                  <c:v>5.8711595236805323</c:v>
                </c:pt>
                <c:pt idx="52">
                  <c:v>5.8163415774282745</c:v>
                </c:pt>
                <c:pt idx="53">
                  <c:v>5.7607517346067274</c:v>
                </c:pt>
                <c:pt idx="54">
                  <c:v>5.7043688706067037</c:v>
                </c:pt>
                <c:pt idx="55">
                  <c:v>5.6471705214398318</c:v>
                </c:pt>
                <c:pt idx="56">
                  <c:v>5.58913330488613</c:v>
                </c:pt>
                <c:pt idx="57">
                  <c:v>5.5302321032927866</c:v>
                </c:pt>
                <c:pt idx="58">
                  <c:v>5.4704404812763432</c:v>
                </c:pt>
                <c:pt idx="59">
                  <c:v>5.4097302361132868</c:v>
                </c:pt>
                <c:pt idx="60">
                  <c:v>5.3480707983723823</c:v>
                </c:pt>
                <c:pt idx="61">
                  <c:v>5.2854295845614994</c:v>
                </c:pt>
                <c:pt idx="62">
                  <c:v>5.2217713811298401</c:v>
                </c:pt>
                <c:pt idx="63">
                  <c:v>5.1570575395898945</c:v>
                </c:pt>
                <c:pt idx="64">
                  <c:v>5.0912464993636144</c:v>
                </c:pt>
                <c:pt idx="65">
                  <c:v>5.0242922097125708</c:v>
                </c:pt>
                <c:pt idx="66">
                  <c:v>4.9561447074629728</c:v>
                </c:pt>
                <c:pt idx="67">
                  <c:v>4.8867493519102689</c:v>
                </c:pt>
                <c:pt idx="68">
                  <c:v>4.8160461503077405</c:v>
                </c:pt>
                <c:pt idx="69">
                  <c:v>4.7439717633292338</c:v>
                </c:pt>
                <c:pt idx="70">
                  <c:v>4.6704629157937845</c:v>
                </c:pt>
                <c:pt idx="71">
                  <c:v>4.5954707985086136</c:v>
                </c:pt>
                <c:pt idx="72">
                  <c:v>4.5190357987568666</c:v>
                </c:pt>
                <c:pt idx="73">
                  <c:v>4.4419752411634086</c:v>
                </c:pt>
                <c:pt idx="74">
                  <c:v>4.4143178746955805</c:v>
                </c:pt>
                <c:pt idx="75">
                  <c:v>4.4860028795284812</c:v>
                </c:pt>
                <c:pt idx="76">
                  <c:v>4.5522316530714386</c:v>
                </c:pt>
                <c:pt idx="77">
                  <c:v>4.6113161426935791</c:v>
                </c:pt>
                <c:pt idx="78">
                  <c:v>4.6641689272508806</c:v>
                </c:pt>
                <c:pt idx="79">
                  <c:v>4.7116517925807129</c:v>
                </c:pt>
                <c:pt idx="80">
                  <c:v>4.7544840718928318</c:v>
                </c:pt>
                <c:pt idx="81">
                  <c:v>4.793260352023168</c:v>
                </c:pt>
                <c:pt idx="82">
                  <c:v>4.8284751532081351</c:v>
                </c:pt>
                <c:pt idx="83">
                  <c:v>4.8605426356652401</c:v>
                </c:pt>
                <c:pt idx="84">
                  <c:v>4.8898139481421472</c:v>
                </c:pt>
                <c:pt idx="85">
                  <c:v>4.916588706335066</c:v>
                </c:pt>
                <c:pt idx="86">
                  <c:v>4.9411247603238762</c:v>
                </c:pt>
                <c:pt idx="87">
                  <c:v>4.9636458151489427</c:v>
                </c:pt>
                <c:pt idx="88">
                  <c:v>4.9843465333779946</c:v>
                </c:pt>
                <c:pt idx="89">
                  <c:v>5.0033983037184582</c:v>
                </c:pt>
                <c:pt idx="90">
                  <c:v>5.0209522116610872</c:v>
                </c:pt>
                <c:pt idx="91">
                  <c:v>5.0371422434357864</c:v>
                </c:pt>
                <c:pt idx="92">
                  <c:v>5.0520877465333935</c:v>
                </c:pt>
                <c:pt idx="93">
                  <c:v>5.0658954546549406</c:v>
                </c:pt>
                <c:pt idx="94">
                  <c:v>5.0786611670263353</c:v>
                </c:pt>
                <c:pt idx="95">
                  <c:v>5.0904713131353088</c:v>
                </c:pt>
                <c:pt idx="96">
                  <c:v>5.1014034828439785</c:v>
                </c:pt>
                <c:pt idx="97">
                  <c:v>5.1115284025888172</c:v>
                </c:pt>
                <c:pt idx="98">
                  <c:v>5.1209101321550898</c:v>
                </c:pt>
                <c:pt idx="99">
                  <c:v>5.1296069572411369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9CA-4852-B213-F56947077A40}"/>
            </c:ext>
          </c:extLst>
        </c:ser>
        <c:ser>
          <c:idx val="35"/>
          <c:order val="35"/>
          <c:tx>
            <c:strRef>
              <c:f>'2_D_Effect_2'!$E$41</c:f>
              <c:strCache>
                <c:ptCount val="1"/>
                <c:pt idx="0">
                  <c:v>0.353535354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'2_D_Effect_2'!$F$41:$DA$41</c:f>
              <c:numCache>
                <c:formatCode>General</c:formatCode>
                <c:ptCount val="100"/>
                <c:pt idx="0">
                  <c:v>7.9268596598339931</c:v>
                </c:pt>
                <c:pt idx="1">
                  <c:v>7.8971306891227027</c:v>
                </c:pt>
                <c:pt idx="2">
                  <c:v>7.8669797203135925</c:v>
                </c:pt>
                <c:pt idx="3">
                  <c:v>7.8364101350577311</c:v>
                </c:pt>
                <c:pt idx="4">
                  <c:v>7.8054250116408213</c:v>
                </c:pt>
                <c:pt idx="5">
                  <c:v>7.7740271148610027</c:v>
                </c:pt>
                <c:pt idx="6">
                  <c:v>7.7422188856522611</c:v>
                </c:pt>
                <c:pt idx="7">
                  <c:v>7.7100024314878794</c:v>
                </c:pt>
                <c:pt idx="8">
                  <c:v>7.6773795172797854</c:v>
                </c:pt>
                <c:pt idx="9">
                  <c:v>7.6443515567242581</c:v>
                </c:pt>
                <c:pt idx="10">
                  <c:v>7.6109196071470544</c:v>
                </c:pt>
                <c:pt idx="11">
                  <c:v>7.5770843496735205</c:v>
                </c:pt>
                <c:pt idx="12">
                  <c:v>7.5428460988869004</c:v>
                </c:pt>
                <c:pt idx="13">
                  <c:v>7.5082047844828912</c:v>
                </c:pt>
                <c:pt idx="14">
                  <c:v>7.4731599468936674</c:v>
                </c:pt>
                <c:pt idx="15">
                  <c:v>7.437710730479802</c:v>
                </c:pt>
                <c:pt idx="16">
                  <c:v>7.401855883134334</c:v>
                </c:pt>
                <c:pt idx="17">
                  <c:v>7.365593725630097</c:v>
                </c:pt>
                <c:pt idx="18">
                  <c:v>7.32892218082005</c:v>
                </c:pt>
                <c:pt idx="19">
                  <c:v>7.2918387444576087</c:v>
                </c:pt>
                <c:pt idx="20">
                  <c:v>7.2543404848516913</c:v>
                </c:pt>
                <c:pt idx="21">
                  <c:v>7.2164240465887346</c:v>
                </c:pt>
                <c:pt idx="22">
                  <c:v>7.1780856073051647</c:v>
                </c:pt>
                <c:pt idx="23">
                  <c:v>7.1393209271972582</c:v>
                </c:pt>
                <c:pt idx="24">
                  <c:v>7.1001253074875939</c:v>
                </c:pt>
                <c:pt idx="25">
                  <c:v>7.0604935938478306</c:v>
                </c:pt>
                <c:pt idx="26">
                  <c:v>7.0204201849524308</c:v>
                </c:pt>
                <c:pt idx="27">
                  <c:v>6.9798989727850111</c:v>
                </c:pt>
                <c:pt idx="28">
                  <c:v>6.9389234177447179</c:v>
                </c:pt>
                <c:pt idx="29">
                  <c:v>6.8974864909816338</c:v>
                </c:pt>
                <c:pt idx="30">
                  <c:v>6.8555807004548708</c:v>
                </c:pt>
                <c:pt idx="31">
                  <c:v>6.813198014343782</c:v>
                </c:pt>
                <c:pt idx="32">
                  <c:v>6.7703299614963655</c:v>
                </c:pt>
                <c:pt idx="33">
                  <c:v>6.7269675791470274</c:v>
                </c:pt>
                <c:pt idx="34">
                  <c:v>6.6831013376462156</c:v>
                </c:pt>
                <c:pt idx="35">
                  <c:v>6.6387212631923243</c:v>
                </c:pt>
                <c:pt idx="36">
                  <c:v>6.593816847633061</c:v>
                </c:pt>
                <c:pt idx="37">
                  <c:v>6.5483770910991144</c:v>
                </c:pt>
                <c:pt idx="38">
                  <c:v>6.5023903828371026</c:v>
                </c:pt>
                <c:pt idx="39">
                  <c:v>6.4558446582267006</c:v>
                </c:pt>
                <c:pt idx="40">
                  <c:v>6.4087273150569208</c:v>
                </c:pt>
                <c:pt idx="41">
                  <c:v>6.3610250943850106</c:v>
                </c:pt>
                <c:pt idx="42">
                  <c:v>6.3127242664360477</c:v>
                </c:pt>
                <c:pt idx="43">
                  <c:v>6.2638105254468641</c:v>
                </c:pt>
                <c:pt idx="44">
                  <c:v>6.2142688409649791</c:v>
                </c:pt>
                <c:pt idx="45">
                  <c:v>6.1640837211731547</c:v>
                </c:pt>
                <c:pt idx="46">
                  <c:v>6.1132388450541306</c:v>
                </c:pt>
                <c:pt idx="47">
                  <c:v>6.0617173388873598</c:v>
                </c:pt>
                <c:pt idx="48">
                  <c:v>6.0095016148090936</c:v>
                </c:pt>
                <c:pt idx="49">
                  <c:v>5.9565731460669715</c:v>
                </c:pt>
                <c:pt idx="50">
                  <c:v>5.9029127354911539</c:v>
                </c:pt>
                <c:pt idx="51">
                  <c:v>5.8485003004370277</c:v>
                </c:pt>
                <c:pt idx="52">
                  <c:v>5.7933145771459555</c:v>
                </c:pt>
                <c:pt idx="53">
                  <c:v>5.7373334929911923</c:v>
                </c:pt>
                <c:pt idx="54">
                  <c:v>5.680533490328334</c:v>
                </c:pt>
                <c:pt idx="55">
                  <c:v>5.62288989917612</c:v>
                </c:pt>
                <c:pt idx="56">
                  <c:v>5.5643765762191872</c:v>
                </c:pt>
                <c:pt idx="57">
                  <c:v>5.5049654203047353</c:v>
                </c:pt>
                <c:pt idx="58">
                  <c:v>5.4446267978065617</c:v>
                </c:pt>
                <c:pt idx="59">
                  <c:v>5.3833285093503367</c:v>
                </c:pt>
                <c:pt idx="60">
                  <c:v>5.3210361922129517</c:v>
                </c:pt>
                <c:pt idx="61">
                  <c:v>5.2577126953945701</c:v>
                </c:pt>
                <c:pt idx="62">
                  <c:v>5.1933172622699306</c:v>
                </c:pt>
                <c:pt idx="63">
                  <c:v>5.1278059730366916</c:v>
                </c:pt>
                <c:pt idx="64">
                  <c:v>5.0611301364032313</c:v>
                </c:pt>
                <c:pt idx="65">
                  <c:v>4.9932366999738571</c:v>
                </c:pt>
                <c:pt idx="66">
                  <c:v>4.9240672568545207</c:v>
                </c:pt>
                <c:pt idx="67">
                  <c:v>4.853556883544667</c:v>
                </c:pt>
                <c:pt idx="68">
                  <c:v>4.7816348839726999</c:v>
                </c:pt>
                <c:pt idx="69">
                  <c:v>4.7082248080104678</c:v>
                </c:pt>
                <c:pt idx="70">
                  <c:v>4.6332469280097754</c:v>
                </c:pt>
                <c:pt idx="71">
                  <c:v>4.5566331962241033</c:v>
                </c:pt>
                <c:pt idx="72">
                  <c:v>4.4783941710519821</c:v>
                </c:pt>
                <c:pt idx="73">
                  <c:v>4.3992562678484619</c:v>
                </c:pt>
                <c:pt idx="74">
                  <c:v>4.3699351656440486</c:v>
                </c:pt>
                <c:pt idx="75">
                  <c:v>4.4438012566491958</c:v>
                </c:pt>
                <c:pt idx="76">
                  <c:v>4.511716578615653</c:v>
                </c:pt>
                <c:pt idx="77">
                  <c:v>4.5721875488408346</c:v>
                </c:pt>
                <c:pt idx="78">
                  <c:v>4.6262045577228097</c:v>
                </c:pt>
                <c:pt idx="79">
                  <c:v>4.6746774978137777</c:v>
                </c:pt>
                <c:pt idx="80">
                  <c:v>4.7183607999773347</c:v>
                </c:pt>
                <c:pt idx="81">
                  <c:v>4.7578749506930471</c:v>
                </c:pt>
                <c:pt idx="82">
                  <c:v>4.7937340431384223</c:v>
                </c:pt>
                <c:pt idx="83">
                  <c:v>4.826368303862604</c:v>
                </c:pt>
                <c:pt idx="84">
                  <c:v>4.8561404344516497</c:v>
                </c:pt>
                <c:pt idx="85">
                  <c:v>4.8833600732096007</c:v>
                </c:pt>
                <c:pt idx="86">
                  <c:v>4.9082930335409456</c:v>
                </c:pt>
                <c:pt idx="87">
                  <c:v>4.931169374598217</c:v>
                </c:pt>
                <c:pt idx="88">
                  <c:v>4.9521897425252863</c:v>
                </c:pt>
                <c:pt idx="89">
                  <c:v>4.9715294916883366</c:v>
                </c:pt>
                <c:pt idx="90">
                  <c:v>4.9893437206509637</c:v>
                </c:pt>
                <c:pt idx="91">
                  <c:v>5.0057696597857584</c:v>
                </c:pt>
                <c:pt idx="92">
                  <c:v>5.020929428784572</c:v>
                </c:pt>
                <c:pt idx="93">
                  <c:v>5.034932144623232</c:v>
                </c:pt>
                <c:pt idx="94">
                  <c:v>5.0478756668866085</c:v>
                </c:pt>
                <c:pt idx="95">
                  <c:v>5.059848220706022</c:v>
                </c:pt>
                <c:pt idx="96">
                  <c:v>5.070928948560387</c:v>
                </c:pt>
                <c:pt idx="97">
                  <c:v>5.0811899531423235</c:v>
                </c:pt>
                <c:pt idx="98">
                  <c:v>5.09069650143039</c:v>
                </c:pt>
                <c:pt idx="99">
                  <c:v>5.0995079462075266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9CA-4852-B213-F56947077A40}"/>
            </c:ext>
          </c:extLst>
        </c:ser>
        <c:ser>
          <c:idx val="36"/>
          <c:order val="36"/>
          <c:tx>
            <c:strRef>
              <c:f>'2_D_Effect_2'!$E$42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'2_D_Effect_2'!$F$42:$DA$42</c:f>
              <c:numCache>
                <c:formatCode>General</c:formatCode>
                <c:ptCount val="100"/>
                <c:pt idx="0">
                  <c:v>7.913581958590731</c:v>
                </c:pt>
                <c:pt idx="1">
                  <c:v>7.8836805344963494</c:v>
                </c:pt>
                <c:pt idx="2">
                  <c:v>7.8533602405008134</c:v>
                </c:pt>
                <c:pt idx="3">
                  <c:v>7.8226243411426735</c:v>
                </c:pt>
                <c:pt idx="4">
                  <c:v>7.791475792973241</c:v>
                </c:pt>
                <c:pt idx="5">
                  <c:v>7.7599172336029874</c:v>
                </c:pt>
                <c:pt idx="6">
                  <c:v>7.7279509717027066</c:v>
                </c:pt>
                <c:pt idx="7">
                  <c:v>7.6955789775084247</c:v>
                </c:pt>
                <c:pt idx="8">
                  <c:v>7.6628028737768439</c:v>
                </c:pt>
                <c:pt idx="9">
                  <c:v>7.6296239299934356</c:v>
                </c:pt>
                <c:pt idx="10">
                  <c:v>7.5960430431243333</c:v>
                </c:pt>
                <c:pt idx="11">
                  <c:v>7.5620607454259661</c:v>
                </c:pt>
                <c:pt idx="12">
                  <c:v>7.5276771866377024</c:v>
                </c:pt>
                <c:pt idx="13">
                  <c:v>7.4928921289376342</c:v>
                </c:pt>
                <c:pt idx="14">
                  <c:v>7.4577049396793829</c:v>
                </c:pt>
                <c:pt idx="15">
                  <c:v>7.4221145901837708</c:v>
                </c:pt>
                <c:pt idx="16">
                  <c:v>7.3861196258714088</c:v>
                </c:pt>
                <c:pt idx="17">
                  <c:v>7.3497181929801876</c:v>
                </c:pt>
                <c:pt idx="18">
                  <c:v>7.3129080100558399</c:v>
                </c:pt>
                <c:pt idx="19">
                  <c:v>7.2756863666427138</c:v>
                </c:pt>
                <c:pt idx="20">
                  <c:v>7.2380501258747891</c:v>
                </c:pt>
                <c:pt idx="21">
                  <c:v>7.1999956821470947</c:v>
                </c:pt>
                <c:pt idx="22">
                  <c:v>7.1615190073098063</c:v>
                </c:pt>
                <c:pt idx="23">
                  <c:v>7.1226156098439155</c:v>
                </c:pt>
                <c:pt idx="24">
                  <c:v>7.0832805492753144</c:v>
                </c:pt>
                <c:pt idx="25">
                  <c:v>7.0435083810988317</c:v>
                </c:pt>
                <c:pt idx="26">
                  <c:v>7.0032932220303064</c:v>
                </c:pt>
                <c:pt idx="27">
                  <c:v>6.9626286966370241</c:v>
                </c:pt>
                <c:pt idx="28">
                  <c:v>6.9215079587399462</c:v>
                </c:pt>
                <c:pt idx="29">
                  <c:v>6.879923620451315</c:v>
                </c:pt>
                <c:pt idx="30">
                  <c:v>6.8378678404194906</c:v>
                </c:pt>
                <c:pt idx="31">
                  <c:v>6.7953322547325978</c:v>
                </c:pt>
                <c:pt idx="32">
                  <c:v>6.7523080064374348</c:v>
                </c:pt>
                <c:pt idx="33">
                  <c:v>6.7087856543915168</c:v>
                </c:pt>
                <c:pt idx="34">
                  <c:v>6.6647552891167194</c:v>
                </c:pt>
                <c:pt idx="35">
                  <c:v>6.6202064691456863</c:v>
                </c:pt>
                <c:pt idx="36">
                  <c:v>6.5751281306785527</c:v>
                </c:pt>
                <c:pt idx="37">
                  <c:v>6.5295087273963786</c:v>
                </c:pt>
                <c:pt idx="38">
                  <c:v>6.4833361523855491</c:v>
                </c:pt>
                <c:pt idx="39">
                  <c:v>6.4365976278836445</c:v>
                </c:pt>
                <c:pt idx="40">
                  <c:v>6.3892798717282622</c:v>
                </c:pt>
                <c:pt idx="41">
                  <c:v>6.3413690001686156</c:v>
                </c:pt>
                <c:pt idx="42">
                  <c:v>6.2928503913726104</c:v>
                </c:pt>
                <c:pt idx="43">
                  <c:v>6.2437089228900415</c:v>
                </c:pt>
                <c:pt idx="44">
                  <c:v>6.193928637171326</c:v>
                </c:pt>
                <c:pt idx="45">
                  <c:v>6.1434929917837682</c:v>
                </c:pt>
                <c:pt idx="46">
                  <c:v>6.0923847130165392</c:v>
                </c:pt>
                <c:pt idx="47">
                  <c:v>6.0405855928944137</c:v>
                </c:pt>
                <c:pt idx="48">
                  <c:v>5.9880767912582238</c:v>
                </c:pt>
                <c:pt idx="49">
                  <c:v>5.9348383552492789</c:v>
                </c:pt>
                <c:pt idx="50">
                  <c:v>5.880849529839419</c:v>
                </c:pt>
                <c:pt idx="51">
                  <c:v>5.8260885231013191</c:v>
                </c:pt>
                <c:pt idx="52">
                  <c:v>5.7705321867868733</c:v>
                </c:pt>
                <c:pt idx="53">
                  <c:v>5.7141563801103281</c:v>
                </c:pt>
                <c:pt idx="54">
                  <c:v>5.6569352550509979</c:v>
                </c:pt>
                <c:pt idx="55">
                  <c:v>5.5988417049328021</c:v>
                </c:pt>
                <c:pt idx="56">
                  <c:v>5.539846517714345</c:v>
                </c:pt>
                <c:pt idx="57">
                  <c:v>5.4799187445317097</c:v>
                </c:pt>
                <c:pt idx="58">
                  <c:v>5.4190252023974042</c:v>
                </c:pt>
                <c:pt idx="59">
                  <c:v>5.357129818366051</c:v>
                </c:pt>
                <c:pt idx="60">
                  <c:v>5.2941940287056841</c:v>
                </c:pt>
                <c:pt idx="61">
                  <c:v>5.2301754498864339</c:v>
                </c:pt>
                <c:pt idx="62">
                  <c:v>5.1650283646095048</c:v>
                </c:pt>
                <c:pt idx="63">
                  <c:v>5.0987021172460789</c:v>
                </c:pt>
                <c:pt idx="64">
                  <c:v>5.031141421387761</c:v>
                </c:pt>
                <c:pt idx="65">
                  <c:v>4.9622852661552628</c:v>
                </c:pt>
                <c:pt idx="66">
                  <c:v>4.8920655556995118</c:v>
                </c:pt>
                <c:pt idx="67">
                  <c:v>4.8204075475401416</c:v>
                </c:pt>
                <c:pt idx="68">
                  <c:v>4.7472277221512664</c:v>
                </c:pt>
                <c:pt idx="69">
                  <c:v>4.6724351992241049</c:v>
                </c:pt>
                <c:pt idx="70">
                  <c:v>4.5959337130439373</c:v>
                </c:pt>
                <c:pt idx="71">
                  <c:v>4.5176328133136643</c:v>
                </c:pt>
                <c:pt idx="72">
                  <c:v>4.4375113236625614</c:v>
                </c:pt>
                <c:pt idx="73">
                  <c:v>4.356207727723759</c:v>
                </c:pt>
                <c:pt idx="74">
                  <c:v>4.325162246037495</c:v>
                </c:pt>
                <c:pt idx="75">
                  <c:v>4.4013096127862994</c:v>
                </c:pt>
                <c:pt idx="76">
                  <c:v>4.4709881624300536</c:v>
                </c:pt>
                <c:pt idx="77">
                  <c:v>4.5329056518512951</c:v>
                </c:pt>
                <c:pt idx="78">
                  <c:v>4.5881338580103037</c:v>
                </c:pt>
                <c:pt idx="79">
                  <c:v>4.6376352653749118</c:v>
                </c:pt>
                <c:pt idx="80">
                  <c:v>4.6822013003257217</c:v>
                </c:pt>
                <c:pt idx="81">
                  <c:v>4.7224794229908875</c:v>
                </c:pt>
                <c:pt idx="82">
                  <c:v>4.7590049267829633</c:v>
                </c:pt>
                <c:pt idx="83">
                  <c:v>4.7922240985538531</c:v>
                </c:pt>
                <c:pt idx="84">
                  <c:v>4.8225131444015519</c:v>
                </c:pt>
                <c:pt idx="85">
                  <c:v>4.8501913426978351</c:v>
                </c:pt>
                <c:pt idx="86">
                  <c:v>4.8755330771287335</c:v>
                </c:pt>
                <c:pt idx="87">
                  <c:v>4.8987752496336787</c:v>
                </c:pt>
                <c:pt idx="88">
                  <c:v>4.9201239822459915</c:v>
                </c:pt>
                <c:pt idx="89">
                  <c:v>4.9397599261530187</c:v>
                </c:pt>
                <c:pt idx="90">
                  <c:v>4.9578415848206641</c:v>
                </c:pt>
                <c:pt idx="91">
                  <c:v>4.9745097561537976</c:v>
                </c:pt>
                <c:pt idx="92">
                  <c:v>4.9898894392413915</c:v>
                </c:pt>
                <c:pt idx="93">
                  <c:v>5.0040922236365688</c:v>
                </c:pt>
                <c:pt idx="94">
                  <c:v>5.0172181042037458</c:v>
                </c:pt>
                <c:pt idx="95">
                  <c:v>5.0293569925138826</c:v>
                </c:pt>
                <c:pt idx="96">
                  <c:v>5.0405901549629064</c:v>
                </c:pt>
                <c:pt idx="97">
                  <c:v>5.050990598739225</c:v>
                </c:pt>
                <c:pt idx="98">
                  <c:v>5.060625010076464</c:v>
                </c:pt>
                <c:pt idx="99">
                  <c:v>5.0695538428986717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9CA-4852-B213-F56947077A40}"/>
            </c:ext>
          </c:extLst>
        </c:ser>
        <c:ser>
          <c:idx val="37"/>
          <c:order val="37"/>
          <c:tx>
            <c:strRef>
              <c:f>'2_D_Effect_2'!$E$43</c:f>
              <c:strCache>
                <c:ptCount val="1"/>
                <c:pt idx="0">
                  <c:v>0.373737374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'2_D_Effect_2'!$F$43:$DA$43</c:f>
              <c:numCache>
                <c:formatCode>General</c:formatCode>
                <c:ptCount val="100"/>
                <c:pt idx="0">
                  <c:v>7.9004453604581126</c:v>
                </c:pt>
                <c:pt idx="1">
                  <c:v>7.8703761428517227</c:v>
                </c:pt>
                <c:pt idx="2">
                  <c:v>7.8398910744270465</c:v>
                </c:pt>
                <c:pt idx="3">
                  <c:v>7.8089933030366847</c:v>
                </c:pt>
                <c:pt idx="4">
                  <c:v>7.77768566322107</c:v>
                </c:pt>
                <c:pt idx="5">
                  <c:v>7.7459706655549887</c:v>
                </c:pt>
                <c:pt idx="6">
                  <c:v>7.7138504867730182</c:v>
                </c:pt>
                <c:pt idx="7">
                  <c:v>7.681326960354383</c:v>
                </c:pt>
                <c:pt idx="8">
                  <c:v>7.6484015701224175</c:v>
                </c:pt>
                <c:pt idx="9">
                  <c:v>7.6150754315942324</c:v>
                </c:pt>
                <c:pt idx="10">
                  <c:v>7.5813492979983703</c:v>
                </c:pt>
                <c:pt idx="11">
                  <c:v>7.5472235430338062</c:v>
                </c:pt>
                <c:pt idx="12">
                  <c:v>7.5126981552092627</c:v>
                </c:pt>
                <c:pt idx="13">
                  <c:v>7.4777727301801358</c:v>
                </c:pt>
                <c:pt idx="14">
                  <c:v>7.4424464687958132</c:v>
                </c:pt>
                <c:pt idx="15">
                  <c:v>7.4067181480666822</c:v>
                </c:pt>
                <c:pt idx="16">
                  <c:v>7.3705861455086454</c:v>
                </c:pt>
                <c:pt idx="17">
                  <c:v>7.3340484113709463</c:v>
                </c:pt>
                <c:pt idx="18">
                  <c:v>7.2971024664644322</c:v>
                </c:pt>
                <c:pt idx="19">
                  <c:v>7.2597454037359732</c:v>
                </c:pt>
                <c:pt idx="20">
                  <c:v>7.2219738469258488</c:v>
                </c:pt>
                <c:pt idx="21">
                  <c:v>7.1837839936185519</c:v>
                </c:pt>
                <c:pt idx="22">
                  <c:v>7.1451715752384537</c:v>
                </c:pt>
                <c:pt idx="23">
                  <c:v>7.1061318697064149</c:v>
                </c:pt>
                <c:pt idx="24">
                  <c:v>7.066659647449022</c:v>
                </c:pt>
                <c:pt idx="25">
                  <c:v>7.0267492326527545</c:v>
                </c:pt>
                <c:pt idx="26">
                  <c:v>6.9863944507520834</c:v>
                </c:pt>
                <c:pt idx="27">
                  <c:v>6.9455886475121318</c:v>
                </c:pt>
                <c:pt idx="28">
                  <c:v>6.9043246192557231</c:v>
                </c:pt>
                <c:pt idx="29">
                  <c:v>6.8625946960057229</c:v>
                </c:pt>
                <c:pt idx="30">
                  <c:v>6.8203906925101903</c:v>
                </c:pt>
                <c:pt idx="31">
                  <c:v>6.7777038386458042</c:v>
                </c:pt>
                <c:pt idx="32">
                  <c:v>6.7345248818014438</c:v>
                </c:pt>
                <c:pt idx="33">
                  <c:v>6.690844027376742</c:v>
                </c:pt>
                <c:pt idx="34">
                  <c:v>6.6466508548251939</c:v>
                </c:pt>
                <c:pt idx="35">
                  <c:v>6.6019344419076491</c:v>
                </c:pt>
                <c:pt idx="36">
                  <c:v>6.5566832919707636</c:v>
                </c:pt>
                <c:pt idx="37">
                  <c:v>6.510885231915335</c:v>
                </c:pt>
                <c:pt idx="38">
                  <c:v>6.4645275609362374</c:v>
                </c:pt>
                <c:pt idx="39">
                  <c:v>6.4175969606259189</c:v>
                </c:pt>
                <c:pt idx="40">
                  <c:v>6.3700793695118438</c:v>
                </c:pt>
                <c:pt idx="41">
                  <c:v>6.321960196831987</c:v>
                </c:pt>
                <c:pt idx="42">
                  <c:v>6.273224018165604</c:v>
                </c:pt>
                <c:pt idx="43">
                  <c:v>6.2238548014561115</c:v>
                </c:pt>
                <c:pt idx="44">
                  <c:v>6.1738357739286984</c:v>
                </c:pt>
                <c:pt idx="45">
                  <c:v>6.1231492383561719</c:v>
                </c:pt>
                <c:pt idx="46">
                  <c:v>6.0717768475518277</c:v>
                </c:pt>
                <c:pt idx="47">
                  <c:v>6.0196991706118972</c:v>
                </c:pt>
                <c:pt idx="48">
                  <c:v>5.9668960354602101</c:v>
                </c:pt>
                <c:pt idx="49">
                  <c:v>5.9133460245215499</c:v>
                </c:pt>
                <c:pt idx="50">
                  <c:v>5.8590267798610052</c:v>
                </c:pt>
                <c:pt idx="51">
                  <c:v>5.8039147475954662</c:v>
                </c:pt>
                <c:pt idx="52">
                  <c:v>5.7479848332380055</c:v>
                </c:pt>
                <c:pt idx="53">
                  <c:v>5.6912107554976634</c:v>
                </c:pt>
                <c:pt idx="54">
                  <c:v>5.6335642908492041</c:v>
                </c:pt>
                <c:pt idx="55">
                  <c:v>5.5750157083838658</c:v>
                </c:pt>
                <c:pt idx="56">
                  <c:v>5.5155328712278955</c:v>
                </c:pt>
                <c:pt idx="57">
                  <c:v>5.4550816859873628</c:v>
                </c:pt>
                <c:pt idx="58">
                  <c:v>5.3936250260078005</c:v>
                </c:pt>
                <c:pt idx="59">
                  <c:v>5.3311231836052508</c:v>
                </c:pt>
                <c:pt idx="60">
                  <c:v>5.2675325699652129</c:v>
                </c:pt>
                <c:pt idx="61">
                  <c:v>5.2028060141014789</c:v>
                </c:pt>
                <c:pt idx="62">
                  <c:v>5.13689187376945</c:v>
                </c:pt>
                <c:pt idx="63">
                  <c:v>5.069732890641637</c:v>
                </c:pt>
                <c:pt idx="64">
                  <c:v>5.0012664415880126</c:v>
                </c:pt>
                <c:pt idx="65">
                  <c:v>4.9314224090938286</c:v>
                </c:pt>
                <c:pt idx="66">
                  <c:v>4.8601235096846782</c:v>
                </c:pt>
                <c:pt idx="67">
                  <c:v>4.7872827955419774</c:v>
                </c:pt>
                <c:pt idx="68">
                  <c:v>4.7128039764930652</c:v>
                </c:pt>
                <c:pt idx="69">
                  <c:v>4.6365804818836098</c:v>
                </c:pt>
                <c:pt idx="70">
                  <c:v>4.5584963778599805</c:v>
                </c:pt>
                <c:pt idx="71">
                  <c:v>4.4784385479024937</c:v>
                </c:pt>
                <c:pt idx="72">
                  <c:v>4.3963511631293937</c:v>
                </c:pt>
                <c:pt idx="73">
                  <c:v>4.3127844957492547</c:v>
                </c:pt>
                <c:pt idx="74">
                  <c:v>4.2799484869970996</c:v>
                </c:pt>
                <c:pt idx="75">
                  <c:v>4.3584868284844829</c:v>
                </c:pt>
                <c:pt idx="76">
                  <c:v>4.4300103731826139</c:v>
                </c:pt>
                <c:pt idx="77">
                  <c:v>4.4934388512713745</c:v>
                </c:pt>
                <c:pt idx="78">
                  <c:v>4.5499292926514521</c:v>
                </c:pt>
                <c:pt idx="79">
                  <c:v>4.6005000235073217</c:v>
                </c:pt>
                <c:pt idx="80">
                  <c:v>4.6459819349458886</c:v>
                </c:pt>
                <c:pt idx="81">
                  <c:v>4.68705167748438</c:v>
                </c:pt>
                <c:pt idx="82">
                  <c:v>4.7242667485980796</c:v>
                </c:pt>
                <c:pt idx="83">
                  <c:v>4.758090636637677</c:v>
                </c:pt>
                <c:pt idx="84">
                  <c:v>4.7889131081305223</c:v>
                </c:pt>
                <c:pt idx="85">
                  <c:v>4.8170642559554624</c:v>
                </c:pt>
                <c:pt idx="86">
                  <c:v>4.8428272336795777</c:v>
                </c:pt>
                <c:pt idx="87">
                  <c:v>4.8664461106271597</c:v>
                </c:pt>
                <c:pt idx="88">
                  <c:v>4.8881329300926017</c:v>
                </c:pt>
                <c:pt idx="89">
                  <c:v>4.908073285288423</c:v>
                </c:pt>
                <c:pt idx="90">
                  <c:v>4.9264298145501524</c:v>
                </c:pt>
                <c:pt idx="91">
                  <c:v>4.943346833742309</c:v>
                </c:pt>
                <c:pt idx="92">
                  <c:v>4.9589523349765603</c:v>
                </c:pt>
                <c:pt idx="93">
                  <c:v>4.9733604749097253</c:v>
                </c:pt>
                <c:pt idx="94">
                  <c:v>4.986673462886789</c:v>
                </c:pt>
                <c:pt idx="95">
                  <c:v>4.998983130933218</c:v>
                </c:pt>
                <c:pt idx="96">
                  <c:v>5.0103724245569463</c:v>
                </c:pt>
                <c:pt idx="97">
                  <c:v>5.020915805185072</c:v>
                </c:pt>
                <c:pt idx="98">
                  <c:v>5.0306812527658655</c:v>
                </c:pt>
                <c:pt idx="99">
                  <c:v>5.039730358181056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9CA-4852-B213-F56947077A40}"/>
            </c:ext>
          </c:extLst>
        </c:ser>
        <c:ser>
          <c:idx val="38"/>
          <c:order val="38"/>
          <c:tx>
            <c:strRef>
              <c:f>'2_D_Effect_2'!$E$44</c:f>
              <c:strCache>
                <c:ptCount val="1"/>
                <c:pt idx="0">
                  <c:v>0.383838384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'2_D_Effect_2'!$F$44:$DA$44</c:f>
              <c:numCache>
                <c:formatCode>General</c:formatCode>
                <c:ptCount val="100"/>
                <c:pt idx="0">
                  <c:v>7.8874475119488663</c:v>
                </c:pt>
                <c:pt idx="1">
                  <c:v>7.8572149464407728</c:v>
                </c:pt>
                <c:pt idx="2">
                  <c:v>7.8265694440866334</c:v>
                </c:pt>
                <c:pt idx="3">
                  <c:v>7.7955140360349695</c:v>
                </c:pt>
                <c:pt idx="4">
                  <c:v>7.7640514348680476</c:v>
                </c:pt>
                <c:pt idx="5">
                  <c:v>7.7321840243576432</c:v>
                </c:pt>
                <c:pt idx="6">
                  <c:v>7.6999138516558103</c:v>
                </c:pt>
                <c:pt idx="7">
                  <c:v>7.6672426104967633</c:v>
                </c:pt>
                <c:pt idx="8">
                  <c:v>7.6341716427767139</c:v>
                </c:pt>
                <c:pt idx="9">
                  <c:v>7.6007019232069499</c:v>
                </c:pt>
                <c:pt idx="10">
                  <c:v>7.5668340524714059</c:v>
                </c:pt>
                <c:pt idx="11">
                  <c:v>7.532568249031276</c:v>
                </c:pt>
                <c:pt idx="12">
                  <c:v>7.4979043458116648</c:v>
                </c:pt>
                <c:pt idx="13">
                  <c:v>7.4628417640503368</c:v>
                </c:pt>
                <c:pt idx="14">
                  <c:v>7.4273795321651566</c:v>
                </c:pt>
                <c:pt idx="15">
                  <c:v>7.3915162607990776</c:v>
                </c:pt>
                <c:pt idx="16">
                  <c:v>7.3552501393542826</c:v>
                </c:pt>
                <c:pt idx="17">
                  <c:v>7.3185789359907751</c:v>
                </c:pt>
                <c:pt idx="18">
                  <c:v>7.2814999600598895</c:v>
                </c:pt>
                <c:pt idx="19">
                  <c:v>7.2440100982736153</c:v>
                </c:pt>
                <c:pt idx="20">
                  <c:v>7.2061057783185785</c:v>
                </c:pt>
                <c:pt idx="21">
                  <c:v>7.1677829785560245</c:v>
                </c:pt>
                <c:pt idx="22">
                  <c:v>7.1290371786164748</c:v>
                </c:pt>
                <c:pt idx="23">
                  <c:v>7.0898634122278734</c:v>
                </c:pt>
                <c:pt idx="24">
                  <c:v>7.0502562190658002</c:v>
                </c:pt>
                <c:pt idx="25">
                  <c:v>7.0102096601664288</c:v>
                </c:pt>
                <c:pt idx="26">
                  <c:v>6.9697172537393879</c:v>
                </c:pt>
                <c:pt idx="27">
                  <c:v>6.928772047926544</c:v>
                </c:pt>
                <c:pt idx="28">
                  <c:v>6.8873665752493256</c:v>
                </c:pt>
                <c:pt idx="29">
                  <c:v>6.8454927880404641</c:v>
                </c:pt>
                <c:pt idx="30">
                  <c:v>6.8031421487080186</c:v>
                </c:pt>
                <c:pt idx="31">
                  <c:v>6.7603055743289993</c:v>
                </c:pt>
                <c:pt idx="32">
                  <c:v>6.7169733587911571</c:v>
                </c:pt>
                <c:pt idx="33">
                  <c:v>6.6731352830007014</c:v>
                </c:pt>
                <c:pt idx="34">
                  <c:v>6.6287805472846593</c:v>
                </c:pt>
                <c:pt idx="35">
                  <c:v>6.5838976770316027</c:v>
                </c:pt>
                <c:pt idx="36">
                  <c:v>6.5384746553545341</c:v>
                </c:pt>
                <c:pt idx="37">
                  <c:v>6.4924988399443677</c:v>
                </c:pt>
                <c:pt idx="38">
                  <c:v>6.4459568476554399</c:v>
                </c:pt>
                <c:pt idx="39">
                  <c:v>6.3988347466308637</c:v>
                </c:pt>
                <c:pt idx="40">
                  <c:v>6.3511177792104814</c:v>
                </c:pt>
                <c:pt idx="41">
                  <c:v>6.3027905657129892</c:v>
                </c:pt>
                <c:pt idx="42">
                  <c:v>6.253836983169121</c:v>
                </c:pt>
                <c:pt idx="43">
                  <c:v>6.2042399986264787</c:v>
                </c:pt>
                <c:pt idx="44">
                  <c:v>6.1539819181577089</c:v>
                </c:pt>
                <c:pt idx="45">
                  <c:v>6.1030439948722321</c:v>
                </c:pt>
                <c:pt idx="46">
                  <c:v>6.0514067408173187</c:v>
                </c:pt>
                <c:pt idx="47">
                  <c:v>5.9990494728966857</c:v>
                </c:pt>
                <c:pt idx="48">
                  <c:v>5.9459506530250446</c:v>
                </c:pt>
                <c:pt idx="49">
                  <c:v>5.8920873590397917</c:v>
                </c:pt>
                <c:pt idx="50">
                  <c:v>5.8374356520758814</c:v>
                </c:pt>
                <c:pt idx="51">
                  <c:v>5.7819699560968454</c:v>
                </c:pt>
                <c:pt idx="52">
                  <c:v>5.7256634498830312</c:v>
                </c:pt>
                <c:pt idx="53">
                  <c:v>5.6684873342984847</c:v>
                </c:pt>
                <c:pt idx="54">
                  <c:v>5.6104112439941538</c:v>
                </c:pt>
                <c:pt idx="55">
                  <c:v>5.5514023755668909</c:v>
                </c:pt>
                <c:pt idx="56">
                  <c:v>5.4914259107145558</c:v>
                </c:pt>
                <c:pt idx="57">
                  <c:v>5.4304439704333838</c:v>
                </c:pt>
                <c:pt idx="58">
                  <c:v>5.3684159206388786</c:v>
                </c:pt>
                <c:pt idx="59">
                  <c:v>5.3052976853315705</c:v>
                </c:pt>
                <c:pt idx="60">
                  <c:v>5.2410408553247132</c:v>
                </c:pt>
                <c:pt idx="61">
                  <c:v>5.1755929641184633</c:v>
                </c:pt>
                <c:pt idx="62">
                  <c:v>5.108895773397955</c:v>
                </c:pt>
                <c:pt idx="63">
                  <c:v>5.0408855775239099</c:v>
                </c:pt>
                <c:pt idx="64">
                  <c:v>4.9714910833000578</c:v>
                </c:pt>
                <c:pt idx="65">
                  <c:v>4.9006336016371632</c:v>
                </c:pt>
                <c:pt idx="66">
                  <c:v>4.8282244369990126</c:v>
                </c:pt>
                <c:pt idx="67">
                  <c:v>4.7541649947572298</c:v>
                </c:pt>
                <c:pt idx="68">
                  <c:v>4.6783438025825648</c:v>
                </c:pt>
                <c:pt idx="69">
                  <c:v>4.6006372447423756</c:v>
                </c:pt>
                <c:pt idx="70">
                  <c:v>4.5209085675435752</c:v>
                </c:pt>
                <c:pt idx="71">
                  <c:v>4.4390183611391274</c:v>
                </c:pt>
                <c:pt idx="72">
                  <c:v>4.3548752705504326</c:v>
                </c:pt>
                <c:pt idx="73">
                  <c:v>4.2689403487760478</c:v>
                </c:pt>
                <c:pt idx="74">
                  <c:v>4.2342408025459353</c:v>
                </c:pt>
                <c:pt idx="75">
                  <c:v>4.3152889526947691</c:v>
                </c:pt>
                <c:pt idx="76">
                  <c:v>4.3887468721998273</c:v>
                </c:pt>
                <c:pt idx="77">
                  <c:v>4.4537549527613365</c:v>
                </c:pt>
                <c:pt idx="78">
                  <c:v>4.5115619430371057</c:v>
                </c:pt>
                <c:pt idx="79">
                  <c:v>4.5632455596225494</c:v>
                </c:pt>
                <c:pt idx="80">
                  <c:v>4.6096785688789828</c:v>
                </c:pt>
                <c:pt idx="81">
                  <c:v>4.651569507187725</c:v>
                </c:pt>
                <c:pt idx="82">
                  <c:v>4.6894986388807389</c:v>
                </c:pt>
                <c:pt idx="83">
                  <c:v>4.7239479269625511</c:v>
                </c:pt>
                <c:pt idx="84">
                  <c:v>4.7553214520778866</c:v>
                </c:pt>
                <c:pt idx="85">
                  <c:v>4.7839606950130955</c:v>
                </c:pt>
                <c:pt idx="86">
                  <c:v>4.8101580231683698</c:v>
                </c:pt>
                <c:pt idx="87">
                  <c:v>4.8341650208260099</c:v>
                </c:pt>
                <c:pt idx="88">
                  <c:v>4.8561999281354913</c:v>
                </c:pt>
                <c:pt idx="89">
                  <c:v>4.8764535014613495</c:v>
                </c:pt>
                <c:pt idx="90">
                  <c:v>4.8950926925280687</c:v>
                </c:pt>
                <c:pt idx="91">
                  <c:v>4.9122654815760587</c:v>
                </c:pt>
                <c:pt idx="92">
                  <c:v>4.9281029742562588</c:v>
                </c:pt>
                <c:pt idx="93">
                  <c:v>4.9427219944445326</c:v>
                </c:pt>
                <c:pt idx="94">
                  <c:v>4.9562270497393257</c:v>
                </c:pt>
                <c:pt idx="95">
                  <c:v>4.9687121470409839</c:v>
                </c:pt>
                <c:pt idx="96">
                  <c:v>4.9802614193938224</c:v>
                </c:pt>
                <c:pt idx="97">
                  <c:v>4.9909513847215088</c:v>
                </c:pt>
                <c:pt idx="98">
                  <c:v>5.0008511767212047</c:v>
                </c:pt>
                <c:pt idx="99">
                  <c:v>5.0100235609157959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9CA-4852-B213-F56947077A40}"/>
            </c:ext>
          </c:extLst>
        </c:ser>
        <c:ser>
          <c:idx val="39"/>
          <c:order val="39"/>
          <c:tx>
            <c:strRef>
              <c:f>'2_D_Effect_2'!$E$45</c:f>
              <c:strCache>
                <c:ptCount val="1"/>
                <c:pt idx="0">
                  <c:v>0.393939394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'2_D_Effect_2'!$F$45:$DA$45</c:f>
              <c:numCache>
                <c:formatCode>General</c:formatCode>
                <c:ptCount val="100"/>
                <c:pt idx="0">
                  <c:v>7.8745860654888569</c:v>
                </c:pt>
                <c:pt idx="1">
                  <c:v>7.8441943958438527</c:v>
                </c:pt>
                <c:pt idx="2">
                  <c:v>7.8133926021470677</c:v>
                </c:pt>
                <c:pt idx="3">
                  <c:v>7.7821835985330861</c:v>
                </c:pt>
                <c:pt idx="4">
                  <c:v>7.7505699771222005</c:v>
                </c:pt>
                <c:pt idx="5">
                  <c:v>7.7185539928466245</c:v>
                </c:pt>
                <c:pt idx="6">
                  <c:v>7.6861375607939193</c:v>
                </c:pt>
                <c:pt idx="7">
                  <c:v>7.6533222425604652</c:v>
                </c:pt>
                <c:pt idx="8">
                  <c:v>7.6201092382523834</c:v>
                </c:pt>
                <c:pt idx="9">
                  <c:v>7.5864993777590666</c:v>
                </c:pt>
                <c:pt idx="10">
                  <c:v>7.552493116155385</c:v>
                </c:pt>
                <c:pt idx="11">
                  <c:v>7.5180905102376894</c:v>
                </c:pt>
                <c:pt idx="12">
                  <c:v>7.4832912323074314</c:v>
                </c:pt>
                <c:pt idx="13">
                  <c:v>7.4480945478813387</c:v>
                </c:pt>
                <c:pt idx="14">
                  <c:v>7.412499311077358</c:v>
                </c:pt>
                <c:pt idx="15">
                  <c:v>7.3765039632248639</c:v>
                </c:pt>
                <c:pt idx="16">
                  <c:v>7.3401064989002576</c:v>
                </c:pt>
                <c:pt idx="17">
                  <c:v>7.3033044958152349</c:v>
                </c:pt>
                <c:pt idx="18">
                  <c:v>7.2660950819246475</c:v>
                </c:pt>
                <c:pt idx="19">
                  <c:v>7.2284749425326247</c:v>
                </c:pt>
                <c:pt idx="20">
                  <c:v>7.1904402753002241</c:v>
                </c:pt>
                <c:pt idx="21">
                  <c:v>7.151986835449831</c:v>
                </c:pt>
                <c:pt idx="22">
                  <c:v>7.1131098918566069</c:v>
                </c:pt>
                <c:pt idx="23">
                  <c:v>7.0738042392807188</c:v>
                </c:pt>
                <c:pt idx="24">
                  <c:v>7.0340641395627692</c:v>
                </c:pt>
                <c:pt idx="25">
                  <c:v>6.9938833850303475</c:v>
                </c:pt>
                <c:pt idx="26">
                  <c:v>6.9532552563589061</c:v>
                </c:pt>
                <c:pt idx="27">
                  <c:v>6.9121724628794663</c:v>
                </c:pt>
                <c:pt idx="28">
                  <c:v>6.8706272219337672</c:v>
                </c:pt>
                <c:pt idx="29">
                  <c:v>6.8286112075010568</c:v>
                </c:pt>
                <c:pt idx="30">
                  <c:v>6.7861154781784316</c:v>
                </c:pt>
                <c:pt idx="31">
                  <c:v>6.743130574722028</c:v>
                </c:pt>
                <c:pt idx="32">
                  <c:v>6.699646457382558</c:v>
                </c:pt>
                <c:pt idx="33">
                  <c:v>6.6556524187519948</c:v>
                </c:pt>
                <c:pt idx="34">
                  <c:v>6.6111372279514624</c:v>
                </c:pt>
                <c:pt idx="35">
                  <c:v>6.5660889233559532</c:v>
                </c:pt>
                <c:pt idx="36">
                  <c:v>6.5204949672878945</c:v>
                </c:pt>
                <c:pt idx="37">
                  <c:v>6.47434215751887</c:v>
                </c:pt>
                <c:pt idx="38">
                  <c:v>6.4276165054256715</c:v>
                </c:pt>
                <c:pt idx="39">
                  <c:v>6.3803034288158376</c:v>
                </c:pt>
                <c:pt idx="40">
                  <c:v>6.3323874635620117</c:v>
                </c:pt>
                <c:pt idx="41">
                  <c:v>6.2838524673508873</c:v>
                </c:pt>
                <c:pt idx="42">
                  <c:v>6.2346814898503373</c:v>
                </c:pt>
                <c:pt idx="43">
                  <c:v>6.1848565957183839</c:v>
                </c:pt>
                <c:pt idx="44">
                  <c:v>6.1343591126072852</c:v>
                </c:pt>
                <c:pt idx="45">
                  <c:v>6.0831692217947548</c:v>
                </c:pt>
                <c:pt idx="46">
                  <c:v>6.0312662687560445</c:v>
                </c:pt>
                <c:pt idx="47">
                  <c:v>5.9786282880504844</c:v>
                </c:pt>
                <c:pt idx="48">
                  <c:v>5.9252323404232703</c:v>
                </c:pt>
                <c:pt idx="49">
                  <c:v>5.8710539579598953</c:v>
                </c:pt>
                <c:pt idx="50">
                  <c:v>5.8160675058688556</c:v>
                </c:pt>
                <c:pt idx="51">
                  <c:v>5.7602455300393736</c:v>
                </c:pt>
                <c:pt idx="52">
                  <c:v>5.7035591396840033</c:v>
                </c:pt>
                <c:pt idx="53">
                  <c:v>5.6459772343057057</c:v>
                </c:pt>
                <c:pt idx="54">
                  <c:v>5.5874669004683293</c:v>
                </c:pt>
                <c:pt idx="55">
                  <c:v>5.5279925854328669</c:v>
                </c:pt>
                <c:pt idx="56">
                  <c:v>5.4675160112052312</c:v>
                </c:pt>
                <c:pt idx="57">
                  <c:v>5.4059961438062176</c:v>
                </c:pt>
                <c:pt idx="58">
                  <c:v>5.3433880514571799</c:v>
                </c:pt>
                <c:pt idx="59">
                  <c:v>5.2796432729225549</c:v>
                </c:pt>
                <c:pt idx="60">
                  <c:v>5.2147083151084264</c:v>
                </c:pt>
                <c:pt idx="61">
                  <c:v>5.1485249601449539</c:v>
                </c:pt>
                <c:pt idx="62">
                  <c:v>5.081028404396859</c:v>
                </c:pt>
                <c:pt idx="63">
                  <c:v>5.0121474527991214</c:v>
                </c:pt>
                <c:pt idx="64">
                  <c:v>4.9418021882648491</c:v>
                </c:pt>
                <c:pt idx="65">
                  <c:v>4.8699039858075173</c:v>
                </c:pt>
                <c:pt idx="66">
                  <c:v>4.7963525866463526</c:v>
                </c:pt>
                <c:pt idx="67">
                  <c:v>4.7210359064955734</c:v>
                </c:pt>
                <c:pt idx="68">
                  <c:v>4.643826548392024</c:v>
                </c:pt>
                <c:pt idx="69">
                  <c:v>4.5645817011262109</c:v>
                </c:pt>
                <c:pt idx="70">
                  <c:v>4.4831424934494057</c:v>
                </c:pt>
                <c:pt idx="71">
                  <c:v>4.3993400739174007</c:v>
                </c:pt>
                <c:pt idx="72">
                  <c:v>4.3130438705984977</c:v>
                </c:pt>
                <c:pt idx="73">
                  <c:v>4.2246255378125435</c:v>
                </c:pt>
                <c:pt idx="74">
                  <c:v>4.1879828832394992</c:v>
                </c:pt>
                <c:pt idx="75">
                  <c:v>4.2716701975596738</c:v>
                </c:pt>
                <c:pt idx="76">
                  <c:v>4.3471588966143253</c:v>
                </c:pt>
                <c:pt idx="77">
                  <c:v>4.4138207322683636</c:v>
                </c:pt>
                <c:pt idx="78">
                  <c:v>4.473002438456132</c:v>
                </c:pt>
                <c:pt idx="79">
                  <c:v>4.5258454210426766</c:v>
                </c:pt>
                <c:pt idx="80">
                  <c:v>4.5732678134775462</c:v>
                </c:pt>
                <c:pt idx="81">
                  <c:v>4.6160105052940024</c:v>
                </c:pt>
                <c:pt idx="82">
                  <c:v>4.6546796245144026</c:v>
                </c:pt>
                <c:pt idx="83">
                  <c:v>4.6897764107250923</c:v>
                </c:pt>
                <c:pt idx="84">
                  <c:v>4.7217193350374016</c:v>
                </c:pt>
                <c:pt idx="85">
                  <c:v>4.7508626228557578</c:v>
                </c:pt>
                <c:pt idx="86">
                  <c:v>4.7775080862560717</c:v>
                </c:pt>
                <c:pt idx="87">
                  <c:v>4.8019151970061564</c:v>
                </c:pt>
                <c:pt idx="88">
                  <c:v>4.8243089007070505</c:v>
                </c:pt>
                <c:pt idx="89">
                  <c:v>4.8448847110827646</c:v>
                </c:pt>
                <c:pt idx="90">
                  <c:v>4.86381472510066</c:v>
                </c:pt>
                <c:pt idx="91">
                  <c:v>4.8812505291155803</c:v>
                </c:pt>
                <c:pt idx="92">
                  <c:v>4.8973264702314072</c:v>
                </c:pt>
                <c:pt idx="93">
                  <c:v>4.9121623406925927</c:v>
                </c:pt>
                <c:pt idx="94">
                  <c:v>4.9258646421264496</c:v>
                </c:pt>
                <c:pt idx="95">
                  <c:v>4.9385294612942845</c:v>
                </c:pt>
                <c:pt idx="96">
                  <c:v>4.9502430977886354</c:v>
                </c:pt>
                <c:pt idx="97">
                  <c:v>4.9610834532774488</c:v>
                </c:pt>
                <c:pt idx="98">
                  <c:v>4.9711210394367757</c:v>
                </c:pt>
                <c:pt idx="99">
                  <c:v>4.9804198360969671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9CA-4852-B213-F56947077A40}"/>
            </c:ext>
          </c:extLst>
        </c:ser>
        <c:ser>
          <c:idx val="40"/>
          <c:order val="40"/>
          <c:tx>
            <c:strRef>
              <c:f>'2_D_Effect_2'!$E$46</c:f>
              <c:strCache>
                <c:ptCount val="1"/>
                <c:pt idx="0">
                  <c:v>0.404040404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'2_D_Effect_2'!$F$46:$DA$46</c:f>
              <c:numCache>
                <c:formatCode>General</c:formatCode>
                <c:ptCount val="100"/>
                <c:pt idx="0">
                  <c:v>7.8618586847622449</c:v>
                </c:pt>
                <c:pt idx="1">
                  <c:v>7.8313119656727821</c:v>
                </c:pt>
                <c:pt idx="2">
                  <c:v>7.8003578373068176</c:v>
                </c:pt>
                <c:pt idx="3">
                  <c:v>7.7689990968278524</c:v>
                </c:pt>
                <c:pt idx="4">
                  <c:v>7.7372382133892872</c:v>
                </c:pt>
                <c:pt idx="5">
                  <c:v>7.705077318121373</c:v>
                </c:pt>
                <c:pt idx="6">
                  <c:v>7.6725181968107776</c:v>
                </c:pt>
                <c:pt idx="7">
                  <c:v>7.639562271813646</c:v>
                </c:pt>
                <c:pt idx="8">
                  <c:v>7.6062106056189362</c:v>
                </c:pt>
                <c:pt idx="9">
                  <c:v>7.5724638840706877</c:v>
                </c:pt>
                <c:pt idx="10">
                  <c:v>7.5383224096576971</c:v>
                </c:pt>
                <c:pt idx="11">
                  <c:v>7.5037860976505231</c:v>
                </c:pt>
                <c:pt idx="12">
                  <c:v>7.4688544497718041</c:v>
                </c:pt>
                <c:pt idx="13">
                  <c:v>7.4335265719874029</c:v>
                </c:pt>
                <c:pt idx="14">
                  <c:v>7.3978011492393039</c:v>
                </c:pt>
                <c:pt idx="15">
                  <c:v>7.3616764480769623</c:v>
                </c:pt>
                <c:pt idx="16">
                  <c:v>7.325150281291279</c:v>
                </c:pt>
                <c:pt idx="17">
                  <c:v>7.2882200388357523</c:v>
                </c:pt>
                <c:pt idx="18">
                  <c:v>7.2508826534362267</c:v>
                </c:pt>
                <c:pt idx="19">
                  <c:v>7.2131346076619822</c:v>
                </c:pt>
                <c:pt idx="20">
                  <c:v>7.1749718870773007</c:v>
                </c:pt>
                <c:pt idx="21">
                  <c:v>7.1363900265018998</c:v>
                </c:pt>
                <c:pt idx="22">
                  <c:v>7.097384064115448</c:v>
                </c:pt>
                <c:pt idx="23">
                  <c:v>7.0579485534478836</c:v>
                </c:pt>
                <c:pt idx="24">
                  <c:v>7.0180775021253288</c:v>
                </c:pt>
                <c:pt idx="25">
                  <c:v>6.9777644363235654</c:v>
                </c:pt>
                <c:pt idx="26">
                  <c:v>6.9370023564141947</c:v>
                </c:pt>
                <c:pt idx="27">
                  <c:v>6.895783674593277</c:v>
                </c:pt>
                <c:pt idx="28">
                  <c:v>6.8541002952290455</c:v>
                </c:pt>
                <c:pt idx="29">
                  <c:v>6.8119435606929493</c:v>
                </c:pt>
                <c:pt idx="30">
                  <c:v>6.7693041759690784</c:v>
                </c:pt>
                <c:pt idx="31">
                  <c:v>6.7261723070601231</c:v>
                </c:pt>
                <c:pt idx="32">
                  <c:v>6.6825375147608961</c:v>
                </c:pt>
                <c:pt idx="33">
                  <c:v>6.6383886632190015</c:v>
                </c:pt>
                <c:pt idx="34">
                  <c:v>6.5937140653804285</c:v>
                </c:pt>
                <c:pt idx="35">
                  <c:v>6.5485012679122283</c:v>
                </c:pt>
                <c:pt idx="36">
                  <c:v>6.5027372370449648</c:v>
                </c:pt>
                <c:pt idx="37">
                  <c:v>6.456408113314227</c:v>
                </c:pt>
                <c:pt idx="38">
                  <c:v>6.4094993856680631</c:v>
                </c:pt>
                <c:pt idx="39">
                  <c:v>6.3619957823030333</c:v>
                </c:pt>
                <c:pt idx="40">
                  <c:v>6.3138811220559905</c:v>
                </c:pt>
                <c:pt idx="41">
                  <c:v>6.2651385287845782</c:v>
                </c:pt>
                <c:pt idx="42">
                  <c:v>6.2157500870458051</c:v>
                </c:pt>
                <c:pt idx="43">
                  <c:v>6.1656971122085853</c:v>
                </c:pt>
                <c:pt idx="44">
                  <c:v>6.1149597533539604</c:v>
                </c:pt>
                <c:pt idx="45">
                  <c:v>6.0635172892364126</c:v>
                </c:pt>
                <c:pt idx="46">
                  <c:v>6.0113476678713189</c:v>
                </c:pt>
                <c:pt idx="47">
                  <c:v>5.9584278278195102</c:v>
                </c:pt>
                <c:pt idx="48">
                  <c:v>5.9047331610598279</c:v>
                </c:pt>
                <c:pt idx="49">
                  <c:v>5.8502378577263423</c:v>
                </c:pt>
                <c:pt idx="50">
                  <c:v>5.7949143470801179</c:v>
                </c:pt>
                <c:pt idx="51">
                  <c:v>5.7387333018925926</c:v>
                </c:pt>
                <c:pt idx="52">
                  <c:v>5.6816636930797602</c:v>
                </c:pt>
                <c:pt idx="53">
                  <c:v>5.6236720376313363</c:v>
                </c:pt>
                <c:pt idx="54">
                  <c:v>5.5647227781947253</c:v>
                </c:pt>
                <c:pt idx="55">
                  <c:v>5.5047773046753683</c:v>
                </c:pt>
                <c:pt idx="56">
                  <c:v>5.4437943272944072</c:v>
                </c:pt>
                <c:pt idx="57">
                  <c:v>5.381728690830637</c:v>
                </c:pt>
                <c:pt idx="58">
                  <c:v>5.3185317183868461</c:v>
                </c:pt>
                <c:pt idx="59">
                  <c:v>5.2541498888440996</c:v>
                </c:pt>
                <c:pt idx="60">
                  <c:v>5.1885244603745164</c:v>
                </c:pt>
                <c:pt idx="61">
                  <c:v>5.1215911265607295</c:v>
                </c:pt>
                <c:pt idx="62">
                  <c:v>5.0532781083036493</c:v>
                </c:pt>
                <c:pt idx="63">
                  <c:v>4.9835062206900895</c:v>
                </c:pt>
                <c:pt idx="64">
                  <c:v>4.9121863080304093</c:v>
                </c:pt>
                <c:pt idx="65">
                  <c:v>4.8392190513883619</c:v>
                </c:pt>
                <c:pt idx="66">
                  <c:v>4.764491686993737</c:v>
                </c:pt>
                <c:pt idx="67">
                  <c:v>4.6878774654315256</c:v>
                </c:pt>
                <c:pt idx="68">
                  <c:v>4.6092315864735118</c:v>
                </c:pt>
                <c:pt idx="69">
                  <c:v>4.52839071779756</c:v>
                </c:pt>
                <c:pt idx="70">
                  <c:v>4.4451698673738891</c:v>
                </c:pt>
                <c:pt idx="71">
                  <c:v>4.3593697060350065</c:v>
                </c:pt>
                <c:pt idx="72">
                  <c:v>4.2708152767441279</c:v>
                </c:pt>
                <c:pt idx="73">
                  <c:v>4.1797881836892357</c:v>
                </c:pt>
                <c:pt idx="74">
                  <c:v>4.141114707380452</c:v>
                </c:pt>
                <c:pt idx="75">
                  <c:v>4.2275822875197537</c:v>
                </c:pt>
                <c:pt idx="76">
                  <c:v>4.3052066413390273</c:v>
                </c:pt>
                <c:pt idx="77">
                  <c:v>4.3736017558606601</c:v>
                </c:pt>
                <c:pt idx="78">
                  <c:v>4.43422087066015</c:v>
                </c:pt>
                <c:pt idx="79">
                  <c:v>4.488272850643404</c:v>
                </c:pt>
                <c:pt idx="80">
                  <c:v>4.5367242490261148</c:v>
                </c:pt>
                <c:pt idx="81">
                  <c:v>4.5803522548188074</c:v>
                </c:pt>
                <c:pt idx="82">
                  <c:v>4.6197888171240855</c:v>
                </c:pt>
                <c:pt idx="83">
                  <c:v>4.6555557021181828</c:v>
                </c:pt>
                <c:pt idx="84">
                  <c:v>4.6880878844920009</c:v>
                </c:pt>
                <c:pt idx="85">
                  <c:v>4.7177522631895012</c:v>
                </c:pt>
                <c:pt idx="86">
                  <c:v>4.7448603609084614</c:v>
                </c:pt>
                <c:pt idx="87">
                  <c:v>4.7696801829912649</c:v>
                </c:pt>
                <c:pt idx="88">
                  <c:v>4.7924432679702456</c:v>
                </c:pt>
                <c:pt idx="89">
                  <c:v>4.8133514222793528</c:v>
                </c:pt>
                <c:pt idx="90">
                  <c:v>4.83258080724457</c:v>
                </c:pt>
                <c:pt idx="91">
                  <c:v>4.850287208693655</c:v>
                </c:pt>
                <c:pt idx="92">
                  <c:v>4.8666083509998597</c:v>
                </c:pt>
                <c:pt idx="93">
                  <c:v>4.8816667171706412</c:v>
                </c:pt>
                <c:pt idx="94">
                  <c:v>4.8955718808849893</c:v>
                </c:pt>
                <c:pt idx="95">
                  <c:v>4.908421475880087</c:v>
                </c:pt>
                <c:pt idx="96">
                  <c:v>4.9203038663995713</c:v>
                </c:pt>
                <c:pt idx="97">
                  <c:v>4.9312985808923822</c:v>
                </c:pt>
                <c:pt idx="98">
                  <c:v>4.9414775575650758</c:v>
                </c:pt>
                <c:pt idx="99">
                  <c:v>4.95090603231231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9CA-4852-B213-F56947077A40}"/>
            </c:ext>
          </c:extLst>
        </c:ser>
        <c:ser>
          <c:idx val="41"/>
          <c:order val="41"/>
          <c:tx>
            <c:strRef>
              <c:f>'2_D_Effect_2'!$E$47</c:f>
              <c:strCache>
                <c:ptCount val="1"/>
                <c:pt idx="0">
                  <c:v>0.414141414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'2_D_Effect_2'!$F$47:$DA$47</c:f>
              <c:numCache>
                <c:formatCode>General</c:formatCode>
                <c:ptCount val="100"/>
                <c:pt idx="0">
                  <c:v>7.8492630508790588</c:v>
                </c:pt>
                <c:pt idx="1">
                  <c:v>7.8185651580222766</c:v>
                </c:pt>
                <c:pt idx="2">
                  <c:v>7.7874624759099405</c:v>
                </c:pt>
                <c:pt idx="3">
                  <c:v>7.755957684854323</c:v>
                </c:pt>
                <c:pt idx="4">
                  <c:v>7.7240531326746975</c:v>
                </c:pt>
                <c:pt idx="5">
                  <c:v>7.6917508268362997</c:v>
                </c:pt>
                <c:pt idx="6">
                  <c:v>7.6590524170222567</c:v>
                </c:pt>
                <c:pt idx="7">
                  <c:v>7.6259591970241942</c:v>
                </c:pt>
                <c:pt idx="8">
                  <c:v>7.592472088624997</c:v>
                </c:pt>
                <c:pt idx="9">
                  <c:v>7.5585916344044417</c:v>
                </c:pt>
                <c:pt idx="10">
                  <c:v>7.5243179933218904</c:v>
                </c:pt>
                <c:pt idx="11">
                  <c:v>7.4896509153263917</c:v>
                </c:pt>
                <c:pt idx="12">
                  <c:v>7.4545897571239355</c:v>
                </c:pt>
                <c:pt idx="13">
                  <c:v>7.4191334578110819</c:v>
                </c:pt>
                <c:pt idx="14">
                  <c:v>7.3832805340519387</c:v>
                </c:pt>
                <c:pt idx="15">
                  <c:v>7.347029078494641</c:v>
                </c:pt>
                <c:pt idx="16">
                  <c:v>7.3103767229865051</c:v>
                </c:pt>
                <c:pt idx="17">
                  <c:v>7.2733206705167506</c:v>
                </c:pt>
                <c:pt idx="18">
                  <c:v>7.235857668504952</c:v>
                </c:pt>
                <c:pt idx="19">
                  <c:v>7.1979839698482548</c:v>
                </c:pt>
                <c:pt idx="20">
                  <c:v>7.159695376144299</c:v>
                </c:pt>
                <c:pt idx="21">
                  <c:v>7.1209871930461928</c:v>
                </c:pt>
                <c:pt idx="22">
                  <c:v>7.081854240768001</c:v>
                </c:pt>
                <c:pt idx="23">
                  <c:v>7.0422907944331232</c:v>
                </c:pt>
                <c:pt idx="24">
                  <c:v>7.0022906447133604</c:v>
                </c:pt>
                <c:pt idx="25">
                  <c:v>6.9618470542719839</c:v>
                </c:pt>
                <c:pt idx="26">
                  <c:v>6.9209526966807271</c:v>
                </c:pt>
                <c:pt idx="27">
                  <c:v>6.8795997322295239</c:v>
                </c:pt>
                <c:pt idx="28">
                  <c:v>6.8377797546195245</c:v>
                </c:pt>
                <c:pt idx="29">
                  <c:v>6.7954837170364319</c:v>
                </c:pt>
                <c:pt idx="30">
                  <c:v>6.752702046459345</c:v>
                </c:pt>
                <c:pt idx="31">
                  <c:v>6.7094244719504514</c:v>
                </c:pt>
                <c:pt idx="32">
                  <c:v>6.665640147858289</c:v>
                </c:pt>
                <c:pt idx="33">
                  <c:v>6.6213375789806248</c:v>
                </c:pt>
                <c:pt idx="34">
                  <c:v>6.5765045181629462</c:v>
                </c:pt>
                <c:pt idx="35">
                  <c:v>6.5311281218045414</c:v>
                </c:pt>
                <c:pt idx="36">
                  <c:v>6.4851947116878081</c:v>
                </c:pt>
                <c:pt idx="37">
                  <c:v>6.4386899732712415</c:v>
                </c:pt>
                <c:pt idx="38">
                  <c:v>6.3915986836195575</c:v>
                </c:pt>
                <c:pt idx="39">
                  <c:v>6.3439049325632926</c:v>
                </c:pt>
                <c:pt idx="40">
                  <c:v>6.2955918110553357</c:v>
                </c:pt>
                <c:pt idx="41">
                  <c:v>6.2466416563153615</c:v>
                </c:pt>
                <c:pt idx="42">
                  <c:v>6.1970356935287061</c:v>
                </c:pt>
                <c:pt idx="43">
                  <c:v>6.1467543056548646</c:v>
                </c:pt>
                <c:pt idx="44">
                  <c:v>6.0957766195484737</c:v>
                </c:pt>
                <c:pt idx="45">
                  <c:v>6.0440808004084143</c:v>
                </c:pt>
                <c:pt idx="46">
                  <c:v>5.9916435710002371</c:v>
                </c:pt>
                <c:pt idx="47">
                  <c:v>5.9384405296441436</c:v>
                </c:pt>
                <c:pt idx="48">
                  <c:v>5.8844455880583704</c:v>
                </c:pt>
                <c:pt idx="49">
                  <c:v>5.8296313101657597</c:v>
                </c:pt>
                <c:pt idx="50">
                  <c:v>5.7739683236116806</c:v>
                </c:pt>
                <c:pt idx="51">
                  <c:v>5.7174253055820046</c:v>
                </c:pt>
                <c:pt idx="52">
                  <c:v>5.6599690174078319</c:v>
                </c:pt>
                <c:pt idx="53">
                  <c:v>5.6015635092396643</c:v>
                </c:pt>
                <c:pt idx="54">
                  <c:v>5.5421704800292098</c:v>
                </c:pt>
                <c:pt idx="55">
                  <c:v>5.481748343076692</c:v>
                </c:pt>
                <c:pt idx="56">
                  <c:v>5.4202520573671347</c:v>
                </c:pt>
                <c:pt idx="57">
                  <c:v>5.3576330038756685</c:v>
                </c:pt>
                <c:pt idx="58">
                  <c:v>5.293837673967805</c:v>
                </c:pt>
                <c:pt idx="59">
                  <c:v>5.2288079272387424</c:v>
                </c:pt>
                <c:pt idx="60">
                  <c:v>5.1624793943460334</c:v>
                </c:pt>
                <c:pt idx="61">
                  <c:v>5.0947808883512806</c:v>
                </c:pt>
                <c:pt idx="62">
                  <c:v>5.0256338182725075</c:v>
                </c:pt>
                <c:pt idx="63">
                  <c:v>4.9549498266477006</c:v>
                </c:pt>
                <c:pt idx="64">
                  <c:v>4.882630553893553</c:v>
                </c:pt>
                <c:pt idx="65">
                  <c:v>4.8085644153588909</c:v>
                </c:pt>
                <c:pt idx="66">
                  <c:v>4.7326259285479741</c:v>
                </c:pt>
                <c:pt idx="67">
                  <c:v>4.6546717595919018</c:v>
                </c:pt>
                <c:pt idx="68">
                  <c:v>4.5745382830672021</c:v>
                </c:pt>
                <c:pt idx="69">
                  <c:v>4.4920392935729589</c:v>
                </c:pt>
                <c:pt idx="70">
                  <c:v>4.4069618224572045</c:v>
                </c:pt>
                <c:pt idx="71">
                  <c:v>4.3190715039261729</c:v>
                </c:pt>
                <c:pt idx="72">
                  <c:v>4.2281459919039754</c:v>
                </c:pt>
                <c:pt idx="73">
                  <c:v>4.1343718982724971</c:v>
                </c:pt>
                <c:pt idx="74">
                  <c:v>4.0935724451718833</c:v>
                </c:pt>
                <c:pt idx="75">
                  <c:v>4.1829745054188114</c:v>
                </c:pt>
                <c:pt idx="76">
                  <c:v>4.2628476184028781</c:v>
                </c:pt>
                <c:pt idx="77">
                  <c:v>4.3330625404919747</c:v>
                </c:pt>
                <c:pt idx="78">
                  <c:v>4.3951857046389158</c:v>
                </c:pt>
                <c:pt idx="79">
                  <c:v>4.4504997768351888</c:v>
                </c:pt>
                <c:pt idx="80">
                  <c:v>4.5000232992905023</c:v>
                </c:pt>
                <c:pt idx="81">
                  <c:v>4.5445714329369515</c:v>
                </c:pt>
                <c:pt idx="82">
                  <c:v>4.5848045600879672</c:v>
                </c:pt>
                <c:pt idx="83">
                  <c:v>4.6212662336638157</c:v>
                </c:pt>
                <c:pt idx="84">
                  <c:v>4.6544086430969891</c:v>
                </c:pt>
                <c:pt idx="85">
                  <c:v>4.6846113408923298</c:v>
                </c:pt>
                <c:pt idx="86">
                  <c:v>4.712197346048705</c:v>
                </c:pt>
                <c:pt idx="87">
                  <c:v>4.737443133682822</c:v>
                </c:pt>
                <c:pt idx="88">
                  <c:v>4.7605876155069149</c:v>
                </c:pt>
                <c:pt idx="89">
                  <c:v>4.7818378329421956</c:v>
                </c:pt>
                <c:pt idx="90">
                  <c:v>4.8013755549088986</c:v>
                </c:pt>
                <c:pt idx="91">
                  <c:v>4.8193605006730253</c:v>
                </c:pt>
                <c:pt idx="92">
                  <c:v>4.8359339162966517</c:v>
                </c:pt>
                <c:pt idx="93">
                  <c:v>4.8512214977719186</c:v>
                </c:pt>
                <c:pt idx="94">
                  <c:v>4.8653347821364168</c:v>
                </c:pt>
                <c:pt idx="95">
                  <c:v>4.8783742416355045</c:v>
                </c:pt>
                <c:pt idx="96">
                  <c:v>4.890429973088553</c:v>
                </c:pt>
                <c:pt idx="97">
                  <c:v>4.9015831916687942</c:v>
                </c:pt>
                <c:pt idx="98">
                  <c:v>4.9119073133447095</c:v>
                </c:pt>
                <c:pt idx="99">
                  <c:v>4.921468874093696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9CA-4852-B213-F56947077A40}"/>
            </c:ext>
          </c:extLst>
        </c:ser>
        <c:ser>
          <c:idx val="42"/>
          <c:order val="42"/>
          <c:tx>
            <c:strRef>
              <c:f>'2_D_Effect_2'!$E$48</c:f>
              <c:strCache>
                <c:ptCount val="1"/>
                <c:pt idx="0">
                  <c:v>0.424242424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'2_D_Effect_2'!$F$48:$DA$48</c:f>
              <c:numCache>
                <c:formatCode>General</c:formatCode>
                <c:ptCount val="100"/>
                <c:pt idx="0">
                  <c:v>7.836796866494117</c:v>
                </c:pt>
                <c:pt idx="1">
                  <c:v>7.8059515070279302</c:v>
                </c:pt>
                <c:pt idx="2">
                  <c:v>7.7747038878092676</c:v>
                </c:pt>
                <c:pt idx="3">
                  <c:v>7.7430565706856793</c:v>
                </c:pt>
                <c:pt idx="4">
                  <c:v>7.7110117832050511</c:v>
                </c:pt>
                <c:pt idx="5">
                  <c:v>7.6785714054902181</c:v>
                </c:pt>
                <c:pt idx="6">
                  <c:v>7.6457369614234612</c:v>
                </c:pt>
                <c:pt idx="7">
                  <c:v>7.6125096093478541</c:v>
                </c:pt>
                <c:pt idx="8">
                  <c:v>7.578890136504814</c:v>
                </c:pt>
                <c:pt idx="9">
                  <c:v>7.5448789363889066</c:v>
                </c:pt>
                <c:pt idx="10">
                  <c:v>7.5104760197121845</c:v>
                </c:pt>
                <c:pt idx="11">
                  <c:v>7.4756809928079875</c:v>
                </c:pt>
                <c:pt idx="12">
                  <c:v>7.4404930574798502</c:v>
                </c:pt>
                <c:pt idx="13">
                  <c:v>7.4049109803333053</c:v>
                </c:pt>
                <c:pt idx="14">
                  <c:v>7.3689331156642082</c:v>
                </c:pt>
                <c:pt idx="15">
                  <c:v>7.3325573756600466</c:v>
                </c:pt>
                <c:pt idx="16">
                  <c:v>7.295781234227694</c:v>
                </c:pt>
                <c:pt idx="17">
                  <c:v>7.2586016859369833</c:v>
                </c:pt>
                <c:pt idx="18">
                  <c:v>7.2210152825903267</c:v>
                </c:pt>
                <c:pt idx="19">
                  <c:v>7.1830181031747724</c:v>
                </c:pt>
                <c:pt idx="20">
                  <c:v>7.1446057106406098</c:v>
                </c:pt>
                <c:pt idx="21">
                  <c:v>7.1057732002337408</c:v>
                </c:pt>
                <c:pt idx="22">
                  <c:v>7.0665151623465077</c:v>
                </c:pt>
                <c:pt idx="23">
                  <c:v>7.0268256300167842</c:v>
                </c:pt>
                <c:pt idx="24">
                  <c:v>6.9866981405860296</c:v>
                </c:pt>
                <c:pt idx="25">
                  <c:v>6.9461256900316846</c:v>
                </c:pt>
                <c:pt idx="26">
                  <c:v>6.9051006693300438</c:v>
                </c:pt>
                <c:pt idx="27">
                  <c:v>6.8636149412323286</c:v>
                </c:pt>
                <c:pt idx="28">
                  <c:v>6.821659784291132</c:v>
                </c:pt>
                <c:pt idx="29">
                  <c:v>6.7792258157173082</c:v>
                </c:pt>
                <c:pt idx="30">
                  <c:v>6.7363031070540984</c:v>
                </c:pt>
                <c:pt idx="31">
                  <c:v>6.6928810064450683</c:v>
                </c:pt>
                <c:pt idx="32">
                  <c:v>6.648948287727328</c:v>
                </c:pt>
                <c:pt idx="33">
                  <c:v>6.6044929478387706</c:v>
                </c:pt>
                <c:pt idx="34">
                  <c:v>6.5595023470229981</c:v>
                </c:pt>
                <c:pt idx="35">
                  <c:v>6.5139631178974451</c:v>
                </c:pt>
                <c:pt idx="36">
                  <c:v>6.4678610423253051</c:v>
                </c:pt>
                <c:pt idx="37">
                  <c:v>6.4211812262542649</c:v>
                </c:pt>
                <c:pt idx="38">
                  <c:v>6.3739078174727322</c:v>
                </c:pt>
                <c:pt idx="39">
                  <c:v>6.3260242276666245</c:v>
                </c:pt>
                <c:pt idx="40">
                  <c:v>6.2775128087577068</c:v>
                </c:pt>
                <c:pt idx="41">
                  <c:v>6.2283550983420914</c:v>
                </c:pt>
                <c:pt idx="42">
                  <c:v>6.1785314928432582</c:v>
                </c:pt>
                <c:pt idx="43">
                  <c:v>6.1280212877952849</c:v>
                </c:pt>
                <c:pt idx="44">
                  <c:v>6.0768027563173845</c:v>
                </c:pt>
                <c:pt idx="45">
                  <c:v>6.024852724849441</c:v>
                </c:pt>
                <c:pt idx="46">
                  <c:v>5.9721468767458896</c:v>
                </c:pt>
                <c:pt idx="47">
                  <c:v>5.9186592095114898</c:v>
                </c:pt>
                <c:pt idx="48">
                  <c:v>5.8643623584080444</c:v>
                </c:pt>
                <c:pt idx="49">
                  <c:v>5.8092270287078893</c:v>
                </c:pt>
                <c:pt idx="50">
                  <c:v>5.7532219802041151</c:v>
                </c:pt>
                <c:pt idx="51">
                  <c:v>5.6963140583714944</c:v>
                </c:pt>
                <c:pt idx="52">
                  <c:v>5.6384675145752556</c:v>
                </c:pt>
                <c:pt idx="53">
                  <c:v>5.5796439200716446</c:v>
                </c:pt>
                <c:pt idx="54">
                  <c:v>5.5198021262975017</c:v>
                </c:pt>
                <c:pt idx="55">
                  <c:v>5.4588972417056176</c:v>
                </c:pt>
                <c:pt idx="56">
                  <c:v>5.396880939903931</c:v>
                </c:pt>
                <c:pt idx="57">
                  <c:v>5.3337002333627792</c:v>
                </c:pt>
                <c:pt idx="58">
                  <c:v>5.2692971153598904</c:v>
                </c:pt>
                <c:pt idx="59">
                  <c:v>5.2036082266819781</c:v>
                </c:pt>
                <c:pt idx="60">
                  <c:v>5.1365632316036995</c:v>
                </c:pt>
                <c:pt idx="61">
                  <c:v>5.0680841036244919</c:v>
                </c:pt>
                <c:pt idx="62">
                  <c:v>4.9980843892558786</c:v>
                </c:pt>
                <c:pt idx="63">
                  <c:v>4.9264666113736153</c:v>
                </c:pt>
                <c:pt idx="64">
                  <c:v>4.8531218181672378</c:v>
                </c:pt>
                <c:pt idx="65">
                  <c:v>4.7779262156593223</c:v>
                </c:pt>
                <c:pt idx="66">
                  <c:v>4.7007390481170992</c:v>
                </c:pt>
                <c:pt idx="67">
                  <c:v>4.6214002462280996</c:v>
                </c:pt>
                <c:pt idx="68">
                  <c:v>4.5397251342820049</c:v>
                </c:pt>
                <c:pt idx="69">
                  <c:v>4.455502314369097</c:v>
                </c:pt>
                <c:pt idx="70">
                  <c:v>4.3684878339800051</c:v>
                </c:pt>
                <c:pt idx="71">
                  <c:v>4.2784083851766495</c:v>
                </c:pt>
                <c:pt idx="72">
                  <c:v>4.1849892716157022</c:v>
                </c:pt>
                <c:pt idx="73">
                  <c:v>4.0883185687123031</c:v>
                </c:pt>
                <c:pt idx="74">
                  <c:v>4.0452864830563975</c:v>
                </c:pt>
                <c:pt idx="75">
                  <c:v>4.1377925007481284</c:v>
                </c:pt>
                <c:pt idx="76">
                  <c:v>4.2200374054907259</c:v>
                </c:pt>
                <c:pt idx="77">
                  <c:v>4.2921656734954228</c:v>
                </c:pt>
                <c:pt idx="78">
                  <c:v>4.35586452695809</c:v>
                </c:pt>
                <c:pt idx="79">
                  <c:v>4.4124975464010348</c:v>
                </c:pt>
                <c:pt idx="80">
                  <c:v>4.4631392189490828</c:v>
                </c:pt>
                <c:pt idx="81">
                  <c:v>4.5086445060208122</c:v>
                </c:pt>
                <c:pt idx="82">
                  <c:v>4.5497053890219146</c:v>
                </c:pt>
                <c:pt idx="83">
                  <c:v>4.5868877255752656</c:v>
                </c:pt>
                <c:pt idx="84">
                  <c:v>4.6206617445020104</c:v>
                </c:pt>
                <c:pt idx="85">
                  <c:v>4.6514219633137843</c:v>
                </c:pt>
                <c:pt idx="86">
                  <c:v>4.6795019610159132</c:v>
                </c:pt>
                <c:pt idx="87">
                  <c:v>4.705187654656724</c:v>
                </c:pt>
                <c:pt idx="88">
                  <c:v>4.7287252345374267</c:v>
                </c:pt>
                <c:pt idx="89">
                  <c:v>4.7503286358069365</c:v>
                </c:pt>
                <c:pt idx="90">
                  <c:v>4.7701840951074255</c:v>
                </c:pt>
                <c:pt idx="91">
                  <c:v>4.7884559098662782</c:v>
                </c:pt>
                <c:pt idx="92">
                  <c:v>4.8052890014273384</c:v>
                </c:pt>
                <c:pt idx="93">
                  <c:v>4.8208119900784698</c:v>
                </c:pt>
                <c:pt idx="94">
                  <c:v>4.8351397283989099</c:v>
                </c:pt>
                <c:pt idx="95">
                  <c:v>4.8483743686911227</c:v>
                </c:pt>
                <c:pt idx="96">
                  <c:v>4.8606082306249618</c:v>
                </c:pt>
                <c:pt idx="97">
                  <c:v>4.8719242794083719</c:v>
                </c:pt>
                <c:pt idx="98">
                  <c:v>4.882397462821225</c:v>
                </c:pt>
                <c:pt idx="99">
                  <c:v>4.8920956633157529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9CA-4852-B213-F56947077A40}"/>
            </c:ext>
          </c:extLst>
        </c:ser>
        <c:ser>
          <c:idx val="43"/>
          <c:order val="43"/>
          <c:tx>
            <c:strRef>
              <c:f>'2_D_Effect_2'!$E$49</c:f>
              <c:strCache>
                <c:ptCount val="1"/>
                <c:pt idx="0">
                  <c:v>0.434343434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'2_D_Effect_2'!$F$49:$DA$49</c:f>
              <c:numCache>
                <c:formatCode>General</c:formatCode>
                <c:ptCount val="100"/>
                <c:pt idx="0">
                  <c:v>7.8244578602290948</c:v>
                </c:pt>
                <c:pt idx="1">
                  <c:v>7.7934685826104655</c:v>
                </c:pt>
                <c:pt idx="2">
                  <c:v>7.7620794852505215</c:v>
                </c:pt>
                <c:pt idx="3">
                  <c:v>7.7302930132955234</c:v>
                </c:pt>
                <c:pt idx="4">
                  <c:v>7.6981112738020396</c:v>
                </c:pt>
                <c:pt idx="5">
                  <c:v>7.6655360221022475</c:v>
                </c:pt>
                <c:pt idx="6">
                  <c:v>7.6325686531405097</c:v>
                </c:pt>
                <c:pt idx="7">
                  <c:v>7.5992101954117146</c:v>
                </c:pt>
                <c:pt idx="8">
                  <c:v>7.5654612892019895</c:v>
                </c:pt>
                <c:pt idx="9">
                  <c:v>7.5313221957288912</c:v>
                </c:pt>
                <c:pt idx="10">
                  <c:v>7.4967927764219331</c:v>
                </c:pt>
                <c:pt idx="11">
                  <c:v>7.4618724919818877</c:v>
                </c:pt>
                <c:pt idx="12">
                  <c:v>7.426560372845338</c:v>
                </c:pt>
                <c:pt idx="13">
                  <c:v>7.3908550399197903</c:v>
                </c:pt>
                <c:pt idx="14">
                  <c:v>7.3547546758774844</c:v>
                </c:pt>
                <c:pt idx="15">
                  <c:v>7.3182570280487393</c:v>
                </c:pt>
                <c:pt idx="16">
                  <c:v>7.2813593687497526</c:v>
                </c:pt>
                <c:pt idx="17">
                  <c:v>7.2440585292357156</c:v>
                </c:pt>
                <c:pt idx="18">
                  <c:v>7.2063508704900769</c:v>
                </c:pt>
                <c:pt idx="19">
                  <c:v>7.1682322412006156</c:v>
                </c:pt>
                <c:pt idx="20">
                  <c:v>7.12969802302392</c:v>
                </c:pt>
                <c:pt idx="21">
                  <c:v>7.0907430943683583</c:v>
                </c:pt>
                <c:pt idx="22">
                  <c:v>7.0513617792504091</c:v>
                </c:pt>
                <c:pt idx="23">
                  <c:v>7.0115479053322485</c:v>
                </c:pt>
                <c:pt idx="24">
                  <c:v>6.9712947592885159</c:v>
                </c:pt>
                <c:pt idx="25">
                  <c:v>6.9305950247140045</c:v>
                </c:pt>
                <c:pt idx="26">
                  <c:v>6.8894408718765945</c:v>
                </c:pt>
                <c:pt idx="27">
                  <c:v>6.8478238166061605</c:v>
                </c:pt>
                <c:pt idx="28">
                  <c:v>6.8057348175406061</c:v>
                </c:pt>
                <c:pt idx="29">
                  <c:v>6.7631642132903833</c:v>
                </c:pt>
                <c:pt idx="30">
                  <c:v>6.7201016366035153</c:v>
                </c:pt>
                <c:pt idx="31">
                  <c:v>6.6765361388924456</c:v>
                </c:pt>
                <c:pt idx="32">
                  <c:v>6.632455993935908</c:v>
                </c:pt>
                <c:pt idx="33">
                  <c:v>6.5878488579819861</c:v>
                </c:pt>
                <c:pt idx="34">
                  <c:v>6.5427015458494191</c:v>
                </c:pt>
                <c:pt idx="35">
                  <c:v>6.4970002107211098</c:v>
                </c:pt>
                <c:pt idx="36">
                  <c:v>6.4507300884624907</c:v>
                </c:pt>
                <c:pt idx="37">
                  <c:v>6.403875698384188</c:v>
                </c:pt>
                <c:pt idx="38">
                  <c:v>6.3564205506310154</c:v>
                </c:pt>
                <c:pt idx="39">
                  <c:v>6.3083473689781968</c:v>
                </c:pt>
                <c:pt idx="40">
                  <c:v>6.2596377548890478</c:v>
                </c:pt>
                <c:pt idx="41">
                  <c:v>6.2102724330238672</c:v>
                </c:pt>
                <c:pt idx="42">
                  <c:v>6.1602309107429933</c:v>
                </c:pt>
                <c:pt idx="43">
                  <c:v>6.1094915122660476</c:v>
                </c:pt>
                <c:pt idx="44">
                  <c:v>6.0580314509521473</c:v>
                </c:pt>
                <c:pt idx="45">
                  <c:v>6.0058263863355732</c:v>
                </c:pt>
                <c:pt idx="46">
                  <c:v>5.9528507243153186</c:v>
                </c:pt>
                <c:pt idx="47">
                  <c:v>5.899077114076178</c:v>
                </c:pt>
                <c:pt idx="48">
                  <c:v>5.8444764463104502</c:v>
                </c:pt>
                <c:pt idx="49">
                  <c:v>5.7890178955200726</c:v>
                </c:pt>
                <c:pt idx="50">
                  <c:v>5.7326683248499686</c:v>
                </c:pt>
                <c:pt idx="51">
                  <c:v>5.6753922302140216</c:v>
                </c:pt>
                <c:pt idx="52">
                  <c:v>5.6171517293839184</c:v>
                </c:pt>
                <c:pt idx="53">
                  <c:v>5.5579057667450531</c:v>
                </c:pt>
                <c:pt idx="54">
                  <c:v>5.4976099560778797</c:v>
                </c:pt>
                <c:pt idx="55">
                  <c:v>5.4362164636310908</c:v>
                </c:pt>
                <c:pt idx="56">
                  <c:v>5.3736729149717783</c:v>
                </c:pt>
                <c:pt idx="57">
                  <c:v>5.309922052209008</c:v>
                </c:pt>
                <c:pt idx="58">
                  <c:v>5.2449014142121237</c:v>
                </c:pt>
                <c:pt idx="59">
                  <c:v>5.1785417813730987</c:v>
                </c:pt>
                <c:pt idx="60">
                  <c:v>5.1107664913424271</c:v>
                </c:pt>
                <c:pt idx="61">
                  <c:v>5.041490731665502</c:v>
                </c:pt>
                <c:pt idx="62">
                  <c:v>4.9706192299966823</c:v>
                </c:pt>
                <c:pt idx="63">
                  <c:v>4.8980449256093666</c:v>
                </c:pt>
                <c:pt idx="64">
                  <c:v>4.823647506660147</c:v>
                </c:pt>
                <c:pt idx="65">
                  <c:v>4.7472895714388086</c:v>
                </c:pt>
                <c:pt idx="66">
                  <c:v>4.6688151770261808</c:v>
                </c:pt>
                <c:pt idx="67">
                  <c:v>4.5880446628355891</c:v>
                </c:pt>
                <c:pt idx="68">
                  <c:v>4.5047707416887786</c:v>
                </c:pt>
                <c:pt idx="69">
                  <c:v>4.4187542350351281</c:v>
                </c:pt>
                <c:pt idx="70">
                  <c:v>4.329716816726255</c:v>
                </c:pt>
                <c:pt idx="71">
                  <c:v>4.2373417766879902</c:v>
                </c:pt>
                <c:pt idx="72">
                  <c:v>4.141296277630417</c:v>
                </c:pt>
                <c:pt idx="73">
                  <c:v>4.041563638905453</c:v>
                </c:pt>
                <c:pt idx="74">
                  <c:v>3.9961829982715908</c:v>
                </c:pt>
                <c:pt idx="75">
                  <c:v>4.091977725022347</c:v>
                </c:pt>
                <c:pt idx="76">
                  <c:v>4.1767294023370303</c:v>
                </c:pt>
                <c:pt idx="77">
                  <c:v>4.2508715059098909</c:v>
                </c:pt>
                <c:pt idx="78">
                  <c:v>4.3162239325255083</c:v>
                </c:pt>
                <c:pt idx="79">
                  <c:v>4.3742371840625465</c:v>
                </c:pt>
                <c:pt idx="80">
                  <c:v>4.4260451911616414</c:v>
                </c:pt>
                <c:pt idx="81">
                  <c:v>4.4725479920696944</c:v>
                </c:pt>
                <c:pt idx="82">
                  <c:v>4.5144688693457695</c:v>
                </c:pt>
                <c:pt idx="83">
                  <c:v>4.5523993042585191</c:v>
                </c:pt>
                <c:pt idx="84">
                  <c:v>4.5868286295345264</c:v>
                </c:pt>
                <c:pt idx="85">
                  <c:v>4.6181655869990159</c:v>
                </c:pt>
                <c:pt idx="86">
                  <c:v>4.6467565443741607</c:v>
                </c:pt>
                <c:pt idx="87">
                  <c:v>4.6728968291583959</c:v>
                </c:pt>
                <c:pt idx="88">
                  <c:v>4.6968407717261762</c:v>
                </c:pt>
                <c:pt idx="89">
                  <c:v>4.7188080925173317</c:v>
                </c:pt>
                <c:pt idx="90">
                  <c:v>4.7389911597634882</c:v>
                </c:pt>
                <c:pt idx="91">
                  <c:v>4.7575588060726961</c:v>
                </c:pt>
                <c:pt idx="92">
                  <c:v>4.7746593297123852</c:v>
                </c:pt>
                <c:pt idx="93">
                  <c:v>4.7904248512555698</c:v>
                </c:pt>
                <c:pt idx="94">
                  <c:v>4.8049728098867677</c:v>
                </c:pt>
                <c:pt idx="95">
                  <c:v>4.8184081933259275</c:v>
                </c:pt>
                <c:pt idx="96">
                  <c:v>4.8308251943147935</c:v>
                </c:pt>
                <c:pt idx="97">
                  <c:v>4.8423088045727294</c:v>
                </c:pt>
                <c:pt idx="98">
                  <c:v>4.8529351394520397</c:v>
                </c:pt>
                <c:pt idx="99">
                  <c:v>4.862773688873693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89CA-4852-B213-F56947077A40}"/>
            </c:ext>
          </c:extLst>
        </c:ser>
        <c:ser>
          <c:idx val="44"/>
          <c:order val="44"/>
          <c:tx>
            <c:strRef>
              <c:f>'2_D_Effect_2'!$E$50</c:f>
              <c:strCache>
                <c:ptCount val="1"/>
                <c:pt idx="0">
                  <c:v>0.444444444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'2_D_Effect_2'!$F$50:$DA$50</c:f>
              <c:numCache>
                <c:formatCode>General</c:formatCode>
                <c:ptCount val="100"/>
                <c:pt idx="0">
                  <c:v>7.8122437891180567</c:v>
                </c:pt>
                <c:pt idx="1">
                  <c:v>7.7811139916086773</c:v>
                </c:pt>
                <c:pt idx="2">
                  <c:v>7.7495867287301676</c:v>
                </c:pt>
                <c:pt idx="3">
                  <c:v>7.717664329223699</c:v>
                </c:pt>
                <c:pt idx="4">
                  <c:v>7.6853487800692664</c:v>
                </c:pt>
                <c:pt idx="5">
                  <c:v>7.6526417123245931</c:v>
                </c:pt>
                <c:pt idx="6">
                  <c:v>7.6195443925987947</c:v>
                </c:pt>
                <c:pt idx="7">
                  <c:v>7.5860577171295587</c:v>
                </c:pt>
                <c:pt idx="8">
                  <c:v>7.5521821892305576</c:v>
                </c:pt>
                <c:pt idx="9">
                  <c:v>7.517917929367151</c:v>
                </c:pt>
                <c:pt idx="10">
                  <c:v>7.4832646535766276</c:v>
                </c:pt>
                <c:pt idx="11">
                  <c:v>7.4482216727082937</c:v>
                </c:pt>
                <c:pt idx="12">
                  <c:v>7.4127878617890248</c:v>
                </c:pt>
                <c:pt idx="13">
                  <c:v>7.3769616817188561</c:v>
                </c:pt>
                <c:pt idx="14">
                  <c:v>7.3407411493881805</c:v>
                </c:pt>
                <c:pt idx="15">
                  <c:v>7.3041238406337357</c:v>
                </c:pt>
                <c:pt idx="16">
                  <c:v>7.2671068490985595</c:v>
                </c:pt>
                <c:pt idx="17">
                  <c:v>7.2296868211745577</c:v>
                </c:pt>
                <c:pt idx="18">
                  <c:v>7.191859925517587</c:v>
                </c:pt>
                <c:pt idx="19">
                  <c:v>7.1536218094606792</c:v>
                </c:pt>
                <c:pt idx="20">
                  <c:v>7.1149676452809834</c:v>
                </c:pt>
                <c:pt idx="21">
                  <c:v>7.0758920923839064</c:v>
                </c:pt>
                <c:pt idx="22">
                  <c:v>7.0363892442138276</c:v>
                </c:pt>
                <c:pt idx="23">
                  <c:v>6.9964527017522888</c:v>
                </c:pt>
                <c:pt idx="24">
                  <c:v>6.9560754545425114</c:v>
                </c:pt>
                <c:pt idx="25">
                  <c:v>6.915249960833048</c:v>
                </c:pt>
                <c:pt idx="26">
                  <c:v>6.8739680940385632</c:v>
                </c:pt>
                <c:pt idx="27">
                  <c:v>6.8322210692686491</c:v>
                </c:pt>
                <c:pt idx="28">
                  <c:v>6.7899995474951291</c:v>
                </c:pt>
                <c:pt idx="29">
                  <c:v>6.7472934690266664</c:v>
                </c:pt>
                <c:pt idx="30">
                  <c:v>6.7040921883604749</c:v>
                </c:pt>
                <c:pt idx="31">
                  <c:v>6.6603842841872023</c:v>
                </c:pt>
                <c:pt idx="32">
                  <c:v>6.616157711788758</c:v>
                </c:pt>
                <c:pt idx="33">
                  <c:v>6.571399586281129</c:v>
                </c:pt>
                <c:pt idx="34">
                  <c:v>6.5260963538778425</c:v>
                </c:pt>
                <c:pt idx="35">
                  <c:v>6.4802335443795371</c:v>
                </c:pt>
                <c:pt idx="36">
                  <c:v>6.4337959625396941</c:v>
                </c:pt>
                <c:pt idx="37">
                  <c:v>6.3867674049043712</c:v>
                </c:pt>
                <c:pt idx="38">
                  <c:v>6.339130872323663</c:v>
                </c:pt>
                <c:pt idx="39">
                  <c:v>6.2908682450653757</c:v>
                </c:pt>
                <c:pt idx="40">
                  <c:v>6.241960517160396</c:v>
                </c:pt>
                <c:pt idx="41">
                  <c:v>6.1923874671865287</c:v>
                </c:pt>
                <c:pt idx="42">
                  <c:v>6.1421276894557462</c:v>
                </c:pt>
                <c:pt idx="43">
                  <c:v>6.0911586618596658</c:v>
                </c:pt>
                <c:pt idx="44">
                  <c:v>6.0394563726763701</c:v>
                </c:pt>
                <c:pt idx="45">
                  <c:v>5.9869953369789091</c:v>
                </c:pt>
                <c:pt idx="46">
                  <c:v>5.9337486534983297</c:v>
                </c:pt>
                <c:pt idx="47">
                  <c:v>5.8796875258203034</c:v>
                </c:pt>
                <c:pt idx="48">
                  <c:v>5.8247812463981044</c:v>
                </c:pt>
                <c:pt idx="49">
                  <c:v>5.768997223599909</c:v>
                </c:pt>
                <c:pt idx="50">
                  <c:v>5.7123003540848103</c:v>
                </c:pt>
                <c:pt idx="51">
                  <c:v>5.6546529436248321</c:v>
                </c:pt>
                <c:pt idx="52">
                  <c:v>5.5960146704804563</c:v>
                </c:pt>
                <c:pt idx="53">
                  <c:v>5.5363417414593572</c:v>
                </c:pt>
                <c:pt idx="54">
                  <c:v>5.4755866953739565</c:v>
                </c:pt>
                <c:pt idx="55">
                  <c:v>5.4136982415545019</c:v>
                </c:pt>
                <c:pt idx="56">
                  <c:v>5.3506200899791851</c:v>
                </c:pt>
                <c:pt idx="57">
                  <c:v>5.2862906662073321</c:v>
                </c:pt>
                <c:pt idx="58">
                  <c:v>5.220642078589572</c:v>
                </c:pt>
                <c:pt idx="59">
                  <c:v>5.1535997006415872</c:v>
                </c:pt>
                <c:pt idx="60">
                  <c:v>5.0850802517895506</c:v>
                </c:pt>
                <c:pt idx="61">
                  <c:v>5.0149907860019782</c:v>
                </c:pt>
                <c:pt idx="62">
                  <c:v>4.9432275971077706</c:v>
                </c:pt>
                <c:pt idx="63">
                  <c:v>4.8696732704719352</c:v>
                </c:pt>
                <c:pt idx="64">
                  <c:v>4.7941947139320638</c:v>
                </c:pt>
                <c:pt idx="65">
                  <c:v>4.7166409131918154</c:v>
                </c:pt>
                <c:pt idx="66">
                  <c:v>4.6368381166141788</c:v>
                </c:pt>
                <c:pt idx="67">
                  <c:v>4.5545859574215264</c:v>
                </c:pt>
                <c:pt idx="68">
                  <c:v>4.469652931957909</c:v>
                </c:pt>
                <c:pt idx="69">
                  <c:v>4.3817683661100189</c:v>
                </c:pt>
                <c:pt idx="70">
                  <c:v>4.2906160074966015</c:v>
                </c:pt>
                <c:pt idx="71">
                  <c:v>4.1958306438633839</c:v>
                </c:pt>
                <c:pt idx="72">
                  <c:v>4.0970145407193206</c:v>
                </c:pt>
                <c:pt idx="73">
                  <c:v>3.9940388573581251</c:v>
                </c:pt>
                <c:pt idx="74">
                  <c:v>3.946179203330527</c:v>
                </c:pt>
                <c:pt idx="75">
                  <c:v>4.0454682177884518</c:v>
                </c:pt>
                <c:pt idx="76">
                  <c:v>4.1328736869673293</c:v>
                </c:pt>
                <c:pt idx="77">
                  <c:v>4.2091390203955115</c:v>
                </c:pt>
                <c:pt idx="78">
                  <c:v>4.2762286505322988</c:v>
                </c:pt>
                <c:pt idx="79">
                  <c:v>4.3356872494657948</c:v>
                </c:pt>
                <c:pt idx="80">
                  <c:v>4.3887141488580301</c:v>
                </c:pt>
                <c:pt idx="81">
                  <c:v>4.4362565571108092</c:v>
                </c:pt>
                <c:pt idx="82">
                  <c:v>4.4790726270855972</c:v>
                </c:pt>
                <c:pt idx="83">
                  <c:v>4.5177802559946976</c:v>
                </c:pt>
                <c:pt idx="84">
                  <c:v>4.5528891431520764</c:v>
                </c:pt>
                <c:pt idx="85">
                  <c:v>4.5848239632620738</c:v>
                </c:pt>
                <c:pt idx="86">
                  <c:v>4.6139437758290143</c:v>
                </c:pt>
                <c:pt idx="87">
                  <c:v>4.6405543770222986</c:v>
                </c:pt>
                <c:pt idx="88">
                  <c:v>4.6649176440324922</c:v>
                </c:pt>
                <c:pt idx="89">
                  <c:v>4.6872608965268814</c:v>
                </c:pt>
                <c:pt idx="90">
                  <c:v>4.7077821733929568</c:v>
                </c:pt>
                <c:pt idx="91">
                  <c:v>4.7266543474446774</c:v>
                </c:pt>
                <c:pt idx="92">
                  <c:v>4.7440304383268632</c:v>
                </c:pt>
                <c:pt idx="93">
                  <c:v>4.7600457435053833</c:v>
                </c:pt>
                <c:pt idx="94">
                  <c:v>4.7748206189714963</c:v>
                </c:pt>
                <c:pt idx="95">
                  <c:v>4.7884627836075095</c:v>
                </c:pt>
                <c:pt idx="96">
                  <c:v>4.8010681552004231</c:v>
                </c:pt>
                <c:pt idx="97">
                  <c:v>4.8127236285195245</c:v>
                </c:pt>
                <c:pt idx="98">
                  <c:v>4.8235073894861893</c:v>
                </c:pt>
                <c:pt idx="99">
                  <c:v>4.8334901630846261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9CA-4852-B213-F56947077A40}"/>
            </c:ext>
          </c:extLst>
        </c:ser>
        <c:ser>
          <c:idx val="45"/>
          <c:order val="45"/>
          <c:tx>
            <c:strRef>
              <c:f>'2_D_Effect_2'!$E$51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'2_D_Effect_2'!$F$51:$DA$51</c:f>
              <c:numCache>
                <c:formatCode>General</c:formatCode>
                <c:ptCount val="100"/>
                <c:pt idx="0">
                  <c:v>7.8001524412897796</c:v>
                </c:pt>
                <c:pt idx="1">
                  <c:v>7.7688853801872879</c:v>
                </c:pt>
                <c:pt idx="2">
                  <c:v>7.7372231237305131</c:v>
                </c:pt>
                <c:pt idx="3">
                  <c:v>7.7051678872487415</c:v>
                </c:pt>
                <c:pt idx="4">
                  <c:v>7.672721539246</c:v>
                </c:pt>
                <c:pt idx="5">
                  <c:v>7.6398855828540064</c:v>
                </c:pt>
                <c:pt idx="6">
                  <c:v>7.6066611588671602</c:v>
                </c:pt>
                <c:pt idx="7">
                  <c:v>7.5730490283230818</c:v>
                </c:pt>
                <c:pt idx="8">
                  <c:v>7.5390495691655692</c:v>
                </c:pt>
                <c:pt idx="9">
                  <c:v>7.5046627510039521</c:v>
                </c:pt>
                <c:pt idx="10">
                  <c:v>7.4698881488997673</c:v>
                </c:pt>
                <c:pt idx="11">
                  <c:v>7.4347249189687661</c:v>
                </c:pt>
                <c:pt idx="12">
                  <c:v>7.3991717986903653</c:v>
                </c:pt>
                <c:pt idx="13">
                  <c:v>7.3632270726877582</c:v>
                </c:pt>
                <c:pt idx="14">
                  <c:v>7.3268885985203713</c:v>
                </c:pt>
                <c:pt idx="15">
                  <c:v>7.290153781257577</c:v>
                </c:pt>
                <c:pt idx="16">
                  <c:v>7.2530195365418226</c:v>
                </c:pt>
                <c:pt idx="17">
                  <c:v>7.2154823265104291</c:v>
                </c:pt>
                <c:pt idx="18">
                  <c:v>7.1775381280204282</c:v>
                </c:pt>
                <c:pt idx="19">
                  <c:v>7.1391823874810711</c:v>
                </c:pt>
                <c:pt idx="20">
                  <c:v>7.1004100681110343</c:v>
                </c:pt>
                <c:pt idx="21">
                  <c:v>7.0612156105038277</c:v>
                </c:pt>
                <c:pt idx="22">
                  <c:v>7.0215928775699004</c:v>
                </c:pt>
                <c:pt idx="23">
                  <c:v>6.9815352293859441</c:v>
                </c:pt>
                <c:pt idx="24">
                  <c:v>6.9410354003175998</c:v>
                </c:pt>
                <c:pt idx="25">
                  <c:v>6.9000855804333119</c:v>
                </c:pt>
                <c:pt idx="26">
                  <c:v>6.8586773595857142</c:v>
                </c:pt>
                <c:pt idx="27">
                  <c:v>6.8168016510675233</c:v>
                </c:pt>
                <c:pt idx="28">
                  <c:v>6.7744487971013934</c:v>
                </c:pt>
                <c:pt idx="29">
                  <c:v>6.7316083968891309</c:v>
                </c:pt>
                <c:pt idx="30">
                  <c:v>6.6882694431255283</c:v>
                </c:pt>
                <c:pt idx="31">
                  <c:v>6.6444201257598472</c:v>
                </c:pt>
                <c:pt idx="32">
                  <c:v>6.6000479859686116</c:v>
                </c:pt>
                <c:pt idx="33">
                  <c:v>6.5551396921697505</c:v>
                </c:pt>
                <c:pt idx="34">
                  <c:v>6.5096812126970951</c:v>
                </c:pt>
                <c:pt idx="35">
                  <c:v>6.4636575917443047</c:v>
                </c:pt>
                <c:pt idx="36">
                  <c:v>6.4170529824562594</c:v>
                </c:pt>
                <c:pt idx="37">
                  <c:v>6.3698507087165721</c:v>
                </c:pt>
                <c:pt idx="38">
                  <c:v>6.3220329793974575</c:v>
                </c:pt>
                <c:pt idx="39">
                  <c:v>6.2735811121397349</c:v>
                </c:pt>
                <c:pt idx="40">
                  <c:v>6.2244752153056142</c:v>
                </c:pt>
                <c:pt idx="41">
                  <c:v>6.1746942165503071</c:v>
                </c:pt>
                <c:pt idx="42">
                  <c:v>6.1242159266672029</c:v>
                </c:pt>
                <c:pt idx="43">
                  <c:v>6.0730166796572682</c:v>
                </c:pt>
                <c:pt idx="44">
                  <c:v>6.0210713475223683</c:v>
                </c:pt>
                <c:pt idx="45">
                  <c:v>5.9683533940103475</c:v>
                </c:pt>
                <c:pt idx="46">
                  <c:v>5.9148344140742308</c:v>
                </c:pt>
                <c:pt idx="47">
                  <c:v>5.8604841183931704</c:v>
                </c:pt>
                <c:pt idx="48">
                  <c:v>5.8052703593726145</c:v>
                </c:pt>
                <c:pt idx="49">
                  <c:v>5.7491585292551006</c:v>
                </c:pt>
                <c:pt idx="50">
                  <c:v>5.6921115663577817</c:v>
                </c:pt>
                <c:pt idx="51">
                  <c:v>5.6340895168854113</c:v>
                </c:pt>
                <c:pt idx="52">
                  <c:v>5.5750495372479181</c:v>
                </c:pt>
                <c:pt idx="53">
                  <c:v>5.5149449985611891</c:v>
                </c:pt>
                <c:pt idx="54">
                  <c:v>5.453725352920415</c:v>
                </c:pt>
                <c:pt idx="55">
                  <c:v>5.3913353958855774</c:v>
                </c:pt>
                <c:pt idx="56">
                  <c:v>5.3277150691331432</c:v>
                </c:pt>
                <c:pt idx="57">
                  <c:v>5.2627980484541048</c:v>
                </c:pt>
                <c:pt idx="58">
                  <c:v>5.1965112730021668</c:v>
                </c:pt>
                <c:pt idx="59">
                  <c:v>5.12877361841901</c:v>
                </c:pt>
                <c:pt idx="60">
                  <c:v>5.0594952033861071</c:v>
                </c:pt>
                <c:pt idx="61">
                  <c:v>4.9885749832659867</c:v>
                </c:pt>
                <c:pt idx="62">
                  <c:v>4.9158992692092207</c:v>
                </c:pt>
                <c:pt idx="63">
                  <c:v>4.8413400656946743</c:v>
                </c:pt>
                <c:pt idx="64">
                  <c:v>4.7647512266501755</c:v>
                </c:pt>
                <c:pt idx="65">
                  <c:v>4.6859657704116966</c:v>
                </c:pt>
                <c:pt idx="66">
                  <c:v>4.6047912484206774</c:v>
                </c:pt>
                <c:pt idx="67">
                  <c:v>4.5210055492136476</c:v>
                </c:pt>
                <c:pt idx="68">
                  <c:v>4.4343489265558516</c:v>
                </c:pt>
                <c:pt idx="69">
                  <c:v>4.344516687361045</c:v>
                </c:pt>
                <c:pt idx="70">
                  <c:v>4.2511510839151594</c:v>
                </c:pt>
                <c:pt idx="71">
                  <c:v>4.1538315382086299</c:v>
                </c:pt>
                <c:pt idx="72">
                  <c:v>4.0520878739873973</c:v>
                </c:pt>
                <c:pt idx="73">
                  <c:v>3.9456698144365276</c:v>
                </c:pt>
                <c:pt idx="74">
                  <c:v>3.8951878643123834</c:v>
                </c:pt>
                <c:pt idx="75">
                  <c:v>3.9981967005506287</c:v>
                </c:pt>
                <c:pt idx="76">
                  <c:v>4.0884169707521201</c:v>
                </c:pt>
                <c:pt idx="77">
                  <c:v>4.1669244439552315</c:v>
                </c:pt>
                <c:pt idx="78">
                  <c:v>4.2358416507491272</c:v>
                </c:pt>
                <c:pt idx="79">
                  <c:v>4.2968159799067349</c:v>
                </c:pt>
                <c:pt idx="80">
                  <c:v>4.3511177215781807</c:v>
                </c:pt>
                <c:pt idx="81">
                  <c:v>4.3997449950836742</c:v>
                </c:pt>
                <c:pt idx="82">
                  <c:v>4.4434934142501783</c:v>
                </c:pt>
                <c:pt idx="83">
                  <c:v>4.4830091364342053</c:v>
                </c:pt>
                <c:pt idx="84">
                  <c:v>4.5188235695840131</c:v>
                </c:pt>
                <c:pt idx="85">
                  <c:v>4.5513783166418644</c:v>
                </c:pt>
                <c:pt idx="86">
                  <c:v>4.5810461570281715</c:v>
                </c:pt>
                <c:pt idx="87">
                  <c:v>4.6081428590190461</c:v>
                </c:pt>
                <c:pt idx="88">
                  <c:v>4.6329398711383529</c:v>
                </c:pt>
                <c:pt idx="89">
                  <c:v>4.6556714423931416</c:v>
                </c:pt>
                <c:pt idx="90">
                  <c:v>4.6765415824973768</c:v>
                </c:pt>
                <c:pt idx="91">
                  <c:v>4.695728132687</c:v>
                </c:pt>
                <c:pt idx="92">
                  <c:v>4.7133883199052837</c:v>
                </c:pt>
                <c:pt idx="93">
                  <c:v>4.7296610047076122</c:v>
                </c:pt>
                <c:pt idx="94">
                  <c:v>4.7446698182568614</c:v>
                </c:pt>
                <c:pt idx="95">
                  <c:v>4.7585244059459582</c:v>
                </c:pt>
                <c:pt idx="96">
                  <c:v>4.7713236268961285</c:v>
                </c:pt>
                <c:pt idx="97">
                  <c:v>4.7831561139436296</c:v>
                </c:pt>
                <c:pt idx="98">
                  <c:v>4.7941017660664134</c:v>
                </c:pt>
                <c:pt idx="99">
                  <c:v>4.8042330278136207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89CA-4852-B213-F56947077A40}"/>
            </c:ext>
          </c:extLst>
        </c:ser>
        <c:ser>
          <c:idx val="46"/>
          <c:order val="46"/>
          <c:tx>
            <c:strRef>
              <c:f>'2_D_Effect_2'!$E$52</c:f>
              <c:strCache>
                <c:ptCount val="1"/>
                <c:pt idx="0">
                  <c:v>0.464646465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'2_D_Effect_2'!$F$52:$DA$52</c:f>
              <c:numCache>
                <c:formatCode>General</c:formatCode>
                <c:ptCount val="100"/>
                <c:pt idx="0">
                  <c:v>7.7881816370993766</c:v>
                </c:pt>
                <c:pt idx="1">
                  <c:v>7.756780435351887</c:v>
                </c:pt>
                <c:pt idx="2">
                  <c:v>7.7249862285570439</c:v>
                </c:pt>
                <c:pt idx="3">
                  <c:v>7.6928011175738327</c:v>
                </c:pt>
                <c:pt idx="4">
                  <c:v>7.6602268493073415</c:v>
                </c:pt>
                <c:pt idx="5">
                  <c:v>7.6272648079026029</c:v>
                </c:pt>
                <c:pt idx="6">
                  <c:v>7.5939160084969748</c:v>
                </c:pt>
                <c:pt idx="7">
                  <c:v>7.5601810748462706</c:v>
                </c:pt>
                <c:pt idx="8">
                  <c:v>7.5260602485184362</c:v>
                </c:pt>
                <c:pt idx="9">
                  <c:v>7.4915533674308623</c:v>
                </c:pt>
                <c:pt idx="10">
                  <c:v>7.4566598645375706</c:v>
                </c:pt>
                <c:pt idx="11">
                  <c:v>7.4213787373529927</c:v>
                </c:pt>
                <c:pt idx="12">
                  <c:v>7.3857085684877513</c:v>
                </c:pt>
                <c:pt idx="13">
                  <c:v>7.3496475029309742</c:v>
                </c:pt>
                <c:pt idx="14">
                  <c:v>7.3131932147010081</c:v>
                </c:pt>
                <c:pt idx="15">
                  <c:v>7.276342936850126</c:v>
                </c:pt>
                <c:pt idx="16">
                  <c:v>7.2390934329339869</c:v>
                </c:pt>
                <c:pt idx="17">
                  <c:v>7.201440956116639</c:v>
                </c:pt>
                <c:pt idx="18">
                  <c:v>7.1633812897002516</c:v>
                </c:pt>
                <c:pt idx="19">
                  <c:v>7.1249097115446745</c:v>
                </c:pt>
                <c:pt idx="20">
                  <c:v>7.0860209440836321</c:v>
                </c:pt>
                <c:pt idx="21">
                  <c:v>7.0467092198982586</c:v>
                </c:pt>
                <c:pt idx="22">
                  <c:v>7.0069681713442877</c:v>
                </c:pt>
                <c:pt idx="23">
                  <c:v>6.9667909174020597</c:v>
                </c:pt>
                <c:pt idx="24">
                  <c:v>6.9261699368646612</c:v>
                </c:pt>
                <c:pt idx="25">
                  <c:v>6.885097151002201</c:v>
                </c:pt>
                <c:pt idx="26">
                  <c:v>6.8435638652298838</c:v>
                </c:pt>
                <c:pt idx="27">
                  <c:v>6.8015606898509633</c:v>
                </c:pt>
                <c:pt idx="28">
                  <c:v>6.7590776468396152</c:v>
                </c:pt>
                <c:pt idx="29">
                  <c:v>6.7161039924059169</c:v>
                </c:pt>
                <c:pt idx="30">
                  <c:v>6.6726283551333729</c:v>
                </c:pt>
                <c:pt idx="31">
                  <c:v>6.6286385334204301</c:v>
                </c:pt>
                <c:pt idx="32">
                  <c:v>6.5841216509754359</c:v>
                </c:pt>
                <c:pt idx="33">
                  <c:v>6.5390639543234759</c:v>
                </c:pt>
                <c:pt idx="34">
                  <c:v>6.4934508427079285</c:v>
                </c:pt>
                <c:pt idx="35">
                  <c:v>6.4472669243927418</c:v>
                </c:pt>
                <c:pt idx="36">
                  <c:v>6.4004957590708091</c:v>
                </c:pt>
                <c:pt idx="37">
                  <c:v>6.3531200614540699</c:v>
                </c:pt>
                <c:pt idx="38">
                  <c:v>6.3051214154763988</c:v>
                </c:pt>
                <c:pt idx="39">
                  <c:v>6.2564803026666294</c:v>
                </c:pt>
                <c:pt idx="40">
                  <c:v>6.2071761632032354</c:v>
                </c:pt>
                <c:pt idx="41">
                  <c:v>6.1571870748721169</c:v>
                </c:pt>
                <c:pt idx="42">
                  <c:v>6.1064897721224067</c:v>
                </c:pt>
                <c:pt idx="43">
                  <c:v>6.0550597015357566</c:v>
                </c:pt>
                <c:pt idx="44">
                  <c:v>6.0028706146167057</c:v>
                </c:pt>
                <c:pt idx="45">
                  <c:v>5.9498946250327052</c:v>
                </c:pt>
                <c:pt idx="46">
                  <c:v>5.8961019440646307</c:v>
                </c:pt>
                <c:pt idx="47">
                  <c:v>5.8414609560145152</c:v>
                </c:pt>
                <c:pt idx="48">
                  <c:v>5.7859376415940869</c:v>
                </c:pt>
                <c:pt idx="49">
                  <c:v>5.7294955857270482</c:v>
                </c:pt>
                <c:pt idx="50">
                  <c:v>5.6720955597232132</c:v>
                </c:pt>
                <c:pt idx="51">
                  <c:v>5.6136955266774171</c:v>
                </c:pt>
                <c:pt idx="52">
                  <c:v>5.5542497874671</c:v>
                </c:pt>
                <c:pt idx="53">
                  <c:v>5.4937088583538136</c:v>
                </c:pt>
                <c:pt idx="54">
                  <c:v>5.4320188797370053</c:v>
                </c:pt>
                <c:pt idx="55">
                  <c:v>5.3691208956208465</c:v>
                </c:pt>
                <c:pt idx="56">
                  <c:v>5.3049505936160886</c:v>
                </c:pt>
                <c:pt idx="57">
                  <c:v>5.2394367881993178</c:v>
                </c:pt>
                <c:pt idx="58">
                  <c:v>5.1725008522749265</c:v>
                </c:pt>
                <c:pt idx="59">
                  <c:v>5.1040552513448354</c:v>
                </c:pt>
                <c:pt idx="60">
                  <c:v>5.0340027023171903</c:v>
                </c:pt>
                <c:pt idx="61">
                  <c:v>4.9622335410162988</c:v>
                </c:pt>
                <c:pt idx="62">
                  <c:v>4.888624189149775</c:v>
                </c:pt>
                <c:pt idx="63">
                  <c:v>4.8130344289024363</c:v>
                </c:pt>
                <c:pt idx="64">
                  <c:v>4.7353040020766457</c:v>
                </c:pt>
                <c:pt idx="65">
                  <c:v>4.6552495709771424</c:v>
                </c:pt>
                <c:pt idx="66">
                  <c:v>4.5726585155480857</c:v>
                </c:pt>
                <c:pt idx="67">
                  <c:v>4.4872836436277357</c:v>
                </c:pt>
                <c:pt idx="68">
                  <c:v>4.3988349242554978</c:v>
                </c:pt>
                <c:pt idx="69">
                  <c:v>4.3069710595652602</c:v>
                </c:pt>
                <c:pt idx="70">
                  <c:v>4.2112859562804825</c:v>
                </c:pt>
                <c:pt idx="71">
                  <c:v>4.1112978399950331</c:v>
                </c:pt>
                <c:pt idx="72">
                  <c:v>4.0064558524521114</c:v>
                </c:pt>
                <c:pt idx="73">
                  <c:v>3.8963749634411879</c:v>
                </c:pt>
                <c:pt idx="74">
                  <c:v>3.8431110382925966</c:v>
                </c:pt>
                <c:pt idx="75">
                  <c:v>3.9500902758571943</c:v>
                </c:pt>
                <c:pt idx="76">
                  <c:v>4.0433021295144425</c:v>
                </c:pt>
                <c:pt idx="77">
                  <c:v>4.1241812783802612</c:v>
                </c:pt>
                <c:pt idx="78">
                  <c:v>4.1950239055753755</c:v>
                </c:pt>
                <c:pt idx="79">
                  <c:v>4.2575897851665587</c:v>
                </c:pt>
                <c:pt idx="80">
                  <c:v>4.3132263916358369</c:v>
                </c:pt>
                <c:pt idx="81">
                  <c:v>4.3629869130758898</c:v>
                </c:pt>
                <c:pt idx="82">
                  <c:v>4.407707285172763</c:v>
                </c:pt>
                <c:pt idx="83">
                  <c:v>4.4480642660748222</c:v>
                </c:pt>
                <c:pt idx="84">
                  <c:v>4.4846114930482734</c:v>
                </c:pt>
                <c:pt idx="85">
                  <c:v>4.5178095267665501</c:v>
                </c:pt>
                <c:pt idx="86">
                  <c:v>4.5480451025305957</c:v>
                </c:pt>
                <c:pt idx="87">
                  <c:v>4.5756453821602001</c:v>
                </c:pt>
                <c:pt idx="88">
                  <c:v>4.6008910735629422</c:v>
                </c:pt>
                <c:pt idx="89">
                  <c:v>4.6240242652872636</c:v>
                </c:pt>
                <c:pt idx="90">
                  <c:v>4.6452544534786631</c:v>
                </c:pt>
                <c:pt idx="91">
                  <c:v>4.6647654800966816</c:v>
                </c:pt>
                <c:pt idx="92">
                  <c:v>4.6827187154634036</c:v>
                </c:pt>
                <c:pt idx="93">
                  <c:v>4.6992569890847626</c:v>
                </c:pt>
                <c:pt idx="94">
                  <c:v>4.7145063883512615</c:v>
                </c:pt>
                <c:pt idx="95">
                  <c:v>4.7285800002083098</c:v>
                </c:pt>
                <c:pt idx="96">
                  <c:v>4.7415788021553489</c:v>
                </c:pt>
                <c:pt idx="97">
                  <c:v>4.7535936989579781</c:v>
                </c:pt>
                <c:pt idx="98">
                  <c:v>4.7647059083057854</c:v>
                </c:pt>
                <c:pt idx="99">
                  <c:v>4.7749894488071307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89CA-4852-B213-F56947077A40}"/>
            </c:ext>
          </c:extLst>
        </c:ser>
        <c:ser>
          <c:idx val="47"/>
          <c:order val="47"/>
          <c:tx>
            <c:strRef>
              <c:f>'2_D_Effect_2'!$E$53</c:f>
              <c:strCache>
                <c:ptCount val="1"/>
                <c:pt idx="0">
                  <c:v>0.474747475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'2_D_Effect_2'!$F$53:$DA$53</c:f>
              <c:numCache>
                <c:formatCode>General</c:formatCode>
                <c:ptCount val="100"/>
                <c:pt idx="0">
                  <c:v>7.7763292343756323</c:v>
                </c:pt>
                <c:pt idx="1">
                  <c:v>7.7447968846581743</c:v>
                </c:pt>
                <c:pt idx="2">
                  <c:v>7.7128736444878605</c:v>
                </c:pt>
                <c:pt idx="3">
                  <c:v>7.6805615010020816</c:v>
                </c:pt>
                <c:pt idx="4">
                  <c:v>7.6478620783071962</c:v>
                </c:pt>
                <c:pt idx="5">
                  <c:v>7.6147766397550036</c:v>
                </c:pt>
                <c:pt idx="6">
                  <c:v>7.5813060706892648</c:v>
                </c:pt>
                <c:pt idx="7">
                  <c:v>7.5474508746715117</c:v>
                </c:pt>
                <c:pt idx="8">
                  <c:v>7.5132111484611936</c:v>
                </c:pt>
                <c:pt idx="9">
                  <c:v>7.4785865948344661</c:v>
                </c:pt>
                <c:pt idx="10">
                  <c:v>7.443576498340355</c:v>
                </c:pt>
                <c:pt idx="11">
                  <c:v>7.4081797250145192</c:v>
                </c:pt>
                <c:pt idx="12">
                  <c:v>7.3723946883636913</c:v>
                </c:pt>
                <c:pt idx="13">
                  <c:v>7.3362193738857409</c:v>
                </c:pt>
                <c:pt idx="14">
                  <c:v>7.2996513135699566</c:v>
                </c:pt>
                <c:pt idx="15">
                  <c:v>7.2626875489836475</c:v>
                </c:pt>
                <c:pt idx="16">
                  <c:v>7.2253246750191744</c:v>
                </c:pt>
                <c:pt idx="17">
                  <c:v>7.1875587608956897</c:v>
                </c:pt>
                <c:pt idx="18">
                  <c:v>7.1493853989939922</c:v>
                </c:pt>
                <c:pt idx="19">
                  <c:v>7.1107996678504533</c:v>
                </c:pt>
                <c:pt idx="20">
                  <c:v>7.0717960804346003</c:v>
                </c:pt>
                <c:pt idx="21">
                  <c:v>7.0323686510271433</c:v>
                </c:pt>
                <c:pt idx="22">
                  <c:v>6.9925107813510401</c:v>
                </c:pt>
                <c:pt idx="23">
                  <c:v>6.9522153334485326</c:v>
                </c:pt>
                <c:pt idx="24">
                  <c:v>6.9114745768529682</c:v>
                </c:pt>
                <c:pt idx="25">
                  <c:v>6.8702801165808802</c:v>
                </c:pt>
                <c:pt idx="26">
                  <c:v>6.828622988255109</c:v>
                </c:pt>
                <c:pt idx="27">
                  <c:v>6.7864934979429181</c:v>
                </c:pt>
                <c:pt idx="28">
                  <c:v>6.7438813457920528</c:v>
                </c:pt>
                <c:pt idx="29">
                  <c:v>6.7007754660375376</c:v>
                </c:pt>
                <c:pt idx="30">
                  <c:v>6.6571640517953758</c:v>
                </c:pt>
                <c:pt idx="31">
                  <c:v>6.6130346019985167</c:v>
                </c:pt>
                <c:pt idx="32">
                  <c:v>6.5683737183230892</c:v>
                </c:pt>
                <c:pt idx="33">
                  <c:v>6.5231672711812356</c:v>
                </c:pt>
                <c:pt idx="34">
                  <c:v>6.477400144393993</c:v>
                </c:pt>
                <c:pt idx="35">
                  <c:v>6.4310564199659961</c:v>
                </c:pt>
                <c:pt idx="36">
                  <c:v>6.3841191209607802</c:v>
                </c:pt>
                <c:pt idx="37">
                  <c:v>6.3365702388965826</c:v>
                </c:pt>
                <c:pt idx="38">
                  <c:v>6.2883907913679433</c:v>
                </c:pt>
                <c:pt idx="39">
                  <c:v>6.239560534992437</c:v>
                </c:pt>
                <c:pt idx="40">
                  <c:v>6.1900580320142504</c:v>
                </c:pt>
                <c:pt idx="41">
                  <c:v>6.139860479900527</c:v>
                </c:pt>
                <c:pt idx="42">
                  <c:v>6.0889438016434516</c:v>
                </c:pt>
                <c:pt idx="43">
                  <c:v>6.0372822543136042</c:v>
                </c:pt>
                <c:pt idx="44">
                  <c:v>5.9848484263237411</c:v>
                </c:pt>
                <c:pt idx="45">
                  <c:v>5.9316132727624931</c:v>
                </c:pt>
                <c:pt idx="46">
                  <c:v>5.8775456107754716</c:v>
                </c:pt>
                <c:pt idx="47">
                  <c:v>5.8226121454766187</c:v>
                </c:pt>
                <c:pt idx="48">
                  <c:v>5.7667771907657732</c:v>
                </c:pt>
                <c:pt idx="49">
                  <c:v>5.7100023293734568</c:v>
                </c:pt>
                <c:pt idx="50">
                  <c:v>5.6522464218494779</c:v>
                </c:pt>
                <c:pt idx="51">
                  <c:v>5.5934647931797565</c:v>
                </c:pt>
                <c:pt idx="52">
                  <c:v>5.5336091221957773</c:v>
                </c:pt>
                <c:pt idx="53">
                  <c:v>5.472626883498215</c:v>
                </c:pt>
                <c:pt idx="54">
                  <c:v>5.4104607787362404</c:v>
                </c:pt>
                <c:pt idx="55">
                  <c:v>5.3470479472496013</c:v>
                </c:pt>
                <c:pt idx="56">
                  <c:v>5.2823196374692332</c:v>
                </c:pt>
                <c:pt idx="57">
                  <c:v>5.2161995774040806</c:v>
                </c:pt>
                <c:pt idx="58">
                  <c:v>5.1486032986883314</c:v>
                </c:pt>
                <c:pt idx="59">
                  <c:v>5.0794366768176005</c:v>
                </c:pt>
                <c:pt idx="60">
                  <c:v>5.0085943059237685</c:v>
                </c:pt>
                <c:pt idx="61">
                  <c:v>4.9359573460352903</c:v>
                </c:pt>
                <c:pt idx="62">
                  <c:v>4.8613918445576809</c:v>
                </c:pt>
                <c:pt idx="63">
                  <c:v>4.7847447311930553</c:v>
                </c:pt>
                <c:pt idx="64">
                  <c:v>4.7058408719672622</c:v>
                </c:pt>
                <c:pt idx="65">
                  <c:v>4.6244783633852284</c:v>
                </c:pt>
                <c:pt idx="66">
                  <c:v>4.5404225559469849</c:v>
                </c:pt>
                <c:pt idx="67">
                  <c:v>4.4533999244958249</c:v>
                </c:pt>
                <c:pt idx="68">
                  <c:v>4.3630872760249035</c:v>
                </c:pt>
                <c:pt idx="69">
                  <c:v>4.2691010681006407</c:v>
                </c:pt>
                <c:pt idx="70">
                  <c:v>4.1709821288992019</c:v>
                </c:pt>
                <c:pt idx="71">
                  <c:v>4.0681811059762545</c:v>
                </c:pt>
                <c:pt idx="72">
                  <c:v>3.9600532144323601</c:v>
                </c:pt>
                <c:pt idx="73">
                  <c:v>3.8460667478896355</c:v>
                </c:pt>
                <c:pt idx="74">
                  <c:v>3.7898412116914257</c:v>
                </c:pt>
                <c:pt idx="75">
                  <c:v>3.9010695923657375</c:v>
                </c:pt>
                <c:pt idx="76">
                  <c:v>3.9974676665229412</c:v>
                </c:pt>
                <c:pt idx="77">
                  <c:v>4.0808599324393251</c:v>
                </c:pt>
                <c:pt idx="78">
                  <c:v>4.1537341246650676</c:v>
                </c:pt>
                <c:pt idx="79">
                  <c:v>4.2179733753132185</c:v>
                </c:pt>
                <c:pt idx="80">
                  <c:v>4.2750093376416407</c:v>
                </c:pt>
                <c:pt idx="81">
                  <c:v>4.3259549017132661</c:v>
                </c:pt>
                <c:pt idx="82">
                  <c:v>4.3716894915981452</c:v>
                </c:pt>
                <c:pt idx="83">
                  <c:v>4.4129223911140736</c:v>
                </c:pt>
                <c:pt idx="84">
                  <c:v>4.4502319845513894</c:v>
                </c:pt>
                <c:pt idx="85">
                  <c:v>4.4840980599901208</c:v>
                </c:pt>
                <c:pt idx="86">
                  <c:v>4.5149224999701802</c:v>
                </c:pt>
                <c:pt idx="87">
                  <c:v>4.5430445353945945</c:v>
                </c:pt>
                <c:pt idx="88">
                  <c:v>4.5687549356689097</c:v>
                </c:pt>
                <c:pt idx="89">
                  <c:v>4.5923029508351965</c:v>
                </c:pt>
                <c:pt idx="90">
                  <c:v>4.6139054868748977</c:v>
                </c:pt>
                <c:pt idx="91">
                  <c:v>4.6337516072012139</c:v>
                </c:pt>
                <c:pt idx="92">
                  <c:v>4.6520075474255789</c:v>
                </c:pt>
                <c:pt idx="93">
                  <c:v>4.668819278994718</c:v>
                </c:pt>
                <c:pt idx="94">
                  <c:v>4.6843169605448445</c:v>
                </c:pt>
                <c:pt idx="95">
                  <c:v>4.6986165214763576</c:v>
                </c:pt>
                <c:pt idx="96">
                  <c:v>4.7118209036599294</c:v>
                </c:pt>
                <c:pt idx="97">
                  <c:v>4.7240231555582559</c:v>
                </c:pt>
                <c:pt idx="98">
                  <c:v>4.7353068088637951</c:v>
                </c:pt>
                <c:pt idx="99">
                  <c:v>4.7457472701678434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89CA-4852-B213-F56947077A40}"/>
            </c:ext>
          </c:extLst>
        </c:ser>
        <c:ser>
          <c:idx val="48"/>
          <c:order val="48"/>
          <c:tx>
            <c:strRef>
              <c:f>'2_D_Effect_2'!$E$54</c:f>
              <c:strCache>
                <c:ptCount val="1"/>
                <c:pt idx="0">
                  <c:v>0.484848485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'2_D_Effect_2'!$F$54:$DA$54</c:f>
              <c:numCache>
                <c:formatCode>General</c:formatCode>
                <c:ptCount val="100"/>
                <c:pt idx="0">
                  <c:v>7.7645931233081109</c:v>
                </c:pt>
                <c:pt idx="1">
                  <c:v>7.7329325026164275</c:v>
                </c:pt>
                <c:pt idx="2">
                  <c:v>7.7008830288665946</c:v>
                </c:pt>
                <c:pt idx="3">
                  <c:v>7.6684465736292475</c:v>
                </c:pt>
                <c:pt idx="4">
                  <c:v>7.6356246467309408</c:v>
                </c:pt>
                <c:pt idx="5">
                  <c:v>7.6024183909140994</c:v>
                </c:pt>
                <c:pt idx="6">
                  <c:v>7.5688285597176641</c:v>
                </c:pt>
                <c:pt idx="7">
                  <c:v>7.534855525792775</c:v>
                </c:pt>
                <c:pt idx="8">
                  <c:v>7.5004992643186688</c:v>
                </c:pt>
                <c:pt idx="9">
                  <c:v>7.4657593278224681</c:v>
                </c:pt>
                <c:pt idx="10">
                  <c:v>7.430634862697989</c:v>
                </c:pt>
                <c:pt idx="11">
                  <c:v>7.3951245882176062</c:v>
                </c:pt>
                <c:pt idx="12">
                  <c:v>7.3592267655306811</c:v>
                </c:pt>
                <c:pt idx="13">
                  <c:v>7.3229392231073573</c:v>
                </c:pt>
                <c:pt idx="14">
                  <c:v>7.2862593302542171</c:v>
                </c:pt>
                <c:pt idx="15">
                  <c:v>7.2491839589813996</c:v>
                </c:pt>
                <c:pt idx="16">
                  <c:v>7.2117095192866278</c:v>
                </c:pt>
                <c:pt idx="17">
                  <c:v>7.1738319259557226</c:v>
                </c:pt>
                <c:pt idx="18">
                  <c:v>7.1355465518009975</c:v>
                </c:pt>
                <c:pt idx="19">
                  <c:v>7.0968482859994255</c:v>
                </c:pt>
                <c:pt idx="20">
                  <c:v>7.0577314322191667</c:v>
                </c:pt>
                <c:pt idx="21">
                  <c:v>7.0181897864686382</c:v>
                </c:pt>
                <c:pt idx="22">
                  <c:v>6.9782165197044783</c:v>
                </c:pt>
                <c:pt idx="23">
                  <c:v>6.9378042679016287</c:v>
                </c:pt>
                <c:pt idx="24">
                  <c:v>6.8969449972730628</c:v>
                </c:pt>
                <c:pt idx="25">
                  <c:v>6.8556301075894908</c:v>
                </c:pt>
                <c:pt idx="26">
                  <c:v>6.813850277842989</c:v>
                </c:pt>
                <c:pt idx="27">
                  <c:v>6.77159558390405</c:v>
                </c:pt>
                <c:pt idx="28">
                  <c:v>6.7288553220858969</c:v>
                </c:pt>
                <c:pt idx="29">
                  <c:v>6.6856181422602132</c:v>
                </c:pt>
                <c:pt idx="30">
                  <c:v>6.6418718463019406</c:v>
                </c:pt>
                <c:pt idx="31">
                  <c:v>6.5976035377778155</c:v>
                </c:pt>
                <c:pt idx="32">
                  <c:v>6.5527994199328408</c:v>
                </c:pt>
                <c:pt idx="33">
                  <c:v>6.5074448215310241</c:v>
                </c:pt>
                <c:pt idx="34">
                  <c:v>6.4615242482825712</c:v>
                </c:pt>
                <c:pt idx="35">
                  <c:v>6.4150211598070186</c:v>
                </c:pt>
                <c:pt idx="36">
                  <c:v>6.3679179949572413</c:v>
                </c:pt>
                <c:pt idx="37">
                  <c:v>6.320196226252925</c:v>
                </c:pt>
                <c:pt idx="38">
                  <c:v>6.2718360832387887</c:v>
                </c:pt>
                <c:pt idx="39">
                  <c:v>6.2228165723854412</c:v>
                </c:pt>
                <c:pt idx="40">
                  <c:v>6.1731155296942832</c:v>
                </c:pt>
                <c:pt idx="41">
                  <c:v>6.1227092733319077</c:v>
                </c:pt>
                <c:pt idx="42">
                  <c:v>6.0715726612964591</c:v>
                </c:pt>
                <c:pt idx="43">
                  <c:v>6.0196788722336372</c:v>
                </c:pt>
                <c:pt idx="44">
                  <c:v>5.9669994832916764</c:v>
                </c:pt>
                <c:pt idx="45">
                  <c:v>5.9135039868906469</c:v>
                </c:pt>
                <c:pt idx="46">
                  <c:v>5.8591598173909691</c:v>
                </c:pt>
                <c:pt idx="47">
                  <c:v>5.8039320856881682</c:v>
                </c:pt>
                <c:pt idx="48">
                  <c:v>5.7477833325768444</c:v>
                </c:pt>
                <c:pt idx="49">
                  <c:v>5.6906731616329358</c:v>
                </c:pt>
                <c:pt idx="50">
                  <c:v>5.6325582252761413</c:v>
                </c:pt>
                <c:pt idx="51">
                  <c:v>5.5733913661623635</c:v>
                </c:pt>
                <c:pt idx="52">
                  <c:v>5.5131214716554116</c:v>
                </c:pt>
                <c:pt idx="53">
                  <c:v>5.4516928646696075</c:v>
                </c:pt>
                <c:pt idx="54">
                  <c:v>5.3890446757841719</c:v>
                </c:pt>
                <c:pt idx="55">
                  <c:v>5.3251101012103765</c:v>
                </c:pt>
                <c:pt idx="56">
                  <c:v>5.2598155225431906</c:v>
                </c:pt>
                <c:pt idx="57">
                  <c:v>5.1930794582573405</c:v>
                </c:pt>
                <c:pt idx="58">
                  <c:v>5.1248111585794716</c:v>
                </c:pt>
                <c:pt idx="59">
                  <c:v>5.0549096876438142</c:v>
                </c:pt>
                <c:pt idx="60">
                  <c:v>4.9832612299459855</c:v>
                </c:pt>
                <c:pt idx="61">
                  <c:v>4.909737441501413</c:v>
                </c:pt>
                <c:pt idx="62">
                  <c:v>4.8341925935302497</c:v>
                </c:pt>
                <c:pt idx="63">
                  <c:v>4.7564602218965009</c:v>
                </c:pt>
                <c:pt idx="64">
                  <c:v>4.6763489608930451</c:v>
                </c:pt>
                <c:pt idx="65">
                  <c:v>4.5936370540260105</c:v>
                </c:pt>
                <c:pt idx="66">
                  <c:v>4.5080667668235455</c:v>
                </c:pt>
                <c:pt idx="67">
                  <c:v>4.4193344205766465</c:v>
                </c:pt>
                <c:pt idx="68">
                  <c:v>4.3270804771743236</c:v>
                </c:pt>
                <c:pt idx="69">
                  <c:v>4.2308751817116566</c:v>
                </c:pt>
                <c:pt idx="70">
                  <c:v>4.1302000544852682</c:v>
                </c:pt>
                <c:pt idx="71">
                  <c:v>4.0244281106757418</c:v>
                </c:pt>
                <c:pt idx="72">
                  <c:v>3.9128091688811559</c:v>
                </c:pt>
                <c:pt idx="73">
                  <c:v>3.7946472413966785</c:v>
                </c:pt>
                <c:pt idx="74">
                  <c:v>3.7352591157354684</c:v>
                </c:pt>
                <c:pt idx="75">
                  <c:v>3.851047866787908</c:v>
                </c:pt>
                <c:pt idx="76">
                  <c:v>3.9508470938215772</c:v>
                </c:pt>
                <c:pt idx="77">
                  <c:v>4.0369073041097812</c:v>
                </c:pt>
                <c:pt idx="78">
                  <c:v>4.1119284572589283</c:v>
                </c:pt>
                <c:pt idx="79">
                  <c:v>4.1779295388630242</c:v>
                </c:pt>
                <c:pt idx="80">
                  <c:v>4.2364346546181855</c:v>
                </c:pt>
                <c:pt idx="81">
                  <c:v>4.2886203977813606</c:v>
                </c:pt>
                <c:pt idx="82">
                  <c:v>4.3354147235958456</c:v>
                </c:pt>
                <c:pt idx="83">
                  <c:v>4.3775604463279327</c:v>
                </c:pt>
                <c:pt idx="84">
                  <c:v>4.41566351986335</c:v>
                </c:pt>
                <c:pt idx="85">
                  <c:v>4.4502242118784086</c:v>
                </c:pt>
                <c:pt idx="86">
                  <c:v>4.4816595739824301</c:v>
                </c:pt>
                <c:pt idx="87">
                  <c:v>4.5103228772822979</c:v>
                </c:pt>
                <c:pt idx="88">
                  <c:v>4.536514049204003</c:v>
                </c:pt>
                <c:pt idx="89">
                  <c:v>4.5604916372702924</c:v>
                </c:pt>
                <c:pt idx="90">
                  <c:v>4.5824794793787955</c:v>
                </c:pt>
                <c:pt idx="91">
                  <c:v>4.6026718563955091</c:v>
                </c:pt>
                <c:pt idx="92">
                  <c:v>4.6212398665814147</c:v>
                </c:pt>
                <c:pt idx="93">
                  <c:v>4.6383343401775203</c:v>
                </c:pt>
                <c:pt idx="94">
                  <c:v>4.6540881284343341</c:v>
                </c:pt>
                <c:pt idx="95">
                  <c:v>4.6686201546232491</c:v>
                </c:pt>
                <c:pt idx="96">
                  <c:v>4.6820364101813619</c:v>
                </c:pt>
                <c:pt idx="97">
                  <c:v>4.6944321570137761</c:v>
                </c:pt>
                <c:pt idx="98">
                  <c:v>4.7058923638170871</c:v>
                </c:pt>
                <c:pt idx="99">
                  <c:v>4.7164943695583474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89CA-4852-B213-F56947077A40}"/>
            </c:ext>
          </c:extLst>
        </c:ser>
        <c:ser>
          <c:idx val="49"/>
          <c:order val="49"/>
          <c:tx>
            <c:strRef>
              <c:f>'2_D_Effect_2'!$E$55</c:f>
              <c:strCache>
                <c:ptCount val="1"/>
                <c:pt idx="0">
                  <c:v>0.494949495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'2_D_Effect_2'!$F$55:$DA$55</c:f>
              <c:numCache>
                <c:formatCode>General</c:formatCode>
                <c:ptCount val="100"/>
                <c:pt idx="0">
                  <c:v>7.7529712354307234</c:v>
                </c:pt>
                <c:pt idx="1">
                  <c:v>7.721185103070038</c:v>
                </c:pt>
                <c:pt idx="2">
                  <c:v>7.6890120834183238</c:v>
                </c:pt>
                <c:pt idx="3">
                  <c:v>7.6564539340767483</c:v>
                </c:pt>
                <c:pt idx="4">
                  <c:v>7.6235120471206566</c:v>
                </c:pt>
                <c:pt idx="5">
                  <c:v>7.5901874440289463</c:v>
                </c:pt>
                <c:pt idx="6">
                  <c:v>7.5564807528364097</c:v>
                </c:pt>
                <c:pt idx="7">
                  <c:v>7.5223922173238407</c:v>
                </c:pt>
                <c:pt idx="8">
                  <c:v>7.4879216798351829</c:v>
                </c:pt>
                <c:pt idx="9">
                  <c:v>7.4530685553239238</c:v>
                </c:pt>
                <c:pt idx="10">
                  <c:v>7.4178318487646848</c:v>
                </c:pt>
                <c:pt idx="11">
                  <c:v>7.3822101333819274</c:v>
                </c:pt>
                <c:pt idx="12">
                  <c:v>7.3462015186638867</c:v>
                </c:pt>
                <c:pt idx="13">
                  <c:v>7.3098036767217298</c:v>
                </c:pt>
                <c:pt idx="14">
                  <c:v>7.2730138148080821</c:v>
                </c:pt>
                <c:pt idx="15">
                  <c:v>7.2358286359511279</c:v>
                </c:pt>
                <c:pt idx="16">
                  <c:v>7.1982443851246316</c:v>
                </c:pt>
                <c:pt idx="17">
                  <c:v>7.160256765042825</c:v>
                </c:pt>
                <c:pt idx="18">
                  <c:v>7.1218609873661096</c:v>
                </c:pt>
                <c:pt idx="19">
                  <c:v>7.083051732793451</c:v>
                </c:pt>
                <c:pt idx="20">
                  <c:v>7.0438230958054584</c:v>
                </c:pt>
                <c:pt idx="21">
                  <c:v>7.0041686541149399</c:v>
                </c:pt>
                <c:pt idx="22">
                  <c:v>6.964081347724786</c:v>
                </c:pt>
                <c:pt idx="23">
                  <c:v>6.9235535705861864</c:v>
                </c:pt>
                <c:pt idx="24">
                  <c:v>6.8825770317841224</c:v>
                </c:pt>
                <c:pt idx="25">
                  <c:v>6.8411428604637798</c:v>
                </c:pt>
                <c:pt idx="26">
                  <c:v>6.7992414468907718</c:v>
                </c:pt>
                <c:pt idx="27">
                  <c:v>6.7568625617058808</c:v>
                </c:pt>
                <c:pt idx="28">
                  <c:v>6.7139951967621974</c:v>
                </c:pt>
                <c:pt idx="29">
                  <c:v>6.6706275870285232</c:v>
                </c:pt>
                <c:pt idx="30">
                  <c:v>6.6267472540103638</c:v>
                </c:pt>
                <c:pt idx="31">
                  <c:v>6.5823408036307089</c:v>
                </c:pt>
                <c:pt idx="32">
                  <c:v>6.5373940859577306</c:v>
                </c:pt>
                <c:pt idx="33">
                  <c:v>6.4918919719983359</c:v>
                </c:pt>
                <c:pt idx="34">
                  <c:v>6.4458184103206939</c:v>
                </c:pt>
                <c:pt idx="35">
                  <c:v>6.3991563146633457</c:v>
                </c:pt>
                <c:pt idx="36">
                  <c:v>6.3518876426179673</c:v>
                </c:pt>
                <c:pt idx="37">
                  <c:v>6.3039931292025422</c:v>
                </c:pt>
                <c:pt idx="38">
                  <c:v>6.2554523054181193</c:v>
                </c:pt>
                <c:pt idx="39">
                  <c:v>6.2062435483433331</c:v>
                </c:pt>
                <c:pt idx="40">
                  <c:v>6.1563437473215625</c:v>
                </c:pt>
                <c:pt idx="41">
                  <c:v>6.1057283594230922</c:v>
                </c:pt>
                <c:pt idx="42">
                  <c:v>6.0543712526248443</c:v>
                </c:pt>
                <c:pt idx="43">
                  <c:v>6.0022445152054056</c:v>
                </c:pt>
                <c:pt idx="44">
                  <c:v>5.9493185254416856</c:v>
                </c:pt>
                <c:pt idx="45">
                  <c:v>5.8955614469953668</c:v>
                </c:pt>
                <c:pt idx="46">
                  <c:v>5.8409392430331559</c:v>
                </c:pt>
                <c:pt idx="47">
                  <c:v>5.7854153900410505</c:v>
                </c:pt>
                <c:pt idx="48">
                  <c:v>5.7289506082272359</c:v>
                </c:pt>
                <c:pt idx="49">
                  <c:v>5.6715025485881583</c:v>
                </c:pt>
                <c:pt idx="50">
                  <c:v>5.6130254285615191</c:v>
                </c:pt>
                <c:pt idx="51">
                  <c:v>5.5534696065004452</c:v>
                </c:pt>
                <c:pt idx="52">
                  <c:v>5.4927809820436568</c:v>
                </c:pt>
                <c:pt idx="53">
                  <c:v>5.4309008071475953</c:v>
                </c:pt>
                <c:pt idx="54">
                  <c:v>5.3677644089962522</c:v>
                </c:pt>
                <c:pt idx="55">
                  <c:v>5.3033007552968057</c:v>
                </c:pt>
                <c:pt idx="56">
                  <c:v>5.2374313862541637</c:v>
                </c:pt>
                <c:pt idx="57">
                  <c:v>5.1700692519394345</c:v>
                </c:pt>
                <c:pt idx="58">
                  <c:v>5.101117317081906</c:v>
                </c:pt>
                <c:pt idx="59">
                  <c:v>5.0304668778327484</c:v>
                </c:pt>
                <c:pt idx="60">
                  <c:v>4.9579955190955083</c:v>
                </c:pt>
                <c:pt idx="61">
                  <c:v>4.8835646195613318</c:v>
                </c:pt>
                <c:pt idx="62">
                  <c:v>4.8070162824107241</c:v>
                </c:pt>
                <c:pt idx="63">
                  <c:v>4.7281695295311019</c:v>
                </c:pt>
                <c:pt idx="64">
                  <c:v>4.6468155413429653</c:v>
                </c:pt>
                <c:pt idx="65">
                  <c:v>4.56271137407892</c:v>
                </c:pt>
                <c:pt idx="66">
                  <c:v>4.4755733537783318</c:v>
                </c:pt>
                <c:pt idx="67">
                  <c:v>4.3850656293545445</c:v>
                </c:pt>
                <c:pt idx="68">
                  <c:v>4.2907883017102835</c:v>
                </c:pt>
                <c:pt idx="69">
                  <c:v>4.1922602416591079</c:v>
                </c:pt>
                <c:pt idx="70">
                  <c:v>4.0888968936984869</c:v>
                </c:pt>
                <c:pt idx="71">
                  <c:v>3.9799820479381318</c:v>
                </c:pt>
                <c:pt idx="72">
                  <c:v>3.8646465890618029</c:v>
                </c:pt>
                <c:pt idx="73">
                  <c:v>3.7420094497171714</c:v>
                </c:pt>
                <c:pt idx="74">
                  <c:v>3.679231707025568</c:v>
                </c:pt>
                <c:pt idx="75">
                  <c:v>3.799929730694628</c:v>
                </c:pt>
                <c:pt idx="76">
                  <c:v>3.9033687662399266</c:v>
                </c:pt>
                <c:pt idx="77">
                  <c:v>3.992266303385839</c:v>
                </c:pt>
                <c:pt idx="78">
                  <c:v>4.0695606212369881</c:v>
                </c:pt>
                <c:pt idx="79">
                  <c:v>4.13741932894931</c:v>
                </c:pt>
                <c:pt idx="80">
                  <c:v>4.1974676127758546</c:v>
                </c:pt>
                <c:pt idx="81">
                  <c:v>4.2509539199028117</c:v>
                </c:pt>
                <c:pt idx="82">
                  <c:v>4.298855584741764</c:v>
                </c:pt>
                <c:pt idx="83">
                  <c:v>4.3419545762017817</c:v>
                </c:pt>
                <c:pt idx="84">
                  <c:v>4.3808842296201016</c:v>
                </c:pt>
                <c:pt idx="85">
                  <c:v>4.4161671100522657</c:v>
                </c:pt>
                <c:pt idx="86">
                  <c:v>4.4482373995231486</c:v>
                </c:pt>
                <c:pt idx="87">
                  <c:v>4.4774617036994533</c:v>
                </c:pt>
                <c:pt idx="88">
                  <c:v>4.5041517971496017</c:v>
                </c:pt>
                <c:pt idx="89">
                  <c:v>4.5285742289645299</c:v>
                </c:pt>
                <c:pt idx="90">
                  <c:v>4.5509601892060658</c:v>
                </c:pt>
                <c:pt idx="91">
                  <c:v>4.5715108630125645</c:v>
                </c:pt>
                <c:pt idx="92">
                  <c:v>4.5904015892646717</c:v>
                </c:pt>
                <c:pt idx="93">
                  <c:v>4.6077875065074139</c:v>
                </c:pt>
                <c:pt idx="94">
                  <c:v>4.6238058877842088</c:v>
                </c:pt>
                <c:pt idx="95">
                  <c:v>4.6385779728781431</c:v>
                </c:pt>
                <c:pt idx="96">
                  <c:v>4.6522126933572894</c:v>
                </c:pt>
                <c:pt idx="97">
                  <c:v>4.6648073782639239</c:v>
                </c:pt>
                <c:pt idx="98">
                  <c:v>4.676449744356872</c:v>
                </c:pt>
                <c:pt idx="99">
                  <c:v>4.6872181371824571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89CA-4852-B213-F56947077A40}"/>
            </c:ext>
          </c:extLst>
        </c:ser>
        <c:ser>
          <c:idx val="50"/>
          <c:order val="50"/>
          <c:tx>
            <c:strRef>
              <c:f>'2_D_Effect_2'!$E$56</c:f>
              <c:strCache>
                <c:ptCount val="1"/>
                <c:pt idx="0">
                  <c:v>0.505050505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'2_D_Effect_2'!$F$56:$DA$56</c:f>
              <c:numCache>
                <c:formatCode>General</c:formatCode>
                <c:ptCount val="100"/>
                <c:pt idx="0">
                  <c:v>7.7414615367230279</c:v>
                </c:pt>
                <c:pt idx="1">
                  <c:v>7.7095525448109301</c:v>
                </c:pt>
                <c:pt idx="2">
                  <c:v>7.6772585609705786</c:v>
                </c:pt>
                <c:pt idx="3">
                  <c:v>7.6445812293085416</c:v>
                </c:pt>
                <c:pt idx="4">
                  <c:v>7.6115218277927523</c:v>
                </c:pt>
                <c:pt idx="5">
                  <c:v>7.5780812479260202</c:v>
                </c:pt>
                <c:pt idx="6">
                  <c:v>7.5442600021852577</c:v>
                </c:pt>
                <c:pt idx="7">
                  <c:v>7.5100582075807054</c:v>
                </c:pt>
                <c:pt idx="8">
                  <c:v>7.4754755607172854</c:v>
                </c:pt>
                <c:pt idx="9">
                  <c:v>7.4405113532715959</c:v>
                </c:pt>
                <c:pt idx="10">
                  <c:v>7.4051644511391821</c:v>
                </c:pt>
                <c:pt idx="11">
                  <c:v>7.3694332636786646</c:v>
                </c:pt>
                <c:pt idx="12">
                  <c:v>7.3333157678957654</c:v>
                </c:pt>
                <c:pt idx="13">
                  <c:v>7.2968094820635789</c:v>
                </c:pt>
                <c:pt idx="14">
                  <c:v>7.2599114278192394</c:v>
                </c:pt>
                <c:pt idx="15">
                  <c:v>7.2226181733693489</c:v>
                </c:pt>
                <c:pt idx="16">
                  <c:v>7.184925753015281</c:v>
                </c:pt>
                <c:pt idx="17">
                  <c:v>7.146829715220834</c:v>
                </c:pt>
                <c:pt idx="18">
                  <c:v>7.1083250841504064</c:v>
                </c:pt>
                <c:pt idx="19">
                  <c:v>7.0694063063331063</c:v>
                </c:pt>
                <c:pt idx="20">
                  <c:v>7.0300673163482825</c:v>
                </c:pt>
                <c:pt idx="21">
                  <c:v>6.9903014207163734</c:v>
                </c:pt>
                <c:pt idx="22">
                  <c:v>6.9501013848646505</c:v>
                </c:pt>
                <c:pt idx="23">
                  <c:v>6.9094592996963895</c:v>
                </c:pt>
                <c:pt idx="24">
                  <c:v>6.868366681336485</c:v>
                </c:pt>
                <c:pt idx="25">
                  <c:v>6.8268143372646337</c:v>
                </c:pt>
                <c:pt idx="26">
                  <c:v>6.7847923846008049</c:v>
                </c:pt>
                <c:pt idx="27">
                  <c:v>6.7422902873095403</c:v>
                </c:pt>
                <c:pt idx="28">
                  <c:v>6.6992966858754643</c:v>
                </c:pt>
                <c:pt idx="29">
                  <c:v>6.6557995334791142</c:v>
                </c:pt>
                <c:pt idx="30">
                  <c:v>6.6117859082782591</c:v>
                </c:pt>
                <c:pt idx="31">
                  <c:v>6.56724203548925</c:v>
                </c:pt>
                <c:pt idx="32">
                  <c:v>6.5221533332105599</c:v>
                </c:pt>
                <c:pt idx="33">
                  <c:v>6.4765042051443</c:v>
                </c:pt>
                <c:pt idx="34">
                  <c:v>6.4302780623991795</c:v>
                </c:pt>
                <c:pt idx="35">
                  <c:v>6.3834573723175794</c:v>
                </c:pt>
                <c:pt idx="36">
                  <c:v>6.3360234020516275</c:v>
                </c:pt>
                <c:pt idx="37">
                  <c:v>6.2879562759433636</c:v>
                </c:pt>
                <c:pt idx="38">
                  <c:v>6.2392348658708929</c:v>
                </c:pt>
                <c:pt idx="39">
                  <c:v>6.1898366580506066</c:v>
                </c:pt>
                <c:pt idx="40">
                  <c:v>6.1397378315934841</c:v>
                </c:pt>
                <c:pt idx="41">
                  <c:v>6.0889128833926511</c:v>
                </c:pt>
                <c:pt idx="42">
                  <c:v>6.0373346729558293</c:v>
                </c:pt>
                <c:pt idx="43">
                  <c:v>5.9849742343661534</c:v>
                </c:pt>
                <c:pt idx="44">
                  <c:v>5.9318006098596472</c:v>
                </c:pt>
                <c:pt idx="45">
                  <c:v>5.877780658900325</c:v>
                </c:pt>
                <c:pt idx="46">
                  <c:v>5.8228788384453072</c:v>
                </c:pt>
                <c:pt idx="47">
                  <c:v>5.7670568748967979</c:v>
                </c:pt>
                <c:pt idx="48">
                  <c:v>5.7102737627653131</c:v>
                </c:pt>
                <c:pt idx="49">
                  <c:v>5.6524849916198283</c:v>
                </c:pt>
                <c:pt idx="50">
                  <c:v>5.5936424315396955</c:v>
                </c:pt>
                <c:pt idx="51">
                  <c:v>5.5336937981078966</c:v>
                </c:pt>
                <c:pt idx="52">
                  <c:v>5.4725821065357669</c:v>
                </c:pt>
                <c:pt idx="53">
                  <c:v>5.4102450289102118</c:v>
                </c:pt>
                <c:pt idx="54">
                  <c:v>5.3466141345218823</c:v>
                </c:pt>
                <c:pt idx="55">
                  <c:v>5.2816139883884698</c:v>
                </c:pt>
                <c:pt idx="56">
                  <c:v>5.2151610768463792</c:v>
                </c:pt>
                <c:pt idx="57">
                  <c:v>5.1471625209712366</c:v>
                </c:pt>
                <c:pt idx="58">
                  <c:v>5.0775145279393783</c:v>
                </c:pt>
                <c:pt idx="59">
                  <c:v>5.0061005163256036</c:v>
                </c:pt>
                <c:pt idx="60">
                  <c:v>4.9327888324175584</c:v>
                </c:pt>
                <c:pt idx="61">
                  <c:v>4.8574299490010189</c:v>
                </c:pt>
                <c:pt idx="62">
                  <c:v>4.7798530029443729</c:v>
                </c:pt>
                <c:pt idx="63">
                  <c:v>4.6998614791742135</c:v>
                </c:pt>
                <c:pt idx="64">
                  <c:v>4.6172277801702402</c:v>
                </c:pt>
                <c:pt idx="65">
                  <c:v>4.5316863227451512</c:v>
                </c:pt>
                <c:pt idx="66">
                  <c:v>4.4429246639255222</c:v>
                </c:pt>
                <c:pt idx="67">
                  <c:v>4.3505719553724305</c:v>
                </c:pt>
                <c:pt idx="68">
                  <c:v>4.2541833614180398</c:v>
                </c:pt>
                <c:pt idx="69">
                  <c:v>4.1532212588343809</c:v>
                </c:pt>
                <c:pt idx="70">
                  <c:v>4.0470260139763159</c:v>
                </c:pt>
                <c:pt idx="71">
                  <c:v>3.9347820886624651</c:v>
                </c:pt>
                <c:pt idx="72">
                  <c:v>3.8154816544854326</c:v>
                </c:pt>
                <c:pt idx="73">
                  <c:v>3.6880326025020573</c:v>
                </c:pt>
                <c:pt idx="74">
                  <c:v>3.6216104544927386</c:v>
                </c:pt>
                <c:pt idx="75">
                  <c:v>3.7476105075365802</c:v>
                </c:pt>
                <c:pt idx="76">
                  <c:v>3.8549534477046077</c:v>
                </c:pt>
                <c:pt idx="77">
                  <c:v>3.9468758308644381</c:v>
                </c:pt>
                <c:pt idx="78">
                  <c:v>4.026580169318172</c:v>
                </c:pt>
                <c:pt idx="79">
                  <c:v>4.0964005219656245</c:v>
                </c:pt>
                <c:pt idx="80">
                  <c:v>4.1580731759132554</c:v>
                </c:pt>
                <c:pt idx="81">
                  <c:v>4.2129237760580462</c:v>
                </c:pt>
                <c:pt idx="82">
                  <c:v>4.2619849239222818</c:v>
                </c:pt>
                <c:pt idx="83">
                  <c:v>4.3060793003762683</c:v>
                </c:pt>
                <c:pt idx="84">
                  <c:v>4.3458708171304163</c:v>
                </c:pt>
                <c:pt idx="85">
                  <c:v>4.381905533083275</c:v>
                </c:pt>
                <c:pt idx="86">
                  <c:v>4.4146359076617419</c:v>
                </c:pt>
                <c:pt idx="87">
                  <c:v>4.4444433591566499</c:v>
                </c:pt>
                <c:pt idx="88">
                  <c:v>4.4716503389918092</c:v>
                </c:pt>
                <c:pt idx="89">
                  <c:v>4.4965337480401679</c:v>
                </c:pt>
                <c:pt idx="90">
                  <c:v>4.5193324909169181</c:v>
                </c:pt>
                <c:pt idx="91">
                  <c:v>4.5402532815714576</c:v>
                </c:pt>
                <c:pt idx="92">
                  <c:v>4.5594776602618854</c:v>
                </c:pt>
                <c:pt idx="93">
                  <c:v>4.5771652542814296</c:v>
                </c:pt>
                <c:pt idx="94">
                  <c:v>4.5934563305671672</c:v>
                </c:pt>
                <c:pt idx="95">
                  <c:v>4.6084761919847717</c:v>
                </c:pt>
                <c:pt idx="96">
                  <c:v>4.6223362967378394</c:v>
                </c:pt>
                <c:pt idx="97">
                  <c:v>4.6351366456231489</c:v>
                </c:pt>
                <c:pt idx="98">
                  <c:v>4.6469662788361994</c:v>
                </c:pt>
                <c:pt idx="99">
                  <c:v>4.6579061311276231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89CA-4852-B213-F56947077A40}"/>
            </c:ext>
          </c:extLst>
        </c:ser>
        <c:ser>
          <c:idx val="51"/>
          <c:order val="51"/>
          <c:tx>
            <c:strRef>
              <c:f>'2_D_Effect_2'!$E$57</c:f>
              <c:strCache>
                <c:ptCount val="1"/>
                <c:pt idx="0">
                  <c:v>0.515151515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'2_D_Effect_2'!$F$57:$DA$57</c:f>
              <c:numCache>
                <c:formatCode>General</c:formatCode>
                <c:ptCount val="100"/>
                <c:pt idx="0">
                  <c:v>7.730062034103967</c:v>
                </c:pt>
                <c:pt idx="1">
                  <c:v>7.6980327303996363</c:v>
                </c:pt>
                <c:pt idx="2">
                  <c:v>7.6656202659323709</c:v>
                </c:pt>
                <c:pt idx="3">
                  <c:v>7.6328261658214682</c:v>
                </c:pt>
                <c:pt idx="4">
                  <c:v>7.5996515902662694</c:v>
                </c:pt>
                <c:pt idx="5">
                  <c:v>7.5660973200092716</c:v>
                </c:pt>
                <c:pt idx="6">
                  <c:v>7.5321637339885523</c:v>
                </c:pt>
                <c:pt idx="7">
                  <c:v>7.4978508202493748</c:v>
                </c:pt>
                <c:pt idx="8">
                  <c:v>7.4631581575291897</c:v>
                </c:pt>
                <c:pt idx="9">
                  <c:v>7.4280848877221963</c:v>
                </c:pt>
                <c:pt idx="10">
                  <c:v>7.392629735051786</c:v>
                </c:pt>
                <c:pt idx="11">
                  <c:v>7.3567909826988798</c:v>
                </c:pt>
                <c:pt idx="12">
                  <c:v>7.3205664388109595</c:v>
                </c:pt>
                <c:pt idx="13">
                  <c:v>7.2839534646679658</c:v>
                </c:pt>
                <c:pt idx="14">
                  <c:v>7.2469489451700246</c:v>
                </c:pt>
                <c:pt idx="15">
                  <c:v>7.2095492469657083</c:v>
                </c:pt>
                <c:pt idx="16">
                  <c:v>7.1717502670124542</c:v>
                </c:pt>
                <c:pt idx="17">
                  <c:v>7.1335473430941319</c:v>
                </c:pt>
                <c:pt idx="18">
                  <c:v>7.0949353195137652</c:v>
                </c:pt>
                <c:pt idx="19">
                  <c:v>7.0559084434477342</c:v>
                </c:pt>
                <c:pt idx="20">
                  <c:v>7.016460441603809</c:v>
                </c:pt>
                <c:pt idx="21">
                  <c:v>6.976584400728095</c:v>
                </c:pt>
                <c:pt idx="22">
                  <c:v>6.9362728561163589</c:v>
                </c:pt>
                <c:pt idx="23">
                  <c:v>6.8955176543400745</c:v>
                </c:pt>
                <c:pt idx="24">
                  <c:v>6.8543100545581161</c:v>
                </c:pt>
                <c:pt idx="25">
                  <c:v>6.8126405906872378</c:v>
                </c:pt>
                <c:pt idx="26">
                  <c:v>6.770499089147842</c:v>
                </c:pt>
                <c:pt idx="27">
                  <c:v>6.7278747057108532</c:v>
                </c:pt>
                <c:pt idx="28">
                  <c:v>6.6847557736939711</c:v>
                </c:pt>
                <c:pt idx="29">
                  <c:v>6.6411298239651408</c:v>
                </c:pt>
                <c:pt idx="30">
                  <c:v>6.5969836268297861</c:v>
                </c:pt>
                <c:pt idx="31">
                  <c:v>6.5523030057523091</c:v>
                </c:pt>
                <c:pt idx="32">
                  <c:v>6.5070728580254125</c:v>
                </c:pt>
                <c:pt idx="33">
                  <c:v>6.4612772004081318</c:v>
                </c:pt>
                <c:pt idx="34">
                  <c:v>6.4148989394858509</c:v>
                </c:pt>
                <c:pt idx="35">
                  <c:v>6.3679199260591428</c:v>
                </c:pt>
                <c:pt idx="36">
                  <c:v>6.3203208209923005</c:v>
                </c:pt>
                <c:pt idx="37">
                  <c:v>6.2720811710383293</c:v>
                </c:pt>
                <c:pt idx="38">
                  <c:v>6.2231791010539874</c:v>
                </c:pt>
                <c:pt idx="39">
                  <c:v>6.1735913656155148</c:v>
                </c:pt>
                <c:pt idx="40">
                  <c:v>6.1232932055869469</c:v>
                </c:pt>
                <c:pt idx="41">
                  <c:v>6.0722582265677145</c:v>
                </c:pt>
                <c:pt idx="42">
                  <c:v>6.020458260726131</c:v>
                </c:pt>
                <c:pt idx="43">
                  <c:v>5.9678632092203747</c:v>
                </c:pt>
                <c:pt idx="44">
                  <c:v>5.9144407991221524</c:v>
                </c:pt>
                <c:pt idx="45">
                  <c:v>5.8601566233816182</c:v>
                </c:pt>
                <c:pt idx="46">
                  <c:v>5.8049735377590208</c:v>
                </c:pt>
                <c:pt idx="47">
                  <c:v>5.7488516247278838</c:v>
                </c:pt>
                <c:pt idx="48">
                  <c:v>5.6917478151558534</c:v>
                </c:pt>
                <c:pt idx="49">
                  <c:v>5.6336155168879536</c:v>
                </c:pt>
                <c:pt idx="50">
                  <c:v>5.5744041813443852</c:v>
                </c:pt>
                <c:pt idx="51">
                  <c:v>5.5140587960526188</c:v>
                </c:pt>
                <c:pt idx="52">
                  <c:v>5.4525192883343765</c:v>
                </c:pt>
                <c:pt idx="53">
                  <c:v>5.3897198219600142</c:v>
                </c:pt>
                <c:pt idx="54">
                  <c:v>5.3255880855813356</c:v>
                </c:pt>
                <c:pt idx="55">
                  <c:v>5.2600438257599471</c:v>
                </c:pt>
                <c:pt idx="56">
                  <c:v>5.1929983655704097</c:v>
                </c:pt>
                <c:pt idx="57">
                  <c:v>5.1243527233124171</c:v>
                </c:pt>
                <c:pt idx="58">
                  <c:v>5.0539960097371228</c:v>
                </c:pt>
                <c:pt idx="59">
                  <c:v>4.9818033435978561</c:v>
                </c:pt>
                <c:pt idx="60">
                  <c:v>4.9076333026006562</c:v>
                </c:pt>
                <c:pt idx="61">
                  <c:v>4.8313247831601593</c:v>
                </c:pt>
                <c:pt idx="62">
                  <c:v>4.7526931002128077</c:v>
                </c:pt>
                <c:pt idx="63">
                  <c:v>4.6715250993362254</c:v>
                </c:pt>
                <c:pt idx="64">
                  <c:v>4.5875729696928778</c:v>
                </c:pt>
                <c:pt idx="65">
                  <c:v>4.5005463258113192</c:v>
                </c:pt>
                <c:pt idx="66">
                  <c:v>4.4101019504105832</c:v>
                </c:pt>
                <c:pt idx="67">
                  <c:v>4.3158303311013073</c:v>
                </c:pt>
                <c:pt idx="68">
                  <c:v>4.2172373515240009</c:v>
                </c:pt>
                <c:pt idx="69">
                  <c:v>4.1137216195167952</c:v>
                </c:pt>
                <c:pt idx="70">
                  <c:v>4.0045393126826827</c:v>
                </c:pt>
                <c:pt idx="71">
                  <c:v>3.888761242647127</c:v>
                </c:pt>
                <c:pt idx="72">
                  <c:v>3.7652210403927704</c:v>
                </c:pt>
                <c:pt idx="73">
                  <c:v>3.6325852199344144</c:v>
                </c:pt>
                <c:pt idx="74">
                  <c:v>3.562226209811878</c:v>
                </c:pt>
                <c:pt idx="75">
                  <c:v>3.6939727103736475</c:v>
                </c:pt>
                <c:pt idx="76">
                  <c:v>3.805514879306366</c:v>
                </c:pt>
                <c:pt idx="77">
                  <c:v>3.9006691667874307</c:v>
                </c:pt>
                <c:pt idx="78">
                  <c:v>3.9829333704098637</c:v>
                </c:pt>
                <c:pt idx="79">
                  <c:v>4.0548285350437219</c:v>
                </c:pt>
                <c:pt idx="80">
                  <c:v>4.118213448957615</c:v>
                </c:pt>
                <c:pt idx="81">
                  <c:v>4.1744969800906437</c:v>
                </c:pt>
                <c:pt idx="82">
                  <c:v>4.2247735935947048</c:v>
                </c:pt>
                <c:pt idx="83">
                  <c:v>4.2699083969003881</c:v>
                </c:pt>
                <c:pt idx="84">
                  <c:v>4.3105997849882272</c:v>
                </c:pt>
                <c:pt idx="85">
                  <c:v>4.3474175300305253</c:v>
                </c:pt>
                <c:pt idx="86">
                  <c:v>4.3808350490734851</c:v>
                </c:pt>
                <c:pt idx="87">
                  <c:v>4.4112478373081725</c:v>
                </c:pt>
                <c:pt idx="88">
                  <c:v>4.4389919897307637</c:v>
                </c:pt>
                <c:pt idx="89">
                  <c:v>4.4643534206648123</c:v>
                </c:pt>
                <c:pt idx="90">
                  <c:v>4.4875792358359403</c:v>
                </c:pt>
                <c:pt idx="91">
                  <c:v>4.508883782505607</c:v>
                </c:pt>
                <c:pt idx="92">
                  <c:v>4.5284533271993901</c:v>
                </c:pt>
                <c:pt idx="93">
                  <c:v>4.54645224815531</c:v>
                </c:pt>
                <c:pt idx="94">
                  <c:v>4.5630256461348884</c:v>
                </c:pt>
                <c:pt idx="95">
                  <c:v>4.5783013877400531</c:v>
                </c:pt>
                <c:pt idx="96">
                  <c:v>4.5923941374957709</c:v>
                </c:pt>
                <c:pt idx="97">
                  <c:v>4.6054064242641264</c:v>
                </c:pt>
                <c:pt idx="98">
                  <c:v>4.617429456879476</c:v>
                </c:pt>
                <c:pt idx="99">
                  <c:v>4.6285460819238313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89CA-4852-B213-F56947077A40}"/>
            </c:ext>
          </c:extLst>
        </c:ser>
        <c:ser>
          <c:idx val="52"/>
          <c:order val="52"/>
          <c:tx>
            <c:strRef>
              <c:f>'2_D_Effect_2'!$E$58</c:f>
              <c:strCache>
                <c:ptCount val="1"/>
                <c:pt idx="0">
                  <c:v>0.525252525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'2_D_Effect_2'!$F$58:$DA$58</c:f>
              <c:numCache>
                <c:formatCode>General</c:formatCode>
                <c:ptCount val="100"/>
                <c:pt idx="0">
                  <c:v>7.7187707700967607</c:v>
                </c:pt>
                <c:pt idx="1">
                  <c:v>7.6866236082425257</c:v>
                </c:pt>
                <c:pt idx="2">
                  <c:v>7.6540950469961144</c:v>
                </c:pt>
                <c:pt idx="3">
                  <c:v>7.6211864985492959</c:v>
                </c:pt>
                <c:pt idx="4">
                  <c:v>7.5878990071374064</c:v>
                </c:pt>
                <c:pt idx="5">
                  <c:v>7.5542332340324361</c:v>
                </c:pt>
                <c:pt idx="6">
                  <c:v>7.5201894345718827</c:v>
                </c:pt>
                <c:pt idx="7">
                  <c:v>7.4857674699182501</c:v>
                </c:pt>
                <c:pt idx="8">
                  <c:v>7.4509667880115478</c:v>
                </c:pt>
                <c:pt idx="9">
                  <c:v>7.4157863952260819</c:v>
                </c:pt>
                <c:pt idx="10">
                  <c:v>7.3802248829985784</c:v>
                </c:pt>
                <c:pt idx="11">
                  <c:v>7.3442803707056434</c:v>
                </c:pt>
                <c:pt idx="12">
                  <c:v>7.3079505365214041</c:v>
                </c:pt>
                <c:pt idx="13">
                  <c:v>7.2712325891358871</c:v>
                </c:pt>
                <c:pt idx="14">
                  <c:v>7.2341232274985403</c:v>
                </c:pt>
                <c:pt idx="15">
                  <c:v>7.1966186863635384</c:v>
                </c:pt>
                <c:pt idx="16">
                  <c:v>7.1587146508130273</c:v>
                </c:pt>
                <c:pt idx="17">
                  <c:v>7.1204063182064052</c:v>
                </c:pt>
                <c:pt idx="18">
                  <c:v>7.0816882989817902</c:v>
                </c:pt>
                <c:pt idx="19">
                  <c:v>7.0425546892009452</c:v>
                </c:pt>
                <c:pt idx="20">
                  <c:v>7.0029989560028412</c:v>
                </c:pt>
                <c:pt idx="21">
                  <c:v>6.9630140215902792</c:v>
                </c:pt>
                <c:pt idx="22">
                  <c:v>6.922592131474004</c:v>
                </c:pt>
                <c:pt idx="23">
                  <c:v>6.8817249508060501</c:v>
                </c:pt>
                <c:pt idx="24">
                  <c:v>6.8404034319173217</c:v>
                </c:pt>
                <c:pt idx="25">
                  <c:v>6.7986178306571139</c:v>
                </c:pt>
                <c:pt idx="26">
                  <c:v>6.7563577411581122</c:v>
                </c:pt>
                <c:pt idx="27">
                  <c:v>6.7136119497423907</c:v>
                </c:pt>
                <c:pt idx="28">
                  <c:v>6.6703684534491208</c:v>
                </c:pt>
                <c:pt idx="29">
                  <c:v>6.6266144996607173</c:v>
                </c:pt>
                <c:pt idx="30">
                  <c:v>6.5823364068276247</c:v>
                </c:pt>
                <c:pt idx="31">
                  <c:v>6.5375195837205924</c:v>
                </c:pt>
                <c:pt idx="32">
                  <c:v>6.4921485727549655</c:v>
                </c:pt>
                <c:pt idx="33">
                  <c:v>6.4462068291459991</c:v>
                </c:pt>
                <c:pt idx="34">
                  <c:v>6.3996767727526507</c:v>
                </c:pt>
                <c:pt idx="35">
                  <c:v>6.3525396959304583</c:v>
                </c:pt>
                <c:pt idx="36">
                  <c:v>6.3047756519606795</c:v>
                </c:pt>
                <c:pt idx="37">
                  <c:v>6.2563635282578627</c:v>
                </c:pt>
                <c:pt idx="38">
                  <c:v>6.2072807277421775</c:v>
                </c:pt>
                <c:pt idx="39">
                  <c:v>6.1575032161093715</c:v>
                </c:pt>
                <c:pt idx="40">
                  <c:v>6.1070053693790962</c:v>
                </c:pt>
                <c:pt idx="41">
                  <c:v>6.055759842844691</c:v>
                </c:pt>
                <c:pt idx="42">
                  <c:v>6.003737422003109</c:v>
                </c:pt>
                <c:pt idx="43">
                  <c:v>5.9509068524171358</c:v>
                </c:pt>
                <c:pt idx="44">
                  <c:v>5.8972346448856259</c:v>
                </c:pt>
                <c:pt idx="45">
                  <c:v>5.8426848515991647</c:v>
                </c:pt>
                <c:pt idx="46">
                  <c:v>5.7872188081111711</c:v>
                </c:pt>
                <c:pt idx="47">
                  <c:v>5.7307948349200464</c:v>
                </c:pt>
                <c:pt idx="48">
                  <c:v>5.6733678911899759</c:v>
                </c:pt>
                <c:pt idx="49">
                  <c:v>5.6148891715733731</c:v>
                </c:pt>
                <c:pt idx="50">
                  <c:v>5.55530563515679</c:v>
                </c:pt>
                <c:pt idx="51">
                  <c:v>5.4945594531266355</c:v>
                </c:pt>
                <c:pt idx="52">
                  <c:v>5.4325873586992302</c:v>
                </c:pt>
                <c:pt idx="53">
                  <c:v>5.3693198789899474</c:v>
                </c:pt>
                <c:pt idx="54">
                  <c:v>5.3046804235496223</c:v>
                </c:pt>
                <c:pt idx="55">
                  <c:v>5.2385841979178283</c:v>
                </c:pt>
                <c:pt idx="56">
                  <c:v>5.1709370455977401</c:v>
                </c:pt>
                <c:pt idx="57">
                  <c:v>5.1016333184939562</c:v>
                </c:pt>
                <c:pt idx="58">
                  <c:v>5.0305548067824404</c:v>
                </c:pt>
                <c:pt idx="59">
                  <c:v>4.9575678823492915</c:v>
                </c:pt>
                <c:pt idx="60">
                  <c:v>4.8825207909473987</c:v>
                </c:pt>
                <c:pt idx="61">
                  <c:v>4.8052401367038007</c:v>
                </c:pt>
                <c:pt idx="62">
                  <c:v>4.7255264944865605</c:v>
                </c:pt>
                <c:pt idx="63">
                  <c:v>4.6431488811118351</c:v>
                </c:pt>
                <c:pt idx="64">
                  <c:v>4.5578377143060855</c:v>
                </c:pt>
                <c:pt idx="65">
                  <c:v>4.4692757397656893</c:v>
                </c:pt>
                <c:pt idx="66">
                  <c:v>4.3770861869003026</c:v>
                </c:pt>
                <c:pt idx="67">
                  <c:v>4.2808170838609252</c:v>
                </c:pt>
                <c:pt idx="68">
                  <c:v>4.1799201616998323</c:v>
                </c:pt>
                <c:pt idx="69">
                  <c:v>4.0737220217847261</c:v>
                </c:pt>
                <c:pt idx="70">
                  <c:v>3.9613841756645263</c:v>
                </c:pt>
                <c:pt idx="71">
                  <c:v>3.8418476579191108</c:v>
                </c:pt>
                <c:pt idx="72">
                  <c:v>3.713762890754559</c:v>
                </c:pt>
                <c:pt idx="73">
                  <c:v>3.5755153716158827</c:v>
                </c:pt>
                <c:pt idx="74">
                  <c:v>3.5008883800080697</c:v>
                </c:pt>
                <c:pt idx="75">
                  <c:v>3.6388865954524441</c:v>
                </c:pt>
                <c:pt idx="76">
                  <c:v>3.7549587610094197</c:v>
                </c:pt>
                <c:pt idx="77">
                  <c:v>3.8535731182689617</c:v>
                </c:pt>
                <c:pt idx="78">
                  <c:v>3.9385628160654589</c:v>
                </c:pt>
                <c:pt idx="79">
                  <c:v>4.0126561642891225</c:v>
                </c:pt>
                <c:pt idx="80">
                  <c:v>4.077847708595125</c:v>
                </c:pt>
                <c:pt idx="81">
                  <c:v>4.1356391251157376</c:v>
                </c:pt>
                <c:pt idx="82">
                  <c:v>4.1871905595738523</c:v>
                </c:pt>
                <c:pt idx="83">
                  <c:v>4.2334148361285333</c:v>
                </c:pt>
                <c:pt idx="84">
                  <c:v>4.2750459491889972</c:v>
                </c:pt>
                <c:pt idx="85">
                  <c:v>4.3126806883664912</c:v>
                </c:pt>
                <c:pt idx="86">
                  <c:v>4.3468134300791217</c:v>
                </c:pt>
                <c:pt idx="87">
                  <c:v>4.3778561031197789</c:v>
                </c:pt>
                <c:pt idx="88">
                  <c:v>4.40615794592052</c:v>
                </c:pt>
                <c:pt idx="89">
                  <c:v>4.4320154396971683</c:v>
                </c:pt>
                <c:pt idx="90">
                  <c:v>4.455684655187035</c:v>
                </c:pt>
                <c:pt idx="91">
                  <c:v>4.4773861357194402</c:v>
                </c:pt>
                <c:pt idx="92">
                  <c:v>4.497312989512098</c:v>
                </c:pt>
                <c:pt idx="93">
                  <c:v>4.5156345549648345</c:v>
                </c:pt>
                <c:pt idx="94">
                  <c:v>4.5324992601848235</c:v>
                </c:pt>
                <c:pt idx="95">
                  <c:v>4.5480394066840519</c:v>
                </c:pt>
                <c:pt idx="96">
                  <c:v>4.5623727133689558</c:v>
                </c:pt>
                <c:pt idx="97">
                  <c:v>4.5756035135235047</c:v>
                </c:pt>
                <c:pt idx="98">
                  <c:v>4.5878261195683434</c:v>
                </c:pt>
                <c:pt idx="99">
                  <c:v>4.5991250927018843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89CA-4852-B213-F56947077A40}"/>
            </c:ext>
          </c:extLst>
        </c:ser>
        <c:ser>
          <c:idx val="53"/>
          <c:order val="53"/>
          <c:tx>
            <c:strRef>
              <c:f>'2_D_Effect_2'!$E$59</c:f>
              <c:strCache>
                <c:ptCount val="1"/>
                <c:pt idx="0">
                  <c:v>0.535353535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'2_D_Effect_2'!$F$59:$DA$59</c:f>
              <c:numCache>
                <c:formatCode>General</c:formatCode>
                <c:ptCount val="100"/>
                <c:pt idx="0">
                  <c:v>7.7075858291037136</c:v>
                </c:pt>
                <c:pt idx="1">
                  <c:v>7.6753231685430547</c:v>
                </c:pt>
                <c:pt idx="2">
                  <c:v>7.6426808032281697</c:v>
                </c:pt>
                <c:pt idx="3">
                  <c:v>7.6096600410152782</c:v>
                </c:pt>
                <c:pt idx="4">
                  <c:v>7.5762618026527928</c:v>
                </c:pt>
                <c:pt idx="5">
                  <c:v>7.5424866291723731</c:v>
                </c:pt>
                <c:pt idx="6">
                  <c:v>7.5083346651192091</c:v>
                </c:pt>
                <c:pt idx="7">
                  <c:v>7.4738056332329652</c:v>
                </c:pt>
                <c:pt idx="8">
                  <c:v>7.4388988497433077</c:v>
                </c:pt>
                <c:pt idx="9">
                  <c:v>7.4036132030341415</c:v>
                </c:pt>
                <c:pt idx="10">
                  <c:v>7.3679471223433035</c:v>
                </c:pt>
                <c:pt idx="11">
                  <c:v>7.3318986090112332</c:v>
                </c:pt>
                <c:pt idx="12">
                  <c:v>7.2954651723071464</c:v>
                </c:pt>
                <c:pt idx="13">
                  <c:v>7.2586438737656884</c:v>
                </c:pt>
                <c:pt idx="14">
                  <c:v>7.221431251755801</c:v>
                </c:pt>
                <c:pt idx="15">
                  <c:v>7.183823374980796</c:v>
                </c:pt>
                <c:pt idx="16">
                  <c:v>7.1458157544764216</c:v>
                </c:pt>
                <c:pt idx="17">
                  <c:v>7.1074034069798921</c:v>
                </c:pt>
                <c:pt idx="18">
                  <c:v>7.0685807528812834</c:v>
                </c:pt>
                <c:pt idx="19">
                  <c:v>7.0293416902355137</c:v>
                </c:pt>
                <c:pt idx="20">
                  <c:v>6.9896794769915838</c:v>
                </c:pt>
                <c:pt idx="21">
                  <c:v>6.9495868164844854</c:v>
                </c:pt>
                <c:pt idx="22">
                  <c:v>6.9090557220197191</c:v>
                </c:pt>
                <c:pt idx="23">
                  <c:v>6.8680776147347391</c:v>
                </c:pt>
                <c:pt idx="24">
                  <c:v>6.8266431873681972</c:v>
                </c:pt>
                <c:pt idx="25">
                  <c:v>6.7847424201149877</c:v>
                </c:pt>
                <c:pt idx="26">
                  <c:v>6.7423646150823719</c:v>
                </c:pt>
                <c:pt idx="27">
                  <c:v>6.699498245906268</c:v>
                </c:pt>
                <c:pt idx="28">
                  <c:v>6.6561309999035769</c:v>
                </c:pt>
                <c:pt idx="29">
                  <c:v>6.6122496944103197</c:v>
                </c:pt>
                <c:pt idx="30">
                  <c:v>6.5678403372413188</c:v>
                </c:pt>
                <c:pt idx="31">
                  <c:v>6.5228879287597952</c:v>
                </c:pt>
                <c:pt idx="32">
                  <c:v>6.4773765103728662</c:v>
                </c:pt>
                <c:pt idx="33">
                  <c:v>6.4312890503378251</c:v>
                </c:pt>
                <c:pt idx="34">
                  <c:v>6.3846075123218764</c:v>
                </c:pt>
                <c:pt idx="35">
                  <c:v>6.3373125922970379</c:v>
                </c:pt>
                <c:pt idx="36">
                  <c:v>6.2893837681499942</c:v>
                </c:pt>
                <c:pt idx="37">
                  <c:v>6.2407991815664365</c:v>
                </c:pt>
                <c:pt idx="38">
                  <c:v>6.1915355405554333</c:v>
                </c:pt>
                <c:pt idx="39">
                  <c:v>6.1415680096040743</c:v>
                </c:pt>
                <c:pt idx="40">
                  <c:v>6.0908700854729867</c:v>
                </c:pt>
                <c:pt idx="41">
                  <c:v>6.0394134562799282</c:v>
                </c:pt>
                <c:pt idx="42">
                  <c:v>5.9871678410829148</c:v>
                </c:pt>
                <c:pt idx="43">
                  <c:v>5.9341008066494991</c:v>
                </c:pt>
                <c:pt idx="44">
                  <c:v>5.8801775574652204</c:v>
                </c:pt>
                <c:pt idx="45">
                  <c:v>5.8253606942658438</c:v>
                </c:pt>
                <c:pt idx="46">
                  <c:v>5.7696099354420696</c:v>
                </c:pt>
                <c:pt idx="47">
                  <c:v>5.7128817945198556</c:v>
                </c:pt>
                <c:pt idx="48">
                  <c:v>5.6551292055100602</c:v>
                </c:pt>
                <c:pt idx="49">
                  <c:v>5.5963010861761955</c:v>
                </c:pt>
                <c:pt idx="50">
                  <c:v>5.5363418270959359</c:v>
                </c:pt>
                <c:pt idx="51">
                  <c:v>5.4751906916661266</c:v>
                </c:pt>
                <c:pt idx="52">
                  <c:v>5.4127812191126017</c:v>
                </c:pt>
                <c:pt idx="53">
                  <c:v>5.3490399536333717</c:v>
                </c:pt>
                <c:pt idx="54">
                  <c:v>5.2838860877108784</c:v>
                </c:pt>
                <c:pt idx="55">
                  <c:v>5.2172298535018173</c:v>
                </c:pt>
                <c:pt idx="56">
                  <c:v>5.1489711971415266</c:v>
                </c:pt>
                <c:pt idx="57">
                  <c:v>5.0789980531550141</c:v>
                </c:pt>
                <c:pt idx="58">
                  <c:v>5.0071842474673991</c:v>
                </c:pt>
                <c:pt idx="59">
                  <c:v>4.9333871163070189</c:v>
                </c:pt>
                <c:pt idx="60">
                  <c:v>4.8574436207286977</c:v>
                </c:pt>
                <c:pt idx="61">
                  <c:v>4.7791674788268068</c:v>
                </c:pt>
                <c:pt idx="62">
                  <c:v>4.6983435400495264</c:v>
                </c:pt>
                <c:pt idx="63">
                  <c:v>4.6147217087727439</c:v>
                </c:pt>
                <c:pt idx="64">
                  <c:v>4.5280089391320661</c:v>
                </c:pt>
                <c:pt idx="65">
                  <c:v>4.4378588479237715</c:v>
                </c:pt>
                <c:pt idx="66">
                  <c:v>4.3438580480321827</c:v>
                </c:pt>
                <c:pt idx="67">
                  <c:v>4.2455078872353749</c:v>
                </c:pt>
                <c:pt idx="68">
                  <c:v>4.1421996295505457</c:v>
                </c:pt>
                <c:pt idx="69">
                  <c:v>4.0331801045234323</c:v>
                </c:pt>
                <c:pt idx="70">
                  <c:v>3.9175033146328579</c:v>
                </c:pt>
                <c:pt idx="71">
                  <c:v>3.7939616359644552</c:v>
                </c:pt>
                <c:pt idx="72">
                  <c:v>3.6609928316526936</c:v>
                </c:pt>
                <c:pt idx="73">
                  <c:v>3.5166559111112239</c:v>
                </c:pt>
                <c:pt idx="74">
                  <c:v>3.4373781338292639</c:v>
                </c:pt>
                <c:pt idx="75">
                  <c:v>3.5822058749204944</c:v>
                </c:pt>
                <c:pt idx="76">
                  <c:v>3.7031795252197139</c:v>
                </c:pt>
                <c:pt idx="77">
                  <c:v>3.8055082330933132</c:v>
                </c:pt>
                <c:pt idx="78">
                  <c:v>3.8934058602842638</c:v>
                </c:pt>
                <c:pt idx="79">
                  <c:v>3.969832262753513</c:v>
                </c:pt>
                <c:pt idx="80">
                  <c:v>4.0369329694302634</c:v>
                </c:pt>
                <c:pt idx="81">
                  <c:v>4.0963133422024551</c:v>
                </c:pt>
                <c:pt idx="82">
                  <c:v>4.1492039251634933</c:v>
                </c:pt>
                <c:pt idx="83">
                  <c:v>4.1965698959886124</c:v>
                </c:pt>
                <c:pt idx="84">
                  <c:v>4.2391837454453478</c:v>
                </c:pt>
                <c:pt idx="85">
                  <c:v>4.2776713480810642</c:v>
                </c:pt>
                <c:pt idx="86">
                  <c:v>4.3125495525629125</c:v>
                </c:pt>
                <c:pt idx="87">
                  <c:v>4.3442478468645271</c:v>
                </c:pt>
                <c:pt idx="88">
                  <c:v>4.3731294682304913</c:v>
                </c:pt>
                <c:pt idx="89">
                  <c:v>4.3995021219743338</c:v>
                </c:pt>
                <c:pt idx="90">
                  <c:v>4.4236310565020887</c:v>
                </c:pt>
                <c:pt idx="91">
                  <c:v>4.4457443234928675</c:v>
                </c:pt>
                <c:pt idx="92">
                  <c:v>4.4660412919259063</c:v>
                </c:pt>
                <c:pt idx="93">
                  <c:v>4.4846965414087911</c:v>
                </c:pt>
                <c:pt idx="94">
                  <c:v>4.5018628941701611</c:v>
                </c:pt>
                <c:pt idx="95">
                  <c:v>4.5176764105802283</c:v>
                </c:pt>
                <c:pt idx="96">
                  <c:v>4.5322580239340065</c:v>
                </c:pt>
                <c:pt idx="97">
                  <c:v>4.5457148070758366</c:v>
                </c:pt>
                <c:pt idx="98">
                  <c:v>4.5581434661127984</c:v>
                </c:pt>
                <c:pt idx="99">
                  <c:v>4.569630912636355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89CA-4852-B213-F56947077A40}"/>
            </c:ext>
          </c:extLst>
        </c:ser>
        <c:ser>
          <c:idx val="54"/>
          <c:order val="54"/>
          <c:tx>
            <c:strRef>
              <c:f>'2_D_Effect_2'!$E$60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'2_D_Effect_2'!$F$60:$DA$60</c:f>
              <c:numCache>
                <c:formatCode>General</c:formatCode>
                <c:ptCount val="100"/>
                <c:pt idx="0">
                  <c:v>7.6965053306758966</c:v>
                </c:pt>
                <c:pt idx="1">
                  <c:v>7.6641294422712578</c:v>
                </c:pt>
                <c:pt idx="2">
                  <c:v>7.6313754870342461</c:v>
                </c:pt>
                <c:pt idx="3">
                  <c:v>7.5982446528366694</c:v>
                </c:pt>
                <c:pt idx="4">
                  <c:v>7.5647377536637341</c:v>
                </c:pt>
                <c:pt idx="5">
                  <c:v>7.5308552136341529</c:v>
                </c:pt>
                <c:pt idx="6">
                  <c:v>7.4965970427490944</c:v>
                </c:pt>
                <c:pt idx="7">
                  <c:v>7.4619628503237614</c:v>
                </c:pt>
                <c:pt idx="8">
                  <c:v>7.4269518246437105</c:v>
                </c:pt>
                <c:pt idx="9">
                  <c:v>7.3915627029743698</c:v>
                </c:pt>
                <c:pt idx="10">
                  <c:v>7.3557938003234877</c:v>
                </c:pt>
                <c:pt idx="11">
                  <c:v>7.3196429485605208</c:v>
                </c:pt>
                <c:pt idx="12">
                  <c:v>7.2831075376966643</c:v>
                </c:pt>
                <c:pt idx="13">
                  <c:v>7.2461844441134939</c:v>
                </c:pt>
                <c:pt idx="14">
                  <c:v>7.2088700807324599</c:v>
                </c:pt>
                <c:pt idx="15">
                  <c:v>7.1711603130786061</c:v>
                </c:pt>
                <c:pt idx="16">
                  <c:v>7.1330505190096058</c:v>
                </c:pt>
                <c:pt idx="17">
                  <c:v>7.0945354911871208</c:v>
                </c:pt>
                <c:pt idx="18">
                  <c:v>7.0556095071022167</c:v>
                </c:pt>
                <c:pt idx="19">
                  <c:v>7.0162662163385416</c:v>
                </c:pt>
                <c:pt idx="20">
                  <c:v>6.9764987216931029</c:v>
                </c:pt>
                <c:pt idx="21">
                  <c:v>6.9362994653969601</c:v>
                </c:pt>
                <c:pt idx="22">
                  <c:v>6.8956602421128874</c:v>
                </c:pt>
                <c:pt idx="23">
                  <c:v>6.8545722283420831</c:v>
                </c:pt>
                <c:pt idx="24">
                  <c:v>6.8130258563852619</c:v>
                </c:pt>
                <c:pt idx="25">
                  <c:v>6.7710108296855864</c:v>
                </c:pt>
                <c:pt idx="26">
                  <c:v>6.7285161569463074</c:v>
                </c:pt>
                <c:pt idx="27">
                  <c:v>6.6855299974096205</c:v>
                </c:pt>
                <c:pt idx="28">
                  <c:v>6.6420396775625123</c:v>
                </c:pt>
                <c:pt idx="29">
                  <c:v>6.5980317292847586</c:v>
                </c:pt>
                <c:pt idx="30">
                  <c:v>6.5534916996828656</c:v>
                </c:pt>
                <c:pt idx="31">
                  <c:v>6.5084041973073417</c:v>
                </c:pt>
                <c:pt idx="32">
                  <c:v>6.4627528143486277</c:v>
                </c:pt>
                <c:pt idx="33">
                  <c:v>6.416520066580059</c:v>
                </c:pt>
                <c:pt idx="34">
                  <c:v>6.3696872906656266</c:v>
                </c:pt>
                <c:pt idx="35">
                  <c:v>6.3222347119649553</c:v>
                </c:pt>
                <c:pt idx="36">
                  <c:v>6.2741411519823629</c:v>
                </c:pt>
                <c:pt idx="37">
                  <c:v>6.2253840733194359</c:v>
                </c:pt>
                <c:pt idx="38">
                  <c:v>6.1759394414324742</c:v>
                </c:pt>
                <c:pt idx="39">
                  <c:v>6.1257816069912172</c:v>
                </c:pt>
                <c:pt idx="40">
                  <c:v>6.0748831727499422</c:v>
                </c:pt>
                <c:pt idx="41">
                  <c:v>6.0232148423836653</c:v>
                </c:pt>
                <c:pt idx="42">
                  <c:v>5.9707452482657386</c:v>
                </c:pt>
                <c:pt idx="43">
                  <c:v>5.9174407545899763</c:v>
                </c:pt>
                <c:pt idx="44">
                  <c:v>5.8632652315452791</c:v>
                </c:pt>
                <c:pt idx="45">
                  <c:v>5.8081798663670989</c:v>
                </c:pt>
                <c:pt idx="46">
                  <c:v>5.752142584012736</c:v>
                </c:pt>
                <c:pt idx="47">
                  <c:v>5.6951081113900406</c:v>
                </c:pt>
                <c:pt idx="48">
                  <c:v>5.6370273023352029</c:v>
                </c:pt>
                <c:pt idx="49">
                  <c:v>5.5778467320488909</c:v>
                </c:pt>
                <c:pt idx="50">
                  <c:v>5.5175081439221385</c:v>
                </c:pt>
                <c:pt idx="51">
                  <c:v>5.4559479041927732</c:v>
                </c:pt>
                <c:pt idx="52">
                  <c:v>5.3930958200371553</c:v>
                </c:pt>
                <c:pt idx="53">
                  <c:v>5.3288748379700293</c:v>
                </c:pt>
                <c:pt idx="54">
                  <c:v>5.2631995579822011</c:v>
                </c:pt>
                <c:pt idx="55">
                  <c:v>5.1959750311908195</c:v>
                </c:pt>
                <c:pt idx="56">
                  <c:v>5.1270953437647258</c:v>
                </c:pt>
                <c:pt idx="57">
                  <c:v>5.0564411302552559</c:v>
                </c:pt>
                <c:pt idx="58">
                  <c:v>4.9838781276149309</c:v>
                </c:pt>
                <c:pt idx="59">
                  <c:v>4.909253766231787</c:v>
                </c:pt>
                <c:pt idx="60">
                  <c:v>4.8323937931836376</c:v>
                </c:pt>
                <c:pt idx="61">
                  <c:v>4.7530978819531038</c:v>
                </c:pt>
                <c:pt idx="62">
                  <c:v>4.6711343408147634</c:v>
                </c:pt>
                <c:pt idx="63">
                  <c:v>4.5862321109512694</c:v>
                </c:pt>
                <c:pt idx="64">
                  <c:v>4.4980730661182884</c:v>
                </c:pt>
                <c:pt idx="65">
                  <c:v>4.4062792191997779</c:v>
                </c:pt>
                <c:pt idx="66">
                  <c:v>4.3103971847973614</c:v>
                </c:pt>
                <c:pt idx="67">
                  <c:v>4.2098769275592902</c:v>
                </c:pt>
                <c:pt idx="68">
                  <c:v>4.1040425725110516</c:v>
                </c:pt>
                <c:pt idx="69">
                  <c:v>3.9920514922087857</c:v>
                </c:pt>
                <c:pt idx="70">
                  <c:v>3.872835744035664</c:v>
                </c:pt>
                <c:pt idx="71">
                  <c:v>3.745016857775874</c:v>
                </c:pt>
                <c:pt idx="72">
                  <c:v>3.6067846154772165</c:v>
                </c:pt>
                <c:pt idx="73">
                  <c:v>3.455812798607667</c:v>
                </c:pt>
                <c:pt idx="74">
                  <c:v>3.3714423180775475</c:v>
                </c:pt>
                <c:pt idx="75">
                  <c:v>3.5237645989482864</c:v>
                </c:pt>
                <c:pt idx="76">
                  <c:v>3.6500619057480557</c:v>
                </c:pt>
                <c:pt idx="77">
                  <c:v>3.7563885639743626</c:v>
                </c:pt>
                <c:pt idx="78">
                  <c:v>3.8473938397969945</c:v>
                </c:pt>
                <c:pt idx="79">
                  <c:v>3.926301176484476</c:v>
                </c:pt>
                <c:pt idx="80">
                  <c:v>3.9954242411236711</c:v>
                </c:pt>
                <c:pt idx="81">
                  <c:v>4.056480432731747</c:v>
                </c:pt>
                <c:pt idx="82">
                  <c:v>4.1107791159230791</c:v>
                </c:pt>
                <c:pt idx="83">
                  <c:v>4.1593433540639104</c:v>
                </c:pt>
                <c:pt idx="84">
                  <c:v>4.2029856190789623</c:v>
                </c:pt>
                <c:pt idx="85">
                  <c:v>4.2423648167317038</c:v>
                </c:pt>
                <c:pt idx="86">
                  <c:v>4.278020344761897</c:v>
                </c:pt>
                <c:pt idx="87">
                  <c:v>4.3104020126751603</c:v>
                </c:pt>
                <c:pt idx="88">
                  <c:v>4.3398865148345811</c:v>
                </c:pt>
                <c:pt idx="89">
                  <c:v>4.3667949250685787</c:v>
                </c:pt>
                <c:pt idx="90">
                  <c:v>4.3914008397253239</c:v>
                </c:pt>
                <c:pt idx="91">
                  <c:v>4.413941609458325</c:v>
                </c:pt>
                <c:pt idx="92">
                  <c:v>4.4346222150679173</c:v>
                </c:pt>
                <c:pt idx="93">
                  <c:v>4.4536230940286394</c:v>
                </c:pt>
                <c:pt idx="94">
                  <c:v>4.4711016923672586</c:v>
                </c:pt>
                <c:pt idx="95">
                  <c:v>4.4871980189256719</c:v>
                </c:pt>
                <c:pt idx="96">
                  <c:v>4.5020363784422868</c:v>
                </c:pt>
                <c:pt idx="97">
                  <c:v>4.5157267135261261</c:v>
                </c:pt>
                <c:pt idx="98">
                  <c:v>4.5283682342178873</c:v>
                </c:pt>
                <c:pt idx="99">
                  <c:v>4.5400497407159932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89CA-4852-B213-F56947077A40}"/>
            </c:ext>
          </c:extLst>
        </c:ser>
        <c:ser>
          <c:idx val="55"/>
          <c:order val="55"/>
          <c:tx>
            <c:strRef>
              <c:f>'2_D_Effect_2'!$E$61</c:f>
              <c:strCache>
                <c:ptCount val="1"/>
                <c:pt idx="0">
                  <c:v>0.555555556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'2_D_Effect_2'!$F$61:$DA$61</c:f>
              <c:numCache>
                <c:formatCode>General</c:formatCode>
                <c:ptCount val="100"/>
                <c:pt idx="0">
                  <c:v>7.6855274366052111</c:v>
                </c:pt>
                <c:pt idx="1">
                  <c:v>7.6530405077120385</c:v>
                </c:pt>
                <c:pt idx="2">
                  <c:v>7.6201770870047394</c:v>
                </c:pt>
                <c:pt idx="3">
                  <c:v>7.5869382509733194</c:v>
                </c:pt>
                <c:pt idx="4">
                  <c:v>7.5533246993176109</c:v>
                </c:pt>
                <c:pt idx="5">
                  <c:v>7.519336738465304</c:v>
                </c:pt>
                <c:pt idx="6">
                  <c:v>7.4849742566653479</c:v>
                </c:pt>
                <c:pt idx="7">
                  <c:v>7.4502367436928036</c:v>
                </c:pt>
                <c:pt idx="8">
                  <c:v>7.4151232425999005</c:v>
                </c:pt>
                <c:pt idx="9">
                  <c:v>7.3796323799703236</c:v>
                </c:pt>
                <c:pt idx="10">
                  <c:v>7.343762308259052</c:v>
                </c:pt>
                <c:pt idx="11">
                  <c:v>7.3075107362472416</c:v>
                </c:pt>
                <c:pt idx="12">
                  <c:v>7.2708749001597299</c:v>
                </c:pt>
                <c:pt idx="13">
                  <c:v>7.2338515227515412</c:v>
                </c:pt>
                <c:pt idx="14">
                  <c:v>7.1964368582069049</c:v>
                </c:pt>
                <c:pt idx="15">
                  <c:v>7.1586266165684558</c:v>
                </c:pt>
                <c:pt idx="16">
                  <c:v>7.1204159709782502</c:v>
                </c:pt>
                <c:pt idx="17">
                  <c:v>7.0817995776231601</c:v>
                </c:pt>
                <c:pt idx="18">
                  <c:v>7.0427714771781078</c:v>
                </c:pt>
                <c:pt idx="19">
                  <c:v>7.0033251717239455</c:v>
                </c:pt>
                <c:pt idx="20">
                  <c:v>6.9634535004606466</c:v>
                </c:pt>
                <c:pt idx="21">
                  <c:v>6.923148728173901</c:v>
                </c:pt>
                <c:pt idx="22">
                  <c:v>6.8824024198887672</c:v>
                </c:pt>
                <c:pt idx="23">
                  <c:v>6.8412054543836742</c:v>
                </c:pt>
                <c:pt idx="24">
                  <c:v>6.799548055035606</c:v>
                </c:pt>
                <c:pt idx="25">
                  <c:v>6.757419651075919</c:v>
                </c:pt>
                <c:pt idx="26">
                  <c:v>6.7148089154016786</c:v>
                </c:pt>
                <c:pt idx="27">
                  <c:v>6.6717036869817585</c:v>
                </c:pt>
                <c:pt idx="28">
                  <c:v>6.6280910257829149</c:v>
                </c:pt>
                <c:pt idx="29">
                  <c:v>6.5839570301780999</c:v>
                </c:pt>
                <c:pt idx="30">
                  <c:v>6.5392868810241609</c:v>
                </c:pt>
                <c:pt idx="31">
                  <c:v>6.4940647669176981</c:v>
                </c:pt>
                <c:pt idx="32">
                  <c:v>6.4482738265570623</c:v>
                </c:pt>
                <c:pt idx="33">
                  <c:v>6.4018960849213755</c:v>
                </c:pt>
                <c:pt idx="34">
                  <c:v>6.3549123456388381</c:v>
                </c:pt>
                <c:pt idx="35">
                  <c:v>6.3073022567120809</c:v>
                </c:pt>
                <c:pt idx="36">
                  <c:v>6.2590440084894805</c:v>
                </c:pt>
                <c:pt idx="37">
                  <c:v>6.2101143750730499</c:v>
                </c:pt>
                <c:pt idx="38">
                  <c:v>6.1604885683627719</c:v>
                </c:pt>
                <c:pt idx="39">
                  <c:v>6.110140112345599</c:v>
                </c:pt>
                <c:pt idx="40">
                  <c:v>6.059040753654144</c:v>
                </c:pt>
                <c:pt idx="41">
                  <c:v>6.007160091369923</c:v>
                </c:pt>
                <c:pt idx="42">
                  <c:v>5.954465700295029</c:v>
                </c:pt>
                <c:pt idx="43">
                  <c:v>5.9009227177426595</c:v>
                </c:pt>
                <c:pt idx="44">
                  <c:v>5.8464936509705305</c:v>
                </c:pt>
                <c:pt idx="45">
                  <c:v>5.7911380979782114</c:v>
                </c:pt>
                <c:pt idx="46">
                  <c:v>5.7348124247338603</c:v>
                </c:pt>
                <c:pt idx="47">
                  <c:v>5.6774694730154796</c:v>
                </c:pt>
                <c:pt idx="48">
                  <c:v>5.61905780072391</c:v>
                </c:pt>
                <c:pt idx="49">
                  <c:v>5.5595216498921767</c:v>
                </c:pt>
                <c:pt idx="50">
                  <c:v>5.4988000354138142</c:v>
                </c:pt>
                <c:pt idx="51">
                  <c:v>5.4368261178544408</c:v>
                </c:pt>
                <c:pt idx="52">
                  <c:v>5.3735264853423947</c:v>
                </c:pt>
                <c:pt idx="53">
                  <c:v>5.3088197107850608</c:v>
                </c:pt>
                <c:pt idx="54">
                  <c:v>5.2426158358044228</c:v>
                </c:pt>
                <c:pt idx="55">
                  <c:v>5.174814513494705</c:v>
                </c:pt>
                <c:pt idx="56">
                  <c:v>5.1053035548357997</c:v>
                </c:pt>
                <c:pt idx="57">
                  <c:v>5.0339562419302499</c:v>
                </c:pt>
                <c:pt idx="58">
                  <c:v>4.960629666429738</c:v>
                </c:pt>
                <c:pt idx="59">
                  <c:v>4.8851610061388175</c:v>
                </c:pt>
                <c:pt idx="60">
                  <c:v>4.8073639730776012</c:v>
                </c:pt>
                <c:pt idx="61">
                  <c:v>4.7270230902363126</c:v>
                </c:pt>
                <c:pt idx="62">
                  <c:v>4.6438886954323531</c:v>
                </c:pt>
                <c:pt idx="63">
                  <c:v>4.5576681945811162</c:v>
                </c:pt>
                <c:pt idx="64">
                  <c:v>4.4680162320582042</c:v>
                </c:pt>
                <c:pt idx="65">
                  <c:v>4.3745199328753124</c:v>
                </c:pt>
                <c:pt idx="66">
                  <c:v>4.2766824479831493</c:v>
                </c:pt>
                <c:pt idx="67">
                  <c:v>4.1738971100762461</c:v>
                </c:pt>
                <c:pt idx="68">
                  <c:v>4.0654133770464442</c:v>
                </c:pt>
                <c:pt idx="69">
                  <c:v>3.9502880978482247</c:v>
                </c:pt>
                <c:pt idx="70">
                  <c:v>3.827314644254614</c:v>
                </c:pt>
                <c:pt idx="71">
                  <c:v>3.6949175136388641</c:v>
                </c:pt>
                <c:pt idx="72">
                  <c:v>3.5509959130284949</c:v>
                </c:pt>
                <c:pt idx="73">
                  <c:v>3.392766369149224</c:v>
                </c:pt>
                <c:pt idx="74">
                  <c:v>3.3027887281052268</c:v>
                </c:pt>
                <c:pt idx="75">
                  <c:v>3.4633758745494605</c:v>
                </c:pt>
                <c:pt idx="76">
                  <c:v>3.5954742696955364</c:v>
                </c:pt>
                <c:pt idx="77">
                  <c:v>3.706116776856279</c:v>
                </c:pt>
                <c:pt idx="78">
                  <c:v>3.8004536018882349</c:v>
                </c:pt>
                <c:pt idx="79">
                  <c:v>3.8820037765386104</c:v>
                </c:pt>
                <c:pt idx="80">
                  <c:v>3.9532712309290519</c:v>
                </c:pt>
                <c:pt idx="81">
                  <c:v>4.0160980928277406</c:v>
                </c:pt>
                <c:pt idx="82">
                  <c:v>4.0718808006409697</c:v>
                </c:pt>
                <c:pt idx="83">
                  <c:v>4.121702871180748</c:v>
                </c:pt>
                <c:pt idx="84">
                  <c:v>4.1664238335887323</c:v>
                </c:pt>
                <c:pt idx="85">
                  <c:v>4.2067348455223135</c:v>
                </c:pt>
                <c:pt idx="86">
                  <c:v>4.2432028692292514</c:v>
                </c:pt>
                <c:pt idx="87">
                  <c:v>4.2762967091733097</c:v>
                </c:pt>
                <c:pt idx="88">
                  <c:v>4.3064093641402046</c:v>
                </c:pt>
                <c:pt idx="89">
                  <c:v>4.3338746766871123</c:v>
                </c:pt>
                <c:pt idx="90">
                  <c:v>4.3589765379949696</c:v>
                </c:pt>
                <c:pt idx="91">
                  <c:v>4.3819604306837725</c:v>
                </c:pt>
                <c:pt idx="92">
                  <c:v>4.4030393030917123</c:v>
                </c:pt>
                <c:pt idx="93">
                  <c:v>4.4223981012080307</c:v>
                </c:pt>
                <c:pt idx="94">
                  <c:v>4.4402004468894125</c:v>
                </c:pt>
                <c:pt idx="95">
                  <c:v>4.4565895325261957</c:v>
                </c:pt>
                <c:pt idx="96">
                  <c:v>4.4716932185782348</c:v>
                </c:pt>
                <c:pt idx="97">
                  <c:v>4.4856253770725942</c:v>
                </c:pt>
                <c:pt idx="98">
                  <c:v>4.4984869193257007</c:v>
                </c:pt>
                <c:pt idx="99">
                  <c:v>4.5103692174764749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89CA-4852-B213-F56947077A40}"/>
            </c:ext>
          </c:extLst>
        </c:ser>
        <c:ser>
          <c:idx val="56"/>
          <c:order val="56"/>
          <c:tx>
            <c:strRef>
              <c:f>'2_D_Effect_2'!$E$62</c:f>
              <c:strCache>
                <c:ptCount val="1"/>
                <c:pt idx="0">
                  <c:v>0.565656566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'2_D_Effect_2'!$F$62:$DA$62</c:f>
              <c:numCache>
                <c:formatCode>General</c:formatCode>
                <c:ptCount val="100"/>
                <c:pt idx="0">
                  <c:v>7.6746503451683807</c:v>
                </c:pt>
                <c:pt idx="1">
                  <c:v>7.6420544832650137</c:v>
                </c:pt>
                <c:pt idx="2">
                  <c:v>7.6090836461603137</c:v>
                </c:pt>
                <c:pt idx="3">
                  <c:v>7.5757387994853493</c:v>
                </c:pt>
                <c:pt idx="4">
                  <c:v>7.5420205292124844</c:v>
                </c:pt>
                <c:pt idx="5">
                  <c:v>7.5079290246614612</c:v>
                </c:pt>
                <c:pt idx="6">
                  <c:v>7.4734640529273086</c:v>
                </c:pt>
                <c:pt idx="7">
                  <c:v>7.4386249795873436</c:v>
                </c:pt>
                <c:pt idx="8">
                  <c:v>7.4034107188579892</c:v>
                </c:pt>
                <c:pt idx="9">
                  <c:v>7.3678197650450965</c:v>
                </c:pt>
                <c:pt idx="10">
                  <c:v>7.331850133085001</c:v>
                </c:pt>
                <c:pt idx="11">
                  <c:v>7.2954993981058518</c:v>
                </c:pt>
                <c:pt idx="12">
                  <c:v>7.2587646252120912</c:v>
                </c:pt>
                <c:pt idx="13">
                  <c:v>7.2216424177286704</c:v>
                </c:pt>
                <c:pt idx="14">
                  <c:v>7.1841288349645573</c:v>
                </c:pt>
                <c:pt idx="15">
                  <c:v>7.1462194497763685</c:v>
                </c:pt>
                <c:pt idx="16">
                  <c:v>7.1079092528952774</c:v>
                </c:pt>
                <c:pt idx="17">
                  <c:v>7.0691927205090339</c:v>
                </c:pt>
                <c:pt idx="18">
                  <c:v>7.0300637172139275</c:v>
                </c:pt>
                <c:pt idx="19">
                  <c:v>6.9905155060572541</c:v>
                </c:pt>
                <c:pt idx="20">
                  <c:v>6.9505407732317037</c:v>
                </c:pt>
                <c:pt idx="21">
                  <c:v>6.9101315198734872</c:v>
                </c:pt>
                <c:pt idx="22">
                  <c:v>6.8692790745326588</c:v>
                </c:pt>
                <c:pt idx="23">
                  <c:v>6.8279741223809909</c:v>
                </c:pt>
                <c:pt idx="24">
                  <c:v>6.7862065721030209</c:v>
                </c:pt>
                <c:pt idx="25">
                  <c:v>6.7439655701315422</c:v>
                </c:pt>
                <c:pt idx="26">
                  <c:v>6.7012395339964277</c:v>
                </c:pt>
                <c:pt idx="27">
                  <c:v>6.6580159887832435</c:v>
                </c:pt>
                <c:pt idx="28">
                  <c:v>6.6142816078516162</c:v>
                </c:pt>
                <c:pt idx="29">
                  <c:v>6.570022146932522</c:v>
                </c:pt>
                <c:pt idx="30">
                  <c:v>6.5252223939850822</c:v>
                </c:pt>
                <c:pt idx="31">
                  <c:v>6.4798661139394316</c:v>
                </c:pt>
                <c:pt idx="32">
                  <c:v>6.4339359544528874</c:v>
                </c:pt>
                <c:pt idx="33">
                  <c:v>6.3874135088625579</c:v>
                </c:pt>
                <c:pt idx="34">
                  <c:v>6.3402790479524498</c:v>
                </c:pt>
                <c:pt idx="35">
                  <c:v>6.2925115627779444</c:v>
                </c:pt>
                <c:pt idx="36">
                  <c:v>6.2440886395516335</c:v>
                </c:pt>
                <c:pt idx="37">
                  <c:v>6.1949863542658594</c:v>
                </c:pt>
                <c:pt idx="38">
                  <c:v>6.145179154031382</c:v>
                </c:pt>
                <c:pt idx="39">
                  <c:v>6.0946397737456897</c:v>
                </c:pt>
                <c:pt idx="40">
                  <c:v>6.0433388844088558</c:v>
                </c:pt>
                <c:pt idx="41">
                  <c:v>5.9912452152453293</c:v>
                </c:pt>
                <c:pt idx="42">
                  <c:v>5.9383251627147917</c:v>
                </c:pt>
                <c:pt idx="43">
                  <c:v>5.8845426123203746</c:v>
                </c:pt>
                <c:pt idx="44">
                  <c:v>5.8298586789953122</c:v>
                </c:pt>
                <c:pt idx="45">
                  <c:v>5.7742314814941444</c:v>
                </c:pt>
                <c:pt idx="46">
                  <c:v>5.7176155057218434</c:v>
                </c:pt>
                <c:pt idx="47">
                  <c:v>5.659961630641777</c:v>
                </c:pt>
                <c:pt idx="48">
                  <c:v>5.6012163779758257</c:v>
                </c:pt>
                <c:pt idx="49">
                  <c:v>5.5413215281605686</c:v>
                </c:pt>
                <c:pt idx="50">
                  <c:v>5.4802130985540849</c:v>
                </c:pt>
                <c:pt idx="51">
                  <c:v>5.4178211374951619</c:v>
                </c:pt>
                <c:pt idx="52">
                  <c:v>5.3540684575559094</c:v>
                </c:pt>
                <c:pt idx="53">
                  <c:v>5.2888697766964183</c:v>
                </c:pt>
                <c:pt idx="54">
                  <c:v>5.222129935971549</c:v>
                </c:pt>
                <c:pt idx="55">
                  <c:v>5.1537430812506848</c:v>
                </c:pt>
                <c:pt idx="56">
                  <c:v>5.0835904668038756</c:v>
                </c:pt>
                <c:pt idx="57">
                  <c:v>5.0115376702035652</c:v>
                </c:pt>
                <c:pt idx="58">
                  <c:v>4.9374326945404148</c:v>
                </c:pt>
                <c:pt idx="59">
                  <c:v>4.8611021011502364</c:v>
                </c:pt>
                <c:pt idx="60">
                  <c:v>4.7823460424907323</c:v>
                </c:pt>
                <c:pt idx="61">
                  <c:v>4.7009339464773685</c:v>
                </c:pt>
                <c:pt idx="62">
                  <c:v>4.6165970680246895</c:v>
                </c:pt>
                <c:pt idx="63">
                  <c:v>4.5290187011018119</c:v>
                </c:pt>
                <c:pt idx="64">
                  <c:v>4.4378239380718867</c:v>
                </c:pt>
                <c:pt idx="65">
                  <c:v>4.3425631770917557</c:v>
                </c:pt>
                <c:pt idx="66">
                  <c:v>4.2426917964013819</c:v>
                </c:pt>
                <c:pt idx="67">
                  <c:v>4.1375399125611505</c:v>
                </c:pt>
                <c:pt idx="68">
                  <c:v>4.0262741443729384</c:v>
                </c:pt>
                <c:pt idx="69">
                  <c:v>3.9078381362663546</c:v>
                </c:pt>
                <c:pt idx="70">
                  <c:v>3.7808670922537133</c:v>
                </c:pt>
                <c:pt idx="71">
                  <c:v>3.6435574319491097</c:v>
                </c:pt>
                <c:pt idx="72">
                  <c:v>3.4934661256733892</c:v>
                </c:pt>
                <c:pt idx="73">
                  <c:v>3.3272623680793831</c:v>
                </c:pt>
                <c:pt idx="74">
                  <c:v>3.2310738893244593</c:v>
                </c:pt>
                <c:pt idx="75">
                  <c:v>3.4008251291862761</c:v>
                </c:pt>
                <c:pt idx="76">
                  <c:v>3.5392709737356509</c:v>
                </c:pt>
                <c:pt idx="77">
                  <c:v>3.6545870179366378</c:v>
                </c:pt>
                <c:pt idx="78">
                  <c:v>3.7525025510668102</c:v>
                </c:pt>
                <c:pt idx="79">
                  <c:v>3.8368759170801163</c:v>
                </c:pt>
                <c:pt idx="80">
                  <c:v>3.9104212877331475</c:v>
                </c:pt>
                <c:pt idx="81">
                  <c:v>3.9751220175973025</c:v>
                </c:pt>
                <c:pt idx="82">
                  <c:v>4.0324695453830053</c:v>
                </c:pt>
                <c:pt idx="83">
                  <c:v>4.083615535772501</c:v>
                </c:pt>
                <c:pt idx="84">
                  <c:v>4.1294674918386658</c:v>
                </c:pt>
                <c:pt idx="85">
                  <c:v>4.1707550932166875</c:v>
                </c:pt>
                <c:pt idx="86">
                  <c:v>4.2080720021218978</c:v>
                </c:pt>
                <c:pt idx="87">
                  <c:v>4.2419087237179545</c:v>
                </c:pt>
                <c:pt idx="88">
                  <c:v>4.2726764564330288</c:v>
                </c:pt>
                <c:pt idx="89">
                  <c:v>4.3007211333996871</c:v>
                </c:pt>
                <c:pt idx="90">
                  <c:v>4.3263390848749266</c:v>
                </c:pt>
                <c:pt idx="91">
                  <c:v>4.3497836711663913</c:v>
                </c:pt>
                <c:pt idx="92">
                  <c:v>4.3712752671597022</c:v>
                </c:pt>
                <c:pt idx="93">
                  <c:v>4.3910059661746761</c:v>
                </c:pt>
                <c:pt idx="94">
                  <c:v>4.409143222085274</c:v>
                </c:pt>
                <c:pt idx="95">
                  <c:v>4.4258358881057607</c:v>
                </c:pt>
                <c:pt idx="96">
                  <c:v>4.4412145642152847</c:v>
                </c:pt>
                <c:pt idx="97">
                  <c:v>4.45539632503821</c:v>
                </c:pt>
                <c:pt idx="98">
                  <c:v>4.4684857359895345</c:v>
                </c:pt>
                <c:pt idx="99">
                  <c:v>4.4805756141858248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89CA-4852-B213-F56947077A40}"/>
            </c:ext>
          </c:extLst>
        </c:ser>
        <c:ser>
          <c:idx val="57"/>
          <c:order val="57"/>
          <c:tx>
            <c:strRef>
              <c:f>'2_D_Effect_2'!$E$63</c:f>
              <c:strCache>
                <c:ptCount val="1"/>
                <c:pt idx="0">
                  <c:v>0.575757576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'2_D_Effect_2'!$F$63:$DA$63</c:f>
              <c:numCache>
                <c:formatCode>General</c:formatCode>
                <c:ptCount val="100"/>
                <c:pt idx="0">
                  <c:v>7.663872292525844</c:v>
                </c:pt>
                <c:pt idx="1">
                  <c:v>7.6311695289998163</c:v>
                </c:pt>
                <c:pt idx="2">
                  <c:v>7.5980932502142808</c:v>
                </c:pt>
                <c:pt idx="3">
                  <c:v>7.5646443114649351</c:v>
                </c:pt>
                <c:pt idx="4">
                  <c:v>7.5308231855511814</c:v>
                </c:pt>
                <c:pt idx="5">
                  <c:v>7.4966299452607368</c:v>
                </c:pt>
                <c:pt idx="6">
                  <c:v>7.4620642371224735</c:v>
                </c:pt>
                <c:pt idx="7">
                  <c:v>7.4271253031091353</c:v>
                </c:pt>
                <c:pt idx="8">
                  <c:v>7.3918119291889868</c:v>
                </c:pt>
                <c:pt idx="9">
                  <c:v>7.3561224779663803</c:v>
                </c:pt>
                <c:pt idx="10">
                  <c:v>7.3200548274126565</c:v>
                </c:pt>
                <c:pt idx="11">
                  <c:v>7.2836064116669297</c:v>
                </c:pt>
                <c:pt idx="12">
                  <c:v>7.2467741487819186</c:v>
                </c:pt>
                <c:pt idx="13">
                  <c:v>7.2095544902587108</c:v>
                </c:pt>
                <c:pt idx="14">
                  <c:v>7.1719433365143805</c:v>
                </c:pt>
                <c:pt idx="15">
                  <c:v>7.1339360957869333</c:v>
                </c:pt>
                <c:pt idx="16">
                  <c:v>7.0955275980203432</c:v>
                </c:pt>
                <c:pt idx="17">
                  <c:v>7.0567121031022682</c:v>
                </c:pt>
                <c:pt idx="18">
                  <c:v>7.0174833226619215</c:v>
                </c:pt>
                <c:pt idx="19">
                  <c:v>6.9778343085548586</c:v>
                </c:pt>
                <c:pt idx="20">
                  <c:v>6.9377575383516508</c:v>
                </c:pt>
                <c:pt idx="21">
                  <c:v>6.8972447920836428</c:v>
                </c:pt>
                <c:pt idx="22">
                  <c:v>6.8562871826290781</c:v>
                </c:pt>
                <c:pt idx="23">
                  <c:v>6.8148750937512679</c:v>
                </c:pt>
                <c:pt idx="24">
                  <c:v>6.7729982254838923</c:v>
                </c:pt>
                <c:pt idx="25">
                  <c:v>6.7306454477120825</c:v>
                </c:pt>
                <c:pt idx="26">
                  <c:v>6.687804837457378</c:v>
                </c:pt>
                <c:pt idx="27">
                  <c:v>6.6444636206117371</c:v>
                </c:pt>
                <c:pt idx="28">
                  <c:v>6.6006081015882554</c:v>
                </c:pt>
                <c:pt idx="29">
                  <c:v>6.5562237195754767</c:v>
                </c:pt>
                <c:pt idx="30">
                  <c:v>6.5112948414829166</c:v>
                </c:pt>
                <c:pt idx="31">
                  <c:v>6.4658048047693448</c:v>
                </c:pt>
                <c:pt idx="32">
                  <c:v>6.4197358279299115</c:v>
                </c:pt>
                <c:pt idx="33">
                  <c:v>6.3730689388405404</c:v>
                </c:pt>
                <c:pt idx="34">
                  <c:v>6.3257838950169685</c:v>
                </c:pt>
                <c:pt idx="35">
                  <c:v>6.2778590946027197</c:v>
                </c:pt>
                <c:pt idx="36">
                  <c:v>6.2292714766944437</c:v>
                </c:pt>
                <c:pt idx="37">
                  <c:v>6.179996409368985</c:v>
                </c:pt>
                <c:pt idx="38">
                  <c:v>6.1300076120969562</c:v>
                </c:pt>
                <c:pt idx="39">
                  <c:v>6.0792768216478468</c:v>
                </c:pt>
                <c:pt idx="40">
                  <c:v>6.0277739128770724</c:v>
                </c:pt>
                <c:pt idx="41">
                  <c:v>5.9754665287431301</c:v>
                </c:pt>
                <c:pt idx="42">
                  <c:v>5.9223199154964812</c:v>
                </c:pt>
                <c:pt idx="43">
                  <c:v>5.8682966813289932</c:v>
                </c:pt>
                <c:pt idx="44">
                  <c:v>5.8133565893029164</c:v>
                </c:pt>
                <c:pt idx="45">
                  <c:v>5.7574559593063057</c:v>
                </c:pt>
                <c:pt idx="46">
                  <c:v>5.7005477064735368</c:v>
                </c:pt>
                <c:pt idx="47">
                  <c:v>5.6425807260499381</c:v>
                </c:pt>
                <c:pt idx="48">
                  <c:v>5.5834991189809884</c:v>
                </c:pt>
                <c:pt idx="49">
                  <c:v>5.5232420977437506</c:v>
                </c:pt>
                <c:pt idx="50">
                  <c:v>5.4617430698547249</c:v>
                </c:pt>
                <c:pt idx="51">
                  <c:v>5.3989284852115826</c:v>
                </c:pt>
                <c:pt idx="52">
                  <c:v>5.3347174660400727</c:v>
                </c:pt>
                <c:pt idx="53">
                  <c:v>5.2690203737006387</c:v>
                </c:pt>
                <c:pt idx="54">
                  <c:v>5.2017370023362579</c:v>
                </c:pt>
                <c:pt idx="55">
                  <c:v>5.1327556381748183</c:v>
                </c:pt>
                <c:pt idx="56">
                  <c:v>5.0619506834686261</c:v>
                </c:pt>
                <c:pt idx="57">
                  <c:v>4.9891796407093025</c:v>
                </c:pt>
                <c:pt idx="58">
                  <c:v>4.9142811445465977</c:v>
                </c:pt>
                <c:pt idx="59">
                  <c:v>4.8370697835218861</c:v>
                </c:pt>
                <c:pt idx="60">
                  <c:v>4.7573325290300259</c:v>
                </c:pt>
                <c:pt idx="61">
                  <c:v>4.6748221844823483</c:v>
                </c:pt>
                <c:pt idx="62">
                  <c:v>4.5892488224379111</c:v>
                </c:pt>
                <c:pt idx="63">
                  <c:v>4.5002710696511041</c:v>
                </c:pt>
                <c:pt idx="64">
                  <c:v>4.4074822348588834</c:v>
                </c:pt>
                <c:pt idx="65">
                  <c:v>4.3103915391995722</c:v>
                </c:pt>
                <c:pt idx="66">
                  <c:v>4.2084018046505163</c:v>
                </c:pt>
                <c:pt idx="67">
                  <c:v>4.1007747851624066</c:v>
                </c:pt>
                <c:pt idx="68">
                  <c:v>3.9865844166976214</c:v>
                </c:pt>
                <c:pt idx="69">
                  <c:v>3.8646456434847964</c:v>
                </c:pt>
                <c:pt idx="70">
                  <c:v>3.7334131805584581</c:v>
                </c:pt>
                <c:pt idx="71">
                  <c:v>3.590818383483743</c:v>
                </c:pt>
                <c:pt idx="72">
                  <c:v>3.4340129278946518</c:v>
                </c:pt>
                <c:pt idx="73">
                  <c:v>3.2590051333687988</c:v>
                </c:pt>
                <c:pt idx="74">
                  <c:v>3.1558912850591723</c:v>
                </c:pt>
                <c:pt idx="75">
                  <c:v>3.3358651665556338</c:v>
                </c:pt>
                <c:pt idx="76">
                  <c:v>3.4812866902574116</c:v>
                </c:pt>
                <c:pt idx="77">
                  <c:v>3.6016807547631089</c:v>
                </c:pt>
                <c:pt idx="78">
                  <c:v>3.7034516872225098</c:v>
                </c:pt>
                <c:pt idx="79">
                  <c:v>3.7908458924223258</c:v>
                </c:pt>
                <c:pt idx="80">
                  <c:v>3.8668175323209089</c:v>
                </c:pt>
                <c:pt idx="81">
                  <c:v>3.9335046755559575</c:v>
                </c:pt>
                <c:pt idx="82">
                  <c:v>3.9925046648424014</c:v>
                </c:pt>
                <c:pt idx="83">
                  <c:v>4.0450445813445128</c:v>
                </c:pt>
                <c:pt idx="84">
                  <c:v>4.0920856596076334</c:v>
                </c:pt>
                <c:pt idx="85">
                  <c:v>4.1343961719779188</c:v>
                </c:pt>
                <c:pt idx="86">
                  <c:v>4.1726013516138094</c:v>
                </c:pt>
                <c:pt idx="87">
                  <c:v>4.2072149566278032</c:v>
                </c:pt>
                <c:pt idx="88">
                  <c:v>4.2386652823047353</c:v>
                </c:pt>
                <c:pt idx="89">
                  <c:v>4.267314349525523</c:v>
                </c:pt>
                <c:pt idx="90">
                  <c:v>4.2934686737314225</c:v>
                </c:pt>
                <c:pt idx="91">
                  <c:v>4.3173926097876008</c:v>
                </c:pt>
                <c:pt idx="92">
                  <c:v>4.3393132746866279</c:v>
                </c:pt>
                <c:pt idx="93">
                  <c:v>4.3594296458664523</c:v>
                </c:pt>
                <c:pt idx="94">
                  <c:v>4.3779146011611507</c:v>
                </c:pt>
                <c:pt idx="95">
                  <c:v>4.3949212783722782</c:v>
                </c:pt>
                <c:pt idx="96">
                  <c:v>4.4105851563052543</c:v>
                </c:pt>
                <c:pt idx="97">
                  <c:v>4.4250256629973261</c:v>
                </c:pt>
                <c:pt idx="98">
                  <c:v>4.4383502599652624</c:v>
                </c:pt>
                <c:pt idx="99">
                  <c:v>4.4506551810820456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9CA-4852-B213-F56947077A40}"/>
            </c:ext>
          </c:extLst>
        </c:ser>
        <c:ser>
          <c:idx val="58"/>
          <c:order val="58"/>
          <c:tx>
            <c:strRef>
              <c:f>'2_D_Effect_2'!$E$64</c:f>
              <c:strCache>
                <c:ptCount val="1"/>
                <c:pt idx="0">
                  <c:v>0.585858586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'2_D_Effect_2'!$F$64:$DA$64</c:f>
              <c:numCache>
                <c:formatCode>General</c:formatCode>
                <c:ptCount val="100"/>
                <c:pt idx="0">
                  <c:v>7.6531915523037233</c:v>
                </c:pt>
                <c:pt idx="1">
                  <c:v>7.6203838460180604</c:v>
                </c:pt>
                <c:pt idx="2">
                  <c:v>7.5872040259746454</c:v>
                </c:pt>
                <c:pt idx="3">
                  <c:v>7.553652847967455</c:v>
                </c:pt>
                <c:pt idx="4">
                  <c:v>7.5197306618619804</c:v>
                </c:pt>
                <c:pt idx="5">
                  <c:v>7.4854374279187423</c:v>
                </c:pt>
                <c:pt idx="6">
                  <c:v>7.450772672676985</c:v>
                </c:pt>
                <c:pt idx="7">
                  <c:v>7.4157355150839068</c:v>
                </c:pt>
                <c:pt idx="8">
                  <c:v>7.3803246134304983</c:v>
                </c:pt>
                <c:pt idx="9">
                  <c:v>7.3445381991767649</c:v>
                </c:pt>
                <c:pt idx="10">
                  <c:v>7.308374013861326</c:v>
                </c:pt>
                <c:pt idx="11">
                  <c:v>7.2718293511361152</c:v>
                </c:pt>
                <c:pt idx="12">
                  <c:v>7.2349009824615393</c:v>
                </c:pt>
                <c:pt idx="13">
                  <c:v>7.1975852079260072</c:v>
                </c:pt>
                <c:pt idx="14">
                  <c:v>7.1598777694040585</c:v>
                </c:pt>
                <c:pt idx="15">
                  <c:v>7.1217739107963052</c:v>
                </c:pt>
                <c:pt idx="16">
                  <c:v>7.0832682895877053</c:v>
                </c:pt>
                <c:pt idx="17">
                  <c:v>7.0443549850789999</c:v>
                </c:pt>
                <c:pt idx="18">
                  <c:v>7.0050275203213745</c:v>
                </c:pt>
                <c:pt idx="19">
                  <c:v>6.9652787629887891</c:v>
                </c:pt>
                <c:pt idx="20">
                  <c:v>6.9251009359642914</c:v>
                </c:pt>
                <c:pt idx="21">
                  <c:v>6.8844856435525958</c:v>
                </c:pt>
                <c:pt idx="22">
                  <c:v>6.8434237492510404</c:v>
                </c:pt>
                <c:pt idx="23">
                  <c:v>6.8019054079253358</c:v>
                </c:pt>
                <c:pt idx="24">
                  <c:v>6.7599200180927896</c:v>
                </c:pt>
                <c:pt idx="25">
                  <c:v>6.7174561641655792</c:v>
                </c:pt>
                <c:pt idx="26">
                  <c:v>6.6745016663228247</c:v>
                </c:pt>
                <c:pt idx="27">
                  <c:v>6.631043407950024</c:v>
                </c:pt>
                <c:pt idx="28">
                  <c:v>6.5870673751902951</c:v>
                </c:pt>
                <c:pt idx="29">
                  <c:v>6.5425585852144437</c:v>
                </c:pt>
                <c:pt idx="30">
                  <c:v>6.4975010304543215</c:v>
                </c:pt>
                <c:pt idx="31">
                  <c:v>6.4518776170221104</c:v>
                </c:pt>
                <c:pt idx="32">
                  <c:v>6.4056700965188114</c:v>
                </c:pt>
                <c:pt idx="33">
                  <c:v>6.358858990302795</c:v>
                </c:pt>
                <c:pt idx="34">
                  <c:v>6.3114235051337202</c:v>
                </c:pt>
                <c:pt idx="35">
                  <c:v>6.2633414389215529</c:v>
                </c:pt>
                <c:pt idx="36">
                  <c:v>6.2145890750892505</c:v>
                </c:pt>
                <c:pt idx="37">
                  <c:v>6.1651410637948976</c:v>
                </c:pt>
                <c:pt idx="38">
                  <c:v>6.1149703374515605</c:v>
                </c:pt>
                <c:pt idx="39">
                  <c:v>6.064047764170561</c:v>
                </c:pt>
                <c:pt idx="40">
                  <c:v>6.0123422634470343</c:v>
                </c:pt>
                <c:pt idx="41">
                  <c:v>5.9598204208617798</c:v>
                </c:pt>
                <c:pt idx="42">
                  <c:v>5.906446373675073</c:v>
                </c:pt>
                <c:pt idx="43">
                  <c:v>5.852181304028405</c:v>
                </c:pt>
                <c:pt idx="44">
                  <c:v>5.7969835107351013</c:v>
                </c:pt>
                <c:pt idx="45">
                  <c:v>5.7408078249931043</c:v>
                </c:pt>
                <c:pt idx="46">
                  <c:v>5.6836053543552172</c:v>
                </c:pt>
                <c:pt idx="47">
                  <c:v>5.6253226986106846</c:v>
                </c:pt>
                <c:pt idx="48">
                  <c:v>5.5659019766542048</c:v>
                </c:pt>
                <c:pt idx="49">
                  <c:v>5.5052795139139654</c:v>
                </c:pt>
                <c:pt idx="50">
                  <c:v>5.4433857113823221</c:v>
                </c:pt>
                <c:pt idx="51">
                  <c:v>5.3801439193102878</c:v>
                </c:pt>
                <c:pt idx="52">
                  <c:v>5.3154690209592781</c:v>
                </c:pt>
                <c:pt idx="53">
                  <c:v>5.2492669654584407</c:v>
                </c:pt>
                <c:pt idx="54">
                  <c:v>5.1814322998383133</c:v>
                </c:pt>
                <c:pt idx="55">
                  <c:v>5.1118473552890924</c:v>
                </c:pt>
                <c:pt idx="56">
                  <c:v>5.0403789139543305</c:v>
                </c:pt>
                <c:pt idx="57">
                  <c:v>4.9668764713648228</c:v>
                </c:pt>
                <c:pt idx="58">
                  <c:v>4.8911684624942673</c:v>
                </c:pt>
                <c:pt idx="59">
                  <c:v>4.8130574206331485</c:v>
                </c:pt>
                <c:pt idx="60">
                  <c:v>4.7323159931855372</c:v>
                </c:pt>
                <c:pt idx="61">
                  <c:v>4.6486785514627833</c:v>
                </c:pt>
                <c:pt idx="62">
                  <c:v>4.5618342288977454</c:v>
                </c:pt>
                <c:pt idx="63">
                  <c:v>4.4714136269813149</c:v>
                </c:pt>
                <c:pt idx="64">
                  <c:v>4.376975518926689</c:v>
                </c:pt>
                <c:pt idx="65">
                  <c:v>4.2779859210885949</c:v>
                </c:pt>
                <c:pt idx="66">
                  <c:v>4.1737891075477167</c:v>
                </c:pt>
                <c:pt idx="67">
                  <c:v>4.0635707039186055</c:v>
                </c:pt>
                <c:pt idx="68">
                  <c:v>3.9463008672061366</c:v>
                </c:pt>
                <c:pt idx="69">
                  <c:v>3.8206499224251269</c:v>
                </c:pt>
                <c:pt idx="70">
                  <c:v>3.6848649797797748</c:v>
                </c:pt>
                <c:pt idx="71">
                  <c:v>3.5365680345373574</c:v>
                </c:pt>
                <c:pt idx="72">
                  <c:v>3.372427965000278</c:v>
                </c:pt>
                <c:pt idx="73">
                  <c:v>3.1876478075224637</c:v>
                </c:pt>
                <c:pt idx="74">
                  <c:v>3.0767558460149407</c:v>
                </c:pt>
                <c:pt idx="75">
                  <c:v>3.2682099944972998</c:v>
                </c:pt>
                <c:pt idx="76">
                  <c:v>3.4213343426346112</c:v>
                </c:pt>
                <c:pt idx="77">
                  <c:v>3.5472661202273752</c:v>
                </c:pt>
                <c:pt idx="78">
                  <c:v>3.6532026964761664</c:v>
                </c:pt>
                <c:pt idx="79">
                  <c:v>3.7438370500691929</c:v>
                </c:pt>
                <c:pt idx="80">
                  <c:v>3.8223965050077395</c:v>
                </c:pt>
                <c:pt idx="81">
                  <c:v>3.8911932325650707</c:v>
                </c:pt>
                <c:pt idx="82">
                  <c:v>3.9519426309916605</c:v>
                </c:pt>
                <c:pt idx="83">
                  <c:v>4.0059527287993681</c:v>
                </c:pt>
                <c:pt idx="84">
                  <c:v>4.0542437398207394</c:v>
                </c:pt>
                <c:pt idx="85">
                  <c:v>4.0976287711057084</c:v>
                </c:pt>
                <c:pt idx="86">
                  <c:v>4.1367644125651184</c:v>
                </c:pt>
                <c:pt idx="87">
                  <c:v>4.1721895973928804</c:v>
                </c:pt>
                <c:pt idx="88">
                  <c:v>4.2043534870972161</c:v>
                </c:pt>
                <c:pt idx="89">
                  <c:v>4.2336320394017495</c:v>
                </c:pt>
                <c:pt idx="90">
                  <c:v>4.2603458172308306</c:v>
                </c:pt>
                <c:pt idx="91">
                  <c:v>4.2847677909503288</c:v>
                </c:pt>
                <c:pt idx="92">
                  <c:v>4.3071348769876039</c:v>
                </c:pt>
                <c:pt idx="93">
                  <c:v>4.3276514964729325</c:v>
                </c:pt>
                <c:pt idx="94">
                  <c:v>4.3464976997813149</c:v>
                </c:pt>
                <c:pt idx="95">
                  <c:v>4.3638304178292806</c:v>
                </c:pt>
                <c:pt idx="96">
                  <c:v>4.3797896076994176</c:v>
                </c:pt>
                <c:pt idx="97">
                  <c:v>4.3944981873302789</c:v>
                </c:pt>
                <c:pt idx="98">
                  <c:v>4.4080666448927825</c:v>
                </c:pt>
                <c:pt idx="99">
                  <c:v>4.4205938292522307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89CA-4852-B213-F56947077A40}"/>
            </c:ext>
          </c:extLst>
        </c:ser>
        <c:ser>
          <c:idx val="59"/>
          <c:order val="59"/>
          <c:tx>
            <c:strRef>
              <c:f>'2_D_Effect_2'!$E$65</c:f>
              <c:strCache>
                <c:ptCount val="1"/>
                <c:pt idx="0">
                  <c:v>0.595959596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'2_D_Effect_2'!$F$65:$DA$65</c:f>
              <c:numCache>
                <c:formatCode>General</c:formatCode>
                <c:ptCount val="100"/>
                <c:pt idx="0">
                  <c:v>7.6426064351140877</c:v>
                </c:pt>
                <c:pt idx="1">
                  <c:v>7.6096956757686378</c:v>
                </c:pt>
                <c:pt idx="2">
                  <c:v>7.5764141540558052</c:v>
                </c:pt>
                <c:pt idx="3">
                  <c:v>7.5427625169256833</c:v>
                </c:pt>
                <c:pt idx="4">
                  <c:v>7.5087410017170111</c:v>
                </c:pt>
                <c:pt idx="5">
                  <c:v>7.4743494534344936</c:v>
                </c:pt>
                <c:pt idx="6">
                  <c:v>7.4395872791924873</c:v>
                </c:pt>
                <c:pt idx="7">
                  <c:v>7.4044534754771849</c:v>
                </c:pt>
                <c:pt idx="8">
                  <c:v>7.3689465734562427</c:v>
                </c:pt>
                <c:pt idx="9">
                  <c:v>7.3330646739832632</c:v>
                </c:pt>
                <c:pt idx="10">
                  <c:v>7.2968053826751715</c:v>
                </c:pt>
                <c:pt idx="11">
                  <c:v>7.260165853175466</c:v>
                </c:pt>
                <c:pt idx="12">
                  <c:v>7.223142720248215</c:v>
                </c:pt>
                <c:pt idx="13">
                  <c:v>7.1857321045694906</c:v>
                </c:pt>
                <c:pt idx="14">
                  <c:v>7.1479296291804495</c:v>
                </c:pt>
                <c:pt idx="15">
                  <c:v>7.1097303314241875</c:v>
                </c:pt>
                <c:pt idx="16">
                  <c:v>7.0711287295040748</c:v>
                </c:pt>
                <c:pt idx="17">
                  <c:v>7.0321187248185808</c:v>
                </c:pt>
                <c:pt idx="18">
                  <c:v>6.9926936109556612</c:v>
                </c:pt>
                <c:pt idx="19">
                  <c:v>6.9528460971484511</c:v>
                </c:pt>
                <c:pt idx="20">
                  <c:v>6.9125681991671124</c:v>
                </c:pt>
                <c:pt idx="21">
                  <c:v>6.8718512681038444</c:v>
                </c:pt>
                <c:pt idx="22">
                  <c:v>6.8306859479702027</c:v>
                </c:pt>
                <c:pt idx="23">
                  <c:v>6.7890621242851683</c:v>
                </c:pt>
                <c:pt idx="24">
                  <c:v>6.746968969598333</c:v>
                </c:pt>
                <c:pt idx="25">
                  <c:v>6.7043947892417544</c:v>
                </c:pt>
                <c:pt idx="26">
                  <c:v>6.6613270579608246</c:v>
                </c:pt>
                <c:pt idx="27">
                  <c:v>6.6177523568235896</c:v>
                </c:pt>
                <c:pt idx="28">
                  <c:v>6.5736563248079252</c:v>
                </c:pt>
                <c:pt idx="29">
                  <c:v>6.5290236055713269</c:v>
                </c:pt>
                <c:pt idx="30">
                  <c:v>6.483837788772119</c:v>
                </c:pt>
                <c:pt idx="31">
                  <c:v>6.4380813452099437</c:v>
                </c:pt>
                <c:pt idx="32">
                  <c:v>6.3917355549342636</c:v>
                </c:pt>
                <c:pt idx="33">
                  <c:v>6.3447804273285184</c:v>
                </c:pt>
                <c:pt idx="34">
                  <c:v>6.2971946120106699</c:v>
                </c:pt>
                <c:pt idx="35">
                  <c:v>6.2489552991910724</c:v>
                </c:pt>
                <c:pt idx="36">
                  <c:v>6.2000381078923583</c:v>
                </c:pt>
                <c:pt idx="37">
                  <c:v>6.1504170075800859</c:v>
                </c:pt>
                <c:pt idx="38">
                  <c:v>6.1000639893952187</c:v>
                </c:pt>
                <c:pt idx="39">
                  <c:v>6.048949181089891</c:v>
                </c:pt>
                <c:pt idx="40">
                  <c:v>5.9970404829874804</c:v>
                </c:pt>
                <c:pt idx="41">
                  <c:v>5.9443034646790318</c:v>
                </c:pt>
                <c:pt idx="42">
                  <c:v>5.8907008876712794</c:v>
                </c:pt>
                <c:pt idx="43">
                  <c:v>5.8361927836166698</c:v>
                </c:pt>
                <c:pt idx="44">
                  <c:v>5.7807359801551268</c:v>
                </c:pt>
                <c:pt idx="45">
                  <c:v>5.724283504196694</c:v>
                </c:pt>
                <c:pt idx="46">
                  <c:v>5.6667846659211527</c:v>
                </c:pt>
                <c:pt idx="47">
                  <c:v>5.6081839570345293</c:v>
                </c:pt>
                <c:pt idx="48">
                  <c:v>5.5484210235068625</c:v>
                </c:pt>
                <c:pt idx="49">
                  <c:v>5.4874297689370062</c:v>
                </c:pt>
                <c:pt idx="50">
                  <c:v>5.425137228753437</c:v>
                </c:pt>
                <c:pt idx="51">
                  <c:v>5.3614633220993193</c:v>
                </c:pt>
                <c:pt idx="52">
                  <c:v>5.2963188693970977</c:v>
                </c:pt>
                <c:pt idx="53">
                  <c:v>5.2296051339948244</c:v>
                </c:pt>
                <c:pt idx="54">
                  <c:v>5.1612112069425811</c:v>
                </c:pt>
                <c:pt idx="55">
                  <c:v>5.091013055459662</c:v>
                </c:pt>
                <c:pt idx="56">
                  <c:v>5.0188699642911381</c:v>
                </c:pt>
                <c:pt idx="57">
                  <c:v>4.9446227456611469</c:v>
                </c:pt>
                <c:pt idx="58">
                  <c:v>4.8680887139258822</c:v>
                </c:pt>
                <c:pt idx="59">
                  <c:v>4.7890584364020805</c:v>
                </c:pt>
                <c:pt idx="60">
                  <c:v>4.7072883135000385</c:v>
                </c:pt>
                <c:pt idx="61">
                  <c:v>4.6224947015512452</c:v>
                </c:pt>
                <c:pt idx="62">
                  <c:v>4.5343423519527395</c:v>
                </c:pt>
                <c:pt idx="63">
                  <c:v>4.4424335735551139</c:v>
                </c:pt>
                <c:pt idx="64">
                  <c:v>4.3462890012680147</c:v>
                </c:pt>
                <c:pt idx="65">
                  <c:v>4.2453267966014234</c:v>
                </c:pt>
                <c:pt idx="66">
                  <c:v>4.1388279687175977</c:v>
                </c:pt>
                <c:pt idx="67">
                  <c:v>4.0258933917907083</c:v>
                </c:pt>
                <c:pt idx="68">
                  <c:v>3.9053769474608924</c:v>
                </c:pt>
                <c:pt idx="69">
                  <c:v>3.7757849004334658</c:v>
                </c:pt>
                <c:pt idx="70">
                  <c:v>3.6351253094612272</c:v>
                </c:pt>
                <c:pt idx="71">
                  <c:v>3.4806574570455049</c:v>
                </c:pt>
                <c:pt idx="72">
                  <c:v>3.3084724241679404</c:v>
                </c:pt>
                <c:pt idx="73">
                  <c:v>3.1127806900054962</c:v>
                </c:pt>
                <c:pt idx="74">
                  <c:v>2.993076220734499</c:v>
                </c:pt>
                <c:pt idx="75">
                  <c:v>3.1975214044109976</c:v>
                </c:pt>
                <c:pt idx="76">
                  <c:v>3.3591970471805261</c:v>
                </c:pt>
                <c:pt idx="77">
                  <c:v>3.4911923090230581</c:v>
                </c:pt>
                <c:pt idx="78">
                  <c:v>3.6016442318767714</c:v>
                </c:pt>
                <c:pt idx="79">
                  <c:v>3.6957652201551254</c:v>
                </c:pt>
                <c:pt idx="80">
                  <c:v>3.7770914613992872</c:v>
                </c:pt>
                <c:pt idx="81">
                  <c:v>3.8481327759192174</c:v>
                </c:pt>
                <c:pt idx="82">
                  <c:v>3.9107356333626111</c:v>
                </c:pt>
                <c:pt idx="83">
                  <c:v>3.9662981740780792</c:v>
                </c:pt>
                <c:pt idx="84">
                  <c:v>4.015906809166462</c:v>
                </c:pt>
                <c:pt idx="85">
                  <c:v>4.0604205332572363</c:v>
                </c:pt>
                <c:pt idx="86">
                  <c:v>4.1005319585517537</c:v>
                </c:pt>
                <c:pt idx="87">
                  <c:v>4.1368071633684309</c:v>
                </c:pt>
                <c:pt idx="88">
                  <c:v>4.1697164626253382</c:v>
                </c:pt>
                <c:pt idx="89">
                  <c:v>4.1996524597194256</c:v>
                </c:pt>
                <c:pt idx="90">
                  <c:v>4.2269490883210947</c:v>
                </c:pt>
                <c:pt idx="91">
                  <c:v>4.2518900957608992</c:v>
                </c:pt>
                <c:pt idx="92">
                  <c:v>4.2747212673000217</c:v>
                </c:pt>
                <c:pt idx="93">
                  <c:v>4.2956543076493396</c:v>
                </c:pt>
                <c:pt idx="94">
                  <c:v>4.3148753849069692</c:v>
                </c:pt>
                <c:pt idx="95">
                  <c:v>4.3325465285166471</c:v>
                </c:pt>
                <c:pt idx="96">
                  <c:v>4.3488120547229734</c:v>
                </c:pt>
                <c:pt idx="97">
                  <c:v>4.3637985560643466</c:v>
                </c:pt>
                <c:pt idx="98">
                  <c:v>4.377619702355581</c:v>
                </c:pt>
                <c:pt idx="99">
                  <c:v>4.3903770875431336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89CA-4852-B213-F56947077A40}"/>
            </c:ext>
          </c:extLst>
        </c:ser>
        <c:ser>
          <c:idx val="60"/>
          <c:order val="60"/>
          <c:tx>
            <c:strRef>
              <c:f>'2_D_Effect_2'!$E$66</c:f>
              <c:strCache>
                <c:ptCount val="1"/>
                <c:pt idx="0">
                  <c:v>0.606060606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'2_D_Effect_2'!$F$66:$DA$66</c:f>
              <c:numCache>
                <c:formatCode>General</c:formatCode>
                <c:ptCount val="100"/>
                <c:pt idx="0">
                  <c:v>7.6321152880241412</c:v>
                </c:pt>
                <c:pt idx="1">
                  <c:v>7.5991032993258365</c:v>
                </c:pt>
                <c:pt idx="2">
                  <c:v>7.5657218515302409</c:v>
                </c:pt>
                <c:pt idx="3">
                  <c:v>7.5319714720541562</c:v>
                </c:pt>
                <c:pt idx="4">
                  <c:v>7.4978523021743486</c:v>
                </c:pt>
                <c:pt idx="5">
                  <c:v>7.4633640542932129</c:v>
                </c:pt>
                <c:pt idx="6">
                  <c:v>7.4285060366102185</c:v>
                </c:pt>
                <c:pt idx="7">
                  <c:v>7.393277101588609</c:v>
                </c:pt>
                <c:pt idx="8">
                  <c:v>7.3576756781783841</c:v>
                </c:pt>
                <c:pt idx="9">
                  <c:v>7.3216997104167358</c:v>
                </c:pt>
                <c:pt idx="10">
                  <c:v>7.2853466976920904</c:v>
                </c:pt>
                <c:pt idx="11">
                  <c:v>7.2486136223034219</c:v>
                </c:pt>
                <c:pt idx="12">
                  <c:v>7.2114969983139243</c:v>
                </c:pt>
                <c:pt idx="13">
                  <c:v>7.173992797219463</c:v>
                </c:pt>
                <c:pt idx="14">
                  <c:v>7.136096453713999</c:v>
                </c:pt>
                <c:pt idx="15">
                  <c:v>7.0978028837518519</c:v>
                </c:pt>
                <c:pt idx="16">
                  <c:v>7.059106400373321</c:v>
                </c:pt>
                <c:pt idx="17">
                  <c:v>7.0200007218908773</c:v>
                </c:pt>
                <c:pt idx="18">
                  <c:v>6.9804789940633869</c:v>
                </c:pt>
                <c:pt idx="19">
                  <c:v>6.9405336857905926</c:v>
                </c:pt>
                <c:pt idx="20">
                  <c:v>6.9001566163138781</c:v>
                </c:pt>
                <c:pt idx="21">
                  <c:v>6.8593388964193878</c:v>
                </c:pt>
                <c:pt idx="22">
                  <c:v>6.8180709697352064</c:v>
                </c:pt>
                <c:pt idx="23">
                  <c:v>6.7763424749327834</c:v>
                </c:pt>
                <c:pt idx="24">
                  <c:v>6.7341422793170231</c:v>
                </c:pt>
                <c:pt idx="25">
                  <c:v>6.6914584231939322</c:v>
                </c:pt>
                <c:pt idx="26">
                  <c:v>6.6482780776437345</c:v>
                </c:pt>
                <c:pt idx="27">
                  <c:v>6.604587498272573</c:v>
                </c:pt>
                <c:pt idx="28">
                  <c:v>6.5603719744390014</c:v>
                </c:pt>
                <c:pt idx="29">
                  <c:v>6.5156157733738675</c:v>
                </c:pt>
                <c:pt idx="30">
                  <c:v>6.4703020785209322</c:v>
                </c:pt>
                <c:pt idx="31">
                  <c:v>6.4244129213180017</c:v>
                </c:pt>
                <c:pt idx="32">
                  <c:v>6.3779291055112637</c:v>
                </c:pt>
                <c:pt idx="33">
                  <c:v>6.3308301229439827</c:v>
                </c:pt>
                <c:pt idx="34">
                  <c:v>6.2830940595821172</c:v>
                </c:pt>
                <c:pt idx="35">
                  <c:v>6.2346975330920609</c:v>
                </c:pt>
                <c:pt idx="36">
                  <c:v>6.1856154063354341</c:v>
                </c:pt>
                <c:pt idx="37">
                  <c:v>6.1358209030992299</c:v>
                </c:pt>
                <c:pt idx="38">
                  <c:v>6.0852852943550841</c:v>
                </c:pt>
                <c:pt idx="39">
                  <c:v>6.0339778226121625</c:v>
                </c:pt>
                <c:pt idx="40">
                  <c:v>5.9818652932251766</c:v>
                </c:pt>
                <c:pt idx="41">
                  <c:v>5.9289121701874308</c:v>
                </c:pt>
                <c:pt idx="42">
                  <c:v>5.8750801799376182</c:v>
                </c:pt>
                <c:pt idx="43">
                  <c:v>5.820327812471902</c:v>
                </c:pt>
                <c:pt idx="44">
                  <c:v>5.764610441304634</c:v>
                </c:pt>
                <c:pt idx="45">
                  <c:v>5.7078793896441473</c:v>
                </c:pt>
                <c:pt idx="46">
                  <c:v>5.6500819721362889</c:v>
                </c:pt>
                <c:pt idx="47">
                  <c:v>5.5911607722992995</c:v>
                </c:pt>
                <c:pt idx="48">
                  <c:v>5.5310527360001158</c:v>
                </c:pt>
                <c:pt idx="49">
                  <c:v>5.4696890709315173</c:v>
                </c:pt>
                <c:pt idx="50">
                  <c:v>5.4069937417838023</c:v>
                </c:pt>
                <c:pt idx="51">
                  <c:v>5.3428826933285203</c:v>
                </c:pt>
                <c:pt idx="52">
                  <c:v>5.2772630013464799</c:v>
                </c:pt>
                <c:pt idx="53">
                  <c:v>5.2100305727824701</c:v>
                </c:pt>
                <c:pt idx="54">
                  <c:v>5.1410693565165602</c:v>
                </c:pt>
                <c:pt idx="55">
                  <c:v>5.0702481120613969</c:v>
                </c:pt>
                <c:pt idx="56">
                  <c:v>4.9974189018647364</c:v>
                </c:pt>
                <c:pt idx="57">
                  <c:v>4.9224127652287164</c:v>
                </c:pt>
                <c:pt idx="58">
                  <c:v>4.8450360369171728</c:v>
                </c:pt>
                <c:pt idx="59">
                  <c:v>4.7650658602406617</c:v>
                </c:pt>
                <c:pt idx="60">
                  <c:v>4.6822422626508917</c:v>
                </c:pt>
                <c:pt idx="61">
                  <c:v>4.5962614761053269</c:v>
                </c:pt>
                <c:pt idx="62">
                  <c:v>4.5067631745353234</c:v>
                </c:pt>
                <c:pt idx="63">
                  <c:v>4.4133180836184405</c:v>
                </c:pt>
                <c:pt idx="64">
                  <c:v>4.3154064084086547</c:v>
                </c:pt>
                <c:pt idx="65">
                  <c:v>4.2123937993101919</c:v>
                </c:pt>
                <c:pt idx="66">
                  <c:v>4.1034916742581657</c:v>
                </c:pt>
                <c:pt idx="67">
                  <c:v>3.9877072851968807</c:v>
                </c:pt>
                <c:pt idx="68">
                  <c:v>3.863762484579619</c:v>
                </c:pt>
                <c:pt idx="69">
                  <c:v>3.729978380731541</c:v>
                </c:pt>
                <c:pt idx="70">
                  <c:v>3.5840870135583138</c:v>
                </c:pt>
                <c:pt idx="71">
                  <c:v>3.4229189471317851</c:v>
                </c:pt>
                <c:pt idx="72">
                  <c:v>3.2418663067768718</c:v>
                </c:pt>
                <c:pt idx="73">
                  <c:v>3.0339094381313561</c:v>
                </c:pt>
                <c:pt idx="74">
                  <c:v>2.9041321713497905</c:v>
                </c:pt>
                <c:pt idx="75">
                  <c:v>3.1234040494762261</c:v>
                </c:pt>
                <c:pt idx="76">
                  <c:v>3.2946286235502864</c:v>
                </c:pt>
                <c:pt idx="77">
                  <c:v>3.4332919968068674</c:v>
                </c:pt>
                <c:pt idx="78">
                  <c:v>3.5486550269284396</c:v>
                </c:pt>
                <c:pt idx="79">
                  <c:v>3.6465361569991779</c:v>
                </c:pt>
                <c:pt idx="80">
                  <c:v>3.7308275720239341</c:v>
                </c:pt>
                <c:pt idx="81">
                  <c:v>3.804262004819269</c:v>
                </c:pt>
                <c:pt idx="82">
                  <c:v>3.8688326480399362</c:v>
                </c:pt>
                <c:pt idx="83">
                  <c:v>3.9260381538087161</c:v>
                </c:pt>
                <c:pt idx="84">
                  <c:v>3.977036178712972</c:v>
                </c:pt>
                <c:pt idx="85">
                  <c:v>4.022737538498304</c:v>
                </c:pt>
                <c:pt idx="86">
                  <c:v>4.0638734971702677</c:v>
                </c:pt>
                <c:pt idx="87">
                  <c:v>4.1010395249659481</c:v>
                </c:pt>
                <c:pt idx="88">
                  <c:v>4.1347287441156224</c:v>
                </c:pt>
                <c:pt idx="89">
                  <c:v>4.1653520603348451</c:v>
                </c:pt>
                <c:pt idx="90">
                  <c:v>4.1932564633884644</c:v>
                </c:pt>
                <c:pt idx="91">
                  <c:v>4.218738863465485</c:v>
                </c:pt>
                <c:pt idx="92">
                  <c:v>4.2420528759235889</c:v>
                </c:pt>
                <c:pt idx="93">
                  <c:v>4.2634195146212397</c:v>
                </c:pt>
                <c:pt idx="94">
                  <c:v>4.2830298946041294</c:v>
                </c:pt>
                <c:pt idx="95">
                  <c:v>4.3010529429834294</c:v>
                </c:pt>
                <c:pt idx="96">
                  <c:v>4.3176361025717149</c:v>
                </c:pt>
                <c:pt idx="97">
                  <c:v>4.3329109352477362</c:v>
                </c:pt>
                <c:pt idx="98">
                  <c:v>4.3469944421950784</c:v>
                </c:pt>
                <c:pt idx="99">
                  <c:v>4.3599900567678018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89CA-4852-B213-F56947077A40}"/>
            </c:ext>
          </c:extLst>
        </c:ser>
        <c:ser>
          <c:idx val="61"/>
          <c:order val="61"/>
          <c:tx>
            <c:strRef>
              <c:f>'2_D_Effect_2'!$E$67</c:f>
              <c:strCache>
                <c:ptCount val="1"/>
                <c:pt idx="0">
                  <c:v>0.616161616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'2_D_Effect_2'!$F$67:$DA$67</c:f>
              <c:numCache>
                <c:formatCode>General</c:formatCode>
                <c:ptCount val="100"/>
                <c:pt idx="0">
                  <c:v>7.621716493983592</c:v>
                </c:pt>
                <c:pt idx="1">
                  <c:v>7.5886050400577316</c:v>
                </c:pt>
                <c:pt idx="2">
                  <c:v>7.5551253695085974</c:v>
                </c:pt>
                <c:pt idx="3">
                  <c:v>7.521277916123136</c:v>
                </c:pt>
                <c:pt idx="4">
                  <c:v>7.4870626937914748</c:v>
                </c:pt>
                <c:pt idx="5">
                  <c:v>7.4524793186469429</c:v>
                </c:pt>
                <c:pt idx="6">
                  <c:v>7.4175269606000862</c:v>
                </c:pt>
                <c:pt idx="7">
                  <c:v>7.3822043728507118</c:v>
                </c:pt>
                <c:pt idx="8">
                  <c:v>7.3465098339147366</c:v>
                </c:pt>
                <c:pt idx="9">
                  <c:v>7.3104411849718502</c:v>
                </c:pt>
                <c:pt idx="10">
                  <c:v>7.2739957612462609</c:v>
                </c:pt>
                <c:pt idx="11">
                  <c:v>7.2371704377116277</c:v>
                </c:pt>
                <c:pt idx="12">
                  <c:v>7.1999615584890559</c:v>
                </c:pt>
                <c:pt idx="13">
                  <c:v>7.162364941857736</c:v>
                </c:pt>
                <c:pt idx="14">
                  <c:v>7.1243758971760993</c:v>
                </c:pt>
                <c:pt idx="15">
                  <c:v>7.0859891446326575</c:v>
                </c:pt>
                <c:pt idx="16">
                  <c:v>7.0471988226619366</c:v>
                </c:pt>
                <c:pt idx="17">
                  <c:v>7.0079985088952332</c:v>
                </c:pt>
                <c:pt idx="18">
                  <c:v>6.9683811205300561</c:v>
                </c:pt>
                <c:pt idx="19">
                  <c:v>6.9283389400142479</c:v>
                </c:pt>
                <c:pt idx="20">
                  <c:v>6.8878635760712479</c:v>
                </c:pt>
                <c:pt idx="21">
                  <c:v>6.8469459164145103</c:v>
                </c:pt>
                <c:pt idx="22">
                  <c:v>6.8055761692074821</c:v>
                </c:pt>
                <c:pt idx="23">
                  <c:v>6.7637437218051506</c:v>
                </c:pt>
                <c:pt idx="24">
                  <c:v>6.721437174173607</c:v>
                </c:pt>
                <c:pt idx="25">
                  <c:v>6.6786442812007287</c:v>
                </c:pt>
                <c:pt idx="26">
                  <c:v>6.6353519085480599</c:v>
                </c:pt>
                <c:pt idx="27">
                  <c:v>6.5915459842519493</c:v>
                </c:pt>
                <c:pt idx="28">
                  <c:v>6.5472114455380304</c:v>
                </c:pt>
                <c:pt idx="29">
                  <c:v>6.5023321802312752</c:v>
                </c:pt>
                <c:pt idx="30">
                  <c:v>6.4568909620460957</c:v>
                </c:pt>
                <c:pt idx="31">
                  <c:v>6.4108693789264457</c:v>
                </c:pt>
                <c:pt idx="32">
                  <c:v>6.364247789792155</c:v>
                </c:pt>
                <c:pt idx="33">
                  <c:v>6.3170050928820967</c:v>
                </c:pt>
                <c:pt idx="34">
                  <c:v>6.2691188380856682</c:v>
                </c:pt>
                <c:pt idx="35">
                  <c:v>6.2205649772477374</c:v>
                </c:pt>
                <c:pt idx="36">
                  <c:v>6.1713177737423512</c:v>
                </c:pt>
                <c:pt idx="37">
                  <c:v>6.1213497111019377</c:v>
                </c:pt>
                <c:pt idx="38">
                  <c:v>6.0706311406430267</c:v>
                </c:pt>
                <c:pt idx="39">
                  <c:v>6.0191303868558981</c:v>
                </c:pt>
                <c:pt idx="40">
                  <c:v>5.9668134134156254</c:v>
                </c:pt>
                <c:pt idx="41">
                  <c:v>5.9136434022686943</c:v>
                </c:pt>
                <c:pt idx="42">
                  <c:v>5.8595808947241101</c:v>
                </c:pt>
                <c:pt idx="43">
                  <c:v>5.8045829930181947</c:v>
                </c:pt>
                <c:pt idx="44">
                  <c:v>5.7486035227418579</c:v>
                </c:pt>
                <c:pt idx="45">
                  <c:v>5.6915920639325863</c:v>
                </c:pt>
                <c:pt idx="46">
                  <c:v>5.6334940584694984</c:v>
                </c:pt>
                <c:pt idx="47">
                  <c:v>5.5742496159179149</c:v>
                </c:pt>
                <c:pt idx="48">
                  <c:v>5.5137935225129437</c:v>
                </c:pt>
                <c:pt idx="49">
                  <c:v>5.4520537420779336</c:v>
                </c:pt>
                <c:pt idx="50">
                  <c:v>5.3889512568146065</c:v>
                </c:pt>
                <c:pt idx="51">
                  <c:v>5.3243982655320226</c:v>
                </c:pt>
                <c:pt idx="52">
                  <c:v>5.2582971343969129</c:v>
                </c:pt>
                <c:pt idx="53">
                  <c:v>5.1905392206045908</c:v>
                </c:pt>
                <c:pt idx="54">
                  <c:v>5.121002191238154</c:v>
                </c:pt>
                <c:pt idx="55">
                  <c:v>5.0495480042181251</c:v>
                </c:pt>
                <c:pt idx="56">
                  <c:v>4.9760205380091964</c:v>
                </c:pt>
                <c:pt idx="57">
                  <c:v>4.9002410714944364</c:v>
                </c:pt>
                <c:pt idx="58">
                  <c:v>4.8220042182422489</c:v>
                </c:pt>
                <c:pt idx="59">
                  <c:v>4.741072938629725</c:v>
                </c:pt>
                <c:pt idx="60">
                  <c:v>4.6571698910040507</c:v>
                </c:pt>
                <c:pt idx="61">
                  <c:v>4.5699698599855845</c:v>
                </c:pt>
                <c:pt idx="62">
                  <c:v>4.479085954950067</c:v>
                </c:pt>
                <c:pt idx="63">
                  <c:v>4.3840539865048198</c:v>
                </c:pt>
                <c:pt idx="64">
                  <c:v>4.2843115765967452</c:v>
                </c:pt>
                <c:pt idx="65">
                  <c:v>4.1791656332790632</c:v>
                </c:pt>
                <c:pt idx="66">
                  <c:v>4.0677524591945442</c:v>
                </c:pt>
                <c:pt idx="67">
                  <c:v>3.9489729103709248</c:v>
                </c:pt>
                <c:pt idx="68">
                  <c:v>3.821403801274994</c:v>
                </c:pt>
                <c:pt idx="69">
                  <c:v>3.6831518357555351</c:v>
                </c:pt>
                <c:pt idx="70">
                  <c:v>3.5316290586701333</c:v>
                </c:pt>
                <c:pt idx="71">
                  <c:v>3.3631597364643713</c:v>
                </c:pt>
                <c:pt idx="72">
                  <c:v>3.1722863842005786</c:v>
                </c:pt>
                <c:pt idx="73">
                  <c:v>2.9504401328438079</c:v>
                </c:pt>
                <c:pt idx="74">
                  <c:v>2.8090210691953725</c:v>
                </c:pt>
                <c:pt idx="75">
                  <c:v>3.0453818484909245</c:v>
                </c:pt>
                <c:pt idx="76">
                  <c:v>3.2273399803391216</c:v>
                </c:pt>
                <c:pt idx="77">
                  <c:v>3.3733719841746326</c:v>
                </c:pt>
                <c:pt idx="78">
                  <c:v>3.4940967078743466</c:v>
                </c:pt>
                <c:pt idx="79">
                  <c:v>3.5960460679167339</c:v>
                </c:pt>
                <c:pt idx="80">
                  <c:v>3.6835233081524206</c:v>
                </c:pt>
                <c:pt idx="81">
                  <c:v>3.7595147360545602</c:v>
                </c:pt>
                <c:pt idx="82">
                  <c:v>3.8261784815823279</c:v>
                </c:pt>
                <c:pt idx="83">
                  <c:v>3.8851256608057061</c:v>
                </c:pt>
                <c:pt idx="84">
                  <c:v>3.9375914690398464</c:v>
                </c:pt>
                <c:pt idx="85">
                  <c:v>3.9845436584321288</c:v>
                </c:pt>
                <c:pt idx="86">
                  <c:v>4.0267566801371748</c:v>
                </c:pt>
                <c:pt idx="87">
                  <c:v>4.0648578374884119</c:v>
                </c:pt>
                <c:pt idx="88">
                  <c:v>4.0993639482330542</c:v>
                </c:pt>
                <c:pt idx="89">
                  <c:v>4.1307052297357787</c:v>
                </c:pt>
                <c:pt idx="90">
                  <c:v>4.1592452857242934</c:v>
                </c:pt>
                <c:pt idx="91">
                  <c:v>4.1852916735191128</c:v>
                </c:pt>
                <c:pt idx="92">
                  <c:v>4.2091096894004698</c:v>
                </c:pt>
                <c:pt idx="93">
                  <c:v>4.2309270055985833</c:v>
                </c:pt>
                <c:pt idx="94">
                  <c:v>4.2509431541531493</c:v>
                </c:pt>
                <c:pt idx="95">
                  <c:v>4.2693312704830895</c:v>
                </c:pt>
                <c:pt idx="96">
                  <c:v>4.2862451374062944</c:v>
                </c:pt>
                <c:pt idx="97">
                  <c:v>4.3018193089312433</c:v>
                </c:pt>
                <c:pt idx="98">
                  <c:v>4.316174690122403</c:v>
                </c:pt>
                <c:pt idx="99">
                  <c:v>4.3294177155115792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89CA-4852-B213-F56947077A40}"/>
            </c:ext>
          </c:extLst>
        </c:ser>
        <c:ser>
          <c:idx val="62"/>
          <c:order val="62"/>
          <c:tx>
            <c:strRef>
              <c:f>'2_D_Effect_2'!$E$68</c:f>
              <c:strCache>
                <c:ptCount val="1"/>
                <c:pt idx="0">
                  <c:v>0.626262626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'2_D_Effect_2'!$F$68:$DA$68</c:f>
              <c:numCache>
                <c:formatCode>General</c:formatCode>
                <c:ptCount val="100"/>
                <c:pt idx="0">
                  <c:v>7.6114084743292114</c:v>
                </c:pt>
                <c:pt idx="1">
                  <c:v>7.5781992493198906</c:v>
                </c:pt>
                <c:pt idx="2">
                  <c:v>7.5446230149168168</c:v>
                </c:pt>
                <c:pt idx="3">
                  <c:v>7.5106800825236917</c:v>
                </c:pt>
                <c:pt idx="4">
                  <c:v>7.4763703722467225</c:v>
                </c:pt>
                <c:pt idx="5">
                  <c:v>7.4416933674052306</c:v>
                </c:pt>
                <c:pt idx="6">
                  <c:v>7.4066481413985326</c:v>
                </c:pt>
                <c:pt idx="7">
                  <c:v>7.3712333098077343</c:v>
                </c:pt>
                <c:pt idx="8">
                  <c:v>7.3354470311739499</c:v>
                </c:pt>
                <c:pt idx="9">
                  <c:v>7.2992870175714026</c:v>
                </c:pt>
                <c:pt idx="10">
                  <c:v>7.2627504697119614</c:v>
                </c:pt>
                <c:pt idx="11">
                  <c:v>7.225834123863315</c:v>
                </c:pt>
                <c:pt idx="12">
                  <c:v>7.1885341793824047</c:v>
                </c:pt>
                <c:pt idx="13">
                  <c:v>7.1508463038239025</c:v>
                </c:pt>
                <c:pt idx="14">
                  <c:v>7.1127656500836105</c:v>
                </c:pt>
                <c:pt idx="15">
                  <c:v>7.0742867741203588</c:v>
                </c:pt>
                <c:pt idx="16">
                  <c:v>7.0354036559072091</c:v>
                </c:pt>
                <c:pt idx="17">
                  <c:v>6.9961096528092463</c:v>
                </c:pt>
                <c:pt idx="18">
                  <c:v>6.9563975328958474</c:v>
                </c:pt>
                <c:pt idx="19">
                  <c:v>6.9162593653797462</c:v>
                </c:pt>
                <c:pt idx="20">
                  <c:v>6.8756865480598366</c:v>
                </c:pt>
                <c:pt idx="21">
                  <c:v>6.8346697638402469</c:v>
                </c:pt>
                <c:pt idx="22">
                  <c:v>6.7931989482233517</c:v>
                </c:pt>
                <c:pt idx="23">
                  <c:v>6.7512632539452708</c:v>
                </c:pt>
                <c:pt idx="24">
                  <c:v>6.7088510124243408</c:v>
                </c:pt>
                <c:pt idx="25">
                  <c:v>6.6659496916464311</c:v>
                </c:pt>
                <c:pt idx="26">
                  <c:v>6.6225458500570831</c:v>
                </c:pt>
                <c:pt idx="27">
                  <c:v>6.5786250859670528</c:v>
                </c:pt>
                <c:pt idx="28">
                  <c:v>6.5341719819026416</c:v>
                </c:pt>
                <c:pt idx="29">
                  <c:v>6.4891700432452222</c:v>
                </c:pt>
                <c:pt idx="30">
                  <c:v>6.4436016303996535</c:v>
                </c:pt>
                <c:pt idx="31">
                  <c:v>6.3974478836096127</c:v>
                </c:pt>
                <c:pt idx="32">
                  <c:v>6.3506886393923212</c:v>
                </c:pt>
                <c:pt idx="33">
                  <c:v>6.3033023766459344</c:v>
                </c:pt>
                <c:pt idx="34">
                  <c:v>6.2552659579445571</c:v>
                </c:pt>
                <c:pt idx="35">
                  <c:v>6.2065547411366104</c:v>
                </c:pt>
                <c:pt idx="36">
                  <c:v>6.1571422980050725</c:v>
                </c:pt>
                <c:pt idx="37">
                  <c:v>6.1070003530181651</c:v>
                </c:pt>
                <c:pt idx="38">
                  <c:v>6.0560984187061502</c:v>
                </c:pt>
                <c:pt idx="39">
                  <c:v>6.0044039523288184</c:v>
                </c:pt>
                <c:pt idx="40">
                  <c:v>5.9518817252525498</c:v>
                </c:pt>
                <c:pt idx="41">
                  <c:v>5.8984940139978352</c:v>
                </c:pt>
                <c:pt idx="42">
                  <c:v>5.8441998475629209</c:v>
                </c:pt>
                <c:pt idx="43">
                  <c:v>5.7889551762241664</c:v>
                </c:pt>
                <c:pt idx="44">
                  <c:v>5.7327119620081222</c:v>
                </c:pt>
                <c:pt idx="45">
                  <c:v>5.675418301510093</c:v>
                </c:pt>
                <c:pt idx="46">
                  <c:v>5.6170173104939698</c:v>
                </c:pt>
                <c:pt idx="47">
                  <c:v>5.5574471629981659</c:v>
                </c:pt>
                <c:pt idx="48">
                  <c:v>5.4966397999766743</c:v>
                </c:pt>
                <c:pt idx="49">
                  <c:v>5.4345203207777191</c:v>
                </c:pt>
                <c:pt idx="50">
                  <c:v>5.3710063318251393</c:v>
                </c:pt>
                <c:pt idx="51">
                  <c:v>5.3060061384294652</c:v>
                </c:pt>
                <c:pt idx="52">
                  <c:v>5.2394176004424988</c:v>
                </c:pt>
                <c:pt idx="53">
                  <c:v>5.1711268399641801</c:v>
                </c:pt>
                <c:pt idx="54">
                  <c:v>5.101005388564527</c:v>
                </c:pt>
                <c:pt idx="55">
                  <c:v>5.0289079767761686</c:v>
                </c:pt>
                <c:pt idx="56">
                  <c:v>4.9546699224845199</c:v>
                </c:pt>
                <c:pt idx="57">
                  <c:v>4.8781022633572695</c:v>
                </c:pt>
                <c:pt idx="58">
                  <c:v>4.7989874847831784</c:v>
                </c:pt>
                <c:pt idx="59">
                  <c:v>4.7170729193674825</c:v>
                </c:pt>
                <c:pt idx="60">
                  <c:v>4.6320636832477762</c:v>
                </c:pt>
                <c:pt idx="61">
                  <c:v>4.5436109978749499</c:v>
                </c:pt>
                <c:pt idx="62">
                  <c:v>4.4512991188414404</c:v>
                </c:pt>
                <c:pt idx="63">
                  <c:v>4.3546280647426778</c:v>
                </c:pt>
                <c:pt idx="64">
                  <c:v>4.2529870073627993</c:v>
                </c:pt>
                <c:pt idx="65">
                  <c:v>4.1456203934959257</c:v>
                </c:pt>
                <c:pt idx="66">
                  <c:v>4.0315800182263848</c:v>
                </c:pt>
                <c:pt idx="67">
                  <c:v>3.9096500167201631</c:v>
                </c:pt>
                <c:pt idx="68">
                  <c:v>3.7782414882309827</c:v>
                </c:pt>
                <c:pt idx="69">
                  <c:v>3.6352174304283373</c:v>
                </c:pt>
                <c:pt idx="70">
                  <c:v>3.4776164781852765</c:v>
                </c:pt>
                <c:pt idx="71">
                  <c:v>3.3011596857185146</c:v>
                </c:pt>
                <c:pt idx="72">
                  <c:v>3.0993489287979701</c:v>
                </c:pt>
                <c:pt idx="73">
                  <c:v>2.8616401917093515</c:v>
                </c:pt>
                <c:pt idx="74">
                  <c:v>2.7065985244622937</c:v>
                </c:pt>
                <c:pt idx="75">
                  <c:v>2.9628803449780179</c:v>
                </c:pt>
                <c:pt idx="76">
                  <c:v>3.1569945152404797</c:v>
                </c:pt>
                <c:pt idx="77">
                  <c:v>3.3112126560853765</c:v>
                </c:pt>
                <c:pt idx="78">
                  <c:v>3.4378148661613572</c:v>
                </c:pt>
                <c:pt idx="79">
                  <c:v>3.5441801411946297</c:v>
                </c:pt>
                <c:pt idx="80">
                  <c:v>3.6350895082337575</c:v>
                </c:pt>
                <c:pt idx="81">
                  <c:v>3.7138192830398431</c:v>
                </c:pt>
                <c:pt idx="82">
                  <c:v>3.7827138435466345</c:v>
                </c:pt>
                <c:pt idx="83">
                  <c:v>3.8435093997811056</c:v>
                </c:pt>
                <c:pt idx="84">
                  <c:v>3.8975282906731454</c:v>
                </c:pt>
                <c:pt idx="85">
                  <c:v>3.945800824469909</c:v>
                </c:pt>
                <c:pt idx="86">
                  <c:v>3.9891475955210609</c:v>
                </c:pt>
                <c:pt idx="87">
                  <c:v>4.0282306026544745</c:v>
                </c:pt>
                <c:pt idx="88">
                  <c:v>4.063593309829872</c:v>
                </c:pt>
                <c:pt idx="89">
                  <c:v>4.0956867129899575</c:v>
                </c:pt>
                <c:pt idx="90">
                  <c:v>4.1248909155464304</c:v>
                </c:pt>
                <c:pt idx="91">
                  <c:v>4.1515270815615279</c:v>
                </c:pt>
                <c:pt idx="92">
                  <c:v>4.1758699844153027</c:v>
                </c:pt>
                <c:pt idx="93">
                  <c:v>4.1981577481069703</c:v>
                </c:pt>
                <c:pt idx="94">
                  <c:v>4.21859557419456</c:v>
                </c:pt>
                <c:pt idx="95">
                  <c:v>4.2373642643525855</c:v>
                </c:pt>
                <c:pt idx="96">
                  <c:v>4.2546211749444476</c:v>
                </c:pt>
                <c:pt idx="97">
                  <c:v>4.270506349024668</c:v>
                </c:pt>
                <c:pt idx="98">
                  <c:v>4.2851440342078169</c:v>
                </c:pt>
                <c:pt idx="99">
                  <c:v>4.2986438262964732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89CA-4852-B213-F56947077A40}"/>
            </c:ext>
          </c:extLst>
        </c:ser>
        <c:ser>
          <c:idx val="63"/>
          <c:order val="63"/>
          <c:tx>
            <c:strRef>
              <c:f>'2_D_Effect_2'!$E$69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'2_D_Effect_2'!$F$69:$DA$69</c:f>
              <c:numCache>
                <c:formatCode>General</c:formatCode>
                <c:ptCount val="100"/>
                <c:pt idx="0">
                  <c:v>7.6011896790948308</c:v>
                </c:pt>
                <c:pt idx="1">
                  <c:v>7.5678843331655825</c:v>
                </c:pt>
                <c:pt idx="2">
                  <c:v>7.534213123253056</c:v>
                </c:pt>
                <c:pt idx="3">
                  <c:v>7.500176269319601</c:v>
                </c:pt>
                <c:pt idx="4">
                  <c:v>7.4657735638944676</c:v>
                </c:pt>
                <c:pt idx="5">
                  <c:v>7.4310043963566708</c:v>
                </c:pt>
                <c:pt idx="6">
                  <c:v>7.3958677015214942</c:v>
                </c:pt>
                <c:pt idx="7">
                  <c:v>7.360361991382292</c:v>
                </c:pt>
                <c:pt idx="8">
                  <c:v>7.3244852938155223</c:v>
                </c:pt>
                <c:pt idx="9">
                  <c:v>7.2882351922520954</c:v>
                </c:pt>
                <c:pt idx="10">
                  <c:v>7.2516087622300844</c:v>
                </c:pt>
                <c:pt idx="11">
                  <c:v>7.2146025749700948</c:v>
                </c:pt>
                <c:pt idx="12">
                  <c:v>7.1772127121357068</c:v>
                </c:pt>
                <c:pt idx="13">
                  <c:v>7.1394346931176864</c:v>
                </c:pt>
                <c:pt idx="14">
                  <c:v>7.1012634930256437</c:v>
                </c:pt>
                <c:pt idx="15">
                  <c:v>7.0626935012220571</c:v>
                </c:pt>
                <c:pt idx="16">
                  <c:v>7.0237185508916484</c:v>
                </c:pt>
                <c:pt idx="17">
                  <c:v>6.9843318216324768</c:v>
                </c:pt>
                <c:pt idx="18">
                  <c:v>6.9445258638798526</c:v>
                </c:pt>
                <c:pt idx="19">
                  <c:v>6.9042925604036043</c:v>
                </c:pt>
                <c:pt idx="20">
                  <c:v>6.8636230976416197</c:v>
                </c:pt>
                <c:pt idx="21">
                  <c:v>6.8225079154125012</c:v>
                </c:pt>
                <c:pt idx="22">
                  <c:v>6.780936748646373</c:v>
                </c:pt>
                <c:pt idx="23">
                  <c:v>6.73889847911268</c:v>
                </c:pt>
                <c:pt idx="24">
                  <c:v>6.6963811684225165</c:v>
                </c:pt>
                <c:pt idx="25">
                  <c:v>6.6533719961215425</c:v>
                </c:pt>
                <c:pt idx="26">
                  <c:v>6.6098572115830603</c:v>
                </c:pt>
                <c:pt idx="27">
                  <c:v>6.5658221089903144</c:v>
                </c:pt>
                <c:pt idx="28">
                  <c:v>6.5212508596335983</c:v>
                </c:pt>
                <c:pt idx="29">
                  <c:v>6.476126609518742</c:v>
                </c:pt>
                <c:pt idx="30">
                  <c:v>6.4304313020811446</c:v>
                </c:pt>
                <c:pt idx="31">
                  <c:v>6.3841456255680722</c:v>
                </c:pt>
                <c:pt idx="32">
                  <c:v>6.3372489629854298</c:v>
                </c:pt>
                <c:pt idx="33">
                  <c:v>6.2897191462325797</c:v>
                </c:pt>
                <c:pt idx="34">
                  <c:v>6.2415325654497886</c:v>
                </c:pt>
                <c:pt idx="35">
                  <c:v>6.192663947568259</c:v>
                </c:pt>
                <c:pt idx="36">
                  <c:v>6.1430860760799453</c:v>
                </c:pt>
                <c:pt idx="37">
                  <c:v>6.0927698969411974</c:v>
                </c:pt>
                <c:pt idx="38">
                  <c:v>6.0416842235813055</c:v>
                </c:pt>
                <c:pt idx="39">
                  <c:v>5.9897953653047686</c:v>
                </c:pt>
                <c:pt idx="40">
                  <c:v>5.9370672733034402</c:v>
                </c:pt>
                <c:pt idx="41">
                  <c:v>5.8834608307193434</c:v>
                </c:pt>
                <c:pt idx="42">
                  <c:v>5.8289340263459897</c:v>
                </c:pt>
                <c:pt idx="43">
                  <c:v>5.7734411002356429</c:v>
                </c:pt>
                <c:pt idx="44">
                  <c:v>5.7169326793930937</c:v>
                </c:pt>
                <c:pt idx="45">
                  <c:v>5.6593548190651202</c:v>
                </c:pt>
                <c:pt idx="46">
                  <c:v>5.6006486474981143</c:v>
                </c:pt>
                <c:pt idx="47">
                  <c:v>5.5407500081550092</c:v>
                </c:pt>
                <c:pt idx="48">
                  <c:v>5.479588184271182</c:v>
                </c:pt>
                <c:pt idx="49">
                  <c:v>5.4170853469543623</c:v>
                </c:pt>
                <c:pt idx="50">
                  <c:v>5.3531552911292222</c:v>
                </c:pt>
                <c:pt idx="51">
                  <c:v>5.2877026282911084</c:v>
                </c:pt>
                <c:pt idx="52">
                  <c:v>5.2206205779360655</c:v>
                </c:pt>
                <c:pt idx="53">
                  <c:v>5.1517895671193017</c:v>
                </c:pt>
                <c:pt idx="54">
                  <c:v>5.0810747127237788</c:v>
                </c:pt>
                <c:pt idx="55">
                  <c:v>5.008323679659723</c:v>
                </c:pt>
                <c:pt idx="56">
                  <c:v>4.9333623560651381</c:v>
                </c:pt>
                <c:pt idx="57">
                  <c:v>4.8559911894023964</c:v>
                </c:pt>
                <c:pt idx="58">
                  <c:v>4.775979673516467</c:v>
                </c:pt>
                <c:pt idx="59">
                  <c:v>4.6930592776950153</c:v>
                </c:pt>
                <c:pt idx="60">
                  <c:v>4.6069155697055786</c:v>
                </c:pt>
                <c:pt idx="61">
                  <c:v>4.5171753574137616</c:v>
                </c:pt>
                <c:pt idx="62">
                  <c:v>4.4233923419719314</c:v>
                </c:pt>
                <c:pt idx="63">
                  <c:v>4.3250260208873481</c:v>
                </c:pt>
                <c:pt idx="64">
                  <c:v>4.2214148439217967</c:v>
                </c:pt>
                <c:pt idx="65">
                  <c:v>4.1117346662334127</c:v>
                </c:pt>
                <c:pt idx="66">
                  <c:v>3.9949426147507445</c:v>
                </c:pt>
                <c:pt idx="67">
                  <c:v>3.8696943410107041</c:v>
                </c:pt>
                <c:pt idx="68">
                  <c:v>3.7342120704791202</c:v>
                </c:pt>
                <c:pt idx="69">
                  <c:v>3.5860794220633339</c:v>
                </c:pt>
                <c:pt idx="70">
                  <c:v>3.4218979840493335</c:v>
                </c:pt>
                <c:pt idx="71">
                  <c:v>3.2366655949897947</c:v>
                </c:pt>
                <c:pt idx="72">
                  <c:v>3.0225936551943695</c:v>
                </c:pt>
                <c:pt idx="73">
                  <c:v>2.7665933764856923</c:v>
                </c:pt>
                <c:pt idx="74">
                  <c:v>2.5953825238579116</c:v>
                </c:pt>
                <c:pt idx="75">
                  <c:v>2.8751970228903181</c:v>
                </c:pt>
                <c:pt idx="76">
                  <c:v>3.0831915838370381</c:v>
                </c:pt>
                <c:pt idx="77">
                  <c:v>3.2465583465903682</c:v>
                </c:pt>
                <c:pt idx="78">
                  <c:v>3.379632527161132</c:v>
                </c:pt>
                <c:pt idx="79">
                  <c:v>3.4908082786313597</c:v>
                </c:pt>
                <c:pt idx="80">
                  <c:v>3.5854260043622213</c:v>
                </c:pt>
                <c:pt idx="81">
                  <c:v>3.667095642232578</c:v>
                </c:pt>
                <c:pt idx="82">
                  <c:v>3.7383729085187776</c:v>
                </c:pt>
                <c:pt idx="83">
                  <c:v>3.8011344033206287</c:v>
                </c:pt>
                <c:pt idx="84">
                  <c:v>3.8567993831180929</c:v>
                </c:pt>
                <c:pt idx="85">
                  <c:v>3.9064677507031287</c:v>
                </c:pt>
                <c:pt idx="86">
                  <c:v>3.951009585694603</c:v>
                </c:pt>
                <c:pt idx="87">
                  <c:v>3.9911247999787727</c:v>
                </c:pt>
                <c:pt idx="88">
                  <c:v>4.0273867989912624</c:v>
                </c:pt>
                <c:pt idx="89">
                  <c:v>4.0602689814703972</c:v>
                </c:pt>
                <c:pt idx="90">
                  <c:v>4.0901682676640077</c:v>
                </c:pt>
                <c:pt idx="91">
                  <c:v>4.1174200251801842</c:v>
                </c:pt>
                <c:pt idx="92">
                  <c:v>4.1423118096317086</c:v>
                </c:pt>
                <c:pt idx="93">
                  <c:v>4.1650894201164146</c:v>
                </c:pt>
                <c:pt idx="94">
                  <c:v>4.1859674842321679</c:v>
                </c:pt>
                <c:pt idx="95">
                  <c:v>4.2051316323725114</c:v>
                </c:pt>
                <c:pt idx="96">
                  <c:v>4.2227462526454866</c:v>
                </c:pt>
                <c:pt idx="97">
                  <c:v>4.238954789189231</c:v>
                </c:pt>
                <c:pt idx="98">
                  <c:v>4.2538858208061887</c:v>
                </c:pt>
                <c:pt idx="99">
                  <c:v>4.2676522770615914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89CA-4852-B213-F56947077A40}"/>
            </c:ext>
          </c:extLst>
        </c:ser>
        <c:ser>
          <c:idx val="64"/>
          <c:order val="64"/>
          <c:tx>
            <c:strRef>
              <c:f>'2_D_Effect_2'!$E$70</c:f>
              <c:strCache>
                <c:ptCount val="1"/>
                <c:pt idx="0">
                  <c:v>0.646464646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'2_D_Effect_2'!$F$70:$DA$70</c:f>
              <c:numCache>
                <c:formatCode>General</c:formatCode>
                <c:ptCount val="100"/>
                <c:pt idx="0">
                  <c:v>7.5910585985260273</c:v>
                </c:pt>
                <c:pt idx="1">
                  <c:v>7.557658712783013</c:v>
                </c:pt>
                <c:pt idx="2">
                  <c:v>7.5238940770749254</c:v>
                </c:pt>
                <c:pt idx="3">
                  <c:v>7.4897647888030914</c:v>
                </c:pt>
                <c:pt idx="4">
                  <c:v>7.4552705489619795</c:v>
                </c:pt>
                <c:pt idx="5">
                  <c:v>7.4204106138580554</c:v>
                </c:pt>
                <c:pt idx="6">
                  <c:v>7.3851838241521719</c:v>
                </c:pt>
                <c:pt idx="7">
                  <c:v>7.3495885541866652</c:v>
                </c:pt>
                <c:pt idx="8">
                  <c:v>7.3136227131614557</c:v>
                </c:pt>
                <c:pt idx="9">
                  <c:v>7.27728375630927</c:v>
                </c:pt>
                <c:pt idx="10">
                  <c:v>7.2405686257078425</c:v>
                </c:pt>
                <c:pt idx="11">
                  <c:v>7.2034737539904414</c:v>
                </c:pt>
                <c:pt idx="12">
                  <c:v>7.1659950793569696</c:v>
                </c:pt>
                <c:pt idx="13">
                  <c:v>7.1281279710484418</c:v>
                </c:pt>
                <c:pt idx="14">
                  <c:v>7.0898672476460218</c:v>
                </c:pt>
                <c:pt idx="15">
                  <c:v>7.0512071345025635</c:v>
                </c:pt>
                <c:pt idx="16">
                  <c:v>7.0121412936834675</c:v>
                </c:pt>
                <c:pt idx="17">
                  <c:v>6.9726627242168249</c:v>
                </c:pt>
                <c:pt idx="18">
                  <c:v>6.9327637867015692</c:v>
                </c:pt>
                <c:pt idx="19">
                  <c:v>6.8924361636001201</c:v>
                </c:pt>
                <c:pt idx="20">
                  <c:v>6.8516708295172455</c:v>
                </c:pt>
                <c:pt idx="21">
                  <c:v>6.8104580189323363</c:v>
                </c:pt>
                <c:pt idx="22">
                  <c:v>6.768787191099972</c:v>
                </c:pt>
                <c:pt idx="23">
                  <c:v>6.7266469917950733</c:v>
                </c:pt>
                <c:pt idx="24">
                  <c:v>6.6840252115349452</c:v>
                </c:pt>
                <c:pt idx="25">
                  <c:v>6.6409087398578022</c:v>
                </c:pt>
                <c:pt idx="26">
                  <c:v>6.5972835151768834</c:v>
                </c:pt>
                <c:pt idx="27">
                  <c:v>6.5531344696570679</c:v>
                </c:pt>
                <c:pt idx="28">
                  <c:v>6.5084454684770394</c:v>
                </c:pt>
                <c:pt idx="29">
                  <c:v>6.4631992746771028</c:v>
                </c:pt>
                <c:pt idx="30">
                  <c:v>6.4173773490968342</c:v>
                </c:pt>
                <c:pt idx="31">
                  <c:v>6.3709599536869979</c:v>
                </c:pt>
                <c:pt idx="32">
                  <c:v>6.3239259376217021</c:v>
                </c:pt>
                <c:pt idx="33">
                  <c:v>6.2762527054275905</c:v>
                </c:pt>
                <c:pt idx="34">
                  <c:v>6.2279159421954882</c:v>
                </c:pt>
                <c:pt idx="35">
                  <c:v>6.1788897208615641</c:v>
                </c:pt>
                <c:pt idx="36">
                  <c:v>6.1291462503064276</c:v>
                </c:pt>
                <c:pt idx="37">
                  <c:v>6.0786555576024295</c:v>
                </c:pt>
                <c:pt idx="38">
                  <c:v>6.0273856397577479</c:v>
                </c:pt>
                <c:pt idx="39">
                  <c:v>5.9753018491588961</c:v>
                </c:pt>
                <c:pt idx="40">
                  <c:v>5.9223670791441192</c:v>
                </c:pt>
                <c:pt idx="41">
                  <c:v>5.8685410977657613</c:v>
                </c:pt>
                <c:pt idx="42">
                  <c:v>5.8137803811923439</c:v>
                </c:pt>
                <c:pt idx="43">
                  <c:v>5.7580379675614042</c:v>
                </c:pt>
                <c:pt idx="44">
                  <c:v>5.7012626199386531</c:v>
                </c:pt>
                <c:pt idx="45">
                  <c:v>5.6433985123461721</c:v>
                </c:pt>
                <c:pt idx="46">
                  <c:v>5.5843849186236891</c:v>
                </c:pt>
                <c:pt idx="47">
                  <c:v>5.5241550337434751</c:v>
                </c:pt>
                <c:pt idx="48">
                  <c:v>5.4626354947157933</c:v>
                </c:pt>
                <c:pt idx="49">
                  <c:v>5.3997452347325012</c:v>
                </c:pt>
                <c:pt idx="50">
                  <c:v>5.3353947868870177</c:v>
                </c:pt>
                <c:pt idx="51">
                  <c:v>5.2694842749266195</c:v>
                </c:pt>
                <c:pt idx="52">
                  <c:v>5.2019021983006173</c:v>
                </c:pt>
                <c:pt idx="53">
                  <c:v>5.1325233387261768</c:v>
                </c:pt>
                <c:pt idx="54">
                  <c:v>5.0612063312656197</c:v>
                </c:pt>
                <c:pt idx="55">
                  <c:v>4.9877906754653889</c:v>
                </c:pt>
                <c:pt idx="56">
                  <c:v>4.9120928380276174</c:v>
                </c:pt>
                <c:pt idx="57">
                  <c:v>4.833902348453444</c:v>
                </c:pt>
                <c:pt idx="58">
                  <c:v>4.7529748397428255</c:v>
                </c:pt>
                <c:pt idx="59">
                  <c:v>4.6690252477455045</c:v>
                </c:pt>
                <c:pt idx="60">
                  <c:v>4.5817179113552129</c:v>
                </c:pt>
                <c:pt idx="61">
                  <c:v>4.4906538043435216</c:v>
                </c:pt>
                <c:pt idx="62">
                  <c:v>4.3953531869299853</c:v>
                </c:pt>
                <c:pt idx="63">
                  <c:v>4.2952337628847719</c:v>
                </c:pt>
                <c:pt idx="64">
                  <c:v>4.1895768593641654</c:v>
                </c:pt>
                <c:pt idx="65">
                  <c:v>4.0774833398257408</c:v>
                </c:pt>
                <c:pt idx="66">
                  <c:v>3.9578069602325647</c:v>
                </c:pt>
                <c:pt idx="67">
                  <c:v>3.8290576004225141</c:v>
                </c:pt>
                <c:pt idx="68">
                  <c:v>3.6892449045563205</c:v>
                </c:pt>
                <c:pt idx="69">
                  <c:v>3.5356299494282468</c:v>
                </c:pt>
                <c:pt idx="70">
                  <c:v>3.3643002651458738</c:v>
                </c:pt>
                <c:pt idx="71">
                  <c:v>3.1693805696866915</c:v>
                </c:pt>
                <c:pt idx="72">
                  <c:v>2.9414719496686303</c:v>
                </c:pt>
                <c:pt idx="73">
                  <c:v>2.6641364211165968</c:v>
                </c:pt>
                <c:pt idx="74">
                  <c:v>2.473400102945726</c:v>
                </c:pt>
                <c:pt idx="75">
                  <c:v>2.7814560886808337</c:v>
                </c:pt>
                <c:pt idx="76">
                  <c:v>3.0054533122113356</c:v>
                </c:pt>
                <c:pt idx="77">
                  <c:v>3.1791135897175655</c:v>
                </c:pt>
                <c:pt idx="78">
                  <c:v>3.3193494973214688</c:v>
                </c:pt>
                <c:pt idx="79">
                  <c:v>3.4357857703955719</c:v>
                </c:pt>
                <c:pt idx="80">
                  <c:v>3.5344229040164024</c:v>
                </c:pt>
                <c:pt idx="81">
                  <c:v>3.6192570577565872</c:v>
                </c:pt>
                <c:pt idx="82">
                  <c:v>3.6930850075330319</c:v>
                </c:pt>
                <c:pt idx="83">
                  <c:v>3.757941605309814</c:v>
                </c:pt>
                <c:pt idx="84">
                  <c:v>3.815354305835867</c:v>
                </c:pt>
                <c:pt idx="85">
                  <c:v>3.8664995027494671</c:v>
                </c:pt>
                <c:pt idx="86">
                  <c:v>3.9123028865678089</c:v>
                </c:pt>
                <c:pt idx="87">
                  <c:v>3.9535062753645067</c:v>
                </c:pt>
                <c:pt idx="88">
                  <c:v>3.9907130186672108</c:v>
                </c:pt>
                <c:pt idx="89">
                  <c:v>4.0244224008681879</c:v>
                </c:pt>
                <c:pt idx="90">
                  <c:v>4.0550499527919159</c:v>
                </c:pt>
                <c:pt idx="91">
                  <c:v>4.0829462713515534</c:v>
                </c:pt>
                <c:pt idx="92">
                  <c:v>4.1084112436137223</c:v>
                </c:pt>
                <c:pt idx="93">
                  <c:v>4.1317011056064583</c:v>
                </c:pt>
                <c:pt idx="94">
                  <c:v>4.1530374797593126</c:v>
                </c:pt>
                <c:pt idx="95">
                  <c:v>4.17261456139759</c:v>
                </c:pt>
                <c:pt idx="96">
                  <c:v>4.1906008468333074</c:v>
                </c:pt>
                <c:pt idx="97">
                  <c:v>4.2071462733139464</c:v>
                </c:pt>
                <c:pt idx="98">
                  <c:v>4.2223819653523158</c:v>
                </c:pt>
                <c:pt idx="99">
                  <c:v>4.2364255781349591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89CA-4852-B213-F56947077A40}"/>
            </c:ext>
          </c:extLst>
        </c:ser>
        <c:ser>
          <c:idx val="65"/>
          <c:order val="65"/>
          <c:tx>
            <c:strRef>
              <c:f>'2_D_Effect_2'!$E$71</c:f>
              <c:strCache>
                <c:ptCount val="1"/>
                <c:pt idx="0">
                  <c:v>0.656565657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'2_D_Effect_2'!$F$71:$DA$71</c:f>
              <c:numCache>
                <c:formatCode>General</c:formatCode>
                <c:ptCount val="100"/>
                <c:pt idx="0">
                  <c:v>7.5810137496904844</c:v>
                </c:pt>
                <c:pt idx="1">
                  <c:v>7.5475208673124667</c:v>
                </c:pt>
                <c:pt idx="2">
                  <c:v>7.5136642886158871</c:v>
                </c:pt>
                <c:pt idx="3">
                  <c:v>7.4794440217270388</c:v>
                </c:pt>
                <c:pt idx="4">
                  <c:v>7.4448596398332114</c:v>
                </c:pt>
                <c:pt idx="5">
                  <c:v>7.409910307588536</c:v>
                </c:pt>
                <c:pt idx="6">
                  <c:v>7.3745947267169072</c:v>
                </c:pt>
                <c:pt idx="7">
                  <c:v>7.3389111699648799</c:v>
                </c:pt>
                <c:pt idx="8">
                  <c:v>7.3028574244001261</c:v>
                </c:pt>
                <c:pt idx="9">
                  <c:v>7.2664307936239076</c:v>
                </c:pt>
                <c:pt idx="10">
                  <c:v>7.2296281105012588</c:v>
                </c:pt>
                <c:pt idx="11">
                  <c:v>7.1924456715526484</c:v>
                </c:pt>
                <c:pt idx="12">
                  <c:v>7.1548792524278024</c:v>
                </c:pt>
                <c:pt idx="13">
                  <c:v>7.1169240701154681</c:v>
                </c:pt>
                <c:pt idx="14">
                  <c:v>7.0785748093364989</c:v>
                </c:pt>
                <c:pt idx="15">
                  <c:v>7.0398255340994114</c:v>
                </c:pt>
                <c:pt idx="16">
                  <c:v>7.0006697094198262</c:v>
                </c:pt>
                <c:pt idx="17">
                  <c:v>6.961100166190187</c:v>
                </c:pt>
                <c:pt idx="18">
                  <c:v>6.9211090749545985</c:v>
                </c:pt>
                <c:pt idx="19">
                  <c:v>6.8806879175175863</c:v>
                </c:pt>
                <c:pt idx="20">
                  <c:v>6.8398274561505437</c:v>
                </c:pt>
                <c:pt idx="21">
                  <c:v>6.7985177001301942</c:v>
                </c:pt>
                <c:pt idx="22">
                  <c:v>6.756747869308632</c:v>
                </c:pt>
                <c:pt idx="23">
                  <c:v>6.7145063543740582</c:v>
                </c:pt>
                <c:pt idx="24">
                  <c:v>6.6717806734143332</c:v>
                </c:pt>
                <c:pt idx="25">
                  <c:v>6.6285574243400891</c:v>
                </c:pt>
                <c:pt idx="26">
                  <c:v>6.5848222326591639</c:v>
                </c:pt>
                <c:pt idx="27">
                  <c:v>6.5405596940187394</c:v>
                </c:pt>
                <c:pt idx="28">
                  <c:v>6.495753310841196</c:v>
                </c:pt>
                <c:pt idx="29">
                  <c:v>6.4503854547579227</c:v>
                </c:pt>
                <c:pt idx="30">
                  <c:v>6.4044371610508017</c:v>
                </c:pt>
                <c:pt idx="31">
                  <c:v>6.3578882313623604</c:v>
                </c:pt>
                <c:pt idx="32">
                  <c:v>6.3107170523089398</c:v>
                </c:pt>
                <c:pt idx="33">
                  <c:v>6.2629003654612978</c:v>
                </c:pt>
                <c:pt idx="34">
                  <c:v>6.2144134170623744</c:v>
                </c:pt>
                <c:pt idx="35">
                  <c:v>6.1652295012693425</c:v>
                </c:pt>
                <c:pt idx="36">
                  <c:v>6.1153201487576956</c:v>
                </c:pt>
                <c:pt idx="37">
                  <c:v>6.0646545914355849</c:v>
                </c:pt>
                <c:pt idx="38">
                  <c:v>6.0131999514563912</c:v>
                </c:pt>
                <c:pt idx="39">
                  <c:v>5.9609206085412341</c:v>
                </c:pt>
                <c:pt idx="40">
                  <c:v>5.9077783796621457</c:v>
                </c:pt>
                <c:pt idx="41">
                  <c:v>5.8537318308196316</c:v>
                </c:pt>
                <c:pt idx="42">
                  <c:v>5.798736094975677</c:v>
                </c:pt>
                <c:pt idx="43">
                  <c:v>5.7427427085290734</c:v>
                </c:pt>
                <c:pt idx="44">
                  <c:v>5.6856987419943836</c:v>
                </c:pt>
                <c:pt idx="45">
                  <c:v>5.6275465462657399</c:v>
                </c:pt>
                <c:pt idx="46">
                  <c:v>5.5682229750589851</c:v>
                </c:pt>
                <c:pt idx="47">
                  <c:v>5.5076590250885733</c:v>
                </c:pt>
                <c:pt idx="48">
                  <c:v>5.4457784396663964</c:v>
                </c:pt>
                <c:pt idx="49">
                  <c:v>5.3824970451958007</c:v>
                </c:pt>
                <c:pt idx="50">
                  <c:v>5.3177214498892713</c:v>
                </c:pt>
                <c:pt idx="51">
                  <c:v>5.2513475863397607</c:v>
                </c:pt>
                <c:pt idx="52">
                  <c:v>5.1832589513644418</c:v>
                </c:pt>
                <c:pt idx="53">
                  <c:v>5.1133244660976658</c:v>
                </c:pt>
                <c:pt idx="54">
                  <c:v>5.0413958556080605</c:v>
                </c:pt>
                <c:pt idx="55">
                  <c:v>4.9673042367289337</c:v>
                </c:pt>
                <c:pt idx="56">
                  <c:v>4.8908567898362669</c:v>
                </c:pt>
                <c:pt idx="57">
                  <c:v>4.8118306740425583</c:v>
                </c:pt>
                <c:pt idx="58">
                  <c:v>4.7299672738216989</c:v>
                </c:pt>
                <c:pt idx="59">
                  <c:v>4.6449637815306417</c:v>
                </c:pt>
                <c:pt idx="60">
                  <c:v>4.5564624581304933</c:v>
                </c:pt>
                <c:pt idx="61">
                  <c:v>4.4640364552739271</c:v>
                </c:pt>
                <c:pt idx="62">
                  <c:v>4.3671707916620974</c:v>
                </c:pt>
                <c:pt idx="63">
                  <c:v>4.2652363546937577</c:v>
                </c:pt>
                <c:pt idx="64">
                  <c:v>4.1574536194052998</c:v>
                </c:pt>
                <c:pt idx="65">
                  <c:v>4.0428403220361115</c:v>
                </c:pt>
                <c:pt idx="66">
                  <c:v>3.920137028009707</c:v>
                </c:pt>
                <c:pt idx="67">
                  <c:v>3.7876887471687852</c:v>
                </c:pt>
                <c:pt idx="68">
                  <c:v>3.6432638314186261</c:v>
                </c:pt>
                <c:pt idx="69">
                  <c:v>3.4837501734904723</c:v>
                </c:pt>
                <c:pt idx="70">
                  <c:v>3.3046274454758557</c:v>
                </c:pt>
                <c:pt idx="71">
                  <c:v>3.0989594665905553</c:v>
                </c:pt>
                <c:pt idx="72">
                  <c:v>2.8553059927263185</c:v>
                </c:pt>
                <c:pt idx="73">
                  <c:v>2.5527625300298946</c:v>
                </c:pt>
                <c:pt idx="74">
                  <c:v>2.3379432020969189</c:v>
                </c:pt>
                <c:pt idx="75">
                  <c:v>2.680546246662407</c:v>
                </c:pt>
                <c:pt idx="76">
                  <c:v>2.9232043878040552</c:v>
                </c:pt>
                <c:pt idx="77">
                  <c:v>3.1085290832442118</c:v>
                </c:pt>
                <c:pt idx="78">
                  <c:v>3.2567336081161677</c:v>
                </c:pt>
                <c:pt idx="79">
                  <c:v>3.3789480209070391</c:v>
                </c:pt>
                <c:pt idx="80">
                  <c:v>3.4819566223949252</c:v>
                </c:pt>
                <c:pt idx="81">
                  <c:v>3.5702068293006604</c:v>
                </c:pt>
                <c:pt idx="82">
                  <c:v>3.6467719334242816</c:v>
                </c:pt>
                <c:pt idx="83">
                  <c:v>3.7138660219296327</c:v>
                </c:pt>
                <c:pt idx="84">
                  <c:v>3.7731378356865743</c:v>
                </c:pt>
                <c:pt idx="85">
                  <c:v>3.8258487810489212</c:v>
                </c:pt>
                <c:pt idx="86">
                  <c:v>3.8729859108849096</c:v>
                </c:pt>
                <c:pt idx="87">
                  <c:v>3.9153359082191668</c:v>
                </c:pt>
                <c:pt idx="88">
                  <c:v>3.9535380512807907</c:v>
                </c:pt>
                <c:pt idx="89">
                  <c:v>3.98811647134574</c:v>
                </c:pt>
                <c:pt idx="90">
                  <c:v>4.0195079067278998</c:v>
                </c:pt>
                <c:pt idx="91">
                  <c:v>4.0480793622526692</c:v>
                </c:pt>
                <c:pt idx="92">
                  <c:v>4.0741439663240069</c:v>
                </c:pt>
                <c:pt idx="93">
                  <c:v>4.0979686809394371</c:v>
                </c:pt>
                <c:pt idx="94">
                  <c:v>4.1197839428988567</c:v>
                </c:pt>
                <c:pt idx="95">
                  <c:v>4.1397913009659373</c:v>
                </c:pt>
                <c:pt idx="96">
                  <c:v>4.1581653494287263</c:v>
                </c:pt>
                <c:pt idx="97">
                  <c:v>4.1750612186286054</c:v>
                </c:pt>
                <c:pt idx="98">
                  <c:v>4.1906143915178022</c:v>
                </c:pt>
                <c:pt idx="99">
                  <c:v>4.204946687400815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89CA-4852-B213-F56947077A40}"/>
            </c:ext>
          </c:extLst>
        </c:ser>
        <c:ser>
          <c:idx val="66"/>
          <c:order val="66"/>
          <c:tx>
            <c:strRef>
              <c:f>'2_D_Effect_2'!$E$72</c:f>
              <c:strCache>
                <c:ptCount val="1"/>
                <c:pt idx="0">
                  <c:v>0.666666667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'2_D_Effect_2'!$F$72:$DA$72</c:f>
              <c:numCache>
                <c:formatCode>General</c:formatCode>
                <c:ptCount val="100"/>
                <c:pt idx="0">
                  <c:v>7.5710536890703191</c:v>
                </c:pt>
                <c:pt idx="1">
                  <c:v>7.5374692876862781</c:v>
                </c:pt>
                <c:pt idx="2">
                  <c:v>7.5035222158980286</c:v>
                </c:pt>
                <c:pt idx="3">
                  <c:v>7.4692123642202395</c:v>
                </c:pt>
                <c:pt idx="4">
                  <c:v>7.4345392010434299</c:v>
                </c:pt>
                <c:pt idx="5">
                  <c:v>7.3995017793916995</c:v>
                </c:pt>
                <c:pt idx="6">
                  <c:v>7.3640986851613581</c:v>
                </c:pt>
                <c:pt idx="7">
                  <c:v>7.3283280721727575</c:v>
                </c:pt>
                <c:pt idx="8">
                  <c:v>7.2921876039715565</c:v>
                </c:pt>
                <c:pt idx="9">
                  <c:v>7.2556744650406815</c:v>
                </c:pt>
                <c:pt idx="10">
                  <c:v>7.2187853296308271</c:v>
                </c:pt>
                <c:pt idx="11">
                  <c:v>7.1815163828800719</c:v>
                </c:pt>
                <c:pt idx="12">
                  <c:v>7.1438632482751263</c:v>
                </c:pt>
                <c:pt idx="13">
                  <c:v>7.1058210049989832</c:v>
                </c:pt>
                <c:pt idx="14">
                  <c:v>7.0673841462642679</c:v>
                </c:pt>
                <c:pt idx="15">
                  <c:v>7.0285466080309025</c:v>
                </c:pt>
                <c:pt idx="16">
                  <c:v>6.98930167171918</c:v>
                </c:pt>
                <c:pt idx="17">
                  <c:v>6.9496419876743296</c:v>
                </c:pt>
                <c:pt idx="18">
                  <c:v>6.9095595361361939</c:v>
                </c:pt>
                <c:pt idx="19">
                  <c:v>6.8690455978683342</c:v>
                </c:pt>
                <c:pt idx="20">
                  <c:v>6.8280907222743172</c:v>
                </c:pt>
                <c:pt idx="21">
                  <c:v>6.7866846927220461</c:v>
                </c:pt>
                <c:pt idx="22">
                  <c:v>6.7448164887599926</c:v>
                </c:pt>
                <c:pt idx="23">
                  <c:v>6.7024742448669734</c:v>
                </c:pt>
                <c:pt idx="24">
                  <c:v>6.6596452053265383</c:v>
                </c:pt>
                <c:pt idx="25">
                  <c:v>6.6163157007050559</c:v>
                </c:pt>
                <c:pt idx="26">
                  <c:v>6.5724709913448649</c:v>
                </c:pt>
                <c:pt idx="27">
                  <c:v>6.5280953584232204</c:v>
                </c:pt>
                <c:pt idx="28">
                  <c:v>6.4831719388118261</c:v>
                </c:pt>
                <c:pt idx="29">
                  <c:v>6.4376827094433171</c:v>
                </c:pt>
                <c:pt idx="30">
                  <c:v>6.3916082761711044</c:v>
                </c:pt>
                <c:pt idx="31">
                  <c:v>6.3449279757997337</c:v>
                </c:pt>
                <c:pt idx="32">
                  <c:v>6.2976196888417508</c:v>
                </c:pt>
                <c:pt idx="33">
                  <c:v>6.2496596024397792</c:v>
                </c:pt>
                <c:pt idx="34">
                  <c:v>6.2010223588710947</c:v>
                </c:pt>
                <c:pt idx="35">
                  <c:v>6.151680586856072</c:v>
                </c:pt>
                <c:pt idx="36">
                  <c:v>6.101605088316127</c:v>
                </c:pt>
                <c:pt idx="37">
                  <c:v>6.0507642883379065</c:v>
                </c:pt>
                <c:pt idx="38">
                  <c:v>5.9991244205618726</c:v>
                </c:pt>
                <c:pt idx="39">
                  <c:v>5.9466489364546575</c:v>
                </c:pt>
                <c:pt idx="40">
                  <c:v>5.8932983762410389</c:v>
                </c:pt>
                <c:pt idx="41">
                  <c:v>5.8390302629799127</c:v>
                </c:pt>
                <c:pt idx="42">
                  <c:v>5.7837983724660624</c:v>
                </c:pt>
                <c:pt idx="43">
                  <c:v>5.7275525667501226</c:v>
                </c:pt>
                <c:pt idx="44">
                  <c:v>5.6702382548854251</c:v>
                </c:pt>
                <c:pt idx="45">
                  <c:v>5.6117957456747529</c:v>
                </c:pt>
                <c:pt idx="46">
                  <c:v>5.5521599414709977</c:v>
                </c:pt>
                <c:pt idx="47">
                  <c:v>5.49125905332588</c:v>
                </c:pt>
                <c:pt idx="48">
                  <c:v>5.4290140263892717</c:v>
                </c:pt>
                <c:pt idx="49">
                  <c:v>5.3653373724842384</c:v>
                </c:pt>
                <c:pt idx="50">
                  <c:v>5.3001318734282945</c:v>
                </c:pt>
                <c:pt idx="51">
                  <c:v>5.2332890213780026</c:v>
                </c:pt>
                <c:pt idx="52">
                  <c:v>5.1646871309440465</c:v>
                </c:pt>
                <c:pt idx="53">
                  <c:v>5.0941890382921819</c:v>
                </c:pt>
                <c:pt idx="54">
                  <c:v>5.0216392759198518</c:v>
                </c:pt>
                <c:pt idx="55">
                  <c:v>4.94686057532157</c:v>
                </c:pt>
                <c:pt idx="56">
                  <c:v>4.8696494989108938</c:v>
                </c:pt>
                <c:pt idx="57">
                  <c:v>4.7897709306437326</c:v>
                </c:pt>
                <c:pt idx="58">
                  <c:v>4.7069510514050679</c:v>
                </c:pt>
                <c:pt idx="59">
                  <c:v>4.620868273987135</c:v>
                </c:pt>
                <c:pt idx="60">
                  <c:v>4.5311413869328856</c:v>
                </c:pt>
                <c:pt idx="61">
                  <c:v>4.4373138128453773</c:v>
                </c:pt>
                <c:pt idx="62">
                  <c:v>4.3388323504671513</c:v>
                </c:pt>
                <c:pt idx="63">
                  <c:v>4.2350179102528713</c:v>
                </c:pt>
                <c:pt idx="64">
                  <c:v>4.1250243330663903</c:v>
                </c:pt>
                <c:pt idx="65">
                  <c:v>4.0077789531144505</c:v>
                </c:pt>
                <c:pt idx="66">
                  <c:v>3.8818942445919391</c:v>
                </c:pt>
                <c:pt idx="67">
                  <c:v>3.7455312066680246</c:v>
                </c:pt>
                <c:pt idx="68">
                  <c:v>3.5961835787504985</c:v>
                </c:pt>
                <c:pt idx="69">
                  <c:v>3.4303059838240326</c:v>
                </c:pt>
                <c:pt idx="70">
                  <c:v>3.2426535782675905</c:v>
                </c:pt>
                <c:pt idx="71">
                  <c:v>3.0249868261750339</c:v>
                </c:pt>
                <c:pt idx="72">
                  <c:v>2.7632594595871183</c:v>
                </c:pt>
                <c:pt idx="73">
                  <c:v>2.4304528202218867</c:v>
                </c:pt>
                <c:pt idx="74">
                  <c:v>2.1851603962047701</c:v>
                </c:pt>
                <c:pt idx="75">
                  <c:v>2.5710341567245187</c:v>
                </c:pt>
                <c:pt idx="76">
                  <c:v>2.8357331729467523</c:v>
                </c:pt>
                <c:pt idx="77">
                  <c:v>3.0343931399462702</c:v>
                </c:pt>
                <c:pt idx="78">
                  <c:v>3.1915192074962802</c:v>
                </c:pt>
                <c:pt idx="79">
                  <c:v>3.3201066614502679</c:v>
                </c:pt>
                <c:pt idx="80">
                  <c:v>3.4278874438792175</c:v>
                </c:pt>
                <c:pt idx="81">
                  <c:v>3.5198366697930012</c:v>
                </c:pt>
                <c:pt idx="82">
                  <c:v>3.5993467698548161</c:v>
                </c:pt>
                <c:pt idx="83">
                  <c:v>3.6688358769393634</c:v>
                </c:pt>
                <c:pt idx="84">
                  <c:v>3.7300892877968219</c:v>
                </c:pt>
                <c:pt idx="85">
                  <c:v>3.7844632553249093</c:v>
                </c:pt>
                <c:pt idx="86">
                  <c:v>3.8330127707373913</c:v>
                </c:pt>
                <c:pt idx="87">
                  <c:v>3.8765750040946458</c:v>
                </c:pt>
                <c:pt idx="88">
                  <c:v>3.9158256739577202</c:v>
                </c:pt>
                <c:pt idx="89">
                  <c:v>3.9513182458163469</c:v>
                </c:pt>
                <c:pt idx="90">
                  <c:v>3.9835113725387985</c:v>
                </c:pt>
                <c:pt idx="91">
                  <c:v>4.0127912887015125</c:v>
                </c:pt>
                <c:pt idx="92">
                  <c:v>4.0394838543042333</c:v>
                </c:pt>
                <c:pt idx="93">
                  <c:v>4.063867577016504</c:v>
                </c:pt>
                <c:pt idx="94">
                  <c:v>4.0861837182823573</c:v>
                </c:pt>
                <c:pt idx="95">
                  <c:v>4.1066398320589892</c:v>
                </c:pt>
                <c:pt idx="96">
                  <c:v>4.12541880599212</c:v>
                </c:pt>
                <c:pt idx="97">
                  <c:v>4.1426799513355022</c:v>
                </c:pt>
                <c:pt idx="98">
                  <c:v>4.1585638182725866</c:v>
                </c:pt>
                <c:pt idx="99">
                  <c:v>4.1731958047049051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89CA-4852-B213-F56947077A40}"/>
            </c:ext>
          </c:extLst>
        </c:ser>
        <c:ser>
          <c:idx val="67"/>
          <c:order val="67"/>
          <c:tx>
            <c:strRef>
              <c:f>'2_D_Effect_2'!$E$73</c:f>
              <c:strCache>
                <c:ptCount val="1"/>
                <c:pt idx="0">
                  <c:v>0.676767677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'2_D_Effect_2'!$F$73:$DA$73</c:f>
              <c:numCache>
                <c:formatCode>General</c:formatCode>
                <c:ptCount val="100"/>
                <c:pt idx="0">
                  <c:v>7.561176998048647</c:v>
                </c:pt>
                <c:pt idx="1">
                  <c:v>7.5275025229065333</c:v>
                </c:pt>
                <c:pt idx="2">
                  <c:v>7.4934663489489832</c:v>
                </c:pt>
                <c:pt idx="3">
                  <c:v>7.4590682600270934</c:v>
                </c:pt>
                <c:pt idx="4">
                  <c:v>7.424307632166526</c:v>
                </c:pt>
                <c:pt idx="5">
                  <c:v>7.389183391282991</c:v>
                </c:pt>
                <c:pt idx="6">
                  <c:v>7.3536940132234268</c:v>
                </c:pt>
                <c:pt idx="7">
                  <c:v>7.3178375333271148</c:v>
                </c:pt>
                <c:pt idx="8">
                  <c:v>7.2816114920382171</c:v>
                </c:pt>
                <c:pt idx="9">
                  <c:v>7.2450129374425787</c:v>
                </c:pt>
                <c:pt idx="10">
                  <c:v>7.2080384385363052</c:v>
                </c:pt>
                <c:pt idx="11">
                  <c:v>7.170684016376355</c:v>
                </c:pt>
                <c:pt idx="12">
                  <c:v>7.1329451602100766</c:v>
                </c:pt>
                <c:pt idx="13">
                  <c:v>7.0948167999297009</c:v>
                </c:pt>
                <c:pt idx="14">
                  <c:v>7.0562932723972276</c:v>
                </c:pt>
                <c:pt idx="15">
                  <c:v>7.0173683505314646</c:v>
                </c:pt>
                <c:pt idx="16">
                  <c:v>6.9780351437850054</c:v>
                </c:pt>
                <c:pt idx="17">
                  <c:v>6.9382861218008367</c:v>
                </c:pt>
                <c:pt idx="18">
                  <c:v>6.898113074240741</c:v>
                </c:pt>
                <c:pt idx="19">
                  <c:v>6.857507080418924</c:v>
                </c:pt>
                <c:pt idx="20">
                  <c:v>6.8164584763101796</c:v>
                </c:pt>
                <c:pt idx="21">
                  <c:v>6.7749568186394979</c:v>
                </c:pt>
                <c:pt idx="22">
                  <c:v>6.7329908457212193</c:v>
                </c:pt>
                <c:pt idx="23">
                  <c:v>6.6905484580262398</c:v>
                </c:pt>
                <c:pt idx="24">
                  <c:v>6.6476165793895587</c:v>
                </c:pt>
                <c:pt idx="25">
                  <c:v>6.6041812414053309</c:v>
                </c:pt>
                <c:pt idx="26">
                  <c:v>6.5602274377619425</c:v>
                </c:pt>
                <c:pt idx="27">
                  <c:v>6.5157391137085359</c:v>
                </c:pt>
                <c:pt idx="28">
                  <c:v>6.4706989799942232</c:v>
                </c:pt>
                <c:pt idx="29">
                  <c:v>6.4250886099565871</c:v>
                </c:pt>
                <c:pt idx="30">
                  <c:v>6.3788882768231936</c:v>
                </c:pt>
                <c:pt idx="31">
                  <c:v>6.3320767472063544</c:v>
                </c:pt>
                <c:pt idx="32">
                  <c:v>6.2846314237021952</c:v>
                </c:pt>
                <c:pt idx="33">
                  <c:v>6.2365279327084453</c:v>
                </c:pt>
                <c:pt idx="34">
                  <c:v>6.187740305163401</c:v>
                </c:pt>
                <c:pt idx="35">
                  <c:v>6.1382404957103667</c:v>
                </c:pt>
                <c:pt idx="36">
                  <c:v>6.0879985674172499</c:v>
                </c:pt>
                <c:pt idx="37">
                  <c:v>6.0369821266916732</c:v>
                </c:pt>
                <c:pt idx="38">
                  <c:v>5.9851565047602575</c:v>
                </c:pt>
                <c:pt idx="39">
                  <c:v>5.9324841489827458</c:v>
                </c:pt>
                <c:pt idx="40">
                  <c:v>5.8789245474378733</c:v>
                </c:pt>
                <c:pt idx="41">
                  <c:v>5.8244337826525179</c:v>
                </c:pt>
                <c:pt idx="42">
                  <c:v>5.7689644302848384</c:v>
                </c:pt>
                <c:pt idx="43">
                  <c:v>5.7124647192550988</c:v>
                </c:pt>
                <c:pt idx="44">
                  <c:v>5.6548782913923787</c:v>
                </c:pt>
                <c:pt idx="45">
                  <c:v>5.5961435447013805</c:v>
                </c:pt>
                <c:pt idx="46">
                  <c:v>5.5361929394558649</c:v>
                </c:pt>
                <c:pt idx="47">
                  <c:v>5.474952180004836</c:v>
                </c:pt>
                <c:pt idx="48">
                  <c:v>5.4123392452068178</c:v>
                </c:pt>
                <c:pt idx="49">
                  <c:v>5.3482632333874527</c:v>
                </c:pt>
                <c:pt idx="50">
                  <c:v>5.2826229785411618</c:v>
                </c:pt>
                <c:pt idx="51">
                  <c:v>5.2153053823936686</c:v>
                </c:pt>
                <c:pt idx="52">
                  <c:v>5.1461833908074848</c:v>
                </c:pt>
                <c:pt idx="53">
                  <c:v>5.0751135212657088</c:v>
                </c:pt>
                <c:pt idx="54">
                  <c:v>5.0019328185073482</c:v>
                </c:pt>
                <c:pt idx="55">
                  <c:v>4.9264552604191891</c:v>
                </c:pt>
                <c:pt idx="56">
                  <c:v>4.8484662927029136</c:v>
                </c:pt>
                <c:pt idx="57">
                  <c:v>4.7677179018452858</c:v>
                </c:pt>
                <c:pt idx="58">
                  <c:v>4.6839202368849984</c:v>
                </c:pt>
                <c:pt idx="59">
                  <c:v>4.5967318265823529</c:v>
                </c:pt>
                <c:pt idx="60">
                  <c:v>4.5057464923953514</c:v>
                </c:pt>
                <c:pt idx="61">
                  <c:v>4.4104758713202967</c:v>
                </c:pt>
                <c:pt idx="62">
                  <c:v>4.3103256587884964</c:v>
                </c:pt>
                <c:pt idx="63">
                  <c:v>4.2045626581261439</c:v>
                </c:pt>
                <c:pt idx="64">
                  <c:v>4.0922680119034256</c:v>
                </c:pt>
                <c:pt idx="65">
                  <c:v>3.9722690244475611</c:v>
                </c:pt>
                <c:pt idx="66">
                  <c:v>3.8430366232513626</c:v>
                </c:pt>
                <c:pt idx="67">
                  <c:v>3.7025253267663807</c:v>
                </c:pt>
                <c:pt idx="68">
                  <c:v>3.5479120917614817</c:v>
                </c:pt>
                <c:pt idx="69">
                  <c:v>3.3751452079816491</c:v>
                </c:pt>
                <c:pt idx="70">
                  <c:v>3.1781160985570485</c:v>
                </c:pt>
                <c:pt idx="71">
                  <c:v>2.9469727107322647</c:v>
                </c:pt>
                <c:pt idx="72">
                  <c:v>2.6642750641834914</c:v>
                </c:pt>
                <c:pt idx="73">
                  <c:v>2.2944474514845727</c:v>
                </c:pt>
                <c:pt idx="74">
                  <c:v>2.0092909886749393</c:v>
                </c:pt>
                <c:pt idx="75">
                  <c:v>2.4510177611764021</c:v>
                </c:pt>
                <c:pt idx="76">
                  <c:v>2.7421582572656265</c:v>
                </c:pt>
                <c:pt idx="77">
                  <c:v>2.956211041492959</c:v>
                </c:pt>
                <c:pt idx="78">
                  <c:v>3.1233914968750498</c:v>
                </c:pt>
                <c:pt idx="79">
                  <c:v>3.2590478431958778</c:v>
                </c:pt>
                <c:pt idx="80">
                  <c:v>3.3720593501520448</c:v>
                </c:pt>
                <c:pt idx="81">
                  <c:v>3.4680272811701949</c:v>
                </c:pt>
                <c:pt idx="82">
                  <c:v>3.5507148483966162</c:v>
                </c:pt>
                <c:pt idx="83">
                  <c:v>3.6227744853084469</c:v>
                </c:pt>
                <c:pt idx="84">
                  <c:v>3.686144455158376</c:v>
                </c:pt>
                <c:pt idx="85">
                  <c:v>3.7422880397304499</c:v>
                </c:pt>
                <c:pt idx="86">
                  <c:v>3.7923357163164155</c:v>
                </c:pt>
                <c:pt idx="87">
                  <c:v>3.8371791815603231</c:v>
                </c:pt>
                <c:pt idx="88">
                  <c:v>3.8775365318949464</c:v>
                </c:pt>
                <c:pt idx="89">
                  <c:v>3.9139920157604275</c:v>
                </c:pt>
                <c:pt idx="90">
                  <c:v>3.9470291473175712</c:v>
                </c:pt>
                <c:pt idx="91">
                  <c:v>3.9770523238732136</c:v>
                </c:pt>
                <c:pt idx="92">
                  <c:v>4.0044027552100401</c:v>
                </c:pt>
                <c:pt idx="93">
                  <c:v>4.0293728002186144</c:v>
                </c:pt>
                <c:pt idx="94">
                  <c:v>4.0522123929771778</c:v>
                </c:pt>
                <c:pt idx="95">
                  <c:v>4.0731379018058451</c:v>
                </c:pt>
                <c:pt idx="96">
                  <c:v>4.0923392010084756</c:v>
                </c:pt>
                <c:pt idx="97">
                  <c:v>4.1099809811601515</c:v>
                </c:pt>
                <c:pt idx="98">
                  <c:v>4.1262100473483683</c:v>
                </c:pt>
                <c:pt idx="99">
                  <c:v>4.1411546864401263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89CA-4852-B213-F56947077A40}"/>
            </c:ext>
          </c:extLst>
        </c:ser>
        <c:ser>
          <c:idx val="68"/>
          <c:order val="68"/>
          <c:tx>
            <c:strRef>
              <c:f>'2_D_Effect_2'!$E$74</c:f>
              <c:strCache>
                <c:ptCount val="1"/>
                <c:pt idx="0">
                  <c:v>0.686868687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'2_D_Effect_2'!$F$74:$DA$74</c:f>
              <c:numCache>
                <c:formatCode>General</c:formatCode>
                <c:ptCount val="100"/>
                <c:pt idx="0">
                  <c:v>7.5521926864348181</c:v>
                </c:pt>
                <c:pt idx="1">
                  <c:v>7.5184264256492934</c:v>
                </c:pt>
                <c:pt idx="2">
                  <c:v>7.4842973692537633</c:v>
                </c:pt>
                <c:pt idx="3">
                  <c:v>7.4498049875878225</c:v>
                </c:pt>
                <c:pt idx="4">
                  <c:v>7.4149483032026247</c:v>
                </c:pt>
                <c:pt idx="5">
                  <c:v>7.3797257940774799</c:v>
                </c:pt>
                <c:pt idx="6">
                  <c:v>7.3441355380375484</c:v>
                </c:pt>
                <c:pt idx="7">
                  <c:v>7.3081751193572799</c:v>
                </c:pt>
                <c:pt idx="8">
                  <c:v>7.2718415233126725</c:v>
                </c:pt>
                <c:pt idx="9">
                  <c:v>7.2351312884093666</c:v>
                </c:pt>
                <c:pt idx="10">
                  <c:v>7.1980403733849361</c:v>
                </c:pt>
                <c:pt idx="11">
                  <c:v>7.1605641640483428</c:v>
                </c:pt>
                <c:pt idx="12">
                  <c:v>7.1226974829066849</c:v>
                </c:pt>
                <c:pt idx="13">
                  <c:v>7.08443443501766</c:v>
                </c:pt>
                <c:pt idx="14">
                  <c:v>7.0457685740356819</c:v>
                </c:pt>
                <c:pt idx="15">
                  <c:v>7.006692745459727</c:v>
                </c:pt>
                <c:pt idx="16">
                  <c:v>6.9671990868683711</c:v>
                </c:pt>
                <c:pt idx="17">
                  <c:v>6.9272789936607664</c:v>
                </c:pt>
                <c:pt idx="18">
                  <c:v>6.8869230817333928</c:v>
                </c:pt>
                <c:pt idx="19">
                  <c:v>6.8461211467480751</c:v>
                </c:pt>
                <c:pt idx="20">
                  <c:v>6.8049286121112109</c:v>
                </c:pt>
                <c:pt idx="21">
                  <c:v>6.7633319452481935</c:v>
                </c:pt>
                <c:pt idx="22">
                  <c:v>6.7212687817956507</c:v>
                </c:pt>
                <c:pt idx="23">
                  <c:v>6.678726764073101</c:v>
                </c:pt>
                <c:pt idx="24">
                  <c:v>6.6356925384753778</c:v>
                </c:pt>
                <c:pt idx="25">
                  <c:v>6.5921518402485146</c:v>
                </c:pt>
                <c:pt idx="26">
                  <c:v>6.5480893440765557</c:v>
                </c:pt>
                <c:pt idx="27">
                  <c:v>6.5034886519435036</c:v>
                </c:pt>
                <c:pt idx="28">
                  <c:v>6.4583321023232605</c:v>
                </c:pt>
                <c:pt idx="29">
                  <c:v>6.4126009011312686</c:v>
                </c:pt>
                <c:pt idx="30">
                  <c:v>6.3662747834609412</c:v>
                </c:pt>
                <c:pt idx="31">
                  <c:v>6.3193321809956062</c:v>
                </c:pt>
                <c:pt idx="32">
                  <c:v>6.2717498303284822</c:v>
                </c:pt>
                <c:pt idx="33">
                  <c:v>6.223502949480773</c:v>
                </c:pt>
                <c:pt idx="34">
                  <c:v>6.1745647819264171</c:v>
                </c:pt>
                <c:pt idx="35">
                  <c:v>6.1249067785010771</c:v>
                </c:pt>
                <c:pt idx="36">
                  <c:v>6.0744981149288027</c:v>
                </c:pt>
                <c:pt idx="37">
                  <c:v>6.0233056129330711</c:v>
                </c:pt>
                <c:pt idx="38">
                  <c:v>5.9712936871624027</c:v>
                </c:pt>
                <c:pt idx="39">
                  <c:v>5.918423764180071</c:v>
                </c:pt>
                <c:pt idx="40">
                  <c:v>5.8646541958661729</c:v>
                </c:pt>
                <c:pt idx="41">
                  <c:v>5.8099398648805751</c:v>
                </c:pt>
                <c:pt idx="42">
                  <c:v>5.754231788955213</c:v>
                </c:pt>
                <c:pt idx="43">
                  <c:v>5.697476581402559</c:v>
                </c:pt>
                <c:pt idx="44">
                  <c:v>5.6396162332004094</c:v>
                </c:pt>
                <c:pt idx="45">
                  <c:v>5.5805870202831986</c:v>
                </c:pt>
                <c:pt idx="46">
                  <c:v>5.5203191733899271</c:v>
                </c:pt>
                <c:pt idx="47">
                  <c:v>5.4587355490578</c:v>
                </c:pt>
                <c:pt idx="48">
                  <c:v>5.3957511680993413</c:v>
                </c:pt>
                <c:pt idx="49">
                  <c:v>5.3312716131987221</c:v>
                </c:pt>
                <c:pt idx="50">
                  <c:v>5.2651916448831519</c:v>
                </c:pt>
                <c:pt idx="51">
                  <c:v>5.1973934189004787</c:v>
                </c:pt>
                <c:pt idx="52">
                  <c:v>5.1277443184471556</c:v>
                </c:pt>
                <c:pt idx="53">
                  <c:v>5.0560942987193824</c:v>
                </c:pt>
                <c:pt idx="54">
                  <c:v>4.9822727834787637</c:v>
                </c:pt>
                <c:pt idx="55">
                  <c:v>4.9060838944689964</c:v>
                </c:pt>
                <c:pt idx="56">
                  <c:v>4.8273023259028216</c:v>
                </c:pt>
                <c:pt idx="57">
                  <c:v>4.7456661579687687</c:v>
                </c:pt>
                <c:pt idx="58">
                  <c:v>4.6608686284035103</c:v>
                </c:pt>
                <c:pt idx="59">
                  <c:v>4.5725472034097736</c:v>
                </c:pt>
                <c:pt idx="60">
                  <c:v>4.4802694300052686</c:v>
                </c:pt>
                <c:pt idx="61">
                  <c:v>4.3835123773561415</c:v>
                </c:pt>
                <c:pt idx="62">
                  <c:v>4.2816377721787653</c:v>
                </c:pt>
                <c:pt idx="63">
                  <c:v>4.1738537830111566</c:v>
                </c:pt>
                <c:pt idx="64">
                  <c:v>4.0591621422005773</c:v>
                </c:pt>
                <c:pt idx="65">
                  <c:v>3.9362798669817165</c:v>
                </c:pt>
                <c:pt idx="66">
                  <c:v>3.8035200885426379</c:v>
                </c:pt>
                <c:pt idx="67">
                  <c:v>3.6586033346288072</c:v>
                </c:pt>
                <c:pt idx="68">
                  <c:v>3.4983440470166238</c:v>
                </c:pt>
                <c:pt idx="69">
                  <c:v>3.3180980515588141</c:v>
                </c:pt>
                <c:pt idx="70">
                  <c:v>3.1107122009923165</c:v>
                </c:pt>
                <c:pt idx="71">
                  <c:v>2.8643156453173813</c:v>
                </c:pt>
                <c:pt idx="72">
                  <c:v>2.5569891324453096</c:v>
                </c:pt>
                <c:pt idx="73">
                  <c:v>2.1407931939122782</c:v>
                </c:pt>
                <c:pt idx="74">
                  <c:v>1.8011487501605938</c:v>
                </c:pt>
                <c:pt idx="75">
                  <c:v>2.3178993900858309</c:v>
                </c:pt>
                <c:pt idx="76">
                  <c:v>2.6413604934117849</c:v>
                </c:pt>
                <c:pt idx="77">
                  <c:v>2.8733825980264589</c:v>
                </c:pt>
                <c:pt idx="78">
                  <c:v>3.0519818653843727</c:v>
                </c:pt>
                <c:pt idx="79">
                  <c:v>3.1955237602199644</c:v>
                </c:pt>
                <c:pt idx="80">
                  <c:v>3.314294182434689</c:v>
                </c:pt>
                <c:pt idx="81">
                  <c:v>3.4146439567067026</c:v>
                </c:pt>
                <c:pt idx="82">
                  <c:v>3.5007710371599026</c:v>
                </c:pt>
                <c:pt idx="83">
                  <c:v>3.5755943949905489</c:v>
                </c:pt>
                <c:pt idx="84">
                  <c:v>3.6412303081859134</c:v>
                </c:pt>
                <c:pt idx="85">
                  <c:v>3.6992608137779124</c:v>
                </c:pt>
                <c:pt idx="86">
                  <c:v>3.7509005863048461</c:v>
                </c:pt>
                <c:pt idx="87">
                  <c:v>3.7971029318565499</c:v>
                </c:pt>
                <c:pt idx="88">
                  <c:v>3.8386300653783771</c:v>
                </c:pt>
                <c:pt idx="89">
                  <c:v>3.8761006426937934</c:v>
                </c:pt>
                <c:pt idx="90">
                  <c:v>3.9100258500866745</c:v>
                </c:pt>
                <c:pt idx="91">
                  <c:v>3.9408303100351971</c:v>
                </c:pt>
                <c:pt idx="92">
                  <c:v>3.9688722828765712</c:v>
                </c:pt>
                <c:pt idx="93">
                  <c:v>3.994455966119272</c:v>
                </c:pt>
                <c:pt idx="94">
                  <c:v>4.0178436790348773</c:v>
                </c:pt>
                <c:pt idx="95">
                  <c:v>4.0392606825933486</c:v>
                </c:pt>
                <c:pt idx="96">
                  <c:v>4.0589028829392069</c:v>
                </c:pt>
                <c:pt idx="97">
                  <c:v>4.0769430506160127</c:v>
                </c:pt>
                <c:pt idx="98">
                  <c:v>4.0935314203851192</c:v>
                </c:pt>
                <c:pt idx="99">
                  <c:v>4.1088025331928213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89CA-4852-B213-F56947077A40}"/>
            </c:ext>
          </c:extLst>
        </c:ser>
        <c:ser>
          <c:idx val="69"/>
          <c:order val="69"/>
          <c:tx>
            <c:strRef>
              <c:f>'2_D_Effect_2'!$E$75</c:f>
              <c:strCache>
                <c:ptCount val="1"/>
                <c:pt idx="0">
                  <c:v>0.696969697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'2_D_Effect_2'!$F$75:$DA$75</c:f>
              <c:numCache>
                <c:formatCode>General</c:formatCode>
                <c:ptCount val="100"/>
                <c:pt idx="0">
                  <c:v>7.543852355393021</c:v>
                </c:pt>
                <c:pt idx="1">
                  <c:v>7.5100461032096302</c:v>
                </c:pt>
                <c:pt idx="2">
                  <c:v>7.4758801585994767</c:v>
                </c:pt>
                <c:pt idx="3">
                  <c:v>7.4413539238062896</c:v>
                </c:pt>
                <c:pt idx="4">
                  <c:v>7.4064664319066065</c:v>
                </c:pt>
                <c:pt idx="5">
                  <c:v>7.3712162582048908</c:v>
                </c:pt>
                <c:pt idx="6">
                  <c:v>7.3356014206921047</c:v>
                </c:pt>
                <c:pt idx="7">
                  <c:v>7.299619528265568</c:v>
                </c:pt>
                <c:pt idx="8">
                  <c:v>7.2632676550397344</c:v>
                </c:pt>
                <c:pt idx="9">
                  <c:v>7.2265423797147754</c:v>
                </c:pt>
                <c:pt idx="10">
                  <c:v>7.1894396455464902</c:v>
                </c:pt>
                <c:pt idx="11">
                  <c:v>7.1519549195052567</c:v>
                </c:pt>
                <c:pt idx="12">
                  <c:v>7.1140830506614723</c:v>
                </c:pt>
                <c:pt idx="13">
                  <c:v>7.0758182756840426</c:v>
                </c:pt>
                <c:pt idx="14">
                  <c:v>7.0371541927393668</c:v>
                </c:pt>
                <c:pt idx="15">
                  <c:v>6.9980837332167578</c:v>
                </c:pt>
                <c:pt idx="16">
                  <c:v>6.9585991310443402</c:v>
                </c:pt>
                <c:pt idx="17">
                  <c:v>6.9186918893323224</c:v>
                </c:pt>
                <c:pt idx="18">
                  <c:v>6.8783527440488221</c:v>
                </c:pt>
                <c:pt idx="19">
                  <c:v>6.8375716243968485</c:v>
                </c:pt>
                <c:pt idx="20">
                  <c:v>6.7963376095185843</c:v>
                </c:pt>
                <c:pt idx="21">
                  <c:v>6.7546388811036726</c:v>
                </c:pt>
                <c:pt idx="22">
                  <c:v>6.7124626714205187</c:v>
                </c:pt>
                <c:pt idx="23">
                  <c:v>6.6697951608954495</c:v>
                </c:pt>
                <c:pt idx="24">
                  <c:v>6.6266215950291114</c:v>
                </c:pt>
                <c:pt idx="25">
                  <c:v>6.5829259476682838</c:v>
                </c:pt>
                <c:pt idx="26">
                  <c:v>6.5386909709916514</c:v>
                </c:pt>
                <c:pt idx="27">
                  <c:v>6.4938982658976663</c:v>
                </c:pt>
                <c:pt idx="28">
                  <c:v>6.4485278917294</c:v>
                </c:pt>
                <c:pt idx="29">
                  <c:v>6.402558400997707</c:v>
                </c:pt>
                <c:pt idx="30">
                  <c:v>6.3559668959268185</c:v>
                </c:pt>
                <c:pt idx="31">
                  <c:v>6.3087285069688495</c:v>
                </c:pt>
                <c:pt idx="32">
                  <c:v>6.2608166406625267</c:v>
                </c:pt>
                <c:pt idx="33">
                  <c:v>6.2122026536875987</c:v>
                </c:pt>
                <c:pt idx="34">
                  <c:v>6.1628554625020628</c:v>
                </c:pt>
                <c:pt idx="35">
                  <c:v>6.1127417179169665</c:v>
                </c:pt>
                <c:pt idx="36">
                  <c:v>6.0618253851730106</c:v>
                </c:pt>
                <c:pt idx="37">
                  <c:v>6.0100672382239049</c:v>
                </c:pt>
                <c:pt idx="38">
                  <c:v>5.9575335279489403</c:v>
                </c:pt>
                <c:pt idx="39">
                  <c:v>5.9044653182334894</c:v>
                </c:pt>
                <c:pt idx="40">
                  <c:v>5.8504848964247307</c:v>
                </c:pt>
                <c:pt idx="41">
                  <c:v>5.7955458518419469</c:v>
                </c:pt>
                <c:pt idx="42">
                  <c:v>5.7395977508662428</c:v>
                </c:pt>
                <c:pt idx="43">
                  <c:v>5.6825856530987613</c:v>
                </c:pt>
                <c:pt idx="44">
                  <c:v>5.6244495471100162</c:v>
                </c:pt>
                <c:pt idx="45">
                  <c:v>5.5651236894777831</c:v>
                </c:pt>
                <c:pt idx="46">
                  <c:v>5.5045358269028783</c:v>
                </c:pt>
                <c:pt idx="47">
                  <c:v>5.4426062761839837</c:v>
                </c:pt>
                <c:pt idx="48">
                  <c:v>5.3792468303626766</c:v>
                </c:pt>
                <c:pt idx="49">
                  <c:v>5.314359450917963</c:v>
                </c:pt>
                <c:pt idx="50">
                  <c:v>5.2478348268704771</c:v>
                </c:pt>
                <c:pt idx="51">
                  <c:v>5.1795499524711799</c:v>
                </c:pt>
                <c:pt idx="52">
                  <c:v>5.1093665695394854</c:v>
                </c:pt>
                <c:pt idx="53">
                  <c:v>5.0371278170175744</c:v>
                </c:pt>
                <c:pt idx="54">
                  <c:v>4.9626550033438832</c:v>
                </c:pt>
                <c:pt idx="55">
                  <c:v>4.8857424953952222</c:v>
                </c:pt>
                <c:pt idx="56">
                  <c:v>4.8061531843982435</c:v>
                </c:pt>
                <c:pt idx="57">
                  <c:v>4.7236107128920857</c:v>
                </c:pt>
                <c:pt idx="58">
                  <c:v>4.6377907254499044</c:v>
                </c:pt>
                <c:pt idx="59">
                  <c:v>4.5483078893870097</c:v>
                </c:pt>
                <c:pt idx="60">
                  <c:v>4.4547013943110461</c:v>
                </c:pt>
                <c:pt idx="61">
                  <c:v>4.3564124672902773</c:v>
                </c:pt>
                <c:pt idx="62">
                  <c:v>4.2527552894684399</c:v>
                </c:pt>
                <c:pt idx="63">
                  <c:v>4.1428737183162809</c:v>
                </c:pt>
                <c:pt idx="64">
                  <c:v>4.0256829713542155</c:v>
                </c:pt>
                <c:pt idx="65">
                  <c:v>3.8997782724387742</c:v>
                </c:pt>
                <c:pt idx="66">
                  <c:v>3.7632964703899336</c:v>
                </c:pt>
                <c:pt idx="67">
                  <c:v>3.6136929946594982</c:v>
                </c:pt>
                <c:pt idx="68">
                  <c:v>3.4473643462575594</c:v>
                </c:pt>
                <c:pt idx="69">
                  <c:v>3.2589668026538496</c:v>
                </c:pt>
                <c:pt idx="70">
                  <c:v>3.0400806772404572</c:v>
                </c:pt>
                <c:pt idx="71">
                  <c:v>2.7762822119102011</c:v>
                </c:pt>
                <c:pt idx="72">
                  <c:v>2.4396099154084991</c:v>
                </c:pt>
                <c:pt idx="73">
                  <c:v>1.9635575480292746</c:v>
                </c:pt>
                <c:pt idx="74">
                  <c:v>1.5447422980945504</c:v>
                </c:pt>
                <c:pt idx="75">
                  <c:v>2.1679980230971134</c:v>
                </c:pt>
                <c:pt idx="76">
                  <c:v>2.5318889934620237</c:v>
                </c:pt>
                <c:pt idx="77">
                  <c:v>2.7851695747187226</c:v>
                </c:pt>
                <c:pt idx="78">
                  <c:v>2.9768543890515362</c:v>
                </c:pt>
                <c:pt idx="79">
                  <c:v>3.1292462110025245</c:v>
                </c:pt>
                <c:pt idx="80">
                  <c:v>3.2543882537036501</c:v>
                </c:pt>
                <c:pt idx="81">
                  <c:v>3.3595347110726004</c:v>
                </c:pt>
                <c:pt idx="82">
                  <c:v>3.4493954403304321</c:v>
                </c:pt>
                <c:pt idx="83">
                  <c:v>3.5272010820100075</c:v>
                </c:pt>
                <c:pt idx="84">
                  <c:v>3.5952687184523584</c:v>
                </c:pt>
                <c:pt idx="85">
                  <c:v>3.6553155116276543</c:v>
                </c:pt>
                <c:pt idx="86">
                  <c:v>3.7086504329367509</c:v>
                </c:pt>
                <c:pt idx="87">
                  <c:v>3.7562946009302673</c:v>
                </c:pt>
                <c:pt idx="88">
                  <c:v>3.7990602517930689</c:v>
                </c:pt>
                <c:pt idx="89">
                  <c:v>3.8376043140759664</c:v>
                </c:pt>
                <c:pt idx="90">
                  <c:v>3.8724657985182454</c:v>
                </c:pt>
                <c:pt idx="91">
                  <c:v>3.9040919908618461</c:v>
                </c:pt>
                <c:pt idx="92">
                  <c:v>3.9328601918138832</c:v>
                </c:pt>
                <c:pt idx="93">
                  <c:v>3.9590889280670489</c:v>
                </c:pt>
                <c:pt idx="94">
                  <c:v>3.983050695659867</c:v>
                </c:pt>
                <c:pt idx="95">
                  <c:v>4.0049818837243585</c:v>
                </c:pt>
                <c:pt idx="96">
                  <c:v>4.0250862979933446</c:v>
                </c:pt>
                <c:pt idx="97">
                  <c:v>4.043541934182703</c:v>
                </c:pt>
                <c:pt idx="98">
                  <c:v>4.0605065066142041</c:v>
                </c:pt>
                <c:pt idx="99">
                  <c:v>4.0761174499825978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89CA-4852-B213-F56947077A40}"/>
            </c:ext>
          </c:extLst>
        </c:ser>
        <c:ser>
          <c:idx val="70"/>
          <c:order val="70"/>
          <c:tx>
            <c:strRef>
              <c:f>'2_D_Effect_2'!$E$76</c:f>
              <c:strCache>
                <c:ptCount val="1"/>
                <c:pt idx="0">
                  <c:v>0.707070707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'2_D_Effect_2'!$F$76:$DA$76</c:f>
              <c:numCache>
                <c:formatCode>General</c:formatCode>
                <c:ptCount val="100"/>
                <c:pt idx="0">
                  <c:v>7.5355855749896303</c:v>
                </c:pt>
                <c:pt idx="1">
                  <c:v>7.5017406375376359</c:v>
                </c:pt>
                <c:pt idx="2">
                  <c:v>7.4675390185712995</c:v>
                </c:pt>
                <c:pt idx="3">
                  <c:v>7.4329801284487331</c:v>
                </c:pt>
                <c:pt idx="4">
                  <c:v>7.3980630127641751</c:v>
                </c:pt>
                <c:pt idx="5">
                  <c:v>7.3627862359360732</c:v>
                </c:pt>
                <c:pt idx="6">
                  <c:v>7.3271479205905692</c:v>
                </c:pt>
                <c:pt idx="7">
                  <c:v>7.291145619005686</c:v>
                </c:pt>
                <c:pt idx="8">
                  <c:v>7.254776465286386</c:v>
                </c:pt>
                <c:pt idx="9">
                  <c:v>7.2180370459462955</c:v>
                </c:pt>
                <c:pt idx="10">
                  <c:v>7.1809234088454161</c:v>
                </c:pt>
                <c:pt idx="11">
                  <c:v>7.1434310750284498</c:v>
                </c:pt>
                <c:pt idx="12">
                  <c:v>7.1055548893587881</c:v>
                </c:pt>
                <c:pt idx="13">
                  <c:v>7.0672891870969217</c:v>
                </c:pt>
                <c:pt idx="14">
                  <c:v>7.0286276425149703</c:v>
                </c:pt>
                <c:pt idx="15">
                  <c:v>6.9895632726488373</c:v>
                </c:pt>
                <c:pt idx="16">
                  <c:v>6.9500884074183773</c:v>
                </c:pt>
                <c:pt idx="17">
                  <c:v>6.910194657158315</c:v>
                </c:pt>
                <c:pt idx="18">
                  <c:v>6.8698728772766078</c:v>
                </c:pt>
                <c:pt idx="19">
                  <c:v>6.8291130895625658</c:v>
                </c:pt>
                <c:pt idx="20">
                  <c:v>6.7879045994831166</c:v>
                </c:pt>
                <c:pt idx="21">
                  <c:v>6.7462357128925809</c:v>
                </c:pt>
                <c:pt idx="22">
                  <c:v>6.7040938425713978</c:v>
                </c:pt>
                <c:pt idx="23">
                  <c:v>6.6614653682463469</c:v>
                </c:pt>
                <c:pt idx="24">
                  <c:v>6.618335756544</c:v>
                </c:pt>
                <c:pt idx="25">
                  <c:v>6.5746892247156881</c:v>
                </c:pt>
                <c:pt idx="26">
                  <c:v>6.5305087938315154</c:v>
                </c:pt>
                <c:pt idx="27">
                  <c:v>6.4857763628948479</c:v>
                </c:pt>
                <c:pt idx="28">
                  <c:v>6.4404722654210858</c:v>
                </c:pt>
                <c:pt idx="29">
                  <c:v>6.3945755803433855</c:v>
                </c:pt>
                <c:pt idx="30">
                  <c:v>6.3480635915170822</c:v>
                </c:pt>
                <c:pt idx="31">
                  <c:v>6.3009121049834143</c:v>
                </c:pt>
                <c:pt idx="32">
                  <c:v>6.2530948466159959</c:v>
                </c:pt>
                <c:pt idx="33">
                  <c:v>6.2045837156896253</c:v>
                </c:pt>
                <c:pt idx="34">
                  <c:v>6.1553484375215488</c:v>
                </c:pt>
                <c:pt idx="35">
                  <c:v>6.105356146362241</c:v>
                </c:pt>
                <c:pt idx="36">
                  <c:v>6.0545715594228238</c:v>
                </c:pt>
                <c:pt idx="37">
                  <c:v>6.0029564473193755</c:v>
                </c:pt>
                <c:pt idx="38">
                  <c:v>5.9504694000253799</c:v>
                </c:pt>
                <c:pt idx="39">
                  <c:v>5.8970654825337059</c:v>
                </c:pt>
                <c:pt idx="40">
                  <c:v>5.8426958382456746</c:v>
                </c:pt>
                <c:pt idx="41">
                  <c:v>5.7873072302727158</c:v>
                </c:pt>
                <c:pt idx="42">
                  <c:v>5.7308415086446729</c:v>
                </c:pt>
                <c:pt idx="43">
                  <c:v>5.673234988656124</c:v>
                </c:pt>
                <c:pt idx="44">
                  <c:v>5.6144177220771283</c:v>
                </c:pt>
                <c:pt idx="45">
                  <c:v>5.5543126384735455</c:v>
                </c:pt>
                <c:pt idx="46">
                  <c:v>5.4928345281106132</c:v>
                </c:pt>
                <c:pt idx="47">
                  <c:v>5.4298886990241959</c:v>
                </c:pt>
                <c:pt idx="48">
                  <c:v>5.3653700426853845</c:v>
                </c:pt>
                <c:pt idx="49">
                  <c:v>5.2991605181304342</c:v>
                </c:pt>
                <c:pt idx="50">
                  <c:v>5.2311275283973826</c:v>
                </c:pt>
                <c:pt idx="51">
                  <c:v>5.1617718728217419</c:v>
                </c:pt>
                <c:pt idx="52">
                  <c:v>5.0910468638486615</c:v>
                </c:pt>
                <c:pt idx="53">
                  <c:v>5.0182105808359889</c:v>
                </c:pt>
                <c:pt idx="54">
                  <c:v>4.9430758794833336</c:v>
                </c:pt>
                <c:pt idx="55">
                  <c:v>4.8654269374011099</c:v>
                </c:pt>
                <c:pt idx="56">
                  <c:v>4.7850142779894824</c:v>
                </c:pt>
                <c:pt idx="57">
                  <c:v>4.7015465980800393</c:v>
                </c:pt>
                <c:pt idx="58">
                  <c:v>4.6146800049727075</c:v>
                </c:pt>
                <c:pt idx="59">
                  <c:v>4.5240061983970348</c:v>
                </c:pt>
                <c:pt idx="60">
                  <c:v>4.4290343099345595</c:v>
                </c:pt>
                <c:pt idx="61">
                  <c:v>4.3291659775071718</c:v>
                </c:pt>
                <c:pt idx="62">
                  <c:v>4.2236639231719924</c:v>
                </c:pt>
                <c:pt idx="63">
                  <c:v>4.1116040739541813</c:v>
                </c:pt>
                <c:pt idx="64">
                  <c:v>3.9918053821246713</c:v>
                </c:pt>
                <c:pt idx="65">
                  <c:v>3.8627287280556852</c:v>
                </c:pt>
                <c:pt idx="66">
                  <c:v>3.7223135873158775</c:v>
                </c:pt>
                <c:pt idx="67">
                  <c:v>3.5677141556084906</c:v>
                </c:pt>
                <c:pt idx="68">
                  <c:v>3.394843138329215</c:v>
                </c:pt>
                <c:pt idx="69">
                  <c:v>3.197527379452433</c:v>
                </c:pt>
                <c:pt idx="70">
                  <c:v>2.9657961259472763</c:v>
                </c:pt>
                <c:pt idx="71">
                  <c:v>2.6819492004209651</c:v>
                </c:pt>
                <c:pt idx="72">
                  <c:v>2.3096958191604688</c:v>
                </c:pt>
                <c:pt idx="73">
                  <c:v>1.7532501251107602</c:v>
                </c:pt>
                <c:pt idx="74">
                  <c:v>1.208198726128286</c:v>
                </c:pt>
                <c:pt idx="75">
                  <c:v>1.9958432931207197</c:v>
                </c:pt>
                <c:pt idx="76">
                  <c:v>2.411825474312653</c:v>
                </c:pt>
                <c:pt idx="77">
                  <c:v>2.6906495018679646</c:v>
                </c:pt>
                <c:pt idx="78">
                  <c:v>2.8974802083986684</c:v>
                </c:pt>
                <c:pt idx="79">
                  <c:v>3.05987714487711</c:v>
                </c:pt>
                <c:pt idx="80">
                  <c:v>3.1921070926292741</c:v>
                </c:pt>
                <c:pt idx="81">
                  <c:v>3.3025270821560455</c:v>
                </c:pt>
                <c:pt idx="82">
                  <c:v>3.3964561285582349</c:v>
                </c:pt>
                <c:pt idx="83">
                  <c:v>3.4774886982305029</c:v>
                </c:pt>
                <c:pt idx="84">
                  <c:v>3.5481727775010867</c:v>
                </c:pt>
                <c:pt idx="85">
                  <c:v>3.6103790439857772</c:v>
                </c:pt>
                <c:pt idx="86">
                  <c:v>3.665522541201292</c:v>
                </c:pt>
                <c:pt idx="87">
                  <c:v>3.7147000365969363</c:v>
                </c:pt>
                <c:pt idx="88">
                  <c:v>3.7587791751594439</c:v>
                </c:pt>
                <c:pt idx="89">
                  <c:v>3.7984584033685773</c:v>
                </c:pt>
                <c:pt idx="90">
                  <c:v>3.8343084589533958</c:v>
                </c:pt>
                <c:pt idx="91">
                  <c:v>3.866801839296079</c:v>
                </c:pt>
                <c:pt idx="92">
                  <c:v>3.8963336496946992</c:v>
                </c:pt>
                <c:pt idx="93">
                  <c:v>3.9232396696664846</c:v>
                </c:pt>
                <c:pt idx="94">
                  <c:v>3.9478049364654888</c:v>
                </c:pt>
                <c:pt idx="95">
                  <c:v>3.970275132411607</c:v>
                </c:pt>
                <c:pt idx="96">
                  <c:v>3.9908626017277431</c:v>
                </c:pt>
                <c:pt idx="97">
                  <c:v>4.0097539293798876</c:v>
                </c:pt>
                <c:pt idx="98">
                  <c:v>4.0271108478847442</c:v>
                </c:pt>
                <c:pt idx="99">
                  <c:v>4.0430777604080506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89CA-4852-B213-F56947077A40}"/>
            </c:ext>
          </c:extLst>
        </c:ser>
        <c:ser>
          <c:idx val="71"/>
          <c:order val="71"/>
          <c:tx>
            <c:strRef>
              <c:f>'2_D_Effect_2'!$E$77</c:f>
              <c:strCache>
                <c:ptCount val="1"/>
                <c:pt idx="0">
                  <c:v>0.717171717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'2_D_Effect_2'!$F$77:$DA$77</c:f>
              <c:numCache>
                <c:formatCode>General</c:formatCode>
                <c:ptCount val="100"/>
                <c:pt idx="0">
                  <c:v>7.5273912366040383</c:v>
                </c:pt>
                <c:pt idx="1">
                  <c:v>7.4935088540895451</c:v>
                </c:pt>
                <c:pt idx="2">
                  <c:v>7.459272734181555</c:v>
                </c:pt>
                <c:pt idx="3">
                  <c:v>7.4246823742733108</c:v>
                </c:pt>
                <c:pt idx="4">
                  <c:v>7.3897367542670551</c:v>
                </c:pt>
                <c:pt idx="5">
                  <c:v>7.3544344818705616</c:v>
                </c:pt>
                <c:pt idx="6">
                  <c:v>7.3187736730950084</c:v>
                </c:pt>
                <c:pt idx="7">
                  <c:v>7.2827519926062401</c:v>
                </c:pt>
                <c:pt idx="8">
                  <c:v>7.2463665213232593</c:v>
                </c:pt>
                <c:pt idx="9">
                  <c:v>7.2096139127167111</c:v>
                </c:pt>
                <c:pt idx="10">
                  <c:v>7.1724902594278142</c:v>
                </c:pt>
                <c:pt idx="11">
                  <c:v>7.1349911021002415</c:v>
                </c:pt>
                <c:pt idx="12">
                  <c:v>7.0971114081182627</c:v>
                </c:pt>
                <c:pt idx="13">
                  <c:v>7.0588455486750732</c:v>
                </c:pt>
                <c:pt idx="14">
                  <c:v>7.0201872739930584</c:v>
                </c:pt>
                <c:pt idx="15">
                  <c:v>6.9811296864989592</c:v>
                </c:pt>
                <c:pt idx="16">
                  <c:v>6.9416652117353683</c:v>
                </c:pt>
                <c:pt idx="17">
                  <c:v>6.901785566764973</c:v>
                </c:pt>
                <c:pt idx="18">
                  <c:v>6.8614817257951568</c:v>
                </c:pt>
                <c:pt idx="19">
                  <c:v>6.8207438827170428</c:v>
                </c:pt>
                <c:pt idx="20">
                  <c:v>6.7795613685428151</c:v>
                </c:pt>
                <c:pt idx="21">
                  <c:v>6.7379227720458879</c:v>
                </c:pt>
                <c:pt idx="22">
                  <c:v>6.6958156446904455</c:v>
                </c:pt>
                <c:pt idx="23">
                  <c:v>6.653226609714598</c:v>
                </c:pt>
                <c:pt idx="24">
                  <c:v>6.6101412151779337</c:v>
                </c:pt>
                <c:pt idx="25">
                  <c:v>6.5665440570983344</c:v>
                </c:pt>
                <c:pt idx="26">
                  <c:v>6.5224183768059927</c:v>
                </c:pt>
                <c:pt idx="27">
                  <c:v>6.477746368221875</c:v>
                </c:pt>
                <c:pt idx="28">
                  <c:v>6.4325086893387429</c:v>
                </c:pt>
                <c:pt idx="29">
                  <c:v>6.3866847791768002</c:v>
                </c:pt>
                <c:pt idx="30">
                  <c:v>6.3402523185018609</c:v>
                </c:pt>
                <c:pt idx="31">
                  <c:v>6.2931874930332858</c:v>
                </c:pt>
                <c:pt idx="32">
                  <c:v>6.2454647000125503</c:v>
                </c:pt>
                <c:pt idx="33">
                  <c:v>6.1970561968645512</c:v>
                </c:pt>
                <c:pt idx="34">
                  <c:v>6.1479323036460203</c:v>
                </c:pt>
                <c:pt idx="35">
                  <c:v>6.0980609600533526</c:v>
                </c:pt>
                <c:pt idx="36">
                  <c:v>6.0474075653247796</c:v>
                </c:pt>
                <c:pt idx="37">
                  <c:v>5.9959347262825231</c:v>
                </c:pt>
                <c:pt idx="38">
                  <c:v>5.9436020523428148</c:v>
                </c:pt>
                <c:pt idx="39">
                  <c:v>5.8903654121971449</c:v>
                </c:pt>
                <c:pt idx="40">
                  <c:v>5.8361773815607467</c:v>
                </c:pt>
                <c:pt idx="41">
                  <c:v>5.7809859777266404</c:v>
                </c:pt>
                <c:pt idx="42">
                  <c:v>5.7247345646409631</c:v>
                </c:pt>
                <c:pt idx="43">
                  <c:v>5.667361177619755</c:v>
                </c:pt>
                <c:pt idx="44">
                  <c:v>5.6087978295761003</c:v>
                </c:pt>
                <c:pt idx="45">
                  <c:v>5.5489696947498803</c:v>
                </c:pt>
                <c:pt idx="46">
                  <c:v>5.4877940187477607</c:v>
                </c:pt>
                <c:pt idx="47">
                  <c:v>5.4251794612753148</c:v>
                </c:pt>
                <c:pt idx="48">
                  <c:v>5.3610239968787798</c:v>
                </c:pt>
                <c:pt idx="49">
                  <c:v>5.2952135901786219</c:v>
                </c:pt>
                <c:pt idx="50">
                  <c:v>5.2276206601449955</c:v>
                </c:pt>
                <c:pt idx="51">
                  <c:v>5.1581006002148984</c:v>
                </c:pt>
                <c:pt idx="52">
                  <c:v>5.0864900022390147</c:v>
                </c:pt>
                <c:pt idx="53">
                  <c:v>5.0126018015022478</c:v>
                </c:pt>
                <c:pt idx="54">
                  <c:v>4.9362210351878977</c:v>
                </c:pt>
                <c:pt idx="55">
                  <c:v>4.8570995846965248</c:v>
                </c:pt>
                <c:pt idx="56">
                  <c:v>4.7749471544163429</c:v>
                </c:pt>
                <c:pt idx="57">
                  <c:v>4.6894232014406612</c:v>
                </c:pt>
                <c:pt idx="58">
                  <c:v>4.6001221592560064</c:v>
                </c:pt>
                <c:pt idx="59">
                  <c:v>4.5065582710110359</c:v>
                </c:pt>
                <c:pt idx="60">
                  <c:v>4.4081403403622899</c:v>
                </c:pt>
                <c:pt idx="61">
                  <c:v>4.3041400350807049</c:v>
                </c:pt>
                <c:pt idx="62">
                  <c:v>4.1943499853254318</c:v>
                </c:pt>
                <c:pt idx="63">
                  <c:v>4.0800251098621665</c:v>
                </c:pt>
                <c:pt idx="64">
                  <c:v>3.9575027527890967</c:v>
                </c:pt>
                <c:pt idx="65">
                  <c:v>3.8250931565991619</c:v>
                </c:pt>
                <c:pt idx="66">
                  <c:v>3.6805147351875331</c:v>
                </c:pt>
                <c:pt idx="67">
                  <c:v>3.520578305284551</c:v>
                </c:pt>
                <c:pt idx="68">
                  <c:v>3.3406350478950544</c:v>
                </c:pt>
                <c:pt idx="69">
                  <c:v>3.133520558242147</c:v>
                </c:pt>
                <c:pt idx="70">
                  <c:v>2.8873475800769257</c:v>
                </c:pt>
                <c:pt idx="71">
                  <c:v>2.5801495598172535</c:v>
                </c:pt>
                <c:pt idx="72">
                  <c:v>2.1638254169818496</c:v>
                </c:pt>
                <c:pt idx="73">
                  <c:v>1.4931989845891256</c:v>
                </c:pt>
                <c:pt idx="74">
                  <c:v>0.71179105088939887</c:v>
                </c:pt>
                <c:pt idx="75">
                  <c:v>1.7928063285789093</c:v>
                </c:pt>
                <c:pt idx="76">
                  <c:v>2.2785392349444535</c:v>
                </c:pt>
                <c:pt idx="77">
                  <c:v>2.5886463427665074</c:v>
                </c:pt>
                <c:pt idx="78">
                  <c:v>2.8132162052618499</c:v>
                </c:pt>
                <c:pt idx="79">
                  <c:v>2.9870162805677771</c:v>
                </c:pt>
                <c:pt idx="80">
                  <c:v>3.1271787692085833</c:v>
                </c:pt>
                <c:pt idx="81">
                  <c:v>3.2434241636399728</c:v>
                </c:pt>
                <c:pt idx="82">
                  <c:v>3.3418034247421948</c:v>
                </c:pt>
                <c:pt idx="83">
                  <c:v>3.4263390384857901</c:v>
                </c:pt>
                <c:pt idx="84">
                  <c:v>3.4998462174254379</c:v>
                </c:pt>
                <c:pt idx="85">
                  <c:v>3.5643710013077361</c:v>
                </c:pt>
                <c:pt idx="86">
                  <c:v>3.6214483150928869</c:v>
                </c:pt>
                <c:pt idx="87">
                  <c:v>3.6722603596935421</c:v>
                </c:pt>
                <c:pt idx="88">
                  <c:v>3.7177349678262996</c:v>
                </c:pt>
                <c:pt idx="89">
                  <c:v>3.7586165425251243</c:v>
                </c:pt>
                <c:pt idx="90">
                  <c:v>3.7955119641344424</c:v>
                </c:pt>
                <c:pt idx="91">
                  <c:v>3.8289200303120712</c:v>
                </c:pt>
                <c:pt idx="92">
                  <c:v>3.8592575845244101</c:v>
                </c:pt>
                <c:pt idx="93">
                  <c:v>3.8868761704687929</c:v>
                </c:pt>
                <c:pt idx="94">
                  <c:v>3.9120744698676218</c:v>
                </c:pt>
                <c:pt idx="95">
                  <c:v>3.935110371894543</c:v>
                </c:pt>
                <c:pt idx="96">
                  <c:v>3.9562053185420418</c:v>
                </c:pt>
                <c:pt idx="97">
                  <c:v>3.9755519861296982</c:v>
                </c:pt>
                <c:pt idx="98">
                  <c:v>3.9933205075132938</c:v>
                </c:pt>
                <c:pt idx="99">
                  <c:v>4.0096586928316675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89CA-4852-B213-F56947077A40}"/>
            </c:ext>
          </c:extLst>
        </c:ser>
        <c:ser>
          <c:idx val="72"/>
          <c:order val="72"/>
          <c:tx>
            <c:strRef>
              <c:f>'2_D_Effect_2'!$E$78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'2_D_Effect_2'!$F$78:$DA$78</c:f>
              <c:numCache>
                <c:formatCode>General</c:formatCode>
                <c:ptCount val="100"/>
                <c:pt idx="0">
                  <c:v>7.5192682513944105</c:v>
                </c:pt>
                <c:pt idx="1">
                  <c:v>7.4853496250324669</c:v>
                </c:pt>
                <c:pt idx="2">
                  <c:v>7.4510801919149703</c:v>
                </c:pt>
                <c:pt idx="3">
                  <c:v>7.4164594586504169</c:v>
                </c:pt>
                <c:pt idx="4">
                  <c:v>7.3814864179665687</c:v>
                </c:pt>
                <c:pt idx="5">
                  <c:v>7.3461596951258494</c:v>
                </c:pt>
                <c:pt idx="6">
                  <c:v>7.3104774282601319</c:v>
                </c:pt>
                <c:pt idx="7">
                  <c:v>7.2744372799673531</c:v>
                </c:pt>
                <c:pt idx="8">
                  <c:v>7.2380364517596618</c:v>
                </c:pt>
                <c:pt idx="9">
                  <c:v>7.2012715475744953</c:v>
                </c:pt>
                <c:pt idx="10">
                  <c:v>7.1641387343803302</c:v>
                </c:pt>
                <c:pt idx="11">
                  <c:v>7.1266336045923344</c:v>
                </c:pt>
                <c:pt idx="12">
                  <c:v>7.0887511847647504</c:v>
                </c:pt>
                <c:pt idx="13">
                  <c:v>7.0504859132492692</c:v>
                </c:pt>
                <c:pt idx="14">
                  <c:v>7.0118316160605776</c:v>
                </c:pt>
                <c:pt idx="15">
                  <c:v>6.9727814807593465</c:v>
                </c:pt>
                <c:pt idx="16">
                  <c:v>6.9333280281424843</c:v>
                </c:pt>
                <c:pt idx="17">
                  <c:v>6.8934630432200583</c:v>
                </c:pt>
                <c:pt idx="18">
                  <c:v>6.8531776937849065</c:v>
                </c:pt>
                <c:pt idx="19">
                  <c:v>6.8124622676802549</c:v>
                </c:pt>
                <c:pt idx="20">
                  <c:v>6.7713062828884949</c:v>
                </c:pt>
                <c:pt idx="21">
                  <c:v>6.7296983636620586</c:v>
                </c:pt>
                <c:pt idx="22">
                  <c:v>6.6876263646731351</c:v>
                </c:pt>
                <c:pt idx="23">
                  <c:v>6.6450770634551883</c:v>
                </c:pt>
                <c:pt idx="24">
                  <c:v>6.6020362243691961</c:v>
                </c:pt>
                <c:pt idx="25">
                  <c:v>6.5584886830430236</c:v>
                </c:pt>
                <c:pt idx="26">
                  <c:v>6.5144179439808312</c:v>
                </c:pt>
                <c:pt idx="27">
                  <c:v>6.4698064928729169</c:v>
                </c:pt>
                <c:pt idx="28">
                  <c:v>6.4246353085338921</c:v>
                </c:pt>
                <c:pt idx="29">
                  <c:v>6.3788841286842697</c:v>
                </c:pt>
                <c:pt idx="30">
                  <c:v>6.332531197489093</c:v>
                </c:pt>
                <c:pt idx="31">
                  <c:v>6.2855529641708596</c:v>
                </c:pt>
                <c:pt idx="32">
                  <c:v>6.2379243007356147</c:v>
                </c:pt>
                <c:pt idx="33">
                  <c:v>6.1896181237195513</c:v>
                </c:pt>
                <c:pt idx="34">
                  <c:v>6.1406053549087662</c:v>
                </c:pt>
                <c:pt idx="35">
                  <c:v>6.0908544577331201</c:v>
                </c:pt>
                <c:pt idx="36">
                  <c:v>6.0403316342782274</c:v>
                </c:pt>
                <c:pt idx="37">
                  <c:v>5.9890003133438725</c:v>
                </c:pt>
                <c:pt idx="38">
                  <c:v>5.9368209416778868</c:v>
                </c:pt>
                <c:pt idx="39">
                  <c:v>5.8837506683453373</c:v>
                </c:pt>
                <c:pt idx="40">
                  <c:v>5.8297428905196309</c:v>
                </c:pt>
                <c:pt idx="41">
                  <c:v>5.7747471960183505</c:v>
                </c:pt>
                <c:pt idx="42">
                  <c:v>5.7187083429899692</c:v>
                </c:pt>
                <c:pt idx="43">
                  <c:v>5.6615660479613137</c:v>
                </c:pt>
                <c:pt idx="44">
                  <c:v>5.6032541264282578</c:v>
                </c:pt>
                <c:pt idx="45">
                  <c:v>5.5437001592531132</c:v>
                </c:pt>
                <c:pt idx="46">
                  <c:v>5.4828239224498949</c:v>
                </c:pt>
                <c:pt idx="47">
                  <c:v>5.420536597667863</c:v>
                </c:pt>
                <c:pt idx="48">
                  <c:v>5.356739889002208</c:v>
                </c:pt>
                <c:pt idx="49">
                  <c:v>5.2913236909841572</c:v>
                </c:pt>
                <c:pt idx="50">
                  <c:v>5.2241645494402373</c:v>
                </c:pt>
                <c:pt idx="51">
                  <c:v>5.1551238629884653</c:v>
                </c:pt>
                <c:pt idx="52">
                  <c:v>5.0840439569459539</c:v>
                </c:pt>
                <c:pt idx="53">
                  <c:v>5.0107459102538465</c:v>
                </c:pt>
                <c:pt idx="54">
                  <c:v>4.9350237858384824</c:v>
                </c:pt>
                <c:pt idx="55">
                  <c:v>4.8566404139948576</c:v>
                </c:pt>
                <c:pt idx="56">
                  <c:v>4.7753198847247438</c:v>
                </c:pt>
                <c:pt idx="57">
                  <c:v>4.6907377242353459</c:v>
                </c:pt>
                <c:pt idx="58">
                  <c:v>4.6025107412108008</c:v>
                </c:pt>
                <c:pt idx="59">
                  <c:v>4.5101792621713912</c:v>
                </c:pt>
                <c:pt idx="60">
                  <c:v>4.4131881077896375</c:v>
                </c:pt>
                <c:pt idx="61">
                  <c:v>4.3108549261716513</c:v>
                </c:pt>
                <c:pt idx="62">
                  <c:v>4.2023316846896144</c:v>
                </c:pt>
                <c:pt idx="63">
                  <c:v>4.0865427971216235</c:v>
                </c:pt>
                <c:pt idx="64">
                  <c:v>3.9620976615424146</c:v>
                </c:pt>
                <c:pt idx="65">
                  <c:v>3.8271564068951398</c:v>
                </c:pt>
                <c:pt idx="66">
                  <c:v>3.6792079744413253</c:v>
                </c:pt>
                <c:pt idx="67">
                  <c:v>3.5147063598860693</c:v>
                </c:pt>
                <c:pt idx="68">
                  <c:v>3.3284034198594306</c:v>
                </c:pt>
                <c:pt idx="69">
                  <c:v>3.1120572220921869</c:v>
                </c:pt>
                <c:pt idx="70">
                  <c:v>2.8516103898573317</c:v>
                </c:pt>
                <c:pt idx="71">
                  <c:v>2.5199916841444678</c:v>
                </c:pt>
                <c:pt idx="72">
                  <c:v>2.0535385453136965</c:v>
                </c:pt>
                <c:pt idx="73">
                  <c:v>1.2257482444242396</c:v>
                </c:pt>
                <c:pt idx="74">
                  <c:v>-0.18506328446490822</c:v>
                </c:pt>
                <c:pt idx="75">
                  <c:v>1.5440271506169871</c:v>
                </c:pt>
                <c:pt idx="76">
                  <c:v>2.1282994538673501</c:v>
                </c:pt>
                <c:pt idx="77">
                  <c:v>2.477637458266726</c:v>
                </c:pt>
                <c:pt idx="78">
                  <c:v>2.7232671718821284</c:v>
                </c:pt>
                <c:pt idx="79">
                  <c:v>2.9101846355991574</c:v>
                </c:pt>
                <c:pt idx="80">
                  <c:v>3.05928531591633</c:v>
                </c:pt>
                <c:pt idx="81">
                  <c:v>3.1820007710324236</c:v>
                </c:pt>
                <c:pt idx="82">
                  <c:v>3.2852675656507211</c:v>
                </c:pt>
                <c:pt idx="83">
                  <c:v>3.3736194512518929</c:v>
                </c:pt>
                <c:pt idx="84">
                  <c:v>3.4501828062523696</c:v>
                </c:pt>
                <c:pt idx="85">
                  <c:v>3.517203383177578</c:v>
                </c:pt>
                <c:pt idx="86">
                  <c:v>3.5763532186437108</c:v>
                </c:pt>
                <c:pt idx="87">
                  <c:v>3.6289091681850181</c:v>
                </c:pt>
                <c:pt idx="88">
                  <c:v>3.6758692399555439</c:v>
                </c:pt>
                <c:pt idx="89">
                  <c:v>3.7180285843266212</c:v>
                </c:pt>
                <c:pt idx="90">
                  <c:v>3.7560311973401959</c:v>
                </c:pt>
                <c:pt idx="91">
                  <c:v>3.7904060955830201</c:v>
                </c:pt>
                <c:pt idx="92">
                  <c:v>3.8215932441352063</c:v>
                </c:pt>
                <c:pt idx="93">
                  <c:v>3.8499619579356383</c:v>
                </c:pt>
                <c:pt idx="94">
                  <c:v>3.8758273810046684</c:v>
                </c:pt>
                <c:pt idx="95">
                  <c:v>3.8994577029178576</c:v>
                </c:pt>
                <c:pt idx="96">
                  <c:v>3.9210842368758994</c:v>
                </c:pt>
                <c:pt idx="97">
                  <c:v>3.9409094229522563</c:v>
                </c:pt>
                <c:pt idx="98">
                  <c:v>3.9591086509888092</c:v>
                </c:pt>
                <c:pt idx="99">
                  <c:v>3.975835990978998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9CA-4852-B213-F56947077A40}"/>
            </c:ext>
          </c:extLst>
        </c:ser>
        <c:ser>
          <c:idx val="73"/>
          <c:order val="73"/>
          <c:tx>
            <c:strRef>
              <c:f>'2_D_Effect_2'!$E$79</c:f>
              <c:strCache>
                <c:ptCount val="1"/>
                <c:pt idx="0">
                  <c:v>0.737373737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'2_D_Effect_2'!$F$79:$DA$79</c:f>
              <c:numCache>
                <c:formatCode>General</c:formatCode>
                <c:ptCount val="100"/>
                <c:pt idx="0">
                  <c:v>7.5112155247429504</c:v>
                </c:pt>
                <c:pt idx="1">
                  <c:v>7.477261843701883</c:v>
                </c:pt>
                <c:pt idx="2">
                  <c:v>7.4429602226517284</c:v>
                </c:pt>
                <c:pt idx="3">
                  <c:v>7.4083101761284667</c:v>
                </c:pt>
                <c:pt idx="4">
                  <c:v>7.3733107634492754</c:v>
                </c:pt>
                <c:pt idx="5">
                  <c:v>7.3379606295349475</c:v>
                </c:pt>
                <c:pt idx="6">
                  <c:v>7.3022578791152721</c:v>
                </c:pt>
                <c:pt idx="7">
                  <c:v>7.2662002298449755</c:v>
                </c:pt>
                <c:pt idx="8">
                  <c:v>7.2297848859932481</c:v>
                </c:pt>
                <c:pt idx="9">
                  <c:v>7.193008549730556</c:v>
                </c:pt>
                <c:pt idx="10">
                  <c:v>7.1558674036488759</c:v>
                </c:pt>
                <c:pt idx="11">
                  <c:v>7.1183570919970194</c:v>
                </c:pt>
                <c:pt idx="12">
                  <c:v>7.080472700493277</c:v>
                </c:pt>
                <c:pt idx="13">
                  <c:v>7.0422087345647668</c:v>
                </c:pt>
                <c:pt idx="14">
                  <c:v>7.0035590958481961</c:v>
                </c:pt>
                <c:pt idx="15">
                  <c:v>6.9645170567696084</c:v>
                </c:pt>
                <c:pt idx="16">
                  <c:v>6.9250752330010519</c:v>
                </c:pt>
                <c:pt idx="17">
                  <c:v>6.8852255535693301</c:v>
                </c:pt>
                <c:pt idx="18">
                  <c:v>6.8449591886919592</c:v>
                </c:pt>
                <c:pt idx="19">
                  <c:v>6.8042666718795504</c:v>
                </c:pt>
                <c:pt idx="20">
                  <c:v>6.7631376269235934</c:v>
                </c:pt>
                <c:pt idx="21">
                  <c:v>6.7215608373937492</c:v>
                </c:pt>
                <c:pt idx="22">
                  <c:v>6.6795243347497131</c:v>
                </c:pt>
                <c:pt idx="23">
                  <c:v>6.637015090829931</c:v>
                </c:pt>
                <c:pt idx="24">
                  <c:v>6.5940190843418902</c:v>
                </c:pt>
                <c:pt idx="25">
                  <c:v>6.5505213882321378</c:v>
                </c:pt>
                <c:pt idx="26">
                  <c:v>6.506505767509239</c:v>
                </c:pt>
                <c:pt idx="27">
                  <c:v>6.4619549431282941</c:v>
                </c:pt>
                <c:pt idx="28">
                  <c:v>6.416850371300697</c:v>
                </c:pt>
                <c:pt idx="29">
                  <c:v>6.3711719808572322</c:v>
                </c:pt>
                <c:pt idx="30">
                  <c:v>6.3248983978237536</c:v>
                </c:pt>
                <c:pt idx="31">
                  <c:v>6.2780066788320026</c:v>
                </c:pt>
                <c:pt idx="32">
                  <c:v>6.2304719919897957</c:v>
                </c:pt>
                <c:pt idx="33">
                  <c:v>6.1822678400775573</c:v>
                </c:pt>
                <c:pt idx="34">
                  <c:v>6.1333656596597717</c:v>
                </c:pt>
                <c:pt idx="35">
                  <c:v>6.0837347005922187</c:v>
                </c:pt>
                <c:pt idx="36">
                  <c:v>6.033341822032968</c:v>
                </c:pt>
                <c:pt idx="37">
                  <c:v>5.9821512607775373</c:v>
                </c:pt>
                <c:pt idx="38">
                  <c:v>5.9301243672437165</c:v>
                </c:pt>
                <c:pt idx="39">
                  <c:v>5.8772193034930069</c:v>
                </c:pt>
                <c:pt idx="40">
                  <c:v>5.8233906045778996</c:v>
                </c:pt>
                <c:pt idx="41">
                  <c:v>5.7685891420532611</c:v>
                </c:pt>
                <c:pt idx="42">
                  <c:v>5.7127611232107345</c:v>
                </c:pt>
                <c:pt idx="43">
                  <c:v>5.6558478011448434</c:v>
                </c:pt>
                <c:pt idx="44">
                  <c:v>5.597785180760213</c:v>
                </c:pt>
                <c:pt idx="45">
                  <c:v>5.5385026578523489</c:v>
                </c:pt>
                <c:pt idx="46">
                  <c:v>5.4779224356530261</c:v>
                </c:pt>
                <c:pt idx="47">
                  <c:v>5.4159588886940417</c:v>
                </c:pt>
                <c:pt idx="48">
                  <c:v>5.3525164615919429</c:v>
                </c:pt>
                <c:pt idx="49">
                  <c:v>5.2874892338126527</c:v>
                </c:pt>
                <c:pt idx="50">
                  <c:v>5.220758043212216</c:v>
                </c:pt>
                <c:pt idx="51">
                  <c:v>5.1521894928887804</c:v>
                </c:pt>
                <c:pt idx="52">
                  <c:v>5.0816320653653024</c:v>
                </c:pt>
                <c:pt idx="53">
                  <c:v>5.0089139856193698</c:v>
                </c:pt>
                <c:pt idx="54">
                  <c:v>4.9338387171403006</c:v>
                </c:pt>
                <c:pt idx="55">
                  <c:v>4.8561791896145694</c:v>
                </c:pt>
                <c:pt idx="56">
                  <c:v>4.7756725120723615</c:v>
                </c:pt>
                <c:pt idx="57">
                  <c:v>4.6920110941027096</c:v>
                </c:pt>
                <c:pt idx="58">
                  <c:v>4.604830933283024</c:v>
                </c:pt>
                <c:pt idx="59">
                  <c:v>4.5136990695463153</c:v>
                </c:pt>
                <c:pt idx="60">
                  <c:v>4.4180920653525462</c:v>
                </c:pt>
                <c:pt idx="61">
                  <c:v>4.3173716209571635</c:v>
                </c:pt>
                <c:pt idx="62">
                  <c:v>4.2107469066340926</c:v>
                </c:pt>
                <c:pt idx="63">
                  <c:v>4.0972203653829009</c:v>
                </c:pt>
                <c:pt idx="64">
                  <c:v>3.9755128054087554</c:v>
                </c:pt>
                <c:pt idx="65">
                  <c:v>3.8439413902197068</c:v>
                </c:pt>
                <c:pt idx="66">
                  <c:v>3.7002362612753528</c:v>
                </c:pt>
                <c:pt idx="67">
                  <c:v>3.5412256588471904</c:v>
                </c:pt>
                <c:pt idx="68">
                  <c:v>3.3622892953414341</c:v>
                </c:pt>
                <c:pt idx="69">
                  <c:v>3.1563212635619444</c:v>
                </c:pt>
                <c:pt idx="70">
                  <c:v>2.9115422715887553</c:v>
                </c:pt>
                <c:pt idx="71">
                  <c:v>2.6062372630254593</c:v>
                </c:pt>
                <c:pt idx="72">
                  <c:v>2.1930343022718608</c:v>
                </c:pt>
                <c:pt idx="73">
                  <c:v>1.5301124596851952</c:v>
                </c:pt>
                <c:pt idx="74">
                  <c:v>0.72150229971213464</c:v>
                </c:pt>
                <c:pt idx="75">
                  <c:v>1.7537360099690924</c:v>
                </c:pt>
                <c:pt idx="76">
                  <c:v>2.2292841826326018</c:v>
                </c:pt>
                <c:pt idx="77">
                  <c:v>2.5347548342866544</c:v>
                </c:pt>
                <c:pt idx="78">
                  <c:v>2.7565530673544592</c:v>
                </c:pt>
                <c:pt idx="79">
                  <c:v>2.9284387785715058</c:v>
                </c:pt>
                <c:pt idx="80">
                  <c:v>3.0671596519608539</c:v>
                </c:pt>
                <c:pt idx="81">
                  <c:v>3.1822545671418965</c:v>
                </c:pt>
                <c:pt idx="82">
                  <c:v>3.2796761107543935</c:v>
                </c:pt>
                <c:pt idx="83">
                  <c:v>3.3633921166531486</c:v>
                </c:pt>
                <c:pt idx="84">
                  <c:v>3.4361840386762736</c:v>
                </c:pt>
                <c:pt idx="85">
                  <c:v>3.5000741296231297</c:v>
                </c:pt>
                <c:pt idx="86">
                  <c:v>3.5565808949674946</c:v>
                </c:pt>
                <c:pt idx="87">
                  <c:v>3.6068762849843008</c:v>
                </c:pt>
                <c:pt idx="88">
                  <c:v>3.6518804854898681</c:v>
                </c:pt>
                <c:pt idx="89">
                  <c:v>3.6923315481837511</c:v>
                </c:pt>
                <c:pt idx="90">
                  <c:v>3.7288301807779223</c:v>
                </c:pt>
                <c:pt idx="91">
                  <c:v>3.7618719422117763</c:v>
                </c:pt>
                <c:pt idx="92">
                  <c:v>3.7918711142282064</c:v>
                </c:pt>
                <c:pt idx="93">
                  <c:v>3.8191753347690249</c:v>
                </c:pt>
                <c:pt idx="94">
                  <c:v>3.8440822262183647</c:v>
                </c:pt>
                <c:pt idx="95">
                  <c:v>3.8668466541013697</c:v>
                </c:pt>
                <c:pt idx="96">
                  <c:v>3.8876895041488067</c:v>
                </c:pt>
                <c:pt idx="97">
                  <c:v>3.906801341934242</c:v>
                </c:pt>
                <c:pt idx="98">
                  <c:v>3.9244472736894394</c:v>
                </c:pt>
                <c:pt idx="99">
                  <c:v>3.9415824323094637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89CA-4852-B213-F56947077A40}"/>
            </c:ext>
          </c:extLst>
        </c:ser>
        <c:ser>
          <c:idx val="74"/>
          <c:order val="74"/>
          <c:tx>
            <c:strRef>
              <c:f>'2_D_Effect_2'!$E$80</c:f>
              <c:strCache>
                <c:ptCount val="1"/>
                <c:pt idx="0">
                  <c:v>0.747474747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'2_D_Effect_2'!$F$80:$DA$80</c:f>
              <c:numCache>
                <c:formatCode>General</c:formatCode>
                <c:ptCount val="100"/>
                <c:pt idx="0">
                  <c:v>7.5032320574378026</c:v>
                </c:pt>
                <c:pt idx="1">
                  <c:v>7.4692443982998116</c:v>
                </c:pt>
                <c:pt idx="2">
                  <c:v>7.4349117056712961</c:v>
                </c:pt>
                <c:pt idx="3">
                  <c:v>7.4002334259183264</c:v>
                </c:pt>
                <c:pt idx="4">
                  <c:v>7.365208658127699</c:v>
                </c:pt>
                <c:pt idx="5">
                  <c:v>7.3298360370378379</c:v>
                </c:pt>
                <c:pt idx="6">
                  <c:v>7.2941137458822212</c:v>
                </c:pt>
                <c:pt idx="7">
                  <c:v>7.2580395024034097</c:v>
                </c:pt>
                <c:pt idx="8">
                  <c:v>7.2216105744034085</c:v>
                </c:pt>
                <c:pt idx="9">
                  <c:v>7.1848236428167551</c:v>
                </c:pt>
                <c:pt idx="10">
                  <c:v>7.1476749651108191</c:v>
                </c:pt>
                <c:pt idx="11">
                  <c:v>7.110160237425335</c:v>
                </c:pt>
                <c:pt idx="12">
                  <c:v>7.0722746046325975</c:v>
                </c:pt>
                <c:pt idx="13">
                  <c:v>7.0340126045433831</c:v>
                </c:pt>
                <c:pt idx="14">
                  <c:v>6.9953682824964227</c:v>
                </c:pt>
                <c:pt idx="15">
                  <c:v>6.9563349618190626</c:v>
                </c:pt>
                <c:pt idx="16">
                  <c:v>6.9169053526773672</c:v>
                </c:pt>
                <c:pt idx="17">
                  <c:v>6.8770714893243552</c:v>
                </c:pt>
                <c:pt idx="18">
                  <c:v>6.8368246586202854</c:v>
                </c:pt>
                <c:pt idx="19">
                  <c:v>6.7961555240848108</c:v>
                </c:pt>
                <c:pt idx="20">
                  <c:v>6.7550538526324244</c:v>
                </c:pt>
                <c:pt idx="21">
                  <c:v>6.7135085859793717</c:v>
                </c:pt>
                <c:pt idx="22">
                  <c:v>6.671507930976464</c:v>
                </c:pt>
                <c:pt idx="23">
                  <c:v>6.629039005365609</c:v>
                </c:pt>
                <c:pt idx="24">
                  <c:v>6.5860881405222038</c:v>
                </c:pt>
                <c:pt idx="25">
                  <c:v>6.5426404541403471</c:v>
                </c:pt>
                <c:pt idx="26">
                  <c:v>6.4986801659804661</c:v>
                </c:pt>
                <c:pt idx="27">
                  <c:v>6.4541901321209227</c:v>
                </c:pt>
                <c:pt idx="28">
                  <c:v>6.4091521177312867</c:v>
                </c:pt>
                <c:pt idx="29">
                  <c:v>6.3635465649917329</c:v>
                </c:pt>
                <c:pt idx="30">
                  <c:v>6.3173523161244542</c:v>
                </c:pt>
                <c:pt idx="31">
                  <c:v>6.2705468447815322</c:v>
                </c:pt>
                <c:pt idx="32">
                  <c:v>6.2231059092627357</c:v>
                </c:pt>
                <c:pt idx="33">
                  <c:v>6.1750034716694318</c:v>
                </c:pt>
                <c:pt idx="34">
                  <c:v>6.1262115444258658</c:v>
                </c:pt>
                <c:pt idx="35">
                  <c:v>6.0767000172711949</c:v>
                </c:pt>
                <c:pt idx="36">
                  <c:v>6.0264364616153152</c:v>
                </c:pt>
                <c:pt idx="37">
                  <c:v>5.9753859085614955</c:v>
                </c:pt>
                <c:pt idx="38">
                  <c:v>5.9235105961789012</c:v>
                </c:pt>
                <c:pt idx="39">
                  <c:v>5.8707695925813219</c:v>
                </c:pt>
                <c:pt idx="40">
                  <c:v>5.8171188130224234</c:v>
                </c:pt>
                <c:pt idx="41">
                  <c:v>5.7625101222230146</c:v>
                </c:pt>
                <c:pt idx="42">
                  <c:v>5.706891131793391</c:v>
                </c:pt>
                <c:pt idx="43">
                  <c:v>5.6502050069257024</c:v>
                </c:pt>
                <c:pt idx="44">
                  <c:v>5.5923891598082189</c:v>
                </c:pt>
                <c:pt idx="45">
                  <c:v>5.533375389338425</c:v>
                </c:pt>
                <c:pt idx="46">
                  <c:v>5.4730881736509271</c:v>
                </c:pt>
                <c:pt idx="47">
                  <c:v>5.4114446275418677</c:v>
                </c:pt>
                <c:pt idx="48">
                  <c:v>5.3483523577401915</c:v>
                </c:pt>
                <c:pt idx="49">
                  <c:v>5.2837091155831653</c:v>
                </c:pt>
                <c:pt idx="50">
                  <c:v>5.2174000206246847</c:v>
                </c:pt>
                <c:pt idx="51">
                  <c:v>5.1492965321437643</c:v>
                </c:pt>
                <c:pt idx="52">
                  <c:v>5.0792535783897721</c:v>
                </c:pt>
                <c:pt idx="53">
                  <c:v>5.0071059309237311</c:v>
                </c:pt>
                <c:pt idx="54">
                  <c:v>4.9326654711026334</c:v>
                </c:pt>
                <c:pt idx="55">
                  <c:v>4.8557157480492776</c:v>
                </c:pt>
                <c:pt idx="56">
                  <c:v>4.7760063779292583</c:v>
                </c:pt>
                <c:pt idx="57">
                  <c:v>4.6932443890886146</c:v>
                </c:pt>
                <c:pt idx="58">
                  <c:v>4.6070856327202963</c:v>
                </c:pt>
                <c:pt idx="59">
                  <c:v>4.5171210387211902</c:v>
                </c:pt>
                <c:pt idx="60">
                  <c:v>4.4228580683619612</c:v>
                </c:pt>
                <c:pt idx="61">
                  <c:v>4.323698625995636</c:v>
                </c:pt>
                <c:pt idx="62">
                  <c:v>4.2189051786915419</c:v>
                </c:pt>
                <c:pt idx="63">
                  <c:v>4.1075523729666186</c:v>
                </c:pt>
                <c:pt idx="64">
                  <c:v>3.988460770889322</c:v>
                </c:pt>
                <c:pt idx="65">
                  <c:v>3.8600926150741035</c:v>
                </c:pt>
                <c:pt idx="66">
                  <c:v>3.7203885985516689</c:v>
                </c:pt>
                <c:pt idx="67">
                  <c:v>3.5665084675980303</c:v>
                </c:pt>
                <c:pt idx="68">
                  <c:v>3.394372050312275</c:v>
                </c:pt>
                <c:pt idx="69">
                  <c:v>3.197819298415717</c:v>
                </c:pt>
                <c:pt idx="70">
                  <c:v>2.9669095741529623</c:v>
                </c:pt>
                <c:pt idx="71">
                  <c:v>2.6840040626448558</c:v>
                </c:pt>
                <c:pt idx="72">
                  <c:v>2.3129801622451498</c:v>
                </c:pt>
                <c:pt idx="73">
                  <c:v>1.758717986708372</c:v>
                </c:pt>
                <c:pt idx="74">
                  <c:v>1.1812539847677888</c:v>
                </c:pt>
                <c:pt idx="75">
                  <c:v>1.9370751434627089</c:v>
                </c:pt>
                <c:pt idx="76">
                  <c:v>2.3437001925061449</c:v>
                </c:pt>
                <c:pt idx="77">
                  <c:v>2.6178412280337948</c:v>
                </c:pt>
                <c:pt idx="78">
                  <c:v>2.8217585148566551</c:v>
                </c:pt>
                <c:pt idx="79">
                  <c:v>2.9821047052584913</c:v>
                </c:pt>
                <c:pt idx="80">
                  <c:v>3.1127779802521518</c:v>
                </c:pt>
                <c:pt idx="81">
                  <c:v>3.2219495135068179</c:v>
                </c:pt>
                <c:pt idx="82">
                  <c:v>3.3148403925982466</c:v>
                </c:pt>
                <c:pt idx="83">
                  <c:v>3.3949859168585053</c:v>
                </c:pt>
                <c:pt idx="84">
                  <c:v>3.4648976873367037</c:v>
                </c:pt>
                <c:pt idx="85">
                  <c:v>3.5264205826085386</c:v>
                </c:pt>
                <c:pt idx="86">
                  <c:v>3.5809524285816829</c:v>
                </c:pt>
                <c:pt idx="87">
                  <c:v>3.6295768774948285</c:v>
                </c:pt>
                <c:pt idx="88">
                  <c:v>3.6731538684197345</c:v>
                </c:pt>
                <c:pt idx="89">
                  <c:v>3.712374070485319</c:v>
                </c:pt>
                <c:pt idx="90">
                  <c:v>3.7478027369654949</c:v>
                </c:pt>
                <c:pt idx="91">
                  <c:v>3.7799079797038582</c:v>
                </c:pt>
                <c:pt idx="92">
                  <c:v>3.809081877293385</c:v>
                </c:pt>
                <c:pt idx="93">
                  <c:v>3.8356567135887496</c:v>
                </c:pt>
                <c:pt idx="94">
                  <c:v>3.8599143799579081</c:v>
                </c:pt>
                <c:pt idx="95">
                  <c:v>3.8820990175677954</c:v>
                </c:pt>
                <c:pt idx="96">
                  <c:v>3.9024216037837913</c:v>
                </c:pt>
                <c:pt idx="97">
                  <c:v>3.9210666198790181</c:v>
                </c:pt>
                <c:pt idx="98">
                  <c:v>3.9381942355957369</c:v>
                </c:pt>
                <c:pt idx="99">
                  <c:v>3.9539471379420892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89CA-4852-B213-F56947077A40}"/>
            </c:ext>
          </c:extLst>
        </c:ser>
        <c:ser>
          <c:idx val="75"/>
          <c:order val="75"/>
          <c:tx>
            <c:strRef>
              <c:f>'2_D_Effect_2'!$E$81</c:f>
              <c:strCache>
                <c:ptCount val="1"/>
                <c:pt idx="0">
                  <c:v>0.757575758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'2_D_Effect_2'!$F$81:$DA$81</c:f>
              <c:numCache>
                <c:formatCode>General</c:formatCode>
                <c:ptCount val="100"/>
                <c:pt idx="0">
                  <c:v>7.4953167935481426</c:v>
                </c:pt>
                <c:pt idx="1">
                  <c:v>7.4612962755558332</c:v>
                </c:pt>
                <c:pt idx="2">
                  <c:v>7.4269335155264145</c:v>
                </c:pt>
                <c:pt idx="3">
                  <c:v>7.3922280225001948</c:v>
                </c:pt>
                <c:pt idx="4">
                  <c:v>7.3571788836114491</c:v>
                </c:pt>
                <c:pt idx="5">
                  <c:v>7.3217847804648564</c:v>
                </c:pt>
                <c:pt idx="6">
                  <c:v>7.286043862883786</c:v>
                </c:pt>
                <c:pt idx="7">
                  <c:v>7.249953904433502</c:v>
                </c:pt>
                <c:pt idx="8">
                  <c:v>7.2135121757645768</c:v>
                </c:pt>
                <c:pt idx="9">
                  <c:v>7.1767154569992639</c:v>
                </c:pt>
                <c:pt idx="10">
                  <c:v>7.1395600211388093</c:v>
                </c:pt>
                <c:pt idx="11">
                  <c:v>7.1020416162583331</c:v>
                </c:pt>
                <c:pt idx="12">
                  <c:v>7.0641554463613838</c:v>
                </c:pt>
                <c:pt idx="13">
                  <c:v>7.0258961159550131</c:v>
                </c:pt>
                <c:pt idx="14">
                  <c:v>6.9872577460243557</c:v>
                </c:pt>
                <c:pt idx="15">
                  <c:v>6.9482337440254849</c:v>
                </c:pt>
                <c:pt idx="16">
                  <c:v>6.90881691423274</c:v>
                </c:pt>
                <c:pt idx="17">
                  <c:v>6.8689993956183333</c:v>
                </c:pt>
                <c:pt idx="18">
                  <c:v>6.8287725910421866</c:v>
                </c:pt>
                <c:pt idx="19">
                  <c:v>6.7881272932351102</c:v>
                </c:pt>
                <c:pt idx="20">
                  <c:v>6.7470534112649325</c:v>
                </c:pt>
                <c:pt idx="21">
                  <c:v>6.7055400438298562</c:v>
                </c:pt>
                <c:pt idx="22">
                  <c:v>6.6635755717845413</c:v>
                </c:pt>
                <c:pt idx="23">
                  <c:v>6.6211473036087254</c:v>
                </c:pt>
                <c:pt idx="24">
                  <c:v>6.578241733369266</c:v>
                </c:pt>
                <c:pt idx="25">
                  <c:v>6.5348443563548901</c:v>
                </c:pt>
                <c:pt idx="26">
                  <c:v>6.4909394506864828</c:v>
                </c:pt>
                <c:pt idx="27">
                  <c:v>6.4465103047925298</c:v>
                </c:pt>
                <c:pt idx="28">
                  <c:v>6.4015390006337292</c:v>
                </c:pt>
                <c:pt idx="29">
                  <c:v>6.3560061553094913</c:v>
                </c:pt>
                <c:pt idx="30">
                  <c:v>6.3098911568591438</c:v>
                </c:pt>
                <c:pt idx="31">
                  <c:v>6.2631718411377353</c:v>
                </c:pt>
                <c:pt idx="32">
                  <c:v>6.2158244286175464</c:v>
                </c:pt>
                <c:pt idx="33">
                  <c:v>6.1678233931196456</c:v>
                </c:pt>
                <c:pt idx="34">
                  <c:v>6.119141314422885</c:v>
                </c:pt>
                <c:pt idx="35">
                  <c:v>6.0697487122668123</c:v>
                </c:pt>
                <c:pt idx="36">
                  <c:v>6.0196138588088219</c:v>
                </c:pt>
                <c:pt idx="37">
                  <c:v>5.9687024851708674</c:v>
                </c:pt>
                <c:pt idx="38">
                  <c:v>5.9169778593733211</c:v>
                </c:pt>
                <c:pt idx="39">
                  <c:v>5.8644000360946436</c:v>
                </c:pt>
                <c:pt idx="40">
                  <c:v>5.8109257602551603</c:v>
                </c:pt>
                <c:pt idx="41">
                  <c:v>5.7565083930779224</c:v>
                </c:pt>
                <c:pt idx="42">
                  <c:v>5.7010969480012328</c:v>
                </c:pt>
                <c:pt idx="43">
                  <c:v>5.6446358542939663</c:v>
                </c:pt>
                <c:pt idx="44">
                  <c:v>5.5870647269587774</c:v>
                </c:pt>
                <c:pt idx="45">
                  <c:v>5.5283169525715099</c:v>
                </c:pt>
                <c:pt idx="46">
                  <c:v>5.4683196702508106</c:v>
                </c:pt>
                <c:pt idx="47">
                  <c:v>5.4069925465391533</c:v>
                </c:pt>
                <c:pt idx="48">
                  <c:v>5.3442462591861624</c:v>
                </c:pt>
                <c:pt idx="49">
                  <c:v>5.2799819689402367</c:v>
                </c:pt>
                <c:pt idx="50">
                  <c:v>5.2140893920471481</c:v>
                </c:pt>
                <c:pt idx="51">
                  <c:v>5.1464443905920243</c:v>
                </c:pt>
                <c:pt idx="52">
                  <c:v>5.0769075827757604</c:v>
                </c:pt>
                <c:pt idx="53">
                  <c:v>5.0053208793077753</c:v>
                </c:pt>
                <c:pt idx="54">
                  <c:v>4.9315041033648104</c:v>
                </c:pt>
                <c:pt idx="55">
                  <c:v>4.855250803789418</c:v>
                </c:pt>
                <c:pt idx="56">
                  <c:v>4.7763218034565247</c:v>
                </c:pt>
                <c:pt idx="57">
                  <c:v>4.6944393954289412</c:v>
                </c:pt>
                <c:pt idx="58">
                  <c:v>4.6092773150190114</c:v>
                </c:pt>
                <c:pt idx="59">
                  <c:v>4.5204489372757717</c:v>
                </c:pt>
                <c:pt idx="60">
                  <c:v>4.427491652459187</c:v>
                </c:pt>
                <c:pt idx="61">
                  <c:v>4.3298439569635185</c:v>
                </c:pt>
                <c:pt idx="62">
                  <c:v>4.2268176504603794</c:v>
                </c:pt>
                <c:pt idx="63">
                  <c:v>4.1175546501728411</c:v>
                </c:pt>
                <c:pt idx="64">
                  <c:v>4.0009672269092285</c:v>
                </c:pt>
                <c:pt idx="65">
                  <c:v>3.8756457872092533</c:v>
                </c:pt>
                <c:pt idx="66">
                  <c:v>3.7397233024249168</c:v>
                </c:pt>
                <c:pt idx="67">
                  <c:v>3.5906470592196191</c:v>
                </c:pt>
                <c:pt idx="68">
                  <c:v>3.4248047999254774</c:v>
                </c:pt>
                <c:pt idx="69">
                  <c:v>3.2368346643913948</c:v>
                </c:pt>
                <c:pt idx="70">
                  <c:v>3.0182898455973746</c:v>
                </c:pt>
                <c:pt idx="71">
                  <c:v>2.754687395135349</c:v>
                </c:pt>
                <c:pt idx="72">
                  <c:v>2.4179253569385311</c:v>
                </c:pt>
                <c:pt idx="73">
                  <c:v>1.9410925498787939</c:v>
                </c:pt>
                <c:pt idx="74">
                  <c:v>1.4894374758576503</c:v>
                </c:pt>
                <c:pt idx="75">
                  <c:v>2.0889611965051746</c:v>
                </c:pt>
                <c:pt idx="76">
                  <c:v>2.4443225303603486</c:v>
                </c:pt>
                <c:pt idx="77">
                  <c:v>2.6930077536810786</c:v>
                </c:pt>
                <c:pt idx="78">
                  <c:v>2.8817306075005718</c:v>
                </c:pt>
                <c:pt idx="79">
                  <c:v>3.03199936117863</c:v>
                </c:pt>
                <c:pt idx="80">
                  <c:v>3.1555107304031047</c:v>
                </c:pt>
                <c:pt idx="81">
                  <c:v>3.2593435465352059</c:v>
                </c:pt>
                <c:pt idx="82">
                  <c:v>3.348109218016631</c:v>
                </c:pt>
                <c:pt idx="83">
                  <c:v>3.4249785007147557</c:v>
                </c:pt>
                <c:pt idx="84">
                  <c:v>3.4922310588764556</c:v>
                </c:pt>
                <c:pt idx="85">
                  <c:v>3.5515572844921421</c:v>
                </c:pt>
                <c:pt idx="86">
                  <c:v>3.6042473106708308</c:v>
                </c:pt>
                <c:pt idx="87">
                  <c:v>3.6513106651598988</c:v>
                </c:pt>
                <c:pt idx="88">
                  <c:v>3.6935490012424661</c:v>
                </c:pt>
                <c:pt idx="89">
                  <c:v>3.7316117374935067</c:v>
                </c:pt>
                <c:pt idx="90">
                  <c:v>3.7660319908247089</c:v>
                </c:pt>
                <c:pt idx="91">
                  <c:v>3.797252869824491</c:v>
                </c:pt>
                <c:pt idx="92">
                  <c:v>3.8256467052437881</c:v>
                </c:pt>
                <c:pt idx="93">
                  <c:v>3.8515293798519745</c:v>
                </c:pt>
                <c:pt idx="94">
                  <c:v>3.8751711851435209</c:v>
                </c:pt>
                <c:pt idx="95">
                  <c:v>3.8968057298143304</c:v>
                </c:pt>
                <c:pt idx="96">
                  <c:v>3.9166341950064156</c:v>
                </c:pt>
                <c:pt idx="97">
                  <c:v>3.9348338604060529</c:v>
                </c:pt>
                <c:pt idx="98">
                  <c:v>3.9515599231990346</c:v>
                </c:pt>
                <c:pt idx="99">
                  <c:v>3.966949891528651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89CA-4852-B213-F56947077A40}"/>
            </c:ext>
          </c:extLst>
        </c:ser>
        <c:ser>
          <c:idx val="76"/>
          <c:order val="76"/>
          <c:tx>
            <c:strRef>
              <c:f>'2_D_Effect_2'!$E$82</c:f>
              <c:strCache>
                <c:ptCount val="1"/>
                <c:pt idx="0">
                  <c:v>0.767676768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'2_D_Effect_2'!$F$82:$DA$82</c:f>
              <c:numCache>
                <c:formatCode>General</c:formatCode>
                <c:ptCount val="100"/>
                <c:pt idx="0">
                  <c:v>7.4874686955989507</c:v>
                </c:pt>
                <c:pt idx="1">
                  <c:v>7.4534163783954801</c:v>
                </c:pt>
                <c:pt idx="2">
                  <c:v>7.4190246015030663</c:v>
                </c:pt>
                <c:pt idx="3">
                  <c:v>7.3842928843978601</c:v>
                </c:pt>
                <c:pt idx="4">
                  <c:v>7.3492203285946252</c:v>
                </c:pt>
                <c:pt idx="5">
                  <c:v>7.3138056344798805</c:v>
                </c:pt>
                <c:pt idx="6">
                  <c:v>7.2780469748240089</c:v>
                </c:pt>
                <c:pt idx="7">
                  <c:v>7.2419421514984359</c:v>
                </c:pt>
                <c:pt idx="8">
                  <c:v>7.2054884686376903</c:v>
                </c:pt>
                <c:pt idx="9">
                  <c:v>7.1686827455658619</c:v>
                </c:pt>
                <c:pt idx="10">
                  <c:v>7.131521300637333</c:v>
                </c:pt>
                <c:pt idx="11">
                  <c:v>7.0939999339005606</c:v>
                </c:pt>
                <c:pt idx="12">
                  <c:v>7.0561138743958844</c:v>
                </c:pt>
                <c:pt idx="13">
                  <c:v>7.017857895420728</c:v>
                </c:pt>
                <c:pt idx="14">
                  <c:v>6.9792260912202062</c:v>
                </c:pt>
                <c:pt idx="15">
                  <c:v>6.9402119871618506</c:v>
                </c:pt>
                <c:pt idx="16">
                  <c:v>6.9008084812381751</c:v>
                </c:pt>
                <c:pt idx="17">
                  <c:v>6.8610077774393927</c:v>
                </c:pt>
                <c:pt idx="18">
                  <c:v>6.820801511554258</c:v>
                </c:pt>
                <c:pt idx="19">
                  <c:v>6.7801804455287478</c:v>
                </c:pt>
                <c:pt idx="20">
                  <c:v>6.7391347507459409</c:v>
                </c:pt>
                <c:pt idx="21">
                  <c:v>6.6976536856680262</c:v>
                </c:pt>
                <c:pt idx="22">
                  <c:v>6.6557256708034389</c:v>
                </c:pt>
                <c:pt idx="23">
                  <c:v>6.6133383367102843</c:v>
                </c:pt>
                <c:pt idx="24">
                  <c:v>6.5704783912094857</c:v>
                </c:pt>
                <c:pt idx="25">
                  <c:v>6.5271314130752387</c:v>
                </c:pt>
                <c:pt idx="26">
                  <c:v>6.4832820799145354</c:v>
                </c:pt>
                <c:pt idx="27">
                  <c:v>6.4389139648097347</c:v>
                </c:pt>
                <c:pt idx="28">
                  <c:v>6.3940092942257403</c:v>
                </c:pt>
                <c:pt idx="29">
                  <c:v>6.34854918646925</c:v>
                </c:pt>
                <c:pt idx="30">
                  <c:v>6.3025133491929441</c:v>
                </c:pt>
                <c:pt idx="31">
                  <c:v>6.2558800307994833</c:v>
                </c:pt>
                <c:pt idx="32">
                  <c:v>6.20862590770769</c:v>
                </c:pt>
                <c:pt idx="33">
                  <c:v>6.1607259582480722</c:v>
                </c:pt>
                <c:pt idx="34">
                  <c:v>6.112153321194203</c:v>
                </c:pt>
                <c:pt idx="35">
                  <c:v>6.0628790620665809</c:v>
                </c:pt>
                <c:pt idx="36">
                  <c:v>6.0128722882117192</c:v>
                </c:pt>
                <c:pt idx="37">
                  <c:v>5.9620995079089081</c:v>
                </c:pt>
                <c:pt idx="38">
                  <c:v>5.9105246026700708</c:v>
                </c:pt>
                <c:pt idx="39">
                  <c:v>5.8581088284851344</c:v>
                </c:pt>
                <c:pt idx="40">
                  <c:v>5.8048100153420297</c:v>
                </c:pt>
                <c:pt idx="41">
                  <c:v>5.7505824513068982</c:v>
                </c:pt>
                <c:pt idx="42">
                  <c:v>5.6953767886020694</c:v>
                </c:pt>
                <c:pt idx="43">
                  <c:v>5.6391388982236448</c:v>
                </c:pt>
                <c:pt idx="44">
                  <c:v>5.5818100228947349</c:v>
                </c:pt>
                <c:pt idx="45">
                  <c:v>5.5233258710816857</c:v>
                </c:pt>
                <c:pt idx="46">
                  <c:v>5.4636155008205769</c:v>
                </c:pt>
                <c:pt idx="47">
                  <c:v>5.4026011506291027</c:v>
                </c:pt>
                <c:pt idx="48">
                  <c:v>5.3401967423737506</c:v>
                </c:pt>
                <c:pt idx="49">
                  <c:v>5.2763069128441984</c:v>
                </c:pt>
                <c:pt idx="50">
                  <c:v>5.2108249371550279</c:v>
                </c:pt>
                <c:pt idx="51">
                  <c:v>5.1436318209501977</c:v>
                </c:pt>
                <c:pt idx="52">
                  <c:v>5.0745935475602231</c:v>
                </c:pt>
                <c:pt idx="53">
                  <c:v>5.0035585570339132</c:v>
                </c:pt>
                <c:pt idx="54">
                  <c:v>4.9303544568673727</c:v>
                </c:pt>
                <c:pt idx="55">
                  <c:v>4.8547839242575899</c:v>
                </c:pt>
                <c:pt idx="56">
                  <c:v>4.7766195518114225</c:v>
                </c:pt>
                <c:pt idx="57">
                  <c:v>4.6955975577021096</c:v>
                </c:pt>
                <c:pt idx="58">
                  <c:v>4.6114083303078575</c:v>
                </c:pt>
                <c:pt idx="59">
                  <c:v>4.5236869574132337</c:v>
                </c:pt>
                <c:pt idx="60">
                  <c:v>4.431997716768147</c:v>
                </c:pt>
                <c:pt idx="61">
                  <c:v>4.3358148023423828</c:v>
                </c:pt>
                <c:pt idx="62">
                  <c:v>4.2344956021192877</c:v>
                </c:pt>
                <c:pt idx="63">
                  <c:v>4.1272433283692118</c:v>
                </c:pt>
                <c:pt idx="64">
                  <c:v>4.0130539817662818</c:v>
                </c:pt>
                <c:pt idx="65">
                  <c:v>3.8906354605327547</c:v>
                </c:pt>
                <c:pt idx="66">
                  <c:v>3.7582901994106743</c:v>
                </c:pt>
                <c:pt idx="67">
                  <c:v>3.6137234802398859</c:v>
                </c:pt>
                <c:pt idx="68">
                  <c:v>3.4537240868651926</c:v>
                </c:pt>
                <c:pt idx="69">
                  <c:v>3.2736102257608679</c:v>
                </c:pt>
                <c:pt idx="70">
                  <c:v>3.0661577943959961</c:v>
                </c:pt>
                <c:pt idx="71">
                  <c:v>2.8193653671841954</c:v>
                </c:pt>
                <c:pt idx="72">
                  <c:v>2.5110074625153844</c:v>
                </c:pt>
                <c:pt idx="73">
                  <c:v>2.0923062237988783</c:v>
                </c:pt>
                <c:pt idx="74">
                  <c:v>1.7203913060573264</c:v>
                </c:pt>
                <c:pt idx="75">
                  <c:v>2.2182440386841416</c:v>
                </c:pt>
                <c:pt idx="76">
                  <c:v>2.533935446289469</c:v>
                </c:pt>
                <c:pt idx="77">
                  <c:v>2.7615213845465116</c:v>
                </c:pt>
                <c:pt idx="78">
                  <c:v>2.9371703068593327</c:v>
                </c:pt>
                <c:pt idx="79">
                  <c:v>3.0785584100029175</c:v>
                </c:pt>
                <c:pt idx="80">
                  <c:v>3.1956592302232947</c:v>
                </c:pt>
                <c:pt idx="81">
                  <c:v>3.2946544691156614</c:v>
                </c:pt>
                <c:pt idx="82">
                  <c:v>3.3796473085626597</c:v>
                </c:pt>
                <c:pt idx="83">
                  <c:v>3.4535005572232249</c:v>
                </c:pt>
                <c:pt idx="84">
                  <c:v>3.5182895239928755</c:v>
                </c:pt>
                <c:pt idx="85">
                  <c:v>3.5755718495066309</c:v>
                </c:pt>
                <c:pt idx="86">
                  <c:v>3.6265428974441263</c:v>
                </c:pt>
                <c:pt idx="87">
                  <c:v>3.6721424960778362</c:v>
                </c:pt>
                <c:pt idx="88">
                  <c:v>3.7131220599824584</c:v>
                </c:pt>
                <c:pt idx="89">
                  <c:v>3.7500943686459265</c:v>
                </c:pt>
                <c:pt idx="90">
                  <c:v>3.7835626147668675</c:v>
                </c:pt>
                <c:pt idx="91">
                  <c:v>3.81394706045119</c:v>
                </c:pt>
                <c:pt idx="92">
                  <c:v>3.841601916252634</c:v>
                </c:pt>
                <c:pt idx="93">
                  <c:v>3.8668285069936181</c:v>
                </c:pt>
                <c:pt idx="94">
                  <c:v>3.8898852925320164</c:v>
                </c:pt>
                <c:pt idx="95">
                  <c:v>3.910996157613821</c:v>
                </c:pt>
                <c:pt idx="96">
                  <c:v>3.9303542449212192</c:v>
                </c:pt>
                <c:pt idx="97">
                  <c:v>3.9481300920824109</c:v>
                </c:pt>
                <c:pt idx="98">
                  <c:v>3.9644737464630158</c:v>
                </c:pt>
                <c:pt idx="99">
                  <c:v>3.9795163226086299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89CA-4852-B213-F56947077A40}"/>
            </c:ext>
          </c:extLst>
        </c:ser>
        <c:ser>
          <c:idx val="77"/>
          <c:order val="77"/>
          <c:tx>
            <c:strRef>
              <c:f>'2_D_Effect_2'!$E$83</c:f>
              <c:strCache>
                <c:ptCount val="1"/>
                <c:pt idx="0">
                  <c:v>0.777777778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'2_D_Effect_2'!$F$83:$DA$83</c:f>
              <c:numCache>
                <c:formatCode>General</c:formatCode>
                <c:ptCount val="100"/>
                <c:pt idx="0">
                  <c:v>7.4796867960130387</c:v>
                </c:pt>
                <c:pt idx="1">
                  <c:v>7.4456037078840094</c:v>
                </c:pt>
                <c:pt idx="2">
                  <c:v>7.4111839076511172</c:v>
                </c:pt>
                <c:pt idx="3">
                  <c:v>7.3764269255480492</c:v>
                </c:pt>
                <c:pt idx="4">
                  <c:v>7.3413318777750325</c:v>
                </c:pt>
                <c:pt idx="5">
                  <c:v>7.3058974549783748</c:v>
                </c:pt>
                <c:pt idx="6">
                  <c:v>7.2701219100664582</c:v>
                </c:pt>
                <c:pt idx="7">
                  <c:v>7.2340030452781043</c:v>
                </c:pt>
                <c:pt idx="8">
                  <c:v>7.1975381984142794</c:v>
                </c:pt>
                <c:pt idx="9">
                  <c:v>7.160724228138486</c:v>
                </c:pt>
                <c:pt idx="10">
                  <c:v>7.1235574982443621</c:v>
                </c:pt>
                <c:pt idx="11">
                  <c:v>7.0860338607812379</c:v>
                </c:pt>
                <c:pt idx="12">
                  <c:v>7.0481486379192644</c:v>
                </c:pt>
                <c:pt idx="13">
                  <c:v>7.0098966024252798</c:v>
                </c:pt>
                <c:pt idx="14">
                  <c:v>6.9712719566082582</c:v>
                </c:pt>
                <c:pt idx="15">
                  <c:v>6.9322682723812861</c:v>
                </c:pt>
                <c:pt idx="16">
                  <c:v>6.8928786143750846</c:v>
                </c:pt>
                <c:pt idx="17">
                  <c:v>6.8530952932960227</c:v>
                </c:pt>
                <c:pt idx="18">
                  <c:v>6.8129099420661259</c:v>
                </c:pt>
                <c:pt idx="19">
                  <c:v>6.7723136094442316</c:v>
                </c:pt>
                <c:pt idx="20">
                  <c:v>6.7312964427140027</c:v>
                </c:pt>
                <c:pt idx="21">
                  <c:v>6.6898479806353297</c:v>
                </c:pt>
                <c:pt idx="22">
                  <c:v>6.6479567723168973</c:v>
                </c:pt>
                <c:pt idx="23">
                  <c:v>6.6056106366026075</c:v>
                </c:pt>
                <c:pt idx="24">
                  <c:v>6.5627964885942367</c:v>
                </c:pt>
                <c:pt idx="25">
                  <c:v>6.5195001342964334</c:v>
                </c:pt>
                <c:pt idx="26">
                  <c:v>6.4757065023042175</c:v>
                </c:pt>
                <c:pt idx="27">
                  <c:v>6.4313993872835491</c:v>
                </c:pt>
                <c:pt idx="28">
                  <c:v>6.3865614262956516</c:v>
                </c:pt>
                <c:pt idx="29">
                  <c:v>6.3411740199489302</c:v>
                </c:pt>
                <c:pt idx="30">
                  <c:v>6.2952172449655608</c:v>
                </c:pt>
                <c:pt idx="31">
                  <c:v>6.2486697569853726</c:v>
                </c:pt>
                <c:pt idx="32">
                  <c:v>6.2015086822334933</c:v>
                </c:pt>
                <c:pt idx="33">
                  <c:v>6.1537094964446286</c:v>
                </c:pt>
                <c:pt idx="34">
                  <c:v>6.1052458891560875</c:v>
                </c:pt>
                <c:pt idx="35">
                  <c:v>6.0560896111465219</c:v>
                </c:pt>
                <c:pt idx="36">
                  <c:v>6.0062102241439961</c:v>
                </c:pt>
                <c:pt idx="37">
                  <c:v>5.9555752156426971</c:v>
                </c:pt>
                <c:pt idx="38">
                  <c:v>5.9041492332556063</c:v>
                </c:pt>
                <c:pt idx="39">
                  <c:v>5.851894474046281</c:v>
                </c:pt>
                <c:pt idx="40">
                  <c:v>5.7987697264024929</c:v>
                </c:pt>
                <c:pt idx="41">
                  <c:v>5.74473074146165</c:v>
                </c:pt>
                <c:pt idx="42">
                  <c:v>5.6897291173367712</c:v>
                </c:pt>
                <c:pt idx="43">
                  <c:v>5.6337126302018463</c:v>
                </c:pt>
                <c:pt idx="44">
                  <c:v>5.5766239129272543</c:v>
                </c:pt>
                <c:pt idx="45">
                  <c:v>5.5184005888889773</c:v>
                </c:pt>
                <c:pt idx="46">
                  <c:v>5.4589741530652525</c:v>
                </c:pt>
                <c:pt idx="47">
                  <c:v>5.398269251280774</c:v>
                </c:pt>
                <c:pt idx="48">
                  <c:v>5.336202847151899</c:v>
                </c:pt>
                <c:pt idx="49">
                  <c:v>5.2726824959201437</c:v>
                </c:pt>
                <c:pt idx="50">
                  <c:v>5.2076057857502507</c:v>
                </c:pt>
                <c:pt idx="51">
                  <c:v>5.140858112131764</c:v>
                </c:pt>
                <c:pt idx="52">
                  <c:v>5.0723107775839669</c:v>
                </c:pt>
                <c:pt idx="53">
                  <c:v>5.0018185043961694</c:v>
                </c:pt>
                <c:pt idx="54">
                  <c:v>4.9292163714018633</c:v>
                </c:pt>
                <c:pt idx="55">
                  <c:v>4.8543160091737469</c:v>
                </c:pt>
                <c:pt idx="56">
                  <c:v>4.7769008298879871</c:v>
                </c:pt>
                <c:pt idx="57">
                  <c:v>4.6967199853723072</c:v>
                </c:pt>
                <c:pt idx="58">
                  <c:v>4.61348062714461</c:v>
                </c:pt>
                <c:pt idx="59">
                  <c:v>4.5268378658604478</c:v>
                </c:pt>
                <c:pt idx="60">
                  <c:v>4.4363815623932243</c:v>
                </c:pt>
                <c:pt idx="61">
                  <c:v>4.3416186750647734</c:v>
                </c:pt>
                <c:pt idx="62">
                  <c:v>4.241949244902659</c:v>
                </c:pt>
                <c:pt idx="63">
                  <c:v>4.1366330590224241</c:v>
                </c:pt>
                <c:pt idx="64">
                  <c:v>4.0247422887797484</c:v>
                </c:pt>
                <c:pt idx="65">
                  <c:v>3.905092373298531</c:v>
                </c:pt>
                <c:pt idx="66">
                  <c:v>3.7761385832248267</c:v>
                </c:pt>
                <c:pt idx="67">
                  <c:v>3.635810874510403</c:v>
                </c:pt>
                <c:pt idx="68">
                  <c:v>3.4812515689385175</c:v>
                </c:pt>
                <c:pt idx="69">
                  <c:v>3.3083546774739587</c:v>
                </c:pt>
                <c:pt idx="70">
                  <c:v>3.1109117273284452</c:v>
                </c:pt>
                <c:pt idx="71">
                  <c:v>2.8788924551627413</c:v>
                </c:pt>
                <c:pt idx="72">
                  <c:v>2.5944674373126775</c:v>
                </c:pt>
                <c:pt idx="73">
                  <c:v>2.2210918730766984</c:v>
                </c:pt>
                <c:pt idx="74">
                  <c:v>1.9044194079906054</c:v>
                </c:pt>
                <c:pt idx="75">
                  <c:v>2.3305012919366122</c:v>
                </c:pt>
                <c:pt idx="76">
                  <c:v>2.6145596096376362</c:v>
                </c:pt>
                <c:pt idx="77">
                  <c:v>2.8243687236729635</c:v>
                </c:pt>
                <c:pt idx="78">
                  <c:v>2.9886482754152679</c:v>
                </c:pt>
                <c:pt idx="79">
                  <c:v>3.1221540371884586</c:v>
                </c:pt>
                <c:pt idx="80">
                  <c:v>3.2334788954145997</c:v>
                </c:pt>
                <c:pt idx="81">
                  <c:v>3.3280703207391436</c:v>
                </c:pt>
                <c:pt idx="82">
                  <c:v>3.4096020098130611</c:v>
                </c:pt>
                <c:pt idx="83">
                  <c:v>3.4806670633227377</c:v>
                </c:pt>
                <c:pt idx="84">
                  <c:v>3.5431695408997079</c:v>
                </c:pt>
                <c:pt idx="85">
                  <c:v>3.5985444874194275</c:v>
                </c:pt>
                <c:pt idx="86">
                  <c:v>3.6479054990371145</c:v>
                </c:pt>
                <c:pt idx="87">
                  <c:v>3.6921298208794573</c:v>
                </c:pt>
                <c:pt idx="88">
                  <c:v>3.7319254958696431</c:v>
                </c:pt>
                <c:pt idx="89">
                  <c:v>3.7678687277033363</c:v>
                </c:pt>
                <c:pt idx="90">
                  <c:v>3.8004367449855772</c:v>
                </c:pt>
                <c:pt idx="91">
                  <c:v>3.8300288732767434</c:v>
                </c:pt>
                <c:pt idx="92">
                  <c:v>3.8569826515590959</c:v>
                </c:pt>
                <c:pt idx="93">
                  <c:v>3.8815859628360609</c:v>
                </c:pt>
                <c:pt idx="94">
                  <c:v>3.9040863074548522</c:v>
                </c:pt>
                <c:pt idx="95">
                  <c:v>3.9246979917799969</c:v>
                </c:pt>
                <c:pt idx="96">
                  <c:v>3.9436083065863681</c:v>
                </c:pt>
                <c:pt idx="97">
                  <c:v>3.9609798598416974</c:v>
                </c:pt>
                <c:pt idx="98">
                  <c:v>3.9769574107942742</c:v>
                </c:pt>
                <c:pt idx="99">
                  <c:v>3.9916691258015788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89CA-4852-B213-F56947077A40}"/>
            </c:ext>
          </c:extLst>
        </c:ser>
        <c:ser>
          <c:idx val="78"/>
          <c:order val="78"/>
          <c:tx>
            <c:strRef>
              <c:f>'2_D_Effect_2'!$E$84</c:f>
              <c:strCache>
                <c:ptCount val="1"/>
                <c:pt idx="0">
                  <c:v>0.787878788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'2_D_Effect_2'!$F$84:$DA$84</c:f>
              <c:numCache>
                <c:formatCode>General</c:formatCode>
                <c:ptCount val="100"/>
                <c:pt idx="0">
                  <c:v>7.4719700941533427</c:v>
                </c:pt>
                <c:pt idx="1">
                  <c:v>7.4378572321781213</c:v>
                </c:pt>
                <c:pt idx="2">
                  <c:v>7.4034103988355504</c:v>
                </c:pt>
                <c:pt idx="3">
                  <c:v>7.3686290818629816</c:v>
                </c:pt>
                <c:pt idx="4">
                  <c:v>7.3335124389555695</c:v>
                </c:pt>
                <c:pt idx="5">
                  <c:v>7.298059179956236</c:v>
                </c:pt>
                <c:pt idx="6">
                  <c:v>7.2622675815041813</c:v>
                </c:pt>
                <c:pt idx="7">
                  <c:v>7.2261354744436428</c:v>
                </c:pt>
                <c:pt idx="8">
                  <c:v>7.1896602304192294</c:v>
                </c:pt>
                <c:pt idx="9">
                  <c:v>7.1528387475664266</c:v>
                </c:pt>
                <c:pt idx="10">
                  <c:v>7.1156674025161939</c:v>
                </c:pt>
                <c:pt idx="11">
                  <c:v>7.0781421638524415</c:v>
                </c:pt>
                <c:pt idx="12">
                  <c:v>7.0402583808992985</c:v>
                </c:pt>
                <c:pt idx="13">
                  <c:v>7.0020108929790172</c:v>
                </c:pt>
                <c:pt idx="14">
                  <c:v>6.9633939770795266</c:v>
                </c:pt>
                <c:pt idx="15">
                  <c:v>6.9244012883523336</c:v>
                </c:pt>
                <c:pt idx="16">
                  <c:v>6.8850259847595146</c:v>
                </c:pt>
                <c:pt idx="17">
                  <c:v>6.8452604403436759</c:v>
                </c:pt>
                <c:pt idx="18">
                  <c:v>6.8050965210096459</c:v>
                </c:pt>
                <c:pt idx="19">
                  <c:v>6.7645252834125742</c:v>
                </c:pt>
                <c:pt idx="20">
                  <c:v>6.7235370534854955</c:v>
                </c:pt>
                <c:pt idx="21">
                  <c:v>6.6821214794166535</c:v>
                </c:pt>
                <c:pt idx="22">
                  <c:v>6.6402674137163276</c:v>
                </c:pt>
                <c:pt idx="23">
                  <c:v>6.5979627273824182</c:v>
                </c:pt>
                <c:pt idx="24">
                  <c:v>6.5551945362493562</c:v>
                </c:pt>
                <c:pt idx="25">
                  <c:v>6.5119489686887384</c:v>
                </c:pt>
                <c:pt idx="26">
                  <c:v>6.4682112069592987</c:v>
                </c:pt>
                <c:pt idx="27">
                  <c:v>6.4239652145092236</c:v>
                </c:pt>
                <c:pt idx="28">
                  <c:v>6.3791939801376163</c:v>
                </c:pt>
                <c:pt idx="29">
                  <c:v>6.333879235311584</c:v>
                </c:pt>
                <c:pt idx="30">
                  <c:v>6.2880014213101836</c:v>
                </c:pt>
                <c:pt idx="31">
                  <c:v>6.2415395957976578</c:v>
                </c:pt>
                <c:pt idx="32">
                  <c:v>6.1944712622081068</c:v>
                </c:pt>
                <c:pt idx="33">
                  <c:v>6.1467725171091283</c:v>
                </c:pt>
                <c:pt idx="34">
                  <c:v>6.0984175287381541</c:v>
                </c:pt>
                <c:pt idx="35">
                  <c:v>6.049378573887501</c:v>
                </c:pt>
                <c:pt idx="36">
                  <c:v>5.9996261074274058</c:v>
                </c:pt>
                <c:pt idx="37">
                  <c:v>5.9491281337719037</c:v>
                </c:pt>
                <c:pt idx="38">
                  <c:v>5.8978502017590602</c:v>
                </c:pt>
                <c:pt idx="39">
                  <c:v>5.8457554322659551</c:v>
                </c:pt>
                <c:pt idx="40">
                  <c:v>5.7928036452863774</c:v>
                </c:pt>
                <c:pt idx="41">
                  <c:v>5.7389516518805239</c:v>
                </c:pt>
                <c:pt idx="42">
                  <c:v>5.6841525444550411</c:v>
                </c:pt>
                <c:pt idx="43">
                  <c:v>5.6283554741031629</c:v>
                </c:pt>
                <c:pt idx="44">
                  <c:v>5.571504733451631</c:v>
                </c:pt>
                <c:pt idx="45">
                  <c:v>5.5135398310028449</c:v>
                </c:pt>
                <c:pt idx="46">
                  <c:v>5.454394407925018</c:v>
                </c:pt>
                <c:pt idx="47">
                  <c:v>5.3939955634274677</c:v>
                </c:pt>
                <c:pt idx="48">
                  <c:v>5.3322629340953158</c:v>
                </c:pt>
                <c:pt idx="49">
                  <c:v>5.2691075995343368</c:v>
                </c:pt>
                <c:pt idx="50">
                  <c:v>5.204430774156755</c:v>
                </c:pt>
                <c:pt idx="51">
                  <c:v>5.1381222338170085</c:v>
                </c:pt>
                <c:pt idx="52">
                  <c:v>5.0700584112293008</c:v>
                </c:pt>
                <c:pt idx="53">
                  <c:v>5.0001000742500432</c:v>
                </c:pt>
                <c:pt idx="54">
                  <c:v>4.9280894741384031</c:v>
                </c:pt>
                <c:pt idx="55">
                  <c:v>4.8538468137986435</c:v>
                </c:pt>
                <c:pt idx="56">
                  <c:v>4.7771658342472056</c:v>
                </c:pt>
                <c:pt idx="57">
                  <c:v>4.6978082442803011</c:v>
                </c:pt>
                <c:pt idx="58">
                  <c:v>4.6154963295164002</c:v>
                </c:pt>
                <c:pt idx="59">
                  <c:v>4.5299048820829828</c:v>
                </c:pt>
                <c:pt idx="60">
                  <c:v>4.4406475534735046</c:v>
                </c:pt>
                <c:pt idx="61">
                  <c:v>4.3472619507892096</c:v>
                </c:pt>
                <c:pt idx="62">
                  <c:v>4.2491877855005802</c:v>
                </c:pt>
                <c:pt idx="63">
                  <c:v>4.1457371179493139</c:v>
                </c:pt>
                <c:pt idx="64">
                  <c:v>4.0360524305739585</c:v>
                </c:pt>
                <c:pt idx="65">
                  <c:v>3.9190460261350086</c:v>
                </c:pt>
                <c:pt idx="66">
                  <c:v>3.7933104233251442</c:v>
                </c:pt>
                <c:pt idx="67">
                  <c:v>3.6569767633927386</c:v>
                </c:pt>
                <c:pt idx="68">
                  <c:v>3.5074945447547803</c:v>
                </c:pt>
                <c:pt idx="69">
                  <c:v>3.3412504242293184</c:v>
                </c:pt>
                <c:pt idx="70">
                  <c:v>3.152885979163325</c:v>
                </c:pt>
                <c:pt idx="71">
                  <c:v>2.9339521055737956</c:v>
                </c:pt>
                <c:pt idx="72">
                  <c:v>2.6699796545402226</c:v>
                </c:pt>
                <c:pt idx="73">
                  <c:v>2.3329638442158389</c:v>
                </c:pt>
                <c:pt idx="74">
                  <c:v>2.0568934004499502</c:v>
                </c:pt>
                <c:pt idx="75">
                  <c:v>2.4294747679968918</c:v>
                </c:pt>
                <c:pt idx="76">
                  <c:v>2.687707382910677</c:v>
                </c:pt>
                <c:pt idx="77">
                  <c:v>2.8823325946870511</c:v>
                </c:pt>
                <c:pt idx="78">
                  <c:v>3.0366339232838078</c:v>
                </c:pt>
                <c:pt idx="79">
                  <c:v>3.163095251306022</c:v>
                </c:pt>
                <c:pt idx="80">
                  <c:v>3.2691918184814104</c:v>
                </c:pt>
                <c:pt idx="81">
                  <c:v>3.3597572125146518</c:v>
                </c:pt>
                <c:pt idx="82">
                  <c:v>3.4380989870021375</c:v>
                </c:pt>
                <c:pt idx="83">
                  <c:v>3.506582012681025</c:v>
                </c:pt>
                <c:pt idx="84">
                  <c:v>3.5669537188024782</c:v>
                </c:pt>
                <c:pt idx="85">
                  <c:v>3.6205467885133089</c:v>
                </c:pt>
                <c:pt idx="86">
                  <c:v>3.6683965729962935</c:v>
                </c:pt>
                <c:pt idx="87">
                  <c:v>3.7113282400384389</c:v>
                </c:pt>
                <c:pt idx="88">
                  <c:v>3.7500065523906234</c:v>
                </c:pt>
                <c:pt idx="89">
                  <c:v>3.7849770177459239</c:v>
                </c:pt>
                <c:pt idx="90">
                  <c:v>3.8166918625020543</c:v>
                </c:pt>
                <c:pt idx="91">
                  <c:v>3.8455324025924997</c:v>
                </c:pt>
                <c:pt idx="92">
                  <c:v>3.8718201747005221</c:v>
                </c:pt>
                <c:pt idx="93">
                  <c:v>3.8958306216183827</c:v>
                </c:pt>
                <c:pt idx="94">
                  <c:v>3.9178010698436303</c:v>
                </c:pt>
                <c:pt idx="95">
                  <c:v>3.9379379615098582</c:v>
                </c:pt>
                <c:pt idx="96">
                  <c:v>3.9564199660414721</c:v>
                </c:pt>
                <c:pt idx="97">
                  <c:v>3.9734054382557482</c:v>
                </c:pt>
                <c:pt idx="98">
                  <c:v>3.9890336162199422</c:v>
                </c:pt>
                <c:pt idx="99">
                  <c:v>4.0034284209084303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89CA-4852-B213-F56947077A40}"/>
            </c:ext>
          </c:extLst>
        </c:ser>
        <c:ser>
          <c:idx val="79"/>
          <c:order val="79"/>
          <c:tx>
            <c:strRef>
              <c:f>'2_D_Effect_2'!$E$85</c:f>
              <c:strCache>
                <c:ptCount val="1"/>
                <c:pt idx="0">
                  <c:v>0.797979798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'2_D_Effect_2'!$F$85:$DA$85</c:f>
              <c:numCache>
                <c:formatCode>General</c:formatCode>
                <c:ptCount val="100"/>
                <c:pt idx="0">
                  <c:v>7.4643176592038394</c:v>
                </c:pt>
                <c:pt idx="1">
                  <c:v>7.4301760181340653</c:v>
                </c:pt>
                <c:pt idx="2">
                  <c:v>7.3957030331334561</c:v>
                </c:pt>
                <c:pt idx="3">
                  <c:v>7.3608982829724789</c:v>
                </c:pt>
                <c:pt idx="4">
                  <c:v>7.3257609141055093</c:v>
                </c:pt>
                <c:pt idx="5">
                  <c:v>7.2902896558376051</c:v>
                </c:pt>
                <c:pt idx="6">
                  <c:v>7.2544828087762303</c:v>
                </c:pt>
                <c:pt idx="7">
                  <c:v>7.218338232575177</c:v>
                </c:pt>
                <c:pt idx="8">
                  <c:v>7.1818533328879139</c:v>
                </c:pt>
                <c:pt idx="9">
                  <c:v>7.1450250154104475</c:v>
                </c:pt>
                <c:pt idx="10">
                  <c:v>7.1078497982872229</c:v>
                </c:pt>
                <c:pt idx="11">
                  <c:v>7.0703236063805939</c:v>
                </c:pt>
                <c:pt idx="12">
                  <c:v>7.0324418798488857</c:v>
                </c:pt>
                <c:pt idx="13">
                  <c:v>6.9941995244449879</c:v>
                </c:pt>
                <c:pt idx="14">
                  <c:v>6.9555908550596328</c:v>
                </c:pt>
                <c:pt idx="15">
                  <c:v>6.9166097194919089</c:v>
                </c:pt>
                <c:pt idx="16">
                  <c:v>6.8772492202125681</c:v>
                </c:pt>
                <c:pt idx="17">
                  <c:v>6.8375019862047397</c:v>
                </c:pt>
                <c:pt idx="18">
                  <c:v>6.7973598402461608</c:v>
                </c:pt>
                <c:pt idx="19">
                  <c:v>6.756814083935363</c:v>
                </c:pt>
                <c:pt idx="20">
                  <c:v>6.715855141613055</c:v>
                </c:pt>
                <c:pt idx="21">
                  <c:v>6.6744728594379348</c:v>
                </c:pt>
                <c:pt idx="22">
                  <c:v>6.6326561229016505</c:v>
                </c:pt>
                <c:pt idx="23">
                  <c:v>6.5903931226323538</c:v>
                </c:pt>
                <c:pt idx="24">
                  <c:v>6.5476711328827237</c:v>
                </c:pt>
                <c:pt idx="25">
                  <c:v>6.5044765570489371</c:v>
                </c:pt>
                <c:pt idx="26">
                  <c:v>6.4607946686975897</c:v>
                </c:pt>
                <c:pt idx="27">
                  <c:v>6.4166098554719131</c:v>
                </c:pt>
                <c:pt idx="28">
                  <c:v>6.3719053520403097</c:v>
                </c:pt>
                <c:pt idx="29">
                  <c:v>6.3266632168572627</c:v>
                </c:pt>
                <c:pt idx="30">
                  <c:v>6.2808641893858761</c:v>
                </c:pt>
                <c:pt idx="31">
                  <c:v>6.2344878455173989</c:v>
                </c:pt>
                <c:pt idx="32">
                  <c:v>6.1875121334836587</c:v>
                </c:pt>
                <c:pt idx="33">
                  <c:v>6.1399135030030392</c:v>
                </c:pt>
                <c:pt idx="34">
                  <c:v>6.091666648378057</c:v>
                </c:pt>
                <c:pt idx="35">
                  <c:v>6.0427446561351834</c:v>
                </c:pt>
                <c:pt idx="36">
                  <c:v>5.9931183416818232</c:v>
                </c:pt>
                <c:pt idx="37">
                  <c:v>5.9427566661082452</c:v>
                </c:pt>
                <c:pt idx="38">
                  <c:v>5.8916259142674052</c:v>
                </c:pt>
                <c:pt idx="39">
                  <c:v>5.8396901139276549</c:v>
                </c:pt>
                <c:pt idx="40">
                  <c:v>5.7869100968811935</c:v>
                </c:pt>
                <c:pt idx="41">
                  <c:v>5.7332438094003448</c:v>
                </c:pt>
                <c:pt idx="42">
                  <c:v>5.6786456186186411</c:v>
                </c:pt>
                <c:pt idx="43">
                  <c:v>5.623066002102397</c:v>
                </c:pt>
                <c:pt idx="44">
                  <c:v>5.5664512036504696</c:v>
                </c:pt>
                <c:pt idx="45">
                  <c:v>5.5087422411501654</c:v>
                </c:pt>
                <c:pt idx="46">
                  <c:v>5.4498749570085572</c:v>
                </c:pt>
                <c:pt idx="47">
                  <c:v>5.3897788377587004</c:v>
                </c:pt>
                <c:pt idx="48">
                  <c:v>5.3283761120693596</c:v>
                </c:pt>
                <c:pt idx="49">
                  <c:v>5.2655812888204645</c:v>
                </c:pt>
                <c:pt idx="50">
                  <c:v>5.2012990888402815</c:v>
                </c:pt>
                <c:pt idx="51">
                  <c:v>5.1354235220881348</c:v>
                </c:pt>
                <c:pt idx="52">
                  <c:v>5.0678359701552331</c:v>
                </c:pt>
                <c:pt idx="53">
                  <c:v>4.9984030199770357</c:v>
                </c:pt>
                <c:pt idx="54">
                  <c:v>4.9269735997232624</c:v>
                </c:pt>
                <c:pt idx="55">
                  <c:v>4.853376527352558</c:v>
                </c:pt>
                <c:pt idx="56">
                  <c:v>4.7774152107273506</c:v>
                </c:pt>
                <c:pt idx="57">
                  <c:v>4.6988633115995153</c:v>
                </c:pt>
                <c:pt idx="58">
                  <c:v>4.6174580233053595</c:v>
                </c:pt>
                <c:pt idx="59">
                  <c:v>4.5328913721395034</c:v>
                </c:pt>
                <c:pt idx="60">
                  <c:v>4.4448004853282779</c:v>
                </c:pt>
                <c:pt idx="61">
                  <c:v>4.3527513775706819</c:v>
                </c:pt>
                <c:pt idx="62">
                  <c:v>4.2562206887349179</c:v>
                </c:pt>
                <c:pt idx="63">
                  <c:v>4.1545688288755809</c:v>
                </c:pt>
                <c:pt idx="64">
                  <c:v>4.0470028355476391</c:v>
                </c:pt>
                <c:pt idx="65">
                  <c:v>3.9325231820139335</c:v>
                </c:pt>
                <c:pt idx="66">
                  <c:v>3.8098454279480256</c:v>
                </c:pt>
                <c:pt idx="67">
                  <c:v>3.6772809361748338</c:v>
                </c:pt>
                <c:pt idx="68">
                  <c:v>3.5325479752061604</c:v>
                </c:pt>
                <c:pt idx="69">
                  <c:v>3.372458910761956</c:v>
                </c:pt>
                <c:pt idx="70">
                  <c:v>3.1923636451163615</c:v>
                </c:pt>
                <c:pt idx="71">
                  <c:v>2.9851044101621196</c:v>
                </c:pt>
                <c:pt idx="72">
                  <c:v>2.7388113585573284</c:v>
                </c:pt>
                <c:pt idx="73">
                  <c:v>2.4316339774117273</c:v>
                </c:pt>
                <c:pt idx="74">
                  <c:v>2.1866996650767945</c:v>
                </c:pt>
                <c:pt idx="75">
                  <c:v>2.5178026348427007</c:v>
                </c:pt>
                <c:pt idx="76">
                  <c:v>2.7545430439815504</c:v>
                </c:pt>
                <c:pt idx="77">
                  <c:v>2.936047021915325</c:v>
                </c:pt>
                <c:pt idx="78">
                  <c:v>3.08152020255798</c:v>
                </c:pt>
                <c:pt idx="79">
                  <c:v>3.2016479616537308</c:v>
                </c:pt>
                <c:pt idx="80">
                  <c:v>3.3029886219753171</c:v>
                </c:pt>
                <c:pt idx="81">
                  <c:v>3.3898591910156393</c:v>
                </c:pt>
                <c:pt idx="82">
                  <c:v>3.4652548215804537</c:v>
                </c:pt>
                <c:pt idx="83">
                  <c:v>3.5313367705812642</c:v>
                </c:pt>
                <c:pt idx="84">
                  <c:v>3.5897201472789004</c:v>
                </c:pt>
                <c:pt idx="85">
                  <c:v>3.6416427905340587</c:v>
                </c:pt>
                <c:pt idx="86">
                  <c:v>3.6880726489754978</c:v>
                </c:pt>
                <c:pt idx="87">
                  <c:v>3.7297851984435755</c:v>
                </c:pt>
                <c:pt idx="88">
                  <c:v>3.7674078278370433</c:v>
                </c:pt>
                <c:pt idx="89">
                  <c:v>3.801456740291568</c:v>
                </c:pt>
                <c:pt idx="90">
                  <c:v>3.8323636327967736</c:v>
                </c:pt>
                <c:pt idx="91">
                  <c:v>3.860490233575852</c:v>
                </c:pt>
                <c:pt idx="92">
                  <c:v>3.8861444870924364</c:v>
                </c:pt>
                <c:pt idx="93">
                  <c:v>3.9095902969711527</c:v>
                </c:pt>
                <c:pt idx="94">
                  <c:v>3.9310555252222636</c:v>
                </c:pt>
                <c:pt idx="95">
                  <c:v>3.9507382390376855</c:v>
                </c:pt>
                <c:pt idx="96">
                  <c:v>3.9688116477230824</c:v>
                </c:pt>
                <c:pt idx="97">
                  <c:v>3.9854285607058868</c:v>
                </c:pt>
                <c:pt idx="98">
                  <c:v>4.0007225092640697</c:v>
                </c:pt>
                <c:pt idx="99">
                  <c:v>4.0148134438123844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89CA-4852-B213-F56947077A40}"/>
            </c:ext>
          </c:extLst>
        </c:ser>
        <c:ser>
          <c:idx val="80"/>
          <c:order val="80"/>
          <c:tx>
            <c:strRef>
              <c:f>'2_D_Effect_2'!$E$86</c:f>
              <c:strCache>
                <c:ptCount val="1"/>
                <c:pt idx="0">
                  <c:v>0.808080808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'2_D_Effect_2'!$F$86:$DA$86</c:f>
              <c:numCache>
                <c:formatCode>General</c:formatCode>
                <c:ptCount val="100"/>
                <c:pt idx="0">
                  <c:v>7.4567285524510227</c:v>
                </c:pt>
                <c:pt idx="1">
                  <c:v>7.4225590187455648</c:v>
                </c:pt>
                <c:pt idx="2">
                  <c:v>7.388060815472552</c:v>
                </c:pt>
                <c:pt idx="3">
                  <c:v>7.3532335069948518</c:v>
                </c:pt>
                <c:pt idx="4">
                  <c:v>7.3180762553190393</c:v>
                </c:pt>
                <c:pt idx="5">
                  <c:v>7.2825878094698666</c:v>
                </c:pt>
                <c:pt idx="6">
                  <c:v>7.2467664942522774</c:v>
                </c:pt>
                <c:pt idx="7">
                  <c:v>7.2106101983253508</c:v>
                </c:pt>
                <c:pt idx="8">
                  <c:v>7.1741163615082479</c:v>
                </c:pt>
                <c:pt idx="9">
                  <c:v>7.137281961233473</c:v>
                </c:pt>
                <c:pt idx="10">
                  <c:v>7.1001034980570497</c:v>
                </c:pt>
                <c:pt idx="11">
                  <c:v>7.0625769462304264</c:v>
                </c:pt>
                <c:pt idx="12">
                  <c:v>7.0246978717057074</c:v>
                </c:pt>
                <c:pt idx="13">
                  <c:v>6.9864612135046791</c:v>
                </c:pt>
                <c:pt idx="14">
                  <c:v>6.9478613605747928</c:v>
                </c:pt>
                <c:pt idx="15">
                  <c:v>6.9088922439489115</c:v>
                </c:pt>
                <c:pt idx="16">
                  <c:v>6.8695470967285361</c:v>
                </c:pt>
                <c:pt idx="17">
                  <c:v>6.8298185336737038</c:v>
                </c:pt>
                <c:pt idx="18">
                  <c:v>6.7896986482083497</c:v>
                </c:pt>
                <c:pt idx="19">
                  <c:v>6.7491787043038034</c:v>
                </c:pt>
                <c:pt idx="20">
                  <c:v>6.7082493873241784</c:v>
                </c:pt>
                <c:pt idx="21">
                  <c:v>6.6669006541082032</c:v>
                </c:pt>
                <c:pt idx="22">
                  <c:v>6.625121556322755</c:v>
                </c:pt>
                <c:pt idx="23">
                  <c:v>6.5829004681193268</c:v>
                </c:pt>
                <c:pt idx="24">
                  <c:v>6.5402248651777617</c:v>
                </c:pt>
                <c:pt idx="25">
                  <c:v>6.4970813206671316</c:v>
                </c:pt>
                <c:pt idx="26">
                  <c:v>6.4534554526272618</c:v>
                </c:pt>
                <c:pt idx="27">
                  <c:v>6.4093318661512502</c:v>
                </c:pt>
                <c:pt idx="28">
                  <c:v>6.3646940897229252</c:v>
                </c:pt>
                <c:pt idx="29">
                  <c:v>6.3195245049633675</c:v>
                </c:pt>
                <c:pt idx="30">
                  <c:v>6.2738042689235476</c:v>
                </c:pt>
                <c:pt idx="31">
                  <c:v>6.2275131631952929</c:v>
                </c:pt>
                <c:pt idx="32">
                  <c:v>6.1806297544196607</c:v>
                </c:pt>
                <c:pt idx="33">
                  <c:v>6.1331309068407798</c:v>
                </c:pt>
                <c:pt idx="34">
                  <c:v>6.084991841269221</c:v>
                </c:pt>
                <c:pt idx="35">
                  <c:v>6.0361862281556578</c:v>
                </c:pt>
                <c:pt idx="36">
                  <c:v>5.9866855283852303</c:v>
                </c:pt>
                <c:pt idx="37">
                  <c:v>5.9364594214458624</c:v>
                </c:pt>
                <c:pt idx="38">
                  <c:v>5.8854749893976281</c:v>
                </c:pt>
                <c:pt idx="39">
                  <c:v>5.8336970593386894</c:v>
                </c:pt>
                <c:pt idx="40">
                  <c:v>5.7810876331652254</c:v>
                </c:pt>
                <c:pt idx="41">
                  <c:v>5.727605782725008</c:v>
                </c:pt>
                <c:pt idx="42">
                  <c:v>5.6732069280218624</c:v>
                </c:pt>
                <c:pt idx="43">
                  <c:v>5.6178430463182476</c:v>
                </c:pt>
                <c:pt idx="44">
                  <c:v>5.5614618504872109</c:v>
                </c:pt>
                <c:pt idx="45">
                  <c:v>5.504006377835772</c:v>
                </c:pt>
                <c:pt idx="46">
                  <c:v>5.4454143987082801</c:v>
                </c:pt>
                <c:pt idx="47">
                  <c:v>5.3856175861778901</c:v>
                </c:pt>
                <c:pt idx="48">
                  <c:v>5.3245412372163399</c:v>
                </c:pt>
                <c:pt idx="49">
                  <c:v>5.2621025074673859</c:v>
                </c:pt>
                <c:pt idx="50">
                  <c:v>5.1982097818928068</c:v>
                </c:pt>
                <c:pt idx="51">
                  <c:v>5.132760990745898</c:v>
                </c:pt>
                <c:pt idx="52">
                  <c:v>5.0656426251405913</c:v>
                </c:pt>
                <c:pt idx="53">
                  <c:v>4.9967267112953557</c:v>
                </c:pt>
                <c:pt idx="54">
                  <c:v>4.9258690021788958</c:v>
                </c:pt>
                <c:pt idx="55">
                  <c:v>4.8529055492958655</c:v>
                </c:pt>
                <c:pt idx="56">
                  <c:v>4.7776498133031309</c:v>
                </c:pt>
                <c:pt idx="57">
                  <c:v>4.6998866276095352</c:v>
                </c:pt>
                <c:pt idx="58">
                  <c:v>4.6193667810487362</c:v>
                </c:pt>
                <c:pt idx="59">
                  <c:v>4.5358002420628312</c:v>
                </c:pt>
                <c:pt idx="60">
                  <c:v>4.4488445875222364</c:v>
                </c:pt>
                <c:pt idx="61">
                  <c:v>4.3580929901367114</c:v>
                </c:pt>
                <c:pt idx="62">
                  <c:v>4.2630560948040586</c:v>
                </c:pt>
                <c:pt idx="63">
                  <c:v>4.1631398331615657</c:v>
                </c:pt>
                <c:pt idx="64">
                  <c:v>4.0576102207376392</c:v>
                </c:pt>
                <c:pt idx="65">
                  <c:v>3.9455481091432181</c:v>
                </c:pt>
                <c:pt idx="66">
                  <c:v>3.8257807028856274</c:v>
                </c:pt>
                <c:pt idx="67">
                  <c:v>3.6967791204503819</c:v>
                </c:pt>
                <c:pt idx="68">
                  <c:v>3.5564985496558097</c:v>
                </c:pt>
                <c:pt idx="69">
                  <c:v>3.4021174871556923</c:v>
                </c:pt>
                <c:pt idx="70">
                  <c:v>3.2295884907900336</c:v>
                </c:pt>
                <c:pt idx="71">
                  <c:v>3.032810626695094</c:v>
                </c:pt>
                <c:pt idx="72">
                  <c:v>2.801954161657493</c:v>
                </c:pt>
                <c:pt idx="73">
                  <c:v>2.5197152536853218</c:v>
                </c:pt>
                <c:pt idx="74">
                  <c:v>2.2994327562597681</c:v>
                </c:pt>
                <c:pt idx="75">
                  <c:v>2.5974078983931395</c:v>
                </c:pt>
                <c:pt idx="76">
                  <c:v>2.8159823694897659</c:v>
                </c:pt>
                <c:pt idx="77">
                  <c:v>2.9860329545988402</c:v>
                </c:pt>
                <c:pt idx="78">
                  <c:v>3.1236395583275898</c:v>
                </c:pt>
                <c:pt idx="79">
                  <c:v>3.2380419176262665</c:v>
                </c:pt>
                <c:pt idx="80">
                  <c:v>3.3350376396062744</c:v>
                </c:pt>
                <c:pt idx="81">
                  <c:v>3.4185052223546446</c:v>
                </c:pt>
                <c:pt idx="82">
                  <c:v>3.491168379590873</c:v>
                </c:pt>
                <c:pt idx="83">
                  <c:v>3.5550148895023095</c:v>
                </c:pt>
                <c:pt idx="84">
                  <c:v>3.6115378583957396</c:v>
                </c:pt>
                <c:pt idx="85">
                  <c:v>3.6618912930787331</c:v>
                </c:pt>
                <c:pt idx="86">
                  <c:v>3.7069845696461723</c:v>
                </c:pt>
                <c:pt idx="87">
                  <c:v>3.7475453592774075</c:v>
                </c:pt>
                <c:pt idx="88">
                  <c:v>3.7841690121762799</c:v>
                </c:pt>
                <c:pt idx="89">
                  <c:v>3.8173453934368329</c:v>
                </c:pt>
                <c:pt idx="90">
                  <c:v>3.8474843596564909</c:v>
                </c:pt>
                <c:pt idx="91">
                  <c:v>3.8749313356273696</c:v>
                </c:pt>
                <c:pt idx="92">
                  <c:v>3.8999822495413787</c:v>
                </c:pt>
                <c:pt idx="93">
                  <c:v>3.9228896913316635</c:v>
                </c:pt>
                <c:pt idx="94">
                  <c:v>3.9438727011519084</c:v>
                </c:pt>
                <c:pt idx="95">
                  <c:v>3.9631220228294586</c:v>
                </c:pt>
                <c:pt idx="96">
                  <c:v>3.9808052507337583</c:v>
                </c:pt>
                <c:pt idx="97">
                  <c:v>3.9970684690412335</c:v>
                </c:pt>
                <c:pt idx="98">
                  <c:v>4.012042374526235</c:v>
                </c:pt>
                <c:pt idx="99">
                  <c:v>4.0258426386779895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89CA-4852-B213-F56947077A40}"/>
            </c:ext>
          </c:extLst>
        </c:ser>
        <c:ser>
          <c:idx val="81"/>
          <c:order val="81"/>
          <c:tx>
            <c:strRef>
              <c:f>'2_D_Effect_2'!$E$87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'2_D_Effect_2'!$F$87:$DA$87</c:f>
              <c:numCache>
                <c:formatCode>General</c:formatCode>
                <c:ptCount val="100"/>
                <c:pt idx="0">
                  <c:v>7.4492018263983697</c:v>
                </c:pt>
                <c:pt idx="1">
                  <c:v>7.4150053385317261</c:v>
                </c:pt>
                <c:pt idx="2">
                  <c:v>7.3804827978716085</c:v>
                </c:pt>
                <c:pt idx="3">
                  <c:v>7.3456337807527285</c:v>
                </c:pt>
                <c:pt idx="4">
                  <c:v>7.3104574650086116</c:v>
                </c:pt>
                <c:pt idx="5">
                  <c:v>7.2749526196347754</c:v>
                </c:pt>
                <c:pt idx="6">
                  <c:v>7.2391175938562942</c:v>
                </c:pt>
                <c:pt idx="7">
                  <c:v>7.2029503055266728</c:v>
                </c:pt>
                <c:pt idx="8">
                  <c:v>7.1664482287810678</c:v>
                </c:pt>
                <c:pt idx="9">
                  <c:v>7.1296083808624413</c:v>
                </c:pt>
                <c:pt idx="10">
                  <c:v>7.0924273080336668</c:v>
                </c:pt>
                <c:pt idx="11">
                  <c:v>7.0549010364057896</c:v>
                </c:pt>
                <c:pt idx="12">
                  <c:v>7.0170251911227819</c:v>
                </c:pt>
                <c:pt idx="13">
                  <c:v>6.9787947771937162</c:v>
                </c:pt>
                <c:pt idx="14">
                  <c:v>6.9402042574048739</c:v>
                </c:pt>
                <c:pt idx="15">
                  <c:v>6.9012476457138199</c:v>
                </c:pt>
                <c:pt idx="16">
                  <c:v>6.8619182275890962</c:v>
                </c:pt>
                <c:pt idx="17">
                  <c:v>6.8222088366099456</c:v>
                </c:pt>
                <c:pt idx="18">
                  <c:v>6.7821115200147872</c:v>
                </c:pt>
                <c:pt idx="19">
                  <c:v>6.7416177862333777</c:v>
                </c:pt>
                <c:pt idx="20">
                  <c:v>6.7007184613478996</c:v>
                </c:pt>
                <c:pt idx="21">
                  <c:v>6.6594035202427406</c:v>
                </c:pt>
                <c:pt idx="22">
                  <c:v>6.6176623120013494</c:v>
                </c:pt>
                <c:pt idx="23">
                  <c:v>6.57548334854022</c:v>
                </c:pt>
                <c:pt idx="24">
                  <c:v>6.5328543051416137</c:v>
                </c:pt>
                <c:pt idx="25">
                  <c:v>6.4897619741875499</c:v>
                </c:pt>
                <c:pt idx="26">
                  <c:v>6.4461922144632862</c:v>
                </c:pt>
                <c:pt idx="27">
                  <c:v>6.4021298954971941</c:v>
                </c:pt>
                <c:pt idx="28">
                  <c:v>6.3575588363248556</c:v>
                </c:pt>
                <c:pt idx="29">
                  <c:v>6.3124617379707653</c:v>
                </c:pt>
                <c:pt idx="30">
                  <c:v>6.2668200462118655</c:v>
                </c:pt>
                <c:pt idx="31">
                  <c:v>6.2206141169176812</c:v>
                </c:pt>
                <c:pt idx="32">
                  <c:v>6.1738227557974481</c:v>
                </c:pt>
                <c:pt idx="33">
                  <c:v>6.1264232889858379</c:v>
                </c:pt>
                <c:pt idx="34">
                  <c:v>6.0783916676531682</c:v>
                </c:pt>
                <c:pt idx="35">
                  <c:v>6.0297018491242556</c:v>
                </c:pt>
                <c:pt idx="36">
                  <c:v>5.9803262298687985</c:v>
                </c:pt>
                <c:pt idx="37">
                  <c:v>5.9302348823638518</c:v>
                </c:pt>
                <c:pt idx="38">
                  <c:v>5.8793959119272277</c:v>
                </c:pt>
                <c:pt idx="39">
                  <c:v>5.8277749393118183</c:v>
                </c:pt>
                <c:pt idx="40">
                  <c:v>5.775334940819886</c:v>
                </c:pt>
                <c:pt idx="41">
                  <c:v>5.7220359780460095</c:v>
                </c:pt>
                <c:pt idx="42">
                  <c:v>5.6678348879041138</c:v>
                </c:pt>
                <c:pt idx="43">
                  <c:v>5.6126849257210925</c:v>
                </c:pt>
                <c:pt idx="44">
                  <c:v>5.5565353526377894</c:v>
                </c:pt>
                <c:pt idx="45">
                  <c:v>5.4993309566357587</c:v>
                </c:pt>
                <c:pt idx="46">
                  <c:v>5.4410114940978067</c:v>
                </c:pt>
                <c:pt idx="47">
                  <c:v>5.3815110357675477</c:v>
                </c:pt>
                <c:pt idx="48">
                  <c:v>5.3207570519922092</c:v>
                </c:pt>
                <c:pt idx="49">
                  <c:v>5.2586700743350905</c:v>
                </c:pt>
                <c:pt idx="50">
                  <c:v>5.1951617679277957</c:v>
                </c:pt>
                <c:pt idx="51">
                  <c:v>5.1301340203161097</c:v>
                </c:pt>
                <c:pt idx="52">
                  <c:v>5.0634779308715929</c:v>
                </c:pt>
                <c:pt idx="53">
                  <c:v>4.9950709195108001</c:v>
                </c:pt>
                <c:pt idx="54">
                  <c:v>4.9247748827447699</c:v>
                </c:pt>
                <c:pt idx="55">
                  <c:v>4.8524340394491841</c:v>
                </c:pt>
                <c:pt idx="56">
                  <c:v>4.7778699787156755</c:v>
                </c:pt>
                <c:pt idx="57">
                  <c:v>4.7008790525996096</c:v>
                </c:pt>
                <c:pt idx="58">
                  <c:v>4.6212249988617691</c:v>
                </c:pt>
                <c:pt idx="59">
                  <c:v>4.5386339516638969</c:v>
                </c:pt>
                <c:pt idx="60">
                  <c:v>4.4527835452575619</c:v>
                </c:pt>
                <c:pt idx="61">
                  <c:v>4.3632917811864891</c:v>
                </c:pt>
                <c:pt idx="62">
                  <c:v>4.2697024677288198</c:v>
                </c:pt>
                <c:pt idx="63">
                  <c:v>4.171461931829346</c:v>
                </c:pt>
                <c:pt idx="64">
                  <c:v>4.0678911665093143</c:v>
                </c:pt>
                <c:pt idx="65">
                  <c:v>3.9581438695559599</c:v>
                </c:pt>
                <c:pt idx="66">
                  <c:v>3.841149228709674</c:v>
                </c:pt>
                <c:pt idx="67">
                  <c:v>3.7155207577315683</c:v>
                </c:pt>
                <c:pt idx="68">
                  <c:v>3.5794226913592118</c:v>
                </c:pt>
                <c:pt idx="69">
                  <c:v>3.4303520785516808</c:v>
                </c:pt>
                <c:pt idx="70">
                  <c:v>3.2647720756223921</c:v>
                </c:pt>
                <c:pt idx="71">
                  <c:v>3.0774548201823895</c:v>
                </c:pt>
                <c:pt idx="72">
                  <c:v>2.8601977229606708</c:v>
                </c:pt>
                <c:pt idx="73">
                  <c:v>2.5991139636777945</c:v>
                </c:pt>
                <c:pt idx="74">
                  <c:v>2.3988517508419585</c:v>
                </c:pt>
                <c:pt idx="75">
                  <c:v>2.6697399933732111</c:v>
                </c:pt>
                <c:pt idx="76">
                  <c:v>2.8727559129772953</c:v>
                </c:pt>
                <c:pt idx="77">
                  <c:v>3.0327212622992628</c:v>
                </c:pt>
                <c:pt idx="78">
                  <c:v>3.1632724727917543</c:v>
                </c:pt>
                <c:pt idx="79">
                  <c:v>3.272474030914696</c:v>
                </c:pt>
                <c:pt idx="80">
                  <c:v>3.3654847589764159</c:v>
                </c:pt>
                <c:pt idx="81">
                  <c:v>3.4458079736257923</c:v>
                </c:pt>
                <c:pt idx="82">
                  <c:v>3.5159321588209496</c:v>
                </c:pt>
                <c:pt idx="83">
                  <c:v>3.5776900939847645</c:v>
                </c:pt>
                <c:pt idx="84">
                  <c:v>3.6324686478896044</c:v>
                </c:pt>
                <c:pt idx="85">
                  <c:v>3.681346491947147</c:v>
                </c:pt>
                <c:pt idx="86">
                  <c:v>3.725178119792488</c:v>
                </c:pt>
                <c:pt idx="87">
                  <c:v>3.7646503006075571</c:v>
                </c:pt>
                <c:pt idx="88">
                  <c:v>3.8003272092958915</c:v>
                </c:pt>
                <c:pt idx="89">
                  <c:v>3.8326745881416264</c:v>
                </c:pt>
                <c:pt idx="90">
                  <c:v>3.8620827238546847</c:v>
                </c:pt>
                <c:pt idx="91">
                  <c:v>3.8888836384143159</c:v>
                </c:pt>
                <c:pt idx="92">
                  <c:v>3.9133592707249569</c:v>
                </c:pt>
                <c:pt idx="93">
                  <c:v>3.9357528087701312</c:v>
                </c:pt>
                <c:pt idx="94">
                  <c:v>3.9562750541425986</c:v>
                </c:pt>
                <c:pt idx="95">
                  <c:v>3.9751098949286914</c:v>
                </c:pt>
                <c:pt idx="96">
                  <c:v>3.9924186576653722</c:v>
                </c:pt>
                <c:pt idx="97">
                  <c:v>4.0083436041076892</c:v>
                </c:pt>
                <c:pt idx="98">
                  <c:v>4.0230112627941192</c:v>
                </c:pt>
                <c:pt idx="99">
                  <c:v>4.0365327642075615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89CA-4852-B213-F56947077A40}"/>
            </c:ext>
          </c:extLst>
        </c:ser>
        <c:ser>
          <c:idx val="82"/>
          <c:order val="82"/>
          <c:tx>
            <c:strRef>
              <c:f>'2_D_Effect_2'!$E$88</c:f>
              <c:strCache>
                <c:ptCount val="1"/>
                <c:pt idx="0">
                  <c:v>0.828282828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'2_D_Effect_2'!$F$88:$DA$88</c:f>
              <c:numCache>
                <c:formatCode>General</c:formatCode>
                <c:ptCount val="100"/>
                <c:pt idx="0">
                  <c:v>7.4417366031962633</c:v>
                </c:pt>
                <c:pt idx="1">
                  <c:v>7.4075140472356562</c:v>
                </c:pt>
                <c:pt idx="2">
                  <c:v>7.3729680244996905</c:v>
                </c:pt>
                <c:pt idx="3">
                  <c:v>7.3380981235815979</c:v>
                </c:pt>
                <c:pt idx="4">
                  <c:v>7.3029035384091205</c:v>
                </c:pt>
                <c:pt idx="5">
                  <c:v>7.267383058191891</c:v>
                </c:pt>
                <c:pt idx="6">
                  <c:v>7.2315350567897756</c:v>
                </c:pt>
                <c:pt idx="7">
                  <c:v>7.1953574814317305</c:v>
                </c:pt>
                <c:pt idx="8">
                  <c:v>7.1588478089872796</c:v>
                </c:pt>
                <c:pt idx="9">
                  <c:v>7.1220031592507089</c:v>
                </c:pt>
                <c:pt idx="10">
                  <c:v>7.0848200932824446</c:v>
                </c:pt>
                <c:pt idx="11">
                  <c:v>7.0472947232972505</c:v>
                </c:pt>
                <c:pt idx="12">
                  <c:v>7.0094226307910352</c:v>
                </c:pt>
                <c:pt idx="13">
                  <c:v>6.9711989893788289</c:v>
                </c:pt>
                <c:pt idx="14">
                  <c:v>6.9326183012049478</c:v>
                </c:pt>
                <c:pt idx="15">
                  <c:v>6.8936746628354735</c:v>
                </c:pt>
                <c:pt idx="16">
                  <c:v>6.8543614506186366</c:v>
                </c:pt>
                <c:pt idx="17">
                  <c:v>6.8146715996420815</c:v>
                </c:pt>
                <c:pt idx="18">
                  <c:v>6.7745972683987397</c:v>
                </c:pt>
                <c:pt idx="19">
                  <c:v>6.7341300887207494</c:v>
                </c:pt>
                <c:pt idx="20">
                  <c:v>6.6932610226071194</c:v>
                </c:pt>
                <c:pt idx="21">
                  <c:v>6.6519801936934861</c:v>
                </c:pt>
                <c:pt idx="22">
                  <c:v>6.6102771153279978</c:v>
                </c:pt>
                <c:pt idx="23">
                  <c:v>6.5681404795865586</c:v>
                </c:pt>
                <c:pt idx="24">
                  <c:v>6.5255581595505676</c:v>
                </c:pt>
                <c:pt idx="25">
                  <c:v>6.4825171647226076</c:v>
                </c:pt>
                <c:pt idx="26">
                  <c:v>6.4390035922122433</c:v>
                </c:pt>
                <c:pt idx="27">
                  <c:v>6.3950025731873259</c:v>
                </c:pt>
                <c:pt idx="28">
                  <c:v>6.3504981556006488</c:v>
                </c:pt>
                <c:pt idx="29">
                  <c:v>6.3054734707696083</c:v>
                </c:pt>
                <c:pt idx="30">
                  <c:v>6.2599103178344464</c:v>
                </c:pt>
                <c:pt idx="31">
                  <c:v>6.2137892462884663</c:v>
                </c:pt>
                <c:pt idx="32">
                  <c:v>6.1670896709367629</c:v>
                </c:pt>
                <c:pt idx="33">
                  <c:v>6.1197893181272054</c:v>
                </c:pt>
                <c:pt idx="34">
                  <c:v>6.0718646514673544</c:v>
                </c:pt>
                <c:pt idx="35">
                  <c:v>6.0232901929730316</c:v>
                </c:pt>
                <c:pt idx="36">
                  <c:v>5.9740388854064355</c:v>
                </c:pt>
                <c:pt idx="37">
                  <c:v>5.9240816514917283</c:v>
                </c:pt>
                <c:pt idx="38">
                  <c:v>5.8733873782894808</c:v>
                </c:pt>
                <c:pt idx="39">
                  <c:v>5.8219223722750479</c:v>
                </c:pt>
                <c:pt idx="40">
                  <c:v>5.7696506496302344</c:v>
                </c:pt>
                <c:pt idx="41">
                  <c:v>5.7165333400346521</c:v>
                </c:pt>
                <c:pt idx="42">
                  <c:v>5.6625284767284034</c:v>
                </c:pt>
                <c:pt idx="43">
                  <c:v>5.6075905469786544</c:v>
                </c:pt>
                <c:pt idx="44">
                  <c:v>5.5516705417901306</c:v>
                </c:pt>
                <c:pt idx="45">
                  <c:v>5.4947148515396336</c:v>
                </c:pt>
                <c:pt idx="46">
                  <c:v>5.4366651683094762</c:v>
                </c:pt>
                <c:pt idx="47">
                  <c:v>5.3774576259062448</c:v>
                </c:pt>
                <c:pt idx="48">
                  <c:v>5.3170226184889389</c:v>
                </c:pt>
                <c:pt idx="49">
                  <c:v>5.2552831428312148</c:v>
                </c:pt>
                <c:pt idx="50">
                  <c:v>5.1921541482726647</c:v>
                </c:pt>
                <c:pt idx="51">
                  <c:v>5.1275418399388437</c:v>
                </c:pt>
                <c:pt idx="52">
                  <c:v>5.0613410889216759</c:v>
                </c:pt>
                <c:pt idx="53">
                  <c:v>4.9934350309979711</c:v>
                </c:pt>
                <c:pt idx="54">
                  <c:v>4.9236914938257978</c:v>
                </c:pt>
                <c:pt idx="55">
                  <c:v>4.8519619186872145</c:v>
                </c:pt>
                <c:pt idx="56">
                  <c:v>4.7780764983907362</c:v>
                </c:pt>
                <c:pt idx="57">
                  <c:v>4.7018419156867273</c:v>
                </c:pt>
                <c:pt idx="58">
                  <c:v>4.6230344197697733</c:v>
                </c:pt>
                <c:pt idx="59">
                  <c:v>4.5413954400000547</c:v>
                </c:pt>
                <c:pt idx="60">
                  <c:v>4.4566211795665982</c:v>
                </c:pt>
                <c:pt idx="61">
                  <c:v>4.3683542591512481</c:v>
                </c:pt>
                <c:pt idx="62">
                  <c:v>4.2761670285269098</c:v>
                </c:pt>
                <c:pt idx="63">
                  <c:v>4.1795453746466977</c:v>
                </c:pt>
                <c:pt idx="64">
                  <c:v>4.0778597713014664</c:v>
                </c:pt>
                <c:pt idx="65">
                  <c:v>3.9703324441287862</c:v>
                </c:pt>
                <c:pt idx="66">
                  <c:v>3.8559826183209709</c:v>
                </c:pt>
                <c:pt idx="67">
                  <c:v>3.7335523604303349</c:v>
                </c:pt>
                <c:pt idx="68">
                  <c:v>3.601390896470666</c:v>
                </c:pt>
                <c:pt idx="69">
                  <c:v>3.4572727764122022</c:v>
                </c:pt>
                <c:pt idx="70">
                  <c:v>3.2980972842805336</c:v>
                </c:pt>
                <c:pt idx="71">
                  <c:v>3.1193623346615675</c:v>
                </c:pt>
                <c:pt idx="72">
                  <c:v>2.9141768967016142</c:v>
                </c:pt>
                <c:pt idx="73">
                  <c:v>2.6712738137132996</c:v>
                </c:pt>
                <c:pt idx="74">
                  <c:v>2.487596935374135</c:v>
                </c:pt>
                <c:pt idx="75">
                  <c:v>2.7359189390094238</c:v>
                </c:pt>
                <c:pt idx="76">
                  <c:v>2.925455402228871</c:v>
                </c:pt>
                <c:pt idx="77">
                  <c:v>3.0764708040783382</c:v>
                </c:pt>
                <c:pt idx="78">
                  <c:v>3.200661732810314</c:v>
                </c:pt>
                <c:pt idx="79">
                  <c:v>3.3051179593648397</c:v>
                </c:pt>
                <c:pt idx="80">
                  <c:v>3.3944605649643793</c:v>
                </c:pt>
                <c:pt idx="81">
                  <c:v>3.4718695376962638</c:v>
                </c:pt>
                <c:pt idx="82">
                  <c:v>3.5396276415893371</c:v>
                </c:pt>
                <c:pt idx="83">
                  <c:v>3.5994297490497873</c:v>
                </c:pt>
                <c:pt idx="84">
                  <c:v>3.6525693545307578</c:v>
                </c:pt>
                <c:pt idx="85">
                  <c:v>3.7000571652655165</c:v>
                </c:pt>
                <c:pt idx="86">
                  <c:v>3.7426958711062408</c:v>
                </c:pt>
                <c:pt idx="87">
                  <c:v>3.7811369770118222</c:v>
                </c:pt>
                <c:pt idx="88">
                  <c:v>3.8159153998985298</c:v>
                </c:pt>
                <c:pt idx="89">
                  <c:v>3.8474746712587393</c:v>
                </c:pt>
                <c:pt idx="90">
                  <c:v>3.8761875316802823</c:v>
                </c:pt>
                <c:pt idx="91">
                  <c:v>3.9023719340519079</c:v>
                </c:pt>
                <c:pt idx="92">
                  <c:v>3.9262984414821194</c:v>
                </c:pt>
                <c:pt idx="93">
                  <c:v>3.9482009199340644</c:v>
                </c:pt>
                <c:pt idx="94">
                  <c:v>3.9682824635508749</c:v>
                </c:pt>
                <c:pt idx="95">
                  <c:v>3.9867205317124319</c:v>
                </c:pt>
                <c:pt idx="96">
                  <c:v>4.0036710457746416</c:v>
                </c:pt>
                <c:pt idx="97">
                  <c:v>4.0192716895186704</c:v>
                </c:pt>
                <c:pt idx="98">
                  <c:v>4.0336445930689164</c:v>
                </c:pt>
                <c:pt idx="99">
                  <c:v>4.0468990179286974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89CA-4852-B213-F56947077A40}"/>
            </c:ext>
          </c:extLst>
        </c:ser>
        <c:ser>
          <c:idx val="83"/>
          <c:order val="83"/>
          <c:tx>
            <c:strRef>
              <c:f>'2_D_Effect_2'!$E$89</c:f>
              <c:strCache>
                <c:ptCount val="1"/>
                <c:pt idx="0">
                  <c:v>0.838383838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'2_D_Effect_2'!$F$89:$DA$89</c:f>
              <c:numCache>
                <c:formatCode>General</c:formatCode>
                <c:ptCount val="100"/>
                <c:pt idx="0">
                  <c:v>7.4343319692874124</c:v>
                </c:pt>
                <c:pt idx="1">
                  <c:v>7.4000842053743918</c:v>
                </c:pt>
                <c:pt idx="2">
                  <c:v>7.3655155306454345</c:v>
                </c:pt>
                <c:pt idx="3">
                  <c:v>7.3306255462306638</c:v>
                </c:pt>
                <c:pt idx="4">
                  <c:v>7.2954134624105773</c:v>
                </c:pt>
                <c:pt idx="5">
                  <c:v>7.2598780888431191</c:v>
                </c:pt>
                <c:pt idx="6">
                  <c:v>7.2240178242282012</c:v>
                </c:pt>
                <c:pt idx="7">
                  <c:v>7.1878306142333726</c:v>
                </c:pt>
                <c:pt idx="8">
                  <c:v>7.1513140634849943</c:v>
                </c:pt>
                <c:pt idx="9">
                  <c:v>7.1144652387613032</c:v>
                </c:pt>
                <c:pt idx="10">
                  <c:v>7.0772807778706195</c:v>
                </c:pt>
                <c:pt idx="11">
                  <c:v>7.0397568106058896</c:v>
                </c:pt>
                <c:pt idx="12">
                  <c:v>7.0018890802647196</c:v>
                </c:pt>
                <c:pt idx="13">
                  <c:v>6.9636726870466408</c:v>
                </c:pt>
                <c:pt idx="14">
                  <c:v>6.9251023497630175</c:v>
                </c:pt>
                <c:pt idx="15">
                  <c:v>6.8861720998000422</c:v>
                </c:pt>
                <c:pt idx="16">
                  <c:v>6.846875555642284</c:v>
                </c:pt>
                <c:pt idx="17">
                  <c:v>6.807205597272401</c:v>
                </c:pt>
                <c:pt idx="18">
                  <c:v>6.7671546125015754</c:v>
                </c:pt>
                <c:pt idx="19">
                  <c:v>6.726714359512922</c:v>
                </c:pt>
                <c:pt idx="20">
                  <c:v>6.6858758053371403</c:v>
                </c:pt>
                <c:pt idx="21">
                  <c:v>6.6446293511776808</c:v>
                </c:pt>
                <c:pt idx="22">
                  <c:v>6.6029646300153999</c:v>
                </c:pt>
                <c:pt idx="23">
                  <c:v>6.5608705125442688</c:v>
                </c:pt>
                <c:pt idx="24">
                  <c:v>6.5183350678520693</c:v>
                </c:pt>
                <c:pt idx="25">
                  <c:v>6.4753455204840344</c:v>
                </c:pt>
                <c:pt idx="26">
                  <c:v>6.4318882034721385</c:v>
                </c:pt>
                <c:pt idx="27">
                  <c:v>6.3879484502183494</c:v>
                </c:pt>
                <c:pt idx="28">
                  <c:v>6.3435107623832465</c:v>
                </c:pt>
                <c:pt idx="29">
                  <c:v>6.2985584140446678</c:v>
                </c:pt>
                <c:pt idx="30">
                  <c:v>6.2530735401672324</c:v>
                </c:pt>
                <c:pt idx="31">
                  <c:v>6.2070372568588228</c:v>
                </c:pt>
                <c:pt idx="32">
                  <c:v>6.1604291360990695</c:v>
                </c:pt>
                <c:pt idx="33">
                  <c:v>6.1132276293964196</c:v>
                </c:pt>
                <c:pt idx="34">
                  <c:v>6.0654094256385571</c:v>
                </c:pt>
                <c:pt idx="35">
                  <c:v>6.0169498168184132</c:v>
                </c:pt>
                <c:pt idx="36">
                  <c:v>5.9678222907393996</c:v>
                </c:pt>
                <c:pt idx="37">
                  <c:v>5.9179985369065937</c:v>
                </c:pt>
                <c:pt idx="38">
                  <c:v>5.8674479466457914</c:v>
                </c:pt>
                <c:pt idx="39">
                  <c:v>5.8161379206609478</c:v>
                </c:pt>
                <c:pt idx="40">
                  <c:v>5.7640332320257386</c:v>
                </c:pt>
                <c:pt idx="41">
                  <c:v>5.7110962461452068</c:v>
                </c:pt>
                <c:pt idx="42">
                  <c:v>5.6572860752112932</c:v>
                </c:pt>
                <c:pt idx="43">
                  <c:v>5.602558631976903</c:v>
                </c:pt>
                <c:pt idx="44">
                  <c:v>5.5468661683556295</c:v>
                </c:pt>
                <c:pt idx="45">
                  <c:v>5.4901567240853471</c:v>
                </c:pt>
                <c:pt idx="46">
                  <c:v>5.4323741193890296</c:v>
                </c:pt>
                <c:pt idx="47">
                  <c:v>5.3734565119668511</c:v>
                </c:pt>
                <c:pt idx="48">
                  <c:v>5.3133367379584362</c:v>
                </c:pt>
                <c:pt idx="49">
                  <c:v>5.2519404312560436</c:v>
                </c:pt>
                <c:pt idx="50">
                  <c:v>5.1891862123916281</c:v>
                </c:pt>
                <c:pt idx="51">
                  <c:v>5.1249833504949791</c:v>
                </c:pt>
                <c:pt idx="52">
                  <c:v>5.0592316853879176</c:v>
                </c:pt>
                <c:pt idx="53">
                  <c:v>4.9918186371034103</c:v>
                </c:pt>
                <c:pt idx="54">
                  <c:v>4.9226184559240798</c:v>
                </c:pt>
                <c:pt idx="55">
                  <c:v>4.8514893211751167</c:v>
                </c:pt>
                <c:pt idx="56">
                  <c:v>4.778269650673912</c:v>
                </c:pt>
                <c:pt idx="57">
                  <c:v>4.7027759736040613</c:v>
                </c:pt>
                <c:pt idx="58">
                  <c:v>4.6247964248398166</c:v>
                </c:pt>
                <c:pt idx="59">
                  <c:v>4.5440866076504411</c:v>
                </c:pt>
                <c:pt idx="60">
                  <c:v>4.460361453051453</c:v>
                </c:pt>
                <c:pt idx="61">
                  <c:v>4.3732844840244622</c:v>
                </c:pt>
                <c:pt idx="62">
                  <c:v>4.2824573758381188</c:v>
                </c:pt>
                <c:pt idx="63">
                  <c:v>4.1874002322942463</c:v>
                </c:pt>
                <c:pt idx="64">
                  <c:v>4.0875315897749811</c:v>
                </c:pt>
                <c:pt idx="65">
                  <c:v>3.9821332710792592</c:v>
                </c:pt>
                <c:pt idx="66">
                  <c:v>3.8703089417114613</c:v>
                </c:pt>
                <c:pt idx="67">
                  <c:v>3.7509152318213759</c:v>
                </c:pt>
                <c:pt idx="68">
                  <c:v>3.6224655120594744</c:v>
                </c:pt>
                <c:pt idx="69">
                  <c:v>3.4829760738425071</c:v>
                </c:pt>
                <c:pt idx="70">
                  <c:v>3.3297220851860172</c:v>
                </c:pt>
                <c:pt idx="71">
                  <c:v>3.1588101926312087</c:v>
                </c:pt>
                <c:pt idx="72">
                  <c:v>2.9644132912860668</c:v>
                </c:pt>
                <c:pt idx="73">
                  <c:v>2.7373055541267575</c:v>
                </c:pt>
                <c:pt idx="74">
                  <c:v>2.5675987562206664</c:v>
                </c:pt>
                <c:pt idx="75">
                  <c:v>2.7968235397352008</c:v>
                </c:pt>
                <c:pt idx="76">
                  <c:v>2.9745692342512156</c:v>
                </c:pt>
                <c:pt idx="77">
                  <c:v>3.1175903318804665</c:v>
                </c:pt>
                <c:pt idx="78">
                  <c:v>3.2360149454326308</c:v>
                </c:pt>
                <c:pt idx="79">
                  <c:v>3.3361240259353711</c:v>
                </c:pt>
                <c:pt idx="80">
                  <c:v>3.4220790771583363</c:v>
                </c:pt>
                <c:pt idx="81">
                  <c:v>3.4967796066848433</c:v>
                </c:pt>
                <c:pt idx="82">
                  <c:v>3.5623274814829542</c:v>
                </c:pt>
                <c:pt idx="83">
                  <c:v>3.6202956564893367</c:v>
                </c:pt>
                <c:pt idx="84">
                  <c:v>3.671892454427069</c:v>
                </c:pt>
                <c:pt idx="85">
                  <c:v>3.7180665963379509</c:v>
                </c:pt>
                <c:pt idx="86">
                  <c:v>3.7595769014550902</c:v>
                </c:pt>
                <c:pt idx="87">
                  <c:v>3.7970406383630984</c:v>
                </c:pt>
                <c:pt idx="88">
                  <c:v>3.8309646160569195</c:v>
                </c:pt>
                <c:pt idx="89">
                  <c:v>3.8617737202089955</c:v>
                </c:pt>
                <c:pt idx="90">
                  <c:v>3.8898243826041798</c:v>
                </c:pt>
                <c:pt idx="91">
                  <c:v>3.9154197860574884</c:v>
                </c:pt>
                <c:pt idx="92">
                  <c:v>3.9388215802077173</c:v>
                </c:pt>
                <c:pt idx="93">
                  <c:v>3.9602543524045553</c:v>
                </c:pt>
                <c:pt idx="94">
                  <c:v>3.9799139738955338</c:v>
                </c:pt>
                <c:pt idx="95">
                  <c:v>3.997971866045384</c:v>
                </c:pt>
                <c:pt idx="96">
                  <c:v>4.0145788631415771</c:v>
                </c:pt>
                <c:pt idx="97">
                  <c:v>4.0298683323445514</c:v>
                </c:pt>
                <c:pt idx="98">
                  <c:v>4.0439587168185875</c:v>
                </c:pt>
                <c:pt idx="99">
                  <c:v>4.0569561051349519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89CA-4852-B213-F56947077A40}"/>
            </c:ext>
          </c:extLst>
        </c:ser>
        <c:ser>
          <c:idx val="84"/>
          <c:order val="84"/>
          <c:tx>
            <c:strRef>
              <c:f>'2_D_Effect_2'!$E$90</c:f>
              <c:strCache>
                <c:ptCount val="1"/>
                <c:pt idx="0">
                  <c:v>0.848484848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'2_D_Effect_2'!$F$90:$DA$90</c:f>
              <c:numCache>
                <c:formatCode>General</c:formatCode>
                <c:ptCount val="100"/>
                <c:pt idx="0">
                  <c:v>7.4269870806243077</c:v>
                </c:pt>
                <c:pt idx="1">
                  <c:v>7.3927149450195344</c:v>
                </c:pt>
                <c:pt idx="2">
                  <c:v>7.3581243973789912</c:v>
                </c:pt>
                <c:pt idx="3">
                  <c:v>7.3232151067070372</c:v>
                </c:pt>
                <c:pt idx="4">
                  <c:v>7.2879862726410067</c:v>
                </c:pt>
                <c:pt idx="5">
                  <c:v>7.2524367255137641</c:v>
                </c:pt>
                <c:pt idx="6">
                  <c:v>7.2165648890627754</c:v>
                </c:pt>
                <c:pt idx="7">
                  <c:v>7.1803687697746232</c:v>
                </c:pt>
                <c:pt idx="8">
                  <c:v>7.1438459135073948</c:v>
                </c:pt>
                <c:pt idx="9">
                  <c:v>7.1069935207539077</c:v>
                </c:pt>
                <c:pt idx="10">
                  <c:v>7.0698082438848049</c:v>
                </c:pt>
                <c:pt idx="11">
                  <c:v>7.0322862645013489</c:v>
                </c:pt>
                <c:pt idx="12">
                  <c:v>6.9944233848499167</c:v>
                </c:pt>
                <c:pt idx="13">
                  <c:v>6.9562147704725339</c:v>
                </c:pt>
                <c:pt idx="14">
                  <c:v>6.9176552139036058</c:v>
                </c:pt>
                <c:pt idx="15">
                  <c:v>6.8787388277148098</c:v>
                </c:pt>
                <c:pt idx="16">
                  <c:v>6.839459321244723</c:v>
                </c:pt>
                <c:pt idx="17">
                  <c:v>6.7998096740851635</c:v>
                </c:pt>
                <c:pt idx="18">
                  <c:v>6.7597823846429588</c:v>
                </c:pt>
                <c:pt idx="19">
                  <c:v>6.7193692893984966</c:v>
                </c:pt>
                <c:pt idx="20">
                  <c:v>6.6785615744115798</c:v>
                </c:pt>
                <c:pt idx="21">
                  <c:v>6.6373497458844328</c:v>
                </c:pt>
                <c:pt idx="22">
                  <c:v>6.595723598193473</c:v>
                </c:pt>
                <c:pt idx="23">
                  <c:v>6.5536721791213397</c:v>
                </c:pt>
                <c:pt idx="24">
                  <c:v>6.5111837519851035</c:v>
                </c:pt>
                <c:pt idx="25">
                  <c:v>6.468245754314796</c:v>
                </c:pt>
                <c:pt idx="26">
                  <c:v>6.4248447526881751</c:v>
                </c:pt>
                <c:pt idx="27">
                  <c:v>6.3809663932703371</c:v>
                </c:pt>
                <c:pt idx="28">
                  <c:v>6.3365952884702805</c:v>
                </c:pt>
                <c:pt idx="29">
                  <c:v>6.2917151913023588</c:v>
                </c:pt>
                <c:pt idx="30">
                  <c:v>6.2463085180919062</c:v>
                </c:pt>
                <c:pt idx="31">
                  <c:v>6.2003567578356122</c:v>
                </c:pt>
                <c:pt idx="32">
                  <c:v>6.1538398911972214</c:v>
                </c:pt>
                <c:pt idx="33">
                  <c:v>6.1067367495257079</c:v>
                </c:pt>
                <c:pt idx="34">
                  <c:v>6.0590247328989664</c:v>
                </c:pt>
                <c:pt idx="35">
                  <c:v>6.0106794670929791</c:v>
                </c:pt>
                <c:pt idx="36">
                  <c:v>5.9616751177852993</c:v>
                </c:pt>
                <c:pt idx="37">
                  <c:v>5.9119839610692093</c:v>
                </c:pt>
                <c:pt idx="38">
                  <c:v>5.8615762973893739</c:v>
                </c:pt>
                <c:pt idx="39">
                  <c:v>5.8104202731181172</c:v>
                </c:pt>
                <c:pt idx="40">
                  <c:v>5.7584816780490691</c:v>
                </c:pt>
                <c:pt idx="41">
                  <c:v>5.7057236127598001</c:v>
                </c:pt>
                <c:pt idx="42">
                  <c:v>5.6521066278144723</c:v>
                </c:pt>
                <c:pt idx="43">
                  <c:v>5.5975878240996044</c:v>
                </c:pt>
                <c:pt idx="44">
                  <c:v>5.5421207795035423</c:v>
                </c:pt>
                <c:pt idx="45">
                  <c:v>5.4856555154646971</c:v>
                </c:pt>
                <c:pt idx="46">
                  <c:v>5.4281372062036484</c:v>
                </c:pt>
                <c:pt idx="47">
                  <c:v>5.3695066061220089</c:v>
                </c:pt>
                <c:pt idx="48">
                  <c:v>5.309698384701365</c:v>
                </c:pt>
                <c:pt idx="49">
                  <c:v>5.2486414561144077</c:v>
                </c:pt>
                <c:pt idx="50">
                  <c:v>5.1862569458786734</c:v>
                </c:pt>
                <c:pt idx="51">
                  <c:v>5.1224581678265553</c:v>
                </c:pt>
                <c:pt idx="52">
                  <c:v>5.0571489510712446</c:v>
                </c:pt>
                <c:pt idx="53">
                  <c:v>4.9902215354415613</c:v>
                </c:pt>
                <c:pt idx="54">
                  <c:v>4.9215558111464661</c:v>
                </c:pt>
                <c:pt idx="55">
                  <c:v>4.8510163697159481</c:v>
                </c:pt>
                <c:pt idx="56">
                  <c:v>4.7784501717966226</c:v>
                </c:pt>
                <c:pt idx="57">
                  <c:v>4.7036821966635944</c:v>
                </c:pt>
                <c:pt idx="58">
                  <c:v>4.6265126006878265</c:v>
                </c:pt>
                <c:pt idx="59">
                  <c:v>4.5467104545877621</c:v>
                </c:pt>
                <c:pt idx="60">
                  <c:v>4.46400749186071</c:v>
                </c:pt>
                <c:pt idx="61">
                  <c:v>4.3780880576402676</c:v>
                </c:pt>
                <c:pt idx="62">
                  <c:v>4.288579546053648</c:v>
                </c:pt>
                <c:pt idx="63">
                  <c:v>4.1950364244743703</c:v>
                </c:pt>
                <c:pt idx="64">
                  <c:v>4.0969184392135976</c:v>
                </c:pt>
                <c:pt idx="65">
                  <c:v>3.9935655097566234</c:v>
                </c:pt>
                <c:pt idx="66">
                  <c:v>3.8841547663178995</c:v>
                </c:pt>
                <c:pt idx="67">
                  <c:v>3.7676479346068312</c:v>
                </c:pt>
                <c:pt idx="68">
                  <c:v>3.6427038864857715</c:v>
                </c:pt>
                <c:pt idx="69">
                  <c:v>3.5075517299662682</c:v>
                </c:pt>
                <c:pt idx="70">
                  <c:v>3.3597892910654297</c:v>
                </c:pt>
                <c:pt idx="71">
                  <c:v>3.1960373213854432</c:v>
                </c:pt>
                <c:pt idx="72">
                  <c:v>3.0113409410378518</c:v>
                </c:pt>
                <c:pt idx="73">
                  <c:v>2.7980811236385783</c:v>
                </c:pt>
                <c:pt idx="74">
                  <c:v>2.6403119394165913</c:v>
                </c:pt>
                <c:pt idx="75">
                  <c:v>2.8531614613686012</c:v>
                </c:pt>
                <c:pt idx="76">
                  <c:v>3.020504118640579</c:v>
                </c:pt>
                <c:pt idx="77">
                  <c:v>3.1563412240178006</c:v>
                </c:pt>
                <c:pt idx="78">
                  <c:v>3.2695137212827952</c:v>
                </c:pt>
                <c:pt idx="79">
                  <c:v>3.3656256945327443</c:v>
                </c:pt>
                <c:pt idx="80">
                  <c:v>3.4484427303687188</c:v>
                </c:pt>
                <c:pt idx="81">
                  <c:v>3.5206195448491404</c:v>
                </c:pt>
                <c:pt idx="82">
                  <c:v>3.5840981259392679</c:v>
                </c:pt>
                <c:pt idx="83">
                  <c:v>3.6403425720857223</c:v>
                </c:pt>
                <c:pt idx="84">
                  <c:v>3.6904845144767617</c:v>
                </c:pt>
                <c:pt idx="85">
                  <c:v>3.735417078480896</c:v>
                </c:pt>
                <c:pt idx="86">
                  <c:v>3.7758577916045568</c:v>
                </c:pt>
                <c:pt idx="87">
                  <c:v>3.8123925991230818</c:v>
                </c:pt>
                <c:pt idx="88">
                  <c:v>3.8455041475081031</c:v>
                </c:pt>
                <c:pt idx="89">
                  <c:v>3.8755983310790545</c:v>
                </c:pt>
                <c:pt idx="90">
                  <c:v>3.9030159358982925</c:v>
                </c:pt>
                <c:pt idx="91">
                  <c:v>3.9280496561985867</c:v>
                </c:pt>
                <c:pt idx="92">
                  <c:v>3.9509495434906672</c:v>
                </c:pt>
                <c:pt idx="93">
                  <c:v>3.9719325882286172</c:v>
                </c:pt>
                <c:pt idx="94">
                  <c:v>3.9911878816711996</c:v>
                </c:pt>
                <c:pt idx="95">
                  <c:v>4.0088811652344702</c:v>
                </c:pt>
                <c:pt idx="96">
                  <c:v>4.0251584783995646</c:v>
                </c:pt>
                <c:pt idx="97">
                  <c:v>4.040149112359317</c:v>
                </c:pt>
                <c:pt idx="98">
                  <c:v>4.0539680230824509</c:v>
                </c:pt>
                <c:pt idx="99">
                  <c:v>4.0667178191847393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89CA-4852-B213-F56947077A40}"/>
            </c:ext>
          </c:extLst>
        </c:ser>
        <c:ser>
          <c:idx val="85"/>
          <c:order val="85"/>
          <c:tx>
            <c:strRef>
              <c:f>'2_D_Effect_2'!$E$91</c:f>
              <c:strCache>
                <c:ptCount val="1"/>
                <c:pt idx="0">
                  <c:v>0.858585859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'2_D_Effect_2'!$F$91:$DA$91</c:f>
              <c:numCache>
                <c:formatCode>General</c:formatCode>
                <c:ptCount val="100"/>
                <c:pt idx="0">
                  <c:v>7.4197010295744645</c:v>
                </c:pt>
                <c:pt idx="1">
                  <c:v>7.3854053338254069</c:v>
                </c:pt>
                <c:pt idx="2">
                  <c:v>7.3507937517989781</c:v>
                </c:pt>
                <c:pt idx="3">
                  <c:v>7.3158659105077444</c:v>
                </c:pt>
                <c:pt idx="4">
                  <c:v>7.2806210536854126</c:v>
                </c:pt>
                <c:pt idx="5">
                  <c:v>7.2450580325603617</c:v>
                </c:pt>
                <c:pt idx="6">
                  <c:v>7.2091752960990698</c:v>
                </c:pt>
                <c:pt idx="7">
                  <c:v>7.1729708492420139</c:v>
                </c:pt>
                <c:pt idx="8">
                  <c:v>7.1364423667668602</c:v>
                </c:pt>
                <c:pt idx="9">
                  <c:v>7.0995869953873969</c:v>
                </c:pt>
                <c:pt idx="10">
                  <c:v>7.0624014306998095</c:v>
                </c:pt>
                <c:pt idx="11">
                  <c:v>7.0248820077413701</c:v>
                </c:pt>
                <c:pt idx="12">
                  <c:v>6.9870244502240588</c:v>
                </c:pt>
                <c:pt idx="13">
                  <c:v>6.9488241299595206</c:v>
                </c:pt>
                <c:pt idx="14">
                  <c:v>6.9102757679993569</c:v>
                </c:pt>
                <c:pt idx="15">
                  <c:v>6.8713736679494817</c:v>
                </c:pt>
                <c:pt idx="16">
                  <c:v>6.8321115928520637</c:v>
                </c:pt>
                <c:pt idx="17">
                  <c:v>6.7924826213764486</c:v>
                </c:pt>
                <c:pt idx="18">
                  <c:v>6.7524793618715906</c:v>
                </c:pt>
                <c:pt idx="19">
                  <c:v>6.712093771639414</c:v>
                </c:pt>
                <c:pt idx="20">
                  <c:v>6.6713171695811688</c:v>
                </c:pt>
                <c:pt idx="21">
                  <c:v>6.6301402077952822</c:v>
                </c:pt>
                <c:pt idx="22">
                  <c:v>6.5885528407568001</c:v>
                </c:pt>
                <c:pt idx="23">
                  <c:v>6.5465442918245662</c:v>
                </c:pt>
                <c:pt idx="24">
                  <c:v>6.5041030167887319</c:v>
                </c:pt>
                <c:pt idx="25">
                  <c:v>6.4612166641319702</c:v>
                </c:pt>
                <c:pt idx="26">
                  <c:v>6.4178720316322639</c:v>
                </c:pt>
                <c:pt idx="27">
                  <c:v>6.3740549616113356</c:v>
                </c:pt>
                <c:pt idx="28">
                  <c:v>6.3297505158322318</c:v>
                </c:pt>
                <c:pt idx="29">
                  <c:v>6.2849425193055026</c:v>
                </c:pt>
                <c:pt idx="30">
                  <c:v>6.2396139644682647</c:v>
                </c:pt>
                <c:pt idx="31">
                  <c:v>6.193746456974063</c:v>
                </c:pt>
                <c:pt idx="32">
                  <c:v>6.1473205728346096</c:v>
                </c:pt>
                <c:pt idx="33">
                  <c:v>6.1003155242415072</c:v>
                </c:pt>
                <c:pt idx="34">
                  <c:v>6.0527092013754036</c:v>
                </c:pt>
                <c:pt idx="35">
                  <c:v>6.0044777693701334</c:v>
                </c:pt>
                <c:pt idx="36">
                  <c:v>5.9555959908873337</c:v>
                </c:pt>
                <c:pt idx="37">
                  <c:v>5.9060368019586642</c:v>
                </c:pt>
                <c:pt idx="38">
                  <c:v>5.8557712342264363</c:v>
                </c:pt>
                <c:pt idx="39">
                  <c:v>5.8047681523273962</c:v>
                </c:pt>
                <c:pt idx="40">
                  <c:v>5.7529944308218166</c:v>
                </c:pt>
                <c:pt idx="41">
                  <c:v>5.7004141888025064</c:v>
                </c:pt>
                <c:pt idx="42">
                  <c:v>5.6469887936284824</c:v>
                </c:pt>
                <c:pt idx="43">
                  <c:v>5.5926769105417558</c:v>
                </c:pt>
                <c:pt idx="44">
                  <c:v>5.5374334257965039</c:v>
                </c:pt>
                <c:pt idx="45">
                  <c:v>5.4812099501889833</c:v>
                </c:pt>
                <c:pt idx="46">
                  <c:v>5.4239534498891553</c:v>
                </c:pt>
                <c:pt idx="47">
                  <c:v>5.3656067105453937</c:v>
                </c:pt>
                <c:pt idx="48">
                  <c:v>5.3061067075338295</c:v>
                </c:pt>
                <c:pt idx="49">
                  <c:v>5.2453848311873461</c:v>
                </c:pt>
                <c:pt idx="50">
                  <c:v>5.1833655200912911</c:v>
                </c:pt>
                <c:pt idx="51">
                  <c:v>5.1199655799150801</c:v>
                </c:pt>
                <c:pt idx="52">
                  <c:v>5.0550923158511019</c:v>
                </c:pt>
                <c:pt idx="53">
                  <c:v>4.9886431367378083</c:v>
                </c:pt>
                <c:pt idx="54">
                  <c:v>4.9205031797984216</c:v>
                </c:pt>
                <c:pt idx="55">
                  <c:v>4.8505434025296825</c:v>
                </c:pt>
                <c:pt idx="56">
                  <c:v>4.7786180464726717</c:v>
                </c:pt>
                <c:pt idx="57">
                  <c:v>4.7045615102402643</c:v>
                </c:pt>
                <c:pt idx="58">
                  <c:v>4.6281847412435537</c:v>
                </c:pt>
                <c:pt idx="59">
                  <c:v>4.5492692599362332</c:v>
                </c:pt>
                <c:pt idx="60">
                  <c:v>4.4675625882347356</c:v>
                </c:pt>
                <c:pt idx="61">
                  <c:v>4.3827692598932382</c:v>
                </c:pt>
                <c:pt idx="62">
                  <c:v>4.2945407794317445</c:v>
                </c:pt>
                <c:pt idx="63">
                  <c:v>4.202462477733711</c:v>
                </c:pt>
                <c:pt idx="64">
                  <c:v>4.1060337082302212</c:v>
                </c:pt>
                <c:pt idx="65">
                  <c:v>4.004645530865476</c:v>
                </c:pt>
                <c:pt idx="66">
                  <c:v>3.8975453133006512</c:v>
                </c:pt>
                <c:pt idx="67">
                  <c:v>3.7837859546285761</c:v>
                </c:pt>
                <c:pt idx="68">
                  <c:v>3.6621582510988167</c:v>
                </c:pt>
                <c:pt idx="69">
                  <c:v>3.5310788161229891</c:v>
                </c:pt>
                <c:pt idx="70">
                  <c:v>3.3884223376062717</c:v>
                </c:pt>
                <c:pt idx="71">
                  <c:v>3.2312481053322668</c:v>
                </c:pt>
                <c:pt idx="72">
                  <c:v>3.0553211790851678</c:v>
                </c:pt>
                <c:pt idx="73">
                  <c:v>2.8543062657992198</c:v>
                </c:pt>
                <c:pt idx="74">
                  <c:v>2.7068531208806661</c:v>
                </c:pt>
                <c:pt idx="75">
                  <c:v>2.9055056326077224</c:v>
                </c:pt>
                <c:pt idx="76">
                  <c:v>3.0636035721559711</c:v>
                </c:pt>
                <c:pt idx="77">
                  <c:v>3.1929462404790523</c:v>
                </c:pt>
                <c:pt idx="78">
                  <c:v>3.3013179861740167</c:v>
                </c:pt>
                <c:pt idx="79">
                  <c:v>3.3937412042160862</c:v>
                </c:pt>
                <c:pt idx="80">
                  <c:v>3.4736431506476686</c:v>
                </c:pt>
                <c:pt idx="81">
                  <c:v>3.5434626910100544</c:v>
                </c:pt>
                <c:pt idx="82">
                  <c:v>3.604999842885424</c:v>
                </c:pt>
                <c:pt idx="83">
                  <c:v>3.6596211152275839</c:v>
                </c:pt>
                <c:pt idx="84">
                  <c:v>3.7083888381833119</c:v>
                </c:pt>
                <c:pt idx="85">
                  <c:v>3.7521455613037511</c:v>
                </c:pt>
                <c:pt idx="86">
                  <c:v>3.7915710325260896</c:v>
                </c:pt>
                <c:pt idx="87">
                  <c:v>3.8272223949511304</c:v>
                </c:pt>
                <c:pt idx="88">
                  <c:v>3.8595599811903587</c:v>
                </c:pt>
                <c:pt idx="89">
                  <c:v>3.8889720788913928</c:v>
                </c:pt>
                <c:pt idx="90">
                  <c:v>3.9157854449715721</c:v>
                </c:pt>
                <c:pt idx="91">
                  <c:v>3.9402814076831048</c:v>
                </c:pt>
                <c:pt idx="92">
                  <c:v>3.9627007500926146</c:v>
                </c:pt>
                <c:pt idx="93">
                  <c:v>3.9832522930926966</c:v>
                </c:pt>
                <c:pt idx="94">
                  <c:v>4.0021197927629695</c:v>
                </c:pt>
                <c:pt idx="95">
                  <c:v>4.019463114639545</c:v>
                </c:pt>
                <c:pt idx="96">
                  <c:v>4.0354237727615674</c:v>
                </c:pt>
                <c:pt idx="97">
                  <c:v>4.0501272046417292</c:v>
                </c:pt>
                <c:pt idx="98">
                  <c:v>4.0636850639464157</c:v>
                </c:pt>
                <c:pt idx="99">
                  <c:v>4.0761975829668815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89CA-4852-B213-F56947077A40}"/>
            </c:ext>
          </c:extLst>
        </c:ser>
        <c:ser>
          <c:idx val="86"/>
          <c:order val="86"/>
          <c:tx>
            <c:strRef>
              <c:f>'2_D_Effect_2'!$E$92</c:f>
              <c:strCache>
                <c:ptCount val="1"/>
                <c:pt idx="0">
                  <c:v>0.868686869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'2_D_Effect_2'!$F$92:$DA$92</c:f>
              <c:numCache>
                <c:formatCode>General</c:formatCode>
                <c:ptCount val="100"/>
                <c:pt idx="0">
                  <c:v>7.4124730312232172</c:v>
                </c:pt>
                <c:pt idx="1">
                  <c:v>7.378154565290143</c:v>
                </c:pt>
                <c:pt idx="2">
                  <c:v>7.343522682987965</c:v>
                </c:pt>
                <c:pt idx="3">
                  <c:v>7.3085770246610187</c:v>
                </c:pt>
                <c:pt idx="4">
                  <c:v>7.2733168511290485</c:v>
                </c:pt>
                <c:pt idx="5">
                  <c:v>7.2377410347277262</c:v>
                </c:pt>
                <c:pt idx="6">
                  <c:v>7.201848019024812</c:v>
                </c:pt>
                <c:pt idx="7">
                  <c:v>7.1656359312554292</c:v>
                </c:pt>
                <c:pt idx="8">
                  <c:v>7.1291023890114671</c:v>
                </c:pt>
                <c:pt idx="9">
                  <c:v>7.092244576700196</c:v>
                </c:pt>
                <c:pt idx="10">
                  <c:v>7.0550593351792674</c:v>
                </c:pt>
                <c:pt idx="11">
                  <c:v>7.0175429172083286</c:v>
                </c:pt>
                <c:pt idx="12">
                  <c:v>6.9796912426442921</c:v>
                </c:pt>
                <c:pt idx="13">
                  <c:v>6.9414996072223003</c:v>
                </c:pt>
                <c:pt idx="14">
                  <c:v>6.9029629501957244</c:v>
                </c:pt>
                <c:pt idx="15">
                  <c:v>6.8640755455249893</c:v>
                </c:pt>
                <c:pt idx="16">
                  <c:v>6.8248312427688909</c:v>
                </c:pt>
                <c:pt idx="17">
                  <c:v>6.7852232983605285</c:v>
                </c:pt>
                <c:pt idx="18">
                  <c:v>6.7452444335696846</c:v>
                </c:pt>
                <c:pt idx="19">
                  <c:v>6.7048866416828039</c:v>
                </c:pt>
                <c:pt idx="20">
                  <c:v>6.6641414149328861</c:v>
                </c:pt>
                <c:pt idx="21">
                  <c:v>6.6229995502149004</c:v>
                </c:pt>
                <c:pt idx="22">
                  <c:v>6.5814511123520179</c:v>
                </c:pt>
                <c:pt idx="23">
                  <c:v>6.5394855940663001</c:v>
                </c:pt>
                <c:pt idx="24">
                  <c:v>6.4970915949666654</c:v>
                </c:pt>
                <c:pt idx="25">
                  <c:v>6.4542569724699703</c:v>
                </c:pt>
                <c:pt idx="26">
                  <c:v>6.4109686976662381</c:v>
                </c:pt>
                <c:pt idx="27">
                  <c:v>6.3672130299911593</c:v>
                </c:pt>
                <c:pt idx="28">
                  <c:v>6.322975080213534</c:v>
                </c:pt>
                <c:pt idx="29">
                  <c:v>6.2782392087145631</c:v>
                </c:pt>
                <c:pt idx="30">
                  <c:v>6.2329884955310542</c:v>
                </c:pt>
                <c:pt idx="31">
                  <c:v>6.187205094395317</c:v>
                </c:pt>
                <c:pt idx="32">
                  <c:v>6.1408699878779016</c:v>
                </c:pt>
                <c:pt idx="33">
                  <c:v>6.0939626901732806</c:v>
                </c:pt>
                <c:pt idx="34">
                  <c:v>6.0464615659245542</c:v>
                </c:pt>
                <c:pt idx="35">
                  <c:v>5.9983434592173079</c:v>
                </c:pt>
                <c:pt idx="36">
                  <c:v>5.949583647814241</c:v>
                </c:pt>
                <c:pt idx="37">
                  <c:v>5.9001557167889578</c:v>
                </c:pt>
                <c:pt idx="38">
                  <c:v>5.8500313267259516</c:v>
                </c:pt>
                <c:pt idx="39">
                  <c:v>5.7991804076520239</c:v>
                </c:pt>
                <c:pt idx="40">
                  <c:v>5.7475704516143731</c:v>
                </c:pt>
                <c:pt idx="41">
                  <c:v>5.6951665498375661</c:v>
                </c:pt>
                <c:pt idx="42">
                  <c:v>5.6419314779933005</c:v>
                </c:pt>
                <c:pt idx="43">
                  <c:v>5.5878247102499978</c:v>
                </c:pt>
                <c:pt idx="44">
                  <c:v>5.532802954364338</c:v>
                </c:pt>
                <c:pt idx="45">
                  <c:v>5.4768189067471695</c:v>
                </c:pt>
                <c:pt idx="46">
                  <c:v>5.4198216383534605</c:v>
                </c:pt>
                <c:pt idx="47">
                  <c:v>5.361755793262283</c:v>
                </c:pt>
                <c:pt idx="48">
                  <c:v>5.3025605887437326</c:v>
                </c:pt>
                <c:pt idx="49">
                  <c:v>5.2421699695457997</c:v>
                </c:pt>
                <c:pt idx="50">
                  <c:v>5.1805112935853623</c:v>
                </c:pt>
                <c:pt idx="51">
                  <c:v>5.1175045423967314</c:v>
                </c:pt>
                <c:pt idx="52">
                  <c:v>5.0530612236225068</c:v>
                </c:pt>
                <c:pt idx="53">
                  <c:v>4.9870830572157478</c:v>
                </c:pt>
                <c:pt idx="54">
                  <c:v>4.9194603934936039</c:v>
                </c:pt>
                <c:pt idx="55">
                  <c:v>4.8500702962735351</c:v>
                </c:pt>
                <c:pt idx="56">
                  <c:v>4.7787742042958774</c:v>
                </c:pt>
                <c:pt idx="57">
                  <c:v>4.7054150569174649</c:v>
                </c:pt>
                <c:pt idx="58">
                  <c:v>4.6298137325958315</c:v>
                </c:pt>
                <c:pt idx="59">
                  <c:v>4.5517645964068691</c:v>
                </c:pt>
                <c:pt idx="60">
                  <c:v>4.4710298788072427</c:v>
                </c:pt>
                <c:pt idx="61">
                  <c:v>4.3873328543323167</c:v>
                </c:pt>
                <c:pt idx="62">
                  <c:v>4.3003471928420689</c:v>
                </c:pt>
                <c:pt idx="63">
                  <c:v>4.2096868537448326</c:v>
                </c:pt>
                <c:pt idx="64">
                  <c:v>4.1148886286987931</c:v>
                </c:pt>
                <c:pt idx="65">
                  <c:v>4.015390655243082</c:v>
                </c:pt>
                <c:pt idx="66">
                  <c:v>3.9105029094906185</c:v>
                </c:pt>
                <c:pt idx="67">
                  <c:v>3.7993626413995876</c:v>
                </c:pt>
                <c:pt idx="68">
                  <c:v>3.6808770084360201</c:v>
                </c:pt>
                <c:pt idx="69">
                  <c:v>3.5536270693997962</c:v>
                </c:pt>
                <c:pt idx="70">
                  <c:v>3.4157326968582669</c:v>
                </c:pt>
                <c:pt idx="71">
                  <c:v>3.2646225683873493</c:v>
                </c:pt>
                <c:pt idx="72">
                  <c:v>3.0966624836849634</c:v>
                </c:pt>
                <c:pt idx="73">
                  <c:v>2.9065509395532541</c:v>
                </c:pt>
                <c:pt idx="74">
                  <c:v>2.7681086951409837</c:v>
                </c:pt>
                <c:pt idx="75">
                  <c:v>2.9543299820370827</c:v>
                </c:pt>
                <c:pt idx="76">
                  <c:v>3.1041568997221844</c:v>
                </c:pt>
                <c:pt idx="77">
                  <c:v>3.2276028335129077</c:v>
                </c:pt>
                <c:pt idx="78">
                  <c:v>3.3315665080443697</c:v>
                </c:pt>
                <c:pt idx="79">
                  <c:v>3.4205766806081535</c:v>
                </c:pt>
                <c:pt idx="80">
                  <c:v>3.4977634418451062</c:v>
                </c:pt>
                <c:pt idx="81">
                  <c:v>3.5653761464091791</c:v>
                </c:pt>
                <c:pt idx="82">
                  <c:v>3.6250874550915122</c:v>
                </c:pt>
                <c:pt idx="83">
                  <c:v>3.6781775552316347</c:v>
                </c:pt>
                <c:pt idx="84">
                  <c:v>3.7256451689851051</c:v>
                </c:pt>
                <c:pt idx="85">
                  <c:v>3.7682867001368896</c:v>
                </c:pt>
                <c:pt idx="86">
                  <c:v>3.8067478502290153</c:v>
                </c:pt>
                <c:pt idx="87">
                  <c:v>3.8415573778432779</c:v>
                </c:pt>
                <c:pt idx="88">
                  <c:v>3.873156799395935</c:v>
                </c:pt>
                <c:pt idx="89">
                  <c:v>3.9019174340073843</c:v>
                </c:pt>
                <c:pt idx="90">
                  <c:v>3.9281529636639556</c:v>
                </c:pt>
                <c:pt idx="91">
                  <c:v>3.9521340920407413</c:v>
                </c:pt>
                <c:pt idx="92">
                  <c:v>3.9740929158056928</c:v>
                </c:pt>
                <c:pt idx="93">
                  <c:v>3.9942310698753647</c:v>
                </c:pt>
                <c:pt idx="94">
                  <c:v>4.0127262978977027</c:v>
                </c:pt>
                <c:pt idx="95">
                  <c:v>4.0297334232999242</c:v>
                </c:pt>
                <c:pt idx="96">
                  <c:v>4.045389682978854</c:v>
                </c:pt>
                <c:pt idx="97">
                  <c:v>4.0598168660949625</c:v>
                </c:pt>
                <c:pt idx="98">
                  <c:v>4.0731234951253796</c:v>
                </c:pt>
                <c:pt idx="99">
                  <c:v>4.0854066298464797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89CA-4852-B213-F56947077A40}"/>
            </c:ext>
          </c:extLst>
        </c:ser>
        <c:ser>
          <c:idx val="87"/>
          <c:order val="87"/>
          <c:tx>
            <c:strRef>
              <c:f>'2_D_Effect_2'!$E$93</c:f>
              <c:strCache>
                <c:ptCount val="1"/>
                <c:pt idx="0">
                  <c:v>0.878787879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'2_D_Effect_2'!$F$93:$DA$93</c:f>
              <c:numCache>
                <c:formatCode>General</c:formatCode>
                <c:ptCount val="100"/>
                <c:pt idx="0">
                  <c:v>7.4053022632496566</c:v>
                </c:pt>
                <c:pt idx="1">
                  <c:v>7.3709617951734732</c:v>
                </c:pt>
                <c:pt idx="2">
                  <c:v>7.3363103532634737</c:v>
                </c:pt>
                <c:pt idx="3">
                  <c:v>7.3013475625846844</c:v>
                </c:pt>
                <c:pt idx="4">
                  <c:v>7.2660727583331601</c:v>
                </c:pt>
                <c:pt idx="5">
                  <c:v>7.2304848059316891</c:v>
                </c:pt>
                <c:pt idx="6">
                  <c:v>7.1945822053447488</c:v>
                </c:pt>
                <c:pt idx="7">
                  <c:v>7.1583630213825673</c:v>
                </c:pt>
                <c:pt idx="8">
                  <c:v>7.1218249994146454</c:v>
                </c:pt>
                <c:pt idx="9">
                  <c:v>7.0849653663578485</c:v>
                </c:pt>
                <c:pt idx="10">
                  <c:v>7.0477809092105792</c:v>
                </c:pt>
                <c:pt idx="11">
                  <c:v>7.0102680323295958</c:v>
                </c:pt>
                <c:pt idx="12">
                  <c:v>6.9724226808688545</c:v>
                </c:pt>
                <c:pt idx="13">
                  <c:v>6.9342402154035767</c:v>
                </c:pt>
                <c:pt idx="14">
                  <c:v>6.8957156481740656</c:v>
                </c:pt>
                <c:pt idx="15">
                  <c:v>6.85684333333678</c:v>
                </c:pt>
                <c:pt idx="16">
                  <c:v>6.8176172098116039</c:v>
                </c:pt>
                <c:pt idx="17">
                  <c:v>6.7780306324628574</c:v>
                </c:pt>
                <c:pt idx="18">
                  <c:v>6.738076388301363</c:v>
                </c:pt>
                <c:pt idx="19">
                  <c:v>6.6977466739182017</c:v>
                </c:pt>
                <c:pt idx="20">
                  <c:v>6.6570330710971541</c:v>
                </c:pt>
                <c:pt idx="21">
                  <c:v>6.6159265204274744</c:v>
                </c:pt>
                <c:pt idx="22">
                  <c:v>6.5744172927161211</c:v>
                </c:pt>
                <c:pt idx="23">
                  <c:v>6.5324949579737135</c:v>
                </c:pt>
                <c:pt idx="24">
                  <c:v>6.490148299610782</c:v>
                </c:pt>
                <c:pt idx="25">
                  <c:v>6.4473654843716863</c:v>
                </c:pt>
                <c:pt idx="26">
                  <c:v>6.4041337151037458</c:v>
                </c:pt>
                <c:pt idx="27">
                  <c:v>6.3604393323439945</c:v>
                </c:pt>
                <c:pt idx="28">
                  <c:v>6.3162678855872247</c:v>
                </c:pt>
                <c:pt idx="29">
                  <c:v>6.2716039777723305</c:v>
                </c:pt>
                <c:pt idx="30">
                  <c:v>6.2264310147607853</c:v>
                </c:pt>
                <c:pt idx="31">
                  <c:v>6.1807315088211432</c:v>
                </c:pt>
                <c:pt idx="32">
                  <c:v>6.1344867662528078</c:v>
                </c:pt>
                <c:pt idx="33">
                  <c:v>6.0876768699198722</c:v>
                </c:pt>
                <c:pt idx="34">
                  <c:v>6.040280593184459</c:v>
                </c:pt>
                <c:pt idx="35">
                  <c:v>5.9922753040753971</c:v>
                </c:pt>
                <c:pt idx="36">
                  <c:v>5.943636858264056</c:v>
                </c:pt>
                <c:pt idx="37">
                  <c:v>5.8943394791686492</c:v>
                </c:pt>
                <c:pt idx="38">
                  <c:v>5.8443556232073508</c:v>
                </c:pt>
                <c:pt idx="39">
                  <c:v>5.7936557336317698</c:v>
                </c:pt>
                <c:pt idx="40">
                  <c:v>5.7422084410962961</c:v>
                </c:pt>
                <c:pt idx="41">
                  <c:v>5.6899797127046279</c:v>
                </c:pt>
                <c:pt idx="42">
                  <c:v>5.6369334023385722</c:v>
                </c:pt>
                <c:pt idx="43">
                  <c:v>5.583030186789709</c:v>
                </c:pt>
                <c:pt idx="44">
                  <c:v>5.5282280029500575</c:v>
                </c:pt>
                <c:pt idx="45">
                  <c:v>5.4724812930399187</c:v>
                </c:pt>
                <c:pt idx="46">
                  <c:v>5.4157408516016927</c:v>
                </c:pt>
                <c:pt idx="47">
                  <c:v>5.3579528495645068</c:v>
                </c:pt>
                <c:pt idx="48">
                  <c:v>5.2990590824208885</c:v>
                </c:pt>
                <c:pt idx="49">
                  <c:v>5.2389958421392748</c:v>
                </c:pt>
                <c:pt idx="50">
                  <c:v>5.1776933163317178</c:v>
                </c:pt>
                <c:pt idx="51">
                  <c:v>5.1150747288574401</c:v>
                </c:pt>
                <c:pt idx="52">
                  <c:v>5.0510553186440559</c:v>
                </c:pt>
                <c:pt idx="53">
                  <c:v>4.9855411198280404</c:v>
                </c:pt>
                <c:pt idx="54">
                  <c:v>4.9184274962947736</c:v>
                </c:pt>
                <c:pt idx="55">
                  <c:v>4.8495971443347177</c:v>
                </c:pt>
                <c:pt idx="56">
                  <c:v>4.7789188263464082</c:v>
                </c:pt>
                <c:pt idx="57">
                  <c:v>4.7062434194975022</c:v>
                </c:pt>
                <c:pt idx="58">
                  <c:v>4.6314015150638381</c:v>
                </c:pt>
                <c:pt idx="59">
                  <c:v>4.5541991454502</c:v>
                </c:pt>
                <c:pt idx="60">
                  <c:v>4.4744126781319311</c:v>
                </c:pt>
                <c:pt idx="61">
                  <c:v>4.3917823288265829</c:v>
                </c:pt>
                <c:pt idx="62">
                  <c:v>4.3060038247581645</c:v>
                </c:pt>
                <c:pt idx="63">
                  <c:v>4.2167175515896949</c:v>
                </c:pt>
                <c:pt idx="64">
                  <c:v>4.1234942193241197</c:v>
                </c:pt>
                <c:pt idx="65">
                  <c:v>4.0258161234234269</c:v>
                </c:pt>
                <c:pt idx="66">
                  <c:v>3.9230488830309631</c:v>
                </c:pt>
                <c:pt idx="67">
                  <c:v>3.814407581754232</c:v>
                </c:pt>
                <c:pt idx="68">
                  <c:v>3.6989024020966319</c:v>
                </c:pt>
                <c:pt idx="69">
                  <c:v>3.5752627238994461</c:v>
                </c:pt>
                <c:pt idx="70">
                  <c:v>3.4418180357769983</c:v>
                </c:pt>
                <c:pt idx="71">
                  <c:v>3.2963152506757671</c:v>
                </c:pt>
                <c:pt idx="72">
                  <c:v>3.1356246801809302</c:v>
                </c:pt>
                <c:pt idx="73">
                  <c:v>2.9552882479068083</c:v>
                </c:pt>
                <c:pt idx="74">
                  <c:v>2.8247858140035116</c:v>
                </c:pt>
                <c:pt idx="75">
                  <c:v>3.000029891116184</c:v>
                </c:pt>
                <c:pt idx="76">
                  <c:v>3.1424130707592228</c:v>
                </c:pt>
                <c:pt idx="77">
                  <c:v>3.2604801099086025</c:v>
                </c:pt>
                <c:pt idx="78">
                  <c:v>3.3603829670940359</c:v>
                </c:pt>
                <c:pt idx="79">
                  <c:v>3.4462252308603283</c:v>
                </c:pt>
                <c:pt idx="80">
                  <c:v>3.5208768777675932</c:v>
                </c:pt>
                <c:pt idx="81">
                  <c:v>3.5864185104596378</c:v>
                </c:pt>
                <c:pt idx="82">
                  <c:v>3.644411687175158</c:v>
                </c:pt>
                <c:pt idx="83">
                  <c:v>3.696054971577686</c:v>
                </c:pt>
                <c:pt idx="84">
                  <c:v>3.7422907162396029</c:v>
                </c:pt>
                <c:pt idx="85">
                  <c:v>3.783873102324395</c:v>
                </c:pt>
                <c:pt idx="86">
                  <c:v>3.8214153429611351</c:v>
                </c:pt>
                <c:pt idx="87">
                  <c:v>3.8554229219108489</c:v>
                </c:pt>
                <c:pt idx="88">
                  <c:v>3.8863181142598497</c:v>
                </c:pt>
                <c:pt idx="89">
                  <c:v>3.9144553250457421</c:v>
                </c:pt>
                <c:pt idx="90">
                  <c:v>3.9401382636874951</c:v>
                </c:pt>
                <c:pt idx="91">
                  <c:v>3.9636255086009093</c:v>
                </c:pt>
                <c:pt idx="92">
                  <c:v>3.9851426134241703</c:v>
                </c:pt>
                <c:pt idx="93">
                  <c:v>4.0048844190781878</c:v>
                </c:pt>
                <c:pt idx="94">
                  <c:v>4.023021488468328</c:v>
                </c:pt>
                <c:pt idx="95">
                  <c:v>4.0397053937974885</c:v>
                </c:pt>
                <c:pt idx="96">
                  <c:v>4.0550688204965057</c:v>
                </c:pt>
                <c:pt idx="97">
                  <c:v>4.0692300996205173</c:v>
                </c:pt>
                <c:pt idx="98">
                  <c:v>4.0822947813002601</c:v>
                </c:pt>
                <c:pt idx="99">
                  <c:v>4.0943573562608426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89CA-4852-B213-F56947077A40}"/>
            </c:ext>
          </c:extLst>
        </c:ser>
        <c:ser>
          <c:idx val="88"/>
          <c:order val="88"/>
          <c:tx>
            <c:strRef>
              <c:f>'2_D_Effect_2'!$E$94</c:f>
              <c:strCache>
                <c:ptCount val="1"/>
                <c:pt idx="0">
                  <c:v>0.888888889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'2_D_Effect_2'!$F$94:$DA$94</c:f>
              <c:numCache>
                <c:formatCode>General</c:formatCode>
                <c:ptCount val="100"/>
                <c:pt idx="0">
                  <c:v>7.3981878915905011</c:v>
                </c:pt>
                <c:pt idx="1">
                  <c:v>7.3638261399348428</c:v>
                </c:pt>
                <c:pt idx="2">
                  <c:v>7.3291558573136104</c:v>
                </c:pt>
                <c:pt idx="3">
                  <c:v>7.2941766843359854</c:v>
                </c:pt>
                <c:pt idx="4">
                  <c:v>7.258887916677331</c:v>
                </c:pt>
                <c:pt idx="5">
                  <c:v>7.2232884391262457</c:v>
                </c:pt>
                <c:pt idx="6">
                  <c:v>7.1873768374076823</c:v>
                </c:pt>
                <c:pt idx="7">
                  <c:v>7.1511512086772617</c:v>
                </c:pt>
                <c:pt idx="8">
                  <c:v>7.1146092381297326</c:v>
                </c:pt>
                <c:pt idx="9">
                  <c:v>7.0777482884829235</c:v>
                </c:pt>
                <c:pt idx="10">
                  <c:v>7.0405651605731556</c:v>
                </c:pt>
                <c:pt idx="11">
                  <c:v>7.0030563460572708</c:v>
                </c:pt>
                <c:pt idx="12">
                  <c:v>6.9652177425048523</c:v>
                </c:pt>
                <c:pt idx="13">
                  <c:v>6.9270448811109997</c:v>
                </c:pt>
                <c:pt idx="14">
                  <c:v>6.8885328115285462</c:v>
                </c:pt>
                <c:pt idx="15">
                  <c:v>6.8496759677723027</c:v>
                </c:pt>
                <c:pt idx="16">
                  <c:v>6.8104683776911363</c:v>
                </c:pt>
                <c:pt idx="17">
                  <c:v>6.7709034940444681</c:v>
                </c:pt>
                <c:pt idx="18">
                  <c:v>6.7309742116244404</c:v>
                </c:pt>
                <c:pt idx="19">
                  <c:v>6.6906728454935553</c:v>
                </c:pt>
                <c:pt idx="20">
                  <c:v>6.6499911074843467</c:v>
                </c:pt>
                <c:pt idx="21">
                  <c:v>6.6089200807927471</c:v>
                </c:pt>
                <c:pt idx="22">
                  <c:v>6.5674501924762652</c:v>
                </c:pt>
                <c:pt idx="23">
                  <c:v>6.5255711329977659</c:v>
                </c:pt>
                <c:pt idx="24">
                  <c:v>6.4832720247092945</c:v>
                </c:pt>
                <c:pt idx="25">
                  <c:v>6.440541033703072</c:v>
                </c:pt>
                <c:pt idx="26">
                  <c:v>6.3973657440158371</c:v>
                </c:pt>
                <c:pt idx="27">
                  <c:v>6.3537326889588606</c:v>
                </c:pt>
                <c:pt idx="28">
                  <c:v>6.3096277474409579</c:v>
                </c:pt>
                <c:pt idx="29">
                  <c:v>6.2650356359349546</c:v>
                </c:pt>
                <c:pt idx="30">
                  <c:v>6.2199402633084837</c:v>
                </c:pt>
                <c:pt idx="31">
                  <c:v>6.1743244354511964</c:v>
                </c:pt>
                <c:pt idx="32">
                  <c:v>6.1281698467930381</c:v>
                </c:pt>
                <c:pt idx="33">
                  <c:v>6.0814570065326485</c:v>
                </c:pt>
                <c:pt idx="34">
                  <c:v>6.0341651568173233</c:v>
                </c:pt>
                <c:pt idx="35">
                  <c:v>5.9862721817342255</c:v>
                </c:pt>
                <c:pt idx="36">
                  <c:v>5.9377545057779457</c:v>
                </c:pt>
                <c:pt idx="37">
                  <c:v>5.8885868936115964</c:v>
                </c:pt>
                <c:pt idx="38">
                  <c:v>5.8387426650504262</c:v>
                </c:pt>
                <c:pt idx="39">
                  <c:v>5.7881929484585175</c:v>
                </c:pt>
                <c:pt idx="40">
                  <c:v>5.7369072278461362</c:v>
                </c:pt>
                <c:pt idx="41">
                  <c:v>5.6848524168136754</c:v>
                </c:pt>
                <c:pt idx="42">
                  <c:v>5.6319934252414354</c:v>
                </c:pt>
                <c:pt idx="43">
                  <c:v>5.5782921065541355</c:v>
                </c:pt>
                <c:pt idx="44">
                  <c:v>5.5237077155163092</c:v>
                </c:pt>
                <c:pt idx="45">
                  <c:v>5.4681961719293746</c:v>
                </c:pt>
                <c:pt idx="46">
                  <c:v>5.4117097992867436</c:v>
                </c:pt>
                <c:pt idx="47">
                  <c:v>5.35419690112127</c:v>
                </c:pt>
                <c:pt idx="48">
                  <c:v>5.295601267544634</c:v>
                </c:pt>
                <c:pt idx="49">
                  <c:v>5.2358615980376033</c:v>
                </c:pt>
                <c:pt idx="50">
                  <c:v>5.1749108233008236</c:v>
                </c:pt>
                <c:pt idx="51">
                  <c:v>5.1126753048417806</c:v>
                </c:pt>
                <c:pt idx="52">
                  <c:v>5.0490738856739945</c:v>
                </c:pt>
                <c:pt idx="53">
                  <c:v>4.9840165597214687</c:v>
                </c:pt>
                <c:pt idx="54">
                  <c:v>4.9174038980978105</c:v>
                </c:pt>
                <c:pt idx="55">
                  <c:v>4.8491242578434282</c:v>
                </c:pt>
                <c:pt idx="56">
                  <c:v>4.7790525567402637</c:v>
                </c:pt>
                <c:pt idx="57">
                  <c:v>4.7070474030508622</c:v>
                </c:pt>
                <c:pt idx="58">
                  <c:v>4.6329491294106049</c:v>
                </c:pt>
                <c:pt idx="59">
                  <c:v>4.5565745908408131</c:v>
                </c:pt>
                <c:pt idx="60">
                  <c:v>4.4777135118464546</c:v>
                </c:pt>
                <c:pt idx="61">
                  <c:v>4.3961223814652435</c:v>
                </c:pt>
                <c:pt idx="62">
                  <c:v>4.3115169559868534</c:v>
                </c:pt>
                <c:pt idx="63">
                  <c:v>4.2235625534828953</c:v>
                </c:pt>
                <c:pt idx="64">
                  <c:v>4.1318613160741036</c:v>
                </c:pt>
                <c:pt idx="65">
                  <c:v>4.0359352330060281</c:v>
                </c:pt>
                <c:pt idx="66">
                  <c:v>3.9352031172860391</c:v>
                </c:pt>
                <c:pt idx="67">
                  <c:v>3.8289487621067506</c:v>
                </c:pt>
                <c:pt idx="68">
                  <c:v>3.7162759013561244</c:v>
                </c:pt>
                <c:pt idx="69">
                  <c:v>3.5960436267096902</c:v>
                </c:pt>
                <c:pt idx="70">
                  <c:v>3.4667658350546344</c:v>
                </c:pt>
                <c:pt idx="71">
                  <c:v>3.3264662206440474</c:v>
                </c:pt>
                <c:pt idx="72">
                  <c:v>3.1724360889442531</c:v>
                </c:pt>
                <c:pt idx="73">
                  <c:v>3.0009088291893384</c:v>
                </c:pt>
                <c:pt idx="74">
                  <c:v>2.8774568930792932</c:v>
                </c:pt>
                <c:pt idx="75">
                  <c:v>3.042938610047305</c:v>
                </c:pt>
                <c:pt idx="76">
                  <c:v>3.1785869226431127</c:v>
                </c:pt>
                <c:pt idx="77">
                  <c:v>3.2917274840607749</c:v>
                </c:pt>
                <c:pt idx="78">
                  <c:v>3.3878772638215646</c:v>
                </c:pt>
                <c:pt idx="79">
                  <c:v>3.4707712431709017</c:v>
                </c:pt>
                <c:pt idx="80">
                  <c:v>3.5430497043926654</c:v>
                </c:pt>
                <c:pt idx="81">
                  <c:v>3.6066460641955391</c:v>
                </c:pt>
                <c:pt idx="82">
                  <c:v>3.6630175257986002</c:v>
                </c:pt>
                <c:pt idx="83">
                  <c:v>3.7132915973866605</c:v>
                </c:pt>
                <c:pt idx="84">
                  <c:v>3.7583578624903167</c:v>
                </c:pt>
                <c:pt idx="85">
                  <c:v>3.7989336940752616</c:v>
                </c:pt>
                <c:pt idx="86">
                  <c:v>3.8356009924961629</c:v>
                </c:pt>
                <c:pt idx="87">
                  <c:v>3.8688431815460702</c:v>
                </c:pt>
                <c:pt idx="88">
                  <c:v>3.8990641519872447</c:v>
                </c:pt>
                <c:pt idx="89">
                  <c:v>3.9266052734888008</c:v>
                </c:pt>
                <c:pt idx="90">
                  <c:v>3.9517582347151219</c:v>
                </c:pt>
                <c:pt idx="91">
                  <c:v>3.9747723090660823</c:v>
                </c:pt>
                <c:pt idx="92">
                  <c:v>3.9958653663763561</c:v>
                </c:pt>
                <c:pt idx="93">
                  <c:v>4.0152258783471204</c:v>
                </c:pt>
                <c:pt idx="94">
                  <c:v>4.0330195608934822</c:v>
                </c:pt>
                <c:pt idx="95">
                  <c:v>4.0493919952138748</c:v>
                </c:pt>
                <c:pt idx="96">
                  <c:v>4.0644735075257286</c:v>
                </c:pt>
                <c:pt idx="97">
                  <c:v>4.0783786570216574</c:v>
                </c:pt>
                <c:pt idx="98">
                  <c:v>4.0912101690995186</c:v>
                </c:pt>
                <c:pt idx="99">
                  <c:v>4.1030600897555827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89CA-4852-B213-F56947077A40}"/>
            </c:ext>
          </c:extLst>
        </c:ser>
        <c:ser>
          <c:idx val="89"/>
          <c:order val="89"/>
          <c:tx>
            <c:strRef>
              <c:f>'2_D_Effect_2'!$E$95</c:f>
              <c:strCache>
                <c:ptCount val="1"/>
                <c:pt idx="0">
                  <c:v>0.898989899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'2_D_Effect_2'!$F$95:$DA$95</c:f>
              <c:numCache>
                <c:formatCode>General</c:formatCode>
                <c:ptCount val="100"/>
                <c:pt idx="0">
                  <c:v>7.3911290968124792</c:v>
                </c:pt>
                <c:pt idx="1">
                  <c:v>7.3567468423214795</c:v>
                </c:pt>
                <c:pt idx="2">
                  <c:v>7.3220584192735849</c:v>
                </c:pt>
                <c:pt idx="3">
                  <c:v>7.2870635094892151</c:v>
                </c:pt>
                <c:pt idx="4">
                  <c:v>7.2517614263994741</c:v>
                </c:pt>
                <c:pt idx="5">
                  <c:v>7.216151076352574</c:v>
                </c:pt>
                <c:pt idx="6">
                  <c:v>7.180231071267853</c:v>
                </c:pt>
                <c:pt idx="7">
                  <c:v>7.1439995065610615</c:v>
                </c:pt>
                <c:pt idx="8">
                  <c:v>7.107454198576928</c:v>
                </c:pt>
                <c:pt idx="9">
                  <c:v>7.0705924209664106</c:v>
                </c:pt>
                <c:pt idx="10">
                  <c:v>7.0334111531915848</c:v>
                </c:pt>
                <c:pt idx="11">
                  <c:v>6.995906802472498</c:v>
                </c:pt>
                <c:pt idx="12">
                  <c:v>6.95807542780899</c:v>
                </c:pt>
                <c:pt idx="13">
                  <c:v>6.9199126283235177</c:v>
                </c:pt>
                <c:pt idx="14">
                  <c:v>6.8814134135038492</c:v>
                </c:pt>
                <c:pt idx="15">
                  <c:v>6.8425724093437257</c:v>
                </c:pt>
                <c:pt idx="16">
                  <c:v>6.8033836946995736</c:v>
                </c:pt>
                <c:pt idx="17">
                  <c:v>6.7638408196888493</c:v>
                </c:pt>
                <c:pt idx="18">
                  <c:v>6.7239367862329074</c:v>
                </c:pt>
                <c:pt idx="19">
                  <c:v>6.6836640270850376</c:v>
                </c:pt>
                <c:pt idx="20">
                  <c:v>6.6430143832020097</c:v>
                </c:pt>
                <c:pt idx="21">
                  <c:v>6.6019790793005875</c:v>
                </c:pt>
                <c:pt idx="22">
                  <c:v>6.5605486481678366</c:v>
                </c:pt>
                <c:pt idx="23">
                  <c:v>6.518713097383384</c:v>
                </c:pt>
                <c:pt idx="24">
                  <c:v>6.476461587657214</c:v>
                </c:pt>
                <c:pt idx="25">
                  <c:v>6.433782536779086</c:v>
                </c:pt>
                <c:pt idx="26">
                  <c:v>6.3906636949290005</c:v>
                </c:pt>
                <c:pt idx="27">
                  <c:v>6.347092007133921</c:v>
                </c:pt>
                <c:pt idx="28">
                  <c:v>6.3030533885796274</c:v>
                </c:pt>
                <c:pt idx="29">
                  <c:v>6.2585330216159214</c:v>
                </c:pt>
                <c:pt idx="30">
                  <c:v>6.2135150755241044</c:v>
                </c:pt>
                <c:pt idx="31">
                  <c:v>6.1679827053946878</c:v>
                </c:pt>
                <c:pt idx="32">
                  <c:v>6.1219179886595976</c:v>
                </c:pt>
                <c:pt idx="33">
                  <c:v>6.075301854968524</c:v>
                </c:pt>
                <c:pt idx="34">
                  <c:v>6.0281140084974929</c:v>
                </c:pt>
                <c:pt idx="35">
                  <c:v>5.9803328416242927</c:v>
                </c:pt>
                <c:pt idx="36">
                  <c:v>5.9319352553585691</c:v>
                </c:pt>
                <c:pt idx="37">
                  <c:v>5.8828968815780325</c:v>
                </c:pt>
                <c:pt idx="38">
                  <c:v>5.83319138204988</c:v>
                </c:pt>
                <c:pt idx="39">
                  <c:v>5.7827909952364935</c:v>
                </c:pt>
                <c:pt idx="40">
                  <c:v>5.7316656700883284</c:v>
                </c:pt>
                <c:pt idx="41">
                  <c:v>5.6797835334646916</c:v>
                </c:pt>
                <c:pt idx="42">
                  <c:v>5.6271104344123337</c:v>
                </c:pt>
                <c:pt idx="43">
                  <c:v>5.5736093776150684</c:v>
                </c:pt>
                <c:pt idx="44">
                  <c:v>5.5192409059374317</c:v>
                </c:pt>
                <c:pt idx="45">
                  <c:v>5.4639623817301448</c:v>
                </c:pt>
                <c:pt idx="46">
                  <c:v>5.4077277488605109</c:v>
                </c:pt>
                <c:pt idx="47">
                  <c:v>5.350487136143375</c:v>
                </c:pt>
                <c:pt idx="48">
                  <c:v>5.2921863960514957</c:v>
                </c:pt>
                <c:pt idx="49">
                  <c:v>5.2327664085610639</c:v>
                </c:pt>
                <c:pt idx="50">
                  <c:v>5.172163069357488</c:v>
                </c:pt>
                <c:pt idx="51">
                  <c:v>5.1103056277640908</c:v>
                </c:pt>
                <c:pt idx="52">
                  <c:v>5.0471164084522382</c:v>
                </c:pt>
                <c:pt idx="53">
                  <c:v>4.9825094145101207</c:v>
                </c:pt>
                <c:pt idx="54">
                  <c:v>4.9163898568607118</c:v>
                </c:pt>
                <c:pt idx="55">
                  <c:v>4.8486514878789615</c:v>
                </c:pt>
                <c:pt idx="56">
                  <c:v>4.7791752942273558</c:v>
                </c:pt>
                <c:pt idx="57">
                  <c:v>4.7078280357787818</c:v>
                </c:pt>
                <c:pt idx="58">
                  <c:v>4.6344581162559182</c:v>
                </c:pt>
                <c:pt idx="59">
                  <c:v>4.5588928302794756</c:v>
                </c:pt>
                <c:pt idx="60">
                  <c:v>4.4809351021480275</c:v>
                </c:pt>
                <c:pt idx="61">
                  <c:v>4.4003564630277134</c:v>
                </c:pt>
                <c:pt idx="62">
                  <c:v>4.3168914411818031</c:v>
                </c:pt>
                <c:pt idx="63">
                  <c:v>4.2302281955075776</c:v>
                </c:pt>
                <c:pt idx="64">
                  <c:v>4.1399988039973996</c:v>
                </c:pt>
                <c:pt idx="65">
                  <c:v>4.0457619238334042</c:v>
                </c:pt>
                <c:pt idx="66">
                  <c:v>3.9469841752905284</c:v>
                </c:pt>
                <c:pt idx="67">
                  <c:v>3.8430121340749754</c:v>
                </c:pt>
                <c:pt idx="68">
                  <c:v>3.7330343251008227</c:v>
                </c:pt>
                <c:pt idx="69">
                  <c:v>3.6160231899198565</c:v>
                </c:pt>
                <c:pt idx="70">
                  <c:v>3.4906572944173928</c:v>
                </c:pt>
                <c:pt idx="71">
                  <c:v>3.3551965115595159</c:v>
                </c:pt>
                <c:pt idx="72">
                  <c:v>3.2072901031554593</c:v>
                </c:pt>
                <c:pt idx="73">
                  <c:v>3.0437473559239239</c:v>
                </c:pt>
                <c:pt idx="74">
                  <c:v>2.9265999016705795</c:v>
                </c:pt>
                <c:pt idx="75">
                  <c:v>3.0833408508005422</c:v>
                </c:pt>
                <c:pt idx="76">
                  <c:v>3.2128662058178854</c:v>
                </c:pt>
                <c:pt idx="77">
                  <c:v>3.3214777581441282</c:v>
                </c:pt>
                <c:pt idx="78">
                  <c:v>3.4141474792581459</c:v>
                </c:pt>
                <c:pt idx="79">
                  <c:v>3.4942907103781682</c:v>
                </c:pt>
                <c:pt idx="80">
                  <c:v>3.5643451081774566</c:v>
                </c:pt>
                <c:pt idx="81">
                  <c:v>3.626107975769147</c:v>
                </c:pt>
                <c:pt idx="82">
                  <c:v>3.6809468958767511</c:v>
                </c:pt>
                <c:pt idx="83">
                  <c:v>3.7299226150304481</c:v>
                </c:pt>
                <c:pt idx="84">
                  <c:v>3.7738790257757628</c:v>
                </c:pt>
                <c:pt idx="85">
                  <c:v>3.813495260429506</c:v>
                </c:pt>
                <c:pt idx="86">
                  <c:v>3.8493279927606365</c:v>
                </c:pt>
                <c:pt idx="87">
                  <c:v>3.8818389424982116</c:v>
                </c:pt>
                <c:pt idx="88">
                  <c:v>3.9114159616144395</c:v>
                </c:pt>
                <c:pt idx="89">
                  <c:v>3.9383860519486498</c:v>
                </c:pt>
                <c:pt idx="90">
                  <c:v>3.9630302302770781</c:v>
                </c:pt>
                <c:pt idx="91">
                  <c:v>3.9855906050763221</c:v>
                </c:pt>
                <c:pt idx="92">
                  <c:v>4.0062757330698595</c:v>
                </c:pt>
                <c:pt idx="93">
                  <c:v>4.0252696173177078</c:v>
                </c:pt>
                <c:pt idx="94">
                  <c:v>4.0427324100518192</c:v>
                </c:pt>
                <c:pt idx="95">
                  <c:v>4.0588059033098638</c:v>
                </c:pt>
                <c:pt idx="96">
                  <c:v>4.0736158134976677</c:v>
                </c:pt>
                <c:pt idx="97">
                  <c:v>4.0872740723028871</c:v>
                </c:pt>
                <c:pt idx="98">
                  <c:v>4.0998807177085794</c:v>
                </c:pt>
                <c:pt idx="99">
                  <c:v>4.1115254668191534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89CA-4852-B213-F56947077A40}"/>
            </c:ext>
          </c:extLst>
        </c:ser>
        <c:ser>
          <c:idx val="90"/>
          <c:order val="90"/>
          <c:tx>
            <c:strRef>
              <c:f>'2_D_Effect_2'!$E$96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'2_D_Effect_2'!$F$96:$DA$96</c:f>
              <c:numCache>
                <c:formatCode>General</c:formatCode>
                <c:ptCount val="100"/>
                <c:pt idx="0">
                  <c:v>7.3841251559531633</c:v>
                </c:pt>
                <c:pt idx="1">
                  <c:v>7.3497230776192533</c:v>
                </c:pt>
                <c:pt idx="2">
                  <c:v>7.315017194662734</c:v>
                </c:pt>
                <c:pt idx="3">
                  <c:v>7.2800072032003769</c:v>
                </c:pt>
                <c:pt idx="4">
                  <c:v>7.2446924046888217</c:v>
                </c:pt>
                <c:pt idx="5">
                  <c:v>7.2090718170373282</c:v>
                </c:pt>
                <c:pt idx="6">
                  <c:v>7.1731439886955082</c:v>
                </c:pt>
                <c:pt idx="7">
                  <c:v>7.1369070752714494</c:v>
                </c:pt>
                <c:pt idx="8">
                  <c:v>7.1003589287243942</c:v>
                </c:pt>
                <c:pt idx="9">
                  <c:v>7.0634968628123831</c:v>
                </c:pt>
                <c:pt idx="10">
                  <c:v>7.0263178684526091</c:v>
                </c:pt>
                <c:pt idx="11">
                  <c:v>6.9888185084500982</c:v>
                </c:pt>
                <c:pt idx="12">
                  <c:v>6.9509947957095459</c:v>
                </c:pt>
                <c:pt idx="13">
                  <c:v>6.9128423912556336</c:v>
                </c:pt>
                <c:pt idx="14">
                  <c:v>6.8743564503219874</c:v>
                </c:pt>
                <c:pt idx="15">
                  <c:v>6.8355316818731282</c:v>
                </c:pt>
                <c:pt idx="16">
                  <c:v>6.7963621740582107</c:v>
                </c:pt>
                <c:pt idx="17">
                  <c:v>6.7568416125700246</c:v>
                </c:pt>
                <c:pt idx="18">
                  <c:v>6.7169630622052319</c:v>
                </c:pt>
                <c:pt idx="19">
                  <c:v>6.6767191584760655</c:v>
                </c:pt>
                <c:pt idx="20">
                  <c:v>6.6361018282401059</c:v>
                </c:pt>
                <c:pt idx="21">
                  <c:v>6.5951024366551856</c:v>
                </c:pt>
                <c:pt idx="22">
                  <c:v>6.553711669970733</c:v>
                </c:pt>
                <c:pt idx="23">
                  <c:v>6.5119197044501744</c:v>
                </c:pt>
                <c:pt idx="24">
                  <c:v>6.4697158314924765</c:v>
                </c:pt>
                <c:pt idx="25">
                  <c:v>6.4270888285178129</c:v>
                </c:pt>
                <c:pt idx="26">
                  <c:v>6.3840265069196258</c:v>
                </c:pt>
                <c:pt idx="27">
                  <c:v>6.3405160464832475</c:v>
                </c:pt>
                <c:pt idx="28">
                  <c:v>6.2965438011475809</c:v>
                </c:pt>
                <c:pt idx="29">
                  <c:v>6.2520950646085183</c:v>
                </c:pt>
                <c:pt idx="30">
                  <c:v>6.2071543797755409</c:v>
                </c:pt>
                <c:pt idx="31">
                  <c:v>6.1617052465375997</c:v>
                </c:pt>
                <c:pt idx="32">
                  <c:v>6.1157301202843293</c:v>
                </c:pt>
                <c:pt idx="33">
                  <c:v>6.0692102713521914</c:v>
                </c:pt>
                <c:pt idx="34">
                  <c:v>6.0221260041982108</c:v>
                </c:pt>
                <c:pt idx="35">
                  <c:v>5.9744561407666072</c:v>
                </c:pt>
                <c:pt idx="36">
                  <c:v>5.9261781327453598</c:v>
                </c:pt>
                <c:pt idx="37">
                  <c:v>5.877268220245103</c:v>
                </c:pt>
                <c:pt idx="38">
                  <c:v>5.8277007346647771</c:v>
                </c:pt>
                <c:pt idx="39">
                  <c:v>5.7774485609756132</c:v>
                </c:pt>
                <c:pt idx="40">
                  <c:v>5.7264827547649251</c:v>
                </c:pt>
                <c:pt idx="41">
                  <c:v>5.6747720672310562</c:v>
                </c:pt>
                <c:pt idx="42">
                  <c:v>5.6222833457536519</c:v>
                </c:pt>
                <c:pt idx="43">
                  <c:v>5.568980935847188</c:v>
                </c:pt>
                <c:pt idx="44">
                  <c:v>5.5148265346483205</c:v>
                </c:pt>
                <c:pt idx="45">
                  <c:v>5.4597789129339018</c:v>
                </c:pt>
                <c:pt idx="46">
                  <c:v>5.4037935947041458</c:v>
                </c:pt>
                <c:pt idx="47">
                  <c:v>5.3468223449450667</c:v>
                </c:pt>
                <c:pt idx="48">
                  <c:v>5.2888132970314388</c:v>
                </c:pt>
                <c:pt idx="49">
                  <c:v>5.2297096243625623</c:v>
                </c:pt>
                <c:pt idx="50">
                  <c:v>5.1694493286413161</c:v>
                </c:pt>
                <c:pt idx="51">
                  <c:v>5.1079650713941911</c:v>
                </c:pt>
                <c:pt idx="52">
                  <c:v>5.0451823832984761</c:v>
                </c:pt>
                <c:pt idx="53">
                  <c:v>4.9810191332059865</c:v>
                </c:pt>
                <c:pt idx="54">
                  <c:v>4.9153849963417651</c:v>
                </c:pt>
                <c:pt idx="55">
                  <c:v>4.8481786779425988</c:v>
                </c:pt>
                <c:pt idx="56">
                  <c:v>4.7792878863732415</c:v>
                </c:pt>
                <c:pt idx="57">
                  <c:v>4.7085855350253478</c:v>
                </c:pt>
                <c:pt idx="58">
                  <c:v>4.6359291276291099</c:v>
                </c:pt>
                <c:pt idx="59">
                  <c:v>4.5611556783916862</c:v>
                </c:pt>
                <c:pt idx="60">
                  <c:v>4.484080048523154</c:v>
                </c:pt>
                <c:pt idx="61">
                  <c:v>4.4044881987180755</c:v>
                </c:pt>
                <c:pt idx="62">
                  <c:v>4.322131884674258</c:v>
                </c:pt>
                <c:pt idx="63">
                  <c:v>4.2367220947835893</c:v>
                </c:pt>
                <c:pt idx="64">
                  <c:v>4.1479168322081579</c:v>
                </c:pt>
                <c:pt idx="65">
                  <c:v>4.0553093090202772</c:v>
                </c:pt>
                <c:pt idx="66">
                  <c:v>3.9584099476041938</c:v>
                </c:pt>
                <c:pt idx="67">
                  <c:v>3.8566223958813111</c:v>
                </c:pt>
                <c:pt idx="68">
                  <c:v>3.7492102903036328</c:v>
                </c:pt>
                <c:pt idx="69">
                  <c:v>3.6352501744695789</c:v>
                </c:pt>
                <c:pt idx="70">
                  <c:v>3.5135631946218782</c:v>
                </c:pt>
                <c:pt idx="71">
                  <c:v>3.3826146736178337</c:v>
                </c:pt>
                <c:pt idx="72">
                  <c:v>3.2403597992524973</c:v>
                </c:pt>
                <c:pt idx="73">
                  <c:v>3.0840847127189268</c:v>
                </c:pt>
                <c:pt idx="74">
                  <c:v>2.9726079131263057</c:v>
                </c:pt>
                <c:pt idx="75">
                  <c:v>3.121477154894353</c:v>
                </c:pt>
                <c:pt idx="76">
                  <c:v>3.2454118510083818</c:v>
                </c:pt>
                <c:pt idx="77">
                  <c:v>3.3498457862434186</c:v>
                </c:pt>
                <c:pt idx="78">
                  <c:v>3.4392814991357321</c:v>
                </c:pt>
                <c:pt idx="79">
                  <c:v>3.5168522980169699</c:v>
                </c:pt>
                <c:pt idx="80">
                  <c:v>3.5848160197731356</c:v>
                </c:pt>
                <c:pt idx="81">
                  <c:v>3.6448499276400468</c:v>
                </c:pt>
                <c:pt idx="82">
                  <c:v>3.6982383194385426</c:v>
                </c:pt>
                <c:pt idx="83">
                  <c:v>3.7459824148617438</c:v>
                </c:pt>
                <c:pt idx="84">
                  <c:v>3.7888823550398203</c:v>
                </c:pt>
                <c:pt idx="85">
                  <c:v>3.8275844450410266</c:v>
                </c:pt>
                <c:pt idx="86">
                  <c:v>3.8626202152618396</c:v>
                </c:pt>
                <c:pt idx="87">
                  <c:v>3.8944318052257869</c:v>
                </c:pt>
                <c:pt idx="88">
                  <c:v>3.9233910371981713</c:v>
                </c:pt>
                <c:pt idx="89">
                  <c:v>3.9498141663956328</c:v>
                </c:pt>
                <c:pt idx="90">
                  <c:v>3.9739705158099854</c:v>
                </c:pt>
                <c:pt idx="91">
                  <c:v>3.9960939933646622</c:v>
                </c:pt>
                <c:pt idx="92">
                  <c:v>4.0163878813447553</c:v>
                </c:pt>
                <c:pt idx="93">
                  <c:v>4.0350289647049049</c:v>
                </c:pt>
                <c:pt idx="94">
                  <c:v>4.0521726478679643</c:v>
                </c:pt>
                <c:pt idx="95">
                  <c:v>4.0679576422675936</c:v>
                </c:pt>
                <c:pt idx="96">
                  <c:v>4.0825057202282311</c:v>
                </c:pt>
                <c:pt idx="97">
                  <c:v>4.0959258483470169</c:v>
                </c:pt>
                <c:pt idx="98">
                  <c:v>4.1083155053154625</c:v>
                </c:pt>
                <c:pt idx="99">
                  <c:v>4.1197621875992523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89CA-4852-B213-F56947077A40}"/>
            </c:ext>
          </c:extLst>
        </c:ser>
        <c:ser>
          <c:idx val="91"/>
          <c:order val="91"/>
          <c:tx>
            <c:strRef>
              <c:f>'2_D_Effect_2'!$E$97</c:f>
              <c:strCache>
                <c:ptCount val="1"/>
                <c:pt idx="0">
                  <c:v>0.919191919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'2_D_Effect_2'!$F$97:$DA$97</c:f>
              <c:numCache>
                <c:formatCode>General</c:formatCode>
                <c:ptCount val="100"/>
                <c:pt idx="0">
                  <c:v>7.377175306493041</c:v>
                </c:pt>
                <c:pt idx="1">
                  <c:v>7.3427540639000695</c:v>
                </c:pt>
                <c:pt idx="2">
                  <c:v>7.308031383052227</c:v>
                </c:pt>
                <c:pt idx="3">
                  <c:v>7.2730069470892849</c:v>
                </c:pt>
                <c:pt idx="4">
                  <c:v>7.2376801055743645</c:v>
                </c:pt>
                <c:pt idx="5">
                  <c:v>7.2020498085190612</c:v>
                </c:pt>
                <c:pt idx="6">
                  <c:v>7.1661147206857487</c:v>
                </c:pt>
                <c:pt idx="7">
                  <c:v>7.1298729981101383</c:v>
                </c:pt>
                <c:pt idx="8">
                  <c:v>7.0933225284412229</c:v>
                </c:pt>
                <c:pt idx="9">
                  <c:v>7.0564606655773643</c:v>
                </c:pt>
                <c:pt idx="10">
                  <c:v>7.0192844464436135</c:v>
                </c:pt>
                <c:pt idx="11">
                  <c:v>6.9817904856587036</c:v>
                </c:pt>
                <c:pt idx="12">
                  <c:v>6.9439748536086032</c:v>
                </c:pt>
                <c:pt idx="13">
                  <c:v>6.9058332759465184</c:v>
                </c:pt>
                <c:pt idx="14">
                  <c:v>6.8673609794795656</c:v>
                </c:pt>
                <c:pt idx="15">
                  <c:v>6.8285527125082908</c:v>
                </c:pt>
                <c:pt idx="16">
                  <c:v>6.7894027291916208</c:v>
                </c:pt>
                <c:pt idx="17">
                  <c:v>6.7499047727519015</c:v>
                </c:pt>
                <c:pt idx="18">
                  <c:v>6.71005205741836</c:v>
                </c:pt>
                <c:pt idx="19">
                  <c:v>6.6698372489962283</c:v>
                </c:pt>
                <c:pt idx="20">
                  <c:v>6.6292523972800357</c:v>
                </c:pt>
                <c:pt idx="21">
                  <c:v>6.5882890985919023</c:v>
                </c:pt>
                <c:pt idx="22">
                  <c:v>6.5469381959626851</c:v>
                </c:pt>
                <c:pt idx="23">
                  <c:v>6.50518988355471</c:v>
                </c:pt>
                <c:pt idx="24">
                  <c:v>6.4630337837940814</c:v>
                </c:pt>
                <c:pt idx="25">
                  <c:v>6.4204588240070564</c:v>
                </c:pt>
                <c:pt idx="26">
                  <c:v>6.3774530326122276</c:v>
                </c:pt>
                <c:pt idx="27">
                  <c:v>6.334003827474521</c:v>
                </c:pt>
                <c:pt idx="28">
                  <c:v>6.290097761446594</c:v>
                </c:pt>
                <c:pt idx="29">
                  <c:v>6.2457205322152261</c:v>
                </c:pt>
                <c:pt idx="30">
                  <c:v>6.2008569348233848</c:v>
                </c:pt>
                <c:pt idx="31">
                  <c:v>6.1554908095973886</c:v>
                </c:pt>
                <c:pt idx="32">
                  <c:v>6.1096049848920524</c:v>
                </c:pt>
                <c:pt idx="33">
                  <c:v>6.0631812139727916</c:v>
                </c:pt>
                <c:pt idx="34">
                  <c:v>6.0162000277992718</c:v>
                </c:pt>
                <c:pt idx="35">
                  <c:v>5.968640964161108</c:v>
                </c:pt>
                <c:pt idx="36">
                  <c:v>5.9204819424303308</c:v>
                </c:pt>
                <c:pt idx="37">
                  <c:v>5.8716998010010171</c:v>
                </c:pt>
                <c:pt idx="38">
                  <c:v>5.8222695294367162</c:v>
                </c:pt>
                <c:pt idx="39">
                  <c:v>5.7721647410816876</c:v>
                </c:pt>
                <c:pt idx="40">
                  <c:v>5.721357196958051</c:v>
                </c:pt>
                <c:pt idx="41">
                  <c:v>5.6698167363386593</c:v>
                </c:pt>
                <c:pt idx="42">
                  <c:v>5.6175111024548023</c:v>
                </c:pt>
                <c:pt idx="43">
                  <c:v>5.5644057440347048</c:v>
                </c:pt>
                <c:pt idx="44">
                  <c:v>5.5104635884987552</c:v>
                </c:pt>
                <c:pt idx="45">
                  <c:v>5.4556447818076599</c:v>
                </c:pt>
                <c:pt idx="46">
                  <c:v>5.3999063889442684</c:v>
                </c:pt>
                <c:pt idx="47">
                  <c:v>5.3432019058183569</c:v>
                </c:pt>
                <c:pt idx="48">
                  <c:v>5.2854814176179579</c:v>
                </c:pt>
                <c:pt idx="49">
                  <c:v>5.2266901440179021</c:v>
                </c:pt>
                <c:pt idx="50">
                  <c:v>5.1667690613233734</c:v>
                </c:pt>
                <c:pt idx="51">
                  <c:v>5.1056530253696826</c:v>
                </c:pt>
                <c:pt idx="52">
                  <c:v>5.0432713187726179</c:v>
                </c:pt>
                <c:pt idx="53">
                  <c:v>4.9795453710159343</c:v>
                </c:pt>
                <c:pt idx="54">
                  <c:v>4.9143891534095401</c:v>
                </c:pt>
                <c:pt idx="55">
                  <c:v>4.8477063436883938</c:v>
                </c:pt>
                <c:pt idx="56">
                  <c:v>4.7793904376685923</c:v>
                </c:pt>
                <c:pt idx="57">
                  <c:v>4.7093211217885198</c:v>
                </c:pt>
                <c:pt idx="58">
                  <c:v>4.637363598309113</c:v>
                </c:pt>
                <c:pt idx="59">
                  <c:v>4.563365168731524</c:v>
                </c:pt>
                <c:pt idx="60">
                  <c:v>4.487150834616326</c:v>
                </c:pt>
                <c:pt idx="61">
                  <c:v>4.4085210455950836</c:v>
                </c:pt>
                <c:pt idx="62">
                  <c:v>4.3272437779144877</c:v>
                </c:pt>
                <c:pt idx="63">
                  <c:v>4.2430502792670657</c:v>
                </c:pt>
                <c:pt idx="64">
                  <c:v>4.1556236870297667</c:v>
                </c:pt>
                <c:pt idx="65">
                  <c:v>4.0645882882330611</c:v>
                </c:pt>
                <c:pt idx="66">
                  <c:v>3.9694956009455709</c:v>
                </c:pt>
                <c:pt idx="67">
                  <c:v>3.8698007809454529</c:v>
                </c:pt>
                <c:pt idx="68">
                  <c:v>3.7648358456154165</c:v>
                </c:pt>
                <c:pt idx="69">
                  <c:v>3.6537692081454152</c:v>
                </c:pt>
                <c:pt idx="70">
                  <c:v>3.5355484153704406</c:v>
                </c:pt>
                <c:pt idx="71">
                  <c:v>3.4088176295181483</c:v>
                </c:pt>
                <c:pt idx="72">
                  <c:v>3.2717938723084137</c:v>
                </c:pt>
                <c:pt idx="73">
                  <c:v>3.1221618467835603</c:v>
                </c:pt>
                <c:pt idx="74">
                  <c:v>3.0158176536070602</c:v>
                </c:pt>
                <c:pt idx="75">
                  <c:v>3.157560007674467</c:v>
                </c:pt>
                <c:pt idx="76">
                  <c:v>3.276368444369588</c:v>
                </c:pt>
                <c:pt idx="77">
                  <c:v>3.3769366549254243</c:v>
                </c:pt>
                <c:pt idx="78">
                  <c:v>3.4633583688129503</c:v>
                </c:pt>
                <c:pt idx="79">
                  <c:v>3.5385190456190188</c:v>
                </c:pt>
                <c:pt idx="80">
                  <c:v>3.604513686922536</c:v>
                </c:pt>
                <c:pt idx="81">
                  <c:v>3.6629138054200738</c:v>
                </c:pt>
                <c:pt idx="82">
                  <c:v>3.7149272687891206</c:v>
                </c:pt>
                <c:pt idx="83">
                  <c:v>3.7615008784756832</c:v>
                </c:pt>
                <c:pt idx="84">
                  <c:v>3.8033945495911281</c:v>
                </c:pt>
                <c:pt idx="85">
                  <c:v>3.8412242576520894</c:v>
                </c:pt>
                <c:pt idx="86">
                  <c:v>3.875498203159768</c:v>
                </c:pt>
                <c:pt idx="87">
                  <c:v>3.9066402893694998</c:v>
                </c:pt>
                <c:pt idx="88">
                  <c:v>3.9350078754876359</c:v>
                </c:pt>
                <c:pt idx="89">
                  <c:v>3.9609050652478257</c:v>
                </c:pt>
                <c:pt idx="90">
                  <c:v>3.9845933284232693</c:v>
                </c:pt>
                <c:pt idx="91">
                  <c:v>4.0062972328133517</c:v>
                </c:pt>
                <c:pt idx="92">
                  <c:v>4.0262136593123357</c:v>
                </c:pt>
                <c:pt idx="93">
                  <c:v>4.0445150183474592</c:v>
                </c:pt>
                <c:pt idx="94">
                  <c:v>4.0613521622943383</c:v>
                </c:pt>
                <c:pt idx="95">
                  <c:v>4.0768585185819131</c:v>
                </c:pt>
                <c:pt idx="96">
                  <c:v>4.0911540101739643</c:v>
                </c:pt>
                <c:pt idx="97">
                  <c:v>4.1043443038795893</c:v>
                </c:pt>
                <c:pt idx="98">
                  <c:v>4.1165244386203126</c:v>
                </c:pt>
                <c:pt idx="99">
                  <c:v>4.1277797913601963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89CA-4852-B213-F56947077A40}"/>
            </c:ext>
          </c:extLst>
        </c:ser>
        <c:ser>
          <c:idx val="92"/>
          <c:order val="92"/>
          <c:tx>
            <c:strRef>
              <c:f>'2_D_Effect_2'!$E$98</c:f>
              <c:strCache>
                <c:ptCount val="1"/>
                <c:pt idx="0">
                  <c:v>0.929292929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'2_D_Effect_2'!$F$98:$DA$98</c:f>
              <c:numCache>
                <c:formatCode>General</c:formatCode>
                <c:ptCount val="100"/>
                <c:pt idx="0">
                  <c:v>7.3702787448869946</c:v>
                </c:pt>
                <c:pt idx="1">
                  <c:v>7.3358390623069409</c:v>
                </c:pt>
                <c:pt idx="2">
                  <c:v>7.3011001994888804</c:v>
                </c:pt>
                <c:pt idx="3">
                  <c:v>7.2660619388610721</c:v>
                </c:pt>
                <c:pt idx="4">
                  <c:v>7.2307236201273959</c:v>
                </c:pt>
                <c:pt idx="5">
                  <c:v>7.1950842153898042</c:v>
                </c:pt>
                <c:pt idx="6">
                  <c:v>7.1591424160459125</c:v>
                </c:pt>
                <c:pt idx="7">
                  <c:v>7.1228964086056132</c:v>
                </c:pt>
                <c:pt idx="8">
                  <c:v>7.086344116476444</c:v>
                </c:pt>
                <c:pt idx="9">
                  <c:v>7.0494829337242111</c:v>
                </c:pt>
                <c:pt idx="10">
                  <c:v>7.0123099432610285</c:v>
                </c:pt>
                <c:pt idx="11">
                  <c:v>6.9748218114457377</c:v>
                </c:pt>
                <c:pt idx="12">
                  <c:v>6.937014666014</c:v>
                </c:pt>
                <c:pt idx="13">
                  <c:v>6.8988842970500954</c:v>
                </c:pt>
                <c:pt idx="14">
                  <c:v>6.860426002664985</c:v>
                </c:pt>
                <c:pt idx="15">
                  <c:v>6.8216346100243559</c:v>
                </c:pt>
                <c:pt idx="16">
                  <c:v>6.7825044602813627</c:v>
                </c:pt>
                <c:pt idx="17">
                  <c:v>6.7430293924039439</c:v>
                </c:pt>
                <c:pt idx="18">
                  <c:v>6.7032026817417281</c:v>
                </c:pt>
                <c:pt idx="19">
                  <c:v>6.6630171961994371</c:v>
                </c:pt>
                <c:pt idx="20">
                  <c:v>6.622465115862525</c:v>
                </c:pt>
                <c:pt idx="21">
                  <c:v>6.5815380351298636</c:v>
                </c:pt>
                <c:pt idx="22">
                  <c:v>6.5402270887318537</c:v>
                </c:pt>
                <c:pt idx="23">
                  <c:v>6.4985225889423361</c:v>
                </c:pt>
                <c:pt idx="24">
                  <c:v>6.456414392523417</c:v>
                </c:pt>
                <c:pt idx="25">
                  <c:v>6.4138914637678948</c:v>
                </c:pt>
                <c:pt idx="26">
                  <c:v>6.3709422064827033</c:v>
                </c:pt>
                <c:pt idx="27">
                  <c:v>6.3275542205888229</c:v>
                </c:pt>
                <c:pt idx="28">
                  <c:v>6.2837143160090116</c:v>
                </c:pt>
                <c:pt idx="29">
                  <c:v>6.2394084713955298</c:v>
                </c:pt>
                <c:pt idx="30">
                  <c:v>6.194621789022368</c:v>
                </c:pt>
                <c:pt idx="31">
                  <c:v>6.1493384453702484</c:v>
                </c:pt>
                <c:pt idx="32">
                  <c:v>6.103541565042871</c:v>
                </c:pt>
                <c:pt idx="33">
                  <c:v>6.0572134453550719</c:v>
                </c:pt>
                <c:pt idx="34">
                  <c:v>6.0103350680379739</c:v>
                </c:pt>
                <c:pt idx="35">
                  <c:v>5.962886223905107</c:v>
                </c:pt>
                <c:pt idx="36">
                  <c:v>5.9148455989910493</c:v>
                </c:pt>
                <c:pt idx="37">
                  <c:v>5.8661905423732108</c:v>
                </c:pt>
                <c:pt idx="38">
                  <c:v>5.8168966905266082</c:v>
                </c:pt>
                <c:pt idx="39">
                  <c:v>5.7669383721682532</c:v>
                </c:pt>
                <c:pt idx="40">
                  <c:v>5.7162881387424544</c:v>
                </c:pt>
                <c:pt idx="41">
                  <c:v>5.6649167048642832</c:v>
                </c:pt>
                <c:pt idx="42">
                  <c:v>5.6127927849335757</c:v>
                </c:pt>
                <c:pt idx="43">
                  <c:v>5.5598829072874594</c:v>
                </c:pt>
                <c:pt idx="44">
                  <c:v>5.5061510799094222</c:v>
                </c:pt>
                <c:pt idx="45">
                  <c:v>5.4515590295699701</c:v>
                </c:pt>
                <c:pt idx="46">
                  <c:v>5.3960652078652105</c:v>
                </c:pt>
                <c:pt idx="47">
                  <c:v>5.3396247966731254</c:v>
                </c:pt>
                <c:pt idx="48">
                  <c:v>5.2821897797313921</c:v>
                </c:pt>
                <c:pt idx="49">
                  <c:v>5.2237075174570062</c:v>
                </c:pt>
                <c:pt idx="50">
                  <c:v>5.1641212440064939</c:v>
                </c:pt>
                <c:pt idx="51">
                  <c:v>5.1033690723418665</c:v>
                </c:pt>
                <c:pt idx="52">
                  <c:v>5.0413827353433414</c:v>
                </c:pt>
                <c:pt idx="53">
                  <c:v>4.9780877905330625</c:v>
                </c:pt>
                <c:pt idx="54">
                  <c:v>4.9134021664139436</c:v>
                </c:pt>
                <c:pt idx="55">
                  <c:v>4.8472343156427797</c:v>
                </c:pt>
                <c:pt idx="56">
                  <c:v>4.7794830362339047</c:v>
                </c:pt>
                <c:pt idx="57">
                  <c:v>4.7100352101554455</c:v>
                </c:pt>
                <c:pt idx="58">
                  <c:v>4.6387629124165741</c:v>
                </c:pt>
                <c:pt idx="59">
                  <c:v>4.5655223673042924</c:v>
                </c:pt>
                <c:pt idx="60">
                  <c:v>4.4901501539346231</c:v>
                </c:pt>
                <c:pt idx="61">
                  <c:v>4.4124583022940733</c:v>
                </c:pt>
                <c:pt idx="62">
                  <c:v>4.3322312528671949</c:v>
                </c:pt>
                <c:pt idx="63">
                  <c:v>4.2492188633120165</c:v>
                </c:pt>
                <c:pt idx="64">
                  <c:v>4.1631271954184106</c:v>
                </c:pt>
                <c:pt idx="65">
                  <c:v>4.0736110227760776</c:v>
                </c:pt>
                <c:pt idx="66">
                  <c:v>3.9802574292928847</c:v>
                </c:pt>
                <c:pt idx="67">
                  <c:v>3.8825693647469852</c:v>
                </c:pt>
                <c:pt idx="68">
                  <c:v>3.779940014204811</c:v>
                </c:pt>
                <c:pt idx="69">
                  <c:v>3.6716212336965883</c:v>
                </c:pt>
                <c:pt idx="70">
                  <c:v>3.5566718664708463</c:v>
                </c:pt>
                <c:pt idx="71">
                  <c:v>3.4338922661942672</c:v>
                </c:pt>
                <c:pt idx="72">
                  <c:v>3.3017245242825264</c:v>
                </c:pt>
                <c:pt idx="73">
                  <c:v>3.1581905161346926</c:v>
                </c:pt>
                <c:pt idx="74">
                  <c:v>3.0565116285348526</c:v>
                </c:pt>
                <c:pt idx="75">
                  <c:v>3.1917697087822607</c:v>
                </c:pt>
                <c:pt idx="76">
                  <c:v>3.3058637572699814</c:v>
                </c:pt>
                <c:pt idx="77">
                  <c:v>3.4028443443134941</c:v>
                </c:pt>
                <c:pt idx="78">
                  <c:v>3.4864502703922113</c:v>
                </c:pt>
                <c:pt idx="79">
                  <c:v>3.5593459296555783</c:v>
                </c:pt>
                <c:pt idx="80">
                  <c:v>3.6234842515259356</c:v>
                </c:pt>
                <c:pt idx="81">
                  <c:v>3.6803381015979943</c:v>
                </c:pt>
                <c:pt idx="82">
                  <c:v>3.7310464752343422</c:v>
                </c:pt>
                <c:pt idx="83">
                  <c:v>3.7765062945797752</c:v>
                </c:pt>
                <c:pt idx="84">
                  <c:v>3.8174404027595723</c:v>
                </c:pt>
                <c:pt idx="85">
                  <c:v>3.8544366935945309</c:v>
                </c:pt>
                <c:pt idx="86">
                  <c:v>3.8879816782330092</c:v>
                </c:pt>
                <c:pt idx="87">
                  <c:v>3.918482244969232</c:v>
                </c:pt>
                <c:pt idx="88">
                  <c:v>3.9462822154274817</c:v>
                </c:pt>
                <c:pt idx="89">
                  <c:v>3.9716747862353379</c:v>
                </c:pt>
                <c:pt idx="90">
                  <c:v>3.9949120257236324</c:v>
                </c:pt>
                <c:pt idx="91">
                  <c:v>4.0162127236138856</c:v>
                </c:pt>
                <c:pt idx="92">
                  <c:v>4.035766151087441</c:v>
                </c:pt>
                <c:pt idx="93">
                  <c:v>4.0537401319567294</c:v>
                </c:pt>
                <c:pt idx="94">
                  <c:v>4.0702807528299818</c:v>
                </c:pt>
                <c:pt idx="95">
                  <c:v>4.085519209704005</c:v>
                </c:pt>
                <c:pt idx="96">
                  <c:v>4.0995708733748222</c:v>
                </c:pt>
                <c:pt idx="97">
                  <c:v>4.1125391971979885</c:v>
                </c:pt>
                <c:pt idx="98">
                  <c:v>4.1245164436581412</c:v>
                </c:pt>
                <c:pt idx="99">
                  <c:v>4.1355868662853963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89CA-4852-B213-F56947077A40}"/>
            </c:ext>
          </c:extLst>
        </c:ser>
        <c:ser>
          <c:idx val="93"/>
          <c:order val="93"/>
          <c:tx>
            <c:strRef>
              <c:f>'2_D_Effect_2'!$E$99</c:f>
              <c:strCache>
                <c:ptCount val="1"/>
                <c:pt idx="0">
                  <c:v>0.939393939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'2_D_Effect_2'!$F$99:$DA$99</c:f>
              <c:numCache>
                <c:formatCode>General</c:formatCode>
                <c:ptCount val="100"/>
                <c:pt idx="0">
                  <c:v>7.3634347914934635</c:v>
                </c:pt>
                <c:pt idx="1">
                  <c:v>7.3289772639674311</c:v>
                </c:pt>
                <c:pt idx="2">
                  <c:v>7.2942229031327379</c:v>
                </c:pt>
                <c:pt idx="3">
                  <c:v>7.2591713919354373</c:v>
                </c:pt>
                <c:pt idx="4">
                  <c:v>7.2238221754584071</c:v>
                </c:pt>
                <c:pt idx="5">
                  <c:v>7.1881742501502037</c:v>
                </c:pt>
                <c:pt idx="6">
                  <c:v>7.1522262409519026</c:v>
                </c:pt>
                <c:pt idx="7">
                  <c:v>7.1159764581740061</c:v>
                </c:pt>
                <c:pt idx="8">
                  <c:v>7.0794228299700181</c:v>
                </c:pt>
                <c:pt idx="9">
                  <c:v>7.0425627905942889</c:v>
                </c:pt>
                <c:pt idx="10">
                  <c:v>7.0053934689195589</c:v>
                </c:pt>
                <c:pt idx="11">
                  <c:v>6.9679115829659022</c:v>
                </c:pt>
                <c:pt idx="12">
                  <c:v>6.9301133176823919</c:v>
                </c:pt>
                <c:pt idx="13">
                  <c:v>6.8919945273827787</c:v>
                </c:pt>
                <c:pt idx="14">
                  <c:v>6.8535505812088156</c:v>
                </c:pt>
                <c:pt idx="15">
                  <c:v>6.8147763848386447</c:v>
                </c:pt>
                <c:pt idx="16">
                  <c:v>6.7756663242839821</c:v>
                </c:pt>
                <c:pt idx="17">
                  <c:v>6.7362144158432686</c:v>
                </c:pt>
                <c:pt idx="18">
                  <c:v>6.696414042963454</c:v>
                </c:pt>
                <c:pt idx="19">
                  <c:v>6.6562581014055491</c:v>
                </c:pt>
                <c:pt idx="20">
                  <c:v>6.6157388923222902</c:v>
                </c:pt>
                <c:pt idx="21">
                  <c:v>6.5748482885333779</c:v>
                </c:pt>
                <c:pt idx="22">
                  <c:v>6.5335773835380655</c:v>
                </c:pt>
                <c:pt idx="23">
                  <c:v>6.49191685100336</c:v>
                </c:pt>
                <c:pt idx="24">
                  <c:v>6.4498565224551703</c:v>
                </c:pt>
                <c:pt idx="25">
                  <c:v>6.4073857129839871</c:v>
                </c:pt>
                <c:pt idx="26">
                  <c:v>6.3644929879075853</c:v>
                </c:pt>
                <c:pt idx="27">
                  <c:v>6.321166179959957</c:v>
                </c:pt>
                <c:pt idx="28">
                  <c:v>6.2773923532983122</c:v>
                </c:pt>
                <c:pt idx="29">
                  <c:v>6.2331577642987286</c:v>
                </c:pt>
                <c:pt idx="30">
                  <c:v>6.1884478187615537</c:v>
                </c:pt>
                <c:pt idx="31">
                  <c:v>6.1432469556750222</c:v>
                </c:pt>
                <c:pt idx="32">
                  <c:v>6.0975388707409302</c:v>
                </c:pt>
                <c:pt idx="33">
                  <c:v>6.0513060515490649</c:v>
                </c:pt>
                <c:pt idx="34">
                  <c:v>6.004529906737786</c:v>
                </c:pt>
                <c:pt idx="35">
                  <c:v>5.9571908583454016</c:v>
                </c:pt>
                <c:pt idx="36">
                  <c:v>5.9092681282943182</c:v>
                </c:pt>
                <c:pt idx="37">
                  <c:v>5.8607393891756008</c:v>
                </c:pt>
                <c:pt idx="38">
                  <c:v>5.811581168346013</c:v>
                </c:pt>
                <c:pt idx="39">
                  <c:v>5.7617684121426676</c:v>
                </c:pt>
                <c:pt idx="40">
                  <c:v>5.7112744476974573</c:v>
                </c:pt>
                <c:pt idx="41">
                  <c:v>5.6600708478962583</c:v>
                </c:pt>
                <c:pt idx="42">
                  <c:v>5.6081271672115429</c:v>
                </c:pt>
                <c:pt idx="43">
                  <c:v>5.5554112075765687</c:v>
                </c:pt>
                <c:pt idx="44">
                  <c:v>5.5018881686523855</c:v>
                </c:pt>
                <c:pt idx="45">
                  <c:v>5.4475207215982593</c:v>
                </c:pt>
                <c:pt idx="46">
                  <c:v>5.3922691511417939</c:v>
                </c:pt>
                <c:pt idx="47">
                  <c:v>5.3360901588495615</c:v>
                </c:pt>
                <c:pt idx="48">
                  <c:v>5.2789374246744787</c:v>
                </c:pt>
                <c:pt idx="49">
                  <c:v>5.2207608403832122</c:v>
                </c:pt>
                <c:pt idx="50">
                  <c:v>5.1615055402470338</c:v>
                </c:pt>
                <c:pt idx="51">
                  <c:v>5.1011122774033035</c:v>
                </c:pt>
                <c:pt idx="52">
                  <c:v>5.0395161650646196</c:v>
                </c:pt>
                <c:pt idx="53">
                  <c:v>4.9766462618038387</c:v>
                </c:pt>
                <c:pt idx="54">
                  <c:v>4.9124238752906884</c:v>
                </c:pt>
                <c:pt idx="55">
                  <c:v>4.8467626447471162</c:v>
                </c:pt>
                <c:pt idx="56">
                  <c:v>4.7795664794965838</c:v>
                </c:pt>
                <c:pt idx="57">
                  <c:v>4.7107281862802264</c:v>
                </c:pt>
                <c:pt idx="58">
                  <c:v>4.6401275774211603</c:v>
                </c:pt>
                <c:pt idx="59">
                  <c:v>4.5676294597458469</c:v>
                </c:pt>
                <c:pt idx="60">
                  <c:v>4.4930796377156712</c:v>
                </c:pt>
                <c:pt idx="61">
                  <c:v>4.4163031180760806</c:v>
                </c:pt>
                <c:pt idx="62">
                  <c:v>4.3370986052993041</c:v>
                </c:pt>
                <c:pt idx="63">
                  <c:v>4.2552336546659051</c:v>
                </c:pt>
                <c:pt idx="64">
                  <c:v>4.170436063226675</c:v>
                </c:pt>
                <c:pt idx="65">
                  <c:v>4.0823875760595643</c:v>
                </c:pt>
                <c:pt idx="66">
                  <c:v>3.9907086664181617</c:v>
                </c:pt>
                <c:pt idx="67">
                  <c:v>3.8949464849319111</c:v>
                </c:pt>
                <c:pt idx="68">
                  <c:v>3.7945503282667166</c:v>
                </c:pt>
                <c:pt idx="69">
                  <c:v>3.6888445970841972</c:v>
                </c:pt>
                <c:pt idx="70">
                  <c:v>3.5769879714123536</c:v>
                </c:pt>
                <c:pt idx="71">
                  <c:v>3.4579167636406605</c:v>
                </c:pt>
                <c:pt idx="72">
                  <c:v>3.3302689534077841</c:v>
                </c:pt>
                <c:pt idx="73">
                  <c:v>3.1923514861776279</c:v>
                </c:pt>
                <c:pt idx="74">
                  <c:v>3.0949321300204877</c:v>
                </c:pt>
                <c:pt idx="75">
                  <c:v>3.2242683988820815</c:v>
                </c:pt>
                <c:pt idx="76">
                  <c:v>3.3340092937568961</c:v>
                </c:pt>
                <c:pt idx="77">
                  <c:v>3.4276505626734641</c:v>
                </c:pt>
                <c:pt idx="78">
                  <c:v>3.5086201067467426</c:v>
                </c:pt>
                <c:pt idx="79">
                  <c:v>3.5793853554234616</c:v>
                </c:pt>
                <c:pt idx="80">
                  <c:v>3.6417700151362884</c:v>
                </c:pt>
                <c:pt idx="81">
                  <c:v>3.6971589492025232</c:v>
                </c:pt>
                <c:pt idx="82">
                  <c:v>3.7466261999008905</c:v>
                </c:pt>
                <c:pt idx="83">
                  <c:v>3.7910249022434761</c:v>
                </c:pt>
                <c:pt idx="84">
                  <c:v>3.8310429756042441</c:v>
                </c:pt>
                <c:pt idx="85">
                  <c:v>3.8672422606031591</c:v>
                </c:pt>
                <c:pt idx="86">
                  <c:v>3.9000890668254709</c:v>
                </c:pt>
                <c:pt idx="87">
                  <c:v>3.9299738375940989</c:v>
                </c:pt>
                <c:pt idx="88">
                  <c:v>3.9572288023296371</c:v>
                </c:pt>
                <c:pt idx="89">
                  <c:v>3.9821368613066208</c:v>
                </c:pt>
                <c:pt idx="90">
                  <c:v>4.0049406655664574</c:v>
                </c:pt>
                <c:pt idx="91">
                  <c:v>4.0258521249658505</c:v>
                </c:pt>
                <c:pt idx="92">
                  <c:v>4.045056249778713</c:v>
                </c:pt>
                <c:pt idx="93">
                  <c:v>4.0627140697129747</c:v>
                </c:pt>
                <c:pt idx="94">
                  <c:v>4.0789695204596059</c:v>
                </c:pt>
                <c:pt idx="95">
                  <c:v>4.0939484235647798</c:v>
                </c:pt>
                <c:pt idx="96">
                  <c:v>4.1077645824250917</c:v>
                </c:pt>
                <c:pt idx="97">
                  <c:v>4.120518415367278</c:v>
                </c:pt>
                <c:pt idx="98">
                  <c:v>4.132300409675949</c:v>
                </c:pt>
                <c:pt idx="99">
                  <c:v>4.1431919813121478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89CA-4852-B213-F56947077A40}"/>
            </c:ext>
          </c:extLst>
        </c:ser>
        <c:ser>
          <c:idx val="94"/>
          <c:order val="94"/>
          <c:tx>
            <c:strRef>
              <c:f>'2_D_Effect_2'!$E$100</c:f>
              <c:strCache>
                <c:ptCount val="1"/>
                <c:pt idx="0">
                  <c:v>0.949494949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'2_D_Effect_2'!$F$100:$DA$100</c:f>
              <c:numCache>
                <c:formatCode>General</c:formatCode>
                <c:ptCount val="100"/>
                <c:pt idx="0">
                  <c:v>7.3566426698364173</c:v>
                </c:pt>
                <c:pt idx="1">
                  <c:v>7.3221679871146188</c:v>
                </c:pt>
                <c:pt idx="2">
                  <c:v>7.2873986811137845</c:v>
                </c:pt>
                <c:pt idx="3">
                  <c:v>7.2523345648643103</c:v>
                </c:pt>
                <c:pt idx="4">
                  <c:v>7.2169749846340956</c:v>
                </c:pt>
                <c:pt idx="5">
                  <c:v>7.1813190486397049</c:v>
                </c:pt>
                <c:pt idx="6">
                  <c:v>7.1453653785159181</c:v>
                </c:pt>
                <c:pt idx="7">
                  <c:v>7.1091123484486856</c:v>
                </c:pt>
                <c:pt idx="8">
                  <c:v>7.0725578239775491</c:v>
                </c:pt>
                <c:pt idx="9">
                  <c:v>7.0356993779116097</c:v>
                </c:pt>
                <c:pt idx="10">
                  <c:v>6.9985341522686619</c:v>
                </c:pt>
                <c:pt idx="11">
                  <c:v>6.9610589166460759</c:v>
                </c:pt>
                <c:pt idx="12">
                  <c:v>6.9232699130654369</c:v>
                </c:pt>
                <c:pt idx="13">
                  <c:v>6.8851630598644453</c:v>
                </c:pt>
                <c:pt idx="14">
                  <c:v>6.8467337969392936</c:v>
                </c:pt>
                <c:pt idx="15">
                  <c:v>6.8079771081254252</c:v>
                </c:pt>
                <c:pt idx="16">
                  <c:v>6.7688874653348021</c:v>
                </c:pt>
                <c:pt idx="17">
                  <c:v>6.7294589799442557</c:v>
                </c:pt>
                <c:pt idx="18">
                  <c:v>6.6896851390802956</c:v>
                </c:pt>
                <c:pt idx="19">
                  <c:v>6.6495589064152671</c:v>
                </c:pt>
                <c:pt idx="20">
                  <c:v>6.6090728451649294</c:v>
                </c:pt>
                <c:pt idx="21">
                  <c:v>6.5682187781394035</c:v>
                </c:pt>
                <c:pt idx="22">
                  <c:v>6.5269881398367877</c:v>
                </c:pt>
                <c:pt idx="23">
                  <c:v>6.4853715678096266</c:v>
                </c:pt>
                <c:pt idx="24">
                  <c:v>6.4433592220313232</c:v>
                </c:pt>
                <c:pt idx="25">
                  <c:v>6.4009405607588619</c:v>
                </c:pt>
                <c:pt idx="26">
                  <c:v>6.3581043604109144</c:v>
                </c:pt>
                <c:pt idx="27">
                  <c:v>6.3148386840822344</c:v>
                </c:pt>
                <c:pt idx="28">
                  <c:v>6.2711308473613157</c:v>
                </c:pt>
                <c:pt idx="29">
                  <c:v>6.2269673811461486</c:v>
                </c:pt>
                <c:pt idx="30">
                  <c:v>6.1823339911062982</c:v>
                </c:pt>
                <c:pt idx="31">
                  <c:v>6.1372154436221287</c:v>
                </c:pt>
                <c:pt idx="32">
                  <c:v>6.0915957935368299</c:v>
                </c:pt>
                <c:pt idx="33">
                  <c:v>6.0454578449597314</c:v>
                </c:pt>
                <c:pt idx="34">
                  <c:v>5.9987835838078691</c:v>
                </c:pt>
                <c:pt idx="35">
                  <c:v>5.9515539131643971</c:v>
                </c:pt>
                <c:pt idx="36">
                  <c:v>5.9037483270634299</c:v>
                </c:pt>
                <c:pt idx="37">
                  <c:v>5.8553453116882466</c:v>
                </c:pt>
                <c:pt idx="38">
                  <c:v>5.8063219387363851</c:v>
                </c:pt>
                <c:pt idx="39">
                  <c:v>5.7566538442634361</c:v>
                </c:pt>
                <c:pt idx="40">
                  <c:v>5.7063151166521093</c:v>
                </c:pt>
                <c:pt idx="41">
                  <c:v>5.655278063742335</c:v>
                </c:pt>
                <c:pt idx="42">
                  <c:v>5.6035134913252884</c:v>
                </c:pt>
                <c:pt idx="43">
                  <c:v>5.5509897991996215</c:v>
                </c:pt>
                <c:pt idx="44">
                  <c:v>5.49767367116206</c:v>
                </c:pt>
                <c:pt idx="45">
                  <c:v>5.4435289466661407</c:v>
                </c:pt>
                <c:pt idx="46">
                  <c:v>5.3885173411008562</c:v>
                </c:pt>
                <c:pt idx="47">
                  <c:v>5.3325971553917757</c:v>
                </c:pt>
                <c:pt idx="48">
                  <c:v>5.2757238657645438</c:v>
                </c:pt>
                <c:pt idx="49">
                  <c:v>5.217849225773131</c:v>
                </c:pt>
                <c:pt idx="50">
                  <c:v>5.1589211281385436</c:v>
                </c:pt>
                <c:pt idx="51">
                  <c:v>5.0988824306080147</c:v>
                </c:pt>
                <c:pt idx="52">
                  <c:v>5.0376713402025288</c:v>
                </c:pt>
                <c:pt idx="53">
                  <c:v>4.9752200615955919</c:v>
                </c:pt>
                <c:pt idx="54">
                  <c:v>4.9114541216518521</c:v>
                </c:pt>
                <c:pt idx="55">
                  <c:v>4.8462913765146007</c:v>
                </c:pt>
                <c:pt idx="56">
                  <c:v>4.7796408250575091</c:v>
                </c:pt>
                <c:pt idx="57">
                  <c:v>4.7114011834814704</c:v>
                </c:pt>
                <c:pt idx="58">
                  <c:v>4.641459163221862</c:v>
                </c:pt>
                <c:pt idx="59">
                  <c:v>4.5696873774992826</c:v>
                </c:pt>
                <c:pt idx="60">
                  <c:v>4.4959417791369978</c:v>
                </c:pt>
                <c:pt idx="61">
                  <c:v>4.4200585012585458</c:v>
                </c:pt>
                <c:pt idx="62">
                  <c:v>4.3418502982186631</c:v>
                </c:pt>
                <c:pt idx="63">
                  <c:v>4.2611001737809078</c:v>
                </c:pt>
                <c:pt idx="64">
                  <c:v>4.1775572620256085</c:v>
                </c:pt>
                <c:pt idx="65">
                  <c:v>4.090927435467508</c:v>
                </c:pt>
                <c:pt idx="66">
                  <c:v>4.00086378183705</c:v>
                </c:pt>
                <c:pt idx="67">
                  <c:v>3.9069509488990875</c:v>
                </c:pt>
                <c:pt idx="68">
                  <c:v>3.8086904986324561</c:v>
                </c:pt>
                <c:pt idx="69">
                  <c:v>3.7054725793885219</c:v>
                </c:pt>
                <c:pt idx="70">
                  <c:v>3.5965441327983125</c:v>
                </c:pt>
                <c:pt idx="71">
                  <c:v>3.4809617112581934</c:v>
                </c:pt>
                <c:pt idx="72">
                  <c:v>3.3575315289145506</c:v>
                </c:pt>
                <c:pt idx="73">
                  <c:v>3.2248040788122978</c:v>
                </c:pt>
                <c:pt idx="74">
                  <c:v>3.1312921029747214</c:v>
                </c:pt>
                <c:pt idx="75">
                  <c:v>3.2551955833681392</c:v>
                </c:pt>
                <c:pt idx="76">
                  <c:v>3.3609045011904475</c:v>
                </c:pt>
                <c:pt idx="77">
                  <c:v>3.4514323997001117</c:v>
                </c:pt>
                <c:pt idx="78">
                  <c:v>3.5299282148694715</c:v>
                </c:pt>
                <c:pt idx="79">
                  <c:v>3.598684481631742</c:v>
                </c:pt>
                <c:pt idx="80">
                  <c:v>3.6594098481149753</c:v>
                </c:pt>
                <c:pt idx="81">
                  <c:v>3.7134076905418745</c:v>
                </c:pt>
                <c:pt idx="82">
                  <c:v>3.7616944720941996</c:v>
                </c:pt>
                <c:pt idx="83">
                  <c:v>3.8050810806288524</c:v>
                </c:pt>
                <c:pt idx="84">
                  <c:v>3.8442237514118509</c:v>
                </c:pt>
                <c:pt idx="85">
                  <c:v>3.8796601071328745</c:v>
                </c:pt>
                <c:pt idx="86">
                  <c:v>3.9118370560899298</c:v>
                </c:pt>
                <c:pt idx="87">
                  <c:v>3.9411318169565077</c:v>
                </c:pt>
                <c:pt idx="88">
                  <c:v>3.9678630343549104</c:v>
                </c:pt>
                <c:pt idx="89">
                  <c:v>3.9923039992410736</c:v>
                </c:pt>
                <c:pt idx="90">
                  <c:v>4.0146905014446999</c:v>
                </c:pt>
                <c:pt idx="91">
                  <c:v>4.0352278779306507</c:v>
                </c:pt>
                <c:pt idx="92">
                  <c:v>4.0540942170279894</c:v>
                </c:pt>
                <c:pt idx="93">
                  <c:v>4.0714479149216531</c:v>
                </c:pt>
                <c:pt idx="94">
                  <c:v>4.087427111912624</c:v>
                </c:pt>
                <c:pt idx="95">
                  <c:v>4.1021562028704288</c:v>
                </c:pt>
                <c:pt idx="96">
                  <c:v>4.1157442971425047</c:v>
                </c:pt>
                <c:pt idx="97">
                  <c:v>4.1282907413532257</c:v>
                </c:pt>
                <c:pt idx="98">
                  <c:v>4.1398834389823014</c:v>
                </c:pt>
                <c:pt idx="99">
                  <c:v>4.1506019531239149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89CA-4852-B213-F56947077A40}"/>
            </c:ext>
          </c:extLst>
        </c:ser>
        <c:ser>
          <c:idx val="95"/>
          <c:order val="95"/>
          <c:tx>
            <c:strRef>
              <c:f>'2_D_Effect_2'!$E$101</c:f>
              <c:strCache>
                <c:ptCount val="1"/>
                <c:pt idx="0">
                  <c:v>0.95959596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'2_D_Effect_2'!$F$101:$DA$101</c:f>
              <c:numCache>
                <c:formatCode>General</c:formatCode>
                <c:ptCount val="100"/>
                <c:pt idx="0">
                  <c:v>7.3499017277085397</c:v>
                </c:pt>
                <c:pt idx="1">
                  <c:v>7.3154104505147695</c:v>
                </c:pt>
                <c:pt idx="2">
                  <c:v>7.2806268509525189</c:v>
                </c:pt>
                <c:pt idx="3">
                  <c:v>7.2455506419849041</c:v>
                </c:pt>
                <c:pt idx="4">
                  <c:v>7.2101813068569882</c:v>
                </c:pt>
                <c:pt idx="5">
                  <c:v>7.1745178556657931</c:v>
                </c:pt>
                <c:pt idx="6">
                  <c:v>7.1385590604937086</c:v>
                </c:pt>
                <c:pt idx="7">
                  <c:v>7.1023031998552604</c:v>
                </c:pt>
                <c:pt idx="8">
                  <c:v>7.065748271008446</c:v>
                </c:pt>
                <c:pt idx="9">
                  <c:v>7.0288918899622104</c:v>
                </c:pt>
                <c:pt idx="10">
                  <c:v>6.9917311760761205</c:v>
                </c:pt>
                <c:pt idx="11">
                  <c:v>6.9542629476666038</c:v>
                </c:pt>
                <c:pt idx="12">
                  <c:v>6.9164835757733565</c:v>
                </c:pt>
                <c:pt idx="13">
                  <c:v>6.8783890069647375</c:v>
                </c:pt>
                <c:pt idx="14">
                  <c:v>6.8399747516119769</c:v>
                </c:pt>
                <c:pt idx="15">
                  <c:v>6.8012358304559628</c:v>
                </c:pt>
                <c:pt idx="16">
                  <c:v>6.7621669235484889</c:v>
                </c:pt>
                <c:pt idx="17">
                  <c:v>6.7227621141205427</c:v>
                </c:pt>
                <c:pt idx="18">
                  <c:v>6.6830149884887158</c:v>
                </c:pt>
                <c:pt idx="19">
                  <c:v>6.6429187573600101</c:v>
                </c:pt>
                <c:pt idx="20">
                  <c:v>6.602465926236408</c:v>
                </c:pt>
                <c:pt idx="21">
                  <c:v>6.561648640209377</c:v>
                </c:pt>
                <c:pt idx="22">
                  <c:v>6.5204582881305759</c:v>
                </c:pt>
                <c:pt idx="23">
                  <c:v>6.4788858156307167</c:v>
                </c:pt>
                <c:pt idx="24">
                  <c:v>6.4369215094303005</c:v>
                </c:pt>
                <c:pt idx="25">
                  <c:v>6.3945550756604099</c:v>
                </c:pt>
                <c:pt idx="26">
                  <c:v>6.3517753309389517</c:v>
                </c:pt>
                <c:pt idx="27">
                  <c:v>6.3085707350756941</c:v>
                </c:pt>
                <c:pt idx="28">
                  <c:v>6.2649287960597038</c:v>
                </c:pt>
                <c:pt idx="29">
                  <c:v>6.2208363161475724</c:v>
                </c:pt>
                <c:pt idx="30">
                  <c:v>6.1762792297898201</c:v>
                </c:pt>
                <c:pt idx="31">
                  <c:v>6.1312428290735177</c:v>
                </c:pt>
                <c:pt idx="32">
                  <c:v>6.0857112479397539</c:v>
                </c:pt>
                <c:pt idx="33">
                  <c:v>6.0396679629341001</c:v>
                </c:pt>
                <c:pt idx="34">
                  <c:v>5.9930951652875359</c:v>
                </c:pt>
                <c:pt idx="35">
                  <c:v>5.9459742133798921</c:v>
                </c:pt>
                <c:pt idx="36">
                  <c:v>5.8982852709021367</c:v>
                </c:pt>
                <c:pt idx="37">
                  <c:v>5.8500073048679919</c:v>
                </c:pt>
                <c:pt idx="38">
                  <c:v>5.8011180021793187</c:v>
                </c:pt>
                <c:pt idx="39">
                  <c:v>5.7515936763514324</c:v>
                </c:pt>
                <c:pt idx="40">
                  <c:v>5.7014090606195502</c:v>
                </c:pt>
                <c:pt idx="41">
                  <c:v>5.65053759433526</c:v>
                </c:pt>
                <c:pt idx="42">
                  <c:v>5.5989506904159718</c:v>
                </c:pt>
                <c:pt idx="43">
                  <c:v>5.5466178619624991</c:v>
                </c:pt>
                <c:pt idx="44">
                  <c:v>5.4935067939500062</c:v>
                </c:pt>
                <c:pt idx="45">
                  <c:v>5.4395829459960456</c:v>
                </c:pt>
                <c:pt idx="46">
                  <c:v>5.3848089220103024</c:v>
                </c:pt>
                <c:pt idx="47">
                  <c:v>5.32914497036725</c:v>
                </c:pt>
                <c:pt idx="48">
                  <c:v>5.2725481850982572</c:v>
                </c:pt>
                <c:pt idx="49">
                  <c:v>5.2149722829981284</c:v>
                </c:pt>
                <c:pt idx="50">
                  <c:v>5.156367200689667</c:v>
                </c:pt>
                <c:pt idx="51">
                  <c:v>5.0966786241767634</c:v>
                </c:pt>
                <c:pt idx="52">
                  <c:v>5.0358474374651516</c:v>
                </c:pt>
                <c:pt idx="53">
                  <c:v>4.97380907376062</c:v>
                </c:pt>
                <c:pt idx="54">
                  <c:v>4.9104927488643364</c:v>
                </c:pt>
                <c:pt idx="55">
                  <c:v>4.8458205514136425</c:v>
                </c:pt>
                <c:pt idx="56">
                  <c:v>4.7797063582107775</c:v>
                </c:pt>
                <c:pt idx="57">
                  <c:v>4.7120545345488418</c:v>
                </c:pt>
                <c:pt idx="58">
                  <c:v>4.6427583685017799</c:v>
                </c:pt>
                <c:pt idx="59">
                  <c:v>4.5716981736259301</c:v>
                </c:pt>
                <c:pt idx="60">
                  <c:v>4.4987386585019067</c:v>
                </c:pt>
                <c:pt idx="61">
                  <c:v>4.4237276674851582</c:v>
                </c:pt>
                <c:pt idx="62">
                  <c:v>4.3464894974870738</c:v>
                </c:pt>
                <c:pt idx="63">
                  <c:v>4.2668236716614834</c:v>
                </c:pt>
                <c:pt idx="64">
                  <c:v>4.1844978215523305</c:v>
                </c:pt>
                <c:pt idx="65">
                  <c:v>4.0992409540508445</c:v>
                </c:pt>
                <c:pt idx="66">
                  <c:v>4.0107343688024022</c:v>
                </c:pt>
                <c:pt idx="67">
                  <c:v>3.9186003652718213</c:v>
                </c:pt>
                <c:pt idx="68">
                  <c:v>3.8223843963472639</c:v>
                </c:pt>
                <c:pt idx="69">
                  <c:v>3.7215379227579244</c:v>
                </c:pt>
                <c:pt idx="70">
                  <c:v>3.6153859809056419</c:v>
                </c:pt>
                <c:pt idx="71">
                  <c:v>3.503091051208584</c:v>
                </c:pt>
                <c:pt idx="72">
                  <c:v>3.3836055859941054</c:v>
                </c:pt>
                <c:pt idx="73">
                  <c:v>3.2556885123621724</c:v>
                </c:pt>
                <c:pt idx="74">
                  <c:v>3.1657732648364632</c:v>
                </c:pt>
                <c:pt idx="75">
                  <c:v>3.2846746561931544</c:v>
                </c:pt>
                <c:pt idx="76">
                  <c:v>3.3866412145339524</c:v>
                </c:pt>
                <c:pt idx="77">
                  <c:v>3.4742561603799187</c:v>
                </c:pt>
                <c:pt idx="78">
                  <c:v>3.5504264134003214</c:v>
                </c:pt>
                <c:pt idx="79">
                  <c:v>3.6172872605823212</c:v>
                </c:pt>
                <c:pt idx="80">
                  <c:v>3.6764402420327227</c:v>
                </c:pt>
                <c:pt idx="81">
                  <c:v>3.7291152718059921</c:v>
                </c:pt>
                <c:pt idx="82">
                  <c:v>3.7762772997451335</c:v>
                </c:pt>
                <c:pt idx="83">
                  <c:v>3.8186975174064606</c:v>
                </c:pt>
                <c:pt idx="84">
                  <c:v>3.8570027734729067</c:v>
                </c:pt>
                <c:pt idx="85">
                  <c:v>3.8917075740211691</c:v>
                </c:pt>
                <c:pt idx="86">
                  <c:v>3.9232429062731611</c:v>
                </c:pt>
                <c:pt idx="87">
                  <c:v>3.9519703282957348</c:v>
                </c:pt>
                <c:pt idx="88">
                  <c:v>3.9781978503289328</c:v>
                </c:pt>
                <c:pt idx="89">
                  <c:v>4.0021896642204569</c:v>
                </c:pt>
                <c:pt idx="90">
                  <c:v>4.0241740924305427</c:v>
                </c:pt>
                <c:pt idx="91">
                  <c:v>4.044349796000458</c:v>
                </c:pt>
                <c:pt idx="92">
                  <c:v>4.0628911569768862</c:v>
                </c:pt>
                <c:pt idx="93">
                  <c:v>4.079950285496138</c:v>
                </c:pt>
                <c:pt idx="94">
                  <c:v>4.0956635256861293</c:v>
                </c:pt>
                <c:pt idx="95">
                  <c:v>4.1101502505363356</c:v>
                </c:pt>
                <c:pt idx="96">
                  <c:v>4.1235186987711661</c:v>
                </c:pt>
                <c:pt idx="97">
                  <c:v>4.1358645042833873</c:v>
                </c:pt>
                <c:pt idx="98">
                  <c:v>4.1472735565975878</c:v>
                </c:pt>
                <c:pt idx="99">
                  <c:v>4.1578245255820878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89CA-4852-B213-F56947077A40}"/>
            </c:ext>
          </c:extLst>
        </c:ser>
        <c:ser>
          <c:idx val="96"/>
          <c:order val="96"/>
          <c:tx>
            <c:strRef>
              <c:f>'2_D_Effect_2'!$E$102</c:f>
              <c:strCache>
                <c:ptCount val="1"/>
                <c:pt idx="0">
                  <c:v>0.96969697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'2_D_Effect_2'!$F$102:$DA$102</c:f>
              <c:numCache>
                <c:formatCode>General</c:formatCode>
                <c:ptCount val="100"/>
                <c:pt idx="0">
                  <c:v>7.3432112145684947</c:v>
                </c:pt>
                <c:pt idx="1">
                  <c:v>7.308704000400402</c:v>
                </c:pt>
                <c:pt idx="2">
                  <c:v>7.273906657230099</c:v>
                </c:pt>
                <c:pt idx="3">
                  <c:v>7.2388189414058539</c:v>
                </c:pt>
                <c:pt idx="4">
                  <c:v>7.2034403247599936</c:v>
                </c:pt>
                <c:pt idx="5">
                  <c:v>7.16776993223296</c:v>
                </c:pt>
                <c:pt idx="6">
                  <c:v>7.1318064385075726</c:v>
                </c:pt>
                <c:pt idx="7">
                  <c:v>7.0955482474298393</c:v>
                </c:pt>
                <c:pt idx="8">
                  <c:v>7.0589933945123864</c:v>
                </c:pt>
                <c:pt idx="9">
                  <c:v>7.0221394346464203</c:v>
                </c:pt>
                <c:pt idx="10">
                  <c:v>6.9849836343758263</c:v>
                </c:pt>
                <c:pt idx="11">
                  <c:v>6.9475228294585989</c:v>
                </c:pt>
                <c:pt idx="12">
                  <c:v>6.9097534480552847</c:v>
                </c:pt>
                <c:pt idx="13">
                  <c:v>6.8716715001671815</c:v>
                </c:pt>
                <c:pt idx="14">
                  <c:v>6.833272566358108</c:v>
                </c:pt>
                <c:pt idx="15">
                  <c:v>6.7945517446072632</c:v>
                </c:pt>
                <c:pt idx="16">
                  <c:v>6.75550380058408</c:v>
                </c:pt>
                <c:pt idx="17">
                  <c:v>6.716122910909851</c:v>
                </c:pt>
                <c:pt idx="18">
                  <c:v>6.6764027642648127</c:v>
                </c:pt>
                <c:pt idx="19">
                  <c:v>6.6363366840909599</c:v>
                </c:pt>
                <c:pt idx="20">
                  <c:v>6.5959172982016456</c:v>
                </c:pt>
                <c:pt idx="21">
                  <c:v>6.5551368368235119</c:v>
                </c:pt>
                <c:pt idx="22">
                  <c:v>6.5139869829728312</c:v>
                </c:pt>
                <c:pt idx="23">
                  <c:v>6.4724586938697648</c:v>
                </c:pt>
                <c:pt idx="24">
                  <c:v>6.4305424797529156</c:v>
                </c:pt>
                <c:pt idx="25">
                  <c:v>6.3882281802776966</c:v>
                </c:pt>
                <c:pt idx="26">
                  <c:v>6.3455049877274377</c:v>
                </c:pt>
                <c:pt idx="27">
                  <c:v>6.3023613579782802</c:v>
                </c:pt>
                <c:pt idx="28">
                  <c:v>6.2587852203537091</c:v>
                </c:pt>
                <c:pt idx="29">
                  <c:v>6.2147635867774671</c:v>
                </c:pt>
                <c:pt idx="30">
                  <c:v>6.1702826840571223</c:v>
                </c:pt>
                <c:pt idx="31">
                  <c:v>6.1253281245010385</c:v>
                </c:pt>
                <c:pt idx="32">
                  <c:v>6.079884390469493</c:v>
                </c:pt>
                <c:pt idx="33">
                  <c:v>6.0339352646606308</c:v>
                </c:pt>
                <c:pt idx="34">
                  <c:v>5.9874635044984021</c:v>
                </c:pt>
                <c:pt idx="35">
                  <c:v>5.9404508528213382</c:v>
                </c:pt>
                <c:pt idx="36">
                  <c:v>5.8928779747362192</c:v>
                </c:pt>
                <c:pt idx="37">
                  <c:v>5.8447243875887311</c:v>
                </c:pt>
                <c:pt idx="38">
                  <c:v>5.795968383036465</c:v>
                </c:pt>
                <c:pt idx="39">
                  <c:v>5.7465869400308138</c:v>
                </c:pt>
                <c:pt idx="40">
                  <c:v>5.6965555246120276</c:v>
                </c:pt>
                <c:pt idx="41">
                  <c:v>5.6458483861856861</c:v>
                </c:pt>
                <c:pt idx="42">
                  <c:v>5.594437719063917</c:v>
                </c:pt>
                <c:pt idx="43">
                  <c:v>5.5422942460919966</c:v>
                </c:pt>
                <c:pt idx="44">
                  <c:v>5.4893867678692283</c:v>
                </c:pt>
                <c:pt idx="45">
                  <c:v>5.435681593859151</c:v>
                </c:pt>
                <c:pt idx="46">
                  <c:v>5.3811430593945504</c:v>
                </c:pt>
                <c:pt idx="47">
                  <c:v>5.3257328082114235</c:v>
                </c:pt>
                <c:pt idx="48">
                  <c:v>5.2694096342233587</c:v>
                </c:pt>
                <c:pt idx="49">
                  <c:v>5.212129161631009</c:v>
                </c:pt>
                <c:pt idx="50">
                  <c:v>5.1538434732766039</c:v>
                </c:pt>
                <c:pt idx="51">
                  <c:v>5.0945006773007577</c:v>
                </c:pt>
                <c:pt idx="52">
                  <c:v>5.034044399986735</c:v>
                </c:pt>
                <c:pt idx="53">
                  <c:v>4.9724129890057975</c:v>
                </c:pt>
                <c:pt idx="54">
                  <c:v>4.9095396021170945</c:v>
                </c:pt>
                <c:pt idx="55">
                  <c:v>4.8453502052241477</c:v>
                </c:pt>
                <c:pt idx="56">
                  <c:v>4.7797633510088797</c:v>
                </c:pt>
                <c:pt idx="57">
                  <c:v>4.7126885484785213</c:v>
                </c:pt>
                <c:pt idx="58">
                  <c:v>4.6440258537848864</c:v>
                </c:pt>
                <c:pt idx="59">
                  <c:v>4.5736626587375584</c:v>
                </c:pt>
                <c:pt idx="60">
                  <c:v>4.5014725840753451</c:v>
                </c:pt>
                <c:pt idx="61">
                  <c:v>4.4273126842097152</c:v>
                </c:pt>
                <c:pt idx="62">
                  <c:v>4.3510202996912666</c:v>
                </c:pt>
                <c:pt idx="63">
                  <c:v>4.2724091463776173</c:v>
                </c:pt>
                <c:pt idx="64">
                  <c:v>4.1912644126288905</c:v>
                </c:pt>
                <c:pt idx="65">
                  <c:v>4.1073365521714802</c:v>
                </c:pt>
                <c:pt idx="66">
                  <c:v>4.0203333404101844</c:v>
                </c:pt>
                <c:pt idx="67">
                  <c:v>3.9299095888128499</c:v>
                </c:pt>
                <c:pt idx="68">
                  <c:v>3.8356542668057756</c:v>
                </c:pt>
                <c:pt idx="69">
                  <c:v>3.737070259687624</c:v>
                </c:pt>
                <c:pt idx="70">
                  <c:v>3.6335546537933192</c:v>
                </c:pt>
                <c:pt idx="71">
                  <c:v>3.5243628799635847</c:v>
                </c:pt>
                <c:pt idx="72">
                  <c:v>3.4085739959438461</c:v>
                </c:pt>
                <c:pt idx="73">
                  <c:v>3.2851277817498632</c:v>
                </c:pt>
                <c:pt idx="74">
                  <c:v>3.1985346465840867</c:v>
                </c:pt>
                <c:pt idx="75">
                  <c:v>3.3128182656831351</c:v>
                </c:pt>
                <c:pt idx="76">
                  <c:v>3.4112983752568455</c:v>
                </c:pt>
                <c:pt idx="77">
                  <c:v>3.4961852946805858</c:v>
                </c:pt>
                <c:pt idx="78">
                  <c:v>3.5701643342540348</c:v>
                </c:pt>
                <c:pt idx="79">
                  <c:v>3.635231896084949</c:v>
                </c:pt>
                <c:pt idx="80">
                  <c:v>3.6928928254917182</c:v>
                </c:pt>
                <c:pt idx="81">
                  <c:v>3.7443097190907779</c:v>
                </c:pt>
                <c:pt idx="82">
                  <c:v>3.7903988557700505</c:v>
                </c:pt>
                <c:pt idx="83">
                  <c:v>3.8318953586596249</c:v>
                </c:pt>
                <c:pt idx="84">
                  <c:v>3.8693987682553472</c:v>
                </c:pt>
                <c:pt idx="85">
                  <c:v>3.9034025569003488</c:v>
                </c:pt>
                <c:pt idx="86">
                  <c:v>3.9343212066941105</c:v>
                </c:pt>
                <c:pt idx="87">
                  <c:v>3.9625031759324441</c:v>
                </c:pt>
                <c:pt idx="88">
                  <c:v>3.9882454128596398</c:v>
                </c:pt>
                <c:pt idx="89">
                  <c:v>4.0118045571488805</c:v>
                </c:pt>
                <c:pt idx="90">
                  <c:v>4.0334018321475256</c:v>
                </c:pt>
                <c:pt idx="91">
                  <c:v>4.0532290449869022</c:v>
                </c:pt>
                <c:pt idx="92">
                  <c:v>4.0714556925468939</c:v>
                </c:pt>
                <c:pt idx="93">
                  <c:v>4.0882307031360279</c:v>
                </c:pt>
                <c:pt idx="94">
                  <c:v>4.1036864131083028</c:v>
                </c:pt>
                <c:pt idx="95">
                  <c:v>4.1179391932151157</c:v>
                </c:pt>
                <c:pt idx="96">
                  <c:v>4.1310946860098854</c:v>
                </c:pt>
                <c:pt idx="97">
                  <c:v>4.1432462892503823</c:v>
                </c:pt>
                <c:pt idx="98">
                  <c:v>4.1544783836208881</c:v>
                </c:pt>
                <c:pt idx="99">
                  <c:v>4.1648666253581936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89CA-4852-B213-F56947077A40}"/>
            </c:ext>
          </c:extLst>
        </c:ser>
        <c:ser>
          <c:idx val="97"/>
          <c:order val="97"/>
          <c:tx>
            <c:strRef>
              <c:f>'2_D_Effect_2'!$E$103</c:f>
              <c:strCache>
                <c:ptCount val="1"/>
                <c:pt idx="0">
                  <c:v>0.97979798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'2_D_Effect_2'!$F$103:$DA$103</c:f>
              <c:numCache>
                <c:formatCode>General</c:formatCode>
                <c:ptCount val="100"/>
                <c:pt idx="0">
                  <c:v>7.336570504524742</c:v>
                </c:pt>
                <c:pt idx="1">
                  <c:v>7.3020479107955154</c:v>
                </c:pt>
                <c:pt idx="2">
                  <c:v>7.2672373578406351</c:v>
                </c:pt>
                <c:pt idx="3">
                  <c:v>7.2321387060729903</c:v>
                </c:pt>
                <c:pt idx="4">
                  <c:v>7.1967513582370115</c:v>
                </c:pt>
                <c:pt idx="5">
                  <c:v>7.1610744602499938</c:v>
                </c:pt>
                <c:pt idx="6">
                  <c:v>7.1251068083987317</c:v>
                </c:pt>
                <c:pt idx="7">
                  <c:v>7.0888467429578093</c:v>
                </c:pt>
                <c:pt idx="8">
                  <c:v>7.0522923328591922</c:v>
                </c:pt>
                <c:pt idx="9">
                  <c:v>7.0154412405018833</c:v>
                </c:pt>
                <c:pt idx="10">
                  <c:v>6.9782907449943474</c:v>
                </c:pt>
                <c:pt idx="11">
                  <c:v>6.94083773321662</c:v>
                </c:pt>
                <c:pt idx="12">
                  <c:v>6.9030786902959544</c:v>
                </c:pt>
                <c:pt idx="13">
                  <c:v>6.8650096894502806</c:v>
                </c:pt>
                <c:pt idx="14">
                  <c:v>6.8266263811507253</c:v>
                </c:pt>
                <c:pt idx="15">
                  <c:v>6.787923940253541</c:v>
                </c:pt>
                <c:pt idx="16">
                  <c:v>6.748897217598758</c:v>
                </c:pt>
                <c:pt idx="17">
                  <c:v>6.7095404826578111</c:v>
                </c:pt>
                <c:pt idx="18">
                  <c:v>6.6698475258299457</c:v>
                </c:pt>
                <c:pt idx="19">
                  <c:v>6.6298117359175857</c:v>
                </c:pt>
                <c:pt idx="20">
                  <c:v>6.5894260019906659</c:v>
                </c:pt>
                <c:pt idx="21">
                  <c:v>6.5486825477212047</c:v>
                </c:pt>
                <c:pt idx="22">
                  <c:v>6.5075731968140849</c:v>
                </c:pt>
                <c:pt idx="23">
                  <c:v>6.4660891651829235</c:v>
                </c:pt>
                <c:pt idx="24">
                  <c:v>6.4242210861246791</c:v>
                </c:pt>
                <c:pt idx="25">
                  <c:v>6.3819589872548947</c:v>
                </c:pt>
                <c:pt idx="26">
                  <c:v>6.3392922656571127</c:v>
                </c:pt>
                <c:pt idx="27">
                  <c:v>6.296209661064875</c:v>
                </c:pt>
                <c:pt idx="28">
                  <c:v>6.252699163612073</c:v>
                </c:pt>
                <c:pt idx="29">
                  <c:v>6.2087482330776398</c:v>
                </c:pt>
                <c:pt idx="30">
                  <c:v>6.1643433241069774</c:v>
                </c:pt>
                <c:pt idx="31">
                  <c:v>6.119470294407205</c:v>
                </c:pt>
                <c:pt idx="32">
                  <c:v>6.0741141826121323</c:v>
                </c:pt>
                <c:pt idx="33">
                  <c:v>6.0282589357778633</c:v>
                </c:pt>
                <c:pt idx="34">
                  <c:v>5.9818877937913548</c:v>
                </c:pt>
                <c:pt idx="35">
                  <c:v>5.9349829500505891</c:v>
                </c:pt>
                <c:pt idx="36">
                  <c:v>5.8875255632945853</c:v>
                </c:pt>
                <c:pt idx="37">
                  <c:v>5.839495601910011</c:v>
                </c:pt>
                <c:pt idx="38">
                  <c:v>5.7908721288178073</c:v>
                </c:pt>
                <c:pt idx="39">
                  <c:v>5.7416326899982604</c:v>
                </c:pt>
                <c:pt idx="40">
                  <c:v>5.6917534707135795</c:v>
                </c:pt>
                <c:pt idx="41">
                  <c:v>5.6412094067989251</c:v>
                </c:pt>
                <c:pt idx="42">
                  <c:v>5.589973891821125</c:v>
                </c:pt>
                <c:pt idx="43">
                  <c:v>5.5380182946418159</c:v>
                </c:pt>
                <c:pt idx="44">
                  <c:v>5.4853124741305299</c:v>
                </c:pt>
                <c:pt idx="45">
                  <c:v>5.4318241742507052</c:v>
                </c:pt>
                <c:pt idx="46">
                  <c:v>5.3775189393752223</c:v>
                </c:pt>
                <c:pt idx="47">
                  <c:v>5.3223598930961726</c:v>
                </c:pt>
                <c:pt idx="48">
                  <c:v>5.2663074833321044</c:v>
                </c:pt>
                <c:pt idx="49">
                  <c:v>5.2093191875647351</c:v>
                </c:pt>
                <c:pt idx="50">
                  <c:v>5.1513490010866994</c:v>
                </c:pt>
                <c:pt idx="51">
                  <c:v>5.0923477076948744</c:v>
                </c:pt>
                <c:pt idx="52">
                  <c:v>5.0322614242874923</c:v>
                </c:pt>
                <c:pt idx="53">
                  <c:v>4.9710317059001019</c:v>
                </c:pt>
                <c:pt idx="54">
                  <c:v>4.9085945284782202</c:v>
                </c:pt>
                <c:pt idx="55">
                  <c:v>4.8448803693686573</c:v>
                </c:pt>
                <c:pt idx="56">
                  <c:v>4.7798118215381757</c:v>
                </c:pt>
                <c:pt idx="57">
                  <c:v>4.7133042836604977</c:v>
                </c:pt>
                <c:pt idx="58">
                  <c:v>4.6452630675279485</c:v>
                </c:pt>
                <c:pt idx="59">
                  <c:v>4.5755824726290246</c:v>
                </c:pt>
                <c:pt idx="60">
                  <c:v>4.5041448331274543</c:v>
                </c:pt>
                <c:pt idx="61">
                  <c:v>4.4308165236870405</c:v>
                </c:pt>
                <c:pt idx="62">
                  <c:v>4.3554462626667449</c:v>
                </c:pt>
                <c:pt idx="63">
                  <c:v>4.2778609661754112</c:v>
                </c:pt>
                <c:pt idx="64">
                  <c:v>4.1978629462542312</c:v>
                </c:pt>
                <c:pt idx="65">
                  <c:v>4.1152221884407076</c:v>
                </c:pt>
                <c:pt idx="66">
                  <c:v>4.0296708892953133</c:v>
                </c:pt>
                <c:pt idx="67">
                  <c:v>3.9408947156699496</c:v>
                </c:pt>
                <c:pt idx="68">
                  <c:v>3.8485190813809989</c:v>
                </c:pt>
                <c:pt idx="69">
                  <c:v>3.7520970538431992</c:v>
                </c:pt>
                <c:pt idx="70">
                  <c:v>3.6510879839373742</c:v>
                </c:pt>
                <c:pt idx="71">
                  <c:v>3.5448293273497526</c:v>
                </c:pt>
                <c:pt idx="72">
                  <c:v>3.4325141240630459</c:v>
                </c:pt>
                <c:pt idx="73">
                  <c:v>3.3132342424073991</c:v>
                </c:pt>
                <c:pt idx="74">
                  <c:v>3.2297194721329214</c:v>
                </c:pt>
                <c:pt idx="75">
                  <c:v>3.3397230720210791</c:v>
                </c:pt>
                <c:pt idx="76">
                  <c:v>3.4349498414107482</c:v>
                </c:pt>
                <c:pt idx="77">
                  <c:v>3.5172742709199203</c:v>
                </c:pt>
                <c:pt idx="78">
                  <c:v>3.5891866695598975</c:v>
                </c:pt>
                <c:pt idx="79">
                  <c:v>3.6525556781018929</c:v>
                </c:pt>
                <c:pt idx="80">
                  <c:v>3.7087988479584024</c:v>
                </c:pt>
                <c:pt idx="81">
                  <c:v>3.7590170414364015</c:v>
                </c:pt>
                <c:pt idx="82">
                  <c:v>3.8040816435717786</c:v>
                </c:pt>
                <c:pt idx="83">
                  <c:v>3.8446943426606728</c:v>
                </c:pt>
                <c:pt idx="84">
                  <c:v>3.8814286868146879</c:v>
                </c:pt>
                <c:pt idx="85">
                  <c:v>3.9147602000924553</c:v>
                </c:pt>
                <c:pt idx="86">
                  <c:v>3.9450856480175265</c:v>
                </c:pt>
                <c:pt idx="87">
                  <c:v>3.9727428230136819</c:v>
                </c:pt>
                <c:pt idx="88">
                  <c:v>3.9980186888023468</c:v>
                </c:pt>
                <c:pt idx="89">
                  <c:v>4.0211607321813867</c:v>
                </c:pt>
                <c:pt idx="90">
                  <c:v>4.0423835214589969</c:v>
                </c:pt>
                <c:pt idx="91">
                  <c:v>4.0618742886270578</c:v>
                </c:pt>
                <c:pt idx="92">
                  <c:v>4.0797973628130926</c:v>
                </c:pt>
                <c:pt idx="93">
                  <c:v>4.0962981892942958</c:v>
                </c:pt>
                <c:pt idx="94">
                  <c:v>4.111504362195153</c:v>
                </c:pt>
                <c:pt idx="95">
                  <c:v>4.1255312161246929</c:v>
                </c:pt>
                <c:pt idx="96">
                  <c:v>4.1384801065267114</c:v>
                </c:pt>
                <c:pt idx="97">
                  <c:v>4.1504436344028823</c:v>
                </c:pt>
                <c:pt idx="98">
                  <c:v>4.1615038663356314</c:v>
                </c:pt>
                <c:pt idx="99">
                  <c:v>4.1717352577357243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89CA-4852-B213-F56947077A40}"/>
            </c:ext>
          </c:extLst>
        </c:ser>
        <c:ser>
          <c:idx val="98"/>
          <c:order val="98"/>
          <c:tx>
            <c:strRef>
              <c:f>'2_D_Effect_2'!$E$104</c:f>
              <c:strCache>
                <c:ptCount val="1"/>
                <c:pt idx="0">
                  <c:v>0.98989899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'2_D_Effect_2'!$F$104:$DA$104</c:f>
              <c:numCache>
                <c:formatCode>General</c:formatCode>
                <c:ptCount val="100"/>
                <c:pt idx="0">
                  <c:v>7.3299789001875011</c:v>
                </c:pt>
                <c:pt idx="1">
                  <c:v>7.295441468256624</c:v>
                </c:pt>
                <c:pt idx="2">
                  <c:v>7.2606183125149029</c:v>
                </c:pt>
                <c:pt idx="3">
                  <c:v>7.2255091923884178</c:v>
                </c:pt>
                <c:pt idx="4">
                  <c:v>7.1901136496304332</c:v>
                </c:pt>
                <c:pt idx="5">
                  <c:v>7.1544307624976726</c:v>
                </c:pt>
                <c:pt idx="6">
                  <c:v>7.118459352231322</c:v>
                </c:pt>
                <c:pt idx="7">
                  <c:v>7.0821978544028319</c:v>
                </c:pt>
                <c:pt idx="8">
                  <c:v>7.0456443420565469</c:v>
                </c:pt>
                <c:pt idx="9">
                  <c:v>7.0087965181083138</c:v>
                </c:pt>
                <c:pt idx="10">
                  <c:v>6.9716517072650195</c:v>
                </c:pt>
                <c:pt idx="11">
                  <c:v>6.9342068474263217</c:v>
                </c:pt>
                <c:pt idx="12">
                  <c:v>6.8964584805281008</c:v>
                </c:pt>
                <c:pt idx="13">
                  <c:v>6.8584027427851701</c:v>
                </c:pt>
                <c:pt idx="14">
                  <c:v>6.8200353542880547</c:v>
                </c:pt>
                <c:pt idx="15">
                  <c:v>6.7813515664068547</c:v>
                </c:pt>
                <c:pt idx="16">
                  <c:v>6.7423463147041787</c:v>
                </c:pt>
                <c:pt idx="17">
                  <c:v>6.7030139169179748</c:v>
                </c:pt>
                <c:pt idx="18">
                  <c:v>6.6633483966537499</c:v>
                </c:pt>
                <c:pt idx="19">
                  <c:v>6.6233431215638499</c:v>
                </c:pt>
                <c:pt idx="20">
                  <c:v>6.5829910976419796</c:v>
                </c:pt>
                <c:pt idx="21">
                  <c:v>6.5422848251635228</c:v>
                </c:pt>
                <c:pt idx="22">
                  <c:v>6.5012161269798439</c:v>
                </c:pt>
                <c:pt idx="23">
                  <c:v>6.4597764242493874</c:v>
                </c:pt>
                <c:pt idx="24">
                  <c:v>6.4179565211926244</c:v>
                </c:pt>
                <c:pt idx="25">
                  <c:v>6.3757465744718713</c:v>
                </c:pt>
                <c:pt idx="26">
                  <c:v>6.3331362961155113</c:v>
                </c:pt>
                <c:pt idx="27">
                  <c:v>6.2901145914886438</c:v>
                </c:pt>
                <c:pt idx="28">
                  <c:v>6.2466696909469803</c:v>
                </c:pt>
                <c:pt idx="29">
                  <c:v>6.2027893169852524</c:v>
                </c:pt>
                <c:pt idx="30">
                  <c:v>6.158460209310185</c:v>
                </c:pt>
                <c:pt idx="31">
                  <c:v>6.1136685375302955</c:v>
                </c:pt>
                <c:pt idx="32">
                  <c:v>6.0683996066815844</c:v>
                </c:pt>
                <c:pt idx="33">
                  <c:v>6.0226378793876814</c:v>
                </c:pt>
                <c:pt idx="34">
                  <c:v>5.9763669304997569</c:v>
                </c:pt>
                <c:pt idx="35">
                  <c:v>5.9295693972576027</c:v>
                </c:pt>
                <c:pt idx="36">
                  <c:v>5.8822269243505669</c:v>
                </c:pt>
                <c:pt idx="37">
                  <c:v>5.8343201031495786</c:v>
                </c:pt>
                <c:pt idx="38">
                  <c:v>5.7858283094771163</c:v>
                </c:pt>
                <c:pt idx="39">
                  <c:v>5.7367300033193578</c:v>
                </c:pt>
                <c:pt idx="40">
                  <c:v>5.687001985070852</c:v>
                </c:pt>
                <c:pt idx="41">
                  <c:v>5.6366199691367473</c:v>
                </c:pt>
                <c:pt idx="42">
                  <c:v>5.5855580945826189</c:v>
                </c:pt>
                <c:pt idx="43">
                  <c:v>5.5337888997814506</c:v>
                </c:pt>
                <c:pt idx="44">
                  <c:v>5.4812831860728153</c:v>
                </c:pt>
                <c:pt idx="45">
                  <c:v>5.428009862455645</c:v>
                </c:pt>
                <c:pt idx="46">
                  <c:v>5.3739357680361337</c:v>
                </c:pt>
                <c:pt idx="47">
                  <c:v>5.3190254683214677</c:v>
                </c:pt>
                <c:pt idx="48">
                  <c:v>5.263241020687718</c:v>
                </c:pt>
                <c:pt idx="49">
                  <c:v>5.2065415423150858</c:v>
                </c:pt>
                <c:pt idx="50">
                  <c:v>5.148883531554044</c:v>
                </c:pt>
                <c:pt idx="51">
                  <c:v>5.0902195620537896</c:v>
                </c:pt>
                <c:pt idx="52">
                  <c:v>5.0304982850253523</c:v>
                </c:pt>
                <c:pt idx="53">
                  <c:v>4.9696645262019619</c:v>
                </c:pt>
                <c:pt idx="54">
                  <c:v>4.9076573769429732</c:v>
                </c:pt>
                <c:pt idx="55">
                  <c:v>4.8444110712203301</c:v>
                </c:pt>
                <c:pt idx="56">
                  <c:v>4.7798525003554158</c:v>
                </c:pt>
                <c:pt idx="57">
                  <c:v>4.713902003417588</c:v>
                </c:pt>
                <c:pt idx="58">
                  <c:v>4.646470321978776</c:v>
                </c:pt>
                <c:pt idx="59">
                  <c:v>4.5774591986419662</c:v>
                </c:pt>
                <c:pt idx="60">
                  <c:v>4.5067575528538244</c:v>
                </c:pt>
                <c:pt idx="61">
                  <c:v>4.4342417040248563</c:v>
                </c:pt>
                <c:pt idx="62">
                  <c:v>4.3597707853853809</c:v>
                </c:pt>
                <c:pt idx="63">
                  <c:v>4.28318445446601</c:v>
                </c:pt>
                <c:pt idx="64">
                  <c:v>4.2043002936096272</c:v>
                </c:pt>
                <c:pt idx="65">
                  <c:v>4.1229067593100845</c:v>
                </c:pt>
                <c:pt idx="66">
                  <c:v>4.0387585930764276</c:v>
                </c:pt>
                <c:pt idx="67">
                  <c:v>3.9515687255068275</c:v>
                </c:pt>
                <c:pt idx="68">
                  <c:v>3.8609983135531647</c:v>
                </c:pt>
                <c:pt idx="69">
                  <c:v>3.7666438031080629</c:v>
                </c:pt>
                <c:pt idx="70">
                  <c:v>3.6680208384225415</c:v>
                </c:pt>
                <c:pt idx="71">
                  <c:v>3.5645403816900063</c:v>
                </c:pt>
                <c:pt idx="72">
                  <c:v>3.4554932828588494</c:v>
                </c:pt>
                <c:pt idx="73">
                  <c:v>3.3401052282460175</c:v>
                </c:pt>
                <c:pt idx="74">
                  <c:v>3.2594512472135979</c:v>
                </c:pt>
                <c:pt idx="75">
                  <c:v>3.3654794837624489</c:v>
                </c:pt>
                <c:pt idx="76">
                  <c:v>3.4576624657447859</c:v>
                </c:pt>
                <c:pt idx="77">
                  <c:v>3.5375751549099728</c:v>
                </c:pt>
                <c:pt idx="78">
                  <c:v>3.6075351835933298</c:v>
                </c:pt>
                <c:pt idx="79">
                  <c:v>3.669292311978142</c:v>
                </c:pt>
                <c:pt idx="80">
                  <c:v>3.7241866010697264</c:v>
                </c:pt>
                <c:pt idx="81">
                  <c:v>3.7732614165358109</c:v>
                </c:pt>
                <c:pt idx="82">
                  <c:v>3.8173466444150339</c:v>
                </c:pt>
                <c:pt idx="83">
                  <c:v>3.8571129195515583</c:v>
                </c:pt>
                <c:pt idx="84">
                  <c:v>3.8931100863151009</c:v>
                </c:pt>
                <c:pt idx="85">
                  <c:v>3.9257952528645901</c:v>
                </c:pt>
                <c:pt idx="86">
                  <c:v>3.9555506787105132</c:v>
                </c:pt>
                <c:pt idx="87">
                  <c:v>3.9827025394638822</c:v>
                </c:pt>
                <c:pt idx="88">
                  <c:v>4.0075279122151555</c:v>
                </c:pt>
                <c:pt idx="89">
                  <c:v>4.0302676203954482</c:v>
                </c:pt>
                <c:pt idx="90">
                  <c:v>4.0511293738537093</c:v>
                </c:pt>
                <c:pt idx="91">
                  <c:v>4.0702951183536298</c:v>
                </c:pt>
                <c:pt idx="92">
                  <c:v>4.0879252065743321</c:v>
                </c:pt>
                <c:pt idx="93">
                  <c:v>4.1041599271520122</c:v>
                </c:pt>
                <c:pt idx="94">
                  <c:v>4.1191250723349979</c:v>
                </c:pt>
                <c:pt idx="95">
                  <c:v>4.1329327583199378</c:v>
                </c:pt>
                <c:pt idx="96">
                  <c:v>4.1456819781400949</c:v>
                </c:pt>
                <c:pt idx="97">
                  <c:v>4.1574632724432732</c:v>
                </c:pt>
                <c:pt idx="98">
                  <c:v>4.1683569212644809</c:v>
                </c:pt>
                <c:pt idx="99">
                  <c:v>4.17843581341769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89CA-4852-B213-F56947077A40}"/>
            </c:ext>
          </c:extLst>
        </c:ser>
        <c:ser>
          <c:idx val="99"/>
          <c:order val="99"/>
          <c:tx>
            <c:strRef>
              <c:f>'2_D_Effect_2'!$E$105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'2_D_Effect_2'!$F$5:$DA$5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'2_D_Effect_2'!$F$105:$DA$105</c:f>
              <c:numCache>
                <c:formatCode>General</c:formatCode>
                <c:ptCount val="100"/>
                <c:pt idx="0">
                  <c:v>7.3234357159508212</c:v>
                </c:pt>
                <c:pt idx="1">
                  <c:v>7.288884058800515</c:v>
                </c:pt>
                <c:pt idx="2">
                  <c:v>7.254048776239423</c:v>
                </c:pt>
                <c:pt idx="3">
                  <c:v>7.2189297611849286</c:v>
                </c:pt>
                <c:pt idx="4">
                  <c:v>7.183526454837466</c:v>
                </c:pt>
                <c:pt idx="5">
                  <c:v>7.1478380497325267</c:v>
                </c:pt>
                <c:pt idx="6">
                  <c:v>7.1118633966867684</c:v>
                </c:pt>
                <c:pt idx="7">
                  <c:v>7.0756008980193608</c:v>
                </c:pt>
                <c:pt idx="8">
                  <c:v>7.0390486944721014</c:v>
                </c:pt>
                <c:pt idx="9">
                  <c:v>7.0022045294677966</c:v>
                </c:pt>
                <c:pt idx="10">
                  <c:v>6.9650657732569821</c:v>
                </c:pt>
                <c:pt idx="11">
                  <c:v>6.9276294146544286</c:v>
                </c:pt>
                <c:pt idx="12">
                  <c:v>6.8898920139601119</c:v>
                </c:pt>
                <c:pt idx="13">
                  <c:v>6.8518498456492747</c:v>
                </c:pt>
                <c:pt idx="14">
                  <c:v>6.8134986618936084</c:v>
                </c:pt>
                <c:pt idx="15">
                  <c:v>6.7748337902120586</c:v>
                </c:pt>
                <c:pt idx="16">
                  <c:v>6.7358502504409179</c:v>
                </c:pt>
                <c:pt idx="17">
                  <c:v>6.6965424518725651</c:v>
                </c:pt>
                <c:pt idx="18">
                  <c:v>6.6569045191931657</c:v>
                </c:pt>
                <c:pt idx="19">
                  <c:v>6.6169299296318442</c:v>
                </c:pt>
                <c:pt idx="20">
                  <c:v>6.5766118095046719</c:v>
                </c:pt>
                <c:pt idx="21">
                  <c:v>6.5359427401567132</c:v>
                </c:pt>
                <c:pt idx="22">
                  <c:v>6.4949147854204972</c:v>
                </c:pt>
                <c:pt idx="23">
                  <c:v>6.4535194736340626</c:v>
                </c:pt>
                <c:pt idx="24">
                  <c:v>6.4117477783758376</c:v>
                </c:pt>
                <c:pt idx="25">
                  <c:v>6.3695900978003666</c:v>
                </c:pt>
                <c:pt idx="26">
                  <c:v>6.3270361729929032</c:v>
                </c:pt>
                <c:pt idx="27">
                  <c:v>6.2840752997405565</c:v>
                </c:pt>
                <c:pt idx="28">
                  <c:v>6.2406958885729544</c:v>
                </c:pt>
                <c:pt idx="29">
                  <c:v>6.1968859216851415</c:v>
                </c:pt>
                <c:pt idx="30">
                  <c:v>6.1526324204168121</c:v>
                </c:pt>
                <c:pt idx="31">
                  <c:v>6.1079218623711604</c:v>
                </c:pt>
                <c:pt idx="32">
                  <c:v>6.0627398881562709</c:v>
                </c:pt>
                <c:pt idx="33">
                  <c:v>6.0170713266316955</c:v>
                </c:pt>
                <c:pt idx="34">
                  <c:v>5.9709001526530843</c:v>
                </c:pt>
                <c:pt idx="35">
                  <c:v>5.9242094407169343</c:v>
                </c:pt>
                <c:pt idx="36">
                  <c:v>5.8769812265305177</c:v>
                </c:pt>
                <c:pt idx="37">
                  <c:v>5.8291967965026545</c:v>
                </c:pt>
                <c:pt idx="38">
                  <c:v>5.7808360167333319</c:v>
                </c:pt>
                <c:pt idx="39">
                  <c:v>5.7318778792981124</c:v>
                </c:pt>
                <c:pt idx="40">
                  <c:v>5.6823001754052456</c:v>
                </c:pt>
                <c:pt idx="41">
                  <c:v>5.6320790846329487</c:v>
                </c:pt>
                <c:pt idx="42">
                  <c:v>5.5811896867132438</c:v>
                </c:pt>
                <c:pt idx="43">
                  <c:v>5.5296054487816342</c:v>
                </c:pt>
                <c:pt idx="44">
                  <c:v>5.4772981993242267</c:v>
                </c:pt>
                <c:pt idx="45">
                  <c:v>5.4242379853289995</c:v>
                </c:pt>
                <c:pt idx="46">
                  <c:v>5.3703927708113373</c:v>
                </c:pt>
                <c:pt idx="47">
                  <c:v>5.3157287957290027</c:v>
                </c:pt>
                <c:pt idx="48">
                  <c:v>5.2602095520714576</c:v>
                </c:pt>
                <c:pt idx="49">
                  <c:v>5.2037959065445447</c:v>
                </c:pt>
                <c:pt idx="50">
                  <c:v>5.1464463183874836</c:v>
                </c:pt>
                <c:pt idx="51">
                  <c:v>5.0881153820563814</c:v>
                </c:pt>
                <c:pt idx="52">
                  <c:v>5.0287545774226245</c:v>
                </c:pt>
                <c:pt idx="53">
                  <c:v>4.968311361149957</c:v>
                </c:pt>
                <c:pt idx="54">
                  <c:v>4.9067279984734462</c:v>
                </c:pt>
                <c:pt idx="55">
                  <c:v>4.8439421073640307</c:v>
                </c:pt>
                <c:pt idx="56">
                  <c:v>4.7798853824040943</c:v>
                </c:pt>
                <c:pt idx="57">
                  <c:v>4.7144819507144557</c:v>
                </c:pt>
                <c:pt idx="58">
                  <c:v>4.6476489942675556</c:v>
                </c:pt>
                <c:pt idx="59">
                  <c:v>4.5792934883598919</c:v>
                </c:pt>
                <c:pt idx="60">
                  <c:v>4.5093124991266391</c:v>
                </c:pt>
                <c:pt idx="61">
                  <c:v>4.4375906368365499</c:v>
                </c:pt>
                <c:pt idx="62">
                  <c:v>4.363996756242404</c:v>
                </c:pt>
                <c:pt idx="63">
                  <c:v>4.2883835436178499</c:v>
                </c:pt>
                <c:pt idx="64">
                  <c:v>4.2105817535415309</c:v>
                </c:pt>
                <c:pt idx="65">
                  <c:v>4.1303969074509181</c:v>
                </c:pt>
                <c:pt idx="66">
                  <c:v>4.0476054420082885</c:v>
                </c:pt>
                <c:pt idx="67">
                  <c:v>3.9619454049947822</c:v>
                </c:pt>
                <c:pt idx="68">
                  <c:v>3.8731096077556866</c:v>
                </c:pt>
                <c:pt idx="69">
                  <c:v>3.7807342195500597</c:v>
                </c:pt>
                <c:pt idx="70">
                  <c:v>3.6843854166489751</c:v>
                </c:pt>
                <c:pt idx="71">
                  <c:v>3.5835395154787966</c:v>
                </c:pt>
                <c:pt idx="72">
                  <c:v>3.4775733775957534</c:v>
                </c:pt>
                <c:pt idx="73">
                  <c:v>3.3658279752891236</c:v>
                </c:pt>
                <c:pt idx="74">
                  <c:v>3.2878397372819093</c:v>
                </c:pt>
                <c:pt idx="75">
                  <c:v>3.3901651345054584</c:v>
                </c:pt>
                <c:pt idx="76">
                  <c:v>3.4794944124881142</c:v>
                </c:pt>
                <c:pt idx="77">
                  <c:v>3.5571347850625803</c:v>
                </c:pt>
                <c:pt idx="78">
                  <c:v>3.6252461061074515</c:v>
                </c:pt>
                <c:pt idx="79">
                  <c:v>3.6854729514203575</c:v>
                </c:pt>
                <c:pt idx="80">
                  <c:v>3.7390823386950509</c:v>
                </c:pt>
                <c:pt idx="81">
                  <c:v>3.7870653556780689</c:v>
                </c:pt>
                <c:pt idx="82">
                  <c:v>3.8302128506167548</c:v>
                </c:pt>
                <c:pt idx="83">
                  <c:v>3.8691683586693864</c:v>
                </c:pt>
                <c:pt idx="84">
                  <c:v>3.9044577857655653</c:v>
                </c:pt>
                <c:pt idx="85">
                  <c:v>3.9365210359729881</c:v>
                </c:pt>
                <c:pt idx="86">
                  <c:v>3.9657278224815764</c:v>
                </c:pt>
                <c:pt idx="87">
                  <c:v>3.9923928115774792</c:v>
                </c:pt>
                <c:pt idx="88">
                  <c:v>4.0167847139896402</c:v>
                </c:pt>
                <c:pt idx="89">
                  <c:v>4.0391360616070502</c:v>
                </c:pt>
                <c:pt idx="90">
                  <c:v>4.0596490583098195</c:v>
                </c:pt>
                <c:pt idx="91">
                  <c:v>4.0785006229327125</c:v>
                </c:pt>
                <c:pt idx="92">
                  <c:v>4.0958464130467211</c:v>
                </c:pt>
                <c:pt idx="93">
                  <c:v>4.1118240680064346</c:v>
                </c:pt>
                <c:pt idx="94">
                  <c:v>4.1265558471427228</c:v>
                </c:pt>
                <c:pt idx="95">
                  <c:v>4.1401512360726764</c:v>
                </c:pt>
                <c:pt idx="96">
                  <c:v>4.1527069653836728</c:v>
                </c:pt>
                <c:pt idx="97">
                  <c:v>4.1643116002355445</c:v>
                </c:pt>
                <c:pt idx="98">
                  <c:v>4.1750437060114409</c:v>
                </c:pt>
                <c:pt idx="99">
                  <c:v>4.1849742438122588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89CA-4852-B213-F56947077A40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533772544"/>
        <c:axId val="1737615392"/>
        <c:axId val="521106752"/>
      </c:surfaceChart>
      <c:catAx>
        <c:axId val="53377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15392"/>
        <c:crosses val="autoZero"/>
        <c:auto val="1"/>
        <c:lblAlgn val="ctr"/>
        <c:lblOffset val="100"/>
        <c:noMultiLvlLbl val="0"/>
      </c:catAx>
      <c:valAx>
        <c:axId val="173761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72544"/>
        <c:crosses val="autoZero"/>
        <c:crossBetween val="midCat"/>
        <c:majorUnit val="0.25"/>
      </c:valAx>
      <c:serAx>
        <c:axId val="5211067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153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Log(OF) w.r.t. Speed and V2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8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'2_D_Effect_3'!$E$6</c:f>
              <c:strCache>
                <c:ptCount val="1"/>
                <c:pt idx="0">
                  <c:v>0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'2_D_Effect_3'!$F$6:$DA$6</c:f>
              <c:numCache>
                <c:formatCode>General</c:formatCode>
                <c:ptCount val="100"/>
                <c:pt idx="0">
                  <c:v>8.8431425377475854</c:v>
                </c:pt>
                <c:pt idx="1">
                  <c:v>8.8332751007406269</c:v>
                </c:pt>
                <c:pt idx="2">
                  <c:v>8.8235870413386266</c:v>
                </c:pt>
                <c:pt idx="3">
                  <c:v>8.814093919522179</c:v>
                </c:pt>
                <c:pt idx="4">
                  <c:v>8.8048103940822404</c:v>
                </c:pt>
                <c:pt idx="5">
                  <c:v>8.7957501264642897</c:v>
                </c:pt>
                <c:pt idx="6">
                  <c:v>8.786925736205859</c:v>
                </c:pt>
                <c:pt idx="7">
                  <c:v>8.7783487416377231</c:v>
                </c:pt>
                <c:pt idx="8">
                  <c:v>8.7700295135725224</c:v>
                </c:pt>
                <c:pt idx="9">
                  <c:v>8.7619772381787904</c:v>
                </c:pt>
                <c:pt idx="10">
                  <c:v>8.7541998896029742</c:v>
                </c:pt>
                <c:pt idx="11">
                  <c:v>8.7467042127511601</c:v>
                </c:pt>
                <c:pt idx="12">
                  <c:v>8.7394957164742362</c:v>
                </c:pt>
                <c:pt idx="13">
                  <c:v>8.7325786772208236</c:v>
                </c:pt>
                <c:pt idx="14">
                  <c:v>8.7259561530367638</c:v>
                </c:pt>
                <c:pt idx="15">
                  <c:v>8.7196300076048168</c:v>
                </c:pt>
                <c:pt idx="16">
                  <c:v>8.7136009438396016</c:v>
                </c:pt>
                <c:pt idx="17">
                  <c:v>8.7078685463865444</c:v>
                </c:pt>
                <c:pt idx="18">
                  <c:v>8.7024313322253644</c:v>
                </c:pt>
                <c:pt idx="19">
                  <c:v>8.6972868084528052</c:v>
                </c:pt>
                <c:pt idx="20">
                  <c:v>8.6924315362194626</c:v>
                </c:pt>
                <c:pt idx="21">
                  <c:v>8.6878611958743281</c:v>
                </c:pt>
                <c:pt idx="22">
                  <c:v>8.6835706752997481</c:v>
                </c:pt>
                <c:pt idx="23">
                  <c:v>8.6795541224269623</c:v>
                </c:pt>
                <c:pt idx="24">
                  <c:v>8.6758050380180176</c:v>
                </c:pt>
                <c:pt idx="25">
                  <c:v>8.6723163496454099</c:v>
                </c:pt>
                <c:pt idx="26">
                  <c:v>8.6690804890531066</c:v>
                </c:pt>
                <c:pt idx="27">
                  <c:v>8.6660894680788783</c:v>
                </c:pt>
                <c:pt idx="28">
                  <c:v>8.6633349522890359</c:v>
                </c:pt>
                <c:pt idx="29">
                  <c:v>8.6608083315854625</c:v>
                </c:pt>
                <c:pt idx="30">
                  <c:v>8.6585007871604063</c:v>
                </c:pt>
                <c:pt idx="31">
                  <c:v>8.6564033542927028</c:v>
                </c:pt>
                <c:pt idx="32">
                  <c:v>8.6545069805966648</c:v>
                </c:pt>
                <c:pt idx="33">
                  <c:v>8.6528025757785727</c:v>
                </c:pt>
                <c:pt idx="34">
                  <c:v>8.6512810747611617</c:v>
                </c:pt>
                <c:pt idx="35">
                  <c:v>8.6499334590173387</c:v>
                </c:pt>
                <c:pt idx="36">
                  <c:v>8.648750809616935</c:v>
                </c:pt>
                <c:pt idx="37">
                  <c:v>8.6477243369526633</c:v>
                </c:pt>
                <c:pt idx="38">
                  <c:v>8.6468454093770468</c:v>
                </c:pt>
                <c:pt idx="39">
                  <c:v>8.6461055772975275</c:v>
                </c:pt>
                <c:pt idx="40">
                  <c:v>8.6454965930023899</c:v>
                </c:pt>
                <c:pt idx="41">
                  <c:v>8.6450104265266177</c:v>
                </c:pt>
                <c:pt idx="42">
                  <c:v>8.6446392742653888</c:v>
                </c:pt>
                <c:pt idx="43">
                  <c:v>8.6443755824615671</c:v>
                </c:pt>
                <c:pt idx="44">
                  <c:v>8.644212031498796</c:v>
                </c:pt>
                <c:pt idx="45">
                  <c:v>8.6441415539518651</c:v>
                </c:pt>
                <c:pt idx="46">
                  <c:v>8.6441573323175245</c:v>
                </c:pt>
                <c:pt idx="47">
                  <c:v>8.6442527985618085</c:v>
                </c:pt>
                <c:pt idx="48">
                  <c:v>8.6444216321972505</c:v>
                </c:pt>
                <c:pt idx="49">
                  <c:v>8.6446577572158656</c:v>
                </c:pt>
                <c:pt idx="50">
                  <c:v>8.6449553345511774</c:v>
                </c:pt>
                <c:pt idx="51">
                  <c:v>8.6453087721328625</c:v>
                </c:pt>
                <c:pt idx="52">
                  <c:v>8.6457126983291186</c:v>
                </c:pt>
                <c:pt idx="53">
                  <c:v>8.6461619715999589</c:v>
                </c:pt>
                <c:pt idx="54">
                  <c:v>8.64665167210158</c:v>
                </c:pt>
                <c:pt idx="55">
                  <c:v>8.6471770971730901</c:v>
                </c:pt>
                <c:pt idx="56">
                  <c:v>8.6477337571943345</c:v>
                </c:pt>
                <c:pt idx="57">
                  <c:v>8.6483173682479535</c:v>
                </c:pt>
                <c:pt idx="58">
                  <c:v>8.6489238635233381</c:v>
                </c:pt>
                <c:pt idx="59">
                  <c:v>8.6495493687540197</c:v>
                </c:pt>
                <c:pt idx="60">
                  <c:v>8.6501902146172185</c:v>
                </c:pt>
                <c:pt idx="61">
                  <c:v>8.6508429313395485</c:v>
                </c:pt>
                <c:pt idx="62">
                  <c:v>8.6515042473098873</c:v>
                </c:pt>
                <c:pt idx="63">
                  <c:v>8.6521710879534517</c:v>
                </c:pt>
                <c:pt idx="64">
                  <c:v>8.6528405747499075</c:v>
                </c:pt>
                <c:pt idx="65">
                  <c:v>8.6535100205908773</c:v>
                </c:pt>
                <c:pt idx="66">
                  <c:v>8.6541769433958038</c:v>
                </c:pt>
                <c:pt idx="67">
                  <c:v>8.65483904272822</c:v>
                </c:pt>
                <c:pt idx="68">
                  <c:v>8.6554942127726751</c:v>
                </c:pt>
                <c:pt idx="69">
                  <c:v>8.6561405364497439</c:v>
                </c:pt>
                <c:pt idx="70">
                  <c:v>8.6567762826095471</c:v>
                </c:pt>
                <c:pt idx="71">
                  <c:v>8.6573999025525907</c:v>
                </c:pt>
                <c:pt idx="72">
                  <c:v>8.6580100258228203</c:v>
                </c:pt>
                <c:pt idx="73">
                  <c:v>8.6586054515405717</c:v>
                </c:pt>
                <c:pt idx="74">
                  <c:v>8.659185157480719</c:v>
                </c:pt>
                <c:pt idx="75">
                  <c:v>8.6597482713992022</c:v>
                </c:pt>
                <c:pt idx="76">
                  <c:v>8.6602940786645259</c:v>
                </c:pt>
                <c:pt idx="77">
                  <c:v>8.660822010756533</c:v>
                </c:pt>
                <c:pt idx="78">
                  <c:v>8.6613316369121023</c:v>
                </c:pt>
                <c:pt idx="79">
                  <c:v>8.661822655314225</c:v>
                </c:pt>
                <c:pt idx="80">
                  <c:v>8.6622948839297287</c:v>
                </c:pt>
                <c:pt idx="81">
                  <c:v>8.6627482511064482</c:v>
                </c:pt>
                <c:pt idx="82">
                  <c:v>8.6631827860424071</c:v>
                </c:pt>
                <c:pt idx="83">
                  <c:v>8.6635986092374999</c:v>
                </c:pt>
                <c:pt idx="84">
                  <c:v>8.6639959230331023</c:v>
                </c:pt>
                <c:pt idx="85">
                  <c:v>8.6643749986060676</c:v>
                </c:pt>
                <c:pt idx="86">
                  <c:v>8.6647361818899693</c:v>
                </c:pt>
                <c:pt idx="87">
                  <c:v>8.6650798625418322</c:v>
                </c:pt>
                <c:pt idx="88">
                  <c:v>8.6654064806232167</c:v>
                </c:pt>
                <c:pt idx="89">
                  <c:v>8.6657165150985591</c:v>
                </c:pt>
                <c:pt idx="90">
                  <c:v>8.6660104765673669</c:v>
                </c:pt>
                <c:pt idx="91">
                  <c:v>8.6662889005281105</c:v>
                </c:pt>
                <c:pt idx="92">
                  <c:v>8.6665523411896768</c:v>
                </c:pt>
                <c:pt idx="93">
                  <c:v>8.6668013658360046</c:v>
                </c:pt>
                <c:pt idx="94">
                  <c:v>8.6670365497405708</c:v>
                </c:pt>
                <c:pt idx="95">
                  <c:v>8.6672584716195527</c:v>
                </c:pt>
                <c:pt idx="96">
                  <c:v>8.6674677096060648</c:v>
                </c:pt>
                <c:pt idx="97">
                  <c:v>8.6676648377226186</c:v>
                </c:pt>
                <c:pt idx="98">
                  <c:v>8.6678504228249231</c:v>
                </c:pt>
                <c:pt idx="99">
                  <c:v>8.668025021987237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EEE-AC5C-388C63E4C336}"/>
            </c:ext>
          </c:extLst>
        </c:ser>
        <c:ser>
          <c:idx val="1"/>
          <c:order val="1"/>
          <c:tx>
            <c:strRef>
              <c:f>'2_D_Effect_3'!$E$7</c:f>
              <c:strCache>
                <c:ptCount val="1"/>
                <c:pt idx="0">
                  <c:v>0.01010101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'2_D_Effect_3'!$F$7:$DA$7</c:f>
              <c:numCache>
                <c:formatCode>General</c:formatCode>
                <c:ptCount val="100"/>
                <c:pt idx="0">
                  <c:v>8.7615714344326268</c:v>
                </c:pt>
                <c:pt idx="1">
                  <c:v>8.7499430524660262</c:v>
                </c:pt>
                <c:pt idx="2">
                  <c:v>8.7384755775802692</c:v>
                </c:pt>
                <c:pt idx="3">
                  <c:v>8.7271882058150094</c:v>
                </c:pt>
                <c:pt idx="4">
                  <c:v>8.7160994057649841</c:v>
                </c:pt>
                <c:pt idx="5">
                  <c:v>8.7052268254858376</c:v>
                </c:pt>
                <c:pt idx="6">
                  <c:v>8.6945872026497764</c:v>
                </c:pt>
                <c:pt idx="7">
                  <c:v>8.6841962791218084</c:v>
                </c:pt>
                <c:pt idx="8">
                  <c:v>8.6740687211551286</c:v>
                </c:pt>
                <c:pt idx="9">
                  <c:v>8.6642180464006131</c:v>
                </c:pt>
                <c:pt idx="10">
                  <c:v>8.6546565588871012</c:v>
                </c:pt>
                <c:pt idx="11">
                  <c:v>8.6453952930552909</c:v>
                </c:pt>
                <c:pt idx="12">
                  <c:v>8.6364439678179803</c:v>
                </c:pt>
                <c:pt idx="13">
                  <c:v>8.6278109514752703</c:v>
                </c:pt>
                <c:pt idx="14">
                  <c:v>8.6195032381379413</c:v>
                </c:pt>
                <c:pt idx="15">
                  <c:v>8.6115264361108359</c:v>
                </c:pt>
                <c:pt idx="16">
                  <c:v>8.603884768466683</c:v>
                </c:pt>
                <c:pt idx="17">
                  <c:v>8.5965810858070011</c:v>
                </c:pt>
                <c:pt idx="18">
                  <c:v>8.5896168909685429</c:v>
                </c:pt>
                <c:pt idx="19">
                  <c:v>8.58299237186346</c:v>
                </c:pt>
                <c:pt idx="20">
                  <c:v>8.5767064618110567</c:v>
                </c:pt>
                <c:pt idx="21">
                  <c:v>8.570756876237434</c:v>
                </c:pt>
                <c:pt idx="22">
                  <c:v>8.5651401917625556</c:v>
                </c:pt>
                <c:pt idx="23">
                  <c:v>8.5598519160517128</c:v>
                </c:pt>
                <c:pt idx="24">
                  <c:v>8.5548865673175474</c:v>
                </c:pt>
                <c:pt idx="25">
                  <c:v>8.550237758717282</c:v>
                </c:pt>
                <c:pt idx="26">
                  <c:v>8.5458982862366355</c:v>
                </c:pt>
                <c:pt idx="27">
                  <c:v>8.5418602186630057</c:v>
                </c:pt>
                <c:pt idx="28">
                  <c:v>8.5381149882965559</c:v>
                </c:pt>
                <c:pt idx="29">
                  <c:v>8.5346534811248667</c:v>
                </c:pt>
                <c:pt idx="30">
                  <c:v>8.531466125289823</c:v>
                </c:pt>
                <c:pt idx="31">
                  <c:v>8.5285429737745311</c:v>
                </c:pt>
                <c:pt idx="32">
                  <c:v>8.5258737985638771</c:v>
                </c:pt>
                <c:pt idx="33">
                  <c:v>8.5234481500696493</c:v>
                </c:pt>
                <c:pt idx="34">
                  <c:v>8.5212554418625928</c:v>
                </c:pt>
                <c:pt idx="35">
                  <c:v>8.5192850147190526</c:v>
                </c:pt>
                <c:pt idx="36">
                  <c:v>8.5175261978988726</c:v>
                </c:pt>
                <c:pt idx="37">
                  <c:v>8.5159683644352828</c:v>
                </c:pt>
                <c:pt idx="38">
                  <c:v>8.5146009803846443</c:v>
                </c:pt>
                <c:pt idx="39">
                  <c:v>8.5134136480962095</c:v>
                </c:pt>
                <c:pt idx="40">
                  <c:v>8.5123961436602276</c:v>
                </c:pt>
                <c:pt idx="41">
                  <c:v>8.5115384458505208</c:v>
                </c:pt>
                <c:pt idx="42">
                  <c:v>8.5108307744289124</c:v>
                </c:pt>
                <c:pt idx="43">
                  <c:v>8.5102635942716542</c:v>
                </c:pt>
                <c:pt idx="44">
                  <c:v>8.5098276442769567</c:v>
                </c:pt>
                <c:pt idx="45">
                  <c:v>8.5095139475573696</c:v>
                </c:pt>
                <c:pt idx="46">
                  <c:v>8.5093138209421895</c:v>
                </c:pt>
                <c:pt idx="47">
                  <c:v>8.509218881313112</c:v>
                </c:pt>
                <c:pt idx="48">
                  <c:v>8.5092210492228944</c:v>
                </c:pt>
                <c:pt idx="49">
                  <c:v>8.5093125473205937</c:v>
                </c:pt>
                <c:pt idx="50">
                  <c:v>8.5094859114833081</c:v>
                </c:pt>
                <c:pt idx="51">
                  <c:v>8.5097339713440405</c:v>
                </c:pt>
                <c:pt idx="52">
                  <c:v>8.5100498588436864</c:v>
                </c:pt>
                <c:pt idx="53">
                  <c:v>8.5104270014337313</c:v>
                </c:pt>
                <c:pt idx="54">
                  <c:v>8.5108591176947979</c:v>
                </c:pt>
                <c:pt idx="55">
                  <c:v>8.5113402127020628</c:v>
                </c:pt>
                <c:pt idx="56">
                  <c:v>8.5118645704079192</c:v>
                </c:pt>
                <c:pt idx="57">
                  <c:v>8.5124267607749076</c:v>
                </c:pt>
                <c:pt idx="58">
                  <c:v>8.5130216178357863</c:v>
                </c:pt>
                <c:pt idx="59">
                  <c:v>8.5136442473170781</c:v>
                </c:pt>
                <c:pt idx="60">
                  <c:v>8.5142900199345721</c:v>
                </c:pt>
                <c:pt idx="61">
                  <c:v>8.5149545679136924</c:v>
                </c:pt>
                <c:pt idx="62">
                  <c:v>8.5156337817627339</c:v>
                </c:pt>
                <c:pt idx="63">
                  <c:v>8.5163238042679854</c:v>
                </c:pt>
                <c:pt idx="64">
                  <c:v>8.5170210393523167</c:v>
                </c:pt>
                <c:pt idx="65">
                  <c:v>8.5177221313486982</c:v>
                </c:pt>
                <c:pt idx="66">
                  <c:v>8.5184239736658984</c:v>
                </c:pt>
                <c:pt idx="67">
                  <c:v>8.51912370240629</c:v>
                </c:pt>
                <c:pt idx="68">
                  <c:v>8.5198186925361217</c:v>
                </c:pt>
                <c:pt idx="69">
                  <c:v>8.5205065535441378</c:v>
                </c:pt>
                <c:pt idx="70">
                  <c:v>8.5211851244931296</c:v>
                </c:pt>
                <c:pt idx="71">
                  <c:v>8.521852468389234</c:v>
                </c:pt>
                <c:pt idx="72">
                  <c:v>8.5225068628236702</c:v>
                </c:pt>
                <c:pt idx="73">
                  <c:v>8.5231468048186567</c:v>
                </c:pt>
                <c:pt idx="74">
                  <c:v>8.5237709849927921</c:v>
                </c:pt>
                <c:pt idx="75">
                  <c:v>8.5243782909060606</c:v>
                </c:pt>
                <c:pt idx="76">
                  <c:v>8.5249677947689264</c:v>
                </c:pt>
                <c:pt idx="77">
                  <c:v>8.5255387435299692</c:v>
                </c:pt>
                <c:pt idx="78">
                  <c:v>8.5260905484422533</c:v>
                </c:pt>
                <c:pt idx="79">
                  <c:v>8.5266227742126386</c:v>
                </c:pt>
                <c:pt idx="80">
                  <c:v>8.5271351278479859</c:v>
                </c:pt>
                <c:pt idx="81">
                  <c:v>8.5276274473177303</c:v>
                </c:pt>
                <c:pt idx="82">
                  <c:v>8.5280996871275452</c:v>
                </c:pt>
                <c:pt idx="83">
                  <c:v>8.5285519190758805</c:v>
                </c:pt>
                <c:pt idx="84">
                  <c:v>8.5289843029281727</c:v>
                </c:pt>
                <c:pt idx="85">
                  <c:v>8.529397087606359</c:v>
                </c:pt>
                <c:pt idx="86">
                  <c:v>8.5297905976223944</c:v>
                </c:pt>
                <c:pt idx="87">
                  <c:v>8.5301652229783773</c:v>
                </c:pt>
                <c:pt idx="88">
                  <c:v>8.5305214095765383</c:v>
                </c:pt>
                <c:pt idx="89">
                  <c:v>8.5308596501917613</c:v>
                </c:pt>
                <c:pt idx="90">
                  <c:v>8.5311804760457353</c:v>
                </c:pt>
                <c:pt idx="91">
                  <c:v>8.5314844490087385</c:v>
                </c:pt>
                <c:pt idx="92">
                  <c:v>8.5317721544428409</c:v>
                </c:pt>
                <c:pt idx="93">
                  <c:v>8.5320441946893659</c:v>
                </c:pt>
                <c:pt idx="94">
                  <c:v>8.5323011831936348</c:v>
                </c:pt>
                <c:pt idx="95">
                  <c:v>8.5325437392517589</c:v>
                </c:pt>
                <c:pt idx="96">
                  <c:v>8.5327724833572454</c:v>
                </c:pt>
                <c:pt idx="97">
                  <c:v>8.5329880331197465</c:v>
                </c:pt>
                <c:pt idx="98">
                  <c:v>8.5331909997239386</c:v>
                </c:pt>
                <c:pt idx="99">
                  <c:v>8.5333819848936177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7-4EEE-AC5C-388C63E4C336}"/>
            </c:ext>
          </c:extLst>
        </c:ser>
        <c:ser>
          <c:idx val="2"/>
          <c:order val="2"/>
          <c:tx>
            <c:strRef>
              <c:f>'2_D_Effect_3'!$E$8</c:f>
              <c:strCache>
                <c:ptCount val="1"/>
                <c:pt idx="0">
                  <c:v>0.02020202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'2_D_Effect_3'!$F$8:$DA$8</c:f>
              <c:numCache>
                <c:formatCode>General</c:formatCode>
                <c:ptCount val="100"/>
                <c:pt idx="0">
                  <c:v>8.6840266729035775</c:v>
                </c:pt>
                <c:pt idx="1">
                  <c:v>8.6704764960762493</c:v>
                </c:pt>
                <c:pt idx="2">
                  <c:v>8.657051479869736</c:v>
                </c:pt>
                <c:pt idx="3">
                  <c:v>8.643774047580921</c:v>
                </c:pt>
                <c:pt idx="4">
                  <c:v>8.6306662054284171</c:v>
                </c:pt>
                <c:pt idx="5">
                  <c:v>8.6177494391058236</c:v>
                </c:pt>
                <c:pt idx="6">
                  <c:v>8.6050446085840981</c:v>
                </c:pt>
                <c:pt idx="7">
                  <c:v>8.5925718421738484</c:v>
                </c:pt>
                <c:pt idx="8">
                  <c:v>8.580350431009899</c:v>
                </c:pt>
                <c:pt idx="9">
                  <c:v>8.5683987252557809</c:v>
                </c:pt>
                <c:pt idx="10">
                  <c:v>8.5567340334376425</c:v>
                </c:pt>
                <c:pt idx="11">
                  <c:v>8.5453725263985412</c:v>
                </c:pt>
                <c:pt idx="12">
                  <c:v>8.5343291474086964</c:v>
                </c:pt>
                <c:pt idx="13">
                  <c:v>8.5236175299694086</c:v>
                </c:pt>
                <c:pt idx="14">
                  <c:v>8.5132499248042244</c:v>
                </c:pt>
                <c:pt idx="15">
                  <c:v>8.5032371345163789</c:v>
                </c:pt>
                <c:pt idx="16">
                  <c:v>8.4935884747573756</c:v>
                </c:pt>
                <c:pt idx="17">
                  <c:v>8.4843117188631378</c:v>
                </c:pt>
                <c:pt idx="18">
                  <c:v>8.4754130858130239</c:v>
                </c:pt>
                <c:pt idx="19">
                  <c:v>8.4668972276712857</c:v>
                </c:pt>
                <c:pt idx="20">
                  <c:v>8.4587672346171026</c:v>
                </c:pt>
                <c:pt idx="21">
                  <c:v>8.4510246545537822</c:v>
                </c:pt>
                <c:pt idx="22">
                  <c:v>8.4436695269565156</c:v>
                </c:pt>
                <c:pt idx="23">
                  <c:v>8.4367004303135715</c:v>
                </c:pt>
                <c:pt idx="24">
                  <c:v>8.4301145422307471</c:v>
                </c:pt>
                <c:pt idx="25">
                  <c:v>8.4239077110143175</c:v>
                </c:pt>
                <c:pt idx="26">
                  <c:v>8.4180745373322097</c:v>
                </c:pt>
                <c:pt idx="27">
                  <c:v>8.4126084643843768</c:v>
                </c:pt>
                <c:pt idx="28">
                  <c:v>8.4075018748953099</c:v>
                </c:pt>
                <c:pt idx="29">
                  <c:v>8.4027461908907615</c:v>
                </c:pt>
                <c:pt idx="30">
                  <c:v>8.3983319882403915</c:v>
                </c:pt>
                <c:pt idx="31">
                  <c:v>8.3942490898000539</c:v>
                </c:pt>
                <c:pt idx="32">
                  <c:v>8.3904866815325043</c:v>
                </c:pt>
                <c:pt idx="33">
                  <c:v>8.3870334154870587</c:v>
                </c:pt>
                <c:pt idx="34">
                  <c:v>8.383877512138973</c:v>
                </c:pt>
                <c:pt idx="35">
                  <c:v>8.3810068585761073</c:v>
                </c:pt>
                <c:pt idx="36">
                  <c:v>8.3784091015284297</c:v>
                </c:pt>
                <c:pt idx="37">
                  <c:v>8.3760717344338893</c:v>
                </c:pt>
                <c:pt idx="38">
                  <c:v>8.3739821779322927</c:v>
                </c:pt>
                <c:pt idx="39">
                  <c:v>8.3721278512888535</c:v>
                </c:pt>
                <c:pt idx="40">
                  <c:v>8.3704962470153514</c:v>
                </c:pt>
                <c:pt idx="41">
                  <c:v>8.3690749773330744</c:v>
                </c:pt>
                <c:pt idx="42">
                  <c:v>8.3678518343113133</c:v>
                </c:pt>
                <c:pt idx="43">
                  <c:v>8.3668148325398626</c:v>
                </c:pt>
                <c:pt idx="44">
                  <c:v>8.3659522472018164</c:v>
                </c:pt>
                <c:pt idx="45">
                  <c:v>8.3652526458525482</c:v>
                </c:pt>
                <c:pt idx="46">
                  <c:v>8.3647049143712771</c:v>
                </c:pt>
                <c:pt idx="47">
                  <c:v>8.3642982755677924</c:v>
                </c:pt>
                <c:pt idx="48">
                  <c:v>8.3640223131737539</c:v>
                </c:pt>
                <c:pt idx="49">
                  <c:v>8.3638669713015066</c:v>
                </c:pt>
                <c:pt idx="50">
                  <c:v>8.3638225705614779</c:v>
                </c:pt>
                <c:pt idx="51">
                  <c:v>8.3638798108926515</c:v>
                </c:pt>
                <c:pt idx="52">
                  <c:v>8.3640297738169647</c:v>
                </c:pt>
                <c:pt idx="53">
                  <c:v>8.3642639225636266</c:v>
                </c:pt>
                <c:pt idx="54">
                  <c:v>8.3645740984661767</c:v>
                </c:pt>
                <c:pt idx="55">
                  <c:v>8.3649525262279028</c:v>
                </c:pt>
                <c:pt idx="56">
                  <c:v>8.3653917978858896</c:v>
                </c:pt>
                <c:pt idx="57">
                  <c:v>8.3658848764262483</c:v>
                </c:pt>
                <c:pt idx="58">
                  <c:v>8.3664250887831599</c:v>
                </c:pt>
                <c:pt idx="59">
                  <c:v>8.3670061205915829</c:v>
                </c:pt>
                <c:pt idx="60">
                  <c:v>8.3676220107822008</c:v>
                </c:pt>
                <c:pt idx="61">
                  <c:v>8.3682671460901279</c:v>
                </c:pt>
                <c:pt idx="62">
                  <c:v>8.3689362534380951</c:v>
                </c:pt>
                <c:pt idx="63">
                  <c:v>8.3696244025741358</c:v>
                </c:pt>
                <c:pt idx="64">
                  <c:v>8.3703269879516409</c:v>
                </c:pt>
                <c:pt idx="65">
                  <c:v>8.3710397310578895</c:v>
                </c:pt>
                <c:pt idx="66">
                  <c:v>8.3717586721611088</c:v>
                </c:pt>
                <c:pt idx="67">
                  <c:v>8.3724801637548509</c:v>
                </c:pt>
                <c:pt idx="68">
                  <c:v>8.3732008635428308</c:v>
                </c:pt>
                <c:pt idx="69">
                  <c:v>8.3739177268749501</c:v>
                </c:pt>
                <c:pt idx="70">
                  <c:v>8.3746279964521833</c:v>
                </c:pt>
                <c:pt idx="71">
                  <c:v>8.3753292018698371</c:v>
                </c:pt>
                <c:pt idx="72">
                  <c:v>8.376019137402702</c:v>
                </c:pt>
                <c:pt idx="73">
                  <c:v>8.3766958600820001</c:v>
                </c:pt>
                <c:pt idx="74">
                  <c:v>8.3773576765418447</c:v>
                </c:pt>
                <c:pt idx="75">
                  <c:v>8.3780031312821102</c:v>
                </c:pt>
                <c:pt idx="76">
                  <c:v>8.3786309943086348</c:v>
                </c:pt>
                <c:pt idx="77">
                  <c:v>8.3792402482334278</c:v>
                </c:pt>
                <c:pt idx="78">
                  <c:v>8.3798300749352972</c:v>
                </c:pt>
                <c:pt idx="79">
                  <c:v>8.3803998418947856</c:v>
                </c:pt>
                <c:pt idx="80">
                  <c:v>8.3809490861780773</c:v>
                </c:pt>
                <c:pt idx="81">
                  <c:v>8.3814775090846823</c:v>
                </c:pt>
                <c:pt idx="82">
                  <c:v>8.3819849493782677</c:v>
                </c:pt>
                <c:pt idx="83">
                  <c:v>8.3824713781576037</c:v>
                </c:pt>
                <c:pt idx="84">
                  <c:v>8.3829368832946027</c:v>
                </c:pt>
                <c:pt idx="85">
                  <c:v>8.3833816564187966</c:v>
                </c:pt>
                <c:pt idx="86">
                  <c:v>8.3838059803982254</c:v>
                </c:pt>
                <c:pt idx="87">
                  <c:v>8.3842102173976834</c:v>
                </c:pt>
                <c:pt idx="88">
                  <c:v>8.3845947975804442</c:v>
                </c:pt>
                <c:pt idx="89">
                  <c:v>8.3849602085046477</c:v>
                </c:pt>
                <c:pt idx="90">
                  <c:v>8.3853069852507112</c:v>
                </c:pt>
                <c:pt idx="91">
                  <c:v>8.385635701302089</c:v>
                </c:pt>
                <c:pt idx="92">
                  <c:v>8.3859469601886545</c:v>
                </c:pt>
                <c:pt idx="93">
                  <c:v>8.3862413878901805</c:v>
                </c:pt>
                <c:pt idx="94">
                  <c:v>8.3865196259871961</c:v>
                </c:pt>
                <c:pt idx="95">
                  <c:v>8.3867823255375935</c:v>
                </c:pt>
                <c:pt idx="96">
                  <c:v>8.3870301416503104</c:v>
                </c:pt>
                <c:pt idx="97">
                  <c:v>8.3872637287215159</c:v>
                </c:pt>
                <c:pt idx="98">
                  <c:v>8.3874837341026129</c:v>
                </c:pt>
                <c:pt idx="99">
                  <c:v>8.387690803309134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77-4EEE-AC5C-388C63E4C336}"/>
            </c:ext>
          </c:extLst>
        </c:ser>
        <c:ser>
          <c:idx val="3"/>
          <c:order val="3"/>
          <c:tx>
            <c:strRef>
              <c:f>'2_D_Effect_3'!$E$9</c:f>
              <c:strCache>
                <c:ptCount val="1"/>
                <c:pt idx="0">
                  <c:v>0.03030303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'2_D_Effect_3'!$F$9:$DA$9</c:f>
              <c:numCache>
                <c:formatCode>General</c:formatCode>
                <c:ptCount val="100"/>
                <c:pt idx="0">
                  <c:v>8.612944703829891</c:v>
                </c:pt>
                <c:pt idx="1">
                  <c:v>8.5974062366786672</c:v>
                </c:pt>
                <c:pt idx="2">
                  <c:v>8.5819394248234762</c:v>
                </c:pt>
                <c:pt idx="3">
                  <c:v>8.5665688243839622</c:v>
                </c:pt>
                <c:pt idx="4">
                  <c:v>8.5513189568766741</c:v>
                </c:pt>
                <c:pt idx="5">
                  <c:v>8.5362142166352069</c:v>
                </c:pt>
                <c:pt idx="6">
                  <c:v>8.5212787720799152</c:v>
                </c:pt>
                <c:pt idx="7">
                  <c:v>8.5065364611785927</c:v>
                </c:pt>
                <c:pt idx="8">
                  <c:v>8.4920106816394032</c:v>
                </c:pt>
                <c:pt idx="9">
                  <c:v>8.4777242765909087</c:v>
                </c:pt>
                <c:pt idx="10">
                  <c:v>8.4636994139997253</c:v>
                </c:pt>
                <c:pt idx="11">
                  <c:v>8.4499574774615915</c:v>
                </c:pt>
                <c:pt idx="12">
                  <c:v>8.4365189284677431</c:v>
                </c:pt>
                <c:pt idx="13">
                  <c:v>8.4234031971227079</c:v>
                </c:pt>
                <c:pt idx="14">
                  <c:v>8.4106285613507819</c:v>
                </c:pt>
                <c:pt idx="15">
                  <c:v>8.3982120332851764</c:v>
                </c:pt>
                <c:pt idx="16">
                  <c:v>8.3861692520244269</c:v>
                </c:pt>
                <c:pt idx="17">
                  <c:v>8.3745143847812855</c:v>
                </c:pt>
                <c:pt idx="18">
                  <c:v>8.3632600384157048</c:v>
                </c:pt>
                <c:pt idx="19">
                  <c:v>8.3524171832423697</c:v>
                </c:pt>
                <c:pt idx="20">
                  <c:v>8.3419950908333735</c:v>
                </c:pt>
                <c:pt idx="21">
                  <c:v>8.332001287300006</c:v>
                </c:pt>
                <c:pt idx="22">
                  <c:v>8.3224415232397746</c:v>
                </c:pt>
                <c:pt idx="23">
                  <c:v>8.3133197611851806</c:v>
                </c:pt>
                <c:pt idx="24">
                  <c:v>8.3046381810013745</c:v>
                </c:pt>
                <c:pt idx="25">
                  <c:v>8.2963972016713452</c:v>
                </c:pt>
                <c:pt idx="26">
                  <c:v>8.2885955287076314</c:v>
                </c:pt>
                <c:pt idx="27">
                  <c:v>8.2812302021765429</c:v>
                </c:pt>
                <c:pt idx="28">
                  <c:v>8.2742966766347976</c:v>
                </c:pt>
                <c:pt idx="29">
                  <c:v>8.2677889069354791</c:v>
                </c:pt>
                <c:pt idx="30">
                  <c:v>8.2616994479570369</c:v>
                </c:pt>
                <c:pt idx="31">
                  <c:v>8.2560195645645091</c:v>
                </c:pt>
                <c:pt idx="32">
                  <c:v>8.2507393496179429</c:v>
                </c:pt>
                <c:pt idx="33">
                  <c:v>8.2458478477684061</c:v>
                </c:pt>
                <c:pt idx="34">
                  <c:v>8.2413331827803926</c:v>
                </c:pt>
                <c:pt idx="35">
                  <c:v>8.2371826861862942</c:v>
                </c:pt>
                <c:pt idx="36">
                  <c:v>8.2333830240868906</c:v>
                </c:pt>
                <c:pt idx="37">
                  <c:v>8.2299203269525822</c:v>
                </c:pt>
                <c:pt idx="38">
                  <c:v>8.2267803038284999</c:v>
                </c:pt>
                <c:pt idx="39">
                  <c:v>8.2239483621840197</c:v>
                </c:pt>
                <c:pt idx="40">
                  <c:v>8.2214097151711183</c:v>
                </c:pt>
                <c:pt idx="41">
                  <c:v>8.2191494822559719</c:v>
                </c:pt>
                <c:pt idx="42">
                  <c:v>8.2171527814412979</c:v>
                </c:pt>
                <c:pt idx="43">
                  <c:v>8.21540481269437</c:v>
                </c:pt>
                <c:pt idx="44">
                  <c:v>8.2138909324243237</c:v>
                </c:pt>
                <c:pt idx="45">
                  <c:v>8.2125967180975028</c:v>
                </c:pt>
                <c:pt idx="46">
                  <c:v>8.2115080289779705</c:v>
                </c:pt>
                <c:pt idx="47">
                  <c:v>8.2106110489336981</c:v>
                </c:pt>
                <c:pt idx="48">
                  <c:v>8.2098923310670315</c:v>
                </c:pt>
                <c:pt idx="49">
                  <c:v>8.2093388302646293</c:v>
                </c:pt>
                <c:pt idx="50">
                  <c:v>8.2089379301029517</c:v>
                </c:pt>
                <c:pt idx="51">
                  <c:v>8.2086774638078079</c:v>
                </c:pt>
                <c:pt idx="52">
                  <c:v>8.2085457290162367</c:v>
                </c:pt>
                <c:pt idx="53">
                  <c:v>8.2085315025904197</c:v>
                </c:pt>
                <c:pt idx="54">
                  <c:v>8.2086240421758276</c:v>
                </c:pt>
                <c:pt idx="55">
                  <c:v>8.2088130937092494</c:v>
                </c:pt>
                <c:pt idx="56">
                  <c:v>8.2090888914750746</c:v>
                </c:pt>
                <c:pt idx="57">
                  <c:v>8.2094421567857641</c:v>
                </c:pt>
                <c:pt idx="58">
                  <c:v>8.2098640947849901</c:v>
                </c:pt>
                <c:pt idx="59">
                  <c:v>8.2103463897361131</c:v>
                </c:pt>
                <c:pt idx="60">
                  <c:v>8.2108811981402852</c:v>
                </c:pt>
                <c:pt idx="61">
                  <c:v>8.2114611456214774</c:v>
                </c:pt>
                <c:pt idx="62">
                  <c:v>8.2120793134981334</c:v>
                </c:pt>
                <c:pt idx="63">
                  <c:v>8.2127292341456908</c:v>
                </c:pt>
                <c:pt idx="64">
                  <c:v>8.213404880991563</c:v>
                </c:pt>
                <c:pt idx="65">
                  <c:v>8.2141006588616019</c:v>
                </c:pt>
                <c:pt idx="66">
                  <c:v>8.2148113937330987</c:v>
                </c:pt>
                <c:pt idx="67">
                  <c:v>8.2155323218761769</c:v>
                </c:pt>
                <c:pt idx="68">
                  <c:v>8.2162590773577318</c:v>
                </c:pt>
                <c:pt idx="69">
                  <c:v>8.216987683847476</c:v>
                </c:pt>
                <c:pt idx="70">
                  <c:v>8.2177145357833847</c:v>
                </c:pt>
                <c:pt idx="71">
                  <c:v>8.2184363887469605</c:v>
                </c:pt>
                <c:pt idx="72">
                  <c:v>8.2191503441625144</c:v>
                </c:pt>
                <c:pt idx="73">
                  <c:v>8.2198538342878837</c:v>
                </c:pt>
                <c:pt idx="74">
                  <c:v>8.2205446065467793</c:v>
                </c:pt>
                <c:pt idx="75">
                  <c:v>8.221220707265136</c:v>
                </c:pt>
                <c:pt idx="76">
                  <c:v>8.221880464894527</c:v>
                </c:pt>
                <c:pt idx="77">
                  <c:v>8.2225224717773902</c:v>
                </c:pt>
                <c:pt idx="78">
                  <c:v>8.2231455708460643</c:v>
                </c:pt>
                <c:pt idx="79">
                  <c:v>8.2237488317075638</c:v>
                </c:pt>
                <c:pt idx="80">
                  <c:v>8.2243315371331374</c:v>
                </c:pt>
                <c:pt idx="81">
                  <c:v>8.2248931644395125</c:v>
                </c:pt>
                <c:pt idx="82">
                  <c:v>8.2254333681521423</c:v>
                </c:pt>
                <c:pt idx="83">
                  <c:v>8.2259519630385203</c:v>
                </c:pt>
                <c:pt idx="84">
                  <c:v>8.2264489076319514</c:v>
                </c:pt>
                <c:pt idx="85">
                  <c:v>8.226924288354251</c:v>
                </c:pt>
                <c:pt idx="86">
                  <c:v>8.2273783043316318</c:v>
                </c:pt>
                <c:pt idx="87">
                  <c:v>8.2278112529825282</c:v>
                </c:pt>
                <c:pt idx="88">
                  <c:v>8.2282235164398205</c:v>
                </c:pt>
                <c:pt idx="89">
                  <c:v>8.2286155488535222</c:v>
                </c:pt>
                <c:pt idx="90">
                  <c:v>8.2289878646040293</c:v>
                </c:pt>
                <c:pt idx="91">
                  <c:v>8.2293410274409116</c:v>
                </c:pt>
                <c:pt idx="92">
                  <c:v>8.2296756394452597</c:v>
                </c:pt>
                <c:pt idx="93">
                  <c:v>8.2299923364209011</c:v>
                </c:pt>
                <c:pt idx="94">
                  <c:v>8.2302917731573597</c:v>
                </c:pt>
                <c:pt idx="95">
                  <c:v>8.2305746205717707</c:v>
                </c:pt>
                <c:pt idx="96">
                  <c:v>8.2308415581693506</c:v>
                </c:pt>
                <c:pt idx="97">
                  <c:v>8.2310932683844253</c:v>
                </c:pt>
                <c:pt idx="98">
                  <c:v>8.231330431653344</c:v>
                </c:pt>
                <c:pt idx="99">
                  <c:v>8.2315537221683108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77-4EEE-AC5C-388C63E4C336}"/>
            </c:ext>
          </c:extLst>
        </c:ser>
        <c:ser>
          <c:idx val="4"/>
          <c:order val="4"/>
          <c:tx>
            <c:strRef>
              <c:f>'2_D_Effect_3'!$E$10</c:f>
              <c:strCache>
                <c:ptCount val="1"/>
                <c:pt idx="0">
                  <c:v>0.04040404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'2_D_Effect_3'!$F$10:$DA$10</c:f>
              <c:numCache>
                <c:formatCode>General</c:formatCode>
                <c:ptCount val="100"/>
                <c:pt idx="0">
                  <c:v>8.5500854896548315</c:v>
                </c:pt>
                <c:pt idx="1">
                  <c:v>8.5326030336944676</c:v>
                </c:pt>
                <c:pt idx="2">
                  <c:v>8.5151243473707829</c:v>
                </c:pt>
                <c:pt idx="3">
                  <c:v>8.4976745363103383</c:v>
                </c:pt>
                <c:pt idx="4">
                  <c:v>8.4802790221148037</c:v>
                </c:pt>
                <c:pt idx="5">
                  <c:v>8.4629634926755841</c:v>
                </c:pt>
                <c:pt idx="6">
                  <c:v>8.4457538290118599</c:v>
                </c:pt>
                <c:pt idx="7">
                  <c:v>8.4286760270781933</c:v>
                </c:pt>
                <c:pt idx="8">
                  <c:v>8.4117561110169934</c:v>
                </c:pt>
                <c:pt idx="9">
                  <c:v>8.395020037659485</c:v>
                </c:pt>
                <c:pt idx="10">
                  <c:v>8.3784935922687538</c:v>
                </c:pt>
                <c:pt idx="11">
                  <c:v>8.3622022757401044</c:v>
                </c:pt>
                <c:pt idx="12">
                  <c:v>8.3461711837253088</c:v>
                </c:pt>
                <c:pt idx="13">
                  <c:v>8.3304248784240773</c:v>
                </c:pt>
                <c:pt idx="14">
                  <c:v>8.3149872540823289</c:v>
                </c:pt>
                <c:pt idx="15">
                  <c:v>8.299881397543718</c:v>
                </c:pt>
                <c:pt idx="16">
                  <c:v>8.2851294455081508</c:v>
                </c:pt>
                <c:pt idx="17">
                  <c:v>8.2707524404456265</c:v>
                </c:pt>
                <c:pt idx="18">
                  <c:v>8.2567701873816741</c:v>
                </c:pt>
                <c:pt idx="19">
                  <c:v>8.2432011139964683</c:v>
                </c:pt>
                <c:pt idx="20">
                  <c:v>8.2300621366481028</c:v>
                </c:pt>
                <c:pt idx="21">
                  <c:v>8.2173685339809772</c:v>
                </c:pt>
                <c:pt idx="22">
                  <c:v>8.2051338372117026</c:v>
                </c:pt>
                <c:pt idx="23">
                  <c:v>8.1933697235504557</c:v>
                </c:pt>
                <c:pt idx="24">
                  <c:v>8.1820859371174688</c:v>
                </c:pt>
                <c:pt idx="25">
                  <c:v>8.1712902228536617</c:v>
                </c:pt>
                <c:pt idx="26">
                  <c:v>8.1609882820010355</c:v>
                </c:pt>
                <c:pt idx="27">
                  <c:v>8.1511837493553116</c:v>
                </c:pt>
                <c:pt idx="28">
                  <c:v>8.1418781931178312</c:v>
                </c:pt>
                <c:pt idx="29">
                  <c:v>8.1330711376083809</c:v>
                </c:pt>
                <c:pt idx="30">
                  <c:v>8.1247601085152112</c:v>
                </c:pt>
                <c:pt idx="31">
                  <c:v>8.1169406997796507</c:v>
                </c:pt>
                <c:pt idx="32">
                  <c:v>8.1096066606662696</c:v>
                </c:pt>
                <c:pt idx="33">
                  <c:v>8.1027500009925113</c:v>
                </c:pt>
                <c:pt idx="34">
                  <c:v>8.0963611127484736</c:v>
                </c:pt>
                <c:pt idx="35">
                  <c:v>8.0904289038401327</c:v>
                </c:pt>
                <c:pt idx="36">
                  <c:v>8.0849409434019002</c:v>
                </c:pt>
                <c:pt idx="37">
                  <c:v>8.0798836137894714</c:v>
                </c:pt>
                <c:pt idx="38">
                  <c:v>8.075242267085363</c:v>
                </c:pt>
                <c:pt idx="39">
                  <c:v>8.0710013830775313</c:v>
                </c:pt>
                <c:pt idx="40">
                  <c:v>8.067144726004102</c:v>
                </c:pt>
                <c:pt idx="41">
                  <c:v>8.0636554976131638</c:v>
                </c:pt>
                <c:pt idx="42">
                  <c:v>8.0605164846875148</c:v>
                </c:pt>
                <c:pt idx="43">
                  <c:v>8.0577101975202066</c:v>
                </c:pt>
                <c:pt idx="44">
                  <c:v>8.0552190021409249</c:v>
                </c:pt>
                <c:pt idx="45">
                  <c:v>8.0530252396782949</c:v>
                </c:pt>
                <c:pt idx="46">
                  <c:v>8.0511113362353779</c:v>
                </c:pt>
                <c:pt idx="47">
                  <c:v>8.0494599012891932</c:v>
                </c:pt>
                <c:pt idx="48">
                  <c:v>8.0480538147890623</c:v>
                </c:pt>
                <c:pt idx="49">
                  <c:v>8.0468763031228914</c:v>
                </c:pt>
                <c:pt idx="50">
                  <c:v>8.0459110047557925</c:v>
                </c:pt>
                <c:pt idx="51">
                  <c:v>8.0451420235738933</c:v>
                </c:pt>
                <c:pt idx="52">
                  <c:v>8.0445539768974292</c:v>
                </c:pt>
                <c:pt idx="53">
                  <c:v>8.0441320305786075</c:v>
                </c:pt>
                <c:pt idx="54">
                  <c:v>8.0438619282428618</c:v>
                </c:pt>
                <c:pt idx="55">
                  <c:v>8.0437300130191431</c:v>
                </c:pt>
                <c:pt idx="56">
                  <c:v>8.0437232429938259</c:v>
                </c:pt>
                <c:pt idx="57">
                  <c:v>8.0438292011757273</c:v>
                </c:pt>
                <c:pt idx="58">
                  <c:v>8.0440361011412538</c:v>
                </c:pt>
                <c:pt idx="59">
                  <c:v>8.0443327864257945</c:v>
                </c:pt>
                <c:pt idx="60">
                  <c:v>8.0447087307783853</c:v>
                </c:pt>
                <c:pt idx="61">
                  <c:v>8.0451540310989813</c:v>
                </c:pt>
                <c:pt idx="62">
                  <c:v>8.0456594000343138</c:v>
                </c:pt>
                <c:pt idx="63">
                  <c:v>8.0462161559873238</c:v>
                </c:pt>
                <c:pt idx="64">
                  <c:v>8.0468162112778785</c:v>
                </c:pt>
                <c:pt idx="65">
                  <c:v>8.0474520590940752</c:v>
                </c:pt>
                <c:pt idx="66">
                  <c:v>8.0481167570286392</c:v>
                </c:pt>
                <c:pt idx="67">
                  <c:v>8.0488039133541065</c:v>
                </c:pt>
                <c:pt idx="68">
                  <c:v>8.0495076681265267</c:v>
                </c:pt>
                <c:pt idx="69">
                  <c:v>8.0502226752514687</c:v>
                </c:pt>
                <c:pt idx="70">
                  <c:v>8.0509440831764465</c:v>
                </c:pt>
                <c:pt idx="71">
                  <c:v>8.0516675146956889</c:v>
                </c:pt>
                <c:pt idx="72">
                  <c:v>8.0523890459514824</c:v>
                </c:pt>
                <c:pt idx="73">
                  <c:v>8.0531051847240693</c:v>
                </c:pt>
                <c:pt idx="74">
                  <c:v>8.053812848449283</c:v>
                </c:pt>
                <c:pt idx="75">
                  <c:v>8.0545093400555743</c:v>
                </c:pt>
                <c:pt idx="76">
                  <c:v>8.0551923268247627</c:v>
                </c:pt>
                <c:pt idx="77">
                  <c:v>8.0558598156243555</c:v>
                </c:pt>
                <c:pt idx="78">
                  <c:v>8.0565101297694781</c:v>
                </c:pt>
                <c:pt idx="79">
                  <c:v>8.0571418856162751</c:v>
                </c:pt>
                <c:pt idx="80">
                  <c:v>8.0577539693842439</c:v>
                </c:pt>
                <c:pt idx="81">
                  <c:v>8.0583455143595781</c:v>
                </c:pt>
                <c:pt idx="82">
                  <c:v>8.0589158786254256</c:v>
                </c:pt>
                <c:pt idx="83">
                  <c:v>8.0594646234551064</c:v>
                </c:pt>
                <c:pt idx="84">
                  <c:v>8.0599914924915872</c:v>
                </c:pt>
                <c:pt idx="85">
                  <c:v>8.0604963918212995</c:v>
                </c:pt>
                <c:pt idx="86">
                  <c:v>8.060979371033218</c:v>
                </c:pt>
                <c:pt idx="87">
                  <c:v>8.0614406056002963</c:v>
                </c:pt>
                <c:pt idx="88">
                  <c:v>8.0618803790495157</c:v>
                </c:pt>
                <c:pt idx="89">
                  <c:v>8.0622990689378433</c:v>
                </c:pt>
                <c:pt idx="90">
                  <c:v>8.0626971313307578</c:v>
                </c:pt>
                <c:pt idx="91">
                  <c:v>8.0630750877884729</c:v>
                </c:pt>
                <c:pt idx="92">
                  <c:v>8.0634335132422947</c:v>
                </c:pt>
                <c:pt idx="93">
                  <c:v>8.0637730250043038</c:v>
                </c:pt>
                <c:pt idx="94">
                  <c:v>8.06409427287422</c:v>
                </c:pt>
                <c:pt idx="95">
                  <c:v>8.0643979302980799</c:v>
                </c:pt>
                <c:pt idx="96">
                  <c:v>8.0646846865261264</c:v>
                </c:pt>
                <c:pt idx="97">
                  <c:v>8.0649552397119422</c:v>
                </c:pt>
                <c:pt idx="98">
                  <c:v>8.0652102908909864</c:v>
                </c:pt>
                <c:pt idx="99">
                  <c:v>8.0654505387746376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77-4EEE-AC5C-388C63E4C336}"/>
            </c:ext>
          </c:extLst>
        </c:ser>
        <c:ser>
          <c:idx val="5"/>
          <c:order val="5"/>
          <c:tx>
            <c:strRef>
              <c:f>'2_D_Effect_3'!$E$11</c:f>
              <c:strCache>
                <c:ptCount val="1"/>
                <c:pt idx="0">
                  <c:v>0.050505051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'2_D_Effect_3'!$F$11:$DA$11</c:f>
              <c:numCache>
                <c:formatCode>General</c:formatCode>
                <c:ptCount val="100"/>
                <c:pt idx="0">
                  <c:v>8.4963900980147447</c:v>
                </c:pt>
                <c:pt idx="1">
                  <c:v>8.4771119220049886</c:v>
                </c:pt>
                <c:pt idx="2">
                  <c:v>8.4577618238545043</c:v>
                </c:pt>
                <c:pt idx="3">
                  <c:v>8.4383638021014207</c:v>
                </c:pt>
                <c:pt idx="4">
                  <c:v>8.4189424266658612</c:v>
                </c:pt>
                <c:pt idx="5">
                  <c:v>8.3995228144074758</c:v>
                </c:pt>
                <c:pt idx="6">
                  <c:v>8.380130598760914</c:v>
                </c:pt>
                <c:pt idx="7">
                  <c:v>8.3607918924976712</c:v>
                </c:pt>
                <c:pt idx="8">
                  <c:v>8.3415332426580147</c:v>
                </c:pt>
                <c:pt idx="9">
                  <c:v>8.3223815767148981</c:v>
                </c:pt>
                <c:pt idx="10">
                  <c:v>8.3033641390782176</c:v>
                </c:pt>
                <c:pt idx="11">
                  <c:v>8.2845084171269754</c:v>
                </c:pt>
                <c:pt idx="12">
                  <c:v>8.2658420560744332</c:v>
                </c:pt>
                <c:pt idx="13">
                  <c:v>8.2473927621310992</c:v>
                </c:pt>
                <c:pt idx="14">
                  <c:v>8.2291881936361087</c:v>
                </c:pt>
                <c:pt idx="15">
                  <c:v>8.2112558390353296</c:v>
                </c:pt>
                <c:pt idx="16">
                  <c:v>8.1936228883488553</c:v>
                </c:pt>
                <c:pt idx="17">
                  <c:v>8.1763160823107981</c:v>
                </c:pt>
                <c:pt idx="18">
                  <c:v>8.1593615624650386</c:v>
                </c:pt>
                <c:pt idx="19">
                  <c:v>8.1427847065082037</c:v>
                </c:pt>
                <c:pt idx="20">
                  <c:v>8.126609957676628</c:v>
                </c:pt>
                <c:pt idx="21">
                  <c:v>8.1108606492541178</c:v>
                </c:pt>
                <c:pt idx="22">
                  <c:v>8.0955588268881922</c:v>
                </c:pt>
                <c:pt idx="23">
                  <c:v>8.0807250717885069</c:v>
                </c:pt>
                <c:pt idx="24">
                  <c:v>8.0663783282039532</c:v>
                </c:pt>
                <c:pt idx="25">
                  <c:v>8.0525357388102385</c:v>
                </c:pt>
                <c:pt idx="26">
                  <c:v>8.039212491764987</c:v>
                </c:pt>
                <c:pt idx="27">
                  <c:v>8.026421683182944</c:v>
                </c:pt>
                <c:pt idx="28">
                  <c:v>8.0141741986362227</c:v>
                </c:pt>
                <c:pt idx="29">
                  <c:v>8.0024786177732299</c:v>
                </c:pt>
                <c:pt idx="30">
                  <c:v>7.991341140308708</c:v>
                </c:pt>
                <c:pt idx="31">
                  <c:v>7.9807655469109271</c:v>
                </c:pt>
                <c:pt idx="32">
                  <c:v>7.9707531819486137</c:v>
                </c:pt>
                <c:pt idx="33">
                  <c:v>7.9613029695758488</c:v>
                </c:pt>
                <c:pt idx="34">
                  <c:v>7.9524114589639758</c:v>
                </c:pt>
                <c:pt idx="35">
                  <c:v>7.944072898475623</c:v>
                </c:pt>
                <c:pt idx="36">
                  <c:v>7.9362793370914639</c:v>
                </c:pt>
                <c:pt idx="37">
                  <c:v>7.9290207506613664</c:v>
                </c:pt>
                <c:pt idx="38">
                  <c:v>7.9222851899197764</c:v>
                </c:pt>
                <c:pt idx="39">
                  <c:v>7.9160589483714681</c:v>
                </c:pt>
                <c:pt idx="40">
                  <c:v>7.9103267362274261</c:v>
                </c:pt>
                <c:pt idx="41">
                  <c:v>7.9050718809528053</c:v>
                </c:pt>
                <c:pt idx="42">
                  <c:v>7.9002765176807692</c:v>
                </c:pt>
                <c:pt idx="43">
                  <c:v>7.8959217898350662</c:v>
                </c:pt>
                <c:pt idx="44">
                  <c:v>7.8919880465887724</c:v>
                </c:pt>
                <c:pt idx="45">
                  <c:v>7.8884550354091694</c:v>
                </c:pt>
                <c:pt idx="46">
                  <c:v>7.8853020867862655</c:v>
                </c:pt>
                <c:pt idx="47">
                  <c:v>7.882508288738201</c:v>
                </c:pt>
                <c:pt idx="48">
                  <c:v>7.8800526512510141</c:v>
                </c:pt>
                <c:pt idx="49">
                  <c:v>7.8779142470283006</c:v>
                </c:pt>
                <c:pt idx="50">
                  <c:v>7.8760723582401315</c:v>
                </c:pt>
                <c:pt idx="51">
                  <c:v>7.8745065881647642</c:v>
                </c:pt>
                <c:pt idx="52">
                  <c:v>7.8731969681303902</c:v>
                </c:pt>
                <c:pt idx="53">
                  <c:v>7.8721240479117496</c:v>
                </c:pt>
                <c:pt idx="54">
                  <c:v>7.8712689721759652</c:v>
                </c:pt>
                <c:pt idx="55">
                  <c:v>7.8706135459027573</c:v>
                </c:pt>
                <c:pt idx="56">
                  <c:v>7.8701402768529878</c:v>
                </c:pt>
                <c:pt idx="57">
                  <c:v>7.8698324282293033</c:v>
                </c:pt>
                <c:pt idx="58">
                  <c:v>7.8696740397779852</c:v>
                </c:pt>
                <c:pt idx="59">
                  <c:v>7.8696499504887578</c:v>
                </c:pt>
                <c:pt idx="60">
                  <c:v>7.8697458110956147</c:v>
                </c:pt>
                <c:pt idx="61">
                  <c:v>7.8699480894926603</c:v>
                </c:pt>
                <c:pt idx="62">
                  <c:v>7.8702440699697904</c:v>
                </c:pt>
                <c:pt idx="63">
                  <c:v>7.8706218492263273</c:v>
                </c:pt>
                <c:pt idx="64">
                  <c:v>7.871070317076752</c:v>
                </c:pt>
                <c:pt idx="65">
                  <c:v>7.8715791545651213</c:v>
                </c:pt>
                <c:pt idx="66">
                  <c:v>7.8721388072832852</c:v>
                </c:pt>
                <c:pt idx="67">
                  <c:v>7.8727404664797271</c:v>
                </c:pt>
                <c:pt idx="68">
                  <c:v>7.873376045548004</c:v>
                </c:pt>
                <c:pt idx="69">
                  <c:v>7.8740381544119931</c:v>
                </c:pt>
                <c:pt idx="70">
                  <c:v>7.8747200721404038</c:v>
                </c:pt>
                <c:pt idx="71">
                  <c:v>7.8754157201668447</c:v>
                </c:pt>
                <c:pt idx="72">
                  <c:v>7.8761196239140281</c:v>
                </c:pt>
                <c:pt idx="73">
                  <c:v>7.8768268942843118</c:v>
                </c:pt>
                <c:pt idx="74">
                  <c:v>7.8775331876221157</c:v>
                </c:pt>
                <c:pt idx="75">
                  <c:v>7.8782346756301358</c:v>
                </c:pt>
                <c:pt idx="76">
                  <c:v>7.8789280129590136</c:v>
                </c:pt>
                <c:pt idx="77">
                  <c:v>7.8796103047773416</c:v>
                </c:pt>
                <c:pt idx="78">
                  <c:v>7.8802790745365066</c:v>
                </c:pt>
                <c:pt idx="79">
                  <c:v>7.8809322321364856</c:v>
                </c:pt>
                <c:pt idx="80">
                  <c:v>7.8815680426884791</c:v>
                </c:pt>
                <c:pt idx="81">
                  <c:v>7.88218509605717</c:v>
                </c:pt>
                <c:pt idx="82">
                  <c:v>7.8827822793427273</c:v>
                </c:pt>
                <c:pt idx="83">
                  <c:v>7.8833587404892826</c:v>
                </c:pt>
                <c:pt idx="84">
                  <c:v>7.8839138730727543</c:v>
                </c:pt>
                <c:pt idx="85">
                  <c:v>7.8844472824561391</c:v>
                </c:pt>
                <c:pt idx="86">
                  <c:v>7.8849587633556331</c:v>
                </c:pt>
                <c:pt idx="87">
                  <c:v>7.8854482768913519</c:v>
                </c:pt>
                <c:pt idx="88">
                  <c:v>7.8859159291639376</c:v>
                </c:pt>
                <c:pt idx="89">
                  <c:v>7.8863619513775207</c:v>
                </c:pt>
                <c:pt idx="90">
                  <c:v>7.8867866815099852</c:v>
                </c:pt>
                <c:pt idx="91">
                  <c:v>7.8871905475135264</c:v>
                </c:pt>
                <c:pt idx="92">
                  <c:v>7.8875740520125994</c:v>
                </c:pt>
                <c:pt idx="93">
                  <c:v>7.8879377584526402</c:v>
                </c:pt>
                <c:pt idx="94">
                  <c:v>7.8882822786416895</c:v>
                </c:pt>
                <c:pt idx="95">
                  <c:v>7.8886082616177706</c:v>
                </c:pt>
                <c:pt idx="96">
                  <c:v>7.8889163837681275</c:v>
                </c:pt>
                <c:pt idx="97">
                  <c:v>7.889207340121394</c:v>
                </c:pt>
                <c:pt idx="98">
                  <c:v>7.8894818367309041</c:v>
                </c:pt>
                <c:pt idx="99">
                  <c:v>7.889740584065958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77-4EEE-AC5C-388C63E4C336}"/>
            </c:ext>
          </c:extLst>
        </c:ser>
        <c:ser>
          <c:idx val="6"/>
          <c:order val="6"/>
          <c:tx>
            <c:strRef>
              <c:f>'2_D_Effect_3'!$E$12</c:f>
              <c:strCache>
                <c:ptCount val="1"/>
                <c:pt idx="0">
                  <c:v>0.060606061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'2_D_Effect_3'!$F$12:$DA$12</c:f>
              <c:numCache>
                <c:formatCode>General</c:formatCode>
                <c:ptCount val="100"/>
                <c:pt idx="0">
                  <c:v>8.4519989470757135</c:v>
                </c:pt>
                <c:pt idx="1">
                  <c:v>8.43114955395259</c:v>
                </c:pt>
                <c:pt idx="2">
                  <c:v>8.4101523813629875</c:v>
                </c:pt>
                <c:pt idx="3">
                  <c:v>8.3890290806149519</c:v>
                </c:pt>
                <c:pt idx="4">
                  <c:v>8.3678019657332925</c:v>
                </c:pt>
                <c:pt idx="5">
                  <c:v>8.3464940202304714</c:v>
                </c:pt>
                <c:pt idx="6">
                  <c:v>8.3251289015964112</c:v>
                </c:pt>
                <c:pt idx="7">
                  <c:v>8.3037309408368483</c:v>
                </c:pt>
                <c:pt idx="8">
                  <c:v>8.2823251468622399</c:v>
                </c:pt>
                <c:pt idx="9">
                  <c:v>8.2609371873056379</c:v>
                </c:pt>
                <c:pt idx="10">
                  <c:v>8.2395933815873192</c:v>
                </c:pt>
                <c:pt idx="11">
                  <c:v>8.2183206769050603</c:v>
                </c:pt>
                <c:pt idx="12">
                  <c:v>8.1971466172633463</c:v>
                </c:pt>
                <c:pt idx="13">
                  <c:v>8.1760993023121724</c:v>
                </c:pt>
                <c:pt idx="14">
                  <c:v>8.155207334685441</c:v>
                </c:pt>
                <c:pt idx="15">
                  <c:v>8.1344997545625297</c:v>
                </c:pt>
                <c:pt idx="16">
                  <c:v>8.1140059602555361</c:v>
                </c:pt>
                <c:pt idx="17">
                  <c:v>8.0937556137571125</c:v>
                </c:pt>
                <c:pt idx="18">
                  <c:v>8.0737785303780498</c:v>
                </c:pt>
                <c:pt idx="19">
                  <c:v>8.0541045518665815</c:v>
                </c:pt>
                <c:pt idx="20">
                  <c:v>8.034763402738097</c:v>
                </c:pt>
                <c:pt idx="21">
                  <c:v>8.015784529956651</c:v>
                </c:pt>
                <c:pt idx="22">
                  <c:v>7.9971969265967564</c:v>
                </c:pt>
                <c:pt idx="23">
                  <c:v>7.9790289406692221</c:v>
                </c:pt>
                <c:pt idx="24">
                  <c:v>7.9613080720436731</c:v>
                </c:pt>
                <c:pt idx="25">
                  <c:v>7.9440607532597687</c:v>
                </c:pt>
                <c:pt idx="26">
                  <c:v>7.9273121335192842</c:v>
                </c:pt>
                <c:pt idx="27">
                  <c:v>7.9110858486125792</c:v>
                </c:pt>
                <c:pt idx="28">
                  <c:v>7.8954037964150787</c:v>
                </c:pt>
                <c:pt idx="29">
                  <c:v>7.880285916838992</c:v>
                </c:pt>
                <c:pt idx="30">
                  <c:v>7.8657499823866175</c:v>
                </c:pt>
                <c:pt idx="31">
                  <c:v>7.8518114046764067</c:v>
                </c:pt>
                <c:pt idx="32">
                  <c:v>7.8384830622932622</c:v>
                </c:pt>
                <c:pt idx="33">
                  <c:v>7.8257751550678361</c:v>
                </c:pt>
                <c:pt idx="34">
                  <c:v>7.8136950894059538</c:v>
                </c:pt>
                <c:pt idx="35">
                  <c:v>7.8022474014538723</c:v>
                </c:pt>
                <c:pt idx="36">
                  <c:v>7.7914337039386714</c:v>
                </c:pt>
                <c:pt idx="37">
                  <c:v>7.7812527011087749</c:v>
                </c:pt>
                <c:pt idx="38">
                  <c:v>7.7717002161897462</c:v>
                </c:pt>
                <c:pt idx="39">
                  <c:v>7.7627692726321431</c:v>
                </c:pt>
                <c:pt idx="40">
                  <c:v>7.7544502107137268</c:v>
                </c:pt>
                <c:pt idx="41">
                  <c:v>7.7467308392411542</c:v>
                </c:pt>
                <c:pt idx="42">
                  <c:v>7.7395966183309319</c:v>
                </c:pt>
                <c:pt idx="43">
                  <c:v>7.7330308684250912</c:v>
                </c:pt>
                <c:pt idx="44">
                  <c:v>7.7270150039063559</c:v>
                </c:pt>
                <c:pt idx="45">
                  <c:v>7.721528762806896</c:v>
                </c:pt>
                <c:pt idx="46">
                  <c:v>7.716550483403501</c:v>
                </c:pt>
                <c:pt idx="47">
                  <c:v>7.712057346709404</c:v>
                </c:pt>
                <c:pt idx="48">
                  <c:v>7.7080256357957184</c:v>
                </c:pt>
                <c:pt idx="49">
                  <c:v>7.704430984708651</c:v>
                </c:pt>
                <c:pt idx="50">
                  <c:v>7.7012486165615224</c:v>
                </c:pt>
                <c:pt idx="51">
                  <c:v>7.6984535673928649</c:v>
                </c:pt>
                <c:pt idx="52">
                  <c:v>7.6960208973434545</c:v>
                </c:pt>
                <c:pt idx="53">
                  <c:v>7.6939258621410769</c:v>
                </c:pt>
                <c:pt idx="54">
                  <c:v>7.692144106487155</c:v>
                </c:pt>
                <c:pt idx="55">
                  <c:v>7.6906517952526841</c:v>
                </c:pt>
                <c:pt idx="56">
                  <c:v>7.6894257451361714</c:v>
                </c:pt>
                <c:pt idx="57">
                  <c:v>7.6884435322896332</c:v>
                </c:pt>
                <c:pt idx="58">
                  <c:v>7.6876835809583355</c:v>
                </c:pt>
                <c:pt idx="59">
                  <c:v>7.6871252342913214</c:v>
                </c:pt>
                <c:pt idx="60">
                  <c:v>7.6867488129698334</c:v>
                </c:pt>
                <c:pt idx="61">
                  <c:v>7.6865356372819011</c:v>
                </c:pt>
                <c:pt idx="62">
                  <c:v>7.6864680786921076</c:v>
                </c:pt>
                <c:pt idx="63">
                  <c:v>7.6865295563326441</c:v>
                </c:pt>
                <c:pt idx="64">
                  <c:v>7.686704544390591</c:v>
                </c:pt>
                <c:pt idx="65">
                  <c:v>7.6869785659446448</c:v>
                </c:pt>
                <c:pt idx="66">
                  <c:v>7.6873381788204949</c:v>
                </c:pt>
                <c:pt idx="67">
                  <c:v>7.6877709546297917</c:v>
                </c:pt>
                <c:pt idx="68">
                  <c:v>7.6882654563260955</c:v>
                </c:pt>
                <c:pt idx="69">
                  <c:v>7.6888111895789697</c:v>
                </c:pt>
                <c:pt idx="70">
                  <c:v>7.6893985929809157</c:v>
                </c:pt>
                <c:pt idx="71">
                  <c:v>7.6900189822888603</c:v>
                </c:pt>
                <c:pt idx="72">
                  <c:v>7.6906645135845615</c:v>
                </c:pt>
                <c:pt idx="73">
                  <c:v>7.6913281402879097</c:v>
                </c:pt>
                <c:pt idx="74">
                  <c:v>7.6920035688621562</c:v>
                </c:pt>
                <c:pt idx="75">
                  <c:v>7.692685213713335</c:v>
                </c:pt>
                <c:pt idx="76">
                  <c:v>7.6933681517374284</c:v>
                </c:pt>
                <c:pt idx="77">
                  <c:v>7.6940480811152678</c:v>
                </c:pt>
                <c:pt idx="78">
                  <c:v>7.694721259571792</c:v>
                </c:pt>
                <c:pt idx="79">
                  <c:v>7.695384485334265</c:v>
                </c:pt>
                <c:pt idx="80">
                  <c:v>7.6960350371782331</c:v>
                </c:pt>
                <c:pt idx="81">
                  <c:v>7.6966706367707021</c:v>
                </c:pt>
                <c:pt idx="82">
                  <c:v>7.6972894083410326</c:v>
                </c:pt>
                <c:pt idx="83">
                  <c:v>7.697889840065522</c:v>
                </c:pt>
                <c:pt idx="84">
                  <c:v>7.6984707473168781</c:v>
                </c:pt>
                <c:pt idx="85">
                  <c:v>7.6990312378959578</c:v>
                </c:pt>
                <c:pt idx="86">
                  <c:v>7.6995706793304235</c:v>
                </c:pt>
                <c:pt idx="87">
                  <c:v>7.7000886682941632</c:v>
                </c:pt>
                <c:pt idx="88">
                  <c:v>7.7005850021722431</c:v>
                </c:pt>
                <c:pt idx="89">
                  <c:v>7.7010596527696826</c:v>
                </c:pt>
                <c:pt idx="90">
                  <c:v>7.7015127421385419</c:v>
                </c:pt>
                <c:pt idx="91">
                  <c:v>7.701944520476812</c:v>
                </c:pt>
                <c:pt idx="92">
                  <c:v>7.7023553460346816</c:v>
                </c:pt>
                <c:pt idx="93">
                  <c:v>7.7027456710188922</c:v>
                </c:pt>
                <c:pt idx="94">
                  <c:v>7.7031160089792818</c:v>
                </c:pt>
                <c:pt idx="95">
                  <c:v>7.7034669446518738</c:v>
                </c:pt>
                <c:pt idx="96">
                  <c:v>7.7037991047016829</c:v>
                </c:pt>
                <c:pt idx="97">
                  <c:v>7.7041131503558136</c:v>
                </c:pt>
                <c:pt idx="98">
                  <c:v>7.7044097673686558</c:v>
                </c:pt>
                <c:pt idx="99">
                  <c:v>7.7046896572823167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77-4EEE-AC5C-388C63E4C336}"/>
            </c:ext>
          </c:extLst>
        </c:ser>
        <c:ser>
          <c:idx val="7"/>
          <c:order val="7"/>
          <c:tx>
            <c:strRef>
              <c:f>'2_D_Effect_3'!$E$13</c:f>
              <c:strCache>
                <c:ptCount val="1"/>
                <c:pt idx="0">
                  <c:v>0.070707071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'2_D_Effect_3'!$F$13:$DA$13</c:f>
              <c:numCache>
                <c:formatCode>General</c:formatCode>
                <c:ptCount val="100"/>
                <c:pt idx="0">
                  <c:v>8.4164084758469873</c:v>
                </c:pt>
                <c:pt idx="1">
                  <c:v>8.394250803185658</c:v>
                </c:pt>
                <c:pt idx="2">
                  <c:v>8.3718757727195143</c:v>
                </c:pt>
                <c:pt idx="3">
                  <c:v>8.3493020719637805</c:v>
                </c:pt>
                <c:pt idx="4">
                  <c:v>8.3265490082516749</c:v>
                </c:pt>
                <c:pt idx="5">
                  <c:v>8.3036365324405388</c:v>
                </c:pt>
                <c:pt idx="6">
                  <c:v>8.28058526373575</c:v>
                </c:pt>
                <c:pt idx="7">
                  <c:v>8.2574165150917143</c:v>
                </c:pt>
                <c:pt idx="8">
                  <c:v>8.2341523185583299</c:v>
                </c:pt>
                <c:pt idx="9">
                  <c:v>8.2108154498401777</c:v>
                </c:pt>
                <c:pt idx="10">
                  <c:v>8.1874294512249417</c:v>
                </c:pt>
                <c:pt idx="11">
                  <c:v>8.1640186519173756</c:v>
                </c:pt>
                <c:pt idx="12">
                  <c:v>8.1406081846873661</c:v>
                </c:pt>
                <c:pt idx="13">
                  <c:v>8.1172239976070433</c:v>
                </c:pt>
                <c:pt idx="14">
                  <c:v>8.0938928595161386</c:v>
                </c:pt>
                <c:pt idx="15">
                  <c:v>8.0706423577208319</c:v>
                </c:pt>
                <c:pt idx="16">
                  <c:v>8.0475008863055422</c:v>
                </c:pt>
                <c:pt idx="17">
                  <c:v>8.0244976238042511</c:v>
                </c:pt>
                <c:pt idx="18">
                  <c:v>8.0016624957633447</c:v>
                </c:pt>
                <c:pt idx="19">
                  <c:v>7.9790261264160751</c:v>
                </c:pt>
                <c:pt idx="20">
                  <c:v>7.9566197701917263</c:v>
                </c:pt>
                <c:pt idx="21">
                  <c:v>7.9344752262684946</c:v>
                </c:pt>
                <c:pt idx="22">
                  <c:v>7.9126247326919357</c:v>
                </c:pt>
                <c:pt idx="23">
                  <c:v>7.891100838868514</c:v>
                </c:pt>
                <c:pt idx="24">
                  <c:v>7.8699362553077723</c:v>
                </c:pt>
                <c:pt idx="25">
                  <c:v>7.8491636799314231</c:v>
                </c:pt>
                <c:pt idx="26">
                  <c:v>7.8288156008354006</c:v>
                </c:pt>
                <c:pt idx="27">
                  <c:v>7.8089240760834588</c:v>
                </c:pt>
                <c:pt idx="28">
                  <c:v>7.7895204919217207</c:v>
                </c:pt>
                <c:pt idx="29">
                  <c:v>7.7706353017168599</c:v>
                </c:pt>
                <c:pt idx="30">
                  <c:v>7.7522977523302963</c:v>
                </c:pt>
                <c:pt idx="31">
                  <c:v>7.7345355819382737</c:v>
                </c:pt>
                <c:pt idx="32">
                  <c:v>7.717374744828021</c:v>
                </c:pt>
                <c:pt idx="33">
                  <c:v>7.7008391032385113</c:v>
                </c:pt>
                <c:pt idx="34">
                  <c:v>7.6849501423728341</c:v>
                </c:pt>
                <c:pt idx="35">
                  <c:v>7.6697266968022744</c:v>
                </c:pt>
                <c:pt idx="36">
                  <c:v>7.6551846993776174</c:v>
                </c:pt>
                <c:pt idx="37">
                  <c:v>7.6413369605242671</c:v>
                </c:pt>
                <c:pt idx="38">
                  <c:v>7.6281929853794566</c:v>
                </c:pt>
                <c:pt idx="39">
                  <c:v>7.615758835421313</c:v>
                </c:pt>
                <c:pt idx="40">
                  <c:v>7.6040370454579493</c:v>
                </c:pt>
                <c:pt idx="41">
                  <c:v>7.5930265676667288</c:v>
                </c:pt>
                <c:pt idx="42">
                  <c:v>7.5827228251016399</c:v>
                </c:pt>
                <c:pt idx="43">
                  <c:v>7.5731177684760542</c:v>
                </c:pt>
                <c:pt idx="44">
                  <c:v>7.5642000138915817</c:v>
                </c:pt>
                <c:pt idx="45">
                  <c:v>7.5559550262887516</c:v>
                </c:pt>
                <c:pt idx="46">
                  <c:v>7.5483653485107789</c:v>
                </c:pt>
                <c:pt idx="47">
                  <c:v>7.541410869216298</c:v>
                </c:pt>
                <c:pt idx="48">
                  <c:v>7.535069121823514</c:v>
                </c:pt>
                <c:pt idx="49">
                  <c:v>7.5293156125353491</c:v>
                </c:pt>
                <c:pt idx="50">
                  <c:v>7.5241241297677144</c:v>
                </c:pt>
                <c:pt idx="51">
                  <c:v>7.5194671237441595</c:v>
                </c:pt>
                <c:pt idx="52">
                  <c:v>7.515316018864703</c:v>
                </c:pt>
                <c:pt idx="53">
                  <c:v>7.5116415485206085</c:v>
                </c:pt>
                <c:pt idx="54">
                  <c:v>7.5084140675736695</c:v>
                </c:pt>
                <c:pt idx="55">
                  <c:v>7.5056038439353987</c:v>
                </c:pt>
                <c:pt idx="56">
                  <c:v>7.5031813323659602</c:v>
                </c:pt>
                <c:pt idx="57">
                  <c:v>7.5011173864518419</c:v>
                </c:pt>
                <c:pt idx="58">
                  <c:v>7.4993835107406115</c:v>
                </c:pt>
                <c:pt idx="59">
                  <c:v>7.4979520146355458</c:v>
                </c:pt>
                <c:pt idx="60">
                  <c:v>7.4967961716688398</c:v>
                </c:pt>
                <c:pt idx="61">
                  <c:v>7.4958903438639464</c:v>
                </c:pt>
                <c:pt idx="62">
                  <c:v>7.4952100795807759</c:v>
                </c:pt>
                <c:pt idx="63">
                  <c:v>7.4947321867419339</c:v>
                </c:pt>
                <c:pt idx="64">
                  <c:v>7.4944347906178788</c:v>
                </c:pt>
                <c:pt idx="65">
                  <c:v>7.4942973362445828</c:v>
                </c:pt>
                <c:pt idx="66">
                  <c:v>7.4943006432874917</c:v>
                </c:pt>
                <c:pt idx="67">
                  <c:v>7.4944268749690037</c:v>
                </c:pt>
                <c:pt idx="68">
                  <c:v>7.4946595287346929</c:v>
                </c:pt>
                <c:pt idx="69">
                  <c:v>7.4949834085288822</c:v>
                </c:pt>
                <c:pt idx="70">
                  <c:v>7.4953845876209373</c:v>
                </c:pt>
                <c:pt idx="71">
                  <c:v>7.49585036373088</c:v>
                </c:pt>
                <c:pt idx="72">
                  <c:v>7.4963692080368398</c:v>
                </c:pt>
                <c:pt idx="73">
                  <c:v>7.4969307164628063</c:v>
                </c:pt>
                <c:pt idx="74">
                  <c:v>7.4975255226266464</c:v>
                </c:pt>
                <c:pt idx="75">
                  <c:v>7.4981452783001989</c:v>
                </c:pt>
                <c:pt idx="76">
                  <c:v>7.4987825626790308</c:v>
                </c:pt>
                <c:pt idx="77">
                  <c:v>7.4994308261032439</c:v>
                </c:pt>
                <c:pt idx="78">
                  <c:v>7.500084327042579</c:v>
                </c:pt>
                <c:pt idx="79">
                  <c:v>7.5007380699671318</c:v>
                </c:pt>
                <c:pt idx="80">
                  <c:v>7.5013877446391479</c:v>
                </c:pt>
                <c:pt idx="81">
                  <c:v>7.5020296672719491</c:v>
                </c:pt>
                <c:pt idx="82">
                  <c:v>7.5026607239211973</c:v>
                </c:pt>
                <c:pt idx="83">
                  <c:v>7.5032783163987276</c:v>
                </c:pt>
                <c:pt idx="84">
                  <c:v>7.5038803109314296</c:v>
                </c:pt>
                <c:pt idx="85">
                  <c:v>7.5044649965726062</c:v>
                </c:pt>
                <c:pt idx="86">
                  <c:v>7.5050310123811022</c:v>
                </c:pt>
                <c:pt idx="87">
                  <c:v>7.5055773461719957</c:v>
                </c:pt>
                <c:pt idx="88">
                  <c:v>7.5061032678187827</c:v>
                </c:pt>
                <c:pt idx="89">
                  <c:v>7.5066082998785522</c:v>
                </c:pt>
                <c:pt idx="90">
                  <c:v>7.507092184350193</c:v>
                </c:pt>
                <c:pt idx="91">
                  <c:v>7.5075548523349358</c:v>
                </c:pt>
                <c:pt idx="92">
                  <c:v>7.5079963964886769</c:v>
                </c:pt>
                <c:pt idx="93">
                  <c:v>7.508417046138411</c:v>
                </c:pt>
                <c:pt idx="94">
                  <c:v>7.5088171449210286</c:v>
                </c:pt>
                <c:pt idx="95">
                  <c:v>7.5091971307938774</c:v>
                </c:pt>
                <c:pt idx="96">
                  <c:v>7.5095575182602703</c:v>
                </c:pt>
                <c:pt idx="97">
                  <c:v>7.5098988826506021</c:v>
                </c:pt>
                <c:pt idx="98">
                  <c:v>7.5102218462998023</c:v>
                </c:pt>
                <c:pt idx="99">
                  <c:v>7.5105270664639727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577-4EEE-AC5C-388C63E4C336}"/>
            </c:ext>
          </c:extLst>
        </c:ser>
        <c:ser>
          <c:idx val="8"/>
          <c:order val="8"/>
          <c:tx>
            <c:strRef>
              <c:f>'2_D_Effect_3'!$E$14</c:f>
              <c:strCache>
                <c:ptCount val="1"/>
                <c:pt idx="0">
                  <c:v>0.080808081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'2_D_Effect_3'!$F$14:$DA$14</c:f>
              <c:numCache>
                <c:formatCode>General</c:formatCode>
                <c:ptCount val="100"/>
                <c:pt idx="0">
                  <c:v>8.388695272020847</c:v>
                </c:pt>
                <c:pt idx="1">
                  <c:v>8.3654952063075765</c:v>
                </c:pt>
                <c:pt idx="2">
                  <c:v>8.3420183928293881</c:v>
                </c:pt>
                <c:pt idx="3">
                  <c:v>8.3182805282454275</c:v>
                </c:pt>
                <c:pt idx="4">
                  <c:v>8.2942978065140434</c:v>
                </c:pt>
                <c:pt idx="5">
                  <c:v>8.2700869459380737</c:v>
                </c:pt>
                <c:pt idx="6">
                  <c:v>8.2456652179511902</c:v>
                </c:pt>
                <c:pt idx="7">
                  <c:v>8.2210504860354909</c:v>
                </c:pt>
                <c:pt idx="8">
                  <c:v>8.1962612326430211</c:v>
                </c:pt>
                <c:pt idx="9">
                  <c:v>8.1713166036141391</c:v>
                </c:pt>
                <c:pt idx="10">
                  <c:v>8.1462364469340898</c:v>
                </c:pt>
                <c:pt idx="11">
                  <c:v>8.1210413546605764</c:v>
                </c:pt>
                <c:pt idx="12">
                  <c:v>8.095752705885694</c:v>
                </c:pt>
                <c:pt idx="13">
                  <c:v>8.0703927100556623</c:v>
                </c:pt>
                <c:pt idx="14">
                  <c:v>8.0449844498375604</c:v>
                </c:pt>
                <c:pt idx="15">
                  <c:v>8.0195519225709173</c:v>
                </c:pt>
                <c:pt idx="16">
                  <c:v>7.9941200791728244</c:v>
                </c:pt>
                <c:pt idx="17">
                  <c:v>7.9687148591797987</c:v>
                </c:pt>
                <c:pt idx="18">
                  <c:v>7.9433632204093216</c:v>
                </c:pt>
                <c:pt idx="19">
                  <c:v>7.9180931615125658</c:v>
                </c:pt>
                <c:pt idx="20">
                  <c:v>7.892933735472158</c:v>
                </c:pt>
                <c:pt idx="21">
                  <c:v>7.8679150518826448</c:v>
                </c:pt>
                <c:pt idx="22">
                  <c:v>7.8430682656462647</c:v>
                </c:pt>
                <c:pt idx="23">
                  <c:v>7.8184255495359007</c:v>
                </c:pt>
                <c:pt idx="24">
                  <c:v>7.794020050800091</c:v>
                </c:pt>
                <c:pt idx="25">
                  <c:v>7.7698858121457555</c:v>
                </c:pt>
                <c:pt idx="26">
                  <c:v>7.7460576958498466</c:v>
                </c:pt>
                <c:pt idx="27">
                  <c:v>7.7225712539289004</c:v>
                </c:pt>
                <c:pt idx="28">
                  <c:v>7.6994625820457028</c:v>
                </c:pt>
                <c:pt idx="29">
                  <c:v>7.6767681393759837</c:v>
                </c:pt>
                <c:pt idx="30">
                  <c:v>7.6545245355801246</c:v>
                </c:pt>
                <c:pt idx="31">
                  <c:v>7.6327682842315863</c:v>
                </c:pt>
                <c:pt idx="32">
                  <c:v>7.6115355230520425</c:v>
                </c:pt>
                <c:pt idx="33">
                  <c:v>7.5908617025101188</c:v>
                </c:pt>
                <c:pt idx="34">
                  <c:v>7.5707812457363488</c:v>
                </c:pt>
                <c:pt idx="35">
                  <c:v>7.5513271903624339</c:v>
                </c:pt>
                <c:pt idx="36">
                  <c:v>7.5325307820314515</c:v>
                </c:pt>
                <c:pt idx="37">
                  <c:v>7.5144211175654423</c:v>
                </c:pt>
                <c:pt idx="38">
                  <c:v>7.4970247277357407</c:v>
                </c:pt>
                <c:pt idx="39">
                  <c:v>7.4803651989862763</c:v>
                </c:pt>
                <c:pt idx="40">
                  <c:v>7.4644628104147861</c:v>
                </c:pt>
                <c:pt idx="41">
                  <c:v>7.4493342038168375</c:v>
                </c:pt>
                <c:pt idx="42">
                  <c:v>7.4349920986636908</c:v>
                </c:pt>
                <c:pt idx="43">
                  <c:v>7.4214450631245628</c:v>
                </c:pt>
                <c:pt idx="44">
                  <c:v>7.4086973592455969</c:v>
                </c:pt>
                <c:pt idx="45">
                  <c:v>7.3967488195525775</c:v>
                </c:pt>
                <c:pt idx="46">
                  <c:v>7.3855948854776621</c:v>
                </c:pt>
                <c:pt idx="47">
                  <c:v>7.3752266432394471</c:v>
                </c:pt>
                <c:pt idx="48">
                  <c:v>7.3656309803196001</c:v>
                </c:pt>
                <c:pt idx="49">
                  <c:v>7.3567908087861023</c:v>
                </c:pt>
                <c:pt idx="50">
                  <c:v>7.3486853564817096</c:v>
                </c:pt>
                <c:pt idx="51">
                  <c:v>7.3412905164058575</c:v>
                </c:pt>
                <c:pt idx="52">
                  <c:v>7.3345792524842173</c:v>
                </c:pt>
                <c:pt idx="53">
                  <c:v>7.3285219904982544</c:v>
                </c:pt>
                <c:pt idx="54">
                  <c:v>7.3230871267544524</c:v>
                </c:pt>
                <c:pt idx="55">
                  <c:v>7.3182414473942439</c:v>
                </c:pt>
                <c:pt idx="56">
                  <c:v>7.3139505913446046</c:v>
                </c:pt>
                <c:pt idx="57">
                  <c:v>7.3101794880564963</c:v>
                </c:pt>
                <c:pt idx="58">
                  <c:v>7.3068927704551179</c:v>
                </c:pt>
                <c:pt idx="59">
                  <c:v>7.3040551557790589</c:v>
                </c:pt>
                <c:pt idx="60">
                  <c:v>7.301631799311024</c:v>
                </c:pt>
                <c:pt idx="61">
                  <c:v>7.299588555352253</c:v>
                </c:pt>
                <c:pt idx="62">
                  <c:v>7.2978922990804174</c:v>
                </c:pt>
                <c:pt idx="63">
                  <c:v>7.2965111021057281</c:v>
                </c:pt>
                <c:pt idx="64">
                  <c:v>7.2954144179525757</c:v>
                </c:pt>
                <c:pt idx="65">
                  <c:v>7.2945732175558184</c:v>
                </c:pt>
                <c:pt idx="66">
                  <c:v>7.2939600879326907</c:v>
                </c:pt>
                <c:pt idx="67">
                  <c:v>7.2935492973640326</c:v>
                </c:pt>
                <c:pt idx="68">
                  <c:v>7.2933168412126452</c:v>
                </c:pt>
                <c:pt idx="69">
                  <c:v>7.2932404090511191</c:v>
                </c:pt>
                <c:pt idx="70">
                  <c:v>7.2932994344324653</c:v>
                </c:pt>
                <c:pt idx="71">
                  <c:v>7.2934750206800647</c:v>
                </c:pt>
                <c:pt idx="72">
                  <c:v>7.2937499036701006</c:v>
                </c:pt>
                <c:pt idx="73">
                  <c:v>7.2941083916393703</c:v>
                </c:pt>
                <c:pt idx="74">
                  <c:v>7.2945362953170063</c:v>
                </c:pt>
                <c:pt idx="75">
                  <c:v>7.2950208508707082</c:v>
                </c:pt>
                <c:pt idx="76">
                  <c:v>7.2955506378593276</c:v>
                </c:pt>
                <c:pt idx="77">
                  <c:v>7.2961154940955657</c:v>
                </c:pt>
                <c:pt idx="78">
                  <c:v>7.2967064394705776</c:v>
                </c:pt>
                <c:pt idx="79">
                  <c:v>7.2973155475841143</c:v>
                </c:pt>
                <c:pt idx="80">
                  <c:v>7.2979359227028864</c:v>
                </c:pt>
                <c:pt idx="81">
                  <c:v>7.298561574444113</c:v>
                </c:pt>
                <c:pt idx="82">
                  <c:v>7.2991873473789015</c:v>
                </c:pt>
                <c:pt idx="83">
                  <c:v>7.2998088435537181</c:v>
                </c:pt>
                <c:pt idx="84">
                  <c:v>7.3004223488056796</c:v>
                </c:pt>
                <c:pt idx="85">
                  <c:v>7.3010247631860263</c:v>
                </c:pt>
                <c:pt idx="86">
                  <c:v>7.3016135356960019</c:v>
                </c:pt>
                <c:pt idx="87">
                  <c:v>7.3021866034448033</c:v>
                </c:pt>
                <c:pt idx="88">
                  <c:v>7.3027423352590022</c:v>
                </c:pt>
                <c:pt idx="89">
                  <c:v>7.30327947970647</c:v>
                </c:pt>
                <c:pt idx="90">
                  <c:v>7.3037971174424765</c:v>
                </c:pt>
                <c:pt idx="91">
                  <c:v>7.3042946177418413</c:v>
                </c:pt>
                <c:pt idx="92">
                  <c:v>7.3047715990463011</c:v>
                </c:pt>
                <c:pt idx="93">
                  <c:v>7.3052278933305761</c:v>
                </c:pt>
                <c:pt idx="94">
                  <c:v>7.3056635140717727</c:v>
                </c:pt>
                <c:pt idx="95">
                  <c:v>7.3060786275952099</c:v>
                </c:pt>
                <c:pt idx="96">
                  <c:v>7.3064735377743082</c:v>
                </c:pt>
                <c:pt idx="97">
                  <c:v>7.3068486225740603</c:v>
                </c:pt>
                <c:pt idx="98">
                  <c:v>7.30720437541311</c:v>
                </c:pt>
                <c:pt idx="99">
                  <c:v>7.3075413468122692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577-4EEE-AC5C-388C63E4C336}"/>
            </c:ext>
          </c:extLst>
        </c:ser>
        <c:ser>
          <c:idx val="9"/>
          <c:order val="9"/>
          <c:tx>
            <c:strRef>
              <c:f>'2_D_Effect_3'!$E$15</c:f>
              <c:strCache>
                <c:ptCount val="1"/>
                <c:pt idx="0">
                  <c:v>0.090909091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'2_D_Effect_3'!$F$15:$DA$15</c:f>
              <c:numCache>
                <c:formatCode>General</c:formatCode>
                <c:ptCount val="100"/>
                <c:pt idx="0">
                  <c:v>8.3677318273324239</c:v>
                </c:pt>
                <c:pt idx="1">
                  <c:v>8.3437328126236849</c:v>
                </c:pt>
                <c:pt idx="2">
                  <c:v>8.3194091518412634</c:v>
                </c:pt>
                <c:pt idx="3">
                  <c:v>8.2947739115516175</c:v>
                </c:pt>
                <c:pt idx="4">
                  <c:v>8.2698405082765678</c:v>
                </c:pt>
                <c:pt idx="5">
                  <c:v>8.2446227304375839</c:v>
                </c:pt>
                <c:pt idx="6">
                  <c:v>8.2191347640940151</c:v>
                </c:pt>
                <c:pt idx="7">
                  <c:v>8.1933912225012921</c:v>
                </c:pt>
                <c:pt idx="8">
                  <c:v>8.1674071795018843</c:v>
                </c:pt>
                <c:pt idx="9">
                  <c:v>8.1411982067430717</c:v>
                </c:pt>
                <c:pt idx="10">
                  <c:v>8.1147804146901255</c:v>
                </c:pt>
                <c:pt idx="11">
                  <c:v>8.0881704973697435</c:v>
                </c:pt>
                <c:pt idx="12">
                  <c:v>8.0613857807349074</c:v>
                </c:pt>
                <c:pt idx="13">
                  <c:v>8.0344442744868427</c:v>
                </c:pt>
                <c:pt idx="14">
                  <c:v>8.0073647276992546</c:v>
                </c:pt>
                <c:pt idx="15">
                  <c:v>7.9801666847105572</c:v>
                </c:pt>
                <c:pt idx="16">
                  <c:v>7.9528705482560955</c:v>
                </c:pt>
                <c:pt idx="17">
                  <c:v>7.9254976402737336</c:v>
                </c:pt>
                <c:pt idx="18">
                  <c:v>7.8980702658222732</c:v>
                </c:pt>
                <c:pt idx="19">
                  <c:v>7.8706117770302368</c:v>
                </c:pt>
                <c:pt idx="20">
                  <c:v>7.8431466363251099</c:v>
                </c:pt>
                <c:pt idx="21">
                  <c:v>7.8157004776325412</c:v>
                </c:pt>
                <c:pt idx="22">
                  <c:v>7.7883001639717309</c:v>
                </c:pt>
                <c:pt idx="23">
                  <c:v>7.7609738395807586</c:v>
                </c:pt>
                <c:pt idx="24">
                  <c:v>7.7337509743866146</c:v>
                </c:pt>
                <c:pt idx="25">
                  <c:v>7.7066623982943954</c:v>
                </c:pt>
                <c:pt idx="26">
                  <c:v>7.6797403224175413</c:v>
                </c:pt>
                <c:pt idx="27">
                  <c:v>7.6530183440184363</c:v>
                </c:pt>
                <c:pt idx="28">
                  <c:v>7.6265314315940707</c:v>
                </c:pt>
                <c:pt idx="29">
                  <c:v>7.6003158915799336</c:v>
                </c:pt>
                <c:pt idx="30">
                  <c:v>7.5744092809745078</c:v>
                </c:pt>
                <c:pt idx="31">
                  <c:v>7.548850339795341</c:v>
                </c:pt>
                <c:pt idx="32">
                  <c:v>7.5236788362921301</c:v>
                </c:pt>
                <c:pt idx="33">
                  <c:v>7.4989353972401123</c:v>
                </c:pt>
                <c:pt idx="34">
                  <c:v>7.4746612897078739</c:v>
                </c:pt>
                <c:pt idx="35">
                  <c:v>7.4508981565578196</c:v>
                </c:pt>
                <c:pt idx="36">
                  <c:v>7.4276877040696014</c:v>
                </c:pt>
                <c:pt idx="37">
                  <c:v>7.4050713415322615</c:v>
                </c:pt>
                <c:pt idx="38">
                  <c:v>7.3830897744734223</c:v>
                </c:pt>
                <c:pt idx="39">
                  <c:v>7.3617825645495456</c:v>
                </c:pt>
                <c:pt idx="40">
                  <c:v>7.341187607634228</c:v>
                </c:pt>
                <c:pt idx="41">
                  <c:v>7.3213406749502772</c:v>
                </c:pt>
                <c:pt idx="42">
                  <c:v>7.3022748488832336</c:v>
                </c:pt>
                <c:pt idx="43">
                  <c:v>7.2840200015773009</c:v>
                </c:pt>
                <c:pt idx="44">
                  <c:v>7.2666022793306873</c:v>
                </c:pt>
                <c:pt idx="45">
                  <c:v>7.2500436193388218</c:v>
                </c:pt>
                <c:pt idx="46">
                  <c:v>7.2343613172013388</c:v>
                </c:pt>
                <c:pt idx="47">
                  <c:v>7.2195676632524037</c:v>
                </c:pt>
                <c:pt idx="48">
                  <c:v>7.2056696765445754</c:v>
                </c:pt>
                <c:pt idx="49">
                  <c:v>7.1926688770670983</c:v>
                </c:pt>
                <c:pt idx="50">
                  <c:v>7.1805612889958619</c:v>
                </c:pt>
                <c:pt idx="51">
                  <c:v>7.1693374381008468</c:v>
                </c:pt>
                <c:pt idx="52">
                  <c:v>7.1589825249779961</c:v>
                </c:pt>
                <c:pt idx="53">
                  <c:v>7.1494766972388089</c:v>
                </c:pt>
                <c:pt idx="54">
                  <c:v>7.1407954229271091</c:v>
                </c:pt>
                <c:pt idx="55">
                  <c:v>7.1329099511148746</c:v>
                </c:pt>
                <c:pt idx="56">
                  <c:v>7.1257878562777925</c:v>
                </c:pt>
                <c:pt idx="57">
                  <c:v>7.119393562809158</c:v>
                </c:pt>
                <c:pt idx="58">
                  <c:v>7.1136890387751954</c:v>
                </c:pt>
                <c:pt idx="59">
                  <c:v>7.1086343596433448</c:v>
                </c:pt>
                <c:pt idx="60">
                  <c:v>7.1041883319895858</c:v>
                </c:pt>
                <c:pt idx="61">
                  <c:v>7.1003090772388022</c:v>
                </c:pt>
                <c:pt idx="62">
                  <c:v>7.0969545756030739</c:v>
                </c:pt>
                <c:pt idx="63">
                  <c:v>7.0940831597141507</c:v>
                </c:pt>
                <c:pt idx="64">
                  <c:v>7.0916539655070299</c:v>
                </c:pt>
                <c:pt idx="65">
                  <c:v>7.0896272474664297</c:v>
                </c:pt>
                <c:pt idx="66">
                  <c:v>7.0879647786421662</c:v>
                </c:pt>
                <c:pt idx="67">
                  <c:v>7.086630040940018</c:v>
                </c:pt>
                <c:pt idx="68">
                  <c:v>7.0855884300739191</c:v>
                </c:pt>
                <c:pt idx="69">
                  <c:v>7.0848073909425411</c:v>
                </c:pt>
                <c:pt idx="70">
                  <c:v>7.0842565034243385</c:v>
                </c:pt>
                <c:pt idx="71">
                  <c:v>7.0839075243885299</c:v>
                </c:pt>
                <c:pt idx="72">
                  <c:v>7.083734406886995</c:v>
                </c:pt>
                <c:pt idx="73">
                  <c:v>7.0837132127382834</c:v>
                </c:pt>
                <c:pt idx="74">
                  <c:v>7.0838221485617687</c:v>
                </c:pt>
                <c:pt idx="75">
                  <c:v>7.0840414314118005</c:v>
                </c:pt>
                <c:pt idx="76">
                  <c:v>7.0843532131883125</c:v>
                </c:pt>
                <c:pt idx="77">
                  <c:v>7.084741478366297</c:v>
                </c:pt>
                <c:pt idx="78">
                  <c:v>7.0851919337392815</c:v>
                </c:pt>
                <c:pt idx="79">
                  <c:v>7.0856918933810338</c:v>
                </c:pt>
                <c:pt idx="80">
                  <c:v>7.0862301615222174</c:v>
                </c:pt>
                <c:pt idx="81">
                  <c:v>7.0867969155685797</c:v>
                </c:pt>
                <c:pt idx="82">
                  <c:v>7.0873835910617968</c:v>
                </c:pt>
                <c:pt idx="83">
                  <c:v>7.0879827700052802</c:v>
                </c:pt>
                <c:pt idx="84">
                  <c:v>7.0885880736441766</c:v>
                </c:pt>
                <c:pt idx="85">
                  <c:v>7.0891940752901901</c:v>
                </c:pt>
                <c:pt idx="86">
                  <c:v>7.0897961450038594</c:v>
                </c:pt>
                <c:pt idx="87">
                  <c:v>7.0903904483868363</c:v>
                </c:pt>
                <c:pt idx="88">
                  <c:v>7.0909738037395158</c:v>
                </c:pt>
                <c:pt idx="89">
                  <c:v>7.0915436196081076</c:v>
                </c:pt>
                <c:pt idx="90">
                  <c:v>7.0920978238379213</c:v>
                </c:pt>
                <c:pt idx="91">
                  <c:v>7.0926347987758938</c:v>
                </c:pt>
                <c:pt idx="92">
                  <c:v>7.0931533223934302</c:v>
                </c:pt>
                <c:pt idx="93">
                  <c:v>7.093652515051037</c:v>
                </c:pt>
                <c:pt idx="94">
                  <c:v>7.0941317915907325</c:v>
                </c:pt>
                <c:pt idx="95">
                  <c:v>7.0945908184205049</c:v>
                </c:pt>
                <c:pt idx="96">
                  <c:v>7.095029475242808</c:v>
                </c:pt>
                <c:pt idx="97">
                  <c:v>7.0954478210753527</c:v>
                </c:pt>
                <c:pt idx="98">
                  <c:v>7.0958460642161105</c:v>
                </c:pt>
                <c:pt idx="99">
                  <c:v>7.0962245358125067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577-4EEE-AC5C-388C63E4C336}"/>
            </c:ext>
          </c:extLst>
        </c:ser>
        <c:ser>
          <c:idx val="10"/>
          <c:order val="10"/>
          <c:tx>
            <c:strRef>
              <c:f>'2_D_Effect_3'!$E$16</c:f>
              <c:strCache>
                <c:ptCount val="1"/>
                <c:pt idx="0">
                  <c:v>0.101010101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'2_D_Effect_3'!$F$16:$DA$16</c:f>
              <c:numCache>
                <c:formatCode>General</c:formatCode>
                <c:ptCount val="100"/>
                <c:pt idx="0">
                  <c:v>8.3523480088356674</c:v>
                </c:pt>
                <c:pt idx="1">
                  <c:v>8.3277574315905785</c:v>
                </c:pt>
                <c:pt idx="2">
                  <c:v>8.3028052102155829</c:v>
                </c:pt>
                <c:pt idx="3">
                  <c:v>8.2775023082369579</c:v>
                </c:pt>
                <c:pt idx="4">
                  <c:v>8.2518599033110469</c:v>
                </c:pt>
                <c:pt idx="5">
                  <c:v>8.2258894008961079</c:v>
                </c:pt>
                <c:pt idx="6">
                  <c:v>8.1996024515461983</c:v>
                </c:pt>
                <c:pt idx="7">
                  <c:v>8.1730109719230626</c:v>
                </c:pt>
                <c:pt idx="8">
                  <c:v>8.1461271696297519</c:v>
                </c:pt>
                <c:pt idx="9">
                  <c:v>8.1189635719761188</c:v>
                </c:pt>
                <c:pt idx="10">
                  <c:v>8.0915330587908585</c:v>
                </c:pt>
                <c:pt idx="11">
                  <c:v>8.063848899396481</c:v>
                </c:pt>
                <c:pt idx="12">
                  <c:v>8.0359247938614438</c:v>
                </c:pt>
                <c:pt idx="13">
                  <c:v>8.0077749186367804</c:v>
                </c:pt>
                <c:pt idx="14">
                  <c:v>7.9794139766710659</c:v>
                </c:pt>
                <c:pt idx="15">
                  <c:v>7.9508572520764238</c:v>
                </c:pt>
                <c:pt idx="16">
                  <c:v>7.9221206693868798</c:v>
                </c:pt>
                <c:pt idx="17">
                  <c:v>7.8932208574071065</c:v>
                </c:pt>
                <c:pt idx="18">
                  <c:v>7.8641752175912814</c:v>
                </c:pt>
                <c:pt idx="19">
                  <c:v>7.8350019968158851</c:v>
                </c:pt>
                <c:pt idx="20">
                  <c:v>7.805720366970788</c:v>
                </c:pt>
                <c:pt idx="21">
                  <c:v>7.7763504954087201</c:v>
                </c:pt>
                <c:pt idx="22">
                  <c:v>7.7469136439097204</c:v>
                </c:pt>
                <c:pt idx="23">
                  <c:v>7.7174322456970978</c:v>
                </c:pt>
                <c:pt idx="24">
                  <c:v>7.6879299960932448</c:v>
                </c:pt>
                <c:pt idx="25">
                  <c:v>7.6584319413577315</c:v>
                </c:pt>
                <c:pt idx="26">
                  <c:v>7.6289645665395041</c:v>
                </c:pt>
                <c:pt idx="27">
                  <c:v>7.5995558804870873</c:v>
                </c:pt>
                <c:pt idx="28">
                  <c:v>7.5702354957468607</c:v>
                </c:pt>
                <c:pt idx="29">
                  <c:v>7.5410347006157581</c:v>
                </c:pt>
                <c:pt idx="30">
                  <c:v>7.5119865201042089</c:v>
                </c:pt>
                <c:pt idx="31">
                  <c:v>7.4831257620177736</c:v>
                </c:pt>
                <c:pt idx="32">
                  <c:v>7.4544890437963467</c:v>
                </c:pt>
                <c:pt idx="33">
                  <c:v>7.4261148031730553</c:v>
                </c:pt>
                <c:pt idx="34">
                  <c:v>7.3980432397192892</c:v>
                </c:pt>
                <c:pt idx="35">
                  <c:v>7.370316298826471</c:v>
                </c:pt>
                <c:pt idx="36">
                  <c:v>7.3429775368335912</c:v>
                </c:pt>
                <c:pt idx="37">
                  <c:v>7.316071976031715</c:v>
                </c:pt>
                <c:pt idx="38">
                  <c:v>7.289645897760491</c:v>
                </c:pt>
                <c:pt idx="39">
                  <c:v>7.263746575427608</c:v>
                </c:pt>
                <c:pt idx="40">
                  <c:v>7.2384219427488574</c:v>
                </c:pt>
                <c:pt idx="41">
                  <c:v>7.2137201940323346</c:v>
                </c:pt>
                <c:pt idx="42">
                  <c:v>7.1896893154635455</c:v>
                </c:pt>
                <c:pt idx="43">
                  <c:v>7.1663765621523128</c:v>
                </c:pt>
                <c:pt idx="44">
                  <c:v>7.1438278083479609</c:v>
                </c:pt>
                <c:pt idx="45">
                  <c:v>7.1220869728422436</c:v>
                </c:pt>
                <c:pt idx="46">
                  <c:v>7.1011952772181495</c:v>
                </c:pt>
                <c:pt idx="47">
                  <c:v>7.081190545034838</c:v>
                </c:pt>
                <c:pt idx="48">
                  <c:v>7.0621064880257309</c:v>
                </c:pt>
                <c:pt idx="49">
                  <c:v>7.0439720170080653</c:v>
                </c:pt>
                <c:pt idx="50">
                  <c:v>7.026810604995573</c:v>
                </c:pt>
                <c:pt idx="51">
                  <c:v>7.0106397475620463</c:v>
                </c:pt>
                <c:pt idx="52">
                  <c:v>6.9954704475027594</c:v>
                </c:pt>
                <c:pt idx="53">
                  <c:v>6.9813069973814601</c:v>
                </c:pt>
                <c:pt idx="54">
                  <c:v>6.968146747811927</c:v>
                </c:pt>
                <c:pt idx="55">
                  <c:v>6.9559801211054504</c:v>
                </c:pt>
                <c:pt idx="56">
                  <c:v>6.9447907759801195</c:v>
                </c:pt>
                <c:pt idx="57">
                  <c:v>6.9345559352689623</c:v>
                </c:pt>
                <c:pt idx="58">
                  <c:v>6.9252468637696767</c:v>
                </c:pt>
                <c:pt idx="59">
                  <c:v>6.9168294951541469</c:v>
                </c:pt>
                <c:pt idx="60">
                  <c:v>6.9092650661044042</c:v>
                </c:pt>
                <c:pt idx="61">
                  <c:v>6.9025110157311556</c:v>
                </c:pt>
                <c:pt idx="62">
                  <c:v>6.8965217348134518</c:v>
                </c:pt>
                <c:pt idx="63">
                  <c:v>6.891249420616913</c:v>
                </c:pt>
                <c:pt idx="64">
                  <c:v>6.8866448938325311</c:v>
                </c:pt>
                <c:pt idx="65">
                  <c:v>6.8826583717927816</c:v>
                </c:pt>
                <c:pt idx="66">
                  <c:v>6.8792401780250296</c:v>
                </c:pt>
                <c:pt idx="67">
                  <c:v>6.8763413940426714</c:v>
                </c:pt>
                <c:pt idx="68">
                  <c:v>6.8739143217773275</c:v>
                </c:pt>
                <c:pt idx="69">
                  <c:v>6.8719130585255552</c:v>
                </c:pt>
                <c:pt idx="70">
                  <c:v>6.8702937768557986</c:v>
                </c:pt>
                <c:pt idx="71">
                  <c:v>6.8690150187748511</c:v>
                </c:pt>
                <c:pt idx="72">
                  <c:v>6.8680378883169704</c:v>
                </c:pt>
                <c:pt idx="73">
                  <c:v>6.8673261709972699</c:v>
                </c:pt>
                <c:pt idx="74">
                  <c:v>6.8668463892555547</c:v>
                </c:pt>
                <c:pt idx="75">
                  <c:v>6.8665678034102555</c:v>
                </c:pt>
                <c:pt idx="76">
                  <c:v>6.8664623675366894</c:v>
                </c:pt>
                <c:pt idx="77">
                  <c:v>6.866504669867969</c:v>
                </c:pt>
                <c:pt idx="78">
                  <c:v>6.8666717419771777</c:v>
                </c:pt>
                <c:pt idx="79">
                  <c:v>6.8669430540005454</c:v>
                </c:pt>
                <c:pt idx="80">
                  <c:v>6.8673002890593358</c:v>
                </c:pt>
                <c:pt idx="81">
                  <c:v>6.8677272122847475</c:v>
                </c:pt>
                <c:pt idx="82">
                  <c:v>6.8682095150079707</c:v>
                </c:pt>
                <c:pt idx="83">
                  <c:v>6.8687346584790223</c:v>
                </c:pt>
                <c:pt idx="84">
                  <c:v>6.8692917200529395</c:v>
                </c:pt>
                <c:pt idx="85">
                  <c:v>6.8698712441084631</c:v>
                </c:pt>
                <c:pt idx="86">
                  <c:v>6.8704650993850578</c:v>
                </c:pt>
                <c:pt idx="87">
                  <c:v>6.8710663439310951</c:v>
                </c:pt>
                <c:pt idx="88">
                  <c:v>6.8716690984468425</c:v>
                </c:pt>
                <c:pt idx="89">
                  <c:v>6.8722684284697317</c:v>
                </c:pt>
                <c:pt idx="90">
                  <c:v>6.8728602355803678</c:v>
                </c:pt>
                <c:pt idx="91">
                  <c:v>6.8734411575947041</c:v>
                </c:pt>
                <c:pt idx="92">
                  <c:v>6.8740084775450692</c:v>
                </c:pt>
                <c:pt idx="93">
                  <c:v>6.8745600411306951</c:v>
                </c:pt>
                <c:pt idx="94">
                  <c:v>6.8750942025751565</c:v>
                </c:pt>
                <c:pt idx="95">
                  <c:v>6.8756096763429291</c:v>
                </c:pt>
                <c:pt idx="96">
                  <c:v>6.8761055994618863</c:v>
                </c:pt>
                <c:pt idx="97">
                  <c:v>6.8765813968747498</c:v>
                </c:pt>
                <c:pt idx="98">
                  <c:v>6.8770367546346929</c:v>
                </c:pt>
                <c:pt idx="99">
                  <c:v>6.8774715782757792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577-4EEE-AC5C-388C63E4C336}"/>
            </c:ext>
          </c:extLst>
        </c:ser>
        <c:ser>
          <c:idx val="11"/>
          <c:order val="11"/>
          <c:tx>
            <c:strRef>
              <c:f>'2_D_Effect_3'!$E$17</c:f>
              <c:strCache>
                <c:ptCount val="1"/>
                <c:pt idx="0">
                  <c:v>0.111111111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'2_D_Effect_3'!$F$17:$DA$17</c:f>
              <c:numCache>
                <c:formatCode>General</c:formatCode>
                <c:ptCount val="100"/>
                <c:pt idx="0">
                  <c:v>8.3414289339905814</c:v>
                </c:pt>
                <c:pt idx="1">
                  <c:v>8.3164139871988159</c:v>
                </c:pt>
                <c:pt idx="2">
                  <c:v>8.2910097034647237</c:v>
                </c:pt>
                <c:pt idx="3">
                  <c:v>8.2652254764417705</c:v>
                </c:pt>
                <c:pt idx="4">
                  <c:v>8.2390708057118598</c:v>
                </c:pt>
                <c:pt idx="5">
                  <c:v>8.2125553023737101</c:v>
                </c:pt>
                <c:pt idx="6">
                  <c:v>8.1856886977742018</c:v>
                </c:pt>
                <c:pt idx="7">
                  <c:v>8.1584808547035301</c:v>
                </c:pt>
                <c:pt idx="8">
                  <c:v>8.1309417859823672</c:v>
                </c:pt>
                <c:pt idx="9">
                  <c:v>8.1030816679411881</c:v>
                </c:pt>
                <c:pt idx="10">
                  <c:v>8.0749108664705425</c:v>
                </c:pt>
                <c:pt idx="11">
                  <c:v>8.0464399620967395</c:v>
                </c:pt>
                <c:pt idx="12">
                  <c:v>8.0176797799346637</c:v>
                </c:pt>
                <c:pt idx="13">
                  <c:v>7.9886414237139434</c:v>
                </c:pt>
                <c:pt idx="14">
                  <c:v>7.9593363140710132</c:v>
                </c:pt>
                <c:pt idx="15">
                  <c:v>7.9297762313113047</c:v>
                </c:pt>
                <c:pt idx="16">
                  <c:v>7.8999733628550315</c:v>
                </c:pt>
                <c:pt idx="17">
                  <c:v>7.8699403555850953</c:v>
                </c:pt>
                <c:pt idx="18">
                  <c:v>7.8396903733157624</c:v>
                </c:pt>
                <c:pt idx="19">
                  <c:v>7.8092371595939269</c:v>
                </c:pt>
                <c:pt idx="20">
                  <c:v>7.778595106029071</c:v>
                </c:pt>
                <c:pt idx="21">
                  <c:v>7.7477793263212282</c:v>
                </c:pt>
                <c:pt idx="22">
                  <c:v>7.7168057361150648</c:v>
                </c:pt>
                <c:pt idx="23">
                  <c:v>7.6856911387494833</c:v>
                </c:pt>
                <c:pt idx="24">
                  <c:v>7.654453316891658</c:v>
                </c:pt>
                <c:pt idx="25">
                  <c:v>7.6231111348723672</c:v>
                </c:pt>
                <c:pt idx="26">
                  <c:v>7.5916846222952516</c:v>
                </c:pt>
                <c:pt idx="27">
                  <c:v>7.5601951103241634</c:v>
                </c:pt>
                <c:pt idx="28">
                  <c:v>7.5286653256336953</c:v>
                </c:pt>
                <c:pt idx="29">
                  <c:v>7.4971195108014328</c:v>
                </c:pt>
                <c:pt idx="30">
                  <c:v>7.4655835424043078</c:v>
                </c:pt>
                <c:pt idx="31">
                  <c:v>7.4340850496540538</c:v>
                </c:pt>
                <c:pt idx="32">
                  <c:v>7.4026535314167523</c:v>
                </c:pt>
                <c:pt idx="33">
                  <c:v>7.3713204688987899</c:v>
                </c:pt>
                <c:pt idx="34">
                  <c:v>7.3401194306347888</c:v>
                </c:pt>
                <c:pt idx="35">
                  <c:v>7.3090861656822348</c:v>
                </c:pt>
                <c:pt idx="36">
                  <c:v>7.2782586801204596</c:v>
                </c:pt>
                <c:pt idx="37">
                  <c:v>7.2476773023273182</c:v>
                </c:pt>
                <c:pt idx="38">
                  <c:v>7.2173846635335597</c:v>
                </c:pt>
                <c:pt idx="39">
                  <c:v>7.1874257516356828</c:v>
                </c:pt>
                <c:pt idx="40">
                  <c:v>7.1578478112209432</c:v>
                </c:pt>
                <c:pt idx="41">
                  <c:v>7.1287002432667901</c:v>
                </c:pt>
                <c:pt idx="42">
                  <c:v>7.100034430694393</c:v>
                </c:pt>
                <c:pt idx="43">
                  <c:v>7.0719034909838561</c:v>
                </c:pt>
                <c:pt idx="44">
                  <c:v>7.044361946965159</c:v>
                </c:pt>
                <c:pt idx="45">
                  <c:v>7.0174653081448293</c:v>
                </c:pt>
                <c:pt idx="46">
                  <c:v>6.9912695742055595</c:v>
                </c:pt>
                <c:pt idx="47">
                  <c:v>6.9658305559042928</c:v>
                </c:pt>
                <c:pt idx="48">
                  <c:v>6.9412032692801722</c:v>
                </c:pt>
                <c:pt idx="49">
                  <c:v>6.9174410735471463</c:v>
                </c:pt>
                <c:pt idx="50">
                  <c:v>6.8945948165995352</c:v>
                </c:pt>
                <c:pt idx="51">
                  <c:v>6.8727119084902277</c:v>
                </c:pt>
                <c:pt idx="52">
                  <c:v>6.8518353663507439</c:v>
                </c:pt>
                <c:pt idx="53">
                  <c:v>6.8320028642733259</c:v>
                </c:pt>
                <c:pt idx="54">
                  <c:v>6.8132458493005545</c:v>
                </c:pt>
                <c:pt idx="55">
                  <c:v>6.795588632452791</c:v>
                </c:pt>
                <c:pt idx="56">
                  <c:v>6.7790478291440808</c:v>
                </c:pt>
                <c:pt idx="57">
                  <c:v>6.763631748674495</c:v>
                </c:pt>
                <c:pt idx="58">
                  <c:v>6.7493400951835465</c:v>
                </c:pt>
                <c:pt idx="59">
                  <c:v>6.7361638732514706</c:v>
                </c:pt>
                <c:pt idx="60">
                  <c:v>6.7240855317075017</c:v>
                </c:pt>
                <c:pt idx="61">
                  <c:v>6.713079343700465</c:v>
                </c:pt>
                <c:pt idx="62">
                  <c:v>6.7031120330293907</c:v>
                </c:pt>
                <c:pt idx="63">
                  <c:v>6.6941434626523977</c:v>
                </c:pt>
                <c:pt idx="64">
                  <c:v>6.6861277339158027</c:v>
                </c:pt>
                <c:pt idx="65">
                  <c:v>6.6790141349904557</c:v>
                </c:pt>
                <c:pt idx="66">
                  <c:v>6.6727482755165388</c:v>
                </c:pt>
                <c:pt idx="67">
                  <c:v>6.6672732055376693</c:v>
                </c:pt>
                <c:pt idx="68">
                  <c:v>6.6625305006509619</c:v>
                </c:pt>
                <c:pt idx="69">
                  <c:v>6.6584612765293745</c:v>
                </c:pt>
                <c:pt idx="70">
                  <c:v>6.6550071043802683</c:v>
                </c:pt>
                <c:pt idx="71">
                  <c:v>6.6521108356233842</c:v>
                </c:pt>
                <c:pt idx="72">
                  <c:v>6.6497171588637904</c:v>
                </c:pt>
                <c:pt idx="73">
                  <c:v>6.6477733016207221</c:v>
                </c:pt>
                <c:pt idx="74">
                  <c:v>6.6462293269142316</c:v>
                </c:pt>
                <c:pt idx="75">
                  <c:v>6.6450384480932749</c:v>
                </c:pt>
                <c:pt idx="76">
                  <c:v>6.6441572079983207</c:v>
                </c:pt>
                <c:pt idx="77">
                  <c:v>6.643545564004727</c:v>
                </c:pt>
                <c:pt idx="78">
                  <c:v>6.6431668936884405</c:v>
                </c:pt>
                <c:pt idx="79">
                  <c:v>6.6429879357382466</c:v>
                </c:pt>
                <c:pt idx="80">
                  <c:v>6.6429786799431456</c:v>
                </c:pt>
                <c:pt idx="81">
                  <c:v>6.6431122188410239</c:v>
                </c:pt>
                <c:pt idx="82">
                  <c:v>6.643364600072232</c:v>
                </c:pt>
                <c:pt idx="83">
                  <c:v>6.6437145211951751</c:v>
                </c:pt>
                <c:pt idx="84">
                  <c:v>6.6441432942681358</c:v>
                </c:pt>
                <c:pt idx="85">
                  <c:v>6.6446345273694982</c:v>
                </c:pt>
                <c:pt idx="86">
                  <c:v>6.6451739475953584</c:v>
                </c:pt>
                <c:pt idx="87">
                  <c:v>6.6457492015994051</c:v>
                </c:pt>
                <c:pt idx="88">
                  <c:v>6.6463496644890565</c:v>
                </c:pt>
                <c:pt idx="89">
                  <c:v>6.6469662590628564</c:v>
                </c:pt>
                <c:pt idx="90">
                  <c:v>6.6475912866687539</c:v>
                </c:pt>
                <c:pt idx="91">
                  <c:v>6.6482182703961428</c:v>
                </c:pt>
                <c:pt idx="92">
                  <c:v>6.648841810868948</c:v>
                </c:pt>
                <c:pt idx="93">
                  <c:v>6.6494574545654901</c:v>
                </c:pt>
                <c:pt idx="94">
                  <c:v>6.6500615743360072</c:v>
                </c:pt>
                <c:pt idx="95">
                  <c:v>6.6506512616059617</c:v>
                </c:pt>
                <c:pt idx="96">
                  <c:v>6.6512242296284594</c:v>
                </c:pt>
                <c:pt idx="97">
                  <c:v>6.6517787270706776</c:v>
                </c:pt>
                <c:pt idx="98">
                  <c:v>6.6523134611771466</c:v>
                </c:pt>
                <c:pt idx="99">
                  <c:v>6.6528275297385244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577-4EEE-AC5C-388C63E4C336}"/>
            </c:ext>
          </c:extLst>
        </c:ser>
        <c:ser>
          <c:idx val="12"/>
          <c:order val="12"/>
          <c:tx>
            <c:strRef>
              <c:f>'2_D_Effect_3'!$E$18</c:f>
              <c:strCache>
                <c:ptCount val="1"/>
                <c:pt idx="0">
                  <c:v>0.121212121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'2_D_Effect_3'!$F$18:$DA$18</c:f>
              <c:numCache>
                <c:formatCode>General</c:formatCode>
                <c:ptCount val="100"/>
                <c:pt idx="0">
                  <c:v>8.3339643561799583</c:v>
                </c:pt>
                <c:pt idx="1">
                  <c:v>8.3086538955494866</c:v>
                </c:pt>
                <c:pt idx="2">
                  <c:v>8.2829338156310861</c:v>
                </c:pt>
                <c:pt idx="3">
                  <c:v>8.2568123956934478</c:v>
                </c:pt>
                <c:pt idx="4">
                  <c:v>8.2302979425760103</c:v>
                </c:pt>
                <c:pt idx="5">
                  <c:v>8.2033987898126011</c:v>
                </c:pt>
                <c:pt idx="6">
                  <c:v>8.1761232994152202</c:v>
                </c:pt>
                <c:pt idx="7">
                  <c:v>8.1484798663712468</c:v>
                </c:pt>
                <c:pt idx="8">
                  <c:v>8.1204769259210465</c:v>
                </c:pt>
                <c:pt idx="9">
                  <c:v>8.0921229636979515</c:v>
                </c:pt>
                <c:pt idx="10">
                  <c:v>8.0634265288286997</c:v>
                </c:pt>
                <c:pt idx="11">
                  <c:v>8.034396250109884</c:v>
                </c:pt>
                <c:pt idx="12">
                  <c:v>8.005040855394352</c:v>
                </c:pt>
                <c:pt idx="13">
                  <c:v>7.9753691943409128</c:v>
                </c:pt>
                <c:pt idx="14">
                  <c:v>7.9453902658298983</c:v>
                </c:pt>
                <c:pt idx="15">
                  <c:v>7.9151132437709606</c:v>
                </c:pt>
                <c:pt idx="16">
                  <c:v>7.8845475169384969</c:v>
                </c:pt>
                <c:pt idx="17">
                  <c:v>7.8537027234972836</c:v>
                </c:pt>
                <c:pt idx="18">
                  <c:v>7.8225887944307697</c:v>
                </c:pt>
                <c:pt idx="19">
                  <c:v>7.7912160008548801</c:v>
                </c:pt>
                <c:pt idx="20">
                  <c:v>7.759595006349886</c:v>
                </c:pt>
                <c:pt idx="21">
                  <c:v>7.7277369246232759</c:v>
                </c:pt>
                <c:pt idx="22">
                  <c:v>7.6956533828287332</c:v>
                </c:pt>
                <c:pt idx="23">
                  <c:v>7.6633565908734429</c:v>
                </c:pt>
                <c:pt idx="24">
                  <c:v>7.6308594170457376</c:v>
                </c:pt>
                <c:pt idx="25">
                  <c:v>7.5981754702856623</c:v>
                </c:pt>
                <c:pt idx="26">
                  <c:v>7.5653191893990961</c:v>
                </c:pt>
                <c:pt idx="27">
                  <c:v>7.5323059394782375</c:v>
                </c:pt>
                <c:pt idx="28">
                  <c:v>7.4991521157333336</c:v>
                </c:pt>
                <c:pt idx="29">
                  <c:v>7.4658752621103215</c:v>
                </c:pt>
                <c:pt idx="30">
                  <c:v>7.4324941617271154</c:v>
                </c:pt>
                <c:pt idx="31">
                  <c:v>7.3990290050661054</c:v>
                </c:pt>
                <c:pt idx="32">
                  <c:v>7.3655014958953737</c:v>
                </c:pt>
                <c:pt idx="33">
                  <c:v>7.3319349977586876</c:v>
                </c:pt>
                <c:pt idx="34">
                  <c:v>7.2983546792321174</c:v>
                </c:pt>
                <c:pt idx="35">
                  <c:v>7.2647876633264907</c:v>
                </c:pt>
                <c:pt idx="36">
                  <c:v>7.2312631791863167</c:v>
                </c:pt>
                <c:pt idx="37">
                  <c:v>7.1978127136267149</c:v>
                </c:pt>
                <c:pt idx="38">
                  <c:v>7.1644701593220885</c:v>
                </c:pt>
                <c:pt idx="39">
                  <c:v>7.1312719556046575</c:v>
                </c:pt>
                <c:pt idx="40">
                  <c:v>7.0982572312783434</c:v>
                </c:pt>
                <c:pt idx="41">
                  <c:v>7.0654678574621128</c:v>
                </c:pt>
                <c:pt idx="42">
                  <c:v>7.0329486157341616</c:v>
                </c:pt>
                <c:pt idx="43">
                  <c:v>7.0007471918770925</c:v>
                </c:pt>
                <c:pt idx="44">
                  <c:v>6.968914194015766</c:v>
                </c:pt>
                <c:pt idx="45">
                  <c:v>6.9375031009850403</c:v>
                </c:pt>
                <c:pt idx="46">
                  <c:v>6.9065701420903043</c:v>
                </c:pt>
                <c:pt idx="47">
                  <c:v>6.8761740949254087</c:v>
                </c:pt>
                <c:pt idx="48">
                  <c:v>6.846375987610406</c:v>
                </c:pt>
                <c:pt idx="49">
                  <c:v>6.8172387143327011</c:v>
                </c:pt>
                <c:pt idx="50">
                  <c:v>6.7888264210444147</c:v>
                </c:pt>
                <c:pt idx="51">
                  <c:v>6.7612039788541178</c:v>
                </c:pt>
                <c:pt idx="52">
                  <c:v>6.7344361083988353</c:v>
                </c:pt>
                <c:pt idx="53">
                  <c:v>6.7085864787499823</c:v>
                </c:pt>
                <c:pt idx="54">
                  <c:v>6.6837166625055238</c:v>
                </c:pt>
                <c:pt idx="55">
                  <c:v>6.6598849872530206</c:v>
                </c:pt>
                <c:pt idx="56">
                  <c:v>6.6371453130348872</c:v>
                </c:pt>
                <c:pt idx="57">
                  <c:v>6.6155458054375949</c:v>
                </c:pt>
                <c:pt idx="58">
                  <c:v>6.595127581504892</c:v>
                </c:pt>
                <c:pt idx="59">
                  <c:v>6.5759237189899729</c:v>
                </c:pt>
                <c:pt idx="60">
                  <c:v>6.5579581190821967</c:v>
                </c:pt>
                <c:pt idx="61">
                  <c:v>6.5412447129778535</c:v>
                </c:pt>
                <c:pt idx="62">
                  <c:v>6.5257868985336538</c:v>
                </c:pt>
                <c:pt idx="63">
                  <c:v>6.5115772795980922</c:v>
                </c:pt>
                <c:pt idx="64">
                  <c:v>6.4985977350284143</c:v>
                </c:pt>
                <c:pt idx="65">
                  <c:v>6.4868198576525398</c:v>
                </c:pt>
                <c:pt idx="66">
                  <c:v>6.476205541315081</c:v>
                </c:pt>
                <c:pt idx="67">
                  <c:v>6.4667081902179744</c:v>
                </c:pt>
                <c:pt idx="68">
                  <c:v>6.4582738137060263</c:v>
                </c:pt>
                <c:pt idx="69">
                  <c:v>6.4508424481795075</c:v>
                </c:pt>
                <c:pt idx="70">
                  <c:v>6.4443496292925149</c:v>
                </c:pt>
                <c:pt idx="71">
                  <c:v>6.4387278757543083</c:v>
                </c:pt>
                <c:pt idx="72">
                  <c:v>6.4339081191822656</c:v>
                </c:pt>
                <c:pt idx="73">
                  <c:v>6.4298210257520099</c:v>
                </c:pt>
                <c:pt idx="74">
                  <c:v>6.4263981692476602</c:v>
                </c:pt>
                <c:pt idx="75">
                  <c:v>6.4235730667718709</c:v>
                </c:pt>
                <c:pt idx="76">
                  <c:v>6.4212818430125029</c:v>
                </c:pt>
                <c:pt idx="77">
                  <c:v>6.4194640782292982</c:v>
                </c:pt>
                <c:pt idx="78">
                  <c:v>6.4180631096113707</c:v>
                </c:pt>
                <c:pt idx="79">
                  <c:v>6.417026356772058</c:v>
                </c:pt>
                <c:pt idx="80">
                  <c:v>6.4163054700554998</c:v>
                </c:pt>
                <c:pt idx="81">
                  <c:v>6.4158563608660595</c:v>
                </c:pt>
                <c:pt idx="82">
                  <c:v>6.4156391364573295</c:v>
                </c:pt>
                <c:pt idx="83">
                  <c:v>6.4156179604767862</c:v>
                </c:pt>
                <c:pt idx="84">
                  <c:v>6.4157608585777055</c:v>
                </c:pt>
                <c:pt idx="85">
                  <c:v>6.4160394859582759</c:v>
                </c:pt>
                <c:pt idx="86">
                  <c:v>6.4164288710625819</c:v>
                </c:pt>
                <c:pt idx="87">
                  <c:v>6.4169071470908214</c:v>
                </c:pt>
                <c:pt idx="88">
                  <c:v>6.4174552805561289</c:v>
                </c:pt>
                <c:pt idx="89">
                  <c:v>6.4180568039738271</c:v>
                </c:pt>
                <c:pt idx="90">
                  <c:v>6.4186975950176901</c:v>
                </c:pt>
                <c:pt idx="91">
                  <c:v>6.419365483144829</c:v>
                </c:pt>
                <c:pt idx="92">
                  <c:v>6.4200502428667878</c:v>
                </c:pt>
                <c:pt idx="93">
                  <c:v>6.4207432325623826</c:v>
                </c:pt>
                <c:pt idx="94">
                  <c:v>6.4214372364030776</c:v>
                </c:pt>
                <c:pt idx="95">
                  <c:v>6.4221262865778357</c:v>
                </c:pt>
                <c:pt idx="96">
                  <c:v>6.4228055025371198</c:v>
                </c:pt>
                <c:pt idx="97">
                  <c:v>6.4234709465269564</c:v>
                </c:pt>
                <c:pt idx="98">
                  <c:v>6.4241194944812126</c:v>
                </c:pt>
                <c:pt idx="99">
                  <c:v>6.4247487212178731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577-4EEE-AC5C-388C63E4C336}"/>
            </c:ext>
          </c:extLst>
        </c:ser>
        <c:ser>
          <c:idx val="13"/>
          <c:order val="13"/>
          <c:tx>
            <c:strRef>
              <c:f>'2_D_Effect_3'!$E$19</c:f>
              <c:strCache>
                <c:ptCount val="1"/>
                <c:pt idx="0">
                  <c:v>0.131313131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'2_D_Effect_3'!$F$19:$DA$19</c:f>
              <c:numCache>
                <c:formatCode>General</c:formatCode>
                <c:ptCount val="100"/>
                <c:pt idx="0">
                  <c:v>8.3290717930705043</c:v>
                </c:pt>
                <c:pt idx="1">
                  <c:v>8.3035612382229296</c:v>
                </c:pt>
                <c:pt idx="2">
                  <c:v>8.2776264158015387</c:v>
                </c:pt>
                <c:pt idx="3">
                  <c:v>8.2512748421179065</c:v>
                </c:pt>
                <c:pt idx="4">
                  <c:v>8.2245140079806713</c:v>
                </c:pt>
                <c:pt idx="5">
                  <c:v>8.1973513731963017</c:v>
                </c:pt>
                <c:pt idx="6">
                  <c:v>8.1697943633585997</c:v>
                </c:pt>
                <c:pt idx="7">
                  <c:v>8.1418503689461001</c:v>
                </c:pt>
                <c:pt idx="8">
                  <c:v>8.1135267467576124</c:v>
                </c:pt>
                <c:pt idx="9">
                  <c:v>8.0848308237283568</c:v>
                </c:pt>
                <c:pt idx="10">
                  <c:v>8.0557699031826218</c:v>
                </c:pt>
                <c:pt idx="11">
                  <c:v>8.0263512735936029</c:v>
                </c:pt>
                <c:pt idx="12">
                  <c:v>7.9965822199368812</c:v>
                </c:pt>
                <c:pt idx="13">
                  <c:v>7.9664700377410922</c:v>
                </c:pt>
                <c:pt idx="14">
                  <c:v>7.9360220499575203</c:v>
                </c:pt>
                <c:pt idx="15">
                  <c:v>7.9052456267897604</c:v>
                </c:pt>
                <c:pt idx="16">
                  <c:v>7.8741482086450523</c:v>
                </c:pt>
                <c:pt idx="17">
                  <c:v>7.8427373323905343</c:v>
                </c:pt>
                <c:pt idx="18">
                  <c:v>7.8110206611203203</c:v>
                </c:pt>
                <c:pt idx="19">
                  <c:v>7.7790060176627893</c:v>
                </c:pt>
                <c:pt idx="20">
                  <c:v>7.7467014253809001</c:v>
                </c:pt>
                <c:pt idx="21">
                  <c:v>7.714115137150622</c:v>
                </c:pt>
                <c:pt idx="22">
                  <c:v>7.6812557003196016</c:v>
                </c:pt>
                <c:pt idx="23">
                  <c:v>7.6481319959356115</c:v>
                </c:pt>
                <c:pt idx="24">
                  <c:v>7.6147532981735839</c:v>
                </c:pt>
                <c:pt idx="25">
                  <c:v>7.5811293364813794</c:v>
                </c:pt>
                <c:pt idx="26">
                  <c:v>7.547270363754194</c:v>
                </c:pt>
                <c:pt idx="27">
                  <c:v>7.5131872309495735</c:v>
                </c:pt>
                <c:pt idx="28">
                  <c:v>7.4788914685661201</c:v>
                </c:pt>
                <c:pt idx="29">
                  <c:v>7.4443953754125687</c:v>
                </c:pt>
                <c:pt idx="30">
                  <c:v>7.4097121150875429</c:v>
                </c:pt>
                <c:pt idx="31">
                  <c:v>7.3748558205709154</c:v>
                </c:pt>
                <c:pt idx="32">
                  <c:v>7.339841707290728</c:v>
                </c:pt>
                <c:pt idx="33">
                  <c:v>7.3046862050115511</c:v>
                </c:pt>
                <c:pt idx="34">
                  <c:v>7.2694070491968361</c:v>
                </c:pt>
                <c:pt idx="35">
                  <c:v>7.2340234791825919</c:v>
                </c:pt>
                <c:pt idx="36">
                  <c:v>7.198556348960242</c:v>
                </c:pt>
                <c:pt idx="37">
                  <c:v>7.1630282942522854</c:v>
                </c:pt>
                <c:pt idx="38">
                  <c:v>7.1274638983427803</c:v>
                </c:pt>
                <c:pt idx="39">
                  <c:v>7.0918898650939166</c:v>
                </c:pt>
                <c:pt idx="40">
                  <c:v>7.0563351977223912</c:v>
                </c:pt>
                <c:pt idx="41">
                  <c:v>7.020831381322993</c:v>
                </c:pt>
                <c:pt idx="42">
                  <c:v>6.9854125664043814</c:v>
                </c:pt>
                <c:pt idx="43">
                  <c:v>6.9501157679338785</c:v>
                </c:pt>
                <c:pt idx="44">
                  <c:v>6.9149809675422942</c:v>
                </c:pt>
                <c:pt idx="45">
                  <c:v>6.8800513798038025</c:v>
                </c:pt>
                <c:pt idx="46">
                  <c:v>6.8453735226473231</c:v>
                </c:pt>
                <c:pt idx="47">
                  <c:v>6.8109973450563759</c:v>
                </c:pt>
                <c:pt idx="48">
                  <c:v>6.7769762973792531</c:v>
                </c:pt>
                <c:pt idx="49">
                  <c:v>6.7433673487666077</c:v>
                </c:pt>
                <c:pt idx="50">
                  <c:v>6.7102309371669628</c:v>
                </c:pt>
                <c:pt idx="51">
                  <c:v>6.6776308355184906</c:v>
                </c:pt>
                <c:pt idx="52">
                  <c:v>6.6456339441061933</c:v>
                </c:pt>
                <c:pt idx="53">
                  <c:v>6.6143098248773908</c:v>
                </c:pt>
                <c:pt idx="54">
                  <c:v>6.5837303701233383</c:v>
                </c:pt>
                <c:pt idx="55">
                  <c:v>6.5539690445215415</c:v>
                </c:pt>
                <c:pt idx="56">
                  <c:v>6.5251000920620283</c:v>
                </c:pt>
                <c:pt idx="57">
                  <c:v>6.4971975391347057</c:v>
                </c:pt>
                <c:pt idx="58">
                  <c:v>6.4703340210111318</c:v>
                </c:pt>
                <c:pt idx="59">
                  <c:v>6.4445794436415529</c:v>
                </c:pt>
                <c:pt idx="60">
                  <c:v>6.4199995438510689</c:v>
                </c:pt>
                <c:pt idx="61">
                  <c:v>6.3966541678540292</c:v>
                </c:pt>
                <c:pt idx="62">
                  <c:v>6.3745958788152759</c:v>
                </c:pt>
                <c:pt idx="63">
                  <c:v>6.353868235192456</c:v>
                </c:pt>
                <c:pt idx="64">
                  <c:v>6.3345043725221277</c:v>
                </c:pt>
                <c:pt idx="65">
                  <c:v>6.3165257634051848</c:v>
                </c:pt>
                <c:pt idx="66">
                  <c:v>6.2999412816333162</c:v>
                </c:pt>
                <c:pt idx="67">
                  <c:v>6.2847466483595253</c:v>
                </c:pt>
                <c:pt idx="68">
                  <c:v>6.2709243165026356</c:v>
                </c:pt>
                <c:pt idx="69">
                  <c:v>6.2584438651031284</c:v>
                </c:pt>
                <c:pt idx="70">
                  <c:v>6.2472626240555291</c:v>
                </c:pt>
                <c:pt idx="71">
                  <c:v>6.2373271626114297</c:v>
                </c:pt>
                <c:pt idx="72">
                  <c:v>6.2285746672451747</c:v>
                </c:pt>
                <c:pt idx="73">
                  <c:v>6.220934785311143</c:v>
                </c:pt>
                <c:pt idx="74">
                  <c:v>6.2143315570182276</c:v>
                </c:pt>
                <c:pt idx="75">
                  <c:v>6.208685371196399</c:v>
                </c:pt>
                <c:pt idx="76">
                  <c:v>6.2039148457046878</c:v>
                </c:pt>
                <c:pt idx="77">
                  <c:v>6.19993855115945</c:v>
                </c:pt>
                <c:pt idx="78">
                  <c:v>6.1966765189946296</c:v>
                </c:pt>
                <c:pt idx="79">
                  <c:v>6.1940514983781245</c:v>
                </c:pt>
                <c:pt idx="80">
                  <c:v>6.1919899973375685</c:v>
                </c:pt>
                <c:pt idx="81">
                  <c:v>6.1904228194812783</c:v>
                </c:pt>
                <c:pt idx="82">
                  <c:v>6.1892858483972129</c:v>
                </c:pt>
                <c:pt idx="83">
                  <c:v>6.1885201300811099</c:v>
                </c:pt>
                <c:pt idx="84">
                  <c:v>6.1880720190840055</c:v>
                </c:pt>
                <c:pt idx="85">
                  <c:v>6.1878931295672865</c:v>
                </c:pt>
                <c:pt idx="86">
                  <c:v>6.1879401731211292</c:v>
                </c:pt>
                <c:pt idx="87">
                  <c:v>6.1881747134737273</c:v>
                </c:pt>
                <c:pt idx="88">
                  <c:v>6.1885628643320025</c:v>
                </c:pt>
                <c:pt idx="89">
                  <c:v>6.1890749523220538</c:v>
                </c:pt>
                <c:pt idx="90">
                  <c:v>6.1896851627617391</c:v>
                </c:pt>
                <c:pt idx="91">
                  <c:v>6.190371182070276</c:v>
                </c:pt>
                <c:pt idx="92">
                  <c:v>6.1911138471535487</c:v>
                </c:pt>
                <c:pt idx="93">
                  <c:v>6.1918968091616273</c:v>
                </c:pt>
                <c:pt idx="94">
                  <c:v>6.1927062165990847</c:v>
                </c:pt>
                <c:pt idx="95">
                  <c:v>6.193530420843973</c:v>
                </c:pt>
                <c:pt idx="96">
                  <c:v>6.194359705640915</c:v>
                </c:pt>
                <c:pt idx="97">
                  <c:v>6.1951860410146073</c:v>
                </c:pt>
                <c:pt idx="98">
                  <c:v>6.1960028612368294</c:v>
                </c:pt>
                <c:pt idx="99">
                  <c:v>6.1968048659137578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577-4EEE-AC5C-388C63E4C336}"/>
            </c:ext>
          </c:extLst>
        </c:ser>
        <c:ser>
          <c:idx val="14"/>
          <c:order val="14"/>
          <c:tx>
            <c:strRef>
              <c:f>'2_D_Effect_3'!$E$20</c:f>
              <c:strCache>
                <c:ptCount val="1"/>
                <c:pt idx="0">
                  <c:v>0.141414141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'2_D_Effect_3'!$F$20:$DA$20</c:f>
              <c:numCache>
                <c:formatCode>General</c:formatCode>
                <c:ptCount val="100"/>
                <c:pt idx="0">
                  <c:v>8.3260095384795054</c:v>
                </c:pt>
                <c:pt idx="1">
                  <c:v>8.3003669148334893</c:v>
                </c:pt>
                <c:pt idx="2">
                  <c:v>8.2742895327004859</c:v>
                </c:pt>
                <c:pt idx="3">
                  <c:v>8.2477843986639385</c:v>
                </c:pt>
                <c:pt idx="4">
                  <c:v>8.220858459533547</c:v>
                </c:pt>
                <c:pt idx="5">
                  <c:v>8.1935185937599542</c:v>
                </c:pt>
                <c:pt idx="6">
                  <c:v>8.165771604890228</c:v>
                </c:pt>
                <c:pt idx="7">
                  <c:v>8.1376242170581499</c:v>
                </c:pt>
                <c:pt idx="8">
                  <c:v>8.1090830721299003</c:v>
                </c:pt>
                <c:pt idx="9">
                  <c:v>8.0801547310558188</c:v>
                </c:pt>
                <c:pt idx="10">
                  <c:v>8.050845672499408</c:v>
                </c:pt>
                <c:pt idx="11">
                  <c:v>8.0211622988406024</c:v>
                </c:pt>
                <c:pt idx="12">
                  <c:v>7.9911109414681292</c:v>
                </c:pt>
                <c:pt idx="13">
                  <c:v>7.9606978689046048</c:v>
                </c:pt>
                <c:pt idx="14">
                  <c:v>7.9299292972212569</c:v>
                </c:pt>
                <c:pt idx="15">
                  <c:v>7.8988114028326937</c:v>
                </c:pt>
                <c:pt idx="16">
                  <c:v>7.8673503377787624</c:v>
                </c:pt>
                <c:pt idx="17">
                  <c:v>7.8355522476178772</c:v>
                </c:pt>
                <c:pt idx="18">
                  <c:v>7.8034232920745996</c:v>
                </c:pt>
                <c:pt idx="19">
                  <c:v>7.770969668603704</c:v>
                </c:pt>
                <c:pt idx="20">
                  <c:v>7.7381976390532703</c:v>
                </c:pt>
                <c:pt idx="21">
                  <c:v>7.7051135596307745</c:v>
                </c:pt>
                <c:pt idx="22">
                  <c:v>7.6717239143981057</c:v>
                </c:pt>
                <c:pt idx="23">
                  <c:v>7.6380353525447005</c:v>
                </c:pt>
                <c:pt idx="24">
                  <c:v>7.6040547297113674</c:v>
                </c:pt>
                <c:pt idx="25">
                  <c:v>7.5697891536616257</c:v>
                </c:pt>
                <c:pt idx="26">
                  <c:v>7.5352460407570945</c:v>
                </c:pt>
                <c:pt idx="27">
                  <c:v>7.5004331472983807</c:v>
                </c:pt>
                <c:pt idx="28">
                  <c:v>7.4653586655087052</c:v>
                </c:pt>
                <c:pt idx="29">
                  <c:v>7.4300312670443986</c:v>
                </c:pt>
                <c:pt idx="30">
                  <c:v>7.3944601813166928</c:v>
                </c:pt>
                <c:pt idx="31">
                  <c:v>7.3586552747983456</c:v>
                </c:pt>
                <c:pt idx="32">
                  <c:v>7.3226271373844849</c:v>
                </c:pt>
                <c:pt idx="33">
                  <c:v>7.2863871762561354</c:v>
                </c:pt>
                <c:pt idx="34">
                  <c:v>7.2499477176938907</c:v>
                </c:pt>
                <c:pt idx="35">
                  <c:v>7.2133221172778139</c:v>
                </c:pt>
                <c:pt idx="36">
                  <c:v>7.1765248788846501</c:v>
                </c:pt>
                <c:pt idx="37">
                  <c:v>7.139571782851033</c:v>
                </c:pt>
                <c:pt idx="38">
                  <c:v>7.102480037850075</c:v>
                </c:pt>
                <c:pt idx="39">
                  <c:v>7.0652683721037777</c:v>
                </c:pt>
                <c:pt idx="40">
                  <c:v>7.0279572733250673</c:v>
                </c:pt>
                <c:pt idx="41">
                  <c:v>6.9905691010394628</c:v>
                </c:pt>
                <c:pt idx="42">
                  <c:v>6.9531282760683073</c:v>
                </c:pt>
                <c:pt idx="43">
                  <c:v>6.9156614653290633</c:v>
                </c:pt>
                <c:pt idx="44">
                  <c:v>6.8781977743469485</c:v>
                </c:pt>
                <c:pt idx="45">
                  <c:v>6.840768945980785</c:v>
                </c:pt>
                <c:pt idx="46">
                  <c:v>6.8034095632526395</c:v>
                </c:pt>
                <c:pt idx="47">
                  <c:v>6.7661572769158536</c:v>
                </c:pt>
                <c:pt idx="48">
                  <c:v>6.7290529141034394</c:v>
                </c:pt>
                <c:pt idx="49">
                  <c:v>6.6921408096502493</c:v>
                </c:pt>
                <c:pt idx="50">
                  <c:v>6.655468895641004</c:v>
                </c:pt>
                <c:pt idx="51">
                  <c:v>6.6190888818022895</c:v>
                </c:pt>
                <c:pt idx="52">
                  <c:v>6.583056381736637</c:v>
                </c:pt>
                <c:pt idx="53">
                  <c:v>6.5474309952110161</c:v>
                </c:pt>
                <c:pt idx="54">
                  <c:v>6.5122763319589767</c:v>
                </c:pt>
                <c:pt idx="55">
                  <c:v>6.477659959861203</c:v>
                </c:pt>
                <c:pt idx="56">
                  <c:v>6.4436532936880671</c:v>
                </c:pt>
                <c:pt idx="57">
                  <c:v>6.4103311881652019</c:v>
                </c:pt>
                <c:pt idx="58">
                  <c:v>6.3777717427151401</c:v>
                </c:pt>
                <c:pt idx="59">
                  <c:v>6.3460555895717379</c:v>
                </c:pt>
                <c:pt idx="60">
                  <c:v>6.3152651650164033</c:v>
                </c:pt>
                <c:pt idx="61">
                  <c:v>6.285483734840196</c:v>
                </c:pt>
                <c:pt idx="62">
                  <c:v>6.256794193983378</c:v>
                </c:pt>
                <c:pt idx="63">
                  <c:v>6.229277636264908</c:v>
                </c:pt>
                <c:pt idx="64">
                  <c:v>6.2030117533209346</c:v>
                </c:pt>
                <c:pt idx="65">
                  <c:v>6.1780688048775056</c:v>
                </c:pt>
                <c:pt idx="66">
                  <c:v>6.1545139310450878</c:v>
                </c:pt>
                <c:pt idx="67">
                  <c:v>6.1324029350980442</c:v>
                </c:pt>
                <c:pt idx="68">
                  <c:v>6.1117803501441434</c:v>
                </c:pt>
                <c:pt idx="69">
                  <c:v>6.0926776312802104</c:v>
                </c:pt>
                <c:pt idx="70">
                  <c:v>6.0751116541316241</c:v>
                </c:pt>
                <c:pt idx="71">
                  <c:v>6.0590836504122416</c:v>
                </c:pt>
                <c:pt idx="72">
                  <c:v>6.0445786911715409</c:v>
                </c:pt>
                <c:pt idx="73">
                  <c:v>6.0315657918855408</c:v>
                </c:pt>
                <c:pt idx="74">
                  <c:v>6.0199987236626065</c:v>
                </c:pt>
                <c:pt idx="75">
                  <c:v>6.0098171398727418</c:v>
                </c:pt>
                <c:pt idx="76">
                  <c:v>6.0009488256726655</c:v>
                </c:pt>
                <c:pt idx="77">
                  <c:v>5.9933117485925607</c:v>
                </c:pt>
                <c:pt idx="78">
                  <c:v>5.9868166412719024</c:v>
                </c:pt>
                <c:pt idx="79">
                  <c:v>5.9813695937491529</c:v>
                </c:pt>
                <c:pt idx="80">
                  <c:v>5.9768745588210557</c:v>
                </c:pt>
                <c:pt idx="81">
                  <c:v>5.9732356417948544</c:v>
                </c:pt>
                <c:pt idx="82">
                  <c:v>5.9703590820369659</c:v>
                </c:pt>
                <c:pt idx="83">
                  <c:v>5.9681548725456643</c:v>
                </c:pt>
                <c:pt idx="84">
                  <c:v>5.9665379998729753</c:v>
                </c:pt>
                <c:pt idx="85">
                  <c:v>5.9654293163815684</c:v>
                </c:pt>
                <c:pt idx="86">
                  <c:v>5.9647560782731217</c:v>
                </c:pt>
                <c:pt idx="87">
                  <c:v>5.9644521959512264</c:v>
                </c:pt>
                <c:pt idx="88">
                  <c:v>5.9644583126047905</c:v>
                </c:pt>
                <c:pt idx="89">
                  <c:v>5.9647213825691692</c:v>
                </c:pt>
                <c:pt idx="90">
                  <c:v>5.9651947508543524</c:v>
                </c:pt>
                <c:pt idx="91">
                  <c:v>5.965837506355447</c:v>
                </c:pt>
                <c:pt idx="92">
                  <c:v>5.9666140971405728</c:v>
                </c:pt>
                <c:pt idx="93">
                  <c:v>5.9674938551922612</c:v>
                </c:pt>
                <c:pt idx="94">
                  <c:v>5.9684505159305399</c:v>
                </c:pt>
                <c:pt idx="95">
                  <c:v>5.9694617484767036</c:v>
                </c:pt>
                <c:pt idx="96">
                  <c:v>5.9705087077239005</c:v>
                </c:pt>
                <c:pt idx="97">
                  <c:v>5.9715756153439692</c:v>
                </c:pt>
                <c:pt idx="98">
                  <c:v>5.9726493738023052</c:v>
                </c:pt>
                <c:pt idx="99">
                  <c:v>5.9737192151569056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577-4EEE-AC5C-388C63E4C336}"/>
            </c:ext>
          </c:extLst>
        </c:ser>
        <c:ser>
          <c:idx val="15"/>
          <c:order val="15"/>
          <c:tx>
            <c:strRef>
              <c:f>'2_D_Effect_3'!$E$21</c:f>
              <c:strCache>
                <c:ptCount val="1"/>
                <c:pt idx="0">
                  <c:v>0.151515152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'2_D_Effect_3'!$F$21:$DA$21</c:f>
              <c:numCache>
                <c:formatCode>General</c:formatCode>
                <c:ptCount val="100"/>
                <c:pt idx="0">
                  <c:v>8.3241842812376134</c:v>
                </c:pt>
                <c:pt idx="1">
                  <c:v>8.2984563300435763</c:v>
                </c:pt>
                <c:pt idx="2">
                  <c:v>8.2722861429649122</c:v>
                </c:pt>
                <c:pt idx="3">
                  <c:v>8.2456803908859175</c:v>
                </c:pt>
                <c:pt idx="4">
                  <c:v>8.2186456635047112</c:v>
                </c:pt>
                <c:pt idx="5">
                  <c:v>8.191188458772011</c:v>
                </c:pt>
                <c:pt idx="6">
                  <c:v>8.1633151742195142</c:v>
                </c:pt>
                <c:pt idx="7">
                  <c:v>8.1350321001558452</c:v>
                </c:pt>
                <c:pt idx="8">
                  <c:v>8.1063454147149709</c:v>
                </c:pt>
                <c:pt idx="9">
                  <c:v>8.0772611807496446</c:v>
                </c:pt>
                <c:pt idx="10">
                  <c:v>8.0477853445711869</c:v>
                </c:pt>
                <c:pt idx="11">
                  <c:v>8.0179237365461713</c:v>
                </c:pt>
                <c:pt idx="12">
                  <c:v>7.9876820735708218</c:v>
                </c:pt>
                <c:pt idx="13">
                  <c:v>7.9570659634546912</c:v>
                </c:pt>
                <c:pt idx="14">
                  <c:v>7.926080911256844</c:v>
                </c:pt>
                <c:pt idx="15">
                  <c:v>7.894732327629959</c:v>
                </c:pt>
                <c:pt idx="16">
                  <c:v>7.8630255392406676</c:v>
                </c:pt>
                <c:pt idx="17">
                  <c:v>7.8309658013481229</c:v>
                </c:pt>
                <c:pt idx="18">
                  <c:v>7.7985583153078011</c:v>
                </c:pt>
                <c:pt idx="19">
                  <c:v>7.7658082354677322</c:v>
                </c:pt>
                <c:pt idx="20">
                  <c:v>7.7327207037567804</c:v>
                </c:pt>
                <c:pt idx="21">
                  <c:v>7.6993008624373571</c:v>
                </c:pt>
                <c:pt idx="22">
                  <c:v>7.6655538815299016</c:v>
                </c:pt>
                <c:pt idx="23">
                  <c:v>7.6314849869021186</c:v>
                </c:pt>
                <c:pt idx="24">
                  <c:v>7.5970994915224752</c:v>
                </c:pt>
                <c:pt idx="25">
                  <c:v>7.5624028300898747</c:v>
                </c:pt>
                <c:pt idx="26">
                  <c:v>7.5274005972692875</c:v>
                </c:pt>
                <c:pt idx="27">
                  <c:v>7.4920985897813246</c:v>
                </c:pt>
                <c:pt idx="28">
                  <c:v>7.456502852611619</c:v>
                </c:pt>
                <c:pt idx="29">
                  <c:v>7.4206197296231302</c:v>
                </c:pt>
                <c:pt idx="30">
                  <c:v>7.3844559188715282</c:v>
                </c:pt>
                <c:pt idx="31">
                  <c:v>7.3480185329389869</c:v>
                </c:pt>
                <c:pt idx="32">
                  <c:v>7.3113151744870537</c:v>
                </c:pt>
                <c:pt idx="33">
                  <c:v>7.2743539688475742</c:v>
                </c:pt>
                <c:pt idx="34">
                  <c:v>7.2371436985802609</c:v>
                </c:pt>
                <c:pt idx="35">
                  <c:v>7.1996938498452625</c:v>
                </c:pt>
                <c:pt idx="36">
                  <c:v>7.1620147121613442</c:v>
                </c:pt>
                <c:pt idx="37">
                  <c:v>7.1241174760732102</c:v>
                </c:pt>
                <c:pt idx="38">
                  <c:v>7.086014338267602</c:v>
                </c:pt>
                <c:pt idx="39">
                  <c:v>7.0477186144611288</c:v>
                </c:pt>
                <c:pt idx="40">
                  <c:v>7.009244860353796</c:v>
                </c:pt>
                <c:pt idx="41">
                  <c:v>6.970609000900466</c:v>
                </c:pt>
                <c:pt idx="42">
                  <c:v>6.9318284680962234</c:v>
                </c:pt>
                <c:pt idx="43">
                  <c:v>6.8929223669937194</c:v>
                </c:pt>
                <c:pt idx="44">
                  <c:v>6.8539115535314599</c:v>
                </c:pt>
                <c:pt idx="45">
                  <c:v>6.8148189124006313</c:v>
                </c:pt>
                <c:pt idx="46">
                  <c:v>6.7756694539082227</c:v>
                </c:pt>
                <c:pt idx="47">
                  <c:v>6.7364905122721082</c:v>
                </c:pt>
                <c:pt idx="48">
                  <c:v>6.6973119325372448</c:v>
                </c:pt>
                <c:pt idx="49">
                  <c:v>6.6581662635897647</c:v>
                </c:pt>
                <c:pt idx="50">
                  <c:v>6.6190889558324724</c:v>
                </c:pt>
                <c:pt idx="51">
                  <c:v>6.5801185615770619</c:v>
                </c:pt>
                <c:pt idx="52">
                  <c:v>6.5412969671990311</c:v>
                </c:pt>
                <c:pt idx="53">
                  <c:v>6.5026694654707828</c:v>
                </c:pt>
                <c:pt idx="54">
                  <c:v>6.4642851301908957</c:v>
                </c:pt>
                <c:pt idx="55">
                  <c:v>6.426196870608055</c:v>
                </c:pt>
                <c:pt idx="56">
                  <c:v>6.3884616171739284</c:v>
                </c:pt>
                <c:pt idx="57">
                  <c:v>6.3511404474561139</c:v>
                </c:pt>
                <c:pt idx="58">
                  <c:v>6.3142986707731499</c:v>
                </c:pt>
                <c:pt idx="59">
                  <c:v>6.2780058572327215</c:v>
                </c:pt>
                <c:pt idx="60">
                  <c:v>6.2423358394631263</c:v>
                </c:pt>
                <c:pt idx="61">
                  <c:v>6.2073663925816858</c:v>
                </c:pt>
                <c:pt idx="62">
                  <c:v>6.1731792454017542</c:v>
                </c:pt>
                <c:pt idx="63">
                  <c:v>6.1398594961209021</c:v>
                </c:pt>
                <c:pt idx="64">
                  <c:v>6.1074950685826428</c:v>
                </c:pt>
                <c:pt idx="65">
                  <c:v>6.0761759092440668</c:v>
                </c:pt>
                <c:pt idx="66">
                  <c:v>6.045992934765219</c:v>
                </c:pt>
                <c:pt idx="67">
                  <c:v>6.0170367004179548</c:v>
                </c:pt>
                <c:pt idx="68">
                  <c:v>5.9893957692087758</c:v>
                </c:pt>
                <c:pt idx="69">
                  <c:v>5.9631548422142719</c:v>
                </c:pt>
                <c:pt idx="70">
                  <c:v>5.9383922914855374</c:v>
                </c:pt>
                <c:pt idx="71">
                  <c:v>5.9151780983522473</c:v>
                </c:pt>
                <c:pt idx="72">
                  <c:v>5.8935710376161365</c:v>
                </c:pt>
                <c:pt idx="73">
                  <c:v>5.873616185402839</c:v>
                </c:pt>
                <c:pt idx="74">
                  <c:v>5.8553425575261606</c:v>
                </c:pt>
                <c:pt idx="75">
                  <c:v>5.838761146103689</c:v>
                </c:pt>
                <c:pt idx="76">
                  <c:v>5.8238635631770572</c:v>
                </c:pt>
                <c:pt idx="77">
                  <c:v>5.8106214723273064</c:v>
                </c:pt>
                <c:pt idx="78">
                  <c:v>5.7989869289259506</c:v>
                </c:pt>
                <c:pt idx="79">
                  <c:v>5.7888936624757825</c:v>
                </c:pt>
                <c:pt idx="80">
                  <c:v>5.7802593123991404</c:v>
                </c:pt>
                <c:pt idx="81">
                  <c:v>5.7729879846360097</c:v>
                </c:pt>
                <c:pt idx="82">
                  <c:v>5.7669740677074737</c:v>
                </c:pt>
                <c:pt idx="83">
                  <c:v>5.7621054751506176</c:v>
                </c:pt>
                <c:pt idx="84">
                  <c:v>5.75826721737866</c:v>
                </c:pt>
                <c:pt idx="85">
                  <c:v>5.7553446080532771</c:v>
                </c:pt>
                <c:pt idx="86">
                  <c:v>5.75322601680163</c:v>
                </c:pt>
                <c:pt idx="87">
                  <c:v>5.7518050730002619</c:v>
                </c:pt>
                <c:pt idx="88">
                  <c:v>5.7509822918786107</c:v>
                </c:pt>
                <c:pt idx="89">
                  <c:v>5.750666147973214</c:v>
                </c:pt>
                <c:pt idx="90">
                  <c:v>5.7507736580527276</c:v>
                </c:pt>
                <c:pt idx="91">
                  <c:v>5.7512305561174886</c:v>
                </c:pt>
                <c:pt idx="92">
                  <c:v>5.7519711496416628</c:v>
                </c:pt>
                <c:pt idx="93">
                  <c:v>5.7529379426979537</c:v>
                </c:pt>
                <c:pt idx="94">
                  <c:v>5.754081101844001</c:v>
                </c:pt>
                <c:pt idx="95">
                  <c:v>5.7553578278885729</c:v>
                </c:pt>
                <c:pt idx="96">
                  <c:v>5.75673168325749</c:v>
                </c:pt>
                <c:pt idx="97">
                  <c:v>5.7581719121465591</c:v>
                </c:pt>
                <c:pt idx="98">
                  <c:v>5.7596527797869941</c:v>
                </c:pt>
                <c:pt idx="99">
                  <c:v>5.761152948255515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577-4EEE-AC5C-388C63E4C336}"/>
            </c:ext>
          </c:extLst>
        </c:ser>
        <c:ser>
          <c:idx val="16"/>
          <c:order val="16"/>
          <c:tx>
            <c:strRef>
              <c:f>'2_D_Effect_3'!$E$22</c:f>
              <c:strCache>
                <c:ptCount val="1"/>
                <c:pt idx="0">
                  <c:v>0.161616162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'2_D_Effect_3'!$F$22:$DA$22</c:f>
              <c:numCache>
                <c:formatCode>General</c:formatCode>
                <c:ptCount val="100"/>
                <c:pt idx="0">
                  <c:v>8.3231497968797701</c:v>
                </c:pt>
                <c:pt idx="1">
                  <c:v>8.2973675492744015</c:v>
                </c:pt>
                <c:pt idx="2">
                  <c:v>8.2711377518454352</c:v>
                </c:pt>
                <c:pt idx="3">
                  <c:v>8.2444668556321226</c:v>
                </c:pt>
                <c:pt idx="4">
                  <c:v>8.2173612173749273</c:v>
                </c:pt>
                <c:pt idx="5">
                  <c:v>8.1898270877169193</c:v>
                </c:pt>
                <c:pt idx="6">
                  <c:v>8.1618706012083333</c:v>
                </c:pt>
                <c:pt idx="7">
                  <c:v>8.1334977680829095</c:v>
                </c:pt>
                <c:pt idx="8">
                  <c:v>8.1047144677804788</c:v>
                </c:pt>
                <c:pt idx="9">
                  <c:v>8.0755264440945922</c:v>
                </c:pt>
                <c:pt idx="10">
                  <c:v>8.0459393028085433</c:v>
                </c:pt>
                <c:pt idx="11">
                  <c:v>8.0159585089898115</c:v>
                </c:pt>
                <c:pt idx="12">
                  <c:v>7.985589388555038</c:v>
                </c:pt>
                <c:pt idx="13">
                  <c:v>7.9548371300471654</c:v>
                </c:pt>
                <c:pt idx="14">
                  <c:v>7.9237067885211507</c:v>
                </c:pt>
                <c:pt idx="15">
                  <c:v>7.8922032912209561</c:v>
                </c:pt>
                <c:pt idx="16">
                  <c:v>7.8603314450930943</c:v>
                </c:pt>
                <c:pt idx="17">
                  <c:v>7.8280959461931197</c:v>
                </c:pt>
                <c:pt idx="18">
                  <c:v>7.7955013910530031</c:v>
                </c:pt>
                <c:pt idx="19">
                  <c:v>7.7625522900891859</c:v>
                </c:pt>
                <c:pt idx="20">
                  <c:v>7.7292530831433117</c:v>
                </c:pt>
                <c:pt idx="21">
                  <c:v>7.6956081572600565</c:v>
                </c:pt>
                <c:pt idx="22">
                  <c:v>7.6616218668189955</c:v>
                </c:pt>
                <c:pt idx="23">
                  <c:v>7.6272985561501976</c:v>
                </c:pt>
                <c:pt idx="24">
                  <c:v>7.5926425847758283</c:v>
                </c:pt>
                <c:pt idx="25">
                  <c:v>7.5576583554325198</c:v>
                </c:pt>
                <c:pt idx="26">
                  <c:v>7.5223503450414295</c:v>
                </c:pt>
                <c:pt idx="27">
                  <c:v>7.486723145660525</c:v>
                </c:pt>
                <c:pt idx="28">
                  <c:v>7.4507814750457815</c:v>
                </c:pt>
                <c:pt idx="29">
                  <c:v>7.4145302570224727</c:v>
                </c:pt>
                <c:pt idx="30">
                  <c:v>7.3779746403795174</c:v>
                </c:pt>
                <c:pt idx="31">
                  <c:v>7.3411200537679537</c:v>
                </c:pt>
                <c:pt idx="32">
                  <c:v>7.3039722584508837</c:v>
                </c:pt>
                <c:pt idx="33">
                  <c:v>7.2665374054365524</c:v>
                </c:pt>
                <c:pt idx="34">
                  <c:v>7.228822097218135</c:v>
                </c:pt>
                <c:pt idx="35">
                  <c:v>7.1908334543409351</c:v>
                </c:pt>
                <c:pt idx="36">
                  <c:v>7.1525791870103559</c:v>
                </c:pt>
                <c:pt idx="37">
                  <c:v>7.1140676719436051</c:v>
                </c:pt>
                <c:pt idx="38">
                  <c:v>7.0753080346519788</c:v>
                </c:pt>
                <c:pt idx="39">
                  <c:v>7.0363102530880326</c:v>
                </c:pt>
                <c:pt idx="40">
                  <c:v>6.9970851891746628</c:v>
                </c:pt>
                <c:pt idx="41">
                  <c:v>6.9576447799665022</c:v>
                </c:pt>
                <c:pt idx="42">
                  <c:v>6.9180020828194104</c:v>
                </c:pt>
                <c:pt idx="43">
                  <c:v>6.8781714015361723</c:v>
                </c:pt>
                <c:pt idx="44">
                  <c:v>6.8381684036031141</c:v>
                </c:pt>
                <c:pt idx="45">
                  <c:v>6.7980102432652965</c:v>
                </c:pt>
                <c:pt idx="46">
                  <c:v>6.7577156903003264</c:v>
                </c:pt>
                <c:pt idx="47">
                  <c:v>6.7173052642853044</c:v>
                </c:pt>
                <c:pt idx="48">
                  <c:v>6.6768014005072613</c:v>
                </c:pt>
                <c:pt idx="49">
                  <c:v>6.6362284900804456</c:v>
                </c:pt>
                <c:pt idx="50">
                  <c:v>6.595613182974061</c:v>
                </c:pt>
                <c:pt idx="51">
                  <c:v>6.5549844393254508</c:v>
                </c:pt>
                <c:pt idx="52">
                  <c:v>6.5143737105714958</c:v>
                </c:pt>
                <c:pt idx="53">
                  <c:v>6.4738150982415759</c:v>
                </c:pt>
                <c:pt idx="54">
                  <c:v>6.4333455146560041</c:v>
                </c:pt>
                <c:pt idx="55">
                  <c:v>6.393004844624592</c:v>
                </c:pt>
                <c:pt idx="56">
                  <c:v>6.3528361070757242</c:v>
                </c:pt>
                <c:pt idx="57">
                  <c:v>6.3128856572990459</c:v>
                </c:pt>
                <c:pt idx="58">
                  <c:v>6.2732031783876083</c:v>
                </c:pt>
                <c:pt idx="59">
                  <c:v>6.2338420791863456</c:v>
                </c:pt>
                <c:pt idx="60">
                  <c:v>6.1948594768592207</c:v>
                </c:pt>
                <c:pt idx="61">
                  <c:v>6.1563163697235108</c:v>
                </c:pt>
                <c:pt idx="62">
                  <c:v>6.1182777534344934</c:v>
                </c:pt>
                <c:pt idx="63">
                  <c:v>6.0808127134145744</c:v>
                </c:pt>
                <c:pt idx="64">
                  <c:v>6.0439944837420283</c:v>
                </c:pt>
                <c:pt idx="65">
                  <c:v>6.0079005193448678</c:v>
                </c:pt>
                <c:pt idx="66">
                  <c:v>5.9726122041032923</c:v>
                </c:pt>
                <c:pt idx="67">
                  <c:v>5.9382150621346756</c:v>
                </c:pt>
                <c:pt idx="68">
                  <c:v>5.9047982597963324</c:v>
                </c:pt>
                <c:pt idx="69">
                  <c:v>5.8724542369643142</c:v>
                </c:pt>
                <c:pt idx="70">
                  <c:v>5.841278068176039</c:v>
                </c:pt>
                <c:pt idx="71">
                  <c:v>5.8113665522593418</c:v>
                </c:pt>
                <c:pt idx="72">
                  <c:v>5.7828169648259768</c:v>
                </c:pt>
                <c:pt idx="73">
                  <c:v>5.7557254073889732</c:v>
                </c:pt>
                <c:pt idx="74">
                  <c:v>5.7301846965722429</c:v>
                </c:pt>
                <c:pt idx="75">
                  <c:v>5.7062818473761112</c:v>
                </c:pt>
                <c:pt idx="76">
                  <c:v>5.6840946575755646</c:v>
                </c:pt>
                <c:pt idx="77">
                  <c:v>5.6636887437398507</c:v>
                </c:pt>
                <c:pt idx="78">
                  <c:v>5.6451135267187009</c:v>
                </c:pt>
                <c:pt idx="79">
                  <c:v>5.6283986990572927</c:v>
                </c:pt>
                <c:pt idx="80">
                  <c:v>5.6135510444809702</c:v>
                </c:pt>
                <c:pt idx="81">
                  <c:v>5.6005521111965413</c:v>
                </c:pt>
                <c:pt idx="82">
                  <c:v>5.5893571370678492</c:v>
                </c:pt>
                <c:pt idx="83">
                  <c:v>5.5798955159660109</c:v>
                </c:pt>
                <c:pt idx="84">
                  <c:v>5.5720729052790192</c:v>
                </c:pt>
                <c:pt idx="85">
                  <c:v>5.5657748409494232</c:v>
                </c:pt>
                <c:pt idx="86">
                  <c:v>5.5608715048932194</c:v>
                </c:pt>
                <c:pt idx="87">
                  <c:v>5.5572231367533371</c:v>
                </c:pt>
                <c:pt idx="88">
                  <c:v>5.554685532618981</c:v>
                </c:pt>
                <c:pt idx="89">
                  <c:v>5.5531151291189236</c:v>
                </c:pt>
                <c:pt idx="90">
                  <c:v>5.5523733036406453</c:v>
                </c:pt>
                <c:pt idx="91">
                  <c:v>5.5523296867262513</c:v>
                </c:pt>
                <c:pt idx="92">
                  <c:v>5.5528645398231022</c:v>
                </c:pt>
                <c:pt idx="93">
                  <c:v>5.5538696711549758</c:v>
                </c:pt>
                <c:pt idx="94">
                  <c:v>5.5552495427374948</c:v>
                </c:pt>
                <c:pt idx="95">
                  <c:v>5.5569207440183357</c:v>
                </c:pt>
                <c:pt idx="96">
                  <c:v>5.5588115173585591</c:v>
                </c:pt>
                <c:pt idx="97">
                  <c:v>5.5608608934431736</c:v>
                </c:pt>
                <c:pt idx="98">
                  <c:v>5.5630176669683804</c:v>
                </c:pt>
                <c:pt idx="99">
                  <c:v>5.5652393108761098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577-4EEE-AC5C-388C63E4C336}"/>
            </c:ext>
          </c:extLst>
        </c:ser>
        <c:ser>
          <c:idx val="17"/>
          <c:order val="17"/>
          <c:tx>
            <c:strRef>
              <c:f>'2_D_Effect_3'!$E$23</c:f>
              <c:strCache>
                <c:ptCount val="1"/>
                <c:pt idx="0">
                  <c:v>0.171717172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'2_D_Effect_3'!$F$23:$DA$23</c:f>
              <c:numCache>
                <c:formatCode>General</c:formatCode>
                <c:ptCount val="100"/>
                <c:pt idx="0">
                  <c:v>8.3225929999346349</c:v>
                </c:pt>
                <c:pt idx="1">
                  <c:v>8.2967764655058414</c:v>
                </c:pt>
                <c:pt idx="2">
                  <c:v>8.2705086130174212</c:v>
                </c:pt>
                <c:pt idx="3">
                  <c:v>8.2437957493446987</c:v>
                </c:pt>
                <c:pt idx="4">
                  <c:v>8.2166440791018598</c:v>
                </c:pt>
                <c:pt idx="5">
                  <c:v>8.1890596920739966</c:v>
                </c:pt>
                <c:pt idx="6">
                  <c:v>8.1610485524052958</c:v>
                </c:pt>
                <c:pt idx="7">
                  <c:v>8.132616489506729</c:v>
                </c:pt>
                <c:pt idx="8">
                  <c:v>8.1037691906521339</c:v>
                </c:pt>
                <c:pt idx="9">
                  <c:v>8.0745121952375172</c:v>
                </c:pt>
                <c:pt idx="10">
                  <c:v>8.0448508906852521</c:v>
                </c:pt>
                <c:pt idx="11">
                  <c:v>8.0147905099822427</c:v>
                </c:pt>
                <c:pt idx="12">
                  <c:v>7.9843361308488738</c:v>
                </c:pt>
                <c:pt idx="13">
                  <c:v>7.9534926765441316</c:v>
                </c:pt>
                <c:pt idx="14">
                  <c:v>7.9222649183209688</c:v>
                </c:pt>
                <c:pt idx="15">
                  <c:v>7.8906574795552675</c:v>
                </c:pt>
                <c:pt idx="16">
                  <c:v>7.8586748415812622</c:v>
                </c:pt>
                <c:pt idx="17">
                  <c:v>7.8263213512762082</c:v>
                </c:pt>
                <c:pt idx="18">
                  <c:v>7.7936012304470808</c:v>
                </c:pt>
                <c:pt idx="19">
                  <c:v>7.7605185870824744</c:v>
                </c:pt>
                <c:pt idx="20">
                  <c:v>7.7270774285431845</c:v>
                </c:pt>
                <c:pt idx="21">
                  <c:v>7.6932816767754746</c:v>
                </c:pt>
                <c:pt idx="22">
                  <c:v>7.659135190014883</c:v>
                </c:pt>
                <c:pt idx="23">
                  <c:v>7.6246417653054648</c:v>
                </c:pt>
                <c:pt idx="24">
                  <c:v>7.589805185265158</c:v>
                </c:pt>
                <c:pt idx="25">
                  <c:v>7.5546292262830192</c:v>
                </c:pt>
                <c:pt idx="26">
                  <c:v>7.519117689391412</c:v>
                </c:pt>
                <c:pt idx="27">
                  <c:v>7.483274429939204</c:v>
                </c:pt>
                <c:pt idx="28">
                  <c:v>7.4471033901450818</c:v>
                </c:pt>
                <c:pt idx="29">
                  <c:v>7.4106086346835083</c:v>
                </c:pt>
                <c:pt idx="30">
                  <c:v>7.3737943894592064</c:v>
                </c:pt>
                <c:pt idx="31">
                  <c:v>7.3366650837274188</c:v>
                </c:pt>
                <c:pt idx="32">
                  <c:v>7.2992253957158413</c:v>
                </c:pt>
                <c:pt idx="33">
                  <c:v>7.2614803018997991</c:v>
                </c:pt>
                <c:pt idx="34">
                  <c:v>7.2234351300743223</c:v>
                </c:pt>
                <c:pt idx="35">
                  <c:v>7.1850956287098517</c:v>
                </c:pt>
                <c:pt idx="36">
                  <c:v>7.1464679794094579</c:v>
                </c:pt>
                <c:pt idx="37">
                  <c:v>7.1075589337602407</c:v>
                </c:pt>
                <c:pt idx="38">
                  <c:v>7.0683758357200617</c:v>
                </c:pt>
                <c:pt idx="39">
                  <c:v>7.0289267067963346</c:v>
                </c:pt>
                <c:pt idx="40">
                  <c:v>6.9892203238932931</c:v>
                </c:pt>
                <c:pt idx="41">
                  <c:v>6.9492663013323748</c:v>
                </c:pt>
                <c:pt idx="42">
                  <c:v>6.9090751769382166</c:v>
                </c:pt>
                <c:pt idx="43">
                  <c:v>6.8686585020217787</c:v>
                </c:pt>
                <c:pt idx="44">
                  <c:v>6.8280289350264702</c:v>
                </c:pt>
                <c:pt idx="45">
                  <c:v>6.7872003612332046</c:v>
                </c:pt>
                <c:pt idx="46">
                  <c:v>6.7461879032515188</c:v>
                </c:pt>
                <c:pt idx="47">
                  <c:v>6.705008155825908</c:v>
                </c:pt>
                <c:pt idx="48">
                  <c:v>6.6636792033460868</c:v>
                </c:pt>
                <c:pt idx="49">
                  <c:v>6.6222207471357102</c:v>
                </c:pt>
                <c:pt idx="50">
                  <c:v>6.580654211999553</c:v>
                </c:pt>
                <c:pt idx="51">
                  <c:v>6.5390028527441286</c:v>
                </c:pt>
                <c:pt idx="52">
                  <c:v>6.4972918599127354</c:v>
                </c:pt>
                <c:pt idx="53">
                  <c:v>6.4555484639692748</c:v>
                </c:pt>
                <c:pt idx="54">
                  <c:v>6.4138020741933763</c:v>
                </c:pt>
                <c:pt idx="55">
                  <c:v>6.3720842315569728</c:v>
                </c:pt>
                <c:pt idx="56">
                  <c:v>6.3304289203576323</c:v>
                </c:pt>
                <c:pt idx="57">
                  <c:v>6.2888725174396107</c:v>
                </c:pt>
                <c:pt idx="58">
                  <c:v>6.2474539148112269</c:v>
                </c:pt>
                <c:pt idx="59">
                  <c:v>6.2062146033054102</c:v>
                </c:pt>
                <c:pt idx="60">
                  <c:v>6.1651987529995784</c:v>
                </c:pt>
                <c:pt idx="61">
                  <c:v>6.124453291469349</c:v>
                </c:pt>
                <c:pt idx="62">
                  <c:v>6.0840280365069397</c:v>
                </c:pt>
                <c:pt idx="63">
                  <c:v>6.0439755581767018</c:v>
                </c:pt>
                <c:pt idx="64">
                  <c:v>6.0043515850400047</c:v>
                </c:pt>
                <c:pt idx="65">
                  <c:v>5.9652148839832257</c:v>
                </c:pt>
                <c:pt idx="66">
                  <c:v>5.9266274168504287</c:v>
                </c:pt>
                <c:pt idx="67">
                  <c:v>5.8886544608763804</c:v>
                </c:pt>
                <c:pt idx="68">
                  <c:v>5.8513647492935554</c:v>
                </c:pt>
                <c:pt idx="69">
                  <c:v>5.8148306349383541</c:v>
                </c:pt>
                <c:pt idx="70">
                  <c:v>5.779128277291929</c:v>
                </c:pt>
                <c:pt idx="71">
                  <c:v>5.7443378490209263</c:v>
                </c:pt>
                <c:pt idx="72">
                  <c:v>5.7105438350556463</c:v>
                </c:pt>
                <c:pt idx="73">
                  <c:v>5.6778348991133063</c:v>
                </c:pt>
                <c:pt idx="74">
                  <c:v>5.6463045260429698</c:v>
                </c:pt>
                <c:pt idx="75">
                  <c:v>5.6160507220061762</c:v>
                </c:pt>
                <c:pt idx="76">
                  <c:v>5.5871759075373006</c:v>
                </c:pt>
                <c:pt idx="77">
                  <c:v>5.5597863742622486</c:v>
                </c:pt>
                <c:pt idx="78">
                  <c:v>5.53399119896845</c:v>
                </c:pt>
                <c:pt idx="79">
                  <c:v>5.509900381756295</c:v>
                </c:pt>
                <c:pt idx="80">
                  <c:v>5.487621948495514</c:v>
                </c:pt>
                <c:pt idx="81">
                  <c:v>5.4672577792177401</c:v>
                </c:pt>
                <c:pt idx="82">
                  <c:v>5.4488980319875129</c:v>
                </c:pt>
                <c:pt idx="83">
                  <c:v>5.4326142639173725</c:v>
                </c:pt>
                <c:pt idx="84">
                  <c:v>5.4184517190119319</c:v>
                </c:pt>
                <c:pt idx="85">
                  <c:v>5.406421824024247</c:v>
                </c:pt>
                <c:pt idx="86">
                  <c:v>5.3964955068710179</c:v>
                </c:pt>
                <c:pt idx="87">
                  <c:v>5.3886005628887492</c:v>
                </c:pt>
                <c:pt idx="88">
                  <c:v>5.3826218727096391</c:v>
                </c:pt>
                <c:pt idx="89">
                  <c:v>5.3784066160718513</c:v>
                </c:pt>
                <c:pt idx="90">
                  <c:v>5.3757731610732247</c:v>
                </c:pt>
                <c:pt idx="91">
                  <c:v>5.3745222670123658</c:v>
                </c:pt>
                <c:pt idx="92">
                  <c:v>5.3744487386096038</c:v>
                </c:pt>
                <c:pt idx="93">
                  <c:v>5.3753518520278512</c:v>
                </c:pt>
                <c:pt idx="94">
                  <c:v>5.3770434540149097</c:v>
                </c:pt>
                <c:pt idx="95">
                  <c:v>5.379353327901363</c:v>
                </c:pt>
                <c:pt idx="96">
                  <c:v>5.3821319858905978</c:v>
                </c:pt>
                <c:pt idx="97">
                  <c:v>5.3852513796786186</c:v>
                </c:pt>
                <c:pt idx="98">
                  <c:v>5.3886041325991929</c:v>
                </c:pt>
                <c:pt idx="99">
                  <c:v>5.3921018570331238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577-4EEE-AC5C-388C63E4C336}"/>
            </c:ext>
          </c:extLst>
        </c:ser>
        <c:ser>
          <c:idx val="18"/>
          <c:order val="18"/>
          <c:tx>
            <c:strRef>
              <c:f>'2_D_Effect_3'!$E$24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'2_D_Effect_3'!$F$24:$DA$24</c:f>
              <c:numCache>
                <c:formatCode>General</c:formatCode>
                <c:ptCount val="100"/>
                <c:pt idx="0">
                  <c:v>8.3223093002511774</c:v>
                </c:pt>
                <c:pt idx="1">
                  <c:v>8.2964711105792794</c:v>
                </c:pt>
                <c:pt idx="2">
                  <c:v>8.2701789359008533</c:v>
                </c:pt>
                <c:pt idx="3">
                  <c:v>8.2434389879705297</c:v>
                </c:pt>
                <c:pt idx="4">
                  <c:v>8.2162573714381466</c:v>
                </c:pt>
                <c:pt idx="5">
                  <c:v>8.188640070800643</c:v>
                </c:pt>
                <c:pt idx="6">
                  <c:v>8.1605929390853849</c:v>
                </c:pt>
                <c:pt idx="7">
                  <c:v>8.1321216882256468</c:v>
                </c:pt>
                <c:pt idx="8">
                  <c:v>8.1032318810941053</c:v>
                </c:pt>
                <c:pt idx="9">
                  <c:v>8.0739289251660065</c:v>
                </c:pt>
                <c:pt idx="10">
                  <c:v>8.0442180677900765</c:v>
                </c:pt>
                <c:pt idx="11">
                  <c:v>8.0141043930523317</c:v>
                </c:pt>
                <c:pt idx="12">
                  <c:v>7.9835928202254554</c:v>
                </c:pt>
                <c:pt idx="13">
                  <c:v>7.9526881038043893</c:v>
                </c:pt>
                <c:pt idx="14">
                  <c:v>7.9213948351372174</c:v>
                </c:pt>
                <c:pt idx="15">
                  <c:v>7.8897174456690982</c:v>
                </c:pt>
                <c:pt idx="16">
                  <c:v>7.8576602118261469</c:v>
                </c:pt>
                <c:pt idx="17">
                  <c:v>7.8252272639338809</c:v>
                </c:pt>
                <c:pt idx="18">
                  <c:v>7.7924225854357623</c:v>
                </c:pt>
                <c:pt idx="19">
                  <c:v>7.7592500360058851</c:v>
                </c:pt>
                <c:pt idx="20">
                  <c:v>7.7257133550956754</c:v>
                </c:pt>
                <c:pt idx="21">
                  <c:v>7.6918161777531084</c:v>
                </c:pt>
                <c:pt idx="22">
                  <c:v>7.6575620504384609</c:v>
                </c:pt>
                <c:pt idx="23">
                  <c:v>7.6229544489328394</c:v>
                </c:pt>
                <c:pt idx="24">
                  <c:v>7.5879967984411696</c:v>
                </c:pt>
                <c:pt idx="25">
                  <c:v>7.5526924959995192</c:v>
                </c:pt>
                <c:pt idx="26">
                  <c:v>7.5170449353037334</c:v>
                </c:pt>
                <c:pt idx="27">
                  <c:v>7.481057534082753</c:v>
                </c:pt>
                <c:pt idx="28">
                  <c:v>7.4447337641447913</c:v>
                </c:pt>
                <c:pt idx="29">
                  <c:v>7.4080771842276354</c:v>
                </c:pt>
                <c:pt idx="30">
                  <c:v>7.3710914757857067</c:v>
                </c:pt>
                <c:pt idx="31">
                  <c:v>7.3337804818448706</c:v>
                </c:pt>
                <c:pt idx="32">
                  <c:v>7.2961482591763351</c:v>
                </c:pt>
                <c:pt idx="33">
                  <c:v>7.2581990838938024</c:v>
                </c:pt>
                <c:pt idx="34">
                  <c:v>7.2199375588248014</c:v>
                </c:pt>
                <c:pt idx="35">
                  <c:v>7.1813686274361634</c:v>
                </c:pt>
                <c:pt idx="36">
                  <c:v>7.1424976391381678</c:v>
                </c:pt>
                <c:pt idx="37">
                  <c:v>7.1033304087859062</c:v>
                </c:pt>
                <c:pt idx="38">
                  <c:v>7.0638732798118227</c:v>
                </c:pt>
                <c:pt idx="39">
                  <c:v>7.0241331909560287</c:v>
                </c:pt>
                <c:pt idx="40">
                  <c:v>6.9841177465123785</c:v>
                </c:pt>
                <c:pt idx="41">
                  <c:v>6.9438352899509557</c:v>
                </c:pt>
                <c:pt idx="42">
                  <c:v>6.9032949807126762</c:v>
                </c:pt>
                <c:pt idx="43">
                  <c:v>6.8625068942924088</c:v>
                </c:pt>
                <c:pt idx="44">
                  <c:v>6.8214820241031573</c:v>
                </c:pt>
                <c:pt idx="45">
                  <c:v>6.7802324845380282</c:v>
                </c:pt>
                <c:pt idx="46">
                  <c:v>6.7387715187820527</c:v>
                </c:pt>
                <c:pt idx="47">
                  <c:v>6.6971136047599229</c:v>
                </c:pt>
                <c:pt idx="48">
                  <c:v>6.6552745419820205</c:v>
                </c:pt>
                <c:pt idx="49">
                  <c:v>6.6132715376523201</c:v>
                </c:pt>
                <c:pt idx="50">
                  <c:v>6.5711232910694095</c:v>
                </c:pt>
                <c:pt idx="51">
                  <c:v>6.528850075254125</c:v>
                </c:pt>
                <c:pt idx="52">
                  <c:v>6.4864738483888456</c:v>
                </c:pt>
                <c:pt idx="53">
                  <c:v>6.4440181932698213</c:v>
                </c:pt>
                <c:pt idx="54">
                  <c:v>6.4015085804196215</c:v>
                </c:pt>
                <c:pt idx="55">
                  <c:v>6.3589722969827607</c:v>
                </c:pt>
                <c:pt idx="56">
                  <c:v>6.3164385282440705</c:v>
                </c:pt>
                <c:pt idx="57">
                  <c:v>6.2739383971077904</c:v>
                </c:pt>
                <c:pt idx="58">
                  <c:v>6.2315049925079062</c:v>
                </c:pt>
                <c:pt idx="59">
                  <c:v>6.1891733859786235</c:v>
                </c:pt>
                <c:pt idx="60">
                  <c:v>6.1469806869165788</c:v>
                </c:pt>
                <c:pt idx="61">
                  <c:v>6.1049658331839378</c:v>
                </c:pt>
                <c:pt idx="62">
                  <c:v>6.0631698695491352</c:v>
                </c:pt>
                <c:pt idx="63">
                  <c:v>6.0216357208748139</c:v>
                </c:pt>
                <c:pt idx="64">
                  <c:v>5.9804082017150515</c:v>
                </c:pt>
                <c:pt idx="65">
                  <c:v>5.939533972039734</c:v>
                </c:pt>
                <c:pt idx="66">
                  <c:v>5.8990614920074291</c:v>
                </c:pt>
                <c:pt idx="67">
                  <c:v>5.8590409817593541</c:v>
                </c:pt>
                <c:pt idx="68">
                  <c:v>5.8195243940908163</c:v>
                </c:pt>
                <c:pt idx="69">
                  <c:v>5.7805654877523587</c:v>
                </c:pt>
                <c:pt idx="70">
                  <c:v>5.7422195519966026</c:v>
                </c:pt>
                <c:pt idx="71">
                  <c:v>5.7045439458852316</c:v>
                </c:pt>
                <c:pt idx="72">
                  <c:v>5.6675979541322627</c:v>
                </c:pt>
                <c:pt idx="73">
                  <c:v>5.6314431152789242</c:v>
                </c:pt>
                <c:pt idx="74">
                  <c:v>5.596143604175948</c:v>
                </c:pt>
                <c:pt idx="75">
                  <c:v>5.5617667805945752</c:v>
                </c:pt>
                <c:pt idx="76">
                  <c:v>5.5283839485339712</c:v>
                </c:pt>
                <c:pt idx="77">
                  <c:v>5.4960713772074152</c:v>
                </c:pt>
                <c:pt idx="78">
                  <c:v>5.4649116380561296</c:v>
                </c:pt>
                <c:pt idx="79">
                  <c:v>5.434995307414928</c:v>
                </c:pt>
                <c:pt idx="80">
                  <c:v>5.406423061834654</c:v>
                </c:pt>
                <c:pt idx="81">
                  <c:v>5.3793082557527745</c:v>
                </c:pt>
                <c:pt idx="82">
                  <c:v>5.3537791012641618</c:v>
                </c:pt>
                <c:pt idx="83">
                  <c:v>5.3299818540823205</c:v>
                </c:pt>
                <c:pt idx="84">
                  <c:v>5.3080818068027602</c:v>
                </c:pt>
                <c:pt idx="85">
                  <c:v>5.2882624266415483</c:v>
                </c:pt>
                <c:pt idx="86">
                  <c:v>5.2707196909870486</c:v>
                </c:pt>
                <c:pt idx="87">
                  <c:v>5.255648903121636</c:v>
                </c:pt>
                <c:pt idx="88">
                  <c:v>5.2432216103792459</c:v>
                </c:pt>
                <c:pt idx="89">
                  <c:v>5.233553018383521</c:v>
                </c:pt>
                <c:pt idx="90">
                  <c:v>5.2266659265844133</c:v>
                </c:pt>
                <c:pt idx="91">
                  <c:v>5.2224634441878939</c:v>
                </c:pt>
                <c:pt idx="92">
                  <c:v>5.2207240261491217</c:v>
                </c:pt>
                <c:pt idx="93">
                  <c:v>5.2211245084247837</c:v>
                </c:pt>
                <c:pt idx="94">
                  <c:v>5.2232836198826851</c:v>
                </c:pt>
                <c:pt idx="95">
                  <c:v>5.2268099137649013</c:v>
                </c:pt>
                <c:pt idx="96">
                  <c:v>5.2313398246778462</c:v>
                </c:pt>
                <c:pt idx="97">
                  <c:v>5.2365597700992543</c:v>
                </c:pt>
                <c:pt idx="98">
                  <c:v>5.2422137316817201</c:v>
                </c:pt>
                <c:pt idx="99">
                  <c:v>5.2481011319975019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577-4EEE-AC5C-388C63E4C336}"/>
            </c:ext>
          </c:extLst>
        </c:ser>
        <c:ser>
          <c:idx val="19"/>
          <c:order val="19"/>
          <c:tx>
            <c:strRef>
              <c:f>'2_D_Effect_3'!$E$25</c:f>
              <c:strCache>
                <c:ptCount val="1"/>
                <c:pt idx="0">
                  <c:v>0.191919192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'2_D_Effect_3'!$F$25:$DA$25</c:f>
              <c:numCache>
                <c:formatCode>General</c:formatCode>
                <c:ptCount val="100"/>
                <c:pt idx="0">
                  <c:v>8.3221737113944716</c:v>
                </c:pt>
                <c:pt idx="1">
                  <c:v>8.2963217496379222</c:v>
                </c:pt>
                <c:pt idx="2">
                  <c:v>8.270013918867221</c:v>
                </c:pt>
                <c:pt idx="3">
                  <c:v>8.2432563675200274</c:v>
                </c:pt>
                <c:pt idx="4">
                  <c:v>8.216055133953164</c:v>
                </c:pt>
                <c:pt idx="5">
                  <c:v>8.1884161330913887</c:v>
                </c:pt>
                <c:pt idx="6">
                  <c:v>8.1603451447950768</c:v>
                </c:pt>
                <c:pt idx="7">
                  <c:v>8.1318478039061777</c:v>
                </c:pt>
                <c:pt idx="8">
                  <c:v>8.1029295919368582</c:v>
                </c:pt>
                <c:pt idx="9">
                  <c:v>8.0735958303708113</c:v>
                </c:pt>
                <c:pt idx="10">
                  <c:v>8.0438516755536362</c:v>
                </c:pt>
                <c:pt idx="11">
                  <c:v>8.0137021151555476</c:v>
                </c:pt>
                <c:pt idx="12">
                  <c:v>7.9831519661970409</c:v>
                </c:pt>
                <c:pt idx="13">
                  <c:v>7.9522058756658955</c:v>
                </c:pt>
                <c:pt idx="14">
                  <c:v>7.9208683178651524</c:v>
                </c:pt>
                <c:pt idx="15">
                  <c:v>7.8891436024091055</c:v>
                </c:pt>
                <c:pt idx="16">
                  <c:v>7.8570358753591503</c:v>
                </c:pt>
                <c:pt idx="17">
                  <c:v>7.8245491259425473</c:v>
                </c:pt>
                <c:pt idx="18">
                  <c:v>7.7916871942234858</c:v>
                </c:pt>
                <c:pt idx="19">
                  <c:v>7.7584537805094875</c:v>
                </c:pt>
                <c:pt idx="20">
                  <c:v>7.7248524565545242</c:v>
                </c:pt>
                <c:pt idx="21">
                  <c:v>7.6908866786294414</c:v>
                </c:pt>
                <c:pt idx="22">
                  <c:v>7.6565598025394888</c:v>
                </c:pt>
                <c:pt idx="23">
                  <c:v>7.6218751006775669</c:v>
                </c:pt>
                <c:pt idx="24">
                  <c:v>7.5868357812102909</c:v>
                </c:pt>
                <c:pt idx="25">
                  <c:v>7.5514450095016041</c:v>
                </c:pt>
                <c:pt idx="26">
                  <c:v>7.5157059318857469</c:v>
                </c:pt>
                <c:pt idx="27">
                  <c:v>7.4796217019069768</c:v>
                </c:pt>
                <c:pt idx="28">
                  <c:v>7.4431955091480946</c:v>
                </c:pt>
                <c:pt idx="29">
                  <c:v>7.4064306189181828</c:v>
                </c:pt>
                <c:pt idx="30">
                  <c:v>7.369330374689147</c:v>
                </c:pt>
                <c:pt idx="31">
                  <c:v>7.3318982824244339</c:v>
                </c:pt>
                <c:pt idx="32">
                  <c:v>7.2941380202775887</c:v>
                </c:pt>
                <c:pt idx="33">
                  <c:v>7.2560534897388171</c:v>
                </c:pt>
                <c:pt idx="34">
                  <c:v>7.2176488625331379</c:v>
                </c:pt>
                <c:pt idx="35">
                  <c:v>7.1789286308842266</c:v>
                </c:pt>
                <c:pt idx="36">
                  <c:v>7.1398976612006004</c:v>
                </c:pt>
                <c:pt idx="37">
                  <c:v>7.1005612512114675</c:v>
                </c:pt>
                <c:pt idx="38">
                  <c:v>7.0609251905436681</c:v>
                </c:pt>
                <c:pt idx="39">
                  <c:v>7.0209958246876782</c:v>
                </c:pt>
                <c:pt idx="40">
                  <c:v>6.9807801222492003</c:v>
                </c:pt>
                <c:pt idx="41">
                  <c:v>6.9402857635205466</c:v>
                </c:pt>
                <c:pt idx="42">
                  <c:v>6.8995211420719267</c:v>
                </c:pt>
                <c:pt idx="43">
                  <c:v>6.8584955464634652</c:v>
                </c:pt>
                <c:pt idx="44">
                  <c:v>6.8172191687263322</c:v>
                </c:pt>
                <c:pt idx="45">
                  <c:v>6.7757032011773743</c:v>
                </c:pt>
                <c:pt idx="46">
                  <c:v>6.7339599171766693</c:v>
                </c:pt>
                <c:pt idx="47">
                  <c:v>6.6920027522351901</c:v>
                </c:pt>
                <c:pt idx="48">
                  <c:v>6.6498463846323093</c:v>
                </c:pt>
                <c:pt idx="49">
                  <c:v>6.6075068145767775</c:v>
                </c:pt>
                <c:pt idx="50">
                  <c:v>6.5650014713141616</c:v>
                </c:pt>
                <c:pt idx="51">
                  <c:v>6.5223491657108363</c:v>
                </c:pt>
                <c:pt idx="52">
                  <c:v>6.4795703359060379</c:v>
                </c:pt>
                <c:pt idx="53">
                  <c:v>6.4366869915174192</c:v>
                </c:pt>
                <c:pt idx="54">
                  <c:v>6.3937227956162994</c:v>
                </c:pt>
                <c:pt idx="55">
                  <c:v>6.3507031081536685</c:v>
                </c:pt>
                <c:pt idx="56">
                  <c:v>6.3076550180454607</c:v>
                </c:pt>
                <c:pt idx="57">
                  <c:v>6.2646073622613443</c:v>
                </c:pt>
                <c:pt idx="58">
                  <c:v>6.2215907302982671</c:v>
                </c:pt>
                <c:pt idx="59">
                  <c:v>6.178637501555726</c:v>
                </c:pt>
                <c:pt idx="60">
                  <c:v>6.1357816224780395</c:v>
                </c:pt>
                <c:pt idx="61">
                  <c:v>6.0930588454258414</c:v>
                </c:pt>
                <c:pt idx="62">
                  <c:v>6.0505064723929465</c:v>
                </c:pt>
                <c:pt idx="63">
                  <c:v>6.0081633140068114</c:v>
                </c:pt>
                <c:pt idx="64">
                  <c:v>5.9660695817347484</c:v>
                </c:pt>
                <c:pt idx="65">
                  <c:v>5.9242667603880506</c:v>
                </c:pt>
                <c:pt idx="66">
                  <c:v>5.8827974620584582</c:v>
                </c:pt>
                <c:pt idx="67">
                  <c:v>5.8417052633942514</c:v>
                </c:pt>
                <c:pt idx="68">
                  <c:v>5.8010346047048333</c:v>
                </c:pt>
                <c:pt idx="69">
                  <c:v>5.7608303042399331</c:v>
                </c:pt>
                <c:pt idx="70">
                  <c:v>5.721137810592551</c:v>
                </c:pt>
                <c:pt idx="71">
                  <c:v>5.6820027209606323</c:v>
                </c:pt>
                <c:pt idx="72">
                  <c:v>5.6434706748554149</c:v>
                </c:pt>
                <c:pt idx="73">
                  <c:v>5.6055871974959723</c:v>
                </c:pt>
                <c:pt idx="74">
                  <c:v>5.5683975798559695</c:v>
                </c:pt>
                <c:pt idx="75">
                  <c:v>5.5319468147596025</c:v>
                </c:pt>
                <c:pt idx="76">
                  <c:v>5.4962796151945659</c:v>
                </c:pt>
                <c:pt idx="77">
                  <c:v>5.4614405510173309</c:v>
                </c:pt>
                <c:pt idx="78">
                  <c:v>5.4274743554264466</c:v>
                </c:pt>
                <c:pt idx="79">
                  <c:v>5.3944265947360721</c:v>
                </c:pt>
                <c:pt idx="80">
                  <c:v>5.3623441074114835</c:v>
                </c:pt>
                <c:pt idx="81">
                  <c:v>5.3312771425775205</c:v>
                </c:pt>
                <c:pt idx="82">
                  <c:v>5.3012811456821876</c:v>
                </c:pt>
                <c:pt idx="83">
                  <c:v>5.2724203728207968</c:v>
                </c:pt>
                <c:pt idx="84">
                  <c:v>5.2447733814953166</c:v>
                </c:pt>
                <c:pt idx="85">
                  <c:v>5.2184417475488161</c:v>
                </c:pt>
                <c:pt idx="86">
                  <c:v>5.1935640755224322</c:v>
                </c:pt>
                <c:pt idx="87">
                  <c:v>5.1703386507058751</c:v>
                </c:pt>
                <c:pt idx="88">
                  <c:v>5.1490595541313953</c:v>
                </c:pt>
                <c:pt idx="89">
                  <c:v>5.1301705406590639</c:v>
                </c:pt>
                <c:pt idx="90">
                  <c:v>5.1143292538992613</c:v>
                </c:pt>
                <c:pt idx="91">
                  <c:v>5.1024263697099137</c:v>
                </c:pt>
                <c:pt idx="92">
                  <c:v>5.0954039361093422</c:v>
                </c:pt>
                <c:pt idx="93">
                  <c:v>5.0937328597609115</c:v>
                </c:pt>
                <c:pt idx="94">
                  <c:v>5.0968999396568142</c:v>
                </c:pt>
                <c:pt idx="95">
                  <c:v>5.1035957040343787</c:v>
                </c:pt>
                <c:pt idx="96">
                  <c:v>5.1124077418984415</c:v>
                </c:pt>
                <c:pt idx="97">
                  <c:v>5.1222606923684273</c:v>
                </c:pt>
                <c:pt idx="98">
                  <c:v>5.1324638460738443</c:v>
                </c:pt>
                <c:pt idx="99">
                  <c:v>5.1426080110277148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577-4EEE-AC5C-388C63E4C336}"/>
            </c:ext>
          </c:extLst>
        </c:ser>
        <c:ser>
          <c:idx val="20"/>
          <c:order val="20"/>
          <c:tx>
            <c:strRef>
              <c:f>'2_D_Effect_3'!$E$26</c:f>
              <c:strCache>
                <c:ptCount val="1"/>
                <c:pt idx="0">
                  <c:v>0.202020202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'2_D_Effect_3'!$F$26:$DA$26</c:f>
              <c:numCache>
                <c:formatCode>General</c:formatCode>
                <c:ptCount val="100"/>
                <c:pt idx="0">
                  <c:v>8.3189450735041071</c:v>
                </c:pt>
                <c:pt idx="1">
                  <c:v>8.2930295849958391</c:v>
                </c:pt>
                <c:pt idx="2">
                  <c:v>8.266658232432329</c:v>
                </c:pt>
                <c:pt idx="3">
                  <c:v>8.2398371155925894</c:v>
                </c:pt>
                <c:pt idx="4">
                  <c:v>8.2125722201558773</c:v>
                </c:pt>
                <c:pt idx="5">
                  <c:v>8.1848694043654291</c:v>
                </c:pt>
                <c:pt idx="6">
                  <c:v>8.1567343873932447</c:v>
                </c:pt>
                <c:pt idx="7">
                  <c:v>8.1281727393648957</c:v>
                </c:pt>
                <c:pt idx="8">
                  <c:v>8.0991898730082177</c:v>
                </c:pt>
                <c:pt idx="9">
                  <c:v>8.0697910368954968</c:v>
                </c:pt>
                <c:pt idx="10">
                  <c:v>8.0399813102550919</c:v>
                </c:pt>
                <c:pt idx="11">
                  <c:v>8.0097655993352852</c:v>
                </c:pt>
                <c:pt idx="12">
                  <c:v>7.9791486353105849</c:v>
                </c:pt>
                <c:pt idx="13">
                  <c:v>7.9481349747966119</c:v>
                </c:pt>
                <c:pt idx="14">
                  <c:v>7.9167289968849746</c:v>
                </c:pt>
                <c:pt idx="15">
                  <c:v>7.8849349111794913</c:v>
                </c:pt>
                <c:pt idx="16">
                  <c:v>7.8527567585779501</c:v>
                </c:pt>
                <c:pt idx="17">
                  <c:v>7.820198417797859</c:v>
                </c:pt>
                <c:pt idx="18">
                  <c:v>7.7872636127943098</c:v>
                </c:pt>
                <c:pt idx="19">
                  <c:v>7.7539559218890037</c:v>
                </c:pt>
                <c:pt idx="20">
                  <c:v>7.7202787886711475</c:v>
                </c:pt>
                <c:pt idx="21">
                  <c:v>7.6862355347403151</c:v>
                </c:pt>
                <c:pt idx="22">
                  <c:v>7.6518293743704717</c:v>
                </c:pt>
                <c:pt idx="23">
                  <c:v>7.6170634311833343</c:v>
                </c:pt>
                <c:pt idx="24">
                  <c:v>7.5819407569276702</c:v>
                </c:pt>
                <c:pt idx="25">
                  <c:v>7.5464643524689166</c:v>
                </c:pt>
                <c:pt idx="26">
                  <c:v>7.510637191100674</c:v>
                </c:pt>
                <c:pt idx="27">
                  <c:v>7.4744622442953279</c:v>
                </c:pt>
                <c:pt idx="28">
                  <c:v>7.4379425100159171</c:v>
                </c:pt>
                <c:pt idx="29">
                  <c:v>7.4010810519465284</c:v>
                </c:pt>
                <c:pt idx="30">
                  <c:v>7.3638810010161748</c:v>
                </c:pt>
                <c:pt idx="31">
                  <c:v>7.3263456396362789</c:v>
                </c:pt>
                <c:pt idx="32">
                  <c:v>7.2884784104446672</c:v>
                </c:pt>
                <c:pt idx="33">
                  <c:v>7.2502829668888893</c:v>
                </c:pt>
                <c:pt idx="34">
                  <c:v>7.2117632194573451</c:v>
                </c:pt>
                <c:pt idx="35">
                  <c:v>7.1729233852570378</c:v>
                </c:pt>
                <c:pt idx="36">
                  <c:v>7.1337680409972908</c:v>
                </c:pt>
                <c:pt idx="37">
                  <c:v>7.0943021794104313</c:v>
                </c:pt>
                <c:pt idx="38">
                  <c:v>7.0545312691045989</c:v>
                </c:pt>
                <c:pt idx="39">
                  <c:v>7.0144613178016089</c:v>
                </c:pt>
                <c:pt idx="40">
                  <c:v>6.9740989388612267</c:v>
                </c:pt>
                <c:pt idx="41">
                  <c:v>6.9334514393077269</c:v>
                </c:pt>
                <c:pt idx="42">
                  <c:v>6.8925268200218683</c:v>
                </c:pt>
                <c:pt idx="43">
                  <c:v>6.851333957784556</c:v>
                </c:pt>
                <c:pt idx="44">
                  <c:v>6.8098826124244232</c:v>
                </c:pt>
                <c:pt idx="45">
                  <c:v>6.7681835231647627</c:v>
                </c:pt>
                <c:pt idx="46">
                  <c:v>6.726248488785175</c:v>
                </c:pt>
                <c:pt idx="47">
                  <c:v>6.6840904481731931</c:v>
                </c:pt>
                <c:pt idx="48">
                  <c:v>6.6417235604270441</c:v>
                </c:pt>
                <c:pt idx="49">
                  <c:v>6.5991632835426968</c:v>
                </c:pt>
                <c:pt idx="50">
                  <c:v>6.556426481398641</c:v>
                </c:pt>
                <c:pt idx="51">
                  <c:v>6.51353137466897</c:v>
                </c:pt>
                <c:pt idx="52">
                  <c:v>6.4704977879023549</c:v>
                </c:pt>
                <c:pt idx="53">
                  <c:v>6.4273470920696694</c:v>
                </c:pt>
                <c:pt idx="54">
                  <c:v>6.3841022863138646</c:v>
                </c:pt>
                <c:pt idx="55">
                  <c:v>6.3407880407165527</c:v>
                </c:pt>
                <c:pt idx="56">
                  <c:v>6.2974307275036434</c:v>
                </c:pt>
                <c:pt idx="57">
                  <c:v>6.2540584389231357</c:v>
                </c:pt>
                <c:pt idx="58">
                  <c:v>6.2107010372089348</c:v>
                </c:pt>
                <c:pt idx="59">
                  <c:v>6.1673899543239665</c:v>
                </c:pt>
                <c:pt idx="60">
                  <c:v>6.1241584352352438</c:v>
                </c:pt>
                <c:pt idx="61">
                  <c:v>6.0810413040570586</c:v>
                </c:pt>
                <c:pt idx="62">
                  <c:v>6.0380749352880807</c:v>
                </c:pt>
                <c:pt idx="63">
                  <c:v>5.9952971580438588</c:v>
                </c:pt>
                <c:pt idx="64">
                  <c:v>5.9527471373962202</c:v>
                </c:pt>
                <c:pt idx="65">
                  <c:v>5.9104652325125411</c:v>
                </c:pt>
                <c:pt idx="66">
                  <c:v>5.8684928317280924</c:v>
                </c:pt>
                <c:pt idx="67">
                  <c:v>5.8268722385786198</c:v>
                </c:pt>
                <c:pt idx="68">
                  <c:v>5.7856461730215507</c:v>
                </c:pt>
                <c:pt idx="69">
                  <c:v>5.7448579733852476</c:v>
                </c:pt>
                <c:pt idx="70">
                  <c:v>5.7045510676171975</c:v>
                </c:pt>
                <c:pt idx="71">
                  <c:v>5.6647687838459531</c:v>
                </c:pt>
                <c:pt idx="72">
                  <c:v>5.6255540804185706</c:v>
                </c:pt>
                <c:pt idx="73">
                  <c:v>5.5869492698343652</c:v>
                </c:pt>
                <c:pt idx="74">
                  <c:v>5.5489957417019564</c:v>
                </c:pt>
                <c:pt idx="75">
                  <c:v>5.5117336906883763</c:v>
                </c:pt>
                <c:pt idx="76">
                  <c:v>5.475201856442931</c:v>
                </c:pt>
                <c:pt idx="77">
                  <c:v>5.439437283811368</c:v>
                </c:pt>
                <c:pt idx="78">
                  <c:v>5.4044752303620713</c:v>
                </c:pt>
                <c:pt idx="79">
                  <c:v>5.3703485381244889</c:v>
                </c:pt>
                <c:pt idx="80">
                  <c:v>5.3370882175985024</c:v>
                </c:pt>
                <c:pt idx="81">
                  <c:v>5.3047229788598065</c:v>
                </c:pt>
                <c:pt idx="82">
                  <c:v>5.2732794603378998</c:v>
                </c:pt>
                <c:pt idx="83">
                  <c:v>5.2427825482331443</c:v>
                </c:pt>
                <c:pt idx="84">
                  <c:v>5.2132560291419843</c:v>
                </c:pt>
                <c:pt idx="85">
                  <c:v>5.1847238270632063</c:v>
                </c:pt>
                <c:pt idx="86">
                  <c:v>5.1572123439443391</c:v>
                </c:pt>
                <c:pt idx="87">
                  <c:v>5.1307550630602901</c:v>
                </c:pt>
                <c:pt idx="88">
                  <c:v>5.10540225307978</c:v>
                </c:pt>
                <c:pt idx="89">
                  <c:v>5.0812435525896182</c:v>
                </c:pt>
                <c:pt idx="90">
                  <c:v>5.0584680288447581</c:v>
                </c:pt>
                <c:pt idx="91">
                  <c:v>5.0375544461741537</c:v>
                </c:pt>
                <c:pt idx="92">
                  <c:v>5.0200052361253276</c:v>
                </c:pt>
                <c:pt idx="93">
                  <c:v>5.0109060543848818</c:v>
                </c:pt>
                <c:pt idx="94">
                  <c:v>5.0165334670027084</c:v>
                </c:pt>
                <c:pt idx="95">
                  <c:v>5.03024742584671</c:v>
                </c:pt>
                <c:pt idx="96">
                  <c:v>5.0455083295244805</c:v>
                </c:pt>
                <c:pt idx="97">
                  <c:v>5.060455496464602</c:v>
                </c:pt>
                <c:pt idx="98">
                  <c:v>5.0746081964760519</c:v>
                </c:pt>
                <c:pt idx="99">
                  <c:v>5.0878486542688064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577-4EEE-AC5C-388C63E4C336}"/>
            </c:ext>
          </c:extLst>
        </c:ser>
        <c:ser>
          <c:idx val="21"/>
          <c:order val="21"/>
          <c:tx>
            <c:strRef>
              <c:f>'2_D_Effect_3'!$E$27</c:f>
              <c:strCache>
                <c:ptCount val="1"/>
                <c:pt idx="0">
                  <c:v>0.212121212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'2_D_Effect_3'!$F$27:$DA$27</c:f>
              <c:numCache>
                <c:formatCode>General</c:formatCode>
                <c:ptCount val="100"/>
                <c:pt idx="0">
                  <c:v>8.3031653416226323</c:v>
                </c:pt>
                <c:pt idx="1">
                  <c:v>8.2769755681564128</c:v>
                </c:pt>
                <c:pt idx="2">
                  <c:v>8.2503353426799624</c:v>
                </c:pt>
                <c:pt idx="3">
                  <c:v>8.2232506943432426</c:v>
                </c:pt>
                <c:pt idx="4">
                  <c:v>8.1957275264148866</c:v>
                </c:pt>
                <c:pt idx="5">
                  <c:v>8.1677716037919641</c:v>
                </c:pt>
                <c:pt idx="6">
                  <c:v>8.1393885421490868</c:v>
                </c:pt>
                <c:pt idx="7">
                  <c:v>8.1105837986862657</c:v>
                </c:pt>
                <c:pt idx="8">
                  <c:v>8.0813626644403502</c:v>
                </c:pt>
                <c:pt idx="9">
                  <c:v>8.0517302581307284</c:v>
                </c:pt>
                <c:pt idx="10">
                  <c:v>8.0216915215164786</c:v>
                </c:pt>
                <c:pt idx="11">
                  <c:v>7.9912512162492284</c:v>
                </c:pt>
                <c:pt idx="12">
                  <c:v>7.9604139222134336</c:v>
                </c:pt>
                <c:pt idx="13">
                  <c:v>7.9291840373536591</c:v>
                </c:pt>
                <c:pt idx="14">
                  <c:v>7.897565778996765</c:v>
                </c:pt>
                <c:pt idx="15">
                  <c:v>7.8655631866853666</c:v>
                </c:pt>
                <c:pt idx="16">
                  <c:v>7.8331801265479424</c:v>
                </c:pt>
                <c:pt idx="17">
                  <c:v>7.8004202972398335</c:v>
                </c:pt>
                <c:pt idx="18">
                  <c:v>7.7672872374988451</c:v>
                </c:pt>
                <c:pt idx="19">
                  <c:v>7.7337843353682985</c:v>
                </c:pt>
                <c:pt idx="20">
                  <c:v>7.6999148429844047</c:v>
                </c:pt>
                <c:pt idx="21">
                  <c:v>7.6656818744319315</c:v>
                </c:pt>
                <c:pt idx="22">
                  <c:v>7.6310884420910208</c:v>
                </c:pt>
                <c:pt idx="23">
                  <c:v>7.5961374591863109</c:v>
                </c:pt>
                <c:pt idx="24">
                  <c:v>7.5608317618815377</c:v>
                </c:pt>
                <c:pt idx="25">
                  <c:v>7.525174130136552</c:v>
                </c:pt>
                <c:pt idx="26">
                  <c:v>7.4891673108548238</c:v>
                </c:pt>
                <c:pt idx="27">
                  <c:v>7.4528140434410632</c:v>
                </c:pt>
                <c:pt idx="28">
                  <c:v>7.4161170878934008</c:v>
                </c:pt>
                <c:pt idx="29">
                  <c:v>7.3790792555576692</c:v>
                </c:pt>
                <c:pt idx="30">
                  <c:v>7.3417034426725989</c:v>
                </c:pt>
                <c:pt idx="31">
                  <c:v>7.3039926668332411</c:v>
                </c:pt>
                <c:pt idx="32">
                  <c:v>7.2659501064961916</c:v>
                </c:pt>
                <c:pt idx="33">
                  <c:v>7.2275791550877804</c:v>
                </c:pt>
                <c:pt idx="34">
                  <c:v>7.18888342194251</c:v>
                </c:pt>
                <c:pt idx="35">
                  <c:v>7.1498668478958471</c:v>
                </c:pt>
                <c:pt idx="36">
                  <c:v>7.1105337145078655</c:v>
                </c:pt>
                <c:pt idx="37">
                  <c:v>7.0708887108902019</c:v>
                </c:pt>
                <c:pt idx="38">
                  <c:v>7.0309369933071153</c:v>
                </c:pt>
                <c:pt idx="39">
                  <c:v>6.9906842481975282</c:v>
                </c:pt>
                <c:pt idx="40">
                  <c:v>6.9501367585316656</c:v>
                </c:pt>
                <c:pt idx="41">
                  <c:v>6.9093014733562761</c:v>
                </c:pt>
                <c:pt idx="42">
                  <c:v>6.8681861005080034</c:v>
                </c:pt>
                <c:pt idx="43">
                  <c:v>6.8267991022755563</c:v>
                </c:pt>
                <c:pt idx="44">
                  <c:v>6.7851498904543588</c:v>
                </c:pt>
                <c:pt idx="45">
                  <c:v>6.7432488284827903</c:v>
                </c:pt>
                <c:pt idx="46">
                  <c:v>6.7011073310703324</c:v>
                </c:pt>
                <c:pt idx="47">
                  <c:v>6.65873794536056</c:v>
                </c:pt>
                <c:pt idx="48">
                  <c:v>6.6161544318381695</c:v>
                </c:pt>
                <c:pt idx="49">
                  <c:v>6.5733718440363873</c:v>
                </c:pt>
                <c:pt idx="50">
                  <c:v>6.530406637808631</c:v>
                </c:pt>
                <c:pt idx="51">
                  <c:v>6.4872766197239971</c:v>
                </c:pt>
                <c:pt idx="52">
                  <c:v>6.4440012019514814</c:v>
                </c:pt>
                <c:pt idx="53">
                  <c:v>6.400601342994551</c:v>
                </c:pt>
                <c:pt idx="54">
                  <c:v>6.3570996328746778</c:v>
                </c:pt>
                <c:pt idx="55">
                  <c:v>6.3135203387067698</c:v>
                </c:pt>
                <c:pt idx="56">
                  <c:v>6.2698894390738849</c:v>
                </c:pt>
                <c:pt idx="57">
                  <c:v>6.2262346454401554</c:v>
                </c:pt>
                <c:pt idx="58">
                  <c:v>6.1825854575823049</c:v>
                </c:pt>
                <c:pt idx="59">
                  <c:v>6.1389729613997748</c:v>
                </c:pt>
                <c:pt idx="60">
                  <c:v>6.0954300859270045</c:v>
                </c:pt>
                <c:pt idx="61">
                  <c:v>6.0519913683383351</c:v>
                </c:pt>
                <c:pt idx="62">
                  <c:v>6.0086929318041138</c:v>
                </c:pt>
                <c:pt idx="63">
                  <c:v>5.9655723950446591</c:v>
                </c:pt>
                <c:pt idx="64">
                  <c:v>5.922668759101299</c:v>
                </c:pt>
                <c:pt idx="65">
                  <c:v>5.8800222709230088</c:v>
                </c:pt>
                <c:pt idx="66">
                  <c:v>5.8376743362621024</c:v>
                </c:pt>
                <c:pt idx="67">
                  <c:v>5.7956670510428161</c:v>
                </c:pt>
                <c:pt idx="68">
                  <c:v>5.7540434219554575</c:v>
                </c:pt>
                <c:pt idx="69">
                  <c:v>5.7128468628926869</c:v>
                </c:pt>
                <c:pt idx="70">
                  <c:v>5.6721210222815843</c:v>
                </c:pt>
                <c:pt idx="71">
                  <c:v>5.6319095263026595</c:v>
                </c:pt>
                <c:pt idx="72">
                  <c:v>5.5922557105862269</c:v>
                </c:pt>
                <c:pt idx="73">
                  <c:v>5.5532023445741441</c:v>
                </c:pt>
                <c:pt idx="74">
                  <c:v>5.5147913534793549</c:v>
                </c:pt>
                <c:pt idx="75">
                  <c:v>5.4770636514664597</c:v>
                </c:pt>
                <c:pt idx="76">
                  <c:v>5.4400584500765987</c:v>
                </c:pt>
                <c:pt idx="77">
                  <c:v>5.4038136458171548</c:v>
                </c:pt>
                <c:pt idx="78">
                  <c:v>5.3683651835055306</c:v>
                </c:pt>
                <c:pt idx="79">
                  <c:v>5.3337469822935057</c:v>
                </c:pt>
                <c:pt idx="80">
                  <c:v>5.2999908164367229</c:v>
                </c:pt>
                <c:pt idx="81">
                  <c:v>5.2671262799472256</c:v>
                </c:pt>
                <c:pt idx="82">
                  <c:v>5.2351808755336524</c:v>
                </c:pt>
                <c:pt idx="83">
                  <c:v>5.2041802961809758</c:v>
                </c:pt>
                <c:pt idx="84">
                  <c:v>5.1741490229924327</c:v>
                </c:pt>
                <c:pt idx="85">
                  <c:v>5.1451114781693983</c:v>
                </c:pt>
                <c:pt idx="86">
                  <c:v>5.1170942280660627</c:v>
                </c:pt>
                <c:pt idx="87">
                  <c:v>5.0901303457732849</c:v>
                </c:pt>
                <c:pt idx="88">
                  <c:v>5.0642686644739552</c:v>
                </c:pt>
                <c:pt idx="89">
                  <c:v>5.0395956459706817</c:v>
                </c:pt>
                <c:pt idx="90">
                  <c:v>5.0162930189681108</c:v>
                </c:pt>
                <c:pt idx="91">
                  <c:v>4.9948271672664042</c:v>
                </c:pt>
                <c:pt idx="92">
                  <c:v>4.9767041564698458</c:v>
                </c:pt>
                <c:pt idx="93">
                  <c:v>4.9673225501889284</c:v>
                </c:pt>
                <c:pt idx="94">
                  <c:v>4.9735400331265254</c:v>
                </c:pt>
                <c:pt idx="95">
                  <c:v>4.9879164140029095</c:v>
                </c:pt>
                <c:pt idx="96">
                  <c:v>5.0036725230807981</c:v>
                </c:pt>
                <c:pt idx="97">
                  <c:v>5.0190149426594042</c:v>
                </c:pt>
                <c:pt idx="98">
                  <c:v>5.0335011409195607</c:v>
                </c:pt>
                <c:pt idx="99">
                  <c:v>5.0470320551155181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577-4EEE-AC5C-388C63E4C336}"/>
            </c:ext>
          </c:extLst>
        </c:ser>
        <c:ser>
          <c:idx val="22"/>
          <c:order val="22"/>
          <c:tx>
            <c:strRef>
              <c:f>'2_D_Effect_3'!$E$28</c:f>
              <c:strCache>
                <c:ptCount val="1"/>
                <c:pt idx="0">
                  <c:v>0.222222222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'2_D_Effect_3'!$F$28:$DA$28</c:f>
              <c:numCache>
                <c:formatCode>General</c:formatCode>
                <c:ptCount val="100"/>
                <c:pt idx="0">
                  <c:v>8.2875631656317328</c:v>
                </c:pt>
                <c:pt idx="1">
                  <c:v>8.2611093802950002</c:v>
                </c:pt>
                <c:pt idx="2">
                  <c:v>8.2342103790108929</c:v>
                </c:pt>
                <c:pt idx="3">
                  <c:v>8.2068721173904731</c:v>
                </c:pt>
                <c:pt idx="4">
                  <c:v>8.1791004096927917</c:v>
                </c:pt>
                <c:pt idx="5">
                  <c:v>8.1509009232581029</c:v>
                </c:pt>
                <c:pt idx="6">
                  <c:v>8.1222791668011656</c:v>
                </c:pt>
                <c:pt idx="7">
                  <c:v>8.0932404818255499</c:v>
                </c:pt>
                <c:pt idx="8">
                  <c:v>8.0637900355433363</c:v>
                </c:pt>
                <c:pt idx="9">
                  <c:v>8.0339328152720721</c:v>
                </c:pt>
                <c:pt idx="10">
                  <c:v>8.0036736242875488</c:v>
                </c:pt>
                <c:pt idx="11">
                  <c:v>7.9730170791180015</c:v>
                </c:pt>
                <c:pt idx="12">
                  <c:v>7.9419676082730035</c:v>
                </c:pt>
                <c:pt idx="13">
                  <c:v>7.9105294524081442</c:v>
                </c:pt>
                <c:pt idx="14">
                  <c:v>7.878706665934919</c:v>
                </c:pt>
                <c:pt idx="15">
                  <c:v>7.8465031200938231</c:v>
                </c:pt>
                <c:pt idx="16">
                  <c:v>7.8139225075174865</c:v>
                </c:pt>
                <c:pt idx="17">
                  <c:v>7.780968348319707</c:v>
                </c:pt>
                <c:pt idx="18">
                  <c:v>7.7476439977555085</c:v>
                </c:pt>
                <c:pt idx="19">
                  <c:v>7.7139526555067128</c:v>
                </c:pt>
                <c:pt idx="20">
                  <c:v>7.6798973807407407</c:v>
                </c:pt>
                <c:pt idx="21">
                  <c:v>7.6454810889623177</c:v>
                </c:pt>
                <c:pt idx="22">
                  <c:v>7.610706589769924</c:v>
                </c:pt>
                <c:pt idx="23">
                  <c:v>7.5755765883486736</c:v>
                </c:pt>
                <c:pt idx="24">
                  <c:v>7.5400937076790475</c:v>
                </c:pt>
                <c:pt idx="25">
                  <c:v>7.5042605092364205</c:v>
                </c:pt>
                <c:pt idx="26">
                  <c:v>7.4680795159505085</c:v>
                </c:pt>
                <c:pt idx="27">
                  <c:v>7.4315532375461428</c:v>
                </c:pt>
                <c:pt idx="28">
                  <c:v>7.3946841983922642</c:v>
                </c:pt>
                <c:pt idx="29">
                  <c:v>7.3574749679891083</c:v>
                </c:pt>
                <c:pt idx="30">
                  <c:v>7.3199281942253469</c:v>
                </c:pt>
                <c:pt idx="31">
                  <c:v>7.2820466395358219</c:v>
                </c:pt>
                <c:pt idx="32">
                  <c:v>7.2438332311984759</c:v>
                </c:pt>
                <c:pt idx="33">
                  <c:v>7.2052910600037814</c:v>
                </c:pt>
                <c:pt idx="34">
                  <c:v>7.166423490206375</c:v>
                </c:pt>
                <c:pt idx="35">
                  <c:v>7.127234166291303</c:v>
                </c:pt>
                <c:pt idx="36">
                  <c:v>7.0877270757038566</c:v>
                </c:pt>
                <c:pt idx="37">
                  <c:v>7.0479066046834866</c:v>
                </c:pt>
                <c:pt idx="38">
                  <c:v>7.007777597580457</c:v>
                </c:pt>
                <c:pt idx="39">
                  <c:v>6.9673454196282139</c:v>
                </c:pt>
                <c:pt idx="40">
                  <c:v>6.9266160230955789</c:v>
                </c:pt>
                <c:pt idx="41">
                  <c:v>6.885596036365814</c:v>
                </c:pt>
                <c:pt idx="42">
                  <c:v>6.8442927588654978</c:v>
                </c:pt>
                <c:pt idx="43">
                  <c:v>6.8027143508226882</c:v>
                </c:pt>
                <c:pt idx="44">
                  <c:v>6.7608698356682666</c:v>
                </c:pt>
                <c:pt idx="45">
                  <c:v>6.71876919816573</c:v>
                </c:pt>
                <c:pt idx="46">
                  <c:v>6.6764234654046488</c:v>
                </c:pt>
                <c:pt idx="47">
                  <c:v>6.6338447885214356</c:v>
                </c:pt>
                <c:pt idx="48">
                  <c:v>6.5910465537847127</c:v>
                </c:pt>
                <c:pt idx="49">
                  <c:v>6.5480433472264012</c:v>
                </c:pt>
                <c:pt idx="50">
                  <c:v>6.5048512049026872</c:v>
                </c:pt>
                <c:pt idx="51">
                  <c:v>6.4614875754790626</c:v>
                </c:pt>
                <c:pt idx="52">
                  <c:v>6.4179714189646093</c:v>
                </c:pt>
                <c:pt idx="53">
                  <c:v>6.3743232716684055</c:v>
                </c:pt>
                <c:pt idx="54">
                  <c:v>6.3305653036662415</c:v>
                </c:pt>
                <c:pt idx="55">
                  <c:v>6.2867214101720856</c:v>
                </c:pt>
                <c:pt idx="56">
                  <c:v>6.2428170792604876</c:v>
                </c:pt>
                <c:pt idx="57">
                  <c:v>6.1988796680927933</c:v>
                </c:pt>
                <c:pt idx="58">
                  <c:v>6.1549382481505939</c:v>
                </c:pt>
                <c:pt idx="59">
                  <c:v>6.111023640533416</c:v>
                </c:pt>
                <c:pt idx="60">
                  <c:v>6.067168392700812</c:v>
                </c:pt>
                <c:pt idx="61">
                  <c:v>6.0234067359213332</c:v>
                </c:pt>
                <c:pt idx="62">
                  <c:v>5.979774583721448</c:v>
                </c:pt>
                <c:pt idx="63">
                  <c:v>5.9363092033750178</c:v>
                </c:pt>
                <c:pt idx="64">
                  <c:v>5.8930494689463604</c:v>
                </c:pt>
                <c:pt idx="65">
                  <c:v>5.8500354930331184</c:v>
                </c:pt>
                <c:pt idx="66">
                  <c:v>5.8073085314307225</c:v>
                </c:pt>
                <c:pt idx="67">
                  <c:v>5.7649108063074115</c:v>
                </c:pt>
                <c:pt idx="68">
                  <c:v>5.7228853074238408</c:v>
                </c:pt>
                <c:pt idx="69">
                  <c:v>5.6812755728355597</c:v>
                </c:pt>
                <c:pt idx="70">
                  <c:v>5.640125541307536</c:v>
                </c:pt>
                <c:pt idx="71">
                  <c:v>5.5994789420097595</c:v>
                </c:pt>
                <c:pt idx="72">
                  <c:v>5.5593795573347142</c:v>
                </c:pt>
                <c:pt idx="73">
                  <c:v>5.519870599531485</c:v>
                </c:pt>
                <c:pt idx="74">
                  <c:v>5.480994518425141</c:v>
                </c:pt>
                <c:pt idx="75">
                  <c:v>5.442792724689161</c:v>
                </c:pt>
                <c:pt idx="76">
                  <c:v>5.4053053214025031</c:v>
                </c:pt>
                <c:pt idx="77">
                  <c:v>5.3685708516796886</c:v>
                </c:pt>
                <c:pt idx="78">
                  <c:v>5.332626071937332</c:v>
                </c:pt>
                <c:pt idx="79">
                  <c:v>5.2975057630834232</c:v>
                </c:pt>
                <c:pt idx="80">
                  <c:v>5.2632427321203181</c:v>
                </c:pt>
                <c:pt idx="81">
                  <c:v>5.2298672191747313</c:v>
                </c:pt>
                <c:pt idx="82">
                  <c:v>5.197407759786417</c:v>
                </c:pt>
                <c:pt idx="83">
                  <c:v>5.165890902033099</c:v>
                </c:pt>
                <c:pt idx="84">
                  <c:v>5.1353418827195609</c:v>
                </c:pt>
                <c:pt idx="85">
                  <c:v>5.1057856998771127</c:v>
                </c:pt>
                <c:pt idx="86">
                  <c:v>5.077249183931027</c:v>
                </c:pt>
                <c:pt idx="87">
                  <c:v>5.0497651282297253</c:v>
                </c:pt>
                <c:pt idx="88">
                  <c:v>5.0233811038248417</c:v>
                </c:pt>
                <c:pt idx="89">
                  <c:v>4.9981802723000301</c:v>
                </c:pt>
                <c:pt idx="90">
                  <c:v>4.9743379223706583</c:v>
                </c:pt>
                <c:pt idx="91">
                  <c:v>4.9523073874289638</c:v>
                </c:pt>
                <c:pt idx="92">
                  <c:v>4.9335946746352635</c:v>
                </c:pt>
                <c:pt idx="93">
                  <c:v>4.9239194672565532</c:v>
                </c:pt>
                <c:pt idx="94">
                  <c:v>4.9307559518932651</c:v>
                </c:pt>
                <c:pt idx="95">
                  <c:v>4.9457997771920104</c:v>
                </c:pt>
                <c:pt idx="96">
                  <c:v>4.9620534858737892</c:v>
                </c:pt>
                <c:pt idx="97">
                  <c:v>4.9777957639293309</c:v>
                </c:pt>
                <c:pt idx="98">
                  <c:v>4.9926210801414257</c:v>
                </c:pt>
                <c:pt idx="99">
                  <c:v>5.0064481935072296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577-4EEE-AC5C-388C63E4C336}"/>
            </c:ext>
          </c:extLst>
        </c:ser>
        <c:ser>
          <c:idx val="23"/>
          <c:order val="23"/>
          <c:tx>
            <c:strRef>
              <c:f>'2_D_Effect_3'!$E$29</c:f>
              <c:strCache>
                <c:ptCount val="1"/>
                <c:pt idx="0">
                  <c:v>0.232323232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'2_D_Effect_3'!$F$29:$DA$29</c:f>
              <c:numCache>
                <c:formatCode>General</c:formatCode>
                <c:ptCount val="100"/>
                <c:pt idx="0">
                  <c:v>8.2721376598710474</c:v>
                </c:pt>
                <c:pt idx="1">
                  <c:v>8.2454295405894023</c:v>
                </c:pt>
                <c:pt idx="2">
                  <c:v>8.2182812740929361</c:v>
                </c:pt>
                <c:pt idx="3">
                  <c:v>8.1906987314508193</c:v>
                </c:pt>
                <c:pt idx="4">
                  <c:v>8.1626876368103485</c:v>
                </c:pt>
                <c:pt idx="5">
                  <c:v>8.1342535564212088</c:v>
                </c:pt>
                <c:pt idx="6">
                  <c:v>8.1054018891811594</c:v>
                </c:pt>
                <c:pt idx="7">
                  <c:v>8.0761378586641577</c:v>
                </c:pt>
                <c:pt idx="8">
                  <c:v>8.0464665065978487</c:v>
                </c:pt>
                <c:pt idx="9">
                  <c:v>8.0163926877634761</c:v>
                </c:pt>
                <c:pt idx="10">
                  <c:v>7.9859210662981361</c:v>
                </c:pt>
                <c:pt idx="11">
                  <c:v>7.9550561133864113</c:v>
                </c:pt>
                <c:pt idx="12">
                  <c:v>7.9238021063360495</c:v>
                </c:pt>
                <c:pt idx="13">
                  <c:v>7.8921631290403393</c:v>
                </c:pt>
                <c:pt idx="14">
                  <c:v>7.8601430738380369</c:v>
                </c:pt>
                <c:pt idx="15">
                  <c:v>7.8277456471032254</c:v>
                </c:pt>
                <c:pt idx="16">
                  <c:v>7.794974365085106</c:v>
                </c:pt>
                <c:pt idx="17">
                  <c:v>7.7618325728994453</c:v>
                </c:pt>
                <c:pt idx="18">
                  <c:v>7.7283234440859063</c:v>
                </c:pt>
                <c:pt idx="19">
                  <c:v>7.6944499918866018</c:v>
                </c:pt>
                <c:pt idx="20">
                  <c:v>7.6602150802151749</c:v>
                </c:pt>
                <c:pt idx="21">
                  <c:v>7.6256214363505599</c:v>
                </c:pt>
                <c:pt idx="22">
                  <c:v>7.5906716654392943</c:v>
                </c:pt>
                <c:pt idx="23">
                  <c:v>7.5553682668991913</c:v>
                </c:pt>
                <c:pt idx="24">
                  <c:v>7.5197136528258346</c:v>
                </c:pt>
                <c:pt idx="25">
                  <c:v>7.4837101685115757</c:v>
                </c:pt>
                <c:pt idx="26">
                  <c:v>7.4473601151939803</c:v>
                </c:pt>
                <c:pt idx="27">
                  <c:v>7.4106657832064418</c:v>
                </c:pt>
                <c:pt idx="28">
                  <c:v>7.3736294480001066</c:v>
                </c:pt>
                <c:pt idx="29">
                  <c:v>7.3362534467616474</c:v>
                </c:pt>
                <c:pt idx="30">
                  <c:v>7.2985401810088897</c:v>
                </c:pt>
                <c:pt idx="31">
                  <c:v>7.2604921598626326</c:v>
                </c:pt>
                <c:pt idx="32">
                  <c:v>7.222112038888616</c:v>
                </c:pt>
                <c:pt idx="33">
                  <c:v>7.1834026620770004</c:v>
                </c:pt>
                <c:pt idx="34">
                  <c:v>7.1443671070731432</c:v>
                </c:pt>
                <c:pt idx="35">
                  <c:v>7.1050087337588792</c:v>
                </c:pt>
                <c:pt idx="36">
                  <c:v>7.0653312512517576</c:v>
                </c:pt>
                <c:pt idx="37">
                  <c:v>7.0253387144170167</c:v>
                </c:pt>
                <c:pt idx="38">
                  <c:v>6.9850356699349083</c:v>
                </c:pt>
                <c:pt idx="39">
                  <c:v>6.944427161652408</c:v>
                </c:pt>
                <c:pt idx="40">
                  <c:v>6.9035188105578609</c:v>
                </c:pt>
                <c:pt idx="41">
                  <c:v>6.8623168839947279</c:v>
                </c:pt>
                <c:pt idx="42">
                  <c:v>6.8208283679935349</c:v>
                </c:pt>
                <c:pt idx="43">
                  <c:v>6.7790610424628017</c:v>
                </c:pt>
                <c:pt idx="44">
                  <c:v>6.7370235831217231</c:v>
                </c:pt>
                <c:pt idx="45">
                  <c:v>6.6947255458143502</c:v>
                </c:pt>
                <c:pt idx="46">
                  <c:v>6.652177588982453</c:v>
                </c:pt>
                <c:pt idx="47">
                  <c:v>6.6093914631285449</c:v>
                </c:pt>
                <c:pt idx="48">
                  <c:v>6.5663801160280837</c:v>
                </c:pt>
                <c:pt idx="49">
                  <c:v>6.52315777430473</c:v>
                </c:pt>
                <c:pt idx="50">
                  <c:v>6.479740057124511</c:v>
                </c:pt>
                <c:pt idx="51">
                  <c:v>6.4361439192856684</c:v>
                </c:pt>
                <c:pt idx="52">
                  <c:v>6.3923879216812294</c:v>
                </c:pt>
                <c:pt idx="53">
                  <c:v>6.3484921681536912</c:v>
                </c:pt>
                <c:pt idx="54">
                  <c:v>6.3044783974179843</c:v>
                </c:pt>
                <c:pt idx="55">
                  <c:v>6.2603700341238619</c:v>
                </c:pt>
                <c:pt idx="56">
                  <c:v>6.2161922294644381</c:v>
                </c:pt>
                <c:pt idx="57">
                  <c:v>6.1719719388962497</c:v>
                </c:pt>
                <c:pt idx="58">
                  <c:v>6.1277377419985921</c:v>
                </c:pt>
                <c:pt idx="59">
                  <c:v>6.083520129306689</c:v>
                </c:pt>
                <c:pt idx="60">
                  <c:v>6.0393512941234091</c:v>
                </c:pt>
                <c:pt idx="61">
                  <c:v>5.995265141752399</c:v>
                </c:pt>
                <c:pt idx="62">
                  <c:v>5.9512972315877191</c:v>
                </c:pt>
                <c:pt idx="63">
                  <c:v>5.907484764574602</c:v>
                </c:pt>
                <c:pt idx="64">
                  <c:v>5.8638662170443014</c:v>
                </c:pt>
                <c:pt idx="65">
                  <c:v>5.8204816072379071</c:v>
                </c:pt>
                <c:pt idx="66">
                  <c:v>5.7773720893783675</c:v>
                </c:pt>
                <c:pt idx="67">
                  <c:v>5.7345798462025988</c:v>
                </c:pt>
                <c:pt idx="68">
                  <c:v>5.6921478956050482</c:v>
                </c:pt>
                <c:pt idx="69">
                  <c:v>5.6501198763385654</c:v>
                </c:pt>
                <c:pt idx="70">
                  <c:v>5.6085399079613536</c:v>
                </c:pt>
                <c:pt idx="71">
                  <c:v>5.5674519718258821</c:v>
                </c:pt>
                <c:pt idx="72">
                  <c:v>5.5269001948098699</c:v>
                </c:pt>
                <c:pt idx="73">
                  <c:v>5.4869282154524885</c:v>
                </c:pt>
                <c:pt idx="74">
                  <c:v>5.4475789947689641</c:v>
                </c:pt>
                <c:pt idx="75">
                  <c:v>5.408894538074648</c:v>
                </c:pt>
                <c:pt idx="76">
                  <c:v>5.3709156232781412</c:v>
                </c:pt>
                <c:pt idx="77">
                  <c:v>5.3336815431660591</c:v>
                </c:pt>
                <c:pt idx="78">
                  <c:v>5.2972298709136476</c:v>
                </c:pt>
                <c:pt idx="79">
                  <c:v>5.2615963965163628</c:v>
                </c:pt>
                <c:pt idx="80">
                  <c:v>5.2268144402408918</c:v>
                </c:pt>
                <c:pt idx="81">
                  <c:v>5.1929155786380381</c:v>
                </c:pt>
                <c:pt idx="82">
                  <c:v>5.1599291539914942</c:v>
                </c:pt>
                <c:pt idx="83">
                  <c:v>5.1278826156061053</c:v>
                </c:pt>
                <c:pt idx="84">
                  <c:v>5.0968020148654078</c:v>
                </c:pt>
                <c:pt idx="85">
                  <c:v>5.0667130006302203</c:v>
                </c:pt>
                <c:pt idx="86">
                  <c:v>5.0376427639192025</c:v>
                </c:pt>
                <c:pt idx="87">
                  <c:v>5.0096239450097606</c:v>
                </c:pt>
                <c:pt idx="88">
                  <c:v>4.9827030223300488</c:v>
                </c:pt>
                <c:pt idx="89">
                  <c:v>4.9569602542449314</c:v>
                </c:pt>
                <c:pt idx="90">
                  <c:v>4.9325643805781212</c:v>
                </c:pt>
                <c:pt idx="91">
                  <c:v>4.9099556189820959</c:v>
                </c:pt>
                <c:pt idx="92">
                  <c:v>4.8906365907769631</c:v>
                </c:pt>
                <c:pt idx="93">
                  <c:v>4.880656001790709</c:v>
                </c:pt>
                <c:pt idx="94">
                  <c:v>4.8881412681010863</c:v>
                </c:pt>
                <c:pt idx="95">
                  <c:v>4.9038579721069162</c:v>
                </c:pt>
                <c:pt idx="96">
                  <c:v>4.920612969271553</c:v>
                </c:pt>
                <c:pt idx="97">
                  <c:v>4.9367603381062022</c:v>
                </c:pt>
                <c:pt idx="98">
                  <c:v>4.9519311855072319</c:v>
                </c:pt>
                <c:pt idx="99">
                  <c:v>4.9660610251588579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577-4EEE-AC5C-388C63E4C336}"/>
            </c:ext>
          </c:extLst>
        </c:ser>
        <c:ser>
          <c:idx val="24"/>
          <c:order val="24"/>
          <c:tx>
            <c:strRef>
              <c:f>'2_D_Effect_3'!$E$30</c:f>
              <c:strCache>
                <c:ptCount val="1"/>
                <c:pt idx="0">
                  <c:v>0.242424242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'2_D_Effect_3'!$F$30:$DA$30</c:f>
              <c:numCache>
                <c:formatCode>General</c:formatCode>
                <c:ptCount val="100"/>
                <c:pt idx="0">
                  <c:v>8.2568875845284513</c:v>
                </c:pt>
                <c:pt idx="1">
                  <c:v>8.2299342570127596</c:v>
                </c:pt>
                <c:pt idx="2">
                  <c:v>8.2025456841865854</c:v>
                </c:pt>
                <c:pt idx="3">
                  <c:v>8.1747276512259415</c:v>
                </c:pt>
                <c:pt idx="4">
                  <c:v>8.1464857869745781</c:v>
                </c:pt>
                <c:pt idx="5">
                  <c:v>8.117825553644515</c:v>
                </c:pt>
                <c:pt idx="6">
                  <c:v>8.0887522379818257</c:v>
                </c:pt>
                <c:pt idx="7">
                  <c:v>8.0592709438597456</c:v>
                </c:pt>
                <c:pt idx="8">
                  <c:v>8.0293865862671243</c:v>
                </c:pt>
                <c:pt idx="9">
                  <c:v>7.9991038866666058</c:v>
                </c:pt>
                <c:pt idx="10">
                  <c:v>7.9684273697036909</c:v>
                </c:pt>
                <c:pt idx="11">
                  <c:v>7.9373613612552321</c:v>
                </c:pt>
                <c:pt idx="12">
                  <c:v>7.9059099878133621</c:v>
                </c:pt>
                <c:pt idx="13">
                  <c:v>7.8740771772089246</c:v>
                </c:pt>
                <c:pt idx="14">
                  <c:v>7.8418666606867173</c:v>
                </c:pt>
                <c:pt idx="15">
                  <c:v>7.8092819763533381</c:v>
                </c:pt>
                <c:pt idx="16">
                  <c:v>7.7763264769205467</c:v>
                </c:pt>
                <c:pt idx="17">
                  <c:v>7.7430033248184058</c:v>
                </c:pt>
                <c:pt idx="18">
                  <c:v>7.7093155161668312</c:v>
                </c:pt>
                <c:pt idx="19">
                  <c:v>7.6752658796785083</c:v>
                </c:pt>
                <c:pt idx="20">
                  <c:v>7.6408570901116191</c:v>
                </c:pt>
                <c:pt idx="21">
                  <c:v>7.6060916808953598</c:v>
                </c:pt>
                <c:pt idx="22">
                  <c:v>7.5709720585284943</c:v>
                </c:pt>
                <c:pt idx="23">
                  <c:v>7.5355005188449891</c:v>
                </c:pt>
                <c:pt idx="24">
                  <c:v>7.499679265249596</c:v>
                </c:pt>
                <c:pt idx="25">
                  <c:v>7.4635104290343968</c:v>
                </c:pt>
                <c:pt idx="26">
                  <c:v>7.4269960918948632</c:v>
                </c:pt>
                <c:pt idx="27">
                  <c:v>7.390138319162026</c:v>
                </c:pt>
                <c:pt idx="28">
                  <c:v>7.3529391541841562</c:v>
                </c:pt>
                <c:pt idx="29">
                  <c:v>7.3154006966402783</c:v>
                </c:pt>
                <c:pt idx="30">
                  <c:v>7.2775251034797854</c:v>
                </c:pt>
                <c:pt idx="31">
                  <c:v>7.239314632169819</c:v>
                </c:pt>
                <c:pt idx="32">
                  <c:v>7.200771679170388</c:v>
                </c:pt>
                <c:pt idx="33">
                  <c:v>7.1618988215354964</c:v>
                </c:pt>
                <c:pt idx="34">
                  <c:v>7.1226988617587788</c:v>
                </c:pt>
                <c:pt idx="35">
                  <c:v>7.0831748905269905</c:v>
                </c:pt>
                <c:pt idx="36">
                  <c:v>7.043330281063171</c:v>
                </c:pt>
                <c:pt idx="37">
                  <c:v>7.0031688288048057</c:v>
                </c:pt>
                <c:pt idx="38">
                  <c:v>6.9626947545746525</c:v>
                </c:pt>
                <c:pt idx="39">
                  <c:v>6.9219127804034652</c:v>
                </c:pt>
                <c:pt idx="40">
                  <c:v>6.8808281951620662</c:v>
                </c:pt>
                <c:pt idx="41">
                  <c:v>6.8394469235493673</c:v>
                </c:pt>
                <c:pt idx="42">
                  <c:v>6.7977756205323052</c:v>
                </c:pt>
                <c:pt idx="43">
                  <c:v>6.7558216587226827</c:v>
                </c:pt>
                <c:pt idx="44">
                  <c:v>6.7135933357852844</c:v>
                </c:pt>
                <c:pt idx="45">
                  <c:v>6.6710998691618846</c:v>
                </c:pt>
                <c:pt idx="46">
                  <c:v>6.628351498682969</c:v>
                </c:pt>
                <c:pt idx="47">
                  <c:v>6.5853595692339439</c:v>
                </c:pt>
                <c:pt idx="48">
                  <c:v>6.5421366450430627</c:v>
                </c:pt>
                <c:pt idx="49">
                  <c:v>6.4986964686290181</c:v>
                </c:pt>
                <c:pt idx="50">
                  <c:v>6.4550542242829438</c:v>
                </c:pt>
                <c:pt idx="51">
                  <c:v>6.4112264961679104</c:v>
                </c:pt>
                <c:pt idx="52">
                  <c:v>6.3672313721787486</c:v>
                </c:pt>
                <c:pt idx="53">
                  <c:v>6.3230885128722143</c:v>
                </c:pt>
                <c:pt idx="54">
                  <c:v>6.2788192569872887</c:v>
                </c:pt>
                <c:pt idx="55">
                  <c:v>6.234446503961931</c:v>
                </c:pt>
                <c:pt idx="56">
                  <c:v>6.1899950109709279</c:v>
                </c:pt>
                <c:pt idx="57">
                  <c:v>6.1454912580954071</c:v>
                </c:pt>
                <c:pt idx="58">
                  <c:v>6.1009635077736926</c:v>
                </c:pt>
                <c:pt idx="59">
                  <c:v>6.0564418078269844</c:v>
                </c:pt>
                <c:pt idx="60">
                  <c:v>6.0119580368698378</c:v>
                </c:pt>
                <c:pt idx="61">
                  <c:v>5.9675456374224831</c:v>
                </c:pt>
                <c:pt idx="62">
                  <c:v>5.9232399104034332</c:v>
                </c:pt>
                <c:pt idx="63">
                  <c:v>5.8790777129090319</c:v>
                </c:pt>
                <c:pt idx="64">
                  <c:v>5.8350974185913511</c:v>
                </c:pt>
                <c:pt idx="65">
                  <c:v>5.7913387987435225</c:v>
                </c:pt>
                <c:pt idx="66">
                  <c:v>5.7478429601849692</c:v>
                </c:pt>
                <c:pt idx="67">
                  <c:v>5.7046518640792474</c:v>
                </c:pt>
                <c:pt idx="68">
                  <c:v>5.6618086066243904</c:v>
                </c:pt>
                <c:pt idx="69">
                  <c:v>5.6193569016721066</c:v>
                </c:pt>
                <c:pt idx="70">
                  <c:v>5.5773409283859268</c:v>
                </c:pt>
                <c:pt idx="71">
                  <c:v>5.5358050853592342</c:v>
                </c:pt>
                <c:pt idx="72">
                  <c:v>5.4947937303209828</c:v>
                </c:pt>
                <c:pt idx="73">
                  <c:v>5.4543510193532301</c:v>
                </c:pt>
                <c:pt idx="74">
                  <c:v>5.4145201928131277</c:v>
                </c:pt>
                <c:pt idx="75">
                  <c:v>5.3753439438667385</c:v>
                </c:pt>
                <c:pt idx="76">
                  <c:v>5.3368637171733386</c:v>
                </c:pt>
                <c:pt idx="77">
                  <c:v>5.299119552090664</c:v>
                </c:pt>
                <c:pt idx="78">
                  <c:v>5.2621498411192604</c:v>
                </c:pt>
                <c:pt idx="79">
                  <c:v>5.225991120582707</c:v>
                </c:pt>
                <c:pt idx="80">
                  <c:v>5.1906779089852977</c:v>
                </c:pt>
                <c:pt idx="81">
                  <c:v>5.1562426154400063</c:v>
                </c:pt>
                <c:pt idx="82">
                  <c:v>5.1227157105760392</c:v>
                </c:pt>
                <c:pt idx="83">
                  <c:v>5.0901252794708567</c:v>
                </c:pt>
                <c:pt idx="84">
                  <c:v>5.0584983965512542</c:v>
                </c:pt>
                <c:pt idx="85">
                  <c:v>5.0278614339366365</c:v>
                </c:pt>
                <c:pt idx="86">
                  <c:v>4.9982420367516411</c:v>
                </c:pt>
                <c:pt idx="87">
                  <c:v>4.9696728152637668</c:v>
                </c:pt>
                <c:pt idx="88">
                  <c:v>4.9421993209276254</c:v>
                </c:pt>
                <c:pt idx="89">
                  <c:v>4.9158991310976274</c:v>
                </c:pt>
                <c:pt idx="90">
                  <c:v>4.8909346856414624</c:v>
                </c:pt>
                <c:pt idx="91">
                  <c:v>4.8677329409041761</c:v>
                </c:pt>
                <c:pt idx="92">
                  <c:v>4.847789353929902</c:v>
                </c:pt>
                <c:pt idx="93">
                  <c:v>4.837490945760651</c:v>
                </c:pt>
                <c:pt idx="94">
                  <c:v>4.8456557003115508</c:v>
                </c:pt>
                <c:pt idx="95">
                  <c:v>4.8620513389599918</c:v>
                </c:pt>
                <c:pt idx="96">
                  <c:v>4.8793128828183185</c:v>
                </c:pt>
                <c:pt idx="97">
                  <c:v>4.8958723037546328</c:v>
                </c:pt>
                <c:pt idx="98">
                  <c:v>4.9113960509286922</c:v>
                </c:pt>
                <c:pt idx="99">
                  <c:v>4.9258359286266362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577-4EEE-AC5C-388C63E4C336}"/>
            </c:ext>
          </c:extLst>
        </c:ser>
        <c:ser>
          <c:idx val="25"/>
          <c:order val="25"/>
          <c:tx>
            <c:strRef>
              <c:f>'2_D_Effect_3'!$E$31</c:f>
              <c:strCache>
                <c:ptCount val="1"/>
                <c:pt idx="0">
                  <c:v>0.252525253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'2_D_Effect_3'!$F$31:$DA$31</c:f>
              <c:numCache>
                <c:formatCode>General</c:formatCode>
                <c:ptCount val="100"/>
                <c:pt idx="0">
                  <c:v>8.2418113962142634</c:v>
                </c:pt>
                <c:pt idx="1">
                  <c:v>8.2146214743771857</c:v>
                </c:pt>
                <c:pt idx="2">
                  <c:v>8.1870010484885256</c:v>
                </c:pt>
                <c:pt idx="3">
                  <c:v>8.1589558141381087</c:v>
                </c:pt>
                <c:pt idx="4">
                  <c:v>8.1304913018245308</c:v>
                </c:pt>
                <c:pt idx="5">
                  <c:v>8.1016128672826984</c:v>
                </c:pt>
                <c:pt idx="6">
                  <c:v>8.072325683222374</c:v>
                </c:pt>
                <c:pt idx="7">
                  <c:v>8.042634732440856</c:v>
                </c:pt>
                <c:pt idx="8">
                  <c:v>8.012544802715249</c:v>
                </c:pt>
                <c:pt idx="9">
                  <c:v>7.9820604811172879</c:v>
                </c:pt>
                <c:pt idx="10">
                  <c:v>7.9511861528652794</c:v>
                </c:pt>
                <c:pt idx="11">
                  <c:v>7.9199259987769244</c:v>
                </c:pt>
                <c:pt idx="12">
                  <c:v>7.8882839950892869</c:v>
                </c:pt>
                <c:pt idx="13">
                  <c:v>7.8562639144095101</c:v>
                </c:pt>
                <c:pt idx="14">
                  <c:v>7.823869327973255</c:v>
                </c:pt>
                <c:pt idx="15">
                  <c:v>7.7911036092330415</c:v>
                </c:pt>
                <c:pt idx="16">
                  <c:v>7.7579699388073262</c:v>
                </c:pt>
                <c:pt idx="17">
                  <c:v>7.7244713108301344</c:v>
                </c:pt>
                <c:pt idx="18">
                  <c:v>7.6906105407502432</c:v>
                </c:pt>
                <c:pt idx="19">
                  <c:v>7.6563902746380617</c:v>
                </c:pt>
                <c:pt idx="20">
                  <c:v>7.621813004904924</c:v>
                </c:pt>
                <c:pt idx="21">
                  <c:v>7.5868810639726583</c:v>
                </c:pt>
                <c:pt idx="22">
                  <c:v>7.5515966661400871</c:v>
                </c:pt>
                <c:pt idx="23">
                  <c:v>7.5159619057483402</c:v>
                </c:pt>
                <c:pt idx="24">
                  <c:v>7.4799787795991488</c:v>
                </c:pt>
                <c:pt idx="25">
                  <c:v>7.4436492070483409</c:v>
                </c:pt>
                <c:pt idx="26">
                  <c:v>7.4069750522690629</c:v>
                </c:pt>
                <c:pt idx="27">
                  <c:v>7.3699581488115431</c:v>
                </c:pt>
                <c:pt idx="28">
                  <c:v>7.3326003265918107</c:v>
                </c:pt>
                <c:pt idx="29">
                  <c:v>7.2949034515453643</c:v>
                </c:pt>
                <c:pt idx="30">
                  <c:v>7.2568694182207665</c:v>
                </c:pt>
                <c:pt idx="31">
                  <c:v>7.218500243319343</c:v>
                </c:pt>
                <c:pt idx="32">
                  <c:v>7.1797980655094262</c:v>
                </c:pt>
                <c:pt idx="33">
                  <c:v>7.1407651960261749</c:v>
                </c:pt>
                <c:pt idx="34">
                  <c:v>7.1014041631066309</c:v>
                </c:pt>
                <c:pt idx="35">
                  <c:v>7.0617177597709668</c:v>
                </c:pt>
                <c:pt idx="36">
                  <c:v>7.0217090950413086</c:v>
                </c:pt>
                <c:pt idx="37">
                  <c:v>6.9813816657158263</c:v>
                </c:pt>
                <c:pt idx="38">
                  <c:v>6.9407393475100658</c:v>
                </c:pt>
                <c:pt idx="39">
                  <c:v>6.8997865560065978</c:v>
                </c:pt>
                <c:pt idx="40">
                  <c:v>6.858528246882174</c:v>
                </c:pt>
                <c:pt idx="41">
                  <c:v>6.8169700006575091</c:v>
                </c:pt>
                <c:pt idx="42">
                  <c:v>6.7751180946669116</c:v>
                </c:pt>
                <c:pt idx="43">
                  <c:v>6.7329796023817492</c:v>
                </c:pt>
                <c:pt idx="44">
                  <c:v>6.6905623752170174</c:v>
                </c:pt>
                <c:pt idx="45">
                  <c:v>6.6478752643138774</c:v>
                </c:pt>
                <c:pt idx="46">
                  <c:v>6.6049281092084966</c:v>
                </c:pt>
                <c:pt idx="47">
                  <c:v>6.5617318438474577</c:v>
                </c:pt>
                <c:pt idx="48">
                  <c:v>6.5182985801294215</c:v>
                </c:pt>
                <c:pt idx="49">
                  <c:v>6.4746417251927353</c:v>
                </c:pt>
                <c:pt idx="50">
                  <c:v>6.430775928827142</c:v>
                </c:pt>
                <c:pt idx="51">
                  <c:v>6.3867173618300299</c:v>
                </c:pt>
                <c:pt idx="52">
                  <c:v>6.3424836610171482</c:v>
                </c:pt>
                <c:pt idx="53">
                  <c:v>6.2980940323045056</c:v>
                </c:pt>
                <c:pt idx="54">
                  <c:v>6.2535693597768303</c:v>
                </c:pt>
                <c:pt idx="55">
                  <c:v>6.2089320856315195</c:v>
                </c:pt>
                <c:pt idx="56">
                  <c:v>6.1642065178778953</c:v>
                </c:pt>
                <c:pt idx="57">
                  <c:v>6.1194186938760646</c:v>
                </c:pt>
                <c:pt idx="58">
                  <c:v>6.0745964448605561</c:v>
                </c:pt>
                <c:pt idx="59">
                  <c:v>6.0297694613514672</c:v>
                </c:pt>
                <c:pt idx="60">
                  <c:v>5.9849690544045711</c:v>
                </c:pt>
                <c:pt idx="61">
                  <c:v>5.9402284678841841</c:v>
                </c:pt>
                <c:pt idx="62">
                  <c:v>5.8955826077625897</c:v>
                </c:pt>
                <c:pt idx="63">
                  <c:v>5.8510680292861563</c:v>
                </c:pt>
                <c:pt idx="64">
                  <c:v>5.8067228469731393</c:v>
                </c:pt>
                <c:pt idx="65">
                  <c:v>5.7625867005453228</c:v>
                </c:pt>
                <c:pt idx="66">
                  <c:v>5.7187003084449222</c:v>
                </c:pt>
                <c:pt idx="67">
                  <c:v>5.6751057691807771</c:v>
                </c:pt>
                <c:pt idx="68">
                  <c:v>5.6318460766993335</c:v>
                </c:pt>
                <c:pt idx="69">
                  <c:v>5.5889649920939544</c:v>
                </c:pt>
                <c:pt idx="70">
                  <c:v>5.5465068203298378</c:v>
                </c:pt>
                <c:pt idx="71">
                  <c:v>5.5045162733909061</c:v>
                </c:pt>
                <c:pt idx="72">
                  <c:v>5.4630378007922733</c:v>
                </c:pt>
                <c:pt idx="73">
                  <c:v>5.4221159334289331</c:v>
                </c:pt>
                <c:pt idx="74">
                  <c:v>5.3817946037278297</c:v>
                </c:pt>
                <c:pt idx="75">
                  <c:v>5.3421169662509893</c:v>
                </c:pt>
                <c:pt idx="76">
                  <c:v>5.3031251214398578</c:v>
                </c:pt>
                <c:pt idx="77">
                  <c:v>5.2648598492485279</c:v>
                </c:pt>
                <c:pt idx="78">
                  <c:v>5.2273605019576808</c:v>
                </c:pt>
                <c:pt idx="79">
                  <c:v>5.1906642284762254</c:v>
                </c:pt>
                <c:pt idx="80">
                  <c:v>5.1548066276424667</c:v>
                </c:pt>
                <c:pt idx="81">
                  <c:v>5.1198210935150614</c:v>
                </c:pt>
                <c:pt idx="82">
                  <c:v>5.0857389410093914</c:v>
                </c:pt>
                <c:pt idx="83">
                  <c:v>5.0525895511540222</c:v>
                </c:pt>
                <c:pt idx="84">
                  <c:v>5.0204007717320325</c:v>
                </c:pt>
                <c:pt idx="85">
                  <c:v>4.989199768009251</c:v>
                </c:pt>
                <c:pt idx="86">
                  <c:v>4.9590147298197058</c:v>
                </c:pt>
                <c:pt idx="87">
                  <c:v>4.9298783570028197</c:v>
                </c:pt>
                <c:pt idx="88">
                  <c:v>4.90183563514233</c:v>
                </c:pt>
                <c:pt idx="89">
                  <c:v>4.8749612882598727</c:v>
                </c:pt>
                <c:pt idx="90">
                  <c:v>4.8494119108098763</c:v>
                </c:pt>
                <c:pt idx="91">
                  <c:v>4.8256011317687006</c:v>
                </c:pt>
                <c:pt idx="92">
                  <c:v>4.8050142577733768</c:v>
                </c:pt>
                <c:pt idx="93">
                  <c:v>4.7943849147551729</c:v>
                </c:pt>
                <c:pt idx="94">
                  <c:v>4.8032608069907576</c:v>
                </c:pt>
                <c:pt idx="95">
                  <c:v>4.8203421909298232</c:v>
                </c:pt>
                <c:pt idx="96">
                  <c:v>4.8381163279978985</c:v>
                </c:pt>
                <c:pt idx="97">
                  <c:v>4.8550957788966675</c:v>
                </c:pt>
                <c:pt idx="98">
                  <c:v>4.8709807680177049</c:v>
                </c:pt>
                <c:pt idx="99">
                  <c:v>4.8857387992663854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577-4EEE-AC5C-388C63E4C336}"/>
            </c:ext>
          </c:extLst>
        </c:ser>
        <c:ser>
          <c:idx val="26"/>
          <c:order val="26"/>
          <c:tx>
            <c:strRef>
              <c:f>'2_D_Effect_3'!$E$32</c:f>
              <c:strCache>
                <c:ptCount val="1"/>
                <c:pt idx="0">
                  <c:v>0.262626263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'2_D_Effect_3'!$F$32:$DA$32</c:f>
              <c:numCache>
                <c:formatCode>General</c:formatCode>
                <c:ptCount val="100"/>
                <c:pt idx="0">
                  <c:v>8.2269073041237739</c:v>
                </c:pt>
                <c:pt idx="1">
                  <c:v>8.1994889268856266</c:v>
                </c:pt>
                <c:pt idx="2">
                  <c:v>8.1716446310740576</c:v>
                </c:pt>
                <c:pt idx="3">
                  <c:v>8.1433800188585899</c:v>
                </c:pt>
                <c:pt idx="4">
                  <c:v>8.1147005214726224</c:v>
                </c:pt>
                <c:pt idx="5">
                  <c:v>8.0856113852556675</c:v>
                </c:pt>
                <c:pt idx="6">
                  <c:v>8.056117667386351</c:v>
                </c:pt>
                <c:pt idx="7">
                  <c:v>8.0262242285521221</c:v>
                </c:pt>
                <c:pt idx="8">
                  <c:v>7.9959357278324568</c:v>
                </c:pt>
                <c:pt idx="9">
                  <c:v>7.9652566188522416</c:v>
                </c:pt>
                <c:pt idx="10">
                  <c:v>7.934191147189062</c:v>
                </c:pt>
                <c:pt idx="11">
                  <c:v>7.9027433490256138</c:v>
                </c:pt>
                <c:pt idx="12">
                  <c:v>7.8709170510459083</c:v>
                </c:pt>
                <c:pt idx="13">
                  <c:v>7.8387158715819698</c:v>
                </c:pt>
                <c:pt idx="14">
                  <c:v>7.8061432230258498</c:v>
                </c:pt>
                <c:pt idx="15">
                  <c:v>7.773202315530269</c:v>
                </c:pt>
                <c:pt idx="16">
                  <c:v>7.7398961653473153</c:v>
                </c:pt>
                <c:pt idx="17">
                  <c:v>7.7062275883556755</c:v>
                </c:pt>
                <c:pt idx="18">
                  <c:v>7.6721992265365193</c:v>
                </c:pt>
                <c:pt idx="19">
                  <c:v>7.637813545174156</c:v>
                </c:pt>
                <c:pt idx="20">
                  <c:v>7.6030728465819983</c:v>
                </c:pt>
                <c:pt idx="21">
                  <c:v>7.5679792825242682</c:v>
                </c:pt>
                <c:pt idx="22">
                  <c:v>7.5325348683419699</c:v>
                </c:pt>
                <c:pt idx="23">
                  <c:v>7.4967414988792997</c:v>
                </c:pt>
                <c:pt idx="24">
                  <c:v>7.4606009663155897</c:v>
                </c:pt>
                <c:pt idx="25">
                  <c:v>7.4241149800161006</c:v>
                </c:pt>
                <c:pt idx="26">
                  <c:v>7.3872851969508346</c:v>
                </c:pt>
                <c:pt idx="27">
                  <c:v>7.3501132128933682</c:v>
                </c:pt>
                <c:pt idx="28">
                  <c:v>7.3126006377264376</c:v>
                </c:pt>
                <c:pt idx="29">
                  <c:v>7.2747490928261254</c:v>
                </c:pt>
                <c:pt idx="30">
                  <c:v>7.2365602507519231</c:v>
                </c:pt>
                <c:pt idx="31">
                  <c:v>7.1980358699548672</c:v>
                </c:pt>
                <c:pt idx="32">
                  <c:v>7.1591778324500828</c:v>
                </c:pt>
                <c:pt idx="33">
                  <c:v>7.1199881982879081</c:v>
                </c:pt>
                <c:pt idx="34">
                  <c:v>7.0804691956635093</c:v>
                </c:pt>
                <c:pt idx="35">
                  <c:v>7.0406233477773021</c:v>
                </c:pt>
                <c:pt idx="36">
                  <c:v>7.0004534714500979</c:v>
                </c:pt>
                <c:pt idx="37">
                  <c:v>6.9599627442510243</c:v>
                </c:pt>
                <c:pt idx="38">
                  <c:v>6.9191547623497724</c:v>
                </c:pt>
                <c:pt idx="39">
                  <c:v>6.8780336217896316</c:v>
                </c:pt>
                <c:pt idx="40">
                  <c:v>6.8366039052522813</c:v>
                </c:pt>
                <c:pt idx="41">
                  <c:v>6.7948708660046728</c:v>
                </c:pt>
                <c:pt idx="42">
                  <c:v>6.7528404237299497</c:v>
                </c:pt>
                <c:pt idx="43">
                  <c:v>6.710519258042912</c:v>
                </c:pt>
                <c:pt idx="44">
                  <c:v>6.6679148861130972</c:v>
                </c:pt>
                <c:pt idx="45">
                  <c:v>6.6250357708084326</c:v>
                </c:pt>
                <c:pt idx="46">
                  <c:v>6.5818912919445287</c:v>
                </c:pt>
                <c:pt idx="47">
                  <c:v>6.5384919934223076</c:v>
                </c:pt>
                <c:pt idx="48">
                  <c:v>6.494849559610099</c:v>
                </c:pt>
                <c:pt idx="49">
                  <c:v>6.4509769257869323</c:v>
                </c:pt>
                <c:pt idx="50">
                  <c:v>6.4068883980393219</c:v>
                </c:pt>
                <c:pt idx="51">
                  <c:v>6.3625995876538965</c:v>
                </c:pt>
                <c:pt idx="52">
                  <c:v>6.3181277048044509</c:v>
                </c:pt>
                <c:pt idx="53">
                  <c:v>6.2734914888735194</c:v>
                </c:pt>
                <c:pt idx="54">
                  <c:v>6.2287113100824403</c:v>
                </c:pt>
                <c:pt idx="55">
                  <c:v>6.183809276918951</c:v>
                </c:pt>
                <c:pt idx="56">
                  <c:v>6.1388090941646754</c:v>
                </c:pt>
                <c:pt idx="57">
                  <c:v>6.0937363850503559</c:v>
                </c:pt>
                <c:pt idx="58">
                  <c:v>6.0486185306534308</c:v>
                </c:pt>
                <c:pt idx="59">
                  <c:v>6.0034847274410597</c:v>
                </c:pt>
                <c:pt idx="60">
                  <c:v>5.9583660457125625</c:v>
                </c:pt>
                <c:pt idx="61">
                  <c:v>5.9132951583043774</c:v>
                </c:pt>
                <c:pt idx="62">
                  <c:v>5.8683066675419582</c:v>
                </c:pt>
                <c:pt idx="63">
                  <c:v>5.8234368004633206</c:v>
                </c:pt>
                <c:pt idx="64">
                  <c:v>5.7787233848497888</c:v>
                </c:pt>
                <c:pt idx="65">
                  <c:v>5.7342058240079972</c:v>
                </c:pt>
                <c:pt idx="66">
                  <c:v>5.6899246470093932</c:v>
                </c:pt>
                <c:pt idx="67">
                  <c:v>5.6459218310097121</c:v>
                </c:pt>
                <c:pt idx="68">
                  <c:v>5.6022403135285934</c:v>
                </c:pt>
                <c:pt idx="69">
                  <c:v>5.5589238726446313</c:v>
                </c:pt>
                <c:pt idx="70">
                  <c:v>5.5160170125147037</c:v>
                </c:pt>
                <c:pt idx="71">
                  <c:v>5.4735643197147228</c:v>
                </c:pt>
                <c:pt idx="72">
                  <c:v>5.4316108150190034</c:v>
                </c:pt>
                <c:pt idx="73">
                  <c:v>5.3902012901326524</c:v>
                </c:pt>
                <c:pt idx="74">
                  <c:v>5.3493801318121443</c:v>
                </c:pt>
                <c:pt idx="75">
                  <c:v>5.3091910432170977</c:v>
                </c:pt>
                <c:pt idx="76">
                  <c:v>5.2696769008449342</c:v>
                </c:pt>
                <c:pt idx="77">
                  <c:v>5.2308789529698458</c:v>
                </c:pt>
                <c:pt idx="78">
                  <c:v>5.1928373556813812</c:v>
                </c:pt>
                <c:pt idx="79">
                  <c:v>5.1555904252459275</c:v>
                </c:pt>
                <c:pt idx="80">
                  <c:v>5.1191745810135796</c:v>
                </c:pt>
                <c:pt idx="81">
                  <c:v>5.0836242208352944</c:v>
                </c:pt>
                <c:pt idx="82">
                  <c:v>5.0489716895876935</c:v>
                </c:pt>
                <c:pt idx="83">
                  <c:v>5.0152473938758328</c:v>
                </c:pt>
                <c:pt idx="84">
                  <c:v>4.9824801584053118</c:v>
                </c:pt>
                <c:pt idx="85">
                  <c:v>4.9506981975723994</c:v>
                </c:pt>
                <c:pt idx="86">
                  <c:v>4.9199299625376636</c:v>
                </c:pt>
                <c:pt idx="87">
                  <c:v>4.8902085413240393</c:v>
                </c:pt>
                <c:pt idx="88">
                  <c:v>4.8615781129488429</c:v>
                </c:pt>
                <c:pt idx="89">
                  <c:v>4.8341115510848907</c:v>
                </c:pt>
                <c:pt idx="90">
                  <c:v>4.8079594888550998</c:v>
                </c:pt>
                <c:pt idx="91">
                  <c:v>4.783522232792814</c:v>
                </c:pt>
                <c:pt idx="92">
                  <c:v>4.7622719252487924</c:v>
                </c:pt>
                <c:pt idx="93">
                  <c:v>4.7512977949915358</c:v>
                </c:pt>
                <c:pt idx="94">
                  <c:v>4.7609175178801291</c:v>
                </c:pt>
                <c:pt idx="95">
                  <c:v>4.7786924183789408</c:v>
                </c:pt>
                <c:pt idx="96">
                  <c:v>4.7969872560803921</c:v>
                </c:pt>
                <c:pt idx="97">
                  <c:v>4.8143959277389277</c:v>
                </c:pt>
                <c:pt idx="98">
                  <c:v>4.8306514867354489</c:v>
                </c:pt>
                <c:pt idx="99">
                  <c:v>4.8457368093062483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577-4EEE-AC5C-388C63E4C336}"/>
            </c:ext>
          </c:extLst>
        </c:ser>
        <c:ser>
          <c:idx val="27"/>
          <c:order val="27"/>
          <c:tx>
            <c:strRef>
              <c:f>'2_D_Effect_3'!$E$33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'2_D_Effect_3'!$F$33:$DA$33</c:f>
              <c:numCache>
                <c:formatCode>General</c:formatCode>
                <c:ptCount val="100"/>
                <c:pt idx="0">
                  <c:v>8.2121733186792838</c:v>
                </c:pt>
                <c:pt idx="1">
                  <c:v>8.1845341822356339</c:v>
                </c:pt>
                <c:pt idx="2">
                  <c:v>8.1564735630236882</c:v>
                </c:pt>
                <c:pt idx="3">
                  <c:v>8.1279969672949459</c:v>
                </c:pt>
                <c:pt idx="4">
                  <c:v>8.0991097216531429</c:v>
                </c:pt>
                <c:pt idx="5">
                  <c:v>8.0698169632665397</c:v>
                </c:pt>
                <c:pt idx="6">
                  <c:v>8.0401236326226595</c:v>
                </c:pt>
                <c:pt idx="7">
                  <c:v>8.0100344675563573</c:v>
                </c:pt>
                <c:pt idx="8">
                  <c:v>7.9795539985228086</c:v>
                </c:pt>
                <c:pt idx="9">
                  <c:v>7.9486865450935884</c:v>
                </c:pt>
                <c:pt idx="10">
                  <c:v>7.9174362136608929</c:v>
                </c:pt>
                <c:pt idx="11">
                  <c:v>7.8858068963423555</c:v>
                </c:pt>
                <c:pt idx="12">
                  <c:v>7.8538022710863888</c:v>
                </c:pt>
                <c:pt idx="13">
                  <c:v>7.8214258029858659</c:v>
                </c:pt>
                <c:pt idx="14">
                  <c:v>7.7886807495542785</c:v>
                </c:pt>
                <c:pt idx="15">
                  <c:v>7.755570153947815</c:v>
                </c:pt>
                <c:pt idx="16">
                  <c:v>7.7220968653176696</c:v>
                </c:pt>
                <c:pt idx="17">
                  <c:v>7.6882635353783755</c:v>
                </c:pt>
                <c:pt idx="18">
                  <c:v>7.6540726285422949</c:v>
                </c:pt>
                <c:pt idx="19">
                  <c:v>7.6195264311215842</c:v>
                </c:pt>
                <c:pt idx="20">
                  <c:v>7.584627062034305</c:v>
                </c:pt>
                <c:pt idx="21">
                  <c:v>7.5493764850934504</c:v>
                </c:pt>
                <c:pt idx="22">
                  <c:v>7.5137765229666984</c:v>
                </c:pt>
                <c:pt idx="23">
                  <c:v>7.4778288798378023</c:v>
                </c:pt>
                <c:pt idx="24">
                  <c:v>7.4415351318534748</c:v>
                </c:pt>
                <c:pt idx="25">
                  <c:v>7.4048967866012338</c:v>
                </c:pt>
                <c:pt idx="26">
                  <c:v>7.3679152787625517</c:v>
                </c:pt>
                <c:pt idx="27">
                  <c:v>7.3305920004316327</c:v>
                </c:pt>
                <c:pt idx="28">
                  <c:v>7.2929283274301229</c:v>
                </c:pt>
                <c:pt idx="29">
                  <c:v>7.2549256481370463</c:v>
                </c:pt>
                <c:pt idx="30">
                  <c:v>7.2165854065999433</c:v>
                </c:pt>
                <c:pt idx="31">
                  <c:v>7.1779090911401626</c:v>
                </c:pt>
                <c:pt idx="32">
                  <c:v>7.1388983389520844</c:v>
                </c:pt>
                <c:pt idx="33">
                  <c:v>7.0995549322715901</c:v>
                </c:pt>
                <c:pt idx="34">
                  <c:v>7.0598808527692709</c:v>
                </c:pt>
                <c:pt idx="35">
                  <c:v>7.0198783284232098</c:v>
                </c:pt>
                <c:pt idx="36">
                  <c:v>6.9795498838296393</c:v>
                </c:pt>
                <c:pt idx="37">
                  <c:v>6.9388984121838986</c:v>
                </c:pt>
                <c:pt idx="38">
                  <c:v>6.8979271612032447</c:v>
                </c:pt>
                <c:pt idx="39">
                  <c:v>6.8566398997064564</c:v>
                </c:pt>
                <c:pt idx="40">
                  <c:v>6.8150409128399483</c:v>
                </c:pt>
                <c:pt idx="41">
                  <c:v>6.7731350872157696</c:v>
                </c:pt>
                <c:pt idx="42">
                  <c:v>6.7309280067143344</c:v>
                </c:pt>
                <c:pt idx="43">
                  <c:v>6.6884259310097542</c:v>
                </c:pt>
                <c:pt idx="44">
                  <c:v>6.6456360150751372</c:v>
                </c:pt>
                <c:pt idx="45">
                  <c:v>6.6025662958737099</c:v>
                </c:pt>
                <c:pt idx="46">
                  <c:v>6.5592257974675068</c:v>
                </c:pt>
                <c:pt idx="47">
                  <c:v>6.5156246469828734</c:v>
                </c:pt>
                <c:pt idx="48">
                  <c:v>6.471774031548839</c:v>
                </c:pt>
                <c:pt idx="49">
                  <c:v>6.4276864714513788</c:v>
                </c:pt>
                <c:pt idx="50">
                  <c:v>6.3833757797812405</c:v>
                </c:pt>
                <c:pt idx="51">
                  <c:v>6.338857215100143</c:v>
                </c:pt>
                <c:pt idx="52">
                  <c:v>6.2941474012134897</c:v>
                </c:pt>
                <c:pt idx="53">
                  <c:v>6.2492646366999764</c:v>
                </c:pt>
                <c:pt idx="54">
                  <c:v>6.204228808845726</c:v>
                </c:pt>
                <c:pt idx="55">
                  <c:v>6.1590614931439891</c:v>
                </c:pt>
                <c:pt idx="56">
                  <c:v>6.1137860584556849</c:v>
                </c:pt>
                <c:pt idx="57">
                  <c:v>6.0684275010307696</c:v>
                </c:pt>
                <c:pt idx="58">
                  <c:v>6.0230127819078341</c:v>
                </c:pt>
                <c:pt idx="59">
                  <c:v>5.9775706401517308</c:v>
                </c:pt>
                <c:pt idx="60">
                  <c:v>5.9321317078024522</c:v>
                </c:pt>
                <c:pt idx="61">
                  <c:v>5.8867282362644193</c:v>
                </c:pt>
                <c:pt idx="62">
                  <c:v>5.8413944397541488</c:v>
                </c:pt>
                <c:pt idx="63">
                  <c:v>5.7961661892359961</c:v>
                </c:pt>
                <c:pt idx="64">
                  <c:v>5.751080996489268</c:v>
                </c:pt>
                <c:pt idx="65">
                  <c:v>5.7061779979400882</c:v>
                </c:pt>
                <c:pt idx="66">
                  <c:v>5.6614975016803237</c:v>
                </c:pt>
                <c:pt idx="67">
                  <c:v>5.6170813312480936</c:v>
                </c:pt>
                <c:pt idx="68">
                  <c:v>5.5729723349925857</c:v>
                </c:pt>
                <c:pt idx="69">
                  <c:v>5.5292142751726523</c:v>
                </c:pt>
                <c:pt idx="70">
                  <c:v>5.485851723012968</c:v>
                </c:pt>
                <c:pt idx="71">
                  <c:v>5.4429294073255043</c:v>
                </c:pt>
                <c:pt idx="72">
                  <c:v>5.4004925908198631</c:v>
                </c:pt>
                <c:pt idx="73">
                  <c:v>5.3585863977718571</c:v>
                </c:pt>
                <c:pt idx="74">
                  <c:v>5.3172556440046463</c:v>
                </c:pt>
                <c:pt idx="75">
                  <c:v>5.2765445594705502</c:v>
                </c:pt>
                <c:pt idx="76">
                  <c:v>5.2364966494827199</c:v>
                </c:pt>
                <c:pt idx="77">
                  <c:v>5.1971538718961101</c:v>
                </c:pt>
                <c:pt idx="78">
                  <c:v>5.1585571961711043</c:v>
                </c:pt>
                <c:pt idx="79">
                  <c:v>5.1207458299310691</c:v>
                </c:pt>
                <c:pt idx="80">
                  <c:v>5.0837571555166399</c:v>
                </c:pt>
                <c:pt idx="81">
                  <c:v>5.0476265903023867</c:v>
                </c:pt>
                <c:pt idx="82">
                  <c:v>5.0123875343881412</c:v>
                </c:pt>
                <c:pt idx="83">
                  <c:v>4.9780716392047761</c:v>
                </c:pt>
                <c:pt idx="84">
                  <c:v>4.9447083957295641</c:v>
                </c:pt>
                <c:pt idx="85">
                  <c:v>4.9123269311973043</c:v>
                </c:pt>
                <c:pt idx="86">
                  <c:v>4.8809567850792073</c:v>
                </c:pt>
                <c:pt idx="87">
                  <c:v>4.8506311815690646</c:v>
                </c:pt>
                <c:pt idx="88">
                  <c:v>4.8213938465328114</c:v>
                </c:pt>
                <c:pt idx="89">
                  <c:v>4.7933156255642233</c:v>
                </c:pt>
                <c:pt idx="90">
                  <c:v>4.7665416616766452</c:v>
                </c:pt>
                <c:pt idx="91">
                  <c:v>4.7414590073909215</c:v>
                </c:pt>
                <c:pt idx="92">
                  <c:v>4.7195238087290283</c:v>
                </c:pt>
                <c:pt idx="93">
                  <c:v>4.7081902656210177</c:v>
                </c:pt>
                <c:pt idx="94">
                  <c:v>4.7185878557082672</c:v>
                </c:pt>
                <c:pt idx="95">
                  <c:v>4.7370651486468409</c:v>
                </c:pt>
                <c:pt idx="96">
                  <c:v>4.7558900892099523</c:v>
                </c:pt>
                <c:pt idx="97">
                  <c:v>4.7737384145679718</c:v>
                </c:pt>
                <c:pt idx="98">
                  <c:v>4.7903748840144047</c:v>
                </c:pt>
                <c:pt idx="99">
                  <c:v>4.8057968645574318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577-4EEE-AC5C-388C63E4C336}"/>
            </c:ext>
          </c:extLst>
        </c:ser>
        <c:ser>
          <c:idx val="28"/>
          <c:order val="28"/>
          <c:tx>
            <c:strRef>
              <c:f>'2_D_Effect_3'!$E$34</c:f>
              <c:strCache>
                <c:ptCount val="1"/>
                <c:pt idx="0">
                  <c:v>0.282828283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'2_D_Effect_3'!$F$34:$DA$34</c:f>
              <c:numCache>
                <c:formatCode>General</c:formatCode>
                <c:ptCount val="100"/>
                <c:pt idx="0">
                  <c:v>8.1976072875076031</c:v>
                </c:pt>
                <c:pt idx="1">
                  <c:v>8.1697546803060455</c:v>
                </c:pt>
                <c:pt idx="2">
                  <c:v>8.1414848775785575</c:v>
                </c:pt>
                <c:pt idx="3">
                  <c:v>8.1128032892016098</c:v>
                </c:pt>
                <c:pt idx="4">
                  <c:v>8.0837151370371778</c:v>
                </c:pt>
                <c:pt idx="5">
                  <c:v>8.0542254468776573</c:v>
                </c:pt>
                <c:pt idx="6">
                  <c:v>8.0243390416498119</c:v>
                </c:pt>
                <c:pt idx="7">
                  <c:v>7.9940605358443033</c:v>
                </c:pt>
                <c:pt idx="8">
                  <c:v>7.9633943311435873</c:v>
                </c:pt>
                <c:pt idx="9">
                  <c:v>7.9323446132275475</c:v>
                </c:pt>
                <c:pt idx="10">
                  <c:v>7.9009153497431948</c:v>
                </c:pt>
                <c:pt idx="11">
                  <c:v>7.8691102894319966</c:v>
                </c:pt>
                <c:pt idx="12">
                  <c:v>7.8369329646084633</c:v>
                </c:pt>
                <c:pt idx="13">
                  <c:v>7.8043866842066976</c:v>
                </c:pt>
                <c:pt idx="14">
                  <c:v>7.7714745485023196</c:v>
                </c:pt>
                <c:pt idx="15">
                  <c:v>7.7381994452475071</c:v>
                </c:pt>
                <c:pt idx="16">
                  <c:v>7.704564056609466</c:v>
                </c:pt>
                <c:pt idx="17">
                  <c:v>7.6705708655504923</c:v>
                </c:pt>
                <c:pt idx="18">
                  <c:v>7.6362221635468162</c:v>
                </c:pt>
                <c:pt idx="19">
                  <c:v>7.60152005970708</c:v>
                </c:pt>
                <c:pt idx="20">
                  <c:v>7.5664664913605826</c:v>
                </c:pt>
                <c:pt idx="21">
                  <c:v>7.5310632423094734</c:v>
                </c:pt>
                <c:pt idx="22">
                  <c:v>7.4953119326866506</c:v>
                </c:pt>
                <c:pt idx="23">
                  <c:v>7.4592140695550233</c:v>
                </c:pt>
                <c:pt idx="24">
                  <c:v>7.4227710413775405</c:v>
                </c:pt>
                <c:pt idx="25">
                  <c:v>7.3859841429246007</c:v>
                </c:pt>
                <c:pt idx="26">
                  <c:v>7.348854596664907</c:v>
                </c:pt>
                <c:pt idx="27">
                  <c:v>7.3113835763673132</c:v>
                </c:pt>
                <c:pt idx="28">
                  <c:v>7.2735722435368029</c:v>
                </c:pt>
                <c:pt idx="29">
                  <c:v>7.2354217346558203</c:v>
                </c:pt>
                <c:pt idx="30">
                  <c:v>7.1969332529657333</c:v>
                </c:pt>
                <c:pt idx="31">
                  <c:v>7.1581080625507241</c:v>
                </c:pt>
                <c:pt idx="32">
                  <c:v>7.11894753488966</c:v>
                </c:pt>
                <c:pt idx="33">
                  <c:v>7.0794531887042274</c:v>
                </c:pt>
                <c:pt idx="34">
                  <c:v>7.0396267485730855</c:v>
                </c:pt>
                <c:pt idx="35">
                  <c:v>6.9994701300543349</c:v>
                </c:pt>
                <c:pt idx="36">
                  <c:v>6.9589855799343541</c:v>
                </c:pt>
                <c:pt idx="37">
                  <c:v>6.9181756702051782</c:v>
                </c:pt>
                <c:pt idx="38">
                  <c:v>6.8770433695947943</c:v>
                </c:pt>
                <c:pt idx="39">
                  <c:v>6.8355921251671719</c:v>
                </c:pt>
                <c:pt idx="40">
                  <c:v>6.7938258434322432</c:v>
                </c:pt>
                <c:pt idx="41">
                  <c:v>6.751749080686789</c:v>
                </c:pt>
                <c:pt idx="42">
                  <c:v>6.7093670335018381</c:v>
                </c:pt>
                <c:pt idx="43">
                  <c:v>6.666685632901542</c:v>
                </c:pt>
                <c:pt idx="44">
                  <c:v>6.6237116497786435</c:v>
                </c:pt>
                <c:pt idx="45">
                  <c:v>6.5804526639911067</c:v>
                </c:pt>
                <c:pt idx="46">
                  <c:v>6.5369173103956699</c:v>
                </c:pt>
                <c:pt idx="47">
                  <c:v>6.493115254914783</c:v>
                </c:pt>
                <c:pt idx="48">
                  <c:v>6.4490573410884036</c:v>
                </c:pt>
                <c:pt idx="49">
                  <c:v>6.4047555365079809</c:v>
                </c:pt>
                <c:pt idx="50">
                  <c:v>6.3602232223622561</c:v>
                </c:pt>
                <c:pt idx="51">
                  <c:v>6.3154751413906833</c:v>
                </c:pt>
                <c:pt idx="52">
                  <c:v>6.270527511195592</c:v>
                </c:pt>
                <c:pt idx="53">
                  <c:v>6.2253981464344612</c:v>
                </c:pt>
                <c:pt idx="54">
                  <c:v>6.1801063472689037</c:v>
                </c:pt>
                <c:pt idx="55">
                  <c:v>6.1346732326337046</c:v>
                </c:pt>
                <c:pt idx="56">
                  <c:v>6.0891216181861214</c:v>
                </c:pt>
                <c:pt idx="57">
                  <c:v>6.0434761623639845</c:v>
                </c:pt>
                <c:pt idx="58">
                  <c:v>5.9977631742482505</c:v>
                </c:pt>
                <c:pt idx="59">
                  <c:v>5.9520109671995858</c:v>
                </c:pt>
                <c:pt idx="60">
                  <c:v>5.9062496439044088</c:v>
                </c:pt>
                <c:pt idx="61">
                  <c:v>5.8605112088091467</c:v>
                </c:pt>
                <c:pt idx="62">
                  <c:v>5.8148292597290876</c:v>
                </c:pt>
                <c:pt idx="63">
                  <c:v>5.7692393489702321</c:v>
                </c:pt>
                <c:pt idx="64">
                  <c:v>5.7237786413079208</c:v>
                </c:pt>
                <c:pt idx="65">
                  <c:v>5.6784859739074367</c:v>
                </c:pt>
                <c:pt idx="66">
                  <c:v>5.6334014001653179</c:v>
                </c:pt>
                <c:pt idx="67">
                  <c:v>5.5885665554355031</c:v>
                </c:pt>
                <c:pt idx="68">
                  <c:v>5.5440241636467968</c:v>
                </c:pt>
                <c:pt idx="69">
                  <c:v>5.4998179357212038</c:v>
                </c:pt>
                <c:pt idx="70">
                  <c:v>5.4559924746803601</c:v>
                </c:pt>
                <c:pt idx="71">
                  <c:v>5.412592616795731</c:v>
                </c:pt>
                <c:pt idx="72">
                  <c:v>5.3696638333924724</c:v>
                </c:pt>
                <c:pt idx="73">
                  <c:v>5.3272515498419963</c:v>
                </c:pt>
                <c:pt idx="74">
                  <c:v>5.2854009821600547</c:v>
                </c:pt>
                <c:pt idx="75">
                  <c:v>5.2441569995378368</c:v>
                </c:pt>
                <c:pt idx="76">
                  <c:v>5.2035633009101057</c:v>
                </c:pt>
                <c:pt idx="77">
                  <c:v>5.163662950960128</c:v>
                </c:pt>
                <c:pt idx="78">
                  <c:v>5.1244975840231559</c:v>
                </c:pt>
                <c:pt idx="79">
                  <c:v>5.086107295131689</c:v>
                </c:pt>
                <c:pt idx="80">
                  <c:v>5.0485304332749026</c:v>
                </c:pt>
                <c:pt idx="81">
                  <c:v>5.0118036241334387</c:v>
                </c:pt>
                <c:pt idx="82">
                  <c:v>4.9759609987422984</c:v>
                </c:pt>
                <c:pt idx="83">
                  <c:v>4.9410352900206291</c:v>
                </c:pt>
                <c:pt idx="84">
                  <c:v>4.9070574203622366</c:v>
                </c:pt>
                <c:pt idx="85">
                  <c:v>4.8740573270896608</c:v>
                </c:pt>
                <c:pt idx="86">
                  <c:v>4.8420653486617482</c:v>
                </c:pt>
                <c:pt idx="87">
                  <c:v>4.8111151373164249</c:v>
                </c:pt>
                <c:pt idx="88">
                  <c:v>4.7812501159988949</c:v>
                </c:pt>
                <c:pt idx="89">
                  <c:v>4.7525393137944265</c:v>
                </c:pt>
                <c:pt idx="90">
                  <c:v>4.7251229066469076</c:v>
                </c:pt>
                <c:pt idx="91">
                  <c:v>4.6993743453045393</c:v>
                </c:pt>
                <c:pt idx="92">
                  <c:v>4.6767313639598047</c:v>
                </c:pt>
                <c:pt idx="93">
                  <c:v>4.6650229595348645</c:v>
                </c:pt>
                <c:pt idx="94">
                  <c:v>4.6762329303621852</c:v>
                </c:pt>
                <c:pt idx="95">
                  <c:v>4.6954228000343861</c:v>
                </c:pt>
                <c:pt idx="96">
                  <c:v>4.7147888229477735</c:v>
                </c:pt>
                <c:pt idx="97">
                  <c:v>4.7330885310340998</c:v>
                </c:pt>
                <c:pt idx="98">
                  <c:v>4.7501173129282463</c:v>
                </c:pt>
                <c:pt idx="99">
                  <c:v>4.7658868218067685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577-4EEE-AC5C-388C63E4C336}"/>
            </c:ext>
          </c:extLst>
        </c:ser>
        <c:ser>
          <c:idx val="29"/>
          <c:order val="29"/>
          <c:tx>
            <c:strRef>
              <c:f>'2_D_Effect_3'!$E$35</c:f>
              <c:strCache>
                <c:ptCount val="1"/>
                <c:pt idx="0">
                  <c:v>0.292929293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'2_D_Effect_3'!$F$35:$DA$35</c:f>
              <c:numCache>
                <c:formatCode>General</c:formatCode>
                <c:ptCount val="100"/>
                <c:pt idx="0">
                  <c:v>8.1832069330025039</c:v>
                </c:pt>
                <c:pt idx="1">
                  <c:v>8.1551477570800337</c:v>
                </c:pt>
                <c:pt idx="2">
                  <c:v>8.1266755327936924</c:v>
                </c:pt>
                <c:pt idx="3">
                  <c:v>8.0977955705515026</c:v>
                </c:pt>
                <c:pt idx="4">
                  <c:v>8.0685129860647855</c:v>
                </c:pt>
                <c:pt idx="5">
                  <c:v>8.038832692753763</c:v>
                </c:pt>
                <c:pt idx="6">
                  <c:v>8.0087593953649243</c:v>
                </c:pt>
                <c:pt idx="7">
                  <c:v>7.97829758476795</c:v>
                </c:pt>
                <c:pt idx="8">
                  <c:v>7.9474515339060501</c:v>
                </c:pt>
                <c:pt idx="9">
                  <c:v>7.9162252962341393</c:v>
                </c:pt>
                <c:pt idx="10">
                  <c:v>7.8846226988345256</c:v>
                </c:pt>
                <c:pt idx="11">
                  <c:v>7.8526473489012352</c:v>
                </c:pt>
                <c:pt idx="12">
                  <c:v>7.8203026297121463</c:v>
                </c:pt>
                <c:pt idx="13">
                  <c:v>7.7875917032405777</c:v>
                </c:pt>
                <c:pt idx="14">
                  <c:v>7.7545175128707671</c:v>
                </c:pt>
                <c:pt idx="15">
                  <c:v>7.7210827872861403</c:v>
                </c:pt>
                <c:pt idx="16">
                  <c:v>7.6872900455652537</c:v>
                </c:pt>
                <c:pt idx="17">
                  <c:v>7.6531416035289457</c:v>
                </c:pt>
                <c:pt idx="18">
                  <c:v>7.6186395862536029</c:v>
                </c:pt>
                <c:pt idx="19">
                  <c:v>7.5837859181210092</c:v>
                </c:pt>
                <c:pt idx="20">
                  <c:v>7.5485823610167611</c:v>
                </c:pt>
                <c:pt idx="21">
                  <c:v>7.5130305082556861</c:v>
                </c:pt>
                <c:pt idx="22">
                  <c:v>7.4771318025551015</c:v>
                </c:pt>
                <c:pt idx="23">
                  <c:v>7.4408875513115769</c:v>
                </c:pt>
                <c:pt idx="24">
                  <c:v>7.4042989436883495</c:v>
                </c:pt>
                <c:pt idx="25">
                  <c:v>7.3673670696294131</c:v>
                </c:pt>
                <c:pt idx="26">
                  <c:v>7.3300929503466863</c:v>
                </c:pt>
                <c:pt idx="27">
                  <c:v>7.292477524573667</c:v>
                </c:pt>
                <c:pt idx="28">
                  <c:v>7.254521728607731</c:v>
                </c:pt>
                <c:pt idx="29">
                  <c:v>7.216226488675523</c:v>
                </c:pt>
                <c:pt idx="30">
                  <c:v>7.177592760327216</c:v>
                </c:pt>
                <c:pt idx="31">
                  <c:v>7.1386215750936284</c:v>
                </c:pt>
                <c:pt idx="32">
                  <c:v>7.099314024620897</c:v>
                </c:pt>
                <c:pt idx="33">
                  <c:v>7.0596713769875894</c:v>
                </c:pt>
                <c:pt idx="34">
                  <c:v>7.0196950687602611</c:v>
                </c:pt>
                <c:pt idx="35">
                  <c:v>6.9793867632683861</c:v>
                </c:pt>
                <c:pt idx="36">
                  <c:v>6.9387483998886879</c:v>
                </c:pt>
                <c:pt idx="37">
                  <c:v>6.897782266115529</c:v>
                </c:pt>
                <c:pt idx="38">
                  <c:v>6.8564909780865859</c:v>
                </c:pt>
                <c:pt idx="39">
                  <c:v>6.81487765270073</c:v>
                </c:pt>
                <c:pt idx="40">
                  <c:v>6.7729458976412475</c:v>
                </c:pt>
                <c:pt idx="41">
                  <c:v>6.7306999210972283</c:v>
                </c:pt>
                <c:pt idx="42">
                  <c:v>6.6881445064417484</c:v>
                </c:pt>
                <c:pt idx="43">
                  <c:v>6.6452852281501658</c:v>
                </c:pt>
                <c:pt idx="44">
                  <c:v>6.6021284355766445</c:v>
                </c:pt>
                <c:pt idx="45">
                  <c:v>6.5586813863160591</c:v>
                </c:pt>
                <c:pt idx="46">
                  <c:v>6.5149522077349111</c:v>
                </c:pt>
                <c:pt idx="47">
                  <c:v>6.4709501592053416</c:v>
                </c:pt>
                <c:pt idx="48">
                  <c:v>6.4266855999765609</c:v>
                </c:pt>
                <c:pt idx="49">
                  <c:v>6.3821701418270012</c:v>
                </c:pt>
                <c:pt idx="50">
                  <c:v>6.3374165836281371</c:v>
                </c:pt>
                <c:pt idx="51">
                  <c:v>6.2924392178831923</c:v>
                </c:pt>
                <c:pt idx="52">
                  <c:v>6.2472537655064286</c:v>
                </c:pt>
                <c:pt idx="53">
                  <c:v>6.2018775370003496</c:v>
                </c:pt>
                <c:pt idx="54">
                  <c:v>6.1563293177291136</c:v>
                </c:pt>
                <c:pt idx="55">
                  <c:v>6.1106297109972063</c:v>
                </c:pt>
                <c:pt idx="56">
                  <c:v>6.0648010137624366</c:v>
                </c:pt>
                <c:pt idx="57">
                  <c:v>6.0188673686832486</c:v>
                </c:pt>
                <c:pt idx="58">
                  <c:v>5.9728545692138777</c:v>
                </c:pt>
                <c:pt idx="59">
                  <c:v>5.9267904267774272</c:v>
                </c:pt>
                <c:pt idx="60">
                  <c:v>5.8807045542040246</c:v>
                </c:pt>
                <c:pt idx="61">
                  <c:v>5.834628486831952</c:v>
                </c:pt>
                <c:pt idx="62">
                  <c:v>5.788595371620711</c:v>
                </c:pt>
                <c:pt idx="63">
                  <c:v>5.7426403462279634</c:v>
                </c:pt>
                <c:pt idx="64">
                  <c:v>5.6968001956058689</c:v>
                </c:pt>
                <c:pt idx="65">
                  <c:v>5.6511134232678168</c:v>
                </c:pt>
                <c:pt idx="66">
                  <c:v>5.6056197919793771</c:v>
                </c:pt>
                <c:pt idx="67">
                  <c:v>5.5603607119093779</c:v>
                </c:pt>
                <c:pt idx="68">
                  <c:v>5.5153787446562523</c:v>
                </c:pt>
                <c:pt idx="69">
                  <c:v>5.4707176195267104</c:v>
                </c:pt>
                <c:pt idx="70">
                  <c:v>5.4264216085661428</c:v>
                </c:pt>
                <c:pt idx="71">
                  <c:v>5.38253594176512</c:v>
                </c:pt>
                <c:pt idx="72">
                  <c:v>5.3391061540582072</c:v>
                </c:pt>
                <c:pt idx="73">
                  <c:v>5.2961780671377277</c:v>
                </c:pt>
                <c:pt idx="74">
                  <c:v>5.2537970095300199</c:v>
                </c:pt>
                <c:pt idx="75">
                  <c:v>5.2120083087071176</c:v>
                </c:pt>
                <c:pt idx="76">
                  <c:v>5.1708565105309816</c:v>
                </c:pt>
                <c:pt idx="77">
                  <c:v>5.1303852293858645</c:v>
                </c:pt>
                <c:pt idx="78">
                  <c:v>5.0906368829641906</c:v>
                </c:pt>
                <c:pt idx="79">
                  <c:v>5.0516526147200542</c:v>
                </c:pt>
                <c:pt idx="80">
                  <c:v>5.0134714085281757</c:v>
                </c:pt>
                <c:pt idx="81">
                  <c:v>4.9761309159462073</c:v>
                </c:pt>
                <c:pt idx="82">
                  <c:v>4.9396667096667857</c:v>
                </c:pt>
                <c:pt idx="83">
                  <c:v>4.9041124771060893</c:v>
                </c:pt>
                <c:pt idx="84">
                  <c:v>4.8695002551469022</c:v>
                </c:pt>
                <c:pt idx="85">
                  <c:v>4.8358610262097299</c:v>
                </c:pt>
                <c:pt idx="86">
                  <c:v>4.8032262261136927</c:v>
                </c:pt>
                <c:pt idx="87">
                  <c:v>4.771629608934135</c:v>
                </c:pt>
                <c:pt idx="88">
                  <c:v>4.7411146533520263</c:v>
                </c:pt>
                <c:pt idx="89">
                  <c:v>4.7117487798920745</c:v>
                </c:pt>
                <c:pt idx="90">
                  <c:v>4.6836670038389894</c:v>
                </c:pt>
                <c:pt idx="91">
                  <c:v>4.6572302934264203</c:v>
                </c:pt>
                <c:pt idx="92">
                  <c:v>4.633855041247168</c:v>
                </c:pt>
                <c:pt idx="93">
                  <c:v>4.6217554361392761</c:v>
                </c:pt>
                <c:pt idx="94">
                  <c:v>4.6338143609985227</c:v>
                </c:pt>
                <c:pt idx="95">
                  <c:v>4.6537284535563037</c:v>
                </c:pt>
                <c:pt idx="96">
                  <c:v>4.673648166923928</c:v>
                </c:pt>
                <c:pt idx="97">
                  <c:v>4.6924125593123041</c:v>
                </c:pt>
                <c:pt idx="98">
                  <c:v>4.7098461454375968</c:v>
                </c:pt>
                <c:pt idx="99">
                  <c:v>4.725974763861017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577-4EEE-AC5C-388C63E4C336}"/>
            </c:ext>
          </c:extLst>
        </c:ser>
        <c:ser>
          <c:idx val="30"/>
          <c:order val="30"/>
          <c:tx>
            <c:strRef>
              <c:f>'2_D_Effect_3'!$E$36</c:f>
              <c:strCache>
                <c:ptCount val="1"/>
                <c:pt idx="0">
                  <c:v>0.303030303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'2_D_Effect_3'!$F$36:$DA$36</c:f>
              <c:numCache>
                <c:formatCode>General</c:formatCode>
                <c:ptCount val="100"/>
                <c:pt idx="0">
                  <c:v>8.168969873250429</c:v>
                </c:pt>
                <c:pt idx="1">
                  <c:v>8.1407106747796476</c:v>
                </c:pt>
                <c:pt idx="2">
                  <c:v>8.112042438476422</c:v>
                </c:pt>
                <c:pt idx="3">
                  <c:v>8.0829703737468055</c:v>
                </c:pt>
                <c:pt idx="4">
                  <c:v>8.0534994890290008</c:v>
                </c:pt>
                <c:pt idx="5">
                  <c:v>8.0236345849448725</c:v>
                </c:pt>
                <c:pt idx="6">
                  <c:v>7.9933802472955318</c:v>
                </c:pt>
                <c:pt idx="7">
                  <c:v>7.9627408432901348</c:v>
                </c:pt>
                <c:pt idx="8">
                  <c:v>7.9317205173209135</c:v>
                </c:pt>
                <c:pt idx="9">
                  <c:v>7.9003231883504066</c:v>
                </c:pt>
                <c:pt idx="10">
                  <c:v>7.868552548326277</c:v>
                </c:pt>
                <c:pt idx="11">
                  <c:v>7.8364120616723305</c:v>
                </c:pt>
                <c:pt idx="12">
                  <c:v>7.8039049658589654</c:v>
                </c:pt>
                <c:pt idx="13">
                  <c:v>7.7710342730640471</c:v>
                </c:pt>
                <c:pt idx="14">
                  <c:v>7.7378027762705814</c:v>
                </c:pt>
                <c:pt idx="15">
                  <c:v>7.7042130402766729</c:v>
                </c:pt>
                <c:pt idx="16">
                  <c:v>7.6702674255181984</c:v>
                </c:pt>
                <c:pt idx="17">
                  <c:v>7.6359680822570546</c:v>
                </c:pt>
                <c:pt idx="18">
                  <c:v>7.6013169610776581</c:v>
                </c:pt>
                <c:pt idx="19">
                  <c:v>7.5663158217828412</c:v>
                </c:pt>
                <c:pt idx="20">
                  <c:v>7.5309662436924825</c:v>
                </c:pt>
                <c:pt idx="21">
                  <c:v>7.4952696374252676</c:v>
                </c:pt>
                <c:pt idx="22">
                  <c:v>7.4592272654670353</c:v>
                </c:pt>
                <c:pt idx="23">
                  <c:v>7.4228402289345263</c:v>
                </c:pt>
                <c:pt idx="24">
                  <c:v>7.3861095259140219</c:v>
                </c:pt>
                <c:pt idx="25">
                  <c:v>7.3490360430305834</c:v>
                </c:pt>
                <c:pt idx="26">
                  <c:v>7.3116205828174303</c:v>
                </c:pt>
                <c:pt idx="27">
                  <c:v>7.273863886589707</c:v>
                </c:pt>
                <c:pt idx="28">
                  <c:v>7.235766670825412</c:v>
                </c:pt>
                <c:pt idx="29">
                  <c:v>7.1973296106828224</c:v>
                </c:pt>
                <c:pt idx="30">
                  <c:v>7.1585534351689706</c:v>
                </c:pt>
                <c:pt idx="31">
                  <c:v>7.1194389174655068</c:v>
                </c:pt>
                <c:pt idx="32">
                  <c:v>7.0799869211962942</c:v>
                </c:pt>
                <c:pt idx="33">
                  <c:v>7.0401984547904037</c:v>
                </c:pt>
                <c:pt idx="34">
                  <c:v>7.0000746523416142</c:v>
                </c:pt>
                <c:pt idx="35">
                  <c:v>6.9596169091814888</c:v>
                </c:pt>
                <c:pt idx="36">
                  <c:v>6.9188268713581031</c:v>
                </c:pt>
                <c:pt idx="37">
                  <c:v>6.8777065024683832</c:v>
                </c:pt>
                <c:pt idx="38">
                  <c:v>6.8362581605332444</c:v>
                </c:pt>
                <c:pt idx="39">
                  <c:v>6.7944845746150451</c:v>
                </c:pt>
                <c:pt idx="40">
                  <c:v>6.7523890303944709</c:v>
                </c:pt>
                <c:pt idx="41">
                  <c:v>6.7099753564565052</c:v>
                </c:pt>
                <c:pt idx="42">
                  <c:v>6.6672480408821642</c:v>
                </c:pt>
                <c:pt idx="43">
                  <c:v>6.6242122003132895</c:v>
                </c:pt>
                <c:pt idx="44">
                  <c:v>6.5808738112540661</c:v>
                </c:pt>
                <c:pt idx="45">
                  <c:v>6.5372396880506072</c:v>
                </c:pt>
                <c:pt idx="46">
                  <c:v>6.4933176231753791</c:v>
                </c:pt>
                <c:pt idx="47">
                  <c:v>6.4491163401581222</c:v>
                </c:pt>
                <c:pt idx="48">
                  <c:v>6.4046457726735007</c:v>
                </c:pt>
                <c:pt idx="49">
                  <c:v>6.3599170622961783</c:v>
                </c:pt>
                <c:pt idx="50">
                  <c:v>6.3149425209872483</c:v>
                </c:pt>
                <c:pt idx="51">
                  <c:v>6.2697359445680236</c:v>
                </c:pt>
                <c:pt idx="52">
                  <c:v>6.2243125446398571</c:v>
                </c:pt>
                <c:pt idx="53">
                  <c:v>6.1786891135052304</c:v>
                </c:pt>
                <c:pt idx="54">
                  <c:v>6.1328839061186269</c:v>
                </c:pt>
                <c:pt idx="55">
                  <c:v>6.086916992942502</c:v>
                </c:pt>
                <c:pt idx="56">
                  <c:v>6.0408101905622678</c:v>
                </c:pt>
                <c:pt idx="57">
                  <c:v>5.9945869332668984</c:v>
                </c:pt>
                <c:pt idx="58">
                  <c:v>5.9482726480133605</c:v>
                </c:pt>
                <c:pt idx="59">
                  <c:v>5.9018945623819388</c:v>
                </c:pt>
                <c:pt idx="60">
                  <c:v>5.8554818434194482</c:v>
                </c:pt>
                <c:pt idx="61">
                  <c:v>5.8090653164623189</c:v>
                </c:pt>
                <c:pt idx="62">
                  <c:v>5.7626778590087167</c:v>
                </c:pt>
                <c:pt idx="63">
                  <c:v>5.7163541731907488</c:v>
                </c:pt>
                <c:pt idx="64">
                  <c:v>5.6701304685145422</c:v>
                </c:pt>
                <c:pt idx="65">
                  <c:v>5.6240448653567734</c:v>
                </c:pt>
                <c:pt idx="66">
                  <c:v>5.5781369757823507</c:v>
                </c:pt>
                <c:pt idx="67">
                  <c:v>5.5324479593391604</c:v>
                </c:pt>
                <c:pt idx="68">
                  <c:v>5.487019977505784</c:v>
                </c:pt>
                <c:pt idx="69">
                  <c:v>5.441896616401336</c:v>
                </c:pt>
                <c:pt idx="70">
                  <c:v>5.3971223071182388</c:v>
                </c:pt>
                <c:pt idx="71">
                  <c:v>5.3527423339315785</c:v>
                </c:pt>
                <c:pt idx="72">
                  <c:v>5.308802119858604</c:v>
                </c:pt>
                <c:pt idx="73">
                  <c:v>5.265347699704547</c:v>
                </c:pt>
                <c:pt idx="74">
                  <c:v>5.2224249871643584</c:v>
                </c:pt>
                <c:pt idx="75">
                  <c:v>5.1800796227116157</c:v>
                </c:pt>
                <c:pt idx="76">
                  <c:v>5.1383568533650532</c:v>
                </c:pt>
                <c:pt idx="77">
                  <c:v>5.097300648238499</c:v>
                </c:pt>
                <c:pt idx="78">
                  <c:v>5.0569543363478378</c:v>
                </c:pt>
                <c:pt idx="79">
                  <c:v>5.0173597584332796</c:v>
                </c:pt>
                <c:pt idx="80">
                  <c:v>4.9785571908941222</c:v>
                </c:pt>
                <c:pt idx="81">
                  <c:v>4.9405853569839921</c:v>
                </c:pt>
                <c:pt idx="82">
                  <c:v>4.9034805662815506</c:v>
                </c:pt>
                <c:pt idx="83">
                  <c:v>4.8672778386107511</c:v>
                </c:pt>
                <c:pt idx="84">
                  <c:v>4.8320103642099701</c:v>
                </c:pt>
                <c:pt idx="85">
                  <c:v>4.7977102254501265</c:v>
                </c:pt>
                <c:pt idx="86">
                  <c:v>4.764409590830879</c:v>
                </c:pt>
                <c:pt idx="87">
                  <c:v>4.7321432828202274</c:v>
                </c:pt>
                <c:pt idx="88">
                  <c:v>4.7009545532671604</c:v>
                </c:pt>
                <c:pt idx="89">
                  <c:v>4.6709096709006825</c:v>
                </c:pt>
                <c:pt idx="90">
                  <c:v>4.6421385210184409</c:v>
                </c:pt>
                <c:pt idx="91">
                  <c:v>4.6149895795153837</c:v>
                </c:pt>
                <c:pt idx="92">
                  <c:v>4.5908558500082561</c:v>
                </c:pt>
                <c:pt idx="93">
                  <c:v>4.5783477708306686</c:v>
                </c:pt>
                <c:pt idx="94">
                  <c:v>4.5912934158299219</c:v>
                </c:pt>
                <c:pt idx="95">
                  <c:v>4.6119450180693962</c:v>
                </c:pt>
                <c:pt idx="96">
                  <c:v>4.6324327359246009</c:v>
                </c:pt>
                <c:pt idx="97">
                  <c:v>4.6516757832017976</c:v>
                </c:pt>
                <c:pt idx="98">
                  <c:v>4.6695278280113071</c:v>
                </c:pt>
                <c:pt idx="99">
                  <c:v>4.6860281186836543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577-4EEE-AC5C-388C63E4C336}"/>
            </c:ext>
          </c:extLst>
        </c:ser>
        <c:ser>
          <c:idx val="31"/>
          <c:order val="31"/>
          <c:tx>
            <c:strRef>
              <c:f>'2_D_Effect_3'!$E$37</c:f>
              <c:strCache>
                <c:ptCount val="1"/>
                <c:pt idx="0">
                  <c:v>0.313131313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'2_D_Effect_3'!$F$37:$DA$37</c:f>
              <c:numCache>
                <c:formatCode>General</c:formatCode>
                <c:ptCount val="100"/>
                <c:pt idx="0">
                  <c:v>8.154893649869754</c:v>
                </c:pt>
                <c:pt idx="1">
                  <c:v>8.1264406418791602</c:v>
                </c:pt>
                <c:pt idx="2">
                  <c:v>8.0975824745479361</c:v>
                </c:pt>
                <c:pt idx="3">
                  <c:v>8.068324255032282</c:v>
                </c:pt>
                <c:pt idx="4">
                  <c:v>8.0386708836251159</c:v>
                </c:pt>
                <c:pt idx="5">
                  <c:v>8.0086270469802763</c:v>
                </c:pt>
                <c:pt idx="6">
                  <c:v>7.9781972124588076</c:v>
                </c:pt>
                <c:pt idx="7">
                  <c:v>7.9473856235673059</c:v>
                </c:pt>
                <c:pt idx="8">
                  <c:v>7.9161962978127454</c:v>
                </c:pt>
                <c:pt idx="9">
                  <c:v>7.8846330191915657</c:v>
                </c:pt>
                <c:pt idx="10">
                  <c:v>7.8526993439186441</c:v>
                </c:pt>
                <c:pt idx="11">
                  <c:v>7.8203985956152975</c:v>
                </c:pt>
                <c:pt idx="12">
                  <c:v>7.787733867024377</c:v>
                </c:pt>
                <c:pt idx="13">
                  <c:v>7.7547080217413331</c:v>
                </c:pt>
                <c:pt idx="14">
                  <c:v>7.7213236970184731</c:v>
                </c:pt>
                <c:pt idx="15">
                  <c:v>7.6875833076703852</c:v>
                </c:pt>
                <c:pt idx="16">
                  <c:v>7.6534890555045454</c:v>
                </c:pt>
                <c:pt idx="17">
                  <c:v>7.6190429184557713</c:v>
                </c:pt>
                <c:pt idx="18">
                  <c:v>7.5842466830119557</c:v>
                </c:pt>
                <c:pt idx="19">
                  <c:v>7.5491019367636554</c:v>
                </c:pt>
                <c:pt idx="20">
                  <c:v>7.5136100824798167</c:v>
                </c:pt>
                <c:pt idx="21">
                  <c:v>7.4777723496873474</c:v>
                </c:pt>
                <c:pt idx="22">
                  <c:v>7.4415898077913871</c:v>
                </c:pt>
                <c:pt idx="23">
                  <c:v>7.4050633889338888</c:v>
                </c:pt>
                <c:pt idx="24">
                  <c:v>7.3681938727411147</c:v>
                </c:pt>
                <c:pt idx="25">
                  <c:v>7.3309819514165175</c:v>
                </c:pt>
                <c:pt idx="26">
                  <c:v>7.2934282195511448</c:v>
                </c:pt>
                <c:pt idx="27">
                  <c:v>7.255533204101372</c:v>
                </c:pt>
                <c:pt idx="28">
                  <c:v>7.217297400717734</c:v>
                </c:pt>
                <c:pt idx="29">
                  <c:v>7.1787212553655326</c:v>
                </c:pt>
                <c:pt idx="30">
                  <c:v>7.1398052611681209</c:v>
                </c:pt>
                <c:pt idx="31">
                  <c:v>7.1005499468157574</c:v>
                </c:pt>
                <c:pt idx="32">
                  <c:v>7.0609559226594749</c:v>
                </c:pt>
                <c:pt idx="33">
                  <c:v>7.0210239349919554</c:v>
                </c:pt>
                <c:pt idx="34">
                  <c:v>6.980754844512334</c:v>
                </c:pt>
                <c:pt idx="35">
                  <c:v>6.9401497640340759</c:v>
                </c:pt>
                <c:pt idx="36">
                  <c:v>6.8992100455866812</c:v>
                </c:pt>
                <c:pt idx="37">
                  <c:v>6.8579373674817132</c:v>
                </c:pt>
                <c:pt idx="38">
                  <c:v>6.8163337092575782</c:v>
                </c:pt>
                <c:pt idx="39">
                  <c:v>6.7744015292373749</c:v>
                </c:pt>
                <c:pt idx="40">
                  <c:v>6.7321437491395635</c:v>
                </c:pt>
                <c:pt idx="41">
                  <c:v>6.6895638652128717</c:v>
                </c:pt>
                <c:pt idx="42">
                  <c:v>6.6466659165626769</c:v>
                </c:pt>
                <c:pt idx="43">
                  <c:v>6.60345470825657</c:v>
                </c:pt>
                <c:pt idx="44">
                  <c:v>6.5599357891443084</c:v>
                </c:pt>
                <c:pt idx="45">
                  <c:v>6.5161155877114068</c:v>
                </c:pt>
                <c:pt idx="46">
                  <c:v>6.4720013666801712</c:v>
                </c:pt>
                <c:pt idx="47">
                  <c:v>6.427601495088366</c:v>
                </c:pt>
                <c:pt idx="48">
                  <c:v>6.3829254481101687</c:v>
                </c:pt>
                <c:pt idx="49">
                  <c:v>6.3379837734845408</c:v>
                </c:pt>
                <c:pt idx="50">
                  <c:v>6.292788400151017</c:v>
                </c:pt>
                <c:pt idx="51">
                  <c:v>6.2473526223322287</c:v>
                </c:pt>
                <c:pt idx="52">
                  <c:v>6.2016910418460958</c:v>
                </c:pt>
                <c:pt idx="53">
                  <c:v>6.1558199106689262</c:v>
                </c:pt>
                <c:pt idx="54">
                  <c:v>6.1097570345082763</c:v>
                </c:pt>
                <c:pt idx="55">
                  <c:v>6.0635219414119899</c:v>
                </c:pt>
                <c:pt idx="56">
                  <c:v>6.0171357248195818</c:v>
                </c:pt>
                <c:pt idx="57">
                  <c:v>5.9706214234916324</c:v>
                </c:pt>
                <c:pt idx="58">
                  <c:v>5.9240039167069547</c:v>
                </c:pt>
                <c:pt idx="59">
                  <c:v>5.877309750837699</c:v>
                </c:pt>
                <c:pt idx="60">
                  <c:v>5.8305675398199757</c:v>
                </c:pt>
                <c:pt idx="61">
                  <c:v>5.7838077933101602</c:v>
                </c:pt>
                <c:pt idx="62">
                  <c:v>5.7370626625259353</c:v>
                </c:pt>
                <c:pt idx="63">
                  <c:v>5.6903663557860247</c:v>
                </c:pt>
                <c:pt idx="64">
                  <c:v>5.6437547922372984</c:v>
                </c:pt>
                <c:pt idx="65">
                  <c:v>5.5972656963577672</c:v>
                </c:pt>
                <c:pt idx="66">
                  <c:v>5.5509381323525018</c:v>
                </c:pt>
                <c:pt idx="67">
                  <c:v>5.504812938560435</c:v>
                </c:pt>
                <c:pt idx="68">
                  <c:v>5.4589323361383411</c:v>
                </c:pt>
                <c:pt idx="69">
                  <c:v>5.4133394256844207</c:v>
                </c:pt>
                <c:pt idx="70">
                  <c:v>5.3680786451302147</c:v>
                </c:pt>
                <c:pt idx="71">
                  <c:v>5.323195145117575</c:v>
                </c:pt>
                <c:pt idx="72">
                  <c:v>5.2787348037191606</c:v>
                </c:pt>
                <c:pt idx="73">
                  <c:v>5.2347434623127045</c:v>
                </c:pt>
                <c:pt idx="74">
                  <c:v>5.1912674497531874</c:v>
                </c:pt>
                <c:pt idx="75">
                  <c:v>5.1483528051479235</c:v>
                </c:pt>
                <c:pt idx="76">
                  <c:v>5.1060452924685054</c:v>
                </c:pt>
                <c:pt idx="77">
                  <c:v>5.0643894963664478</c:v>
                </c:pt>
                <c:pt idx="78">
                  <c:v>5.0234294897302494</c:v>
                </c:pt>
                <c:pt idx="79">
                  <c:v>4.9832079616295992</c:v>
                </c:pt>
                <c:pt idx="80">
                  <c:v>4.9437661394150023</c:v>
                </c:pt>
                <c:pt idx="81">
                  <c:v>4.9051435990688255</c:v>
                </c:pt>
                <c:pt idx="82">
                  <c:v>4.8673783463030729</c:v>
                </c:pt>
                <c:pt idx="83">
                  <c:v>4.8305059869650924</c:v>
                </c:pt>
                <c:pt idx="84">
                  <c:v>4.7945610963220089</c:v>
                </c:pt>
                <c:pt idx="85">
                  <c:v>4.7595769074646581</c:v>
                </c:pt>
                <c:pt idx="86">
                  <c:v>4.7255866124500212</c:v>
                </c:pt>
                <c:pt idx="87">
                  <c:v>4.6926257681901387</c:v>
                </c:pt>
                <c:pt idx="88">
                  <c:v>4.6607380048864835</c:v>
                </c:pt>
                <c:pt idx="89">
                  <c:v>4.6299876320172251</c:v>
                </c:pt>
                <c:pt idx="90">
                  <c:v>4.6005009349219419</c:v>
                </c:pt>
                <c:pt idx="91">
                  <c:v>4.5726136634845496</c:v>
                </c:pt>
                <c:pt idx="92">
                  <c:v>4.547693334413994</c:v>
                </c:pt>
                <c:pt idx="93">
                  <c:v>4.5347584941460086</c:v>
                </c:pt>
                <c:pt idx="94">
                  <c:v>4.5486302403868688</c:v>
                </c:pt>
                <c:pt idx="95">
                  <c:v>4.5700344831841617</c:v>
                </c:pt>
                <c:pt idx="96">
                  <c:v>4.5911063288925931</c:v>
                </c:pt>
                <c:pt idx="97">
                  <c:v>4.6108441995628846</c:v>
                </c:pt>
                <c:pt idx="98">
                  <c:v>4.6291295665095946</c:v>
                </c:pt>
                <c:pt idx="99">
                  <c:v>4.6460153671205902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577-4EEE-AC5C-388C63E4C336}"/>
            </c:ext>
          </c:extLst>
        </c:ser>
        <c:ser>
          <c:idx val="32"/>
          <c:order val="32"/>
          <c:tx>
            <c:strRef>
              <c:f>'2_D_Effect_3'!$E$38</c:f>
              <c:strCache>
                <c:ptCount val="1"/>
                <c:pt idx="0">
                  <c:v>0.323232323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'2_D_Effect_3'!$F$38:$DA$38</c:f>
              <c:numCache>
                <c:formatCode>General</c:formatCode>
                <c:ptCount val="100"/>
                <c:pt idx="0">
                  <c:v>8.1409757496263229</c:v>
                </c:pt>
                <c:pt idx="1">
                  <c:v>8.1123348333787355</c:v>
                </c:pt>
                <c:pt idx="2">
                  <c:v>8.0832925086979142</c:v>
                </c:pt>
                <c:pt idx="3">
                  <c:v>8.0538537794918685</c:v>
                </c:pt>
                <c:pt idx="4">
                  <c:v>8.0240234372535273</c:v>
                </c:pt>
                <c:pt idx="5">
                  <c:v>7.9938060546472176</c:v>
                </c:pt>
                <c:pt idx="6">
                  <c:v>7.9632059810556708</c:v>
                </c:pt>
                <c:pt idx="7">
                  <c:v>7.9322273350759271</c:v>
                </c:pt>
                <c:pt idx="8">
                  <c:v>7.9008740056524518</c:v>
                </c:pt>
                <c:pt idx="9">
                  <c:v>7.8691496471935167</c:v>
                </c:pt>
                <c:pt idx="10">
                  <c:v>7.8370576789196233</c:v>
                </c:pt>
                <c:pt idx="11">
                  <c:v>7.8046012846217012</c:v>
                </c:pt>
                <c:pt idx="12">
                  <c:v>7.7717834134243873</c:v>
                </c:pt>
                <c:pt idx="13">
                  <c:v>7.7386067815669533</c:v>
                </c:pt>
                <c:pt idx="14">
                  <c:v>7.7050738752224017</c:v>
                </c:pt>
                <c:pt idx="15">
                  <c:v>7.6711869585367243</c:v>
                </c:pt>
                <c:pt idx="16">
                  <c:v>7.6369480624539889</c:v>
                </c:pt>
                <c:pt idx="17">
                  <c:v>7.6023590144456001</c:v>
                </c:pt>
                <c:pt idx="18">
                  <c:v>7.5674214305470144</c:v>
                </c:pt>
                <c:pt idx="19">
                  <c:v>7.5321367276868658</c:v>
                </c:pt>
                <c:pt idx="20">
                  <c:v>7.4965061336305832</c:v>
                </c:pt>
                <c:pt idx="21">
                  <c:v>7.4605307055264349</c:v>
                </c:pt>
                <c:pt idx="22">
                  <c:v>7.4242113146308988</c:v>
                </c:pt>
                <c:pt idx="23">
                  <c:v>7.3875487021482664</c:v>
                </c:pt>
                <c:pt idx="24">
                  <c:v>7.3505434684064985</c:v>
                </c:pt>
                <c:pt idx="25">
                  <c:v>7.313196097505692</c:v>
                </c:pt>
                <c:pt idx="26">
                  <c:v>7.2755069877316076</c:v>
                </c:pt>
                <c:pt idx="27">
                  <c:v>7.2374764326715733</c:v>
                </c:pt>
                <c:pt idx="28">
                  <c:v>7.1991047058874615</c:v>
                </c:pt>
                <c:pt idx="29">
                  <c:v>7.1603920480584806</c:v>
                </c:pt>
                <c:pt idx="30">
                  <c:v>7.1213387059117013</c:v>
                </c:pt>
                <c:pt idx="31">
                  <c:v>7.0819449786431612</c:v>
                </c:pt>
                <c:pt idx="32">
                  <c:v>7.0422111954828139</c:v>
                </c:pt>
                <c:pt idx="33">
                  <c:v>7.0021378377832741</c:v>
                </c:pt>
                <c:pt idx="34">
                  <c:v>6.9617255245012757</c:v>
                </c:pt>
                <c:pt idx="35">
                  <c:v>6.9209750885394827</c:v>
                </c:pt>
                <c:pt idx="36">
                  <c:v>6.8798875510254556</c:v>
                </c:pt>
                <c:pt idx="37">
                  <c:v>6.8384642805286528</c:v>
                </c:pt>
                <c:pt idx="38">
                  <c:v>6.7967069766246464</c:v>
                </c:pt>
                <c:pt idx="39">
                  <c:v>6.7546177692216967</c:v>
                </c:pt>
                <c:pt idx="40">
                  <c:v>6.7121991877074159</c:v>
                </c:pt>
                <c:pt idx="41">
                  <c:v>6.6694543637314574</c:v>
                </c:pt>
                <c:pt idx="42">
                  <c:v>6.6263870382366248</c:v>
                </c:pt>
                <c:pt idx="43">
                  <c:v>6.5830015460724951</c:v>
                </c:pt>
                <c:pt idx="44">
                  <c:v>6.5393030549685847</c:v>
                </c:pt>
                <c:pt idx="45">
                  <c:v>6.4952975372962385</c:v>
                </c:pt>
                <c:pt idx="46">
                  <c:v>6.4509919130979014</c:v>
                </c:pt>
                <c:pt idx="47">
                  <c:v>6.4063939957870044</c:v>
                </c:pt>
                <c:pt idx="48">
                  <c:v>6.3615127818278214</c:v>
                </c:pt>
                <c:pt idx="49">
                  <c:v>6.3163584442209801</c:v>
                </c:pt>
                <c:pt idx="50">
                  <c:v>6.2709422892976017</c:v>
                </c:pt>
                <c:pt idx="51">
                  <c:v>6.2252770838934319</c:v>
                </c:pt>
                <c:pt idx="52">
                  <c:v>6.1793770298334803</c:v>
                </c:pt>
                <c:pt idx="53">
                  <c:v>6.1332576926011741</c:v>
                </c:pt>
                <c:pt idx="54">
                  <c:v>6.0869363630999764</c:v>
                </c:pt>
                <c:pt idx="55">
                  <c:v>6.0404320002605596</c:v>
                </c:pt>
                <c:pt idx="56">
                  <c:v>5.9937651167266273</c:v>
                </c:pt>
                <c:pt idx="57">
                  <c:v>5.9469581702931462</c:v>
                </c:pt>
                <c:pt idx="58">
                  <c:v>5.9000354585171007</c:v>
                </c:pt>
                <c:pt idx="59">
                  <c:v>5.8530229435462617</c:v>
                </c:pt>
                <c:pt idx="60">
                  <c:v>5.8059486673290159</c:v>
                </c:pt>
                <c:pt idx="61">
                  <c:v>5.7588425800598779</c:v>
                </c:pt>
                <c:pt idx="62">
                  <c:v>5.711736284817186</c:v>
                </c:pt>
                <c:pt idx="63">
                  <c:v>5.6646634715790363</c:v>
                </c:pt>
                <c:pt idx="64">
                  <c:v>5.617659661455753</c:v>
                </c:pt>
                <c:pt idx="65">
                  <c:v>5.570761852875572</c:v>
                </c:pt>
                <c:pt idx="66">
                  <c:v>5.5240089731354844</c:v>
                </c:pt>
                <c:pt idx="67">
                  <c:v>5.4774415234931313</c:v>
                </c:pt>
                <c:pt idx="68">
                  <c:v>5.431101112996064</c:v>
                </c:pt>
                <c:pt idx="69">
                  <c:v>5.3850309332247912</c:v>
                </c:pt>
                <c:pt idx="70">
                  <c:v>5.3392751714843705</c:v>
                </c:pt>
                <c:pt idx="71">
                  <c:v>5.2938790485108589</c:v>
                </c:pt>
                <c:pt idx="72">
                  <c:v>5.2488880880217437</c:v>
                </c:pt>
                <c:pt idx="73">
                  <c:v>5.2043486493080326</c:v>
                </c:pt>
                <c:pt idx="74">
                  <c:v>5.1603071762359143</c:v>
                </c:pt>
                <c:pt idx="75">
                  <c:v>5.1168102198754735</c:v>
                </c:pt>
                <c:pt idx="76">
                  <c:v>5.0739035474461618</c:v>
                </c:pt>
                <c:pt idx="77">
                  <c:v>5.031632795517889</c:v>
                </c:pt>
                <c:pt idx="78">
                  <c:v>4.990042592554838</c:v>
                </c:pt>
                <c:pt idx="79">
                  <c:v>4.9491766400380639</c:v>
                </c:pt>
                <c:pt idx="80">
                  <c:v>4.9090767319671293</c:v>
                </c:pt>
                <c:pt idx="81">
                  <c:v>4.8697836603164726</c:v>
                </c:pt>
                <c:pt idx="82">
                  <c:v>4.8313363477247746</c:v>
                </c:pt>
                <c:pt idx="83">
                  <c:v>4.7937719884303087</c:v>
                </c:pt>
                <c:pt idx="84">
                  <c:v>4.7571261779759757</c:v>
                </c:pt>
                <c:pt idx="85">
                  <c:v>4.72143358503532</c:v>
                </c:pt>
                <c:pt idx="86">
                  <c:v>4.6867280229360784</c:v>
                </c:pt>
                <c:pt idx="87">
                  <c:v>4.6530461067968298</c:v>
                </c:pt>
                <c:pt idx="88">
                  <c:v>4.6204314682839698</c:v>
                </c:pt>
                <c:pt idx="89">
                  <c:v>4.5889479080084925</c:v>
                </c:pt>
                <c:pt idx="90">
                  <c:v>4.5587174085194269</c:v>
                </c:pt>
                <c:pt idx="91">
                  <c:v>4.5300635270316443</c:v>
                </c:pt>
                <c:pt idx="92">
                  <c:v>4.5043266797212471</c:v>
                </c:pt>
                <c:pt idx="93">
                  <c:v>4.4909457149468786</c:v>
                </c:pt>
                <c:pt idx="94">
                  <c:v>4.5057847104836526</c:v>
                </c:pt>
                <c:pt idx="95">
                  <c:v>4.5279587456837493</c:v>
                </c:pt>
                <c:pt idx="96">
                  <c:v>4.5496327426273462</c:v>
                </c:pt>
                <c:pt idx="97">
                  <c:v>4.5698829145857403</c:v>
                </c:pt>
                <c:pt idx="98">
                  <c:v>4.588617761425196</c:v>
                </c:pt>
                <c:pt idx="99">
                  <c:v>4.6059032527729746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577-4EEE-AC5C-388C63E4C336}"/>
            </c:ext>
          </c:extLst>
        </c:ser>
        <c:ser>
          <c:idx val="33"/>
          <c:order val="33"/>
          <c:tx>
            <c:strRef>
              <c:f>'2_D_Effect_3'!$E$39</c:f>
              <c:strCache>
                <c:ptCount val="1"/>
                <c:pt idx="0">
                  <c:v>0.333333333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'2_D_Effect_3'!$F$39:$DA$39</c:f>
              <c:numCache>
                <c:formatCode>General</c:formatCode>
                <c:ptCount val="100"/>
                <c:pt idx="0">
                  <c:v>8.1272136181953947</c:v>
                </c:pt>
                <c:pt idx="1">
                  <c:v>8.0983904037549497</c:v>
                </c:pt>
                <c:pt idx="2">
                  <c:v>8.069169408554302</c:v>
                </c:pt>
                <c:pt idx="3">
                  <c:v>8.0395555324745231</c:v>
                </c:pt>
                <c:pt idx="4">
                  <c:v>8.0095534577442891</c:v>
                </c:pt>
                <c:pt idx="5">
                  <c:v>7.9791676428599239</c:v>
                </c:pt>
                <c:pt idx="6">
                  <c:v>7.9484023175437235</c:v>
                </c:pt>
                <c:pt idx="7">
                  <c:v>7.9172614787126294</c:v>
                </c:pt>
                <c:pt idx="8">
                  <c:v>7.8857488874355592</c:v>
                </c:pt>
                <c:pt idx="9">
                  <c:v>7.8538680688573121</c:v>
                </c:pt>
                <c:pt idx="10">
                  <c:v>7.8216223034747401</c:v>
                </c:pt>
                <c:pt idx="11">
                  <c:v>7.7890146379125662</c:v>
                </c:pt>
                <c:pt idx="12">
                  <c:v>7.7560478788073821</c:v>
                </c:pt>
                <c:pt idx="13">
                  <c:v>7.7227245962749693</c:v>
                </c:pt>
                <c:pt idx="14">
                  <c:v>7.6890471267260958</c:v>
                </c:pt>
                <c:pt idx="15">
                  <c:v>7.6550175767152853</c:v>
                </c:pt>
                <c:pt idx="16">
                  <c:v>7.6206378326797877</c:v>
                </c:pt>
                <c:pt idx="17">
                  <c:v>7.5859095481747598</c:v>
                </c:pt>
                <c:pt idx="18">
                  <c:v>7.5508341785795077</c:v>
                </c:pt>
                <c:pt idx="19">
                  <c:v>7.5154129716536575</c:v>
                </c:pt>
                <c:pt idx="20">
                  <c:v>7.4796469816415492</c:v>
                </c:pt>
                <c:pt idx="21">
                  <c:v>7.4435370804024359</c:v>
                </c:pt>
                <c:pt idx="22">
                  <c:v>7.4070839780727473</c:v>
                </c:pt>
                <c:pt idx="23">
                  <c:v>7.3702882056585652</c:v>
                </c:pt>
                <c:pt idx="24">
                  <c:v>7.3331501773729411</c:v>
                </c:pt>
                <c:pt idx="25">
                  <c:v>7.2956701779175148</c:v>
                </c:pt>
                <c:pt idx="26">
                  <c:v>7.2578483895315733</c:v>
                </c:pt>
                <c:pt idx="27">
                  <c:v>7.2196849251715953</c:v>
                </c:pt>
                <c:pt idx="28">
                  <c:v>7.1811798070710058</c:v>
                </c:pt>
                <c:pt idx="29">
                  <c:v>7.1423330597323531</c:v>
                </c:pt>
                <c:pt idx="30">
                  <c:v>7.10314469484935</c:v>
                </c:pt>
                <c:pt idx="31">
                  <c:v>7.0636147683744621</c:v>
                </c:pt>
                <c:pt idx="32">
                  <c:v>7.0237433558371762</c:v>
                </c:pt>
                <c:pt idx="33">
                  <c:v>6.9835306763261817</c:v>
                </c:pt>
                <c:pt idx="34">
                  <c:v>6.9429770757152438</c:v>
                </c:pt>
                <c:pt idx="35">
                  <c:v>6.9020831032884669</c:v>
                </c:pt>
                <c:pt idx="36">
                  <c:v>6.8608494833353806</c:v>
                </c:pt>
                <c:pt idx="37">
                  <c:v>6.8192772767157104</c:v>
                </c:pt>
                <c:pt idx="38">
                  <c:v>6.777367861772075</c:v>
                </c:pt>
                <c:pt idx="39">
                  <c:v>6.7351230341073105</c:v>
                </c:pt>
                <c:pt idx="40">
                  <c:v>6.6925449725973465</c:v>
                </c:pt>
                <c:pt idx="41">
                  <c:v>6.6496364452051244</c:v>
                </c:pt>
                <c:pt idx="42">
                  <c:v>6.6064008137212609</c:v>
                </c:pt>
                <c:pt idx="43">
                  <c:v>6.5628420155249501</c:v>
                </c:pt>
                <c:pt idx="44">
                  <c:v>6.5189648063286931</c:v>
                </c:pt>
                <c:pt idx="45">
                  <c:v>6.4747747626801235</c:v>
                </c:pt>
                <c:pt idx="46">
                  <c:v>6.4302782563627012</c:v>
                </c:pt>
                <c:pt idx="47">
                  <c:v>6.3854827361134019</c:v>
                </c:pt>
                <c:pt idx="48">
                  <c:v>6.3403967228477178</c:v>
                </c:pt>
                <c:pt idx="49">
                  <c:v>6.2950297700883349</c:v>
                </c:pt>
                <c:pt idx="50">
                  <c:v>6.2493927850398654</c:v>
                </c:pt>
                <c:pt idx="51">
                  <c:v>6.20349800852137</c:v>
                </c:pt>
                <c:pt idx="52">
                  <c:v>6.1573589515441967</c:v>
                </c:pt>
                <c:pt idx="53">
                  <c:v>6.1109907540645843</c:v>
                </c:pt>
                <c:pt idx="54">
                  <c:v>6.0644101381606195</c:v>
                </c:pt>
                <c:pt idx="55">
                  <c:v>6.0176353072785496</c:v>
                </c:pt>
                <c:pt idx="56">
                  <c:v>5.9706864009421299</c:v>
                </c:pt>
                <c:pt idx="57">
                  <c:v>5.9235850962200729</c:v>
                </c:pt>
                <c:pt idx="58">
                  <c:v>5.8763550729850627</c:v>
                </c:pt>
                <c:pt idx="59">
                  <c:v>5.8290218880834033</c:v>
                </c:pt>
                <c:pt idx="60">
                  <c:v>5.7816127738597212</c:v>
                </c:pt>
                <c:pt idx="61">
                  <c:v>5.7341570760553751</c:v>
                </c:pt>
                <c:pt idx="62">
                  <c:v>5.6866860565605011</c:v>
                </c:pt>
                <c:pt idx="63">
                  <c:v>5.6392326059163445</c:v>
                </c:pt>
                <c:pt idx="64">
                  <c:v>5.5918317030382569</c:v>
                </c:pt>
                <c:pt idx="65">
                  <c:v>5.5445201289835095</c:v>
                </c:pt>
                <c:pt idx="66">
                  <c:v>5.4973360758203116</c:v>
                </c:pt>
                <c:pt idx="67">
                  <c:v>5.4503196290835412</c:v>
                </c:pt>
                <c:pt idx="68">
                  <c:v>5.4035123787626329</c:v>
                </c:pt>
                <c:pt idx="69">
                  <c:v>5.3569569119280027</c:v>
                </c:pt>
                <c:pt idx="70">
                  <c:v>5.3106973264207298</c:v>
                </c:pt>
                <c:pt idx="71">
                  <c:v>5.2647787324010844</c:v>
                </c:pt>
                <c:pt idx="72">
                  <c:v>5.2192466246666172</c:v>
                </c:pt>
                <c:pt idx="73">
                  <c:v>5.1741474468068107</c:v>
                </c:pt>
                <c:pt idx="74">
                  <c:v>5.1295278318661515</c:v>
                </c:pt>
                <c:pt idx="75">
                  <c:v>5.0854346402067314</c:v>
                </c:pt>
                <c:pt idx="76">
                  <c:v>5.0419140526438184</c:v>
                </c:pt>
                <c:pt idx="77">
                  <c:v>4.9990122573464939</c:v>
                </c:pt>
                <c:pt idx="78">
                  <c:v>4.9567745535359693</c:v>
                </c:pt>
                <c:pt idx="79">
                  <c:v>4.9152454429554497</c:v>
                </c:pt>
                <c:pt idx="80">
                  <c:v>4.8744676185292199</c:v>
                </c:pt>
                <c:pt idx="81">
                  <c:v>4.8344829007273846</c:v>
                </c:pt>
                <c:pt idx="82">
                  <c:v>4.7953313312917754</c:v>
                </c:pt>
                <c:pt idx="83">
                  <c:v>4.7570513001147221</c:v>
                </c:pt>
                <c:pt idx="84">
                  <c:v>4.7196798828353002</c:v>
                </c:pt>
                <c:pt idx="85">
                  <c:v>4.6832522776473784</c:v>
                </c:pt>
                <c:pt idx="86">
                  <c:v>4.6478041478934644</c:v>
                </c:pt>
                <c:pt idx="87">
                  <c:v>4.6133727953378871</c:v>
                </c:pt>
                <c:pt idx="88">
                  <c:v>4.5800022359117651</c:v>
                </c:pt>
                <c:pt idx="89">
                  <c:v>4.5477554493884025</c:v>
                </c:pt>
                <c:pt idx="90">
                  <c:v>4.5167506474916141</c:v>
                </c:pt>
                <c:pt idx="91">
                  <c:v>4.4872998182385224</c:v>
                </c:pt>
                <c:pt idx="92">
                  <c:v>4.4607133262854575</c:v>
                </c:pt>
                <c:pt idx="93">
                  <c:v>4.4468657062958128</c:v>
                </c:pt>
                <c:pt idx="94">
                  <c:v>4.4627150891743996</c:v>
                </c:pt>
                <c:pt idx="95">
                  <c:v>4.4856783147687542</c:v>
                </c:pt>
                <c:pt idx="96">
                  <c:v>4.5079745213142504</c:v>
                </c:pt>
                <c:pt idx="97">
                  <c:v>4.5287561358946258</c:v>
                </c:pt>
                <c:pt idx="98">
                  <c:v>4.5479580092603022</c:v>
                </c:pt>
                <c:pt idx="99">
                  <c:v>4.5656593094605427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6577-4EEE-AC5C-388C63E4C336}"/>
            </c:ext>
          </c:extLst>
        </c:ser>
        <c:ser>
          <c:idx val="34"/>
          <c:order val="34"/>
          <c:tx>
            <c:strRef>
              <c:f>'2_D_Effect_3'!$E$40</c:f>
              <c:strCache>
                <c:ptCount val="1"/>
                <c:pt idx="0">
                  <c:v>0.343434343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'2_D_Effect_3'!$F$40:$DA$40</c:f>
              <c:numCache>
                <c:formatCode>General</c:formatCode>
                <c:ptCount val="100"/>
                <c:pt idx="0">
                  <c:v>8.1136046777141893</c:v>
                </c:pt>
                <c:pt idx="1">
                  <c:v>8.0846045020184683</c:v>
                </c:pt>
                <c:pt idx="2">
                  <c:v>8.0552100541993603</c:v>
                </c:pt>
                <c:pt idx="3">
                  <c:v>8.0254261295238312</c:v>
                </c:pt>
                <c:pt idx="4">
                  <c:v>7.995257300657042</c:v>
                </c:pt>
                <c:pt idx="5">
                  <c:v>7.9647079118890591</c:v>
                </c:pt>
                <c:pt idx="6">
                  <c:v>7.9337820743599599</c:v>
                </c:pt>
                <c:pt idx="7">
                  <c:v>7.9024836637362394</c:v>
                </c:pt>
                <c:pt idx="8">
                  <c:v>7.8708163117685448</c:v>
                </c:pt>
                <c:pt idx="9">
                  <c:v>7.8387834122799962</c:v>
                </c:pt>
                <c:pt idx="10">
                  <c:v>7.8063881152203587</c:v>
                </c:pt>
                <c:pt idx="11">
                  <c:v>7.7736333277713028</c:v>
                </c:pt>
                <c:pt idx="12">
                  <c:v>7.7405217152225667</c:v>
                </c:pt>
                <c:pt idx="13">
                  <c:v>7.7070557027969873</c:v>
                </c:pt>
                <c:pt idx="14">
                  <c:v>7.6732374825664476</c:v>
                </c:pt>
                <c:pt idx="15">
                  <c:v>7.6390690012139988</c:v>
                </c:pt>
                <c:pt idx="16">
                  <c:v>7.6045519882656514</c:v>
                </c:pt>
                <c:pt idx="17">
                  <c:v>7.569687946830042</c:v>
                </c:pt>
                <c:pt idx="18">
                  <c:v>7.5344781643451162</c:v>
                </c:pt>
                <c:pt idx="19">
                  <c:v>7.498923720834382</c:v>
                </c:pt>
                <c:pt idx="20">
                  <c:v>7.4630255055724781</c:v>
                </c:pt>
                <c:pt idx="21">
                  <c:v>7.4267842000131674</c:v>
                </c:pt>
                <c:pt idx="22">
                  <c:v>7.3902003311999378</c:v>
                </c:pt>
                <c:pt idx="23">
                  <c:v>7.3532742588034363</c:v>
                </c:pt>
                <c:pt idx="24">
                  <c:v>7.3160061972220758</c:v>
                </c:pt>
                <c:pt idx="25">
                  <c:v>7.2783962432383467</c:v>
                </c:pt>
                <c:pt idx="26">
                  <c:v>7.2404443545039463</c:v>
                </c:pt>
                <c:pt idx="27">
                  <c:v>7.2021504307405486</c:v>
                </c:pt>
                <c:pt idx="28">
                  <c:v>7.1635142978323039</c:v>
                </c:pt>
                <c:pt idx="29">
                  <c:v>7.1245357567261856</c:v>
                </c:pt>
                <c:pt idx="30">
                  <c:v>7.0852145583212476</c:v>
                </c:pt>
                <c:pt idx="31">
                  <c:v>7.0455505128794522</c:v>
                </c:pt>
                <c:pt idx="32">
                  <c:v>7.0055434720186422</c:v>
                </c:pt>
                <c:pt idx="33">
                  <c:v>6.9651933953033485</c:v>
                </c:pt>
                <c:pt idx="34">
                  <c:v>6.9245003213243832</c:v>
                </c:pt>
                <c:pt idx="35">
                  <c:v>6.8834645117010318</c:v>
                </c:pt>
                <c:pt idx="36">
                  <c:v>6.8420864516491475</c:v>
                </c:pt>
                <c:pt idx="37">
                  <c:v>6.8003668339589485</c:v>
                </c:pt>
                <c:pt idx="38">
                  <c:v>6.7583067334841429</c:v>
                </c:pt>
                <c:pt idx="39">
                  <c:v>6.7159076091944048</c:v>
                </c:pt>
                <c:pt idx="40">
                  <c:v>6.6731712866223569</c:v>
                </c:pt>
                <c:pt idx="41">
                  <c:v>6.6301001666740884</c:v>
                </c:pt>
                <c:pt idx="42">
                  <c:v>6.5866972280146063</c:v>
                </c:pt>
                <c:pt idx="43">
                  <c:v>6.5429660058991042</c:v>
                </c:pt>
                <c:pt idx="44">
                  <c:v>6.4989108386439405</c:v>
                </c:pt>
                <c:pt idx="45">
                  <c:v>6.4545368676598214</c:v>
                </c:pt>
                <c:pt idx="46">
                  <c:v>6.4098500087364725</c:v>
                </c:pt>
                <c:pt idx="47">
                  <c:v>6.3648572384940989</c:v>
                </c:pt>
                <c:pt idx="48">
                  <c:v>6.3195665871470359</c:v>
                </c:pt>
                <c:pt idx="49">
                  <c:v>6.2739870957420738</c:v>
                </c:pt>
                <c:pt idx="50">
                  <c:v>6.2281291433503112</c:v>
                </c:pt>
                <c:pt idx="51">
                  <c:v>6.18200442472234</c:v>
                </c:pt>
                <c:pt idx="52">
                  <c:v>6.1356258837637521</c:v>
                </c:pt>
                <c:pt idx="53">
                  <c:v>6.0890081343689078</c:v>
                </c:pt>
                <c:pt idx="54">
                  <c:v>6.0421671412575968</c:v>
                </c:pt>
                <c:pt idx="55">
                  <c:v>5.9951206573604594</c:v>
                </c:pt>
                <c:pt idx="56">
                  <c:v>5.9478881496339948</c:v>
                </c:pt>
                <c:pt idx="57">
                  <c:v>5.900490661744394</c:v>
                </c:pt>
                <c:pt idx="58">
                  <c:v>5.8529512390332776</c:v>
                </c:pt>
                <c:pt idx="59">
                  <c:v>5.8052948020625808</c:v>
                </c:pt>
                <c:pt idx="60">
                  <c:v>5.7575479432114145</c:v>
                </c:pt>
                <c:pt idx="61">
                  <c:v>5.7097394636998127</c:v>
                </c:pt>
                <c:pt idx="62">
                  <c:v>5.6618997611307877</c:v>
                </c:pt>
                <c:pt idx="63">
                  <c:v>5.6140613716947545</c:v>
                </c:pt>
                <c:pt idx="64">
                  <c:v>5.5662587162867325</c:v>
                </c:pt>
                <c:pt idx="65">
                  <c:v>5.5185277444834622</c:v>
                </c:pt>
                <c:pt idx="66">
                  <c:v>5.4709064320615219</c:v>
                </c:pt>
                <c:pt idx="67">
                  <c:v>5.4234344287836915</c:v>
                </c:pt>
                <c:pt idx="68">
                  <c:v>5.3761525892482931</c:v>
                </c:pt>
                <c:pt idx="69">
                  <c:v>5.3291035022513915</c:v>
                </c:pt>
                <c:pt idx="70">
                  <c:v>5.2823310298013961</c:v>
                </c:pt>
                <c:pt idx="71">
                  <c:v>5.2358797161600092</c:v>
                </c:pt>
                <c:pt idx="72">
                  <c:v>5.1897953638939649</c:v>
                </c:pt>
                <c:pt idx="73">
                  <c:v>5.1441244623965305</c:v>
                </c:pt>
                <c:pt idx="74">
                  <c:v>5.0989134766863922</c:v>
                </c:pt>
                <c:pt idx="75">
                  <c:v>5.05420949731778</c:v>
                </c:pt>
                <c:pt idx="76">
                  <c:v>5.0100595694457697</c:v>
                </c:pt>
                <c:pt idx="77">
                  <c:v>4.9665098780972192</c:v>
                </c:pt>
                <c:pt idx="78">
                  <c:v>4.9236065167858936</c:v>
                </c:pt>
                <c:pt idx="79">
                  <c:v>4.881394547631281</c:v>
                </c:pt>
                <c:pt idx="80">
                  <c:v>4.8399181369619777</c:v>
                </c:pt>
                <c:pt idx="81">
                  <c:v>4.7992195073469954</c:v>
                </c:pt>
                <c:pt idx="82">
                  <c:v>4.7593400110214548</c:v>
                </c:pt>
                <c:pt idx="83">
                  <c:v>4.7203192356666621</c:v>
                </c:pt>
                <c:pt idx="84">
                  <c:v>4.6821952755719458</c:v>
                </c:pt>
                <c:pt idx="85">
                  <c:v>4.6450053272213463</c:v>
                </c:pt>
                <c:pt idx="86">
                  <c:v>4.6087855238138653</c:v>
                </c:pt>
                <c:pt idx="87">
                  <c:v>4.5735744148369539</c:v>
                </c:pt>
                <c:pt idx="88">
                  <c:v>4.5394165222840082</c:v>
                </c:pt>
                <c:pt idx="89">
                  <c:v>4.5063741884135897</c:v>
                </c:pt>
                <c:pt idx="90">
                  <c:v>4.4745621361096166</c:v>
                </c:pt>
                <c:pt idx="91">
                  <c:v>4.4442805109955632</c:v>
                </c:pt>
                <c:pt idx="92">
                  <c:v>4.4168099002847097</c:v>
                </c:pt>
                <c:pt idx="93">
                  <c:v>4.4024738499301987</c:v>
                </c:pt>
                <c:pt idx="94">
                  <c:v>4.4193789479362753</c:v>
                </c:pt>
                <c:pt idx="95">
                  <c:v>4.4431532096543584</c:v>
                </c:pt>
                <c:pt idx="96">
                  <c:v>4.4660938431637502</c:v>
                </c:pt>
                <c:pt idx="97">
                  <c:v>4.4874278097592448</c:v>
                </c:pt>
                <c:pt idx="98">
                  <c:v>4.5071157361956233</c:v>
                </c:pt>
                <c:pt idx="99">
                  <c:v>4.5252499723795729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6577-4EEE-AC5C-388C63E4C336}"/>
            </c:ext>
          </c:extLst>
        </c:ser>
        <c:ser>
          <c:idx val="35"/>
          <c:order val="35"/>
          <c:tx>
            <c:strRef>
              <c:f>'2_D_Effect_3'!$E$41</c:f>
              <c:strCache>
                <c:ptCount val="1"/>
                <c:pt idx="0">
                  <c:v>0.353535354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'2_D_Effect_3'!$F$41:$DA$41</c:f>
              <c:numCache>
                <c:formatCode>General</c:formatCode>
                <c:ptCount val="100"/>
                <c:pt idx="0">
                  <c:v>8.1001463365830055</c:v>
                </c:pt>
                <c:pt idx="1">
                  <c:v>8.0709742810384419</c:v>
                </c:pt>
                <c:pt idx="2">
                  <c:v>8.0414113470549964</c:v>
                </c:pt>
                <c:pt idx="3">
                  <c:v>8.0114622248670617</c:v>
                </c:pt>
                <c:pt idx="4">
                  <c:v>7.9811313774215797</c:v>
                </c:pt>
                <c:pt idx="5">
                  <c:v>7.9504230348861631</c:v>
                </c:pt>
                <c:pt idx="6">
                  <c:v>7.9193411901170094</c:v>
                </c:pt>
                <c:pt idx="7">
                  <c:v>7.8878895966885674</c:v>
                </c:pt>
                <c:pt idx="8">
                  <c:v>7.8560717600336272</c:v>
                </c:pt>
                <c:pt idx="9">
                  <c:v>7.8238909444340781</c:v>
                </c:pt>
                <c:pt idx="10">
                  <c:v>7.7913501665987441</c:v>
                </c:pt>
                <c:pt idx="11">
                  <c:v>7.7584521969739217</c:v>
                </c:pt>
                <c:pt idx="12">
                  <c:v>7.7251995606490711</c:v>
                </c:pt>
                <c:pt idx="13">
                  <c:v>7.6915945391783609</c:v>
                </c:pt>
                <c:pt idx="14">
                  <c:v>7.6576391776597932</c:v>
                </c:pt>
                <c:pt idx="15">
                  <c:v>7.6233352716399985</c:v>
                </c:pt>
                <c:pt idx="16">
                  <c:v>7.5886843964161619</c:v>
                </c:pt>
                <c:pt idx="17">
                  <c:v>7.5536878968712244</c:v>
                </c:pt>
                <c:pt idx="18">
                  <c:v>7.5183468982476649</c:v>
                </c:pt>
                <c:pt idx="19">
                  <c:v>7.4826623210307472</c:v>
                </c:pt>
                <c:pt idx="20">
                  <c:v>7.4466348635321422</c:v>
                </c:pt>
                <c:pt idx="21">
                  <c:v>7.4102650517618196</c:v>
                </c:pt>
                <c:pt idx="22">
                  <c:v>7.3735532258392258</c:v>
                </c:pt>
                <c:pt idx="23">
                  <c:v>7.3364995598192149</c:v>
                </c:pt>
                <c:pt idx="24">
                  <c:v>7.2991040868263868</c:v>
                </c:pt>
                <c:pt idx="25">
                  <c:v>7.2613666768245571</c:v>
                </c:pt>
                <c:pt idx="26">
                  <c:v>7.2232871130452008</c:v>
                </c:pt>
                <c:pt idx="27">
                  <c:v>7.1848650749879992</c:v>
                </c:pt>
                <c:pt idx="28">
                  <c:v>7.1461001836595406</c:v>
                </c:pt>
                <c:pt idx="29">
                  <c:v>7.1069919753783291</c:v>
                </c:pt>
                <c:pt idx="30">
                  <c:v>7.0675400051943882</c:v>
                </c:pt>
                <c:pt idx="31">
                  <c:v>7.0277438431826029</c:v>
                </c:pt>
                <c:pt idx="32">
                  <c:v>6.987603057413847</c:v>
                </c:pt>
                <c:pt idx="33">
                  <c:v>6.9471173416766829</c:v>
                </c:pt>
                <c:pt idx="34">
                  <c:v>6.9062864940940374</c:v>
                </c:pt>
                <c:pt idx="35">
                  <c:v>6.8651104942375953</c:v>
                </c:pt>
                <c:pt idx="36">
                  <c:v>6.8235894692320729</c:v>
                </c:pt>
                <c:pt idx="37">
                  <c:v>6.7817238599459166</c:v>
                </c:pt>
                <c:pt idx="38">
                  <c:v>6.7395144204748503</c:v>
                </c:pt>
                <c:pt idx="39">
                  <c:v>6.6969621986214793</c:v>
                </c:pt>
                <c:pt idx="40">
                  <c:v>6.6540687356288251</c:v>
                </c:pt>
                <c:pt idx="41">
                  <c:v>6.6108360663033183</c:v>
                </c:pt>
                <c:pt idx="42">
                  <c:v>6.5672666964603676</c:v>
                </c:pt>
                <c:pt idx="43">
                  <c:v>6.5233638399346185</c:v>
                </c:pt>
                <c:pt idx="44">
                  <c:v>6.4791314172959789</c:v>
                </c:pt>
                <c:pt idx="45">
                  <c:v>6.4345740270715073</c:v>
                </c:pt>
                <c:pt idx="46">
                  <c:v>6.3896972607544704</c:v>
                </c:pt>
                <c:pt idx="47">
                  <c:v>6.3445075073564157</c:v>
                </c:pt>
                <c:pt idx="48">
                  <c:v>6.2990122904566954</c:v>
                </c:pt>
                <c:pt idx="49">
                  <c:v>6.253220254414618</c:v>
                </c:pt>
                <c:pt idx="50">
                  <c:v>6.2071411116130477</c:v>
                </c:pt>
                <c:pt idx="51">
                  <c:v>6.1607860393916143</c:v>
                </c:pt>
                <c:pt idx="52">
                  <c:v>6.1141673994017598</c:v>
                </c:pt>
                <c:pt idx="53">
                  <c:v>6.0672991544170074</c:v>
                </c:pt>
                <c:pt idx="54">
                  <c:v>6.0201968176091034</c:v>
                </c:pt>
                <c:pt idx="55">
                  <c:v>5.9728773459673929</c:v>
                </c:pt>
                <c:pt idx="56">
                  <c:v>5.9253596190644089</c:v>
                </c:pt>
                <c:pt idx="57">
                  <c:v>5.8776640217243923</c:v>
                </c:pt>
                <c:pt idx="58">
                  <c:v>5.8298130095244565</c:v>
                </c:pt>
                <c:pt idx="59">
                  <c:v>5.7818306181041352</c:v>
                </c:pt>
                <c:pt idx="60">
                  <c:v>5.7337429844501528</c:v>
                </c:pt>
                <c:pt idx="61">
                  <c:v>5.6855781753343804</c:v>
                </c:pt>
                <c:pt idx="62">
                  <c:v>5.6373659273254209</c:v>
                </c:pt>
                <c:pt idx="63">
                  <c:v>5.5891382318383434</c:v>
                </c:pt>
                <c:pt idx="64">
                  <c:v>5.540928607736662</c:v>
                </c:pt>
                <c:pt idx="65">
                  <c:v>5.4927726926286429</c:v>
                </c:pt>
                <c:pt idx="66">
                  <c:v>5.4447079261901496</c:v>
                </c:pt>
                <c:pt idx="67">
                  <c:v>5.3967731187816232</c:v>
                </c:pt>
                <c:pt idx="68">
                  <c:v>5.3490089957093092</c:v>
                </c:pt>
                <c:pt idx="69">
                  <c:v>5.3014577745162299</c:v>
                </c:pt>
                <c:pt idx="70">
                  <c:v>5.2541626127707257</c:v>
                </c:pt>
                <c:pt idx="71">
                  <c:v>5.2071681975111188</c:v>
                </c:pt>
                <c:pt idx="72">
                  <c:v>5.1605202100471992</c:v>
                </c:pt>
                <c:pt idx="73">
                  <c:v>5.1142646488006696</c:v>
                </c:pt>
                <c:pt idx="74">
                  <c:v>5.0684484858382044</c:v>
                </c:pt>
                <c:pt idx="75">
                  <c:v>5.0231190230963367</c:v>
                </c:pt>
                <c:pt idx="76">
                  <c:v>4.978323098442198</c:v>
                </c:pt>
                <c:pt idx="77">
                  <c:v>4.93410784581196</c:v>
                </c:pt>
                <c:pt idx="78">
                  <c:v>4.8905199631168124</c:v>
                </c:pt>
                <c:pt idx="79">
                  <c:v>4.8476048304418971</c:v>
                </c:pt>
                <c:pt idx="80">
                  <c:v>4.8054074365497863</c:v>
                </c:pt>
                <c:pt idx="81">
                  <c:v>4.7639713873356015</c:v>
                </c:pt>
                <c:pt idx="82">
                  <c:v>4.7233391607849891</c:v>
                </c:pt>
                <c:pt idx="83">
                  <c:v>4.6835510703865113</c:v>
                </c:pt>
                <c:pt idx="84">
                  <c:v>4.6446467047302482</c:v>
                </c:pt>
                <c:pt idx="85">
                  <c:v>4.6066642993344233</c:v>
                </c:pt>
                <c:pt idx="86">
                  <c:v>4.5696417479896505</c:v>
                </c:pt>
                <c:pt idx="87">
                  <c:v>4.5336187164219552</c:v>
                </c:pt>
                <c:pt idx="88">
                  <c:v>4.4986397785566252</c:v>
                </c:pt>
                <c:pt idx="89">
                  <c:v>4.4647670945948539</c:v>
                </c:pt>
                <c:pt idx="90">
                  <c:v>4.4321121756544448</c:v>
                </c:pt>
                <c:pt idx="91">
                  <c:v>4.4009639910070799</c:v>
                </c:pt>
                <c:pt idx="92">
                  <c:v>4.3725706859342299</c:v>
                </c:pt>
                <c:pt idx="93">
                  <c:v>4.357723074894964</c:v>
                </c:pt>
                <c:pt idx="94">
                  <c:v>4.3757320278397502</c:v>
                </c:pt>
                <c:pt idx="95">
                  <c:v>4.400341868721851</c:v>
                </c:pt>
                <c:pt idx="96">
                  <c:v>4.4239514733029939</c:v>
                </c:pt>
                <c:pt idx="97">
                  <c:v>4.4458606112116881</c:v>
                </c:pt>
                <c:pt idx="98">
                  <c:v>4.4660552198272185</c:v>
                </c:pt>
                <c:pt idx="99">
                  <c:v>4.4846408862811922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6577-4EEE-AC5C-388C63E4C336}"/>
            </c:ext>
          </c:extLst>
        </c:ser>
        <c:ser>
          <c:idx val="36"/>
          <c:order val="36"/>
          <c:tx>
            <c:strRef>
              <c:f>'2_D_Effect_3'!$E$42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'2_D_Effect_3'!$F$42:$DA$42</c:f>
              <c:numCache>
                <c:formatCode>General</c:formatCode>
                <c:ptCount val="100"/>
                <c:pt idx="0">
                  <c:v>8.0868360017512835</c:v>
                </c:pt>
                <c:pt idx="1">
                  <c:v>8.0574969078165974</c:v>
                </c:pt>
                <c:pt idx="2">
                  <c:v>8.0277702181119075</c:v>
                </c:pt>
                <c:pt idx="3">
                  <c:v>7.997660517567855</c:v>
                </c:pt>
                <c:pt idx="4">
                  <c:v>7.9671721593836873</c:v>
                </c:pt>
                <c:pt idx="5">
                  <c:v>7.9363092597931102</c:v>
                </c:pt>
                <c:pt idx="6">
                  <c:v>7.9050756937524804</c:v>
                </c:pt>
                <c:pt idx="7">
                  <c:v>7.8734750915263474</c:v>
                </c:pt>
                <c:pt idx="8">
                  <c:v>7.8415108382703291</c:v>
                </c:pt>
                <c:pt idx="9">
                  <c:v>7.8091860642430486</c:v>
                </c:pt>
                <c:pt idx="10">
                  <c:v>7.7765036556521823</c:v>
                </c:pt>
                <c:pt idx="11">
                  <c:v>7.743466247271205</c:v>
                </c:pt>
                <c:pt idx="12">
                  <c:v>7.710076225134654</c:v>
                </c:pt>
                <c:pt idx="13">
                  <c:v>7.6763357283403781</c:v>
                </c:pt>
                <c:pt idx="14">
                  <c:v>7.6422466562773517</c:v>
                </c:pt>
                <c:pt idx="15">
                  <c:v>7.6078106546568671</c:v>
                </c:pt>
                <c:pt idx="16">
                  <c:v>7.5730291458733419</c:v>
                </c:pt>
                <c:pt idx="17">
                  <c:v>7.5379033179198203</c:v>
                </c:pt>
                <c:pt idx="18">
                  <c:v>7.5024341351760366</c:v>
                </c:pt>
                <c:pt idx="19">
                  <c:v>7.4666223533313918</c:v>
                </c:pt>
                <c:pt idx="20">
                  <c:v>7.4304685007461257</c:v>
                </c:pt>
                <c:pt idx="21">
                  <c:v>7.3939729295081991</c:v>
                </c:pt>
                <c:pt idx="22">
                  <c:v>7.3571358005793179</c:v>
                </c:pt>
                <c:pt idx="23">
                  <c:v>7.3199571130953718</c:v>
                </c:pt>
                <c:pt idx="24">
                  <c:v>7.2824366815746346</c:v>
                </c:pt>
                <c:pt idx="25">
                  <c:v>7.2445742077919464</c:v>
                </c:pt>
                <c:pt idx="26">
                  <c:v>7.2063692628566125</c:v>
                </c:pt>
                <c:pt idx="27">
                  <c:v>7.1678213289986639</c:v>
                </c:pt>
                <c:pt idx="28">
                  <c:v>7.1289297724613485</c:v>
                </c:pt>
                <c:pt idx="29">
                  <c:v>7.0896939411731434</c:v>
                </c:pt>
                <c:pt idx="30">
                  <c:v>7.050113143903145</c:v>
                </c:pt>
                <c:pt idx="31">
                  <c:v>7.0101867078786757</c:v>
                </c:pt>
                <c:pt idx="32">
                  <c:v>6.9699139471916647</c:v>
                </c:pt>
                <c:pt idx="33">
                  <c:v>6.9292942923660839</c:v>
                </c:pt>
                <c:pt idx="34">
                  <c:v>6.8883272860959162</c:v>
                </c:pt>
                <c:pt idx="35">
                  <c:v>6.8470125631855465</c:v>
                </c:pt>
                <c:pt idx="36">
                  <c:v>6.805350008603245</c:v>
                </c:pt>
                <c:pt idx="37">
                  <c:v>6.7633397544280278</c:v>
                </c:pt>
                <c:pt idx="38">
                  <c:v>6.7209821583362013</c:v>
                </c:pt>
                <c:pt idx="39">
                  <c:v>6.6782779942820971</c:v>
                </c:pt>
                <c:pt idx="40">
                  <c:v>6.6352284502099952</c:v>
                </c:pt>
                <c:pt idx="41">
                  <c:v>6.5918351038760674</c:v>
                </c:pt>
                <c:pt idx="42">
                  <c:v>6.5481001811130932</c:v>
                </c:pt>
                <c:pt idx="43">
                  <c:v>6.5040263981680617</c:v>
                </c:pt>
                <c:pt idx="44">
                  <c:v>6.4596172415576847</c:v>
                </c:pt>
                <c:pt idx="45">
                  <c:v>6.4148769628956206</c:v>
                </c:pt>
                <c:pt idx="46">
                  <c:v>6.3698105436289332</c:v>
                </c:pt>
                <c:pt idx="47">
                  <c:v>6.3244240316459619</c:v>
                </c:pt>
                <c:pt idx="48">
                  <c:v>6.2787243243723241</c:v>
                </c:pt>
                <c:pt idx="49">
                  <c:v>6.2327195280084107</c:v>
                </c:pt>
                <c:pt idx="50">
                  <c:v>6.1864189361613695</c:v>
                </c:pt>
                <c:pt idx="51">
                  <c:v>6.1398329657557813</c:v>
                </c:pt>
                <c:pt idx="52">
                  <c:v>6.0929735790120079</c:v>
                </c:pt>
                <c:pt idx="53">
                  <c:v>6.0458539713744237</c:v>
                </c:pt>
                <c:pt idx="54">
                  <c:v>5.998489073692415</c:v>
                </c:pt>
                <c:pt idx="55">
                  <c:v>5.950895187674158</c:v>
                </c:pt>
                <c:pt idx="56">
                  <c:v>5.9030905275240464</c:v>
                </c:pt>
                <c:pt idx="57">
                  <c:v>5.8550947927748291</c:v>
                </c:pt>
                <c:pt idx="58">
                  <c:v>5.8069296747988783</c:v>
                </c:pt>
                <c:pt idx="59">
                  <c:v>5.7586187285055246</c:v>
                </c:pt>
                <c:pt idx="60">
                  <c:v>5.7101871643944353</c:v>
                </c:pt>
                <c:pt idx="61">
                  <c:v>5.6616624220994032</c:v>
                </c:pt>
                <c:pt idx="62">
                  <c:v>5.6130735356871346</c:v>
                </c:pt>
                <c:pt idx="63">
                  <c:v>5.5644518147102326</c:v>
                </c:pt>
                <c:pt idx="64">
                  <c:v>5.5158301046407061</c:v>
                </c:pt>
                <c:pt idx="65">
                  <c:v>5.4672434023290553</c:v>
                </c:pt>
                <c:pt idx="66">
                  <c:v>5.4187285405269607</c:v>
                </c:pt>
                <c:pt idx="67">
                  <c:v>5.3703237551047494</c:v>
                </c:pt>
                <c:pt idx="68">
                  <c:v>5.3220693830026944</c:v>
                </c:pt>
                <c:pt idx="69">
                  <c:v>5.2740068081071678</c:v>
                </c:pt>
                <c:pt idx="70">
                  <c:v>5.2261791725854989</c:v>
                </c:pt>
                <c:pt idx="71">
                  <c:v>5.1786308802527063</c:v>
                </c:pt>
                <c:pt idx="72">
                  <c:v>5.1314069572383341</c:v>
                </c:pt>
                <c:pt idx="73">
                  <c:v>5.0845537181844112</c:v>
                </c:pt>
                <c:pt idx="74">
                  <c:v>5.0381181558006096</c:v>
                </c:pt>
                <c:pt idx="75">
                  <c:v>4.9921471760616001</c:v>
                </c:pt>
                <c:pt idx="76">
                  <c:v>4.9466883574366145</c:v>
                </c:pt>
                <c:pt idx="77">
                  <c:v>4.9017892374544454</c:v>
                </c:pt>
                <c:pt idx="78">
                  <c:v>4.85749643934804</c:v>
                </c:pt>
                <c:pt idx="79">
                  <c:v>4.8138565737624273</c:v>
                </c:pt>
                <c:pt idx="80">
                  <c:v>4.7709154580659447</c:v>
                </c:pt>
                <c:pt idx="81">
                  <c:v>4.7287171868155786</c:v>
                </c:pt>
                <c:pt idx="82">
                  <c:v>4.687305277060787</c:v>
                </c:pt>
                <c:pt idx="83">
                  <c:v>4.6467216832433786</c:v>
                </c:pt>
                <c:pt idx="84">
                  <c:v>4.6070070311796654</c:v>
                </c:pt>
                <c:pt idx="85">
                  <c:v>4.568201149990343</c:v>
                </c:pt>
                <c:pt idx="86">
                  <c:v>4.5303426787972629</c:v>
                </c:pt>
                <c:pt idx="87">
                  <c:v>4.4934724035585294</c:v>
                </c:pt>
                <c:pt idx="88">
                  <c:v>4.4576361944998899</c:v>
                </c:pt>
                <c:pt idx="89">
                  <c:v>4.4228956394076135</c:v>
                </c:pt>
                <c:pt idx="90">
                  <c:v>4.3893596453895487</c:v>
                </c:pt>
                <c:pt idx="91">
                  <c:v>4.3573057172777103</c:v>
                </c:pt>
                <c:pt idx="92">
                  <c:v>4.3279489817756573</c:v>
                </c:pt>
                <c:pt idx="93">
                  <c:v>4.3125652355293669</c:v>
                </c:pt>
                <c:pt idx="94">
                  <c:v>4.3317278856810644</c:v>
                </c:pt>
                <c:pt idx="95">
                  <c:v>4.3572008219170222</c:v>
                </c:pt>
                <c:pt idx="96">
                  <c:v>4.3815064631766187</c:v>
                </c:pt>
                <c:pt idx="97">
                  <c:v>4.404015666292719</c:v>
                </c:pt>
                <c:pt idx="98">
                  <c:v>4.4247396467275664</c:v>
                </c:pt>
                <c:pt idx="99">
                  <c:v>4.4437967205698001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577-4EEE-AC5C-388C63E4C336}"/>
            </c:ext>
          </c:extLst>
        </c:ser>
        <c:ser>
          <c:idx val="37"/>
          <c:order val="37"/>
          <c:tx>
            <c:strRef>
              <c:f>'2_D_Effect_3'!$E$43</c:f>
              <c:strCache>
                <c:ptCount val="1"/>
                <c:pt idx="0">
                  <c:v>0.373737374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'2_D_Effect_3'!$F$43:$DA$43</c:f>
              <c:numCache>
                <c:formatCode>General</c:formatCode>
                <c:ptCount val="100"/>
                <c:pt idx="0">
                  <c:v>8.0736710869632891</c:v>
                </c:pt>
                <c:pt idx="1">
                  <c:v>8.0441695705247955</c:v>
                </c:pt>
                <c:pt idx="2">
                  <c:v>8.0142836341470378</c:v>
                </c:pt>
                <c:pt idx="3">
                  <c:v>7.9840177568167006</c:v>
                </c:pt>
                <c:pt idx="4">
                  <c:v>7.953376182184317</c:v>
                </c:pt>
                <c:pt idx="5">
                  <c:v>7.922362912828226</c:v>
                </c:pt>
                <c:pt idx="6">
                  <c:v>7.8909817062616732</c:v>
                </c:pt>
                <c:pt idx="7">
                  <c:v>7.8592360716821101</c:v>
                </c:pt>
                <c:pt idx="8">
                  <c:v>7.8271292675643682</c:v>
                </c:pt>
                <c:pt idx="9">
                  <c:v>7.7946643027243718</c:v>
                </c:pt>
                <c:pt idx="10">
                  <c:v>7.761843925397832</c:v>
                </c:pt>
                <c:pt idx="11">
                  <c:v>7.7286706380263519</c:v>
                </c:pt>
                <c:pt idx="12">
                  <c:v>7.695146688728598</c:v>
                </c:pt>
                <c:pt idx="13">
                  <c:v>7.6612740753426145</c:v>
                </c:pt>
                <c:pt idx="14">
                  <c:v>7.6270545480685943</c:v>
                </c:pt>
                <c:pt idx="15">
                  <c:v>7.592489618210954</c:v>
                </c:pt>
                <c:pt idx="16">
                  <c:v>7.5575805423876163</c:v>
                </c:pt>
                <c:pt idx="17">
                  <c:v>7.5223283577110767</c:v>
                </c:pt>
                <c:pt idx="18">
                  <c:v>7.4867338689786633</c:v>
                </c:pt>
                <c:pt idx="19">
                  <c:v>7.4507976683434345</c:v>
                </c:pt>
                <c:pt idx="20">
                  <c:v>7.414520115438064</c:v>
                </c:pt>
                <c:pt idx="21">
                  <c:v>7.3779013896079135</c:v>
                </c:pt>
                <c:pt idx="22">
                  <c:v>7.3409414737769447</c:v>
                </c:pt>
                <c:pt idx="23">
                  <c:v>7.3036401839344052</c:v>
                </c:pt>
                <c:pt idx="24">
                  <c:v>7.2659971447841754</c:v>
                </c:pt>
                <c:pt idx="25">
                  <c:v>7.2280118629468264</c:v>
                </c:pt>
                <c:pt idx="26">
                  <c:v>7.189683707436977</c:v>
                </c:pt>
                <c:pt idx="27">
                  <c:v>7.1510119516058488</c:v>
                </c:pt>
                <c:pt idx="28">
                  <c:v>7.111995744102626</c:v>
                </c:pt>
                <c:pt idx="29">
                  <c:v>7.0726342080835272</c:v>
                </c:pt>
                <c:pt idx="30">
                  <c:v>7.0329264340646542</c:v>
                </c:pt>
                <c:pt idx="31">
                  <c:v>6.992871459352151</c:v>
                </c:pt>
                <c:pt idx="32">
                  <c:v>6.9524683907543769</c:v>
                </c:pt>
                <c:pt idx="33">
                  <c:v>6.911716398126944</c:v>
                </c:pt>
                <c:pt idx="34">
                  <c:v>6.8706146924735076</c:v>
                </c:pt>
                <c:pt idx="35">
                  <c:v>6.8291626760682105</c:v>
                </c:pt>
                <c:pt idx="36">
                  <c:v>6.7873599369470785</c:v>
                </c:pt>
                <c:pt idx="37">
                  <c:v>6.7452062254355534</c:v>
                </c:pt>
                <c:pt idx="38">
                  <c:v>6.7027016358781282</c:v>
                </c:pt>
                <c:pt idx="39">
                  <c:v>6.6598466018753131</c:v>
                </c:pt>
                <c:pt idx="40">
                  <c:v>6.6166418703413061</c:v>
                </c:pt>
                <c:pt idx="41">
                  <c:v>6.5730887490192034</c:v>
                </c:pt>
                <c:pt idx="42">
                  <c:v>6.5291889517091217</c:v>
                </c:pt>
                <c:pt idx="43">
                  <c:v>6.4849448671938461</c:v>
                </c:pt>
                <c:pt idx="44">
                  <c:v>6.4403595526569042</c:v>
                </c:pt>
                <c:pt idx="45">
                  <c:v>6.395436698288588</c:v>
                </c:pt>
                <c:pt idx="46">
                  <c:v>6.3501809525696782</c:v>
                </c:pt>
                <c:pt idx="47">
                  <c:v>6.3045977120563945</c:v>
                </c:pt>
                <c:pt idx="48">
                  <c:v>6.2586935141871978</c:v>
                </c:pt>
                <c:pt idx="49">
                  <c:v>6.2124757968021207</c:v>
                </c:pt>
                <c:pt idx="50">
                  <c:v>6.1659533300636609</c:v>
                </c:pt>
                <c:pt idx="51">
                  <c:v>6.1191359394146758</c:v>
                </c:pt>
                <c:pt idx="52">
                  <c:v>6.0720349777571974</c:v>
                </c:pt>
                <c:pt idx="53">
                  <c:v>6.0246630042831262</c:v>
                </c:pt>
                <c:pt idx="54">
                  <c:v>5.9770342361873654</c:v>
                </c:pt>
                <c:pt idx="55">
                  <c:v>5.929164481958062</c:v>
                </c:pt>
                <c:pt idx="56">
                  <c:v>5.8810710125860437</c:v>
                </c:pt>
                <c:pt idx="57">
                  <c:v>5.8327730820307817</c:v>
                </c:pt>
                <c:pt idx="58">
                  <c:v>5.7842914541587858</c:v>
                </c:pt>
                <c:pt idx="59">
                  <c:v>5.7356490203887063</c:v>
                </c:pt>
                <c:pt idx="60">
                  <c:v>5.6868702462162295</c:v>
                </c:pt>
                <c:pt idx="61">
                  <c:v>5.6379818315924481</c:v>
                </c:pt>
                <c:pt idx="62">
                  <c:v>5.5890120645480748</c:v>
                </c:pt>
                <c:pt idx="63">
                  <c:v>5.5399915256650738</c:v>
                </c:pt>
                <c:pt idx="64">
                  <c:v>5.4909523359609071</c:v>
                </c:pt>
                <c:pt idx="65">
                  <c:v>5.4419289079357469</c:v>
                </c:pt>
                <c:pt idx="66">
                  <c:v>5.3929570749738343</c:v>
                </c:pt>
                <c:pt idx="67">
                  <c:v>5.3440747694469914</c:v>
                </c:pt>
                <c:pt idx="68">
                  <c:v>5.2953216394263887</c:v>
                </c:pt>
                <c:pt idx="69">
                  <c:v>5.2467385341283519</c:v>
                </c:pt>
                <c:pt idx="70">
                  <c:v>5.1983682825737274</c:v>
                </c:pt>
                <c:pt idx="71">
                  <c:v>5.1502544762876514</c:v>
                </c:pt>
                <c:pt idx="72">
                  <c:v>5.1024422702107133</c:v>
                </c:pt>
                <c:pt idx="73">
                  <c:v>5.0549778097234732</c:v>
                </c:pt>
                <c:pt idx="74">
                  <c:v>5.0079075010108571</c:v>
                </c:pt>
                <c:pt idx="75">
                  <c:v>4.9612787745079494</c:v>
                </c:pt>
                <c:pt idx="76">
                  <c:v>4.9151393994711645</c:v>
                </c:pt>
                <c:pt idx="77">
                  <c:v>4.8695366315930331</c:v>
                </c:pt>
                <c:pt idx="78">
                  <c:v>4.8245181024824495</c:v>
                </c:pt>
                <c:pt idx="79">
                  <c:v>4.7801310428584101</c:v>
                </c:pt>
                <c:pt idx="80">
                  <c:v>4.7364213390208176</c:v>
                </c:pt>
                <c:pt idx="81">
                  <c:v>4.6934346212727664</c:v>
                </c:pt>
                <c:pt idx="82">
                  <c:v>4.6512154662989005</c:v>
                </c:pt>
                <c:pt idx="83">
                  <c:v>4.6098064749669767</c:v>
                </c:pt>
                <c:pt idx="84">
                  <c:v>4.5692497710075815</c:v>
                </c:pt>
                <c:pt idx="85">
                  <c:v>4.5295862242230998</c:v>
                </c:pt>
                <c:pt idx="86">
                  <c:v>4.4908563422638652</c:v>
                </c:pt>
                <c:pt idx="87">
                  <c:v>4.4531021560383639</c:v>
                </c:pt>
                <c:pt idx="88">
                  <c:v>4.4163697426811597</c:v>
                </c:pt>
                <c:pt idx="89">
                  <c:v>4.3807208574311183</c:v>
                </c:pt>
                <c:pt idx="90">
                  <c:v>4.3462613911257728</c:v>
                </c:pt>
                <c:pt idx="91">
                  <c:v>4.3132590933926878</c:v>
                </c:pt>
                <c:pt idx="92">
                  <c:v>4.2828947249572549</c:v>
                </c:pt>
                <c:pt idx="93">
                  <c:v>4.2669486815712299</c:v>
                </c:pt>
                <c:pt idx="94">
                  <c:v>4.2873189776660139</c:v>
                </c:pt>
                <c:pt idx="95">
                  <c:v>4.3136857558545305</c:v>
                </c:pt>
                <c:pt idx="96">
                  <c:v>4.3387172065862503</c:v>
                </c:pt>
                <c:pt idx="97">
                  <c:v>4.3618535996219956</c:v>
                </c:pt>
                <c:pt idx="98">
                  <c:v>4.3831305691132227</c:v>
                </c:pt>
                <c:pt idx="99">
                  <c:v>4.4026806486916108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6577-4EEE-AC5C-388C63E4C336}"/>
            </c:ext>
          </c:extLst>
        </c:ser>
        <c:ser>
          <c:idx val="38"/>
          <c:order val="38"/>
          <c:tx>
            <c:strRef>
              <c:f>'2_D_Effect_3'!$E$44</c:f>
              <c:strCache>
                <c:ptCount val="1"/>
                <c:pt idx="0">
                  <c:v>0.383838384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'2_D_Effect_3'!$F$44:$DA$44</c:f>
              <c:numCache>
                <c:formatCode>General</c:formatCode>
                <c:ptCount val="100"/>
                <c:pt idx="0">
                  <c:v>8.0606490194865223</c:v>
                </c:pt>
                <c:pt idx="1">
                  <c:v>8.0309894851804735</c:v>
                </c:pt>
                <c:pt idx="2">
                  <c:v>8.0009486024449199</c:v>
                </c:pt>
                <c:pt idx="3">
                  <c:v>7.9705307452879683</c:v>
                </c:pt>
                <c:pt idx="4">
                  <c:v>7.9397400488407017</c:v>
                </c:pt>
                <c:pt idx="5">
                  <c:v>7.9085804005015481</c:v>
                </c:pt>
                <c:pt idx="6">
                  <c:v>7.8770554416554699</c:v>
                </c:pt>
                <c:pt idx="7">
                  <c:v>7.8451685610943711</c:v>
                </c:pt>
                <c:pt idx="8">
                  <c:v>7.8129228935184454</c:v>
                </c:pt>
                <c:pt idx="9">
                  <c:v>7.7803213180398112</c:v>
                </c:pt>
                <c:pt idx="10">
                  <c:v>7.7473664606689567</c:v>
                </c:pt>
                <c:pt idx="11">
                  <c:v>7.7140606820608602</c:v>
                </c:pt>
                <c:pt idx="12">
                  <c:v>7.6804060963476672</c:v>
                </c:pt>
                <c:pt idx="13">
                  <c:v>7.6464045612850278</c:v>
                </c:pt>
                <c:pt idx="14">
                  <c:v>7.6120576836167659</c:v>
                </c:pt>
                <c:pt idx="15">
                  <c:v>7.5773668279170829</c:v>
                </c:pt>
                <c:pt idx="16">
                  <c:v>7.5423330998304845</c:v>
                </c:pt>
                <c:pt idx="17">
                  <c:v>7.5069573823123665</c:v>
                </c:pt>
                <c:pt idx="18">
                  <c:v>7.4712403218058983</c:v>
                </c:pt>
                <c:pt idx="19">
                  <c:v>7.4351823481302848</c:v>
                </c:pt>
                <c:pt idx="20">
                  <c:v>7.398783653353088</c:v>
                </c:pt>
                <c:pt idx="21">
                  <c:v>7.3620442451909591</c:v>
                </c:pt>
                <c:pt idx="22">
                  <c:v>7.3249639295809112</c:v>
                </c:pt>
                <c:pt idx="23">
                  <c:v>7.2875423403419761</c:v>
                </c:pt>
                <c:pt idx="24">
                  <c:v>7.2497789132494885</c:v>
                </c:pt>
                <c:pt idx="25">
                  <c:v>7.2116729605559726</c:v>
                </c:pt>
                <c:pt idx="26">
                  <c:v>7.1732236623133696</c:v>
                </c:pt>
                <c:pt idx="27">
                  <c:v>7.134430046143474</c:v>
                </c:pt>
                <c:pt idx="28">
                  <c:v>7.0952910808769136</c:v>
                </c:pt>
                <c:pt idx="29">
                  <c:v>7.0558056526580488</c:v>
                </c:pt>
                <c:pt idx="30">
                  <c:v>7.01597261853194</c:v>
                </c:pt>
                <c:pt idx="31">
                  <c:v>6.9757907714780059</c:v>
                </c:pt>
                <c:pt idx="32">
                  <c:v>6.9352589830213924</c:v>
                </c:pt>
                <c:pt idx="33">
                  <c:v>6.8943761041034817</c:v>
                </c:pt>
                <c:pt idx="34">
                  <c:v>6.8531411226216878</c:v>
                </c:pt>
                <c:pt idx="35">
                  <c:v>6.8115531555857096</c:v>
                </c:pt>
                <c:pt idx="36">
                  <c:v>6.769611423766472</c:v>
                </c:pt>
                <c:pt idx="37">
                  <c:v>6.727315424639869</c:v>
                </c:pt>
                <c:pt idx="38">
                  <c:v>6.6846649251546317</c:v>
                </c:pt>
                <c:pt idx="39">
                  <c:v>6.641659933965852</c:v>
                </c:pt>
                <c:pt idx="40">
                  <c:v>6.5983009382313913</c:v>
                </c:pt>
                <c:pt idx="41">
                  <c:v>6.5545887514535623</c:v>
                </c:pt>
                <c:pt idx="42">
                  <c:v>6.5105248037745111</c:v>
                </c:pt>
                <c:pt idx="43">
                  <c:v>6.4661109714668408</c:v>
                </c:pt>
                <c:pt idx="44">
                  <c:v>6.421349865165312</c:v>
                </c:pt>
                <c:pt idx="45">
                  <c:v>6.3762448191078374</c:v>
                </c:pt>
                <c:pt idx="46">
                  <c:v>6.3307998488770858</c:v>
                </c:pt>
                <c:pt idx="47">
                  <c:v>6.2850199989770212</c:v>
                </c:pt>
                <c:pt idx="48">
                  <c:v>6.2389111102977735</c:v>
                </c:pt>
                <c:pt idx="49">
                  <c:v>6.1924802395476881</c:v>
                </c:pt>
                <c:pt idx="50">
                  <c:v>6.1457353928735721</c:v>
                </c:pt>
                <c:pt idx="51">
                  <c:v>6.098685986291474</c:v>
                </c:pt>
                <c:pt idx="52">
                  <c:v>6.0513425385437731</c:v>
                </c:pt>
                <c:pt idx="53">
                  <c:v>6.0037171737570612</c:v>
                </c:pt>
                <c:pt idx="54">
                  <c:v>5.9558232653230272</c:v>
                </c:pt>
                <c:pt idx="55">
                  <c:v>5.9076759817158813</c:v>
                </c:pt>
                <c:pt idx="56">
                  <c:v>5.8592918718816067</c:v>
                </c:pt>
                <c:pt idx="57">
                  <c:v>5.8106894549740069</c:v>
                </c:pt>
                <c:pt idx="58">
                  <c:v>5.7618887365123177</c:v>
                </c:pt>
                <c:pt idx="59">
                  <c:v>5.712911842831347</c:v>
                </c:pt>
                <c:pt idx="60">
                  <c:v>5.6637824562153991</c:v>
                </c:pt>
                <c:pt idx="61">
                  <c:v>5.6145264951895211</c:v>
                </c:pt>
                <c:pt idx="62">
                  <c:v>5.5651714560509804</c:v>
                </c:pt>
                <c:pt idx="63">
                  <c:v>5.5157471408267753</c:v>
                </c:pt>
                <c:pt idx="64">
                  <c:v>5.4662848921819265</c:v>
                </c:pt>
                <c:pt idx="65">
                  <c:v>5.4168183719797005</c:v>
                </c:pt>
                <c:pt idx="66">
                  <c:v>5.367382676508794</c:v>
                </c:pt>
                <c:pt idx="67">
                  <c:v>5.3180151701244016</c:v>
                </c:pt>
                <c:pt idx="68">
                  <c:v>5.2687544681468044</c:v>
                </c:pt>
                <c:pt idx="69">
                  <c:v>5.2196413320283357</c:v>
                </c:pt>
                <c:pt idx="70">
                  <c:v>5.1707175081723129</c:v>
                </c:pt>
                <c:pt idx="71">
                  <c:v>5.1220265369768674</c:v>
                </c:pt>
                <c:pt idx="72">
                  <c:v>5.0736132196671537</c:v>
                </c:pt>
                <c:pt idx="73">
                  <c:v>5.0255229278063984</c:v>
                </c:pt>
                <c:pt idx="74">
                  <c:v>4.9778025561654893</c:v>
                </c:pt>
                <c:pt idx="75">
                  <c:v>4.9304989612089392</c:v>
                </c:pt>
                <c:pt idx="76">
                  <c:v>4.883659960306785</c:v>
                </c:pt>
                <c:pt idx="77">
                  <c:v>4.8373336070162472</c:v>
                </c:pt>
                <c:pt idx="78">
                  <c:v>4.791567288810004</c:v>
                </c:pt>
                <c:pt idx="79">
                  <c:v>4.7464087178579115</c:v>
                </c:pt>
                <c:pt idx="80">
                  <c:v>4.7019051204390134</c:v>
                </c:pt>
                <c:pt idx="81">
                  <c:v>4.6581022530801137</c:v>
                </c:pt>
                <c:pt idx="82">
                  <c:v>4.6150456337954342</c:v>
                </c:pt>
                <c:pt idx="83">
                  <c:v>4.5727794705151972</c:v>
                </c:pt>
                <c:pt idx="84">
                  <c:v>4.5313471584919558</c:v>
                </c:pt>
                <c:pt idx="85">
                  <c:v>4.4907903128103479</c:v>
                </c:pt>
                <c:pt idx="86">
                  <c:v>4.4511510551674736</c:v>
                </c:pt>
                <c:pt idx="87">
                  <c:v>4.4124723447663401</c:v>
                </c:pt>
                <c:pt idx="88">
                  <c:v>4.3748021251974682</c:v>
                </c:pt>
                <c:pt idx="89">
                  <c:v>4.3382011914742318</c:v>
                </c:pt>
                <c:pt idx="90">
                  <c:v>4.3027733348526036</c:v>
                </c:pt>
                <c:pt idx="91">
                  <c:v>4.2687762786973122</c:v>
                </c:pt>
                <c:pt idx="92">
                  <c:v>4.2373550594470073</c:v>
                </c:pt>
                <c:pt idx="93">
                  <c:v>4.2208188286671895</c:v>
                </c:pt>
                <c:pt idx="94">
                  <c:v>4.2424542390965856</c:v>
                </c:pt>
                <c:pt idx="95">
                  <c:v>4.269749199225382</c:v>
                </c:pt>
                <c:pt idx="96">
                  <c:v>4.2955392133869523</c:v>
                </c:pt>
                <c:pt idx="97">
                  <c:v>4.3193323824034957</c:v>
                </c:pt>
                <c:pt idx="98">
                  <c:v>4.3411889805376394</c:v>
                </c:pt>
                <c:pt idx="99">
                  <c:v>4.3612554153176806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6577-4EEE-AC5C-388C63E4C336}"/>
            </c:ext>
          </c:extLst>
        </c:ser>
        <c:ser>
          <c:idx val="39"/>
          <c:order val="39"/>
          <c:tx>
            <c:strRef>
              <c:f>'2_D_Effect_3'!$E$45</c:f>
              <c:strCache>
                <c:ptCount val="1"/>
                <c:pt idx="0">
                  <c:v>0.393939394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'2_D_Effect_3'!$F$45:$DA$45</c:f>
              <c:numCache>
                <c:formatCode>General</c:formatCode>
                <c:ptCount val="100"/>
                <c:pt idx="0">
                  <c:v>8.0477672474662967</c:v>
                </c:pt>
                <c:pt idx="1">
                  <c:v>8.0179539004763765</c:v>
                </c:pt>
                <c:pt idx="2">
                  <c:v>7.9877621769310476</c:v>
                </c:pt>
                <c:pt idx="3">
                  <c:v>7.957196345430912</c:v>
                </c:pt>
                <c:pt idx="4">
                  <c:v>7.9262604319984691</c:v>
                </c:pt>
                <c:pt idx="5">
                  <c:v>7.8949582108959921</c:v>
                </c:pt>
                <c:pt idx="6">
                  <c:v>7.8632932072790389</c:v>
                </c:pt>
                <c:pt idx="7">
                  <c:v>7.8312686902335775</c:v>
                </c:pt>
                <c:pt idx="8">
                  <c:v>7.7988876714981634</c:v>
                </c:pt>
                <c:pt idx="9">
                  <c:v>7.7661529069933568</c:v>
                </c:pt>
                <c:pt idx="10">
                  <c:v>7.7330668846923567</c:v>
                </c:pt>
                <c:pt idx="11">
                  <c:v>7.6996318413287081</c:v>
                </c:pt>
                <c:pt idx="12">
                  <c:v>7.6658497525614191</c:v>
                </c:pt>
                <c:pt idx="13">
                  <c:v>7.6317223372193936</c:v>
                </c:pt>
                <c:pt idx="14">
                  <c:v>7.5972510648959091</c:v>
                </c:pt>
                <c:pt idx="15">
                  <c:v>7.5624371392691607</c:v>
                </c:pt>
                <c:pt idx="16">
                  <c:v>7.5272815315790167</c:v>
                </c:pt>
                <c:pt idx="17">
                  <c:v>7.4917849666981366</c:v>
                </c:pt>
                <c:pt idx="18">
                  <c:v>7.4559479411225249</c:v>
                </c:pt>
                <c:pt idx="19">
                  <c:v>7.419770701793059</c:v>
                </c:pt>
                <c:pt idx="20">
                  <c:v>7.3832532960055861</c:v>
                </c:pt>
                <c:pt idx="21">
                  <c:v>7.3463955536679242</c:v>
                </c:pt>
                <c:pt idx="22">
                  <c:v>7.3091971144732675</c:v>
                </c:pt>
                <c:pt idx="23">
                  <c:v>7.2716574016984881</c:v>
                </c:pt>
                <c:pt idx="24">
                  <c:v>7.2337756922813563</c:v>
                </c:pt>
                <c:pt idx="25">
                  <c:v>7.1955511070469882</c:v>
                </c:pt>
                <c:pt idx="26">
                  <c:v>7.1569825895864421</c:v>
                </c:pt>
                <c:pt idx="27">
                  <c:v>7.1180689945781008</c:v>
                </c:pt>
                <c:pt idx="28">
                  <c:v>7.0788090775479242</c:v>
                </c:pt>
                <c:pt idx="29">
                  <c:v>7.0392014717073126</c:v>
                </c:pt>
                <c:pt idx="30">
                  <c:v>6.9992447977511203</c:v>
                </c:pt>
                <c:pt idx="31">
                  <c:v>6.9589376535474337</c:v>
                </c:pt>
                <c:pt idx="32">
                  <c:v>6.9182785890313827</c:v>
                </c:pt>
                <c:pt idx="33">
                  <c:v>6.8772662412095498</c:v>
                </c:pt>
                <c:pt idx="34">
                  <c:v>6.8358993241302395</c:v>
                </c:pt>
                <c:pt idx="35">
                  <c:v>6.7941766017706513</c:v>
                </c:pt>
                <c:pt idx="36">
                  <c:v>6.752097075986347</c:v>
                </c:pt>
                <c:pt idx="37">
                  <c:v>6.7096598589886769</c:v>
                </c:pt>
                <c:pt idx="38">
                  <c:v>6.6668643795279863</c:v>
                </c:pt>
                <c:pt idx="39">
                  <c:v>6.6237103733210967</c:v>
                </c:pt>
                <c:pt idx="40">
                  <c:v>6.5801978512023611</c:v>
                </c:pt>
                <c:pt idx="41">
                  <c:v>6.536327353715615</c:v>
                </c:pt>
                <c:pt idx="42">
                  <c:v>6.492099783840386</c:v>
                </c:pt>
                <c:pt idx="43">
                  <c:v>6.4475167187232802</c:v>
                </c:pt>
                <c:pt idx="44">
                  <c:v>6.4025802219586829</c:v>
                </c:pt>
                <c:pt idx="45">
                  <c:v>6.3572931913643123</c:v>
                </c:pt>
                <c:pt idx="46">
                  <c:v>6.3116591471308068</c:v>
                </c:pt>
                <c:pt idx="47">
                  <c:v>6.2656826179607421</c:v>
                </c:pt>
                <c:pt idx="48">
                  <c:v>6.2193689004637971</c:v>
                </c:pt>
                <c:pt idx="49">
                  <c:v>6.1727244857443901</c:v>
                </c:pt>
                <c:pt idx="50">
                  <c:v>6.1257567843324283</c:v>
                </c:pt>
                <c:pt idx="51">
                  <c:v>6.0784745950209214</c:v>
                </c:pt>
                <c:pt idx="52">
                  <c:v>6.0308877884118361</c:v>
                </c:pt>
                <c:pt idx="53">
                  <c:v>5.9830078195111591</c:v>
                </c:pt>
                <c:pt idx="54">
                  <c:v>5.9348474261672068</c:v>
                </c:pt>
                <c:pt idx="55">
                  <c:v>5.8864208642522531</c:v>
                </c:pt>
                <c:pt idx="56">
                  <c:v>5.8377441993353143</c:v>
                </c:pt>
                <c:pt idx="57">
                  <c:v>5.7888349057932347</c:v>
                </c:pt>
                <c:pt idx="58">
                  <c:v>5.7397124941142348</c:v>
                </c:pt>
                <c:pt idx="59">
                  <c:v>5.6903979765900283</c:v>
                </c:pt>
                <c:pt idx="60">
                  <c:v>5.6409145427426823</c:v>
                </c:pt>
                <c:pt idx="61">
                  <c:v>5.5912869370963501</c:v>
                </c:pt>
                <c:pt idx="62">
                  <c:v>5.5415421846433244</c:v>
                </c:pt>
                <c:pt idx="63">
                  <c:v>5.4917088677288008</c:v>
                </c:pt>
                <c:pt idx="64">
                  <c:v>5.4418179043877108</c:v>
                </c:pt>
                <c:pt idx="65">
                  <c:v>5.3919017110264376</c:v>
                </c:pt>
                <c:pt idx="66">
                  <c:v>5.3419950377749421</c:v>
                </c:pt>
                <c:pt idx="67">
                  <c:v>5.2921340036796973</c:v>
                </c:pt>
                <c:pt idx="68">
                  <c:v>5.2423569949221811</c:v>
                </c:pt>
                <c:pt idx="69">
                  <c:v>5.1927035596774136</c:v>
                </c:pt>
                <c:pt idx="70">
                  <c:v>5.1432153771342266</c:v>
                </c:pt>
                <c:pt idx="71">
                  <c:v>5.0939350000654251</c:v>
                </c:pt>
                <c:pt idx="72">
                  <c:v>5.044906905049201</c:v>
                </c:pt>
                <c:pt idx="73">
                  <c:v>4.9961760722347899</c:v>
                </c:pt>
                <c:pt idx="74">
                  <c:v>4.9477889421738048</c:v>
                </c:pt>
                <c:pt idx="75">
                  <c:v>4.899792764030007</c:v>
                </c:pt>
                <c:pt idx="76">
                  <c:v>4.8522347650498112</c:v>
                </c:pt>
                <c:pt idx="77">
                  <c:v>4.8051633007330938</c:v>
                </c:pt>
                <c:pt idx="78">
                  <c:v>4.7586259997014801</c:v>
                </c:pt>
                <c:pt idx="79">
                  <c:v>4.7126709912255169</c:v>
                </c:pt>
                <c:pt idx="80">
                  <c:v>4.6673460816939958</c:v>
                </c:pt>
                <c:pt idx="81">
                  <c:v>4.6226977451083444</c:v>
                </c:pt>
                <c:pt idx="82">
                  <c:v>4.5787724031441073</c:v>
                </c:pt>
                <c:pt idx="83">
                  <c:v>4.5356153122845653</c:v>
                </c:pt>
                <c:pt idx="84">
                  <c:v>4.4932710639737801</c:v>
                </c:pt>
                <c:pt idx="85">
                  <c:v>4.4517825403729505</c:v>
                </c:pt>
                <c:pt idx="86">
                  <c:v>4.4111932099679416</c:v>
                </c:pt>
                <c:pt idx="87">
                  <c:v>4.3715473040889474</c:v>
                </c:pt>
                <c:pt idx="88">
                  <c:v>4.3328937591333849</c:v>
                </c:pt>
                <c:pt idx="89">
                  <c:v>4.2952934841032784</c:v>
                </c:pt>
                <c:pt idx="90">
                  <c:v>4.2588480946361145</c:v>
                </c:pt>
                <c:pt idx="91">
                  <c:v>4.2238056803467092</c:v>
                </c:pt>
                <c:pt idx="92">
                  <c:v>4.1912751530423558</c:v>
                </c:pt>
                <c:pt idx="93">
                  <c:v>4.1741194094960141</c:v>
                </c:pt>
                <c:pt idx="94">
                  <c:v>4.1970800623681717</c:v>
                </c:pt>
                <c:pt idx="95">
                  <c:v>4.2253414971801684</c:v>
                </c:pt>
                <c:pt idx="96">
                  <c:v>4.2519260856217977</c:v>
                </c:pt>
                <c:pt idx="97">
                  <c:v>4.2764083085064426</c:v>
                </c:pt>
                <c:pt idx="98">
                  <c:v>4.2988731258257378</c:v>
                </c:pt>
                <c:pt idx="99">
                  <c:v>4.3194812064135073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6577-4EEE-AC5C-388C63E4C336}"/>
            </c:ext>
          </c:extLst>
        </c:ser>
        <c:ser>
          <c:idx val="40"/>
          <c:order val="40"/>
          <c:tx>
            <c:strRef>
              <c:f>'2_D_Effect_3'!$E$46</c:f>
              <c:strCache>
                <c:ptCount val="1"/>
                <c:pt idx="0">
                  <c:v>0.404040404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'2_D_Effect_3'!$F$46:$DA$46</c:f>
              <c:numCache>
                <c:formatCode>General</c:formatCode>
                <c:ptCount val="100"/>
                <c:pt idx="0">
                  <c:v>8.0350232441932103</c:v>
                </c:pt>
                <c:pt idx="1">
                  <c:v>8.0050601021621919</c:v>
                </c:pt>
                <c:pt idx="2">
                  <c:v>7.9747214595737912</c:v>
                </c:pt>
                <c:pt idx="3">
                  <c:v>7.9440114785662814</c:v>
                </c:pt>
                <c:pt idx="4">
                  <c:v>7.9129340754879722</c:v>
                </c:pt>
                <c:pt idx="5">
                  <c:v>7.8814929143380859</c:v>
                </c:pt>
                <c:pt idx="6">
                  <c:v>7.8496914036053225</c:v>
                </c:pt>
                <c:pt idx="7">
                  <c:v>7.8175326933998148</c:v>
                </c:pt>
                <c:pt idx="8">
                  <c:v>7.7850196760724852</c:v>
                </c:pt>
                <c:pt idx="9">
                  <c:v>7.7521549742466327</c:v>
                </c:pt>
                <c:pt idx="10">
                  <c:v>7.7189409554769988</c:v>
                </c:pt>
                <c:pt idx="11">
                  <c:v>7.6853797224840754</c:v>
                </c:pt>
                <c:pt idx="12">
                  <c:v>7.6514731207385731</c:v>
                </c:pt>
                <c:pt idx="13">
                  <c:v>7.6172227229605127</c:v>
                </c:pt>
                <c:pt idx="14">
                  <c:v>7.5826298564506542</c:v>
                </c:pt>
                <c:pt idx="15">
                  <c:v>7.5476955900634728</c:v>
                </c:pt>
                <c:pt idx="16">
                  <c:v>7.512420742189847</c:v>
                </c:pt>
                <c:pt idx="17">
                  <c:v>7.4768058925867411</c:v>
                </c:pt>
                <c:pt idx="18">
                  <c:v>7.4408513612480132</c:v>
                </c:pt>
                <c:pt idx="19">
                  <c:v>7.4045572549892338</c:v>
                </c:pt>
                <c:pt idx="20">
                  <c:v>7.3679234582095514</c:v>
                </c:pt>
                <c:pt idx="21">
                  <c:v>7.3309496142467783</c:v>
                </c:pt>
                <c:pt idx="22">
                  <c:v>7.2936351860224073</c:v>
                </c:pt>
                <c:pt idx="23">
                  <c:v>7.2559794456678333</c:v>
                </c:pt>
                <c:pt idx="24">
                  <c:v>7.2179814534709594</c:v>
                </c:pt>
                <c:pt idx="25">
                  <c:v>7.1796401350084649</c:v>
                </c:pt>
                <c:pt idx="26">
                  <c:v>7.1409542567164541</c:v>
                </c:pt>
                <c:pt idx="27">
                  <c:v>7.1019224682207263</c:v>
                </c:pt>
                <c:pt idx="28">
                  <c:v>7.0625432673790334</c:v>
                </c:pt>
                <c:pt idx="29">
                  <c:v>7.022815119930895</c:v>
                </c:pt>
                <c:pt idx="30">
                  <c:v>6.9827363680460826</c:v>
                </c:pt>
                <c:pt idx="31">
                  <c:v>6.9423053628654667</c:v>
                </c:pt>
                <c:pt idx="32">
                  <c:v>6.9015204524507627</c:v>
                </c:pt>
                <c:pt idx="33">
                  <c:v>6.860379953830372</c:v>
                </c:pt>
                <c:pt idx="34">
                  <c:v>6.8188823206557467</c:v>
                </c:pt>
                <c:pt idx="35">
                  <c:v>6.7770260238227875</c:v>
                </c:pt>
                <c:pt idx="36">
                  <c:v>6.7348097358700105</c:v>
                </c:pt>
                <c:pt idx="37">
                  <c:v>6.6922323190547095</c:v>
                </c:pt>
                <c:pt idx="38">
                  <c:v>6.6492927929731476</c:v>
                </c:pt>
                <c:pt idx="39">
                  <c:v>6.6059905638380361</c:v>
                </c:pt>
                <c:pt idx="40">
                  <c:v>6.5623252689082738</c:v>
                </c:pt>
                <c:pt idx="41">
                  <c:v>6.5182970586941025</c:v>
                </c:pt>
                <c:pt idx="42">
                  <c:v>6.4739064232881613</c:v>
                </c:pt>
                <c:pt idx="43">
                  <c:v>6.4291545086783097</c:v>
                </c:pt>
                <c:pt idx="44">
                  <c:v>6.3840429220424699</c:v>
                </c:pt>
                <c:pt idx="45">
                  <c:v>6.3385740847715031</c:v>
                </c:pt>
                <c:pt idx="46">
                  <c:v>6.2927510130133424</c:v>
                </c:pt>
                <c:pt idx="47">
                  <c:v>6.2465777098763766</c:v>
                </c:pt>
                <c:pt idx="48">
                  <c:v>6.2000589639812596</c:v>
                </c:pt>
                <c:pt idx="49">
                  <c:v>6.1532005460976507</c:v>
                </c:pt>
                <c:pt idx="50">
                  <c:v>6.1060094521564254</c:v>
                </c:pt>
                <c:pt idx="51">
                  <c:v>6.0584936416260353</c:v>
                </c:pt>
                <c:pt idx="52">
                  <c:v>6.0106625370835438</c:v>
                </c:pt>
                <c:pt idx="53">
                  <c:v>5.9625266741692782</c:v>
                </c:pt>
                <c:pt idx="54">
                  <c:v>5.9140982472484254</c:v>
                </c:pt>
                <c:pt idx="55">
                  <c:v>5.8653907742503346</c:v>
                </c:pt>
                <c:pt idx="56">
                  <c:v>5.8164193412649228</c:v>
                </c:pt>
                <c:pt idx="57">
                  <c:v>5.767200907884793</c:v>
                </c:pt>
                <c:pt idx="58">
                  <c:v>5.7177538630942122</c:v>
                </c:pt>
                <c:pt idx="59">
                  <c:v>5.6680986930417001</c:v>
                </c:pt>
                <c:pt idx="60">
                  <c:v>5.6182573920790047</c:v>
                </c:pt>
                <c:pt idx="61">
                  <c:v>5.5682541827101968</c:v>
                </c:pt>
                <c:pt idx="62">
                  <c:v>5.518114933867742</c:v>
                </c:pt>
                <c:pt idx="63">
                  <c:v>5.4678674241320344</c:v>
                </c:pt>
                <c:pt idx="64">
                  <c:v>5.417541686845019</c:v>
                </c:pt>
                <c:pt idx="65">
                  <c:v>5.3671692500085246</c:v>
                </c:pt>
                <c:pt idx="66">
                  <c:v>5.3167840017509098</c:v>
                </c:pt>
                <c:pt idx="67">
                  <c:v>5.2664212095808622</c:v>
                </c:pt>
                <c:pt idx="68">
                  <c:v>5.2161184537750032</c:v>
                </c:pt>
                <c:pt idx="69">
                  <c:v>5.1659145043507975</c:v>
                </c:pt>
                <c:pt idx="70">
                  <c:v>5.1158503307505132</c:v>
                </c:pt>
                <c:pt idx="71">
                  <c:v>5.0659678237634669</c:v>
                </c:pt>
                <c:pt idx="72">
                  <c:v>5.016310892223439</c:v>
                </c:pt>
                <c:pt idx="73">
                  <c:v>4.9669240182151739</c:v>
                </c:pt>
                <c:pt idx="74">
                  <c:v>4.9178532604120733</c:v>
                </c:pt>
                <c:pt idx="75">
                  <c:v>4.8691456019040036</c:v>
                </c:pt>
                <c:pt idx="76">
                  <c:v>4.8208481118582922</c:v>
                </c:pt>
                <c:pt idx="77">
                  <c:v>4.7730091516870488</c:v>
                </c:pt>
                <c:pt idx="78">
                  <c:v>4.7256764777308655</c:v>
                </c:pt>
                <c:pt idx="79">
                  <c:v>4.6788985265650505</c:v>
                </c:pt>
                <c:pt idx="80">
                  <c:v>4.6327235799552788</c:v>
                </c:pt>
                <c:pt idx="81">
                  <c:v>4.5871987308078914</c:v>
                </c:pt>
                <c:pt idx="82">
                  <c:v>4.5423712162854057</c:v>
                </c:pt>
                <c:pt idx="83">
                  <c:v>4.4982875648024363</c:v>
                </c:pt>
                <c:pt idx="84">
                  <c:v>4.4549926042464651</c:v>
                </c:pt>
                <c:pt idx="85">
                  <c:v>4.4125313395013608</c:v>
                </c:pt>
                <c:pt idx="86">
                  <c:v>4.3709482673546782</c:v>
                </c:pt>
                <c:pt idx="87">
                  <c:v>4.3302892583183175</c:v>
                </c:pt>
                <c:pt idx="88">
                  <c:v>4.2906032241712673</c:v>
                </c:pt>
                <c:pt idx="89">
                  <c:v>4.2519523695242576</c:v>
                </c:pt>
                <c:pt idx="90">
                  <c:v>4.2144359994455218</c:v>
                </c:pt>
                <c:pt idx="91">
                  <c:v>4.1782933771971855</c:v>
                </c:pt>
                <c:pt idx="92">
                  <c:v>4.1445958259641644</c:v>
                </c:pt>
                <c:pt idx="93">
                  <c:v>4.1267879108453558</c:v>
                </c:pt>
                <c:pt idx="94">
                  <c:v>4.151139520824433</c:v>
                </c:pt>
                <c:pt idx="95">
                  <c:v>4.1804100981342085</c:v>
                </c:pt>
                <c:pt idx="96">
                  <c:v>4.2078288577874323</c:v>
                </c:pt>
                <c:pt idx="97">
                  <c:v>4.2330357635519364</c:v>
                </c:pt>
                <c:pt idx="98">
                  <c:v>4.2561398787840563</c:v>
                </c:pt>
                <c:pt idx="99">
                  <c:v>4.2773170167939805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577-4EEE-AC5C-388C63E4C336}"/>
            </c:ext>
          </c:extLst>
        </c:ser>
        <c:ser>
          <c:idx val="41"/>
          <c:order val="41"/>
          <c:tx>
            <c:strRef>
              <c:f>'2_D_Effect_3'!$E$47</c:f>
              <c:strCache>
                <c:ptCount val="1"/>
                <c:pt idx="0">
                  <c:v>0.414141414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'2_D_Effect_3'!$F$47:$DA$47</c:f>
              <c:numCache>
                <c:formatCode>General</c:formatCode>
                <c:ptCount val="100"/>
                <c:pt idx="0">
                  <c:v>8.0224145129265789</c:v>
                </c:pt>
                <c:pt idx="1">
                  <c:v>7.9923054170625596</c:v>
                </c:pt>
                <c:pt idx="2">
                  <c:v>7.9618236017837152</c:v>
                </c:pt>
                <c:pt idx="3">
                  <c:v>7.9309731254122173</c:v>
                </c:pt>
                <c:pt idx="4">
                  <c:v>7.8997577967895865</c:v>
                </c:pt>
                <c:pt idx="5">
                  <c:v>7.8681811653836347</c:v>
                </c:pt>
                <c:pt idx="6">
                  <c:v>7.8362465257636869</c:v>
                </c:pt>
                <c:pt idx="7">
                  <c:v>7.8039569098187913</c:v>
                </c:pt>
                <c:pt idx="8">
                  <c:v>7.7713150858758091</c:v>
                </c:pt>
                <c:pt idx="9">
                  <c:v>7.7383235606356839</c:v>
                </c:pt>
                <c:pt idx="10">
                  <c:v>7.7049845657733735</c:v>
                </c:pt>
                <c:pt idx="11">
                  <c:v>7.6713000765205699</c:v>
                </c:pt>
                <c:pt idx="12">
                  <c:v>7.6372718004672597</c:v>
                </c:pt>
                <c:pt idx="13">
                  <c:v>7.6029011869976522</c:v>
                </c:pt>
                <c:pt idx="14">
                  <c:v>7.568189409879321</c:v>
                </c:pt>
                <c:pt idx="15">
                  <c:v>7.5331373990894415</c:v>
                </c:pt>
                <c:pt idx="16">
                  <c:v>7.4977458259427268</c:v>
                </c:pt>
                <c:pt idx="17">
                  <c:v>7.4620151195184956</c:v>
                </c:pt>
                <c:pt idx="18">
                  <c:v>7.4259454443856976</c:v>
                </c:pt>
                <c:pt idx="19">
                  <c:v>7.3895367482725005</c:v>
                </c:pt>
                <c:pt idx="20">
                  <c:v>7.3527887429401186</c:v>
                </c:pt>
                <c:pt idx="21">
                  <c:v>7.3157009291971269</c:v>
                </c:pt>
                <c:pt idx="22">
                  <c:v>7.2782725691044465</c:v>
                </c:pt>
                <c:pt idx="23">
                  <c:v>7.2405027530358623</c:v>
                </c:pt>
                <c:pt idx="24">
                  <c:v>7.2023903877888822</c:v>
                </c:pt>
                <c:pt idx="25">
                  <c:v>7.1639341732827484</c:v>
                </c:pt>
                <c:pt idx="26">
                  <c:v>7.1251327006425162</c:v>
                </c:pt>
                <c:pt idx="27">
                  <c:v>7.0859843718120361</c:v>
                </c:pt>
                <c:pt idx="28">
                  <c:v>7.0464875086004692</c:v>
                </c:pt>
                <c:pt idx="29">
                  <c:v>7.006640339269393</c:v>
                </c:pt>
                <c:pt idx="30">
                  <c:v>6.9664409709222257</c:v>
                </c:pt>
                <c:pt idx="31">
                  <c:v>6.9258875105093738</c:v>
                </c:pt>
                <c:pt idx="32">
                  <c:v>6.8849780509488729</c:v>
                </c:pt>
                <c:pt idx="33">
                  <c:v>6.8437106409401887</c:v>
                </c:pt>
                <c:pt idx="34">
                  <c:v>6.802083454969206</c:v>
                </c:pt>
                <c:pt idx="35">
                  <c:v>6.7600946692759578</c:v>
                </c:pt>
                <c:pt idx="36">
                  <c:v>6.7177426734157528</c:v>
                </c:pt>
                <c:pt idx="37">
                  <c:v>6.6750259325372561</c:v>
                </c:pt>
                <c:pt idx="38">
                  <c:v>6.63194322677748</c:v>
                </c:pt>
                <c:pt idx="39">
                  <c:v>6.588493498196474</c:v>
                </c:pt>
                <c:pt idx="40">
                  <c:v>6.5446761206912942</c:v>
                </c:pt>
                <c:pt idx="41">
                  <c:v>6.5004907295000836</c:v>
                </c:pt>
                <c:pt idx="42">
                  <c:v>6.4559375243813539</c:v>
                </c:pt>
                <c:pt idx="43">
                  <c:v>6.4110170790427876</c:v>
                </c:pt>
                <c:pt idx="44">
                  <c:v>6.3657306803318248</c:v>
                </c:pt>
                <c:pt idx="45">
                  <c:v>6.3200801142464735</c:v>
                </c:pt>
                <c:pt idx="46">
                  <c:v>6.2740680438160759</c:v>
                </c:pt>
                <c:pt idx="47">
                  <c:v>6.2276978133625702</c:v>
                </c:pt>
                <c:pt idx="48">
                  <c:v>6.1809736383136071</c:v>
                </c:pt>
                <c:pt idx="49">
                  <c:v>6.1339008406423705</c:v>
                </c:pt>
                <c:pt idx="50">
                  <c:v>6.0864855968042439</c:v>
                </c:pt>
                <c:pt idx="51">
                  <c:v>6.0387354230763757</c:v>
                </c:pt>
                <c:pt idx="52">
                  <c:v>5.9906589001738331</c:v>
                </c:pt>
                <c:pt idx="53">
                  <c:v>5.9422659029707834</c:v>
                </c:pt>
                <c:pt idx="54">
                  <c:v>5.8935678859862106</c:v>
                </c:pt>
                <c:pt idx="55">
                  <c:v>5.8445775217140232</c:v>
                </c:pt>
                <c:pt idx="56">
                  <c:v>5.7953093065170203</c:v>
                </c:pt>
                <c:pt idx="57">
                  <c:v>5.7457791587802003</c:v>
                </c:pt>
                <c:pt idx="58">
                  <c:v>5.6960046779716258</c:v>
                </c:pt>
                <c:pt idx="59">
                  <c:v>5.6460054720073245</c:v>
                </c:pt>
                <c:pt idx="60">
                  <c:v>5.5958026268874512</c:v>
                </c:pt>
                <c:pt idx="61">
                  <c:v>5.545419446322402</c:v>
                </c:pt>
                <c:pt idx="62">
                  <c:v>5.4948808589872886</c:v>
                </c:pt>
                <c:pt idx="63">
                  <c:v>5.4442136922603162</c:v>
                </c:pt>
                <c:pt idx="64">
                  <c:v>5.3934470316011547</c:v>
                </c:pt>
                <c:pt idx="65">
                  <c:v>5.3426114475596638</c:v>
                </c:pt>
                <c:pt idx="66">
                  <c:v>5.2917398914904101</c:v>
                </c:pt>
                <c:pt idx="67">
                  <c:v>5.2408668360947308</c:v>
                </c:pt>
                <c:pt idx="68">
                  <c:v>5.1900285551155028</c:v>
                </c:pt>
                <c:pt idx="69">
                  <c:v>5.1392635137842966</c:v>
                </c:pt>
                <c:pt idx="70">
                  <c:v>5.0886112737553306</c:v>
                </c:pt>
                <c:pt idx="71">
                  <c:v>5.0381135891860831</c:v>
                </c:pt>
                <c:pt idx="72">
                  <c:v>4.9878130237556482</c:v>
                </c:pt>
                <c:pt idx="73">
                  <c:v>4.937754146510084</c:v>
                </c:pt>
                <c:pt idx="74">
                  <c:v>4.8879819724379034</c:v>
                </c:pt>
                <c:pt idx="75">
                  <c:v>4.8385430627946935</c:v>
                </c:pt>
                <c:pt idx="76">
                  <c:v>4.7894848315422012</c:v>
                </c:pt>
                <c:pt idx="77">
                  <c:v>4.7408546519194674</c:v>
                </c:pt>
                <c:pt idx="78">
                  <c:v>4.6927011872893214</c:v>
                </c:pt>
                <c:pt idx="79">
                  <c:v>4.6450723543982901</c:v>
                </c:pt>
                <c:pt idx="80">
                  <c:v>4.5980167490767441</c:v>
                </c:pt>
                <c:pt idx="81">
                  <c:v>4.5515827747501678</c:v>
                </c:pt>
                <c:pt idx="82">
                  <c:v>4.5058175637247482</c:v>
                </c:pt>
                <c:pt idx="83">
                  <c:v>4.4607684886557335</c:v>
                </c:pt>
                <c:pt idx="84">
                  <c:v>4.4164823286688062</c:v>
                </c:pt>
                <c:pt idx="85">
                  <c:v>4.3730043466400375</c:v>
                </c:pt>
                <c:pt idx="86">
                  <c:v>4.3303806252049108</c:v>
                </c:pt>
                <c:pt idx="87">
                  <c:v>4.2886583205573592</c:v>
                </c:pt>
                <c:pt idx="88">
                  <c:v>4.2478873727412036</c:v>
                </c:pt>
                <c:pt idx="89">
                  <c:v>4.2081303481324825</c:v>
                </c:pt>
                <c:pt idx="90">
                  <c:v>4.1694847823381673</c:v>
                </c:pt>
                <c:pt idx="91">
                  <c:v>4.1321806538261647</c:v>
                </c:pt>
                <c:pt idx="92">
                  <c:v>4.0972532775285462</c:v>
                </c:pt>
                <c:pt idx="93">
                  <c:v>4.0787595333585775</c:v>
                </c:pt>
                <c:pt idx="94">
                  <c:v>4.1045723152422084</c:v>
                </c:pt>
                <c:pt idx="95">
                  <c:v>4.1348995460709759</c:v>
                </c:pt>
                <c:pt idx="96">
                  <c:v>4.1631960280964337</c:v>
                </c:pt>
                <c:pt idx="97">
                  <c:v>4.1891657632667485</c:v>
                </c:pt>
                <c:pt idx="98">
                  <c:v>4.2129430245413459</c:v>
                </c:pt>
                <c:pt idx="99">
                  <c:v>4.2347189901391342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6577-4EEE-AC5C-388C63E4C336}"/>
            </c:ext>
          </c:extLst>
        </c:ser>
        <c:ser>
          <c:idx val="42"/>
          <c:order val="42"/>
          <c:tx>
            <c:strRef>
              <c:f>'2_D_Effect_3'!$E$48</c:f>
              <c:strCache>
                <c:ptCount val="1"/>
                <c:pt idx="0">
                  <c:v>0.424242424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'2_D_Effect_3'!$F$48:$DA$48</c:f>
              <c:numCache>
                <c:formatCode>General</c:formatCode>
                <c:ptCount val="100"/>
                <c:pt idx="0">
                  <c:v>8.0099385896985353</c:v>
                </c:pt>
                <c:pt idx="1">
                  <c:v>7.9796872142979636</c:v>
                </c:pt>
                <c:pt idx="2">
                  <c:v>7.9490658111577721</c:v>
                </c:pt>
                <c:pt idx="3">
                  <c:v>7.9180783351716428</c:v>
                </c:pt>
                <c:pt idx="4">
                  <c:v>7.886728483309148</c:v>
                </c:pt>
                <c:pt idx="5">
                  <c:v>7.8550196973775668</c:v>
                </c:pt>
                <c:pt idx="6">
                  <c:v>7.8229551563491713</c:v>
                </c:pt>
                <c:pt idx="7">
                  <c:v>7.7905377746642932</c:v>
                </c:pt>
                <c:pt idx="8">
                  <c:v>7.7577702032773921</c:v>
                </c:pt>
                <c:pt idx="9">
                  <c:v>7.7246548165021061</c:v>
                </c:pt>
                <c:pt idx="10">
                  <c:v>7.6911937285036744</c:v>
                </c:pt>
                <c:pt idx="11">
                  <c:v>7.6573887822540607</c:v>
                </c:pt>
                <c:pt idx="12">
                  <c:v>7.623241557664107</c:v>
                </c:pt>
                <c:pt idx="13">
                  <c:v>7.5887533544311285</c:v>
                </c:pt>
                <c:pt idx="14">
                  <c:v>7.5539252213093357</c:v>
                </c:pt>
                <c:pt idx="15">
                  <c:v>7.5187579413449557</c:v>
                </c:pt>
                <c:pt idx="16">
                  <c:v>7.4832520466454477</c:v>
                </c:pt>
                <c:pt idx="17">
                  <c:v>7.4474077963010181</c:v>
                </c:pt>
                <c:pt idx="18">
                  <c:v>7.4112252208512919</c:v>
                </c:pt>
                <c:pt idx="19">
                  <c:v>7.3747041117064995</c:v>
                </c:pt>
                <c:pt idx="20">
                  <c:v>7.3378440011248642</c:v>
                </c:pt>
                <c:pt idx="21">
                  <c:v>7.3006442202056565</c:v>
                </c:pt>
                <c:pt idx="22">
                  <c:v>7.2631038867633952</c:v>
                </c:pt>
                <c:pt idx="23">
                  <c:v>7.2252218824735381</c:v>
                </c:pt>
                <c:pt idx="24">
                  <c:v>7.1869969267043734</c:v>
                </c:pt>
                <c:pt idx="25">
                  <c:v>7.148427562987175</c:v>
                </c:pt>
                <c:pt idx="26">
                  <c:v>7.1095121332882405</c:v>
                </c:pt>
                <c:pt idx="27">
                  <c:v>7.0702488704835416</c:v>
                </c:pt>
                <c:pt idx="28">
                  <c:v>7.0306358836773581</c:v>
                </c:pt>
                <c:pt idx="29">
                  <c:v>6.9906711296112025</c:v>
                </c:pt>
                <c:pt idx="30">
                  <c:v>6.9503525448538852</c:v>
                </c:pt>
                <c:pt idx="31">
                  <c:v>6.9096779415676384</c:v>
                </c:pt>
                <c:pt idx="32">
                  <c:v>6.8686451734651079</c:v>
                </c:pt>
                <c:pt idx="33">
                  <c:v>6.8272520198848454</c:v>
                </c:pt>
                <c:pt idx="34">
                  <c:v>6.7854963748211361</c:v>
                </c:pt>
                <c:pt idx="35">
                  <c:v>6.7433761181895928</c:v>
                </c:pt>
                <c:pt idx="36">
                  <c:v>6.7008893303954178</c:v>
                </c:pt>
                <c:pt idx="37">
                  <c:v>6.6580341494227087</c:v>
                </c:pt>
                <c:pt idx="38">
                  <c:v>6.6148090135658473</c:v>
                </c:pt>
                <c:pt idx="39">
                  <c:v>6.5712125026454942</c:v>
                </c:pt>
                <c:pt idx="40">
                  <c:v>6.5272436116524846</c:v>
                </c:pt>
                <c:pt idx="41">
                  <c:v>6.4829015739592881</c:v>
                </c:pt>
                <c:pt idx="42">
                  <c:v>6.4381861687042017</c:v>
                </c:pt>
                <c:pt idx="43">
                  <c:v>6.3930975233104936</c:v>
                </c:pt>
                <c:pt idx="44">
                  <c:v>6.3476364574602648</c:v>
                </c:pt>
                <c:pt idx="45">
                  <c:v>6.3018043034851301</c:v>
                </c:pt>
                <c:pt idx="46">
                  <c:v>6.255603080002496</c:v>
                </c:pt>
                <c:pt idx="47">
                  <c:v>6.2090357084063816</c:v>
                </c:pt>
                <c:pt idx="48">
                  <c:v>6.1621057844832157</c:v>
                </c:pt>
                <c:pt idx="49">
                  <c:v>6.1148180259233715</c:v>
                </c:pt>
                <c:pt idx="50">
                  <c:v>6.0671780252204686</c:v>
                </c:pt>
                <c:pt idx="51">
                  <c:v>6.0191924662747356</c:v>
                </c:pt>
                <c:pt idx="52">
                  <c:v>5.9708693938839064</c:v>
                </c:pt>
                <c:pt idx="53">
                  <c:v>5.9222179579160894</c:v>
                </c:pt>
                <c:pt idx="54">
                  <c:v>5.8732486531106254</c:v>
                </c:pt>
                <c:pt idx="55">
                  <c:v>5.8239736186966882</c:v>
                </c:pt>
                <c:pt idx="56">
                  <c:v>5.774406315074148</c:v>
                </c:pt>
                <c:pt idx="57">
                  <c:v>5.7245617829546855</c:v>
                </c:pt>
                <c:pt idx="58">
                  <c:v>5.6744569703440222</c:v>
                </c:pt>
                <c:pt idx="59">
                  <c:v>5.6241102301201789</c:v>
                </c:pt>
                <c:pt idx="60">
                  <c:v>5.5735420494332057</c:v>
                </c:pt>
                <c:pt idx="61">
                  <c:v>5.5227744896744939</c:v>
                </c:pt>
                <c:pt idx="62">
                  <c:v>5.4718314674438737</c:v>
                </c:pt>
                <c:pt idx="63">
                  <c:v>5.4207391207002651</c:v>
                </c:pt>
                <c:pt idx="64">
                  <c:v>5.3695251976428882</c:v>
                </c:pt>
                <c:pt idx="65">
                  <c:v>5.318219345853791</c:v>
                </c:pt>
                <c:pt idx="66">
                  <c:v>5.2668535004905515</c:v>
                </c:pt>
                <c:pt idx="67">
                  <c:v>5.2154609772941907</c:v>
                </c:pt>
                <c:pt idx="68">
                  <c:v>5.1640774772804177</c:v>
                </c:pt>
                <c:pt idx="69">
                  <c:v>5.1127400839261377</c:v>
                </c:pt>
                <c:pt idx="70">
                  <c:v>5.0614875667833301</c:v>
                </c:pt>
                <c:pt idx="71">
                  <c:v>5.0103608148114667</c:v>
                </c:pt>
                <c:pt idx="72">
                  <c:v>4.9594015714629576</c:v>
                </c:pt>
                <c:pt idx="73">
                  <c:v>4.9086536825802716</c:v>
                </c:pt>
                <c:pt idx="74">
                  <c:v>4.8581615090570116</c:v>
                </c:pt>
                <c:pt idx="75">
                  <c:v>4.8079712969476036</c:v>
                </c:pt>
                <c:pt idx="76">
                  <c:v>4.7581293972561536</c:v>
                </c:pt>
                <c:pt idx="77">
                  <c:v>4.7086835364169577</c:v>
                </c:pt>
                <c:pt idx="78">
                  <c:v>4.6596820386716322</c:v>
                </c:pt>
                <c:pt idx="79">
                  <c:v>4.6111728278749791</c:v>
                </c:pt>
                <c:pt idx="80">
                  <c:v>4.5632049828545034</c:v>
                </c:pt>
                <c:pt idx="81">
                  <c:v>4.5158264532497761</c:v>
                </c:pt>
                <c:pt idx="82">
                  <c:v>4.4690857533258672</c:v>
                </c:pt>
                <c:pt idx="83">
                  <c:v>4.4230310581000758</c:v>
                </c:pt>
                <c:pt idx="84">
                  <c:v>4.3777091175466607</c:v>
                </c:pt>
                <c:pt idx="85">
                  <c:v>4.3331672281373725</c:v>
                </c:pt>
                <c:pt idx="86">
                  <c:v>4.2894527364813273</c:v>
                </c:pt>
                <c:pt idx="87">
                  <c:v>4.2466129306215823</c:v>
                </c:pt>
                <c:pt idx="88">
                  <c:v>4.2046998919129148</c:v>
                </c:pt>
                <c:pt idx="89">
                  <c:v>4.1637762408761478</c:v>
                </c:pt>
                <c:pt idx="90">
                  <c:v>4.1239383562718848</c:v>
                </c:pt>
                <c:pt idx="91">
                  <c:v>4.0854068488139728</c:v>
                </c:pt>
                <c:pt idx="92">
                  <c:v>4.0491793125073254</c:v>
                </c:pt>
                <c:pt idx="93">
                  <c:v>4.0299631455006191</c:v>
                </c:pt>
                <c:pt idx="94">
                  <c:v>4.0573133835341055</c:v>
                </c:pt>
                <c:pt idx="95">
                  <c:v>4.0887501939337394</c:v>
                </c:pt>
                <c:pt idx="96">
                  <c:v>4.1179723566455886</c:v>
                </c:pt>
                <c:pt idx="97">
                  <c:v>4.1447466589559294</c:v>
                </c:pt>
                <c:pt idx="98">
                  <c:v>4.1692339790523336</c:v>
                </c:pt>
                <c:pt idx="99">
                  <c:v>4.1916411481291789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6577-4EEE-AC5C-388C63E4C336}"/>
            </c:ext>
          </c:extLst>
        </c:ser>
        <c:ser>
          <c:idx val="43"/>
          <c:order val="43"/>
          <c:tx>
            <c:strRef>
              <c:f>'2_D_Effect_3'!$E$49</c:f>
              <c:strCache>
                <c:ptCount val="1"/>
                <c:pt idx="0">
                  <c:v>0.434343434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'2_D_Effect_3'!$F$49:$DA$49</c:f>
              <c:numCache>
                <c:formatCode>General</c:formatCode>
                <c:ptCount val="100"/>
                <c:pt idx="0">
                  <c:v>7.9975930471674284</c:v>
                </c:pt>
                <c:pt idx="1">
                  <c:v>7.9672029095399628</c:v>
                </c:pt>
                <c:pt idx="2">
                  <c:v>7.9364453486597277</c:v>
                </c:pt>
                <c:pt idx="3">
                  <c:v>7.905324213733274</c:v>
                </c:pt>
                <c:pt idx="4">
                  <c:v>7.8738430964043387</c:v>
                </c:pt>
                <c:pt idx="5">
                  <c:v>7.8420053288658584</c:v>
                </c:pt>
                <c:pt idx="6">
                  <c:v>7.8098139725277473</c:v>
                </c:pt>
                <c:pt idx="7">
                  <c:v>7.7772718269252819</c:v>
                </c:pt>
                <c:pt idx="8">
                  <c:v>7.7443814203913126</c:v>
                </c:pt>
                <c:pt idx="9">
                  <c:v>7.7111450141043107</c:v>
                </c:pt>
                <c:pt idx="10">
                  <c:v>7.6775645873612701</c:v>
                </c:pt>
                <c:pt idx="11">
                  <c:v>7.6436418579942007</c:v>
                </c:pt>
                <c:pt idx="12">
                  <c:v>7.6093782697562578</c:v>
                </c:pt>
                <c:pt idx="13">
                  <c:v>7.5747750022555334</c:v>
                </c:pt>
                <c:pt idx="14">
                  <c:v>7.5398329517453462</c:v>
                </c:pt>
                <c:pt idx="15">
                  <c:v>7.5045527649097981</c:v>
                </c:pt>
                <c:pt idx="16">
                  <c:v>7.4689348291194575</c:v>
                </c:pt>
                <c:pt idx="17">
                  <c:v>7.4329792541961099</c:v>
                </c:pt>
                <c:pt idx="18">
                  <c:v>7.3966859179231683</c:v>
                </c:pt>
                <c:pt idx="19">
                  <c:v>7.3600544457493511</c:v>
                </c:pt>
                <c:pt idx="20">
                  <c:v>7.3230842337931357</c:v>
                </c:pt>
                <c:pt idx="21">
                  <c:v>7.2857744196995107</c:v>
                </c:pt>
                <c:pt idx="22">
                  <c:v>7.2481239577056025</c:v>
                </c:pt>
                <c:pt idx="23">
                  <c:v>7.2101315503307868</c:v>
                </c:pt>
                <c:pt idx="24">
                  <c:v>7.171795732270696</c:v>
                </c:pt>
                <c:pt idx="25">
                  <c:v>7.1331148555850223</c:v>
                </c:pt>
                <c:pt idx="26">
                  <c:v>7.0940870623995833</c:v>
                </c:pt>
                <c:pt idx="27">
                  <c:v>7.0547103938559212</c:v>
                </c:pt>
                <c:pt idx="28">
                  <c:v>7.0149826983593284</c:v>
                </c:pt>
                <c:pt idx="29">
                  <c:v>6.9749017522372361</c:v>
                </c:pt>
                <c:pt idx="30">
                  <c:v>6.9344652427685807</c:v>
                </c:pt>
                <c:pt idx="31">
                  <c:v>6.8936707356166194</c:v>
                </c:pt>
                <c:pt idx="32">
                  <c:v>6.8525158281524492</c:v>
                </c:pt>
                <c:pt idx="33">
                  <c:v>6.8109980292329988</c:v>
                </c:pt>
                <c:pt idx="34">
                  <c:v>6.7691149509418089</c:v>
                </c:pt>
                <c:pt idx="35">
                  <c:v>6.7268641751033478</c:v>
                </c:pt>
                <c:pt idx="36">
                  <c:v>6.6842434708353817</c:v>
                </c:pt>
                <c:pt idx="37">
                  <c:v>6.6412506463890235</c:v>
                </c:pt>
                <c:pt idx="38">
                  <c:v>6.5978837951867391</c:v>
                </c:pt>
                <c:pt idx="39">
                  <c:v>6.5541411618714234</c:v>
                </c:pt>
                <c:pt idx="40">
                  <c:v>6.5100212665078896</c:v>
                </c:pt>
                <c:pt idx="41">
                  <c:v>6.4655230619548316</c:v>
                </c:pt>
                <c:pt idx="42">
                  <c:v>6.4206457677461968</c:v>
                </c:pt>
                <c:pt idx="43">
                  <c:v>6.3753891998396677</c:v>
                </c:pt>
                <c:pt idx="44">
                  <c:v>6.329753594746796</c:v>
                </c:pt>
                <c:pt idx="45">
                  <c:v>6.2837397752131974</c:v>
                </c:pt>
                <c:pt idx="46">
                  <c:v>6.2373493577350754</c:v>
                </c:pt>
                <c:pt idx="47">
                  <c:v>6.1905845784152893</c:v>
                </c:pt>
                <c:pt idx="48">
                  <c:v>6.143448485197176</c:v>
                </c:pt>
                <c:pt idx="49">
                  <c:v>6.0959451778375771</c:v>
                </c:pt>
                <c:pt idx="50">
                  <c:v>6.0480795952882644</c:v>
                </c:pt>
                <c:pt idx="51">
                  <c:v>5.9998577341284696</c:v>
                </c:pt>
                <c:pt idx="52">
                  <c:v>5.9512869212595936</c:v>
                </c:pt>
                <c:pt idx="53">
                  <c:v>5.9023755498030761</c:v>
                </c:pt>
                <c:pt idx="54">
                  <c:v>5.8531333218025221</c:v>
                </c:pt>
                <c:pt idx="55">
                  <c:v>5.8035715525419187</c:v>
                </c:pt>
                <c:pt idx="56">
                  <c:v>5.7537028381974933</c:v>
                </c:pt>
                <c:pt idx="57">
                  <c:v>5.7035413194798208</c:v>
                </c:pt>
                <c:pt idx="58">
                  <c:v>5.653103015466181</c:v>
                </c:pt>
                <c:pt idx="59">
                  <c:v>5.6024054026070145</c:v>
                </c:pt>
                <c:pt idx="60">
                  <c:v>5.5514676952586708</c:v>
                </c:pt>
                <c:pt idx="61">
                  <c:v>5.5003112067684814</c:v>
                </c:pt>
                <c:pt idx="62">
                  <c:v>5.448958816409176</c:v>
                </c:pt>
                <c:pt idx="63">
                  <c:v>5.3974352631983082</c:v>
                </c:pt>
                <c:pt idx="64">
                  <c:v>5.3457675330953274</c:v>
                </c:pt>
                <c:pt idx="65">
                  <c:v>5.2939841883852212</c:v>
                </c:pt>
                <c:pt idx="66">
                  <c:v>5.2421156730563956</c:v>
                </c:pt>
                <c:pt idx="67">
                  <c:v>5.1901947274924058</c:v>
                </c:pt>
                <c:pt idx="68">
                  <c:v>5.1382555538457488</c:v>
                </c:pt>
                <c:pt idx="69">
                  <c:v>5.0863341344904214</c:v>
                </c:pt>
                <c:pt idx="70">
                  <c:v>5.034468679323596</c:v>
                </c:pt>
                <c:pt idx="71">
                  <c:v>4.9826984196909674</c:v>
                </c:pt>
                <c:pt idx="72">
                  <c:v>4.9310648506501549</c:v>
                </c:pt>
                <c:pt idx="73">
                  <c:v>4.8796102094303224</c:v>
                </c:pt>
                <c:pt idx="74">
                  <c:v>4.8283788394181908</c:v>
                </c:pt>
                <c:pt idx="75">
                  <c:v>4.7774154764377696</c:v>
                </c:pt>
                <c:pt idx="76">
                  <c:v>4.7267667520029732</c:v>
                </c:pt>
                <c:pt idx="77">
                  <c:v>4.6764792746217374</c:v>
                </c:pt>
                <c:pt idx="78">
                  <c:v>4.6266012938560239</c:v>
                </c:pt>
                <c:pt idx="79">
                  <c:v>4.5771805676327135</c:v>
                </c:pt>
                <c:pt idx="80">
                  <c:v>4.5282662159195972</c:v>
                </c:pt>
                <c:pt idx="81">
                  <c:v>4.4799063749303523</c:v>
                </c:pt>
                <c:pt idx="82">
                  <c:v>4.4321499662673194</c:v>
                </c:pt>
                <c:pt idx="83">
                  <c:v>4.385045771070275</c:v>
                </c:pt>
                <c:pt idx="84">
                  <c:v>4.3386412999625081</c:v>
                </c:pt>
                <c:pt idx="85">
                  <c:v>4.2929848225630609</c:v>
                </c:pt>
                <c:pt idx="86">
                  <c:v>4.248124800668247</c:v>
                </c:pt>
                <c:pt idx="87">
                  <c:v>4.20410964592367</c:v>
                </c:pt>
                <c:pt idx="88">
                  <c:v>4.1609924784057215</c:v>
                </c:pt>
                <c:pt idx="89">
                  <c:v>4.1188367992496602</c:v>
                </c:pt>
                <c:pt idx="90">
                  <c:v>4.0777362192950477</c:v>
                </c:pt>
                <c:pt idx="91">
                  <c:v>4.0379044674275626</c:v>
                </c:pt>
                <c:pt idx="92">
                  <c:v>4.0003007299300641</c:v>
                </c:pt>
                <c:pt idx="93">
                  <c:v>3.9803227608295364</c:v>
                </c:pt>
                <c:pt idx="94">
                  <c:v>4.0092921473104264</c:v>
                </c:pt>
                <c:pt idx="95">
                  <c:v>4.0418975449678847</c:v>
                </c:pt>
                <c:pt idx="96">
                  <c:v>4.0720982836391793</c:v>
                </c:pt>
                <c:pt idx="97">
                  <c:v>4.099723793205186</c:v>
                </c:pt>
                <c:pt idx="98">
                  <c:v>4.1249614877427589</c:v>
                </c:pt>
                <c:pt idx="99">
                  <c:v>4.1480355434130054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6577-4EEE-AC5C-388C63E4C336}"/>
            </c:ext>
          </c:extLst>
        </c:ser>
        <c:ser>
          <c:idx val="44"/>
          <c:order val="44"/>
          <c:tx>
            <c:strRef>
              <c:f>'2_D_Effect_3'!$E$50</c:f>
              <c:strCache>
                <c:ptCount val="1"/>
                <c:pt idx="0">
                  <c:v>0.444444444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'2_D_Effect_3'!$F$50:$DA$50</c:f>
              <c:numCache>
                <c:formatCode>General</c:formatCode>
                <c:ptCount val="100"/>
                <c:pt idx="0">
                  <c:v>7.9853754954451936</c:v>
                </c:pt>
                <c:pt idx="1">
                  <c:v>7.9548499640776056</c:v>
                </c:pt>
                <c:pt idx="2">
                  <c:v>7.9239595296449146</c:v>
                </c:pt>
                <c:pt idx="3">
                  <c:v>7.8927079389250556</c:v>
                </c:pt>
                <c:pt idx="4">
                  <c:v>7.861098673680595</c:v>
                </c:pt>
                <c:pt idx="5">
                  <c:v>7.8291349551566602</c:v>
                </c:pt>
                <c:pt idx="6">
                  <c:v>7.796819735597964</c:v>
                </c:pt>
                <c:pt idx="7">
                  <c:v>7.7641556998902512</c:v>
                </c:pt>
                <c:pt idx="8">
                  <c:v>7.7311452521043149</c:v>
                </c:pt>
                <c:pt idx="9">
                  <c:v>7.6977905308521244</c:v>
                </c:pt>
                <c:pt idx="10">
                  <c:v>7.664093397818136</c:v>
                </c:pt>
                <c:pt idx="11">
                  <c:v>7.6300554449213607</c:v>
                </c:pt>
                <c:pt idx="12">
                  <c:v>7.5956779766748879</c:v>
                </c:pt>
                <c:pt idx="13">
                  <c:v>7.5609620379393698</c:v>
                </c:pt>
                <c:pt idx="14">
                  <c:v>7.5259083984931987</c:v>
                </c:pt>
                <c:pt idx="15">
                  <c:v>7.4905175664579069</c:v>
                </c:pt>
                <c:pt idx="16">
                  <c:v>7.4547897654499451</c:v>
                </c:pt>
                <c:pt idx="17">
                  <c:v>7.4187249770057013</c:v>
                </c:pt>
                <c:pt idx="18">
                  <c:v>7.3823229288487751</c:v>
                </c:pt>
                <c:pt idx="19">
                  <c:v>7.345583073696595</c:v>
                </c:pt>
                <c:pt idx="20">
                  <c:v>7.3085046544557812</c:v>
                </c:pt>
                <c:pt idx="21">
                  <c:v>7.2710866417982709</c:v>
                </c:pt>
                <c:pt idx="22">
                  <c:v>7.233327807292663</c:v>
                </c:pt>
                <c:pt idx="23">
                  <c:v>7.195226708493518</c:v>
                </c:pt>
                <c:pt idx="24">
                  <c:v>7.1567816623127678</c:v>
                </c:pt>
                <c:pt idx="25">
                  <c:v>7.117990840913559</c:v>
                </c:pt>
                <c:pt idx="26">
                  <c:v>7.078852186823414</c:v>
                </c:pt>
                <c:pt idx="27">
                  <c:v>7.0393635193283597</c:v>
                </c:pt>
                <c:pt idx="28">
                  <c:v>6.9995225167347543</c:v>
                </c:pt>
                <c:pt idx="29">
                  <c:v>6.9593266840473644</c:v>
                </c:pt>
                <c:pt idx="30">
                  <c:v>6.9187734890331143</c:v>
                </c:pt>
                <c:pt idx="31">
                  <c:v>6.8778602501839936</c:v>
                </c:pt>
                <c:pt idx="32">
                  <c:v>6.8365843076134833</c:v>
                </c:pt>
                <c:pt idx="33">
                  <c:v>6.7949428984967719</c:v>
                </c:pt>
                <c:pt idx="34">
                  <c:v>6.7529333515040468</c:v>
                </c:pt>
                <c:pt idx="35">
                  <c:v>6.7105529485136737</c:v>
                </c:pt>
                <c:pt idx="36">
                  <c:v>6.6677991451250662</c:v>
                </c:pt>
                <c:pt idx="37">
                  <c:v>6.6246694451241659</c:v>
                </c:pt>
                <c:pt idx="38">
                  <c:v>6.5811615101144518</c:v>
                </c:pt>
                <c:pt idx="39">
                  <c:v>6.5372732997242604</c:v>
                </c:pt>
                <c:pt idx="40">
                  <c:v>6.4930029167806023</c:v>
                </c:pt>
                <c:pt idx="41">
                  <c:v>6.4483489052475633</c:v>
                </c:pt>
                <c:pt idx="42">
                  <c:v>6.4033100869945141</c:v>
                </c:pt>
                <c:pt idx="43">
                  <c:v>6.3578857107459754</c:v>
                </c:pt>
                <c:pt idx="44">
                  <c:v>6.3120756399179694</c:v>
                </c:pt>
                <c:pt idx="45">
                  <c:v>6.2658801923759802</c:v>
                </c:pt>
                <c:pt idx="46">
                  <c:v>6.2193003156443485</c:v>
                </c:pt>
                <c:pt idx="47">
                  <c:v>6.1723378067413908</c:v>
                </c:pt>
                <c:pt idx="48">
                  <c:v>6.1249951193279681</c:v>
                </c:pt>
                <c:pt idx="49">
                  <c:v>6.0772755659718394</c:v>
                </c:pt>
                <c:pt idx="50">
                  <c:v>6.0291835713969641</c:v>
                </c:pt>
                <c:pt idx="51">
                  <c:v>5.9807244363310978</c:v>
                </c:pt>
                <c:pt idx="52">
                  <c:v>5.9319046308728707</c:v>
                </c:pt>
                <c:pt idx="53">
                  <c:v>5.8827317582099035</c:v>
                </c:pt>
                <c:pt idx="54">
                  <c:v>5.83321490719102</c:v>
                </c:pt>
                <c:pt idx="55">
                  <c:v>5.7833643356504725</c:v>
                </c:pt>
                <c:pt idx="56">
                  <c:v>5.7331918118717295</c:v>
                </c:pt>
                <c:pt idx="57">
                  <c:v>5.6827105407779506</c:v>
                </c:pt>
                <c:pt idx="58">
                  <c:v>5.6319355726296232</c:v>
                </c:pt>
                <c:pt idx="59">
                  <c:v>5.5808833717905779</c:v>
                </c:pt>
                <c:pt idx="60">
                  <c:v>5.5295721036525638</c:v>
                </c:pt>
                <c:pt idx="61">
                  <c:v>5.4780220051918143</c:v>
                </c:pt>
                <c:pt idx="62">
                  <c:v>5.4262548409307421</c:v>
                </c:pt>
                <c:pt idx="63">
                  <c:v>5.3742943256341045</c:v>
                </c:pt>
                <c:pt idx="64">
                  <c:v>5.3221659277347291</c:v>
                </c:pt>
                <c:pt idx="65">
                  <c:v>5.2698973813547401</c:v>
                </c:pt>
                <c:pt idx="66">
                  <c:v>5.2175179519322956</c:v>
                </c:pt>
                <c:pt idx="67">
                  <c:v>5.1650587605524487</c:v>
                </c:pt>
                <c:pt idx="68">
                  <c:v>5.1125532291615183</c:v>
                </c:pt>
                <c:pt idx="69">
                  <c:v>5.0600361720549829</c:v>
                </c:pt>
                <c:pt idx="70">
                  <c:v>5.0075441398774698</c:v>
                </c:pt>
                <c:pt idx="71">
                  <c:v>4.9551159066411881</c:v>
                </c:pt>
                <c:pt idx="72">
                  <c:v>4.9027911630432044</c:v>
                </c:pt>
                <c:pt idx="73">
                  <c:v>4.8506118718679909</c:v>
                </c:pt>
                <c:pt idx="74">
                  <c:v>4.7986206226673964</c:v>
                </c:pt>
                <c:pt idx="75">
                  <c:v>4.7468621258253565</c:v>
                </c:pt>
                <c:pt idx="76">
                  <c:v>4.6953813625227658</c:v>
                </c:pt>
                <c:pt idx="77">
                  <c:v>4.6442252372541946</c:v>
                </c:pt>
                <c:pt idx="78">
                  <c:v>4.5934405094714563</c:v>
                </c:pt>
                <c:pt idx="79">
                  <c:v>4.5430756291905885</c:v>
                </c:pt>
                <c:pt idx="80">
                  <c:v>4.4931784418654583</c:v>
                </c:pt>
                <c:pt idx="81">
                  <c:v>4.4437982418913311</c:v>
                </c:pt>
                <c:pt idx="82">
                  <c:v>4.3949832575038652</c:v>
                </c:pt>
                <c:pt idx="83">
                  <c:v>4.3467826354741526</c:v>
                </c:pt>
                <c:pt idx="84">
                  <c:v>4.29924551332173</c:v>
                </c:pt>
                <c:pt idx="85">
                  <c:v>4.2524199178460433</c:v>
                </c:pt>
                <c:pt idx="86">
                  <c:v>4.2063556299891864</c:v>
                </c:pt>
                <c:pt idx="87">
                  <c:v>4.1611020648877162</c:v>
                </c:pt>
                <c:pt idx="88">
                  <c:v>4.1167133035430892</c:v>
                </c:pt>
                <c:pt idx="89">
                  <c:v>4.0732528255981855</c:v>
                </c:pt>
                <c:pt idx="90">
                  <c:v>4.0308142224976358</c:v>
                </c:pt>
                <c:pt idx="91">
                  <c:v>3.9896019816288049</c:v>
                </c:pt>
                <c:pt idx="92">
                  <c:v>3.9505375583527349</c:v>
                </c:pt>
                <c:pt idx="93">
                  <c:v>3.9297552713594204</c:v>
                </c:pt>
                <c:pt idx="94">
                  <c:v>3.9604331723742314</c:v>
                </c:pt>
                <c:pt idx="95">
                  <c:v>3.9942729690000309</c:v>
                </c:pt>
                <c:pt idx="96">
                  <c:v>4.0255106888501588</c:v>
                </c:pt>
                <c:pt idx="97">
                  <c:v>4.0540381878970875</c:v>
                </c:pt>
                <c:pt idx="98">
                  <c:v>4.0800703884851925</c:v>
                </c:pt>
                <c:pt idx="99">
                  <c:v>4.1038494259620704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577-4EEE-AC5C-388C63E4C336}"/>
            </c:ext>
          </c:extLst>
        </c:ser>
        <c:ser>
          <c:idx val="45"/>
          <c:order val="45"/>
          <c:tx>
            <c:strRef>
              <c:f>'2_D_Effect_3'!$E$51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'2_D_Effect_3'!$F$51:$DA$51</c:f>
              <c:numCache>
                <c:formatCode>General</c:formatCode>
                <c:ptCount val="100"/>
                <c:pt idx="0">
                  <c:v>7.9732835858000612</c:v>
                </c:pt>
                <c:pt idx="1">
                  <c:v>7.9426258890679886</c:v>
                </c:pt>
                <c:pt idx="2">
                  <c:v>7.911605729323008</c:v>
                </c:pt>
                <c:pt idx="3">
                  <c:v>7.8802267458304494</c:v>
                </c:pt>
                <c:pt idx="4">
                  <c:v>7.8484923176466408</c:v>
                </c:pt>
                <c:pt idx="5">
                  <c:v>7.816405555329804</c:v>
                </c:pt>
                <c:pt idx="6">
                  <c:v>7.7839693015911378</c:v>
                </c:pt>
                <c:pt idx="7">
                  <c:v>7.7511861181720523</c:v>
                </c:pt>
                <c:pt idx="8">
                  <c:v>7.7180582992307105</c:v>
                </c:pt>
                <c:pt idx="9">
                  <c:v>7.6845878601408408</c:v>
                </c:pt>
                <c:pt idx="10">
                  <c:v>7.6507765434905455</c:v>
                </c:pt>
                <c:pt idx="11">
                  <c:v>7.6166258018392599</c:v>
                </c:pt>
                <c:pt idx="12">
                  <c:v>7.5821368230979056</c:v>
                </c:pt>
                <c:pt idx="13">
                  <c:v>7.5473105211940315</c:v>
                </c:pt>
                <c:pt idx="14">
                  <c:v>7.5121475189626583</c:v>
                </c:pt>
                <c:pt idx="15">
                  <c:v>7.476648183861454</c:v>
                </c:pt>
                <c:pt idx="16">
                  <c:v>7.4408126167421944</c:v>
                </c:pt>
                <c:pt idx="17">
                  <c:v>7.4046406317540212</c:v>
                </c:pt>
                <c:pt idx="18">
                  <c:v>7.3681318039210151</c:v>
                </c:pt>
                <c:pt idx="19">
                  <c:v>7.3312854558576968</c:v>
                </c:pt>
                <c:pt idx="20">
                  <c:v>7.2941006343929846</c:v>
                </c:pt>
                <c:pt idx="21">
                  <c:v>7.2565761719316129</c:v>
                </c:pt>
                <c:pt idx="22">
                  <c:v>7.2187106710674707</c:v>
                </c:pt>
                <c:pt idx="23">
                  <c:v>7.180502477720152</c:v>
                </c:pt>
                <c:pt idx="24">
                  <c:v>7.141949771756825</c:v>
                </c:pt>
                <c:pt idx="25">
                  <c:v>7.1030504840340001</c:v>
                </c:pt>
                <c:pt idx="26">
                  <c:v>7.0638024118662797</c:v>
                </c:pt>
                <c:pt idx="27">
                  <c:v>7.0242031259051512</c:v>
                </c:pt>
                <c:pt idx="28">
                  <c:v>6.9842501028740402</c:v>
                </c:pt>
                <c:pt idx="29">
                  <c:v>6.9439406214716879</c:v>
                </c:pt>
                <c:pt idx="30">
                  <c:v>6.9032719143292889</c:v>
                </c:pt>
                <c:pt idx="31">
                  <c:v>6.8622410520220276</c:v>
                </c:pt>
                <c:pt idx="32">
                  <c:v>6.8208451164133725</c:v>
                </c:pt>
                <c:pt idx="33">
                  <c:v>6.7790810717165702</c:v>
                </c:pt>
                <c:pt idx="34">
                  <c:v>6.7369459616015357</c:v>
                </c:pt>
                <c:pt idx="35">
                  <c:v>6.6944367660563344</c:v>
                </c:pt>
                <c:pt idx="36">
                  <c:v>6.6515506248359104</c:v>
                </c:pt>
                <c:pt idx="37">
                  <c:v>6.6082847071532571</c:v>
                </c:pt>
                <c:pt idx="38">
                  <c:v>6.5646363215562396</c:v>
                </c:pt>
                <c:pt idx="39">
                  <c:v>6.5206030568485183</c:v>
                </c:pt>
                <c:pt idx="40">
                  <c:v>6.4761826215475677</c:v>
                </c:pt>
                <c:pt idx="41">
                  <c:v>6.4313731456438274</c:v>
                </c:pt>
                <c:pt idx="42">
                  <c:v>6.3861730112364317</c:v>
                </c:pt>
                <c:pt idx="43">
                  <c:v>6.3405810018736366</c:v>
                </c:pt>
                <c:pt idx="44">
                  <c:v>6.2945964914649188</c:v>
                </c:pt>
                <c:pt idx="45">
                  <c:v>6.2482192776561591</c:v>
                </c:pt>
                <c:pt idx="46">
                  <c:v>6.2014498049227287</c:v>
                </c:pt>
                <c:pt idx="47">
                  <c:v>6.1542891495456562</c:v>
                </c:pt>
                <c:pt idx="48">
                  <c:v>6.1067392921581174</c:v>
                </c:pt>
                <c:pt idx="49">
                  <c:v>6.0588029041907099</c:v>
                </c:pt>
                <c:pt idx="50">
                  <c:v>6.0104836193746429</c:v>
                </c:pt>
                <c:pt idx="51">
                  <c:v>5.9617860053652176</c:v>
                </c:pt>
                <c:pt idx="52">
                  <c:v>5.912715892226907</c:v>
                </c:pt>
                <c:pt idx="53">
                  <c:v>5.8632800908077574</c:v>
                </c:pt>
                <c:pt idx="54">
                  <c:v>5.8134867143083948</c:v>
                </c:pt>
                <c:pt idx="55">
                  <c:v>5.7633451220233267</c:v>
                </c:pt>
                <c:pt idx="56">
                  <c:v>5.71286630604172</c:v>
                </c:pt>
                <c:pt idx="57">
                  <c:v>5.6620625118492036</c:v>
                </c:pt>
                <c:pt idx="58">
                  <c:v>5.610947609735577</c:v>
                </c:pt>
                <c:pt idx="59">
                  <c:v>5.5595370881655333</c:v>
                </c:pt>
                <c:pt idx="60">
                  <c:v>5.5078480118150956</c:v>
                </c:pt>
                <c:pt idx="61">
                  <c:v>5.4558994837798416</c:v>
                </c:pt>
                <c:pt idx="62">
                  <c:v>5.4037120898348077</c:v>
                </c:pt>
                <c:pt idx="63">
                  <c:v>5.351308333031322</c:v>
                </c:pt>
                <c:pt idx="64">
                  <c:v>5.2987124353315123</c:v>
                </c:pt>
                <c:pt idx="65">
                  <c:v>5.2459508665815866</c:v>
                </c:pt>
                <c:pt idx="66">
                  <c:v>5.1930515971880773</c:v>
                </c:pt>
                <c:pt idx="67">
                  <c:v>5.1400444369353044</c:v>
                </c:pt>
                <c:pt idx="68">
                  <c:v>5.0869615003283775</c:v>
                </c:pt>
                <c:pt idx="69">
                  <c:v>5.0338362838043658</c:v>
                </c:pt>
                <c:pt idx="70">
                  <c:v>4.9807040295688845</c:v>
                </c:pt>
                <c:pt idx="71">
                  <c:v>4.9276022395502288</c:v>
                </c:pt>
                <c:pt idx="72">
                  <c:v>4.8745695488883696</c:v>
                </c:pt>
                <c:pt idx="73">
                  <c:v>4.8216461237367856</c:v>
                </c:pt>
                <c:pt idx="74">
                  <c:v>4.7688742371154778</c:v>
                </c:pt>
                <c:pt idx="75">
                  <c:v>4.7162966712111434</c:v>
                </c:pt>
                <c:pt idx="76">
                  <c:v>4.6639583573054484</c:v>
                </c:pt>
                <c:pt idx="77">
                  <c:v>4.6119043781830387</c:v>
                </c:pt>
                <c:pt idx="78">
                  <c:v>4.560181788253268</c:v>
                </c:pt>
                <c:pt idx="79">
                  <c:v>4.5088373830094364</c:v>
                </c:pt>
                <c:pt idx="80">
                  <c:v>4.4579197280931284</c:v>
                </c:pt>
                <c:pt idx="81">
                  <c:v>4.4074766890955521</c:v>
                </c:pt>
                <c:pt idx="82">
                  <c:v>4.357557713595221</c:v>
                </c:pt>
                <c:pt idx="83">
                  <c:v>4.308211139635894</c:v>
                </c:pt>
                <c:pt idx="84">
                  <c:v>4.2594868235159451</c:v>
                </c:pt>
                <c:pt idx="85">
                  <c:v>4.2114333410135565</c:v>
                </c:pt>
                <c:pt idx="86">
                  <c:v>4.1641008376541988</c:v>
                </c:pt>
                <c:pt idx="87">
                  <c:v>4.1175408237112956</c:v>
                </c:pt>
                <c:pt idx="88">
                  <c:v>4.0718069430559538</c:v>
                </c:pt>
                <c:pt idx="89">
                  <c:v>4.0269634446666585</c:v>
                </c:pt>
                <c:pt idx="90">
                  <c:v>3.9831021002032525</c:v>
                </c:pt>
                <c:pt idx="91">
                  <c:v>3.9404212522431332</c:v>
                </c:pt>
                <c:pt idx="92">
                  <c:v>3.8998025190391257</c:v>
                </c:pt>
                <c:pt idx="93">
                  <c:v>3.8781698516032357</c:v>
                </c:pt>
                <c:pt idx="94">
                  <c:v>3.9106533800596783</c:v>
                </c:pt>
                <c:pt idx="95">
                  <c:v>3.9458016346216929</c:v>
                </c:pt>
                <c:pt idx="96">
                  <c:v>3.9781409683279403</c:v>
                </c:pt>
                <c:pt idx="97">
                  <c:v>4.0076263666487781</c:v>
                </c:pt>
                <c:pt idx="98">
                  <c:v>4.0345014894137536</c:v>
                </c:pt>
                <c:pt idx="99">
                  <c:v>4.0590271661240838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6577-4EEE-AC5C-388C63E4C336}"/>
            </c:ext>
          </c:extLst>
        </c:ser>
        <c:ser>
          <c:idx val="46"/>
          <c:order val="46"/>
          <c:tx>
            <c:strRef>
              <c:f>'2_D_Effect_3'!$E$52</c:f>
              <c:strCache>
                <c:ptCount val="1"/>
                <c:pt idx="0">
                  <c:v>0.464646465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'2_D_Effect_3'!$F$52:$DA$52</c:f>
              <c:numCache>
                <c:formatCode>General</c:formatCode>
                <c:ptCount val="100"/>
                <c:pt idx="0">
                  <c:v>7.9613150105558104</c:v>
                </c:pt>
                <c:pt idx="1">
                  <c:v>7.9305282440356653</c:v>
                </c:pt>
                <c:pt idx="2">
                  <c:v>7.899381374492866</c:v>
                </c:pt>
                <c:pt idx="3">
                  <c:v>7.8678779378751056</c:v>
                </c:pt>
                <c:pt idx="4">
                  <c:v>7.8360212073840874</c:v>
                </c:pt>
                <c:pt idx="5">
                  <c:v>7.8038141847948772</c:v>
                </c:pt>
                <c:pt idx="6">
                  <c:v>7.7712596014262951</c:v>
                </c:pt>
                <c:pt idx="7">
                  <c:v>7.7383599044715723</c:v>
                </c:pt>
                <c:pt idx="8">
                  <c:v>7.7051172712383362</c:v>
                </c:pt>
                <c:pt idx="9">
                  <c:v>7.6715336014680835</c:v>
                </c:pt>
                <c:pt idx="10">
                  <c:v>7.6376105030392365</c:v>
                </c:pt>
                <c:pt idx="11">
                  <c:v>7.6033493150670237</c:v>
                </c:pt>
                <c:pt idx="12">
                  <c:v>7.5687510930790491</c:v>
                </c:pt>
                <c:pt idx="13">
                  <c:v>7.5338166196254335</c:v>
                </c:pt>
                <c:pt idx="14">
                  <c:v>7.4985463822851752</c:v>
                </c:pt>
                <c:pt idx="15">
                  <c:v>7.462940610335858</c:v>
                </c:pt>
                <c:pt idx="16">
                  <c:v>7.4269992627678185</c:v>
                </c:pt>
                <c:pt idx="17">
                  <c:v>7.3907220072406856</c:v>
                </c:pt>
                <c:pt idx="18">
                  <c:v>7.3541082776069837</c:v>
                </c:pt>
                <c:pt idx="19">
                  <c:v>7.3171572150938404</c:v>
                </c:pt>
                <c:pt idx="20">
                  <c:v>7.2798677330065722</c:v>
                </c:pt>
                <c:pt idx="21">
                  <c:v>7.2422385009947821</c:v>
                </c:pt>
                <c:pt idx="22">
                  <c:v>7.2042679180836124</c:v>
                </c:pt>
                <c:pt idx="23">
                  <c:v>7.1659541982711286</c:v>
                </c:pt>
                <c:pt idx="24">
                  <c:v>7.1272952895957022</c:v>
                </c:pt>
                <c:pt idx="25">
                  <c:v>7.0882889834919363</c:v>
                </c:pt>
                <c:pt idx="26">
                  <c:v>7.048932823769456</c:v>
                </c:pt>
                <c:pt idx="27">
                  <c:v>7.009224232475856</c:v>
                </c:pt>
                <c:pt idx="28">
                  <c:v>6.9691604079826588</c:v>
                </c:pt>
                <c:pt idx="29">
                  <c:v>6.9287384692263414</c:v>
                </c:pt>
                <c:pt idx="30">
                  <c:v>6.8879553420040738</c:v>
                </c:pt>
                <c:pt idx="31">
                  <c:v>6.8468079236739117</c:v>
                </c:pt>
                <c:pt idx="32">
                  <c:v>6.8052929566370928</c:v>
                </c:pt>
                <c:pt idx="33">
                  <c:v>6.7634072157935003</c:v>
                </c:pt>
                <c:pt idx="34">
                  <c:v>6.7211473925664178</c:v>
                </c:pt>
                <c:pt idx="35">
                  <c:v>6.6785101848815271</c:v>
                </c:pt>
                <c:pt idx="36">
                  <c:v>6.635492414230316</c:v>
                </c:pt>
                <c:pt idx="37">
                  <c:v>6.5920908832459224</c:v>
                </c:pt>
                <c:pt idx="38">
                  <c:v>6.5483026314726036</c:v>
                </c:pt>
                <c:pt idx="39">
                  <c:v>6.5041247855641959</c:v>
                </c:pt>
                <c:pt idx="40">
                  <c:v>6.4595546843256662</c:v>
                </c:pt>
                <c:pt idx="41">
                  <c:v>6.4145900385510988</c:v>
                </c:pt>
                <c:pt idx="42">
                  <c:v>6.3692287845576381</c:v>
                </c:pt>
                <c:pt idx="43">
                  <c:v>6.3234692746538324</c:v>
                </c:pt>
                <c:pt idx="44">
                  <c:v>6.2773102629234652</c:v>
                </c:pt>
                <c:pt idx="45">
                  <c:v>6.2307511402984765</c:v>
                </c:pt>
                <c:pt idx="46">
                  <c:v>6.1837917509038887</c:v>
                </c:pt>
                <c:pt idx="47">
                  <c:v>6.1364326285963031</c:v>
                </c:pt>
                <c:pt idx="48">
                  <c:v>6.0886749759344356</c:v>
                </c:pt>
                <c:pt idx="49">
                  <c:v>6.0405209530194313</c:v>
                </c:pt>
                <c:pt idx="50">
                  <c:v>5.9919734410227941</c:v>
                </c:pt>
                <c:pt idx="51">
                  <c:v>5.9430363287055554</c:v>
                </c:pt>
                <c:pt idx="52">
                  <c:v>5.8937145420333872</c:v>
                </c:pt>
                <c:pt idx="53">
                  <c:v>5.8440140538531313</c:v>
                </c:pt>
                <c:pt idx="54">
                  <c:v>5.7939422458575978</c:v>
                </c:pt>
                <c:pt idx="55">
                  <c:v>5.7435075723184674</c:v>
                </c:pt>
                <c:pt idx="56">
                  <c:v>5.6927199114196974</c:v>
                </c:pt>
                <c:pt idx="57">
                  <c:v>5.6415905729699869</c:v>
                </c:pt>
                <c:pt idx="58">
                  <c:v>5.5901323700225092</c:v>
                </c:pt>
                <c:pt idx="59">
                  <c:v>5.5383595860605714</c:v>
                </c:pt>
                <c:pt idx="60">
                  <c:v>5.4862884309742341</c:v>
                </c:pt>
                <c:pt idx="61">
                  <c:v>5.4339365138066986</c:v>
                </c:pt>
                <c:pt idx="62">
                  <c:v>5.3813232744150685</c:v>
                </c:pt>
                <c:pt idx="63">
                  <c:v>5.3284699294924946</c:v>
                </c:pt>
                <c:pt idx="64">
                  <c:v>5.2753993716393</c:v>
                </c:pt>
                <c:pt idx="65">
                  <c:v>5.2221367148024038</c:v>
                </c:pt>
                <c:pt idx="66">
                  <c:v>5.1687085329704274</c:v>
                </c:pt>
                <c:pt idx="67">
                  <c:v>5.115143370190995</c:v>
                </c:pt>
                <c:pt idx="68">
                  <c:v>5.0614714390124238</c:v>
                </c:pt>
                <c:pt idx="69">
                  <c:v>5.0077252554315335</c:v>
                </c:pt>
                <c:pt idx="70">
                  <c:v>4.9539386353145227</c:v>
                </c:pt>
                <c:pt idx="71">
                  <c:v>4.90014708977544</c:v>
                </c:pt>
                <c:pt idx="72">
                  <c:v>4.8463883874688545</c:v>
                </c:pt>
                <c:pt idx="73">
                  <c:v>4.7927013349965852</c:v>
                </c:pt>
                <c:pt idx="74">
                  <c:v>4.7391262170687414</c:v>
                </c:pt>
                <c:pt idx="75">
                  <c:v>4.6857054349615241</c:v>
                </c:pt>
                <c:pt idx="76">
                  <c:v>4.6324817798635687</c:v>
                </c:pt>
                <c:pt idx="77">
                  <c:v>4.579500236560631</c:v>
                </c:pt>
                <c:pt idx="78">
                  <c:v>4.5268058255255408</c:v>
                </c:pt>
                <c:pt idx="79">
                  <c:v>4.4744456117037545</c:v>
                </c:pt>
                <c:pt idx="80">
                  <c:v>4.4224662978447196</c:v>
                </c:pt>
                <c:pt idx="81">
                  <c:v>4.3709164729526746</c:v>
                </c:pt>
                <c:pt idx="82">
                  <c:v>4.3198439542325469</c:v>
                </c:pt>
                <c:pt idx="83">
                  <c:v>4.2692983343745912</c:v>
                </c:pt>
                <c:pt idx="84">
                  <c:v>4.2193281133070366</c:v>
                </c:pt>
                <c:pt idx="85">
                  <c:v>4.1699836935050225</c:v>
                </c:pt>
                <c:pt idx="86">
                  <c:v>4.1213145338380315</c:v>
                </c:pt>
                <c:pt idx="87">
                  <c:v>4.0733727263452284</c:v>
                </c:pt>
                <c:pt idx="88">
                  <c:v>4.026213872854318</c:v>
                </c:pt>
                <c:pt idx="89">
                  <c:v>3.9799010553638432</c:v>
                </c:pt>
                <c:pt idx="90">
                  <c:v>3.9345251328979907</c:v>
                </c:pt>
                <c:pt idx="91">
                  <c:v>3.8902770286883421</c:v>
                </c:pt>
                <c:pt idx="92">
                  <c:v>3.8479998803000881</c:v>
                </c:pt>
                <c:pt idx="93">
                  <c:v>3.8254667248633454</c:v>
                </c:pt>
                <c:pt idx="94">
                  <c:v>3.8598635867413837</c:v>
                </c:pt>
                <c:pt idx="95">
                  <c:v>3.8964015223189006</c:v>
                </c:pt>
                <c:pt idx="96">
                  <c:v>3.9299147028104611</c:v>
                </c:pt>
                <c:pt idx="97">
                  <c:v>3.960419706277079</c:v>
                </c:pt>
                <c:pt idx="98">
                  <c:v>3.9881909975340317</c:v>
                </c:pt>
                <c:pt idx="99">
                  <c:v>4.0135099386991904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6577-4EEE-AC5C-388C63E4C336}"/>
            </c:ext>
          </c:extLst>
        </c:ser>
        <c:ser>
          <c:idx val="47"/>
          <c:order val="47"/>
          <c:tx>
            <c:strRef>
              <c:f>'2_D_Effect_3'!$E$53</c:f>
              <c:strCache>
                <c:ptCount val="1"/>
                <c:pt idx="0">
                  <c:v>0.474747475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'2_D_Effect_3'!$F$53:$DA$53</c:f>
              <c:numCache>
                <c:formatCode>General</c:formatCode>
                <c:ptCount val="100"/>
                <c:pt idx="0">
                  <c:v>7.9494675045381022</c:v>
                </c:pt>
                <c:pt idx="1">
                  <c:v>7.9185546393899395</c:v>
                </c:pt>
                <c:pt idx="2">
                  <c:v>7.8872839523802849</c:v>
                </c:pt>
                <c:pt idx="3">
                  <c:v>7.8556588805109246</c:v>
                </c:pt>
                <c:pt idx="4">
                  <c:v>7.8236825904343164</c:v>
                </c:pt>
                <c:pt idx="5">
                  <c:v>7.7913579784725915</c:v>
                </c:pt>
                <c:pt idx="6">
                  <c:v>7.7586876573342174</c:v>
                </c:pt>
                <c:pt idx="7">
                  <c:v>7.72567396842887</c:v>
                </c:pt>
                <c:pt idx="8">
                  <c:v>7.6923189704085004</c:v>
                </c:pt>
                <c:pt idx="9">
                  <c:v>7.6586244443223963</c:v>
                </c:pt>
                <c:pt idx="10">
                  <c:v>7.6245918760876847</c:v>
                </c:pt>
                <c:pt idx="11">
                  <c:v>7.5902224804677152</c:v>
                </c:pt>
                <c:pt idx="12">
                  <c:v>7.5555171911817833</c:v>
                </c:pt>
                <c:pt idx="13">
                  <c:v>7.520476643261552</c:v>
                </c:pt>
                <c:pt idx="14">
                  <c:v>7.4851012070324643</c:v>
                </c:pt>
                <c:pt idx="15">
                  <c:v>7.4493909761188108</c:v>
                </c:pt>
                <c:pt idx="16">
                  <c:v>7.4133457465954171</c:v>
                </c:pt>
                <c:pt idx="17">
                  <c:v>7.3769650624100329</c:v>
                </c:pt>
                <c:pt idx="18">
                  <c:v>7.340248201053349</c:v>
                </c:pt>
                <c:pt idx="19">
                  <c:v>7.30319414914507</c:v>
                </c:pt>
                <c:pt idx="20">
                  <c:v>7.2658016716646179</c:v>
                </c:pt>
                <c:pt idx="21">
                  <c:v>7.2280692423989423</c:v>
                </c:pt>
                <c:pt idx="22">
                  <c:v>7.1899951332707692</c:v>
                </c:pt>
                <c:pt idx="23">
                  <c:v>7.1515773355185441</c:v>
                </c:pt>
                <c:pt idx="24">
                  <c:v>7.1128136632163743</c:v>
                </c:pt>
                <c:pt idx="25">
                  <c:v>7.0737016644506401</c:v>
                </c:pt>
                <c:pt idx="26">
                  <c:v>7.0342387406203315</c:v>
                </c:pt>
                <c:pt idx="27">
                  <c:v>6.9944220468113159</c:v>
                </c:pt>
                <c:pt idx="28">
                  <c:v>6.9542486286622989</c:v>
                </c:pt>
                <c:pt idx="29">
                  <c:v>6.913715311053501</c:v>
                </c:pt>
                <c:pt idx="30">
                  <c:v>6.872818854531852</c:v>
                </c:pt>
                <c:pt idx="31">
                  <c:v>6.8315558313180134</c:v>
                </c:pt>
                <c:pt idx="32">
                  <c:v>6.7899228035012777</c:v>
                </c:pt>
                <c:pt idx="33">
                  <c:v>6.747916208880909</c:v>
                </c:pt>
                <c:pt idx="34">
                  <c:v>6.7055324450481715</c:v>
                </c:pt>
                <c:pt idx="35">
                  <c:v>6.6627679795610799</c:v>
                </c:pt>
                <c:pt idx="36">
                  <c:v>6.6196192379367478</c:v>
                </c:pt>
                <c:pt idx="37">
                  <c:v>6.576082706862695</c:v>
                </c:pt>
                <c:pt idx="38">
                  <c:v>6.5321550678082785</c:v>
                </c:pt>
                <c:pt idx="39">
                  <c:v>6.4878330668520334</c:v>
                </c:pt>
                <c:pt idx="40">
                  <c:v>6.4431136398827125</c:v>
                </c:pt>
                <c:pt idx="41">
                  <c:v>6.3979940731323941</c:v>
                </c:pt>
                <c:pt idx="42">
                  <c:v>6.3524718509645925</c:v>
                </c:pt>
                <c:pt idx="43">
                  <c:v>6.3065448473969372</c:v>
                </c:pt>
                <c:pt idx="44">
                  <c:v>6.2602113085879836</c:v>
                </c:pt>
                <c:pt idx="45">
                  <c:v>6.2134700896062496</c:v>
                </c:pt>
                <c:pt idx="46">
                  <c:v>6.1663204637557945</c:v>
                </c:pt>
                <c:pt idx="47">
                  <c:v>6.1187623606151327</c:v>
                </c:pt>
                <c:pt idx="48">
                  <c:v>6.0707963961893876</c:v>
                </c:pt>
                <c:pt idx="49">
                  <c:v>6.0224239470925687</c:v>
                </c:pt>
                <c:pt idx="50">
                  <c:v>5.9736471651343255</c:v>
                </c:pt>
                <c:pt idx="51">
                  <c:v>5.9244692978321556</c:v>
                </c:pt>
                <c:pt idx="52">
                  <c:v>5.8748944080715386</c:v>
                </c:pt>
                <c:pt idx="53">
                  <c:v>5.8249276894022923</c:v>
                </c:pt>
                <c:pt idx="54">
                  <c:v>5.7745754867907193</c:v>
                </c:pt>
                <c:pt idx="55">
                  <c:v>5.723845374703953</c:v>
                </c:pt>
                <c:pt idx="56">
                  <c:v>5.6727462335377448</c:v>
                </c:pt>
                <c:pt idx="57">
                  <c:v>5.6212882322802873</c:v>
                </c:pt>
                <c:pt idx="58">
                  <c:v>5.5694832591536061</c:v>
                </c:pt>
                <c:pt idx="59">
                  <c:v>5.5173444559742117</c:v>
                </c:pt>
                <c:pt idx="60">
                  <c:v>5.4648866297132512</c:v>
                </c:pt>
                <c:pt idx="61">
                  <c:v>5.4121262220803628</c:v>
                </c:pt>
                <c:pt idx="62">
                  <c:v>5.3590813588293722</c:v>
                </c:pt>
                <c:pt idx="63">
                  <c:v>5.3057718917363967</c:v>
                </c:pt>
                <c:pt idx="64">
                  <c:v>5.2522192965418721</c:v>
                </c:pt>
                <c:pt idx="65">
                  <c:v>5.1984472342598806</c:v>
                </c:pt>
                <c:pt idx="66">
                  <c:v>5.1444807747202113</c:v>
                </c:pt>
                <c:pt idx="67">
                  <c:v>5.090346923855992</c:v>
                </c:pt>
                <c:pt idx="68">
                  <c:v>5.0360743205205303</c:v>
                </c:pt>
                <c:pt idx="69">
                  <c:v>4.9816938960379655</c:v>
                </c:pt>
                <c:pt idx="70">
                  <c:v>4.9272378531626533</c:v>
                </c:pt>
                <c:pt idx="71">
                  <c:v>4.8727402851378976</c:v>
                </c:pt>
                <c:pt idx="72">
                  <c:v>4.8182367528542303</c:v>
                </c:pt>
                <c:pt idx="73">
                  <c:v>4.7637650735727908</c:v>
                </c:pt>
                <c:pt idx="74">
                  <c:v>4.7093640009929914</c:v>
                </c:pt>
                <c:pt idx="75">
                  <c:v>4.6550737143337493</c:v>
                </c:pt>
                <c:pt idx="76">
                  <c:v>4.600936528593488</c:v>
                </c:pt>
                <c:pt idx="77">
                  <c:v>4.5469950277371103</c:v>
                </c:pt>
                <c:pt idx="78">
                  <c:v>4.4932940525410618</c:v>
                </c:pt>
                <c:pt idx="79">
                  <c:v>4.4398786854332366</c:v>
                </c:pt>
                <c:pt idx="80">
                  <c:v>4.3867948845129199</c:v>
                </c:pt>
                <c:pt idx="81">
                  <c:v>4.334090415266024</c:v>
                </c:pt>
                <c:pt idx="82">
                  <c:v>4.2818124038974492</c:v>
                </c:pt>
                <c:pt idx="83">
                  <c:v>4.2300096082567418</c:v>
                </c:pt>
                <c:pt idx="84">
                  <c:v>4.1787314222685223</c:v>
                </c:pt>
                <c:pt idx="85">
                  <c:v>4.128026617437615</c:v>
                </c:pt>
                <c:pt idx="86">
                  <c:v>4.0779464790361777</c:v>
                </c:pt>
                <c:pt idx="87">
                  <c:v>4.0285421094497247</c:v>
                </c:pt>
                <c:pt idx="88">
                  <c:v>3.9798693810733381</c:v>
                </c:pt>
                <c:pt idx="89">
                  <c:v>3.9319928230132901</c:v>
                </c:pt>
                <c:pt idx="90">
                  <c:v>3.8850002782932989</c:v>
                </c:pt>
                <c:pt idx="91">
                  <c:v>3.839075255750624</c:v>
                </c:pt>
                <c:pt idx="92">
                  <c:v>3.7950240993553783</c:v>
                </c:pt>
                <c:pt idx="93">
                  <c:v>3.7715356922257683</c:v>
                </c:pt>
                <c:pt idx="94">
                  <c:v>3.8079641370425104</c:v>
                </c:pt>
                <c:pt idx="95">
                  <c:v>3.8459845513644093</c:v>
                </c:pt>
                <c:pt idx="96">
                  <c:v>3.88075078848127</c:v>
                </c:pt>
                <c:pt idx="97">
                  <c:v>3.9123436848086732</c:v>
                </c:pt>
                <c:pt idx="98">
                  <c:v>3.9410698592870874</c:v>
                </c:pt>
                <c:pt idx="99">
                  <c:v>3.9672328463853166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6577-4EEE-AC5C-388C63E4C336}"/>
            </c:ext>
          </c:extLst>
        </c:ser>
        <c:ser>
          <c:idx val="48"/>
          <c:order val="48"/>
          <c:tx>
            <c:strRef>
              <c:f>'2_D_Effect_3'!$E$54</c:f>
              <c:strCache>
                <c:ptCount val="1"/>
                <c:pt idx="0">
                  <c:v>0.484848485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'2_D_Effect_3'!$F$54:$DA$54</c:f>
              <c:numCache>
                <c:formatCode>General</c:formatCode>
                <c:ptCount val="100"/>
                <c:pt idx="0">
                  <c:v>7.9377388457959253</c:v>
                </c:pt>
                <c:pt idx="1">
                  <c:v>7.9067027316418468</c:v>
                </c:pt>
                <c:pt idx="2">
                  <c:v>7.8753110053521853</c:v>
                </c:pt>
                <c:pt idx="3">
                  <c:v>7.8435670019937733</c:v>
                </c:pt>
                <c:pt idx="4">
                  <c:v>7.8114737834538541</c:v>
                </c:pt>
                <c:pt idx="5">
                  <c:v>7.7790341387725785</c:v>
                </c:pt>
                <c:pt idx="6">
                  <c:v>7.7462505703396136</c:v>
                </c:pt>
                <c:pt idx="7">
                  <c:v>7.713125307036047</c:v>
                </c:pt>
                <c:pt idx="8">
                  <c:v>7.6796602962153591</c:v>
                </c:pt>
                <c:pt idx="9">
                  <c:v>7.645857189100373</c:v>
                </c:pt>
                <c:pt idx="10">
                  <c:v>7.6117173625463446</c:v>
                </c:pt>
                <c:pt idx="11">
                  <c:v>7.5772419092489569</c:v>
                </c:pt>
                <c:pt idx="12">
                  <c:v>7.5424316203875978</c:v>
                </c:pt>
                <c:pt idx="13">
                  <c:v>7.5072870170331809</c:v>
                </c:pt>
                <c:pt idx="14">
                  <c:v>7.4718083382103275</c:v>
                </c:pt>
                <c:pt idx="15">
                  <c:v>7.4359955203118178</c:v>
                </c:pt>
                <c:pt idx="16">
                  <c:v>7.3998482394890166</c:v>
                </c:pt>
                <c:pt idx="17">
                  <c:v>7.3633658972894231</c:v>
                </c:pt>
                <c:pt idx="18">
                  <c:v>7.3265475964370754</c:v>
                </c:pt>
                <c:pt idx="19">
                  <c:v>7.2893922060022636</c:v>
                </c:pt>
                <c:pt idx="20">
                  <c:v>7.2518982939401777</c:v>
                </c:pt>
                <c:pt idx="21">
                  <c:v>7.2140642114611202</c:v>
                </c:pt>
                <c:pt idx="22">
                  <c:v>7.1758880163992149</c:v>
                </c:pt>
                <c:pt idx="23">
                  <c:v>7.1373675711616826</c:v>
                </c:pt>
                <c:pt idx="24">
                  <c:v>7.0985004561910676</c:v>
                </c:pt>
                <c:pt idx="25">
                  <c:v>7.0592840830015593</c:v>
                </c:pt>
                <c:pt idx="26">
                  <c:v>7.0197155969391094</c:v>
                </c:pt>
                <c:pt idx="27">
                  <c:v>6.9797920070043764</c:v>
                </c:pt>
                <c:pt idx="28">
                  <c:v>6.9395100770376006</c:v>
                </c:pt>
                <c:pt idx="29">
                  <c:v>6.8988664742328192</c:v>
                </c:pt>
                <c:pt idx="30">
                  <c:v>6.8578576680533976</c:v>
                </c:pt>
                <c:pt idx="31">
                  <c:v>6.8164799981535378</c:v>
                </c:pt>
                <c:pt idx="32">
                  <c:v>6.7747297649605054</c:v>
                </c:pt>
                <c:pt idx="33">
                  <c:v>6.7326031295088633</c:v>
                </c:pt>
                <c:pt idx="34">
                  <c:v>6.6900961976606306</c:v>
                </c:pt>
                <c:pt idx="35">
                  <c:v>6.647205130770006</c:v>
                </c:pt>
                <c:pt idx="36">
                  <c:v>6.6039260294193758</c:v>
                </c:pt>
                <c:pt idx="37">
                  <c:v>6.5602550367388384</c:v>
                </c:pt>
                <c:pt idx="38">
                  <c:v>6.5161884725553296</c:v>
                </c:pt>
                <c:pt idx="39">
                  <c:v>6.4717226982224689</c:v>
                </c:pt>
                <c:pt idx="40">
                  <c:v>6.4268542778532414</c:v>
                </c:pt>
                <c:pt idx="41">
                  <c:v>6.3815799598025196</c:v>
                </c:pt>
                <c:pt idx="42">
                  <c:v>6.3358968779564009</c:v>
                </c:pt>
                <c:pt idx="43">
                  <c:v>6.2898023848646138</c:v>
                </c:pt>
                <c:pt idx="44">
                  <c:v>6.2432942554313238</c:v>
                </c:pt>
                <c:pt idx="45">
                  <c:v>6.1963707121392506</c:v>
                </c:pt>
                <c:pt idx="46">
                  <c:v>6.1490304389996968</c:v>
                </c:pt>
                <c:pt idx="47">
                  <c:v>6.1012728467603718</c:v>
                </c:pt>
                <c:pt idx="48">
                  <c:v>6.0530978495648728</c:v>
                </c:pt>
                <c:pt idx="49">
                  <c:v>6.0045061296644127</c:v>
                </c:pt>
                <c:pt idx="50">
                  <c:v>5.9554991638798267</c:v>
                </c:pt>
                <c:pt idx="51">
                  <c:v>5.906079299122009</c:v>
                </c:pt>
                <c:pt idx="52">
                  <c:v>5.8562498289495659</c:v>
                </c:pt>
                <c:pt idx="53">
                  <c:v>5.8060150706058549</c:v>
                </c:pt>
                <c:pt idx="54">
                  <c:v>5.7553804419184491</c:v>
                </c:pt>
                <c:pt idx="55">
                  <c:v>5.704352537391153</c:v>
                </c:pt>
                <c:pt idx="56">
                  <c:v>5.6529391145953634</c:v>
                </c:pt>
                <c:pt idx="57">
                  <c:v>5.601149514027056</c:v>
                </c:pt>
                <c:pt idx="58">
                  <c:v>5.5489942144395847</c:v>
                </c:pt>
                <c:pt idx="59">
                  <c:v>5.4964852361268859</c:v>
                </c:pt>
                <c:pt idx="60">
                  <c:v>5.4436361184252942</c:v>
                </c:pt>
                <c:pt idx="61">
                  <c:v>5.3904619751702043</c:v>
                </c:pt>
                <c:pt idx="62">
                  <c:v>5.3369795440644658</c:v>
                </c:pt>
                <c:pt idx="63">
                  <c:v>5.2832072292818735</c:v>
                </c:pt>
                <c:pt idx="64">
                  <c:v>5.2291651366898542</c:v>
                </c:pt>
                <c:pt idx="65">
                  <c:v>5.1748749535216714</c:v>
                </c:pt>
                <c:pt idx="66">
                  <c:v>5.1203605490114894</c:v>
                </c:pt>
                <c:pt idx="67">
                  <c:v>5.0656471245441637</c:v>
                </c:pt>
                <c:pt idx="68">
                  <c:v>5.010761779927666</c:v>
                </c:pt>
                <c:pt idx="69">
                  <c:v>4.9557333657870801</c:v>
                </c:pt>
                <c:pt idx="70">
                  <c:v>4.9005922688786105</c:v>
                </c:pt>
                <c:pt idx="71">
                  <c:v>4.8453711612140493</c:v>
                </c:pt>
                <c:pt idx="72">
                  <c:v>4.790103815745665</c:v>
                </c:pt>
                <c:pt idx="73">
                  <c:v>4.7348258144772837</c:v>
                </c:pt>
                <c:pt idx="74">
                  <c:v>4.6795740591110411</c:v>
                </c:pt>
                <c:pt idx="75">
                  <c:v>4.6243876835712205</c:v>
                </c:pt>
                <c:pt idx="76">
                  <c:v>4.5693065359685798</c:v>
                </c:pt>
                <c:pt idx="77">
                  <c:v>4.5143717523255908</c:v>
                </c:pt>
                <c:pt idx="78">
                  <c:v>4.4596265923321088</c:v>
                </c:pt>
                <c:pt idx="79">
                  <c:v>4.4051143005280062</c:v>
                </c:pt>
                <c:pt idx="80">
                  <c:v>4.3508804306585942</c:v>
                </c:pt>
                <c:pt idx="81">
                  <c:v>4.2969701809963201</c:v>
                </c:pt>
                <c:pt idx="82">
                  <c:v>4.2434310114661136</c:v>
                </c:pt>
                <c:pt idx="83">
                  <c:v>4.1903097011884594</c:v>
                </c:pt>
                <c:pt idx="84">
                  <c:v>4.1376553415785873</c:v>
                </c:pt>
                <c:pt idx="85">
                  <c:v>4.0855161913265903</c:v>
                </c:pt>
                <c:pt idx="86">
                  <c:v>4.0339432952972354</c:v>
                </c:pt>
                <c:pt idx="87">
                  <c:v>3.9829875979294234</c:v>
                </c:pt>
                <c:pt idx="88">
                  <c:v>3.932704909644126</c:v>
                </c:pt>
                <c:pt idx="89">
                  <c:v>3.8831593973258767</c:v>
                </c:pt>
                <c:pt idx="90">
                  <c:v>3.8344370816926148</c:v>
                </c:pt>
                <c:pt idx="91">
                  <c:v>3.7867140899663805</c:v>
                </c:pt>
                <c:pt idx="92">
                  <c:v>3.7407582007235836</c:v>
                </c:pt>
                <c:pt idx="93">
                  <c:v>3.7162543656513667</c:v>
                </c:pt>
                <c:pt idx="94">
                  <c:v>3.7548455317573333</c:v>
                </c:pt>
                <c:pt idx="95">
                  <c:v>3.7944527983305907</c:v>
                </c:pt>
                <c:pt idx="96">
                  <c:v>3.8305604172566663</c:v>
                </c:pt>
                <c:pt idx="97">
                  <c:v>3.8633170040623717</c:v>
                </c:pt>
                <c:pt idx="98">
                  <c:v>3.8930629948538922</c:v>
                </c:pt>
                <c:pt idx="99">
                  <c:v>3.9201260181998023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6577-4EEE-AC5C-388C63E4C336}"/>
            </c:ext>
          </c:extLst>
        </c:ser>
        <c:ser>
          <c:idx val="49"/>
          <c:order val="49"/>
          <c:tx>
            <c:strRef>
              <c:f>'2_D_Effect_3'!$E$55</c:f>
              <c:strCache>
                <c:ptCount val="1"/>
                <c:pt idx="0">
                  <c:v>0.494949495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'2_D_Effect_3'!$F$55:$DA$55</c:f>
              <c:numCache>
                <c:formatCode>General</c:formatCode>
                <c:ptCount val="100"/>
                <c:pt idx="0">
                  <c:v>7.9261268572730907</c:v>
                </c:pt>
                <c:pt idx="1">
                  <c:v>7.8949702308231284</c:v>
                </c:pt>
                <c:pt idx="2">
                  <c:v>7.8634601317676749</c:v>
                </c:pt>
                <c:pt idx="3">
                  <c:v>7.8315997947752569</c:v>
                </c:pt>
                <c:pt idx="4">
                  <c:v>7.799392173551559</c:v>
                </c:pt>
                <c:pt idx="5">
                  <c:v>7.7668399494699747</c:v>
                </c:pt>
                <c:pt idx="6">
                  <c:v>7.7339455208265839</c:v>
                </c:pt>
                <c:pt idx="7">
                  <c:v>7.7007110059428783</c:v>
                </c:pt>
                <c:pt idx="8">
                  <c:v>7.6671382266583734</c:v>
                </c:pt>
                <c:pt idx="9">
                  <c:v>7.6332287279585556</c:v>
                </c:pt>
                <c:pt idx="10">
                  <c:v>7.5989837683200347</c:v>
                </c:pt>
                <c:pt idx="11">
                  <c:v>7.5644043026805958</c:v>
                </c:pt>
                <c:pt idx="12">
                  <c:v>7.5294910113796769</c:v>
                </c:pt>
                <c:pt idx="13">
                  <c:v>7.4942442883355147</c:v>
                </c:pt>
                <c:pt idx="14">
                  <c:v>7.4586642207812393</c:v>
                </c:pt>
                <c:pt idx="15">
                  <c:v>7.4227506365009619</c:v>
                </c:pt>
                <c:pt idx="16">
                  <c:v>7.386503050812995</c:v>
                </c:pt>
                <c:pt idx="17">
                  <c:v>7.3499207290170627</c:v>
                </c:pt>
                <c:pt idx="18">
                  <c:v>7.3130026253448532</c:v>
                </c:pt>
                <c:pt idx="19">
                  <c:v>7.2757474462215477</c:v>
                </c:pt>
                <c:pt idx="20">
                  <c:v>7.2381536322823496</c:v>
                </c:pt>
                <c:pt idx="21">
                  <c:v>7.2002193289338345</c:v>
                </c:pt>
                <c:pt idx="22">
                  <c:v>7.1619424699978644</c:v>
                </c:pt>
                <c:pt idx="23">
                  <c:v>7.123320693536888</c:v>
                </c:pt>
                <c:pt idx="24">
                  <c:v>7.0843514489129618</c:v>
                </c:pt>
                <c:pt idx="25">
                  <c:v>7.0450319173393918</c:v>
                </c:pt>
                <c:pt idx="26">
                  <c:v>7.0053590583932959</c:v>
                </c:pt>
                <c:pt idx="27">
                  <c:v>6.9653296742864717</c:v>
                </c:pt>
                <c:pt idx="28">
                  <c:v>6.9249403110652814</c:v>
                </c:pt>
                <c:pt idx="29">
                  <c:v>6.8841874092449453</c:v>
                </c:pt>
                <c:pt idx="30">
                  <c:v>6.8430671992758905</c:v>
                </c:pt>
                <c:pt idx="31">
                  <c:v>6.8015757696160577</c:v>
                </c:pt>
                <c:pt idx="32">
                  <c:v>6.7597091577555242</c:v>
                </c:pt>
                <c:pt idx="33">
                  <c:v>6.7174632463880712</c:v>
                </c:pt>
                <c:pt idx="34">
                  <c:v>6.6748338477385074</c:v>
                </c:pt>
                <c:pt idx="35">
                  <c:v>6.6318168146850223</c:v>
                </c:pt>
                <c:pt idx="36">
                  <c:v>6.5884079201824335</c:v>
                </c:pt>
                <c:pt idx="37">
                  <c:v>6.5446029916077002</c:v>
                </c:pt>
                <c:pt idx="38">
                  <c:v>6.5003978905859503</c:v>
                </c:pt>
                <c:pt idx="39">
                  <c:v>6.4557886823700263</c:v>
                </c:pt>
                <c:pt idx="40">
                  <c:v>6.4107714881941904</c:v>
                </c:pt>
                <c:pt idx="41">
                  <c:v>6.3653426573060061</c:v>
                </c:pt>
                <c:pt idx="42">
                  <c:v>6.3194987856696576</c:v>
                </c:pt>
                <c:pt idx="43">
                  <c:v>6.2732367254724846</c:v>
                </c:pt>
                <c:pt idx="44">
                  <c:v>6.2265538120578467</c:v>
                </c:pt>
                <c:pt idx="45">
                  <c:v>6.1794476702455787</c:v>
                </c:pt>
                <c:pt idx="46">
                  <c:v>6.1319164426017991</c:v>
                </c:pt>
                <c:pt idx="47">
                  <c:v>6.0839588132870936</c:v>
                </c:pt>
                <c:pt idx="48">
                  <c:v>6.0355740754511844</c:v>
                </c:pt>
                <c:pt idx="49">
                  <c:v>5.986762200887644</c:v>
                </c:pt>
                <c:pt idx="50">
                  <c:v>5.9375239115955827</c:v>
                </c:pt>
                <c:pt idx="51">
                  <c:v>5.8878607528325233</c:v>
                </c:pt>
                <c:pt idx="52">
                  <c:v>5.8377751671809746</c:v>
                </c:pt>
                <c:pt idx="53">
                  <c:v>5.7872705690918407</c:v>
                </c:pt>
                <c:pt idx="54">
                  <c:v>5.7363514193124718</c:v>
                </c:pt>
                <c:pt idx="55">
                  <c:v>5.6850232985588924</c:v>
                </c:pt>
                <c:pt idx="56">
                  <c:v>5.6332929797511833</c:v>
                </c:pt>
                <c:pt idx="57">
                  <c:v>5.58116849810144</c:v>
                </c:pt>
                <c:pt idx="58">
                  <c:v>5.5286591173334596</c:v>
                </c:pt>
                <c:pt idx="59">
                  <c:v>5.4757757912957841</c:v>
                </c:pt>
                <c:pt idx="60">
                  <c:v>5.4225306348004407</c:v>
                </c:pt>
                <c:pt idx="61">
                  <c:v>5.3689373646710097</c:v>
                </c:pt>
                <c:pt idx="62">
                  <c:v>5.3150112529390787</c:v>
                </c:pt>
                <c:pt idx="63">
                  <c:v>5.2607691691389586</c:v>
                </c:pt>
                <c:pt idx="64">
                  <c:v>5.2062296157925081</c:v>
                </c:pt>
                <c:pt idx="65">
                  <c:v>5.1514127566294858</c:v>
                </c:pt>
                <c:pt idx="66">
                  <c:v>5.0963404371738781</c:v>
                </c:pt>
                <c:pt idx="67">
                  <c:v>5.0410361974154725</c:v>
                </c:pt>
                <c:pt idx="68">
                  <c:v>4.9855252763747728</c:v>
                </c:pt>
                <c:pt idx="69">
                  <c:v>4.9298344174243027</c:v>
                </c:pt>
                <c:pt idx="70">
                  <c:v>4.8739926090507213</c:v>
                </c:pt>
                <c:pt idx="71">
                  <c:v>4.8180299523387768</c:v>
                </c:pt>
                <c:pt idx="72">
                  <c:v>4.7619783638389439</c:v>
                </c:pt>
                <c:pt idx="73">
                  <c:v>4.7058711180741879</c:v>
                </c:pt>
                <c:pt idx="74">
                  <c:v>4.6497437541576492</c:v>
                </c:pt>
                <c:pt idx="75">
                  <c:v>4.5936326198140875</c:v>
                </c:pt>
                <c:pt idx="76">
                  <c:v>4.5375757362452802</c:v>
                </c:pt>
                <c:pt idx="77">
                  <c:v>4.481612201613788</c:v>
                </c:pt>
                <c:pt idx="78">
                  <c:v>4.4257833187106117</c:v>
                </c:pt>
                <c:pt idx="79">
                  <c:v>4.3701304069037219</c:v>
                </c:pt>
                <c:pt idx="80">
                  <c:v>4.3146972323257664</c:v>
                </c:pt>
                <c:pt idx="81">
                  <c:v>4.2595276557293253</c:v>
                </c:pt>
                <c:pt idx="82">
                  <c:v>4.2046664632224111</c:v>
                </c:pt>
                <c:pt idx="83">
                  <c:v>4.1501605829461559</c:v>
                </c:pt>
                <c:pt idx="84">
                  <c:v>4.0960562620203831</c:v>
                </c:pt>
                <c:pt idx="85">
                  <c:v>4.0424019848548109</c:v>
                </c:pt>
                <c:pt idx="86">
                  <c:v>3.9892475802596574</c:v>
                </c:pt>
                <c:pt idx="87">
                  <c:v>3.936643280759395</c:v>
                </c:pt>
                <c:pt idx="88">
                  <c:v>3.8846448565378862</c:v>
                </c:pt>
                <c:pt idx="89">
                  <c:v>3.8333139283726356</c:v>
                </c:pt>
                <c:pt idx="90">
                  <c:v>3.7827359504502973</c:v>
                </c:pt>
                <c:pt idx="91">
                  <c:v>3.7330795545176154</c:v>
                </c:pt>
                <c:pt idx="92">
                  <c:v>3.6850718254775816</c:v>
                </c:pt>
                <c:pt idx="93">
                  <c:v>3.659486029515608</c:v>
                </c:pt>
                <c:pt idx="94">
                  <c:v>3.7003868487418679</c:v>
                </c:pt>
                <c:pt idx="95">
                  <c:v>3.7416967818278524</c:v>
                </c:pt>
                <c:pt idx="96">
                  <c:v>3.7792458726260807</c:v>
                </c:pt>
                <c:pt idx="97">
                  <c:v>3.8132505593605868</c:v>
                </c:pt>
                <c:pt idx="98">
                  <c:v>3.844088975417808</c:v>
                </c:pt>
                <c:pt idx="99">
                  <c:v>3.8721139393193438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6577-4EEE-AC5C-388C63E4C336}"/>
            </c:ext>
          </c:extLst>
        </c:ser>
        <c:ser>
          <c:idx val="50"/>
          <c:order val="50"/>
          <c:tx>
            <c:strRef>
              <c:f>'2_D_Effect_3'!$E$56</c:f>
              <c:strCache>
                <c:ptCount val="1"/>
                <c:pt idx="0">
                  <c:v>0.505050505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'2_D_Effect_3'!$F$56:$DA$56</c:f>
              <c:numCache>
                <c:formatCode>General</c:formatCode>
                <c:ptCount val="100"/>
                <c:pt idx="0">
                  <c:v>7.9146294023159385</c:v>
                </c:pt>
                <c:pt idx="1">
                  <c:v>7.8833548971688101</c:v>
                </c:pt>
                <c:pt idx="2">
                  <c:v>7.8517289874099934</c:v>
                </c:pt>
                <c:pt idx="3">
                  <c:v>7.8197548058958306</c:v>
                </c:pt>
                <c:pt idx="4">
                  <c:v>7.7874352068694694</c:v>
                </c:pt>
                <c:pt idx="5">
                  <c:v>7.754772766888415</c:v>
                </c:pt>
                <c:pt idx="6">
                  <c:v>7.7217697699464907</c:v>
                </c:pt>
                <c:pt idx="7">
                  <c:v>7.6884282222440099</c:v>
                </c:pt>
                <c:pt idx="8">
                  <c:v>7.6547498433307961</c:v>
                </c:pt>
                <c:pt idx="9">
                  <c:v>7.6207360503916526</c:v>
                </c:pt>
                <c:pt idx="10">
                  <c:v>7.5863879817031341</c:v>
                </c:pt>
                <c:pt idx="11">
                  <c:v>7.5517064857444112</c:v>
                </c:pt>
                <c:pt idx="12">
                  <c:v>7.5166921024360764</c:v>
                </c:pt>
                <c:pt idx="13">
                  <c:v>7.4813451031344096</c:v>
                </c:pt>
                <c:pt idx="14">
                  <c:v>7.4456654433242688</c:v>
                </c:pt>
                <c:pt idx="15">
                  <c:v>7.4096528162468287</c:v>
                </c:pt>
                <c:pt idx="16">
                  <c:v>7.3733065980127694</c:v>
                </c:pt>
                <c:pt idx="17">
                  <c:v>7.336625902226273</c:v>
                </c:pt>
                <c:pt idx="18">
                  <c:v>7.2996095629689028</c:v>
                </c:pt>
                <c:pt idx="19">
                  <c:v>7.2622561070684695</c:v>
                </c:pt>
                <c:pt idx="20">
                  <c:v>7.2245638273150776</c:v>
                </c:pt>
                <c:pt idx="21">
                  <c:v>7.1865307056505072</c:v>
                </c:pt>
                <c:pt idx="22">
                  <c:v>7.1481545074432908</c:v>
                </c:pt>
                <c:pt idx="23">
                  <c:v>7.1094326946119386</c:v>
                </c:pt>
                <c:pt idx="24">
                  <c:v>7.0703625344439827</c:v>
                </c:pt>
                <c:pt idx="25">
                  <c:v>7.0309410174850955</c:v>
                </c:pt>
                <c:pt idx="26">
                  <c:v>6.9911649042502635</c:v>
                </c:pt>
                <c:pt idx="27">
                  <c:v>6.9510307899130686</c:v>
                </c:pt>
                <c:pt idx="28">
                  <c:v>6.9105350210800598</c:v>
                </c:pt>
                <c:pt idx="29">
                  <c:v>6.8696737546273496</c:v>
                </c:pt>
                <c:pt idx="30">
                  <c:v>6.8284430375008931</c:v>
                </c:pt>
                <c:pt idx="31">
                  <c:v>6.7868387095136145</c:v>
                </c:pt>
                <c:pt idx="32">
                  <c:v>6.7448564766494137</c:v>
                </c:pt>
                <c:pt idx="33">
                  <c:v>6.7024920088437394</c:v>
                </c:pt>
                <c:pt idx="34">
                  <c:v>6.6597408269282337</c:v>
                </c:pt>
                <c:pt idx="35">
                  <c:v>6.6165983930469325</c:v>
                </c:pt>
                <c:pt idx="36">
                  <c:v>6.5730602296546188</c:v>
                </c:pt>
                <c:pt idx="37">
                  <c:v>6.5291217881387533</c:v>
                </c:pt>
                <c:pt idx="38">
                  <c:v>6.4847785926019963</c:v>
                </c:pt>
                <c:pt idx="39">
                  <c:v>6.4400262518906271</c:v>
                </c:pt>
                <c:pt idx="40">
                  <c:v>6.3948605012476554</c:v>
                </c:pt>
                <c:pt idx="41">
                  <c:v>6.3492772074885613</c:v>
                </c:pt>
                <c:pt idx="42">
                  <c:v>6.3032725726226468</c:v>
                </c:pt>
                <c:pt idx="43">
                  <c:v>6.256842954257726</c:v>
                </c:pt>
                <c:pt idx="44">
                  <c:v>6.2099850710631488</c:v>
                </c:pt>
                <c:pt idx="45">
                  <c:v>6.1626960222979363</c:v>
                </c:pt>
                <c:pt idx="46">
                  <c:v>6.1149733475678207</c:v>
                </c:pt>
                <c:pt idx="47">
                  <c:v>6.0668150892629091</c:v>
                </c:pt>
                <c:pt idx="48">
                  <c:v>6.0182198574483676</c:v>
                </c:pt>
                <c:pt idx="49">
                  <c:v>5.9691868969226638</c:v>
                </c:pt>
                <c:pt idx="50">
                  <c:v>5.9197161560985672</c:v>
                </c:pt>
                <c:pt idx="51">
                  <c:v>5.8698083573020599</c:v>
                </c:pt>
                <c:pt idx="52">
                  <c:v>5.8194650680252744</c:v>
                </c:pt>
                <c:pt idx="53">
                  <c:v>5.7686887726134612</c:v>
                </c:pt>
                <c:pt idx="54">
                  <c:v>5.717482943814324</c:v>
                </c:pt>
                <c:pt idx="55">
                  <c:v>5.6658521135736652</c:v>
                </c:pt>
                <c:pt idx="56">
                  <c:v>5.6138019424252175</c:v>
                </c:pt>
                <c:pt idx="57">
                  <c:v>5.5613392867977884</c:v>
                </c:pt>
                <c:pt idx="58">
                  <c:v>5.5084722635505043</c:v>
                </c:pt>
                <c:pt idx="59">
                  <c:v>5.4552103110488508</c:v>
                </c:pt>
                <c:pt idx="60">
                  <c:v>5.4015642461110254</c:v>
                </c:pt>
                <c:pt idx="61">
                  <c:v>5.3475463161869907</c:v>
                </c:pt>
                <c:pt idx="62">
                  <c:v>5.2931702461801775</c:v>
                </c:pt>
                <c:pt idx="63">
                  <c:v>5.2384512793844404</c:v>
                </c:pt>
                <c:pt idx="64">
                  <c:v>5.1834062120838169</c:v>
                </c:pt>
                <c:pt idx="65">
                  <c:v>5.1280534214480999</c:v>
                </c:pt>
                <c:pt idx="66">
                  <c:v>5.0724128864501097</c:v>
                </c:pt>
                <c:pt idx="67">
                  <c:v>5.0165062016269397</c:v>
                </c:pt>
                <c:pt idx="68">
                  <c:v>4.9603565836043568</c:v>
                </c:pt>
                <c:pt idx="69">
                  <c:v>4.9039886741675751</c:v>
                </c:pt>
                <c:pt idx="70">
                  <c:v>4.8474293054140025</c:v>
                </c:pt>
                <c:pt idx="71">
                  <c:v>4.7907063426676437</c:v>
                </c:pt>
                <c:pt idx="72">
                  <c:v>4.733849413522262</c:v>
                </c:pt>
                <c:pt idx="73">
                  <c:v>4.6768896949342631</c:v>
                </c:pt>
                <c:pt idx="74">
                  <c:v>4.6198596156018823</c:v>
                </c:pt>
                <c:pt idx="75">
                  <c:v>4.5627938547589064</c:v>
                </c:pt>
                <c:pt idx="76">
                  <c:v>4.5057277625861998</c:v>
                </c:pt>
                <c:pt idx="77">
                  <c:v>4.4486983189193126</c:v>
                </c:pt>
                <c:pt idx="78">
                  <c:v>4.3917434977374521</c:v>
                </c:pt>
                <c:pt idx="79">
                  <c:v>4.3349035246150684</c:v>
                </c:pt>
                <c:pt idx="80">
                  <c:v>4.27821850288211</c:v>
                </c:pt>
                <c:pt idx="81">
                  <c:v>4.2217311103313699</c:v>
                </c:pt>
                <c:pt idx="82">
                  <c:v>4.1654840544382346</c:v>
                </c:pt>
                <c:pt idx="83">
                  <c:v>4.1095210302843448</c:v>
                </c:pt>
                <c:pt idx="84">
                  <c:v>4.0538881275369887</c:v>
                </c:pt>
                <c:pt idx="85">
                  <c:v>3.9986308197627367</c:v>
                </c:pt>
                <c:pt idx="86">
                  <c:v>3.9437978805868723</c:v>
                </c:pt>
                <c:pt idx="87">
                  <c:v>3.889438115441767</c:v>
                </c:pt>
                <c:pt idx="88">
                  <c:v>3.8356054179704353</c:v>
                </c:pt>
                <c:pt idx="89">
                  <c:v>3.7823615272598525</c:v>
                </c:pt>
                <c:pt idx="90">
                  <c:v>3.7297873326369113</c:v>
                </c:pt>
                <c:pt idx="91">
                  <c:v>3.6780440400315637</c:v>
                </c:pt>
                <c:pt idx="92">
                  <c:v>3.6278195977354906</c:v>
                </c:pt>
                <c:pt idx="93">
                  <c:v>3.6010777835601759</c:v>
                </c:pt>
                <c:pt idx="94">
                  <c:v>3.6444510306013238</c:v>
                </c:pt>
                <c:pt idx="95">
                  <c:v>3.687597424945547</c:v>
                </c:pt>
                <c:pt idx="96">
                  <c:v>3.7266997426996289</c:v>
                </c:pt>
                <c:pt idx="97">
                  <c:v>3.7620468435008281</c:v>
                </c:pt>
                <c:pt idx="98">
                  <c:v>3.7940567139565671</c:v>
                </c:pt>
                <c:pt idx="99">
                  <c:v>3.8231129201983087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6577-4EEE-AC5C-388C63E4C336}"/>
            </c:ext>
          </c:extLst>
        </c:ser>
        <c:ser>
          <c:idx val="51"/>
          <c:order val="51"/>
          <c:tx>
            <c:strRef>
              <c:f>'2_D_Effect_3'!$E$57</c:f>
              <c:strCache>
                <c:ptCount val="1"/>
                <c:pt idx="0">
                  <c:v>0.515151515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'2_D_Effect_3'!$F$57:$DA$57</c:f>
              <c:numCache>
                <c:formatCode>General</c:formatCode>
                <c:ptCount val="100"/>
                <c:pt idx="0">
                  <c:v>7.9032443930850844</c:v>
                </c:pt>
                <c:pt idx="1">
                  <c:v>7.871854537273272</c:v>
                </c:pt>
                <c:pt idx="2">
                  <c:v>7.8401152791153326</c:v>
                </c:pt>
                <c:pt idx="3">
                  <c:v>7.8080296512221166</c:v>
                </c:pt>
                <c:pt idx="4">
                  <c:v>7.7756004049750258</c:v>
                </c:pt>
                <c:pt idx="5">
                  <c:v>7.7428300117362019</c:v>
                </c:pt>
                <c:pt idx="6">
                  <c:v>7.7097206474169324</c:v>
                </c:pt>
                <c:pt idx="7">
                  <c:v>7.6762742080499482</c:v>
                </c:pt>
                <c:pt idx="8">
                  <c:v>7.6424923004990166</c:v>
                </c:pt>
                <c:pt idx="9">
                  <c:v>7.6083762261743688</c:v>
                </c:pt>
                <c:pt idx="10">
                  <c:v>7.5739270107460896</c:v>
                </c:pt>
                <c:pt idx="11">
                  <c:v>7.5391453655940897</c:v>
                </c:pt>
                <c:pt idx="12">
                  <c:v>7.5040317225293229</c:v>
                </c:pt>
                <c:pt idx="13">
                  <c:v>7.4685862206727576</c:v>
                </c:pt>
                <c:pt idx="14">
                  <c:v>7.4328086845581485</c:v>
                </c:pt>
                <c:pt idx="15">
                  <c:v>7.3966986736540168</c:v>
                </c:pt>
                <c:pt idx="16">
                  <c:v>7.3602554255958559</c:v>
                </c:pt>
                <c:pt idx="17">
                  <c:v>7.3234779214274441</c:v>
                </c:pt>
                <c:pt idx="18">
                  <c:v>7.2863648203808591</c:v>
                </c:pt>
                <c:pt idx="19">
                  <c:v>7.2489145364670353</c:v>
                </c:pt>
                <c:pt idx="20">
                  <c:v>7.2111251640855478</c:v>
                </c:pt>
                <c:pt idx="21">
                  <c:v>7.1729945671633804</c:v>
                </c:pt>
                <c:pt idx="22">
                  <c:v>7.1345202948305486</c:v>
                </c:pt>
                <c:pt idx="23">
                  <c:v>7.0956996844702394</c:v>
                </c:pt>
                <c:pt idx="24">
                  <c:v>7.0565297816743016</c:v>
                </c:pt>
                <c:pt idx="25">
                  <c:v>7.0170073835724267</c:v>
                </c:pt>
                <c:pt idx="26">
                  <c:v>6.9771290994580148</c:v>
                </c:pt>
                <c:pt idx="27">
                  <c:v>6.9368912511232041</c:v>
                </c:pt>
                <c:pt idx="28">
                  <c:v>6.8962900178710402</c:v>
                </c:pt>
                <c:pt idx="29">
                  <c:v>6.8553213307763103</c:v>
                </c:pt>
                <c:pt idx="30">
                  <c:v>6.8139809577629338</c:v>
                </c:pt>
                <c:pt idx="31">
                  <c:v>6.7722644816088673</c:v>
                </c:pt>
                <c:pt idx="32">
                  <c:v>6.7301674098470867</c:v>
                </c:pt>
                <c:pt idx="33">
                  <c:v>6.6876850634890275</c:v>
                </c:pt>
                <c:pt idx="34">
                  <c:v>6.6448126886333183</c:v>
                </c:pt>
                <c:pt idx="35">
                  <c:v>6.6015454325899405</c:v>
                </c:pt>
                <c:pt idx="36">
                  <c:v>6.5578784861302886</c:v>
                </c:pt>
                <c:pt idx="37">
                  <c:v>6.513806947424742</c:v>
                </c:pt>
                <c:pt idx="38">
                  <c:v>6.4693259664198477</c:v>
                </c:pt>
                <c:pt idx="39">
                  <c:v>6.4244307546971582</c:v>
                </c:pt>
                <c:pt idx="40">
                  <c:v>6.3791166253760441</c:v>
                </c:pt>
                <c:pt idx="41">
                  <c:v>6.3333790359552848</c:v>
                </c:pt>
                <c:pt idx="42">
                  <c:v>6.2872136341236589</c:v>
                </c:pt>
                <c:pt idx="43">
                  <c:v>6.2406162614749734</c:v>
                </c:pt>
                <c:pt idx="44">
                  <c:v>6.1935831828786432</c:v>
                </c:pt>
                <c:pt idx="45">
                  <c:v>6.1461108782896465</c:v>
                </c:pt>
                <c:pt idx="46">
                  <c:v>6.0981962728073569</c:v>
                </c:pt>
                <c:pt idx="47">
                  <c:v>6.0498367539121176</c:v>
                </c:pt>
                <c:pt idx="48">
                  <c:v>6.0010302336436681</c:v>
                </c:pt>
                <c:pt idx="49">
                  <c:v>5.9517752128272319</c:v>
                </c:pt>
                <c:pt idx="50">
                  <c:v>5.9020709137650087</c:v>
                </c:pt>
                <c:pt idx="51">
                  <c:v>5.8519170843336612</c:v>
                </c:pt>
                <c:pt idx="52">
                  <c:v>5.8013144552111617</c:v>
                </c:pt>
                <c:pt idx="53">
                  <c:v>5.7502645524891323</c:v>
                </c:pt>
                <c:pt idx="54">
                  <c:v>5.69876982900516</c:v>
                </c:pt>
                <c:pt idx="55">
                  <c:v>5.6468337317742616</c:v>
                </c:pt>
                <c:pt idx="56">
                  <c:v>5.5944607679850833</c:v>
                </c:pt>
                <c:pt idx="57">
                  <c:v>5.5416565689111179</c:v>
                </c:pt>
                <c:pt idx="58">
                  <c:v>5.4884279510798022</c:v>
                </c:pt>
                <c:pt idx="59">
                  <c:v>5.4347829740494094</c:v>
                </c:pt>
                <c:pt idx="60">
                  <c:v>5.3807309941666395</c:v>
                </c:pt>
                <c:pt idx="61">
                  <c:v>5.3262827137165853</c:v>
                </c:pt>
                <c:pt idx="62">
                  <c:v>5.2714502249315407</c:v>
                </c:pt>
                <c:pt idx="63">
                  <c:v>5.2162470483950321</c:v>
                </c:pt>
                <c:pt idx="64">
                  <c:v>5.160688165460134</c:v>
                </c:pt>
                <c:pt idx="65">
                  <c:v>5.1047900443953935</c:v>
                </c:pt>
                <c:pt idx="66">
                  <c:v>5.0485706600728308</c:v>
                </c:pt>
                <c:pt idx="67">
                  <c:v>4.9920495071182804</c:v>
                </c:pt>
                <c:pt idx="68">
                  <c:v>4.9352476065504423</c:v>
                </c:pt>
                <c:pt idx="69">
                  <c:v>4.8781875060366868</c:v>
                </c:pt>
                <c:pt idx="70">
                  <c:v>4.820893273988804</c:v>
                </c:pt>
                <c:pt idx="71">
                  <c:v>4.7633904878057178</c:v>
                </c:pt>
                <c:pt idx="72">
                  <c:v>4.705706216642433</c:v>
                </c:pt>
                <c:pt idx="73">
                  <c:v>4.6478687430966845</c:v>
                </c:pt>
                <c:pt idx="74">
                  <c:v>4.5899085447763808</c:v>
                </c:pt>
                <c:pt idx="75">
                  <c:v>4.5318567736482116</c:v>
                </c:pt>
                <c:pt idx="76">
                  <c:v>4.4737462004495647</c:v>
                </c:pt>
                <c:pt idx="77">
                  <c:v>4.4156106112308535</c:v>
                </c:pt>
                <c:pt idx="78">
                  <c:v>4.3574860497502881</c:v>
                </c:pt>
                <c:pt idx="79">
                  <c:v>4.2994088847857874</c:v>
                </c:pt>
                <c:pt idx="80">
                  <c:v>4.241416626139106</c:v>
                </c:pt>
                <c:pt idx="81">
                  <c:v>4.1835491154364943</c:v>
                </c:pt>
                <c:pt idx="82">
                  <c:v>4.1258462363235928</c:v>
                </c:pt>
                <c:pt idx="83">
                  <c:v>4.0683489295431476</c:v>
                </c:pt>
                <c:pt idx="84">
                  <c:v>4.011100682989186</c:v>
                </c:pt>
                <c:pt idx="85">
                  <c:v>3.9541444076345429</c:v>
                </c:pt>
                <c:pt idx="86">
                  <c:v>3.8975265210625465</c:v>
                </c:pt>
                <c:pt idx="87">
                  <c:v>3.841293483543875</c:v>
                </c:pt>
                <c:pt idx="88">
                  <c:v>3.7854975495777969</c:v>
                </c:pt>
                <c:pt idx="89">
                  <c:v>3.7301960895132127</c:v>
                </c:pt>
                <c:pt idx="90">
                  <c:v>3.6754680509901765</c:v>
                </c:pt>
                <c:pt idx="91">
                  <c:v>3.6214653034022319</c:v>
                </c:pt>
                <c:pt idx="92">
                  <c:v>3.5688361263471671</c:v>
                </c:pt>
                <c:pt idx="93">
                  <c:v>3.5408551720447479</c:v>
                </c:pt>
                <c:pt idx="94">
                  <c:v>3.5868877148662013</c:v>
                </c:pt>
                <c:pt idx="95">
                  <c:v>3.632019734422792</c:v>
                </c:pt>
                <c:pt idx="96">
                  <c:v>3.6728013438043243</c:v>
                </c:pt>
                <c:pt idx="97">
                  <c:v>3.7095973561683158</c:v>
                </c:pt>
                <c:pt idx="98">
                  <c:v>3.7428688319613075</c:v>
                </c:pt>
                <c:pt idx="99">
                  <c:v>3.773031572361345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6577-4EEE-AC5C-388C63E4C336}"/>
            </c:ext>
          </c:extLst>
        </c:ser>
        <c:ser>
          <c:idx val="52"/>
          <c:order val="52"/>
          <c:tx>
            <c:strRef>
              <c:f>'2_D_Effect_3'!$E$58</c:f>
              <c:strCache>
                <c:ptCount val="1"/>
                <c:pt idx="0">
                  <c:v>0.525252525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'2_D_Effect_3'!$F$58:$DA$58</c:f>
              <c:numCache>
                <c:formatCode>General</c:formatCode>
                <c:ptCount val="100"/>
                <c:pt idx="0">
                  <c:v>7.8919697834048161</c:v>
                </c:pt>
                <c:pt idx="1">
                  <c:v>7.8604670081005867</c:v>
                </c:pt>
                <c:pt idx="2">
                  <c:v>7.8286167694320108</c:v>
                </c:pt>
                <c:pt idx="3">
                  <c:v>7.7964220013870404</c:v>
                </c:pt>
                <c:pt idx="4">
                  <c:v>7.7638853483320345</c:v>
                </c:pt>
                <c:pt idx="5">
                  <c:v>7.7310091760040471</c:v>
                </c:pt>
                <c:pt idx="6">
                  <c:v>7.6977955630361246</c:v>
                </c:pt>
                <c:pt idx="7">
                  <c:v>7.6642462859964997</c:v>
                </c:pt>
                <c:pt idx="8">
                  <c:v>7.6303628385722817</c:v>
                </c:pt>
                <c:pt idx="9">
                  <c:v>7.5961464211244989</c:v>
                </c:pt>
                <c:pt idx="10">
                  <c:v>7.5615979227745411</c:v>
                </c:pt>
                <c:pt idx="11">
                  <c:v>7.5267179557762338</c:v>
                </c:pt>
                <c:pt idx="12">
                  <c:v>7.4915068121180175</c:v>
                </c:pt>
                <c:pt idx="13">
                  <c:v>7.4559645103170737</c:v>
                </c:pt>
                <c:pt idx="14">
                  <c:v>7.420090744723657</c:v>
                </c:pt>
                <c:pt idx="15">
                  <c:v>7.3838849333855041</c:v>
                </c:pt>
                <c:pt idx="16">
                  <c:v>7.3473462013231723</c:v>
                </c:pt>
                <c:pt idx="17">
                  <c:v>7.3104733535981214</c:v>
                </c:pt>
                <c:pt idx="18">
                  <c:v>7.2732649403287217</c:v>
                </c:pt>
                <c:pt idx="19">
                  <c:v>7.2357191958879037</c:v>
                </c:pt>
                <c:pt idx="20">
                  <c:v>7.1978340675020771</c:v>
                </c:pt>
                <c:pt idx="21">
                  <c:v>7.1596072575002205</c:v>
                </c:pt>
                <c:pt idx="22">
                  <c:v>7.1210361460884659</c:v>
                </c:pt>
                <c:pt idx="23">
                  <c:v>7.082117896088965</c:v>
                </c:pt>
                <c:pt idx="24">
                  <c:v>7.0428493549770765</c:v>
                </c:pt>
                <c:pt idx="25">
                  <c:v>7.0032271751947572</c:v>
                </c:pt>
                <c:pt idx="26">
                  <c:v>6.9632477215761641</c:v>
                </c:pt>
                <c:pt idx="27">
                  <c:v>6.922907140626668</c:v>
                </c:pt>
                <c:pt idx="28">
                  <c:v>6.8822013385765848</c:v>
                </c:pt>
                <c:pt idx="29">
                  <c:v>6.8411260719935436</c:v>
                </c:pt>
                <c:pt idx="30">
                  <c:v>6.7996768490528829</c:v>
                </c:pt>
                <c:pt idx="31">
                  <c:v>6.7578489979292407</c:v>
                </c:pt>
                <c:pt idx="32">
                  <c:v>6.7156377590094625</c:v>
                </c:pt>
                <c:pt idx="33">
                  <c:v>6.6730381698293932</c:v>
                </c:pt>
                <c:pt idx="34">
                  <c:v>6.6300451772219784</c:v>
                </c:pt>
                <c:pt idx="35">
                  <c:v>6.5866536404595202</c:v>
                </c:pt>
                <c:pt idx="36">
                  <c:v>6.5428583587772495</c:v>
                </c:pt>
                <c:pt idx="37">
                  <c:v>6.4986540685793797</c:v>
                </c:pt>
                <c:pt idx="38">
                  <c:v>6.4540356054080812</c:v>
                </c:pt>
                <c:pt idx="39">
                  <c:v>6.4089977479677049</c:v>
                </c:pt>
                <c:pt idx="40">
                  <c:v>6.3635353819593599</c:v>
                </c:pt>
                <c:pt idx="41">
                  <c:v>6.3176435099583426</c:v>
                </c:pt>
                <c:pt idx="42">
                  <c:v>6.27131729514669</c:v>
                </c:pt>
                <c:pt idx="43">
                  <c:v>6.2245521078815464</c:v>
                </c:pt>
                <c:pt idx="44">
                  <c:v>6.1773435750573897</c:v>
                </c:pt>
                <c:pt idx="45">
                  <c:v>6.1296876321801772</c:v>
                </c:pt>
                <c:pt idx="46">
                  <c:v>6.0815805780262755</c:v>
                </c:pt>
                <c:pt idx="47">
                  <c:v>6.0330191317104989</c:v>
                </c:pt>
                <c:pt idx="48">
                  <c:v>5.9840004919351628</c:v>
                </c:pt>
                <c:pt idx="49">
                  <c:v>5.9345224624719641</c:v>
                </c:pt>
                <c:pt idx="50">
                  <c:v>5.8845832612745461</c:v>
                </c:pt>
                <c:pt idx="51">
                  <c:v>5.8341819593530255</c:v>
                </c:pt>
                <c:pt idx="52">
                  <c:v>5.7833182988108369</c:v>
                </c:pt>
                <c:pt idx="53">
                  <c:v>5.7319928184481235</c:v>
                </c:pt>
                <c:pt idx="54">
                  <c:v>5.6802069182269372</c:v>
                </c:pt>
                <c:pt idx="55">
                  <c:v>5.6279629228181891</c:v>
                </c:pt>
                <c:pt idx="56">
                  <c:v>5.5752641436168373</c:v>
                </c:pt>
                <c:pt idx="57">
                  <c:v>5.5221149385949593</c:v>
                </c:pt>
                <c:pt idx="58">
                  <c:v>5.468520877100608</c:v>
                </c:pt>
                <c:pt idx="59">
                  <c:v>5.4144883690016528</c:v>
                </c:pt>
                <c:pt idx="60">
                  <c:v>5.3600253417679413</c:v>
                </c:pt>
                <c:pt idx="61">
                  <c:v>5.3051408731807497</c:v>
                </c:pt>
                <c:pt idx="62">
                  <c:v>5.2498453330115229</c:v>
                </c:pt>
                <c:pt idx="63">
                  <c:v>5.1941504175798574</c:v>
                </c:pt>
                <c:pt idx="64">
                  <c:v>5.1380691785297561</c:v>
                </c:pt>
                <c:pt idx="65">
                  <c:v>5.0816160456053989</c:v>
                </c:pt>
                <c:pt idx="66">
                  <c:v>5.0248068433175304</c:v>
                </c:pt>
                <c:pt idx="67">
                  <c:v>4.9676588015073992</c:v>
                </c:pt>
                <c:pt idx="68">
                  <c:v>4.9101905599307072</c:v>
                </c:pt>
                <c:pt idx="69">
                  <c:v>4.8524221670968277</c:v>
                </c:pt>
                <c:pt idx="70">
                  <c:v>4.7943750737044759</c:v>
                </c:pt>
                <c:pt idx="71">
                  <c:v>4.7360721211099071</c:v>
                </c:pt>
                <c:pt idx="72">
                  <c:v>4.6775375253465743</c:v>
                </c:pt>
                <c:pt idx="73">
                  <c:v>4.6187968572849876</c:v>
                </c:pt>
                <c:pt idx="74">
                  <c:v>4.55987701957942</c:v>
                </c:pt>
                <c:pt idx="75">
                  <c:v>4.5008059231360447</c:v>
                </c:pt>
                <c:pt idx="76">
                  <c:v>4.441613632940058</c:v>
                </c:pt>
                <c:pt idx="77">
                  <c:v>4.3823306069937651</c:v>
                </c:pt>
                <c:pt idx="78">
                  <c:v>4.3229888061666539</c:v>
                </c:pt>
                <c:pt idx="79">
                  <c:v>4.2636210068996965</c:v>
                </c:pt>
                <c:pt idx="80">
                  <c:v>4.2042622741972675</c:v>
                </c:pt>
                <c:pt idx="81">
                  <c:v>4.1449477331161884</c:v>
                </c:pt>
                <c:pt idx="82">
                  <c:v>4.0857135576328902</c:v>
                </c:pt>
                <c:pt idx="83">
                  <c:v>4.0265984203496128</c:v>
                </c:pt>
                <c:pt idx="84">
                  <c:v>3.9676403739942683</c:v>
                </c:pt>
                <c:pt idx="85">
                  <c:v>3.9088807356567843</c:v>
                </c:pt>
                <c:pt idx="86">
                  <c:v>3.8503603467198149</c:v>
                </c:pt>
                <c:pt idx="87">
                  <c:v>3.7921244004797821</c:v>
                </c:pt>
                <c:pt idx="88">
                  <c:v>3.7342193034026216</c:v>
                </c:pt>
                <c:pt idx="89">
                  <c:v>3.6767010762634849</c:v>
                </c:pt>
                <c:pt idx="90">
                  <c:v>3.6196417262476537</c:v>
                </c:pt>
                <c:pt idx="91">
                  <c:v>3.563183887803183</c:v>
                </c:pt>
                <c:pt idx="92">
                  <c:v>3.5079352923061702</c:v>
                </c:pt>
                <c:pt idx="93">
                  <c:v>3.4786211347956328</c:v>
                </c:pt>
                <c:pt idx="94">
                  <c:v>3.5275232741446971</c:v>
                </c:pt>
                <c:pt idx="95">
                  <c:v>3.5748134841903347</c:v>
                </c:pt>
                <c:pt idx="96">
                  <c:v>3.6174171712573893</c:v>
                </c:pt>
                <c:pt idx="97">
                  <c:v>3.6557800195676196</c:v>
                </c:pt>
                <c:pt idx="98">
                  <c:v>3.6904143112071632</c:v>
                </c:pt>
                <c:pt idx="99">
                  <c:v>3.7217696667574667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6577-4EEE-AC5C-388C63E4C336}"/>
            </c:ext>
          </c:extLst>
        </c:ser>
        <c:ser>
          <c:idx val="53"/>
          <c:order val="53"/>
          <c:tx>
            <c:strRef>
              <c:f>'2_D_Effect_3'!$E$59</c:f>
              <c:strCache>
                <c:ptCount val="1"/>
                <c:pt idx="0">
                  <c:v>0.535353535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'2_D_Effect_3'!$F$59:$DA$59</c:f>
              <c:numCache>
                <c:formatCode>General</c:formatCode>
                <c:ptCount val="100"/>
                <c:pt idx="0">
                  <c:v>7.8808035690413334</c:v>
                </c:pt>
                <c:pt idx="1">
                  <c:v>7.8491902170163259</c:v>
                </c:pt>
                <c:pt idx="2">
                  <c:v>7.8172312763674174</c:v>
                </c:pt>
                <c:pt idx="3">
                  <c:v>7.7849295820363444</c:v>
                </c:pt>
                <c:pt idx="4">
                  <c:v>7.7522876765712034</c:v>
                </c:pt>
                <c:pt idx="5">
                  <c:v>7.7193078218893527</c:v>
                </c:pt>
                <c:pt idx="6">
                  <c:v>7.6859919904316474</c:v>
                </c:pt>
                <c:pt idx="7">
                  <c:v>7.6523418497038893</c:v>
                </c:pt>
                <c:pt idx="8">
                  <c:v>7.6183587870583063</c:v>
                </c:pt>
                <c:pt idx="9">
                  <c:v>7.584043874759395</c:v>
                </c:pt>
                <c:pt idx="10">
                  <c:v>7.5493978994291888</c:v>
                </c:pt>
                <c:pt idx="11">
                  <c:v>7.5144213494477228</c:v>
                </c:pt>
                <c:pt idx="12">
                  <c:v>7.4791143940192457</c:v>
                </c:pt>
                <c:pt idx="13">
                  <c:v>7.4434769263998461</c:v>
                </c:pt>
                <c:pt idx="14">
                  <c:v>7.4075085114924519</c:v>
                </c:pt>
                <c:pt idx="15">
                  <c:v>7.3712084434034688</c:v>
                </c:pt>
                <c:pt idx="16">
                  <c:v>7.334575684880841</c:v>
                </c:pt>
                <c:pt idx="17">
                  <c:v>7.2976089353319855</c:v>
                </c:pt>
                <c:pt idx="18">
                  <c:v>7.2603065613862565</c:v>
                </c:pt>
                <c:pt idx="19">
                  <c:v>7.2226666764415635</c:v>
                </c:pt>
                <c:pt idx="20">
                  <c:v>7.184687073754497</c:v>
                </c:pt>
                <c:pt idx="21">
                  <c:v>7.1463652579046979</c:v>
                </c:pt>
                <c:pt idx="22">
                  <c:v>7.1076984907634797</c:v>
                </c:pt>
                <c:pt idx="23">
                  <c:v>7.0686837070529922</c:v>
                </c:pt>
                <c:pt idx="24">
                  <c:v>7.0293176284068783</c:v>
                </c:pt>
                <c:pt idx="25">
                  <c:v>6.9895966731598742</c:v>
                </c:pt>
                <c:pt idx="26">
                  <c:v>6.9495170035784399</c:v>
                </c:pt>
                <c:pt idx="27">
                  <c:v>6.9090745917269434</c:v>
                </c:pt>
                <c:pt idx="28">
                  <c:v>6.868265127646132</c:v>
                </c:pt>
                <c:pt idx="29">
                  <c:v>6.8270840997285012</c:v>
                </c:pt>
                <c:pt idx="30">
                  <c:v>6.7855267698337576</c:v>
                </c:pt>
                <c:pt idx="31">
                  <c:v>6.7435882775926661</c:v>
                </c:pt>
                <c:pt idx="32">
                  <c:v>6.7012635274125891</c:v>
                </c:pt>
                <c:pt idx="33">
                  <c:v>6.6585472939499555</c:v>
                </c:pt>
                <c:pt idx="34">
                  <c:v>6.6154342225837155</c:v>
                </c:pt>
                <c:pt idx="35">
                  <c:v>6.5719188532164257</c:v>
                </c:pt>
                <c:pt idx="36">
                  <c:v>6.5279956463542268</c:v>
                </c:pt>
                <c:pt idx="37">
                  <c:v>6.4836590115746908</c:v>
                </c:pt>
                <c:pt idx="38">
                  <c:v>6.438903303115862</c:v>
                </c:pt>
                <c:pt idx="39">
                  <c:v>6.3937229928284269</c:v>
                </c:pt>
                <c:pt idx="40">
                  <c:v>6.3481125001485106</c:v>
                </c:pt>
                <c:pt idx="41">
                  <c:v>6.30206636651452</c:v>
                </c:pt>
                <c:pt idx="42">
                  <c:v>6.2555792634832059</c:v>
                </c:pt>
                <c:pt idx="43">
                  <c:v>6.2086460837653075</c:v>
                </c:pt>
                <c:pt idx="44">
                  <c:v>6.1612618036177738</c:v>
                </c:pt>
                <c:pt idx="45">
                  <c:v>6.1134218051203666</c:v>
                </c:pt>
                <c:pt idx="46">
                  <c:v>6.0651217486258258</c:v>
                </c:pt>
                <c:pt idx="47">
                  <c:v>6.0163576710961193</c:v>
                </c:pt>
                <c:pt idx="48">
                  <c:v>5.9671260421954804</c:v>
                </c:pt>
                <c:pt idx="49">
                  <c:v>5.9174238221009796</c:v>
                </c:pt>
                <c:pt idx="50">
                  <c:v>5.8672485206885998</c:v>
                </c:pt>
                <c:pt idx="51">
                  <c:v>5.8165982576975903</c:v>
                </c:pt>
                <c:pt idx="52">
                  <c:v>5.7654719012114919</c:v>
                </c:pt>
                <c:pt idx="53">
                  <c:v>5.7138688218073135</c:v>
                </c:pt>
                <c:pt idx="54">
                  <c:v>5.6617894060266236</c:v>
                </c:pt>
                <c:pt idx="55">
                  <c:v>5.6092348175249818</c:v>
                </c:pt>
                <c:pt idx="56">
                  <c:v>5.5562071279509588</c:v>
                </c:pt>
                <c:pt idx="57">
                  <c:v>5.5027094758363226</c:v>
                </c:pt>
                <c:pt idx="58">
                  <c:v>5.4487457097491285</c:v>
                </c:pt>
                <c:pt idx="59">
                  <c:v>5.3943210414046199</c:v>
                </c:pt>
                <c:pt idx="60">
                  <c:v>5.3394416928564752</c:v>
                </c:pt>
                <c:pt idx="61">
                  <c:v>5.2841150342655423</c:v>
                </c:pt>
                <c:pt idx="62">
                  <c:v>5.2283496186246543</c:v>
                </c:pt>
                <c:pt idx="63">
                  <c:v>5.1721552110062516</c:v>
                </c:pt>
                <c:pt idx="64">
                  <c:v>5.1155429691037853</c:v>
                </c:pt>
                <c:pt idx="65">
                  <c:v>5.0585248423357783</c:v>
                </c:pt>
                <c:pt idx="66">
                  <c:v>5.001114497181927</c:v>
                </c:pt>
                <c:pt idx="67">
                  <c:v>4.9433267226305642</c:v>
                </c:pt>
                <c:pt idx="68">
                  <c:v>4.8851775780897437</c:v>
                </c:pt>
                <c:pt idx="69">
                  <c:v>4.8266843879990535</c:v>
                </c:pt>
                <c:pt idx="70">
                  <c:v>4.7678657315018773</c:v>
                </c:pt>
                <c:pt idx="71">
                  <c:v>4.708741427725311</c:v>
                </c:pt>
                <c:pt idx="72">
                  <c:v>4.6493325173103397</c:v>
                </c:pt>
                <c:pt idx="73">
                  <c:v>4.5896612409171063</c:v>
                </c:pt>
                <c:pt idx="74">
                  <c:v>4.5297507263420158</c:v>
                </c:pt>
                <c:pt idx="75">
                  <c:v>4.469626101595054</c:v>
                </c:pt>
                <c:pt idx="76">
                  <c:v>4.4093127886097987</c:v>
                </c:pt>
                <c:pt idx="77">
                  <c:v>4.3488375818633163</c:v>
                </c:pt>
                <c:pt idx="78">
                  <c:v>4.2882283533319443</c:v>
                </c:pt>
                <c:pt idx="79">
                  <c:v>4.2275136380875935</c:v>
                </c:pt>
                <c:pt idx="80">
                  <c:v>4.1667241714172247</c:v>
                </c:pt>
                <c:pt idx="81">
                  <c:v>4.1058905898633782</c:v>
                </c:pt>
                <c:pt idx="82">
                  <c:v>4.0450444661672469</c:v>
                </c:pt>
                <c:pt idx="83">
                  <c:v>3.9842198346908106</c:v>
                </c:pt>
                <c:pt idx="84">
                  <c:v>3.9234504919562005</c:v>
                </c:pt>
                <c:pt idx="85">
                  <c:v>3.8627713667035461</c:v>
                </c:pt>
                <c:pt idx="86">
                  <c:v>3.8022205892543153</c:v>
                </c:pt>
                <c:pt idx="87">
                  <c:v>3.7418360814932448</c:v>
                </c:pt>
                <c:pt idx="88">
                  <c:v>3.681661579276009</c:v>
                </c:pt>
                <c:pt idx="89">
                  <c:v>3.6217449703800617</c:v>
                </c:pt>
                <c:pt idx="90">
                  <c:v>3.562154245631866</c:v>
                </c:pt>
                <c:pt idx="91">
                  <c:v>3.5030174795335802</c:v>
                </c:pt>
                <c:pt idx="92">
                  <c:v>3.4449027839345594</c:v>
                </c:pt>
                <c:pt idx="93">
                  <c:v>3.4141488216920464</c:v>
                </c:pt>
                <c:pt idx="94">
                  <c:v>3.4661617219968393</c:v>
                </c:pt>
                <c:pt idx="95">
                  <c:v>3.5158073681913669</c:v>
                </c:pt>
                <c:pt idx="96">
                  <c:v>3.5603964920085578</c:v>
                </c:pt>
                <c:pt idx="97">
                  <c:v>3.6004618120864014</c:v>
                </c:pt>
                <c:pt idx="98">
                  <c:v>3.6365708015302891</c:v>
                </c:pt>
                <c:pt idx="99">
                  <c:v>3.669215413226079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6577-4EEE-AC5C-388C63E4C336}"/>
            </c:ext>
          </c:extLst>
        </c:ser>
        <c:ser>
          <c:idx val="54"/>
          <c:order val="54"/>
          <c:tx>
            <c:strRef>
              <c:f>'2_D_Effect_3'!$E$60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'2_D_Effect_3'!$F$60:$DA$60</c:f>
              <c:numCache>
                <c:formatCode>General</c:formatCode>
                <c:ptCount val="100"/>
                <c:pt idx="0">
                  <c:v>7.8697437903305483</c:v>
                </c:pt>
                <c:pt idx="1">
                  <c:v>7.8380221174859219</c:v>
                </c:pt>
                <c:pt idx="2">
                  <c:v>7.8059566681144537</c:v>
                </c:pt>
                <c:pt idx="3">
                  <c:v>7.7735501776481879</c:v>
                </c:pt>
                <c:pt idx="4">
                  <c:v>7.7408050960096633</c:v>
                </c:pt>
                <c:pt idx="5">
                  <c:v>7.7077235734456018</c:v>
                </c:pt>
                <c:pt idx="6">
                  <c:v>7.6743074797754973</c:v>
                </c:pt>
                <c:pt idx="7">
                  <c:v>7.6405583741893057</c:v>
                </c:pt>
                <c:pt idx="8">
                  <c:v>7.6064775288691813</c:v>
                </c:pt>
                <c:pt idx="9">
                  <c:v>7.572065917551301</c:v>
                </c:pt>
                <c:pt idx="10">
                  <c:v>7.537324196335117</c:v>
                </c:pt>
                <c:pt idx="11">
                  <c:v>7.5022527400937893</c:v>
                </c:pt>
                <c:pt idx="12">
                  <c:v>7.4668515960016739</c:v>
                </c:pt>
                <c:pt idx="13">
                  <c:v>7.4311205327897039</c:v>
                </c:pt>
                <c:pt idx="14">
                  <c:v>7.3950589866213114</c:v>
                </c:pt>
                <c:pt idx="15">
                  <c:v>7.3586661199501391</c:v>
                </c:pt>
                <c:pt idx="16">
                  <c:v>7.3219407590453773</c:v>
                </c:pt>
                <c:pt idx="17">
                  <c:v>7.284881463391673</c:v>
                </c:pt>
                <c:pt idx="18">
                  <c:v>7.2474864541255899</c:v>
                </c:pt>
                <c:pt idx="19">
                  <c:v>7.2097536950536414</c:v>
                </c:pt>
                <c:pt idx="20">
                  <c:v>7.1716808236512746</c:v>
                </c:pt>
                <c:pt idx="21">
                  <c:v>7.1332651827411286</c:v>
                </c:pt>
                <c:pt idx="22">
                  <c:v>7.0945038668450202</c:v>
                </c:pt>
                <c:pt idx="23">
                  <c:v>7.055393650274838</c:v>
                </c:pt>
                <c:pt idx="24">
                  <c:v>7.0159310276674471</c:v>
                </c:pt>
                <c:pt idx="25">
                  <c:v>6.9761122715568504</c:v>
                </c:pt>
                <c:pt idx="26">
                  <c:v>6.9359333473068716</c:v>
                </c:pt>
                <c:pt idx="27">
                  <c:v>6.8953899642290244</c:v>
                </c:pt>
                <c:pt idx="28">
                  <c:v>6.8544776465426622</c:v>
                </c:pt>
                <c:pt idx="29">
                  <c:v>6.8131916335045233</c:v>
                </c:pt>
                <c:pt idx="30">
                  <c:v>6.7715269660413133</c:v>
                </c:pt>
                <c:pt idx="31">
                  <c:v>6.7294784835422279</c:v>
                </c:pt>
                <c:pt idx="32">
                  <c:v>6.6870408404356043</c:v>
                </c:pt>
                <c:pt idx="33">
                  <c:v>6.6442084974252591</c:v>
                </c:pt>
                <c:pt idx="34">
                  <c:v>6.6009758489292807</c:v>
                </c:pt>
                <c:pt idx="35">
                  <c:v>6.5573370871593335</c:v>
                </c:pt>
                <c:pt idx="36">
                  <c:v>6.5132863307851405</c:v>
                </c:pt>
                <c:pt idx="37">
                  <c:v>6.4688176261344443</c:v>
                </c:pt>
                <c:pt idx="38">
                  <c:v>6.4239249764210129</c:v>
                </c:pt>
                <c:pt idx="39">
                  <c:v>6.3786023734164958</c:v>
                </c:pt>
                <c:pt idx="40">
                  <c:v>6.3328438316240385</c:v>
                </c:pt>
                <c:pt idx="41">
                  <c:v>6.2866434249910732</c:v>
                </c:pt>
                <c:pt idx="42">
                  <c:v>6.2399953261700309</c:v>
                </c:pt>
                <c:pt idx="43">
                  <c:v>6.1928938959766695</c:v>
                </c:pt>
                <c:pt idx="44">
                  <c:v>6.1453335397158941</c:v>
                </c:pt>
                <c:pt idx="45">
                  <c:v>6.0973090317480327</c:v>
                </c:pt>
                <c:pt idx="46">
                  <c:v>6.048815381602485</c:v>
                </c:pt>
                <c:pt idx="47">
                  <c:v>5.9998479299521827</c:v>
                </c:pt>
                <c:pt idx="48">
                  <c:v>5.9504024013138777</c:v>
                </c:pt>
                <c:pt idx="49">
                  <c:v>5.9004750250969646</c:v>
                </c:pt>
                <c:pt idx="50">
                  <c:v>5.8500623274924468</c:v>
                </c:pt>
                <c:pt idx="51">
                  <c:v>5.7991615771606924</c:v>
                </c:pt>
                <c:pt idx="52">
                  <c:v>5.7477705855134023</c:v>
                </c:pt>
                <c:pt idx="53">
                  <c:v>5.6958878260606474</c:v>
                </c:pt>
                <c:pt idx="54">
                  <c:v>5.643512578838223</c:v>
                </c:pt>
                <c:pt idx="55">
                  <c:v>5.5906446337758489</c:v>
                </c:pt>
                <c:pt idx="56">
                  <c:v>5.53728486125957</c:v>
                </c:pt>
                <c:pt idx="57">
                  <c:v>5.483434920928973</c:v>
                </c:pt>
                <c:pt idx="58">
                  <c:v>5.4290975044344707</c:v>
                </c:pt>
                <c:pt idx="59">
                  <c:v>5.3742759352572307</c:v>
                </c:pt>
                <c:pt idx="60">
                  <c:v>5.3189748612109193</c:v>
                </c:pt>
                <c:pt idx="61">
                  <c:v>5.2631998578108101</c:v>
                </c:pt>
                <c:pt idx="62">
                  <c:v>5.2069575622462576</c:v>
                </c:pt>
                <c:pt idx="63">
                  <c:v>5.1502558470545585</c:v>
                </c:pt>
                <c:pt idx="64">
                  <c:v>5.0931032404445231</c:v>
                </c:pt>
                <c:pt idx="65">
                  <c:v>5.0355098171471706</c:v>
                </c:pt>
                <c:pt idx="66">
                  <c:v>4.9774866241721627</c:v>
                </c:pt>
                <c:pt idx="67">
                  <c:v>4.919045821533774</c:v>
                </c:pt>
                <c:pt idx="68">
                  <c:v>4.8602006746936484</c:v>
                </c:pt>
                <c:pt idx="69">
                  <c:v>4.8009655416338077</c:v>
                </c:pt>
                <c:pt idx="70">
                  <c:v>4.7413558550638042</c:v>
                </c:pt>
                <c:pt idx="71">
                  <c:v>4.6813881003830096</c:v>
                </c:pt>
                <c:pt idx="72">
                  <c:v>4.6210797901272995</c:v>
                </c:pt>
                <c:pt idx="73">
                  <c:v>4.5604494357234593</c:v>
                </c:pt>
                <c:pt idx="74">
                  <c:v>4.4995165174594112</c:v>
                </c:pt>
                <c:pt idx="75">
                  <c:v>4.4383014536556766</c:v>
                </c:pt>
                <c:pt idx="76">
                  <c:v>4.3768255701031515</c:v>
                </c:pt>
                <c:pt idx="77">
                  <c:v>4.3151110709319553</c:v>
                </c:pt>
                <c:pt idx="78">
                  <c:v>4.2531810122243519</c:v>
                </c:pt>
                <c:pt idx="79">
                  <c:v>4.1910588706918324</c:v>
                </c:pt>
                <c:pt idx="80">
                  <c:v>4.1287701380351649</c:v>
                </c:pt>
                <c:pt idx="81">
                  <c:v>4.0663399377803771</c:v>
                </c:pt>
                <c:pt idx="82">
                  <c:v>4.0037940969015624</c:v>
                </c:pt>
                <c:pt idx="83">
                  <c:v>3.9411607393919263</c:v>
                </c:pt>
                <c:pt idx="84">
                  <c:v>3.8784674741412792</c:v>
                </c:pt>
                <c:pt idx="85">
                  <c:v>3.8157428123508921</c:v>
                </c:pt>
                <c:pt idx="86">
                  <c:v>3.7530183194538527</c:v>
                </c:pt>
                <c:pt idx="87">
                  <c:v>3.6903249844427339</c:v>
                </c:pt>
                <c:pt idx="88">
                  <c:v>3.627699395177904</c:v>
                </c:pt>
                <c:pt idx="89">
                  <c:v>3.5651815654818049</c:v>
                </c:pt>
                <c:pt idx="90">
                  <c:v>3.5028303643383838</c:v>
                </c:pt>
                <c:pt idx="91">
                  <c:v>3.4407597014672695</c:v>
                </c:pt>
                <c:pt idx="92">
                  <c:v>3.3794946565667652</c:v>
                </c:pt>
                <c:pt idx="93">
                  <c:v>3.3471750344330591</c:v>
                </c:pt>
                <c:pt idx="94">
                  <c:v>3.4025794566901495</c:v>
                </c:pt>
                <c:pt idx="95">
                  <c:v>3.4548089758808924</c:v>
                </c:pt>
                <c:pt idx="96">
                  <c:v>3.5015680667987064</c:v>
                </c:pt>
                <c:pt idx="97">
                  <c:v>3.5434894799520653</c:v>
                </c:pt>
                <c:pt idx="98">
                  <c:v>3.5812028205128268</c:v>
                </c:pt>
                <c:pt idx="99">
                  <c:v>3.6152434570364758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6577-4EEE-AC5C-388C63E4C336}"/>
            </c:ext>
          </c:extLst>
        </c:ser>
        <c:ser>
          <c:idx val="55"/>
          <c:order val="55"/>
          <c:tx>
            <c:strRef>
              <c:f>'2_D_Effect_3'!$E$61</c:f>
              <c:strCache>
                <c:ptCount val="1"/>
                <c:pt idx="0">
                  <c:v>0.555555556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'2_D_Effect_3'!$F$61:$DA$61</c:f>
              <c:numCache>
                <c:formatCode>General</c:formatCode>
                <c:ptCount val="100"/>
                <c:pt idx="0">
                  <c:v>7.8587885341876751</c:v>
                </c:pt>
                <c:pt idx="1">
                  <c:v>7.8269607077484347</c:v>
                </c:pt>
                <c:pt idx="2">
                  <c:v>7.7947908614330155</c:v>
                </c:pt>
                <c:pt idx="3">
                  <c:v>7.762281633898831</c:v>
                </c:pt>
                <c:pt idx="4">
                  <c:v>7.7294353660067179</c:v>
                </c:pt>
                <c:pt idx="5">
                  <c:v>7.6962541178819439</c:v>
                </c:pt>
                <c:pt idx="6">
                  <c:v>7.6627396404036174</c:v>
                </c:pt>
                <c:pt idx="7">
                  <c:v>7.6288933965166885</c:v>
                </c:pt>
                <c:pt idx="8">
                  <c:v>7.5947165501204212</c:v>
                </c:pt>
                <c:pt idx="9">
                  <c:v>7.5602099474169302</c:v>
                </c:pt>
                <c:pt idx="10">
                  <c:v>7.525374150609724</c:v>
                </c:pt>
                <c:pt idx="11">
                  <c:v>7.4902093935371825</c:v>
                </c:pt>
                <c:pt idx="12">
                  <c:v>7.4547156276309936</c:v>
                </c:pt>
                <c:pt idx="13">
                  <c:v>7.4188924700651091</c:v>
                </c:pt>
                <c:pt idx="14">
                  <c:v>7.3827392589624008</c:v>
                </c:pt>
                <c:pt idx="15">
                  <c:v>7.3462549933614323</c:v>
                </c:pt>
                <c:pt idx="16">
                  <c:v>7.309438398556134</c:v>
                </c:pt>
                <c:pt idx="17">
                  <c:v>7.272287867548747</c:v>
                </c:pt>
                <c:pt idx="18">
                  <c:v>7.2348014855139766</c:v>
                </c:pt>
                <c:pt idx="19">
                  <c:v>7.1969770670965296</c:v>
                </c:pt>
                <c:pt idx="20">
                  <c:v>7.1588120816356318</c:v>
                </c:pt>
                <c:pt idx="21">
                  <c:v>7.1203037485919278</c:v>
                </c:pt>
                <c:pt idx="22">
                  <c:v>7.081448957188889</c:v>
                </c:pt>
                <c:pt idx="23">
                  <c:v>7.0422443040013993</c:v>
                </c:pt>
                <c:pt idx="24">
                  <c:v>7.0026861469352557</c:v>
                </c:pt>
                <c:pt idx="25">
                  <c:v>6.9627705222316658</c:v>
                </c:pt>
                <c:pt idx="26">
                  <c:v>6.9224932104135029</c:v>
                </c:pt>
                <c:pt idx="27">
                  <c:v>6.8818497302603205</c:v>
                </c:pt>
                <c:pt idx="28">
                  <c:v>6.8408353276624787</c:v>
                </c:pt>
                <c:pt idx="29">
                  <c:v>6.7994450682687173</c:v>
                </c:pt>
                <c:pt idx="30">
                  <c:v>6.7576737289693947</c:v>
                </c:pt>
                <c:pt idx="31">
                  <c:v>6.7155158910896677</c:v>
                </c:pt>
                <c:pt idx="32">
                  <c:v>6.6729659362644025</c:v>
                </c:pt>
                <c:pt idx="33">
                  <c:v>6.6300180636137309</c:v>
                </c:pt>
                <c:pt idx="34">
                  <c:v>6.5866663087676294</c:v>
                </c:pt>
                <c:pt idx="35">
                  <c:v>6.5429045648483957</c:v>
                </c:pt>
                <c:pt idx="36">
                  <c:v>6.4987266055133093</c:v>
                </c:pt>
                <c:pt idx="37">
                  <c:v>6.4541261101524894</c:v>
                </c:pt>
                <c:pt idx="38">
                  <c:v>6.4090966913244385</c:v>
                </c:pt>
                <c:pt idx="39">
                  <c:v>6.3636319244976072</c:v>
                </c:pt>
                <c:pt idx="40">
                  <c:v>6.3177253801474151</c:v>
                </c:pt>
                <c:pt idx="41">
                  <c:v>6.27137065823519</c:v>
                </c:pt>
                <c:pt idx="42">
                  <c:v>6.2245614250684653</c:v>
                </c:pt>
                <c:pt idx="43">
                  <c:v>6.177291452510917</c:v>
                </c:pt>
                <c:pt idx="44">
                  <c:v>6.129554710826369</c:v>
                </c:pt>
                <c:pt idx="45">
                  <c:v>6.0813452098994389</c:v>
                </c:pt>
                <c:pt idx="46">
                  <c:v>6.0326573443048623</c:v>
                </c:pt>
                <c:pt idx="47">
                  <c:v>5.9834857439586751</c:v>
                </c:pt>
                <c:pt idx="48">
                  <c:v>5.9338253717291414</c:v>
                </c:pt>
                <c:pt idx="49">
                  <c:v>5.88367164186766</c:v>
                </c:pt>
                <c:pt idx="50">
                  <c:v>5.8330202027487585</c:v>
                </c:pt>
                <c:pt idx="51">
                  <c:v>5.781867385508404</c:v>
                </c:pt>
                <c:pt idx="52">
                  <c:v>5.730209994769357</c:v>
                </c:pt>
                <c:pt idx="53">
                  <c:v>5.6780455098352913</c:v>
                </c:pt>
                <c:pt idx="54">
                  <c:v>5.6253717972039512</c:v>
                </c:pt>
                <c:pt idx="55">
                  <c:v>5.5721876580153875</c:v>
                </c:pt>
                <c:pt idx="56">
                  <c:v>5.5184926481868333</c:v>
                </c:pt>
                <c:pt idx="57">
                  <c:v>5.4642868005944196</c:v>
                </c:pt>
                <c:pt idx="58">
                  <c:v>5.409571258660792</c:v>
                </c:pt>
                <c:pt idx="59">
                  <c:v>5.3543480432636885</c:v>
                </c:pt>
                <c:pt idx="60">
                  <c:v>5.2986197000156672</c:v>
                </c:pt>
                <c:pt idx="61">
                  <c:v>5.2423900333918967</c:v>
                </c:pt>
                <c:pt idx="62">
                  <c:v>5.1856636607656332</c:v>
                </c:pt>
                <c:pt idx="63">
                  <c:v>5.1284462956019601</c:v>
                </c:pt>
                <c:pt idx="64">
                  <c:v>5.0707441448664277</c:v>
                </c:pt>
                <c:pt idx="65">
                  <c:v>5.0125648104204448</c:v>
                </c:pt>
                <c:pt idx="66">
                  <c:v>4.9539166915159232</c:v>
                </c:pt>
                <c:pt idx="67">
                  <c:v>4.8948091182299995</c:v>
                </c:pt>
                <c:pt idx="68">
                  <c:v>4.8352523329323454</c:v>
                </c:pt>
                <c:pt idx="69">
                  <c:v>4.7752576901500365</c:v>
                </c:pt>
                <c:pt idx="70">
                  <c:v>4.7148367445842965</c:v>
                </c:pt>
                <c:pt idx="71">
                  <c:v>4.6540025195359895</c:v>
                </c:pt>
                <c:pt idx="72">
                  <c:v>4.5927686134149068</c:v>
                </c:pt>
                <c:pt idx="73">
                  <c:v>4.5311493690826525</c:v>
                </c:pt>
                <c:pt idx="74">
                  <c:v>4.4691598304298195</c:v>
                </c:pt>
                <c:pt idx="75">
                  <c:v>4.4068156978577031</c:v>
                </c:pt>
                <c:pt idx="76">
                  <c:v>4.3441332837797271</c:v>
                </c:pt>
                <c:pt idx="77">
                  <c:v>4.2811290962029105</c:v>
                </c:pt>
                <c:pt idx="78">
                  <c:v>4.2178212657464504</c:v>
                </c:pt>
                <c:pt idx="79">
                  <c:v>4.1542273434155383</c:v>
                </c:pt>
                <c:pt idx="80">
                  <c:v>4.0903656915698221</c:v>
                </c:pt>
                <c:pt idx="81">
                  <c:v>4.0262551130620796</c:v>
                </c:pt>
                <c:pt idx="82">
                  <c:v>3.9619143268161934</c:v>
                </c:pt>
                <c:pt idx="83">
                  <c:v>3.8973640134795184</c:v>
                </c:pt>
                <c:pt idx="84">
                  <c:v>3.8326238644872181</c:v>
                </c:pt>
                <c:pt idx="85">
                  <c:v>3.767714027878688</c:v>
                </c:pt>
                <c:pt idx="86">
                  <c:v>3.7026573269675227</c:v>
                </c:pt>
                <c:pt idx="87">
                  <c:v>3.637475372526612</c:v>
                </c:pt>
                <c:pt idx="88">
                  <c:v>3.5721948869521896</c:v>
                </c:pt>
                <c:pt idx="89">
                  <c:v>3.5068449844291885</c:v>
                </c:pt>
                <c:pt idx="90">
                  <c:v>3.4414721120230554</c:v>
                </c:pt>
                <c:pt idx="91">
                  <c:v>3.3761725183154412</c:v>
                </c:pt>
                <c:pt idx="92">
                  <c:v>3.3114241162318341</c:v>
                </c:pt>
                <c:pt idx="93">
                  <c:v>3.2773949168574532</c:v>
                </c:pt>
                <c:pt idx="94">
                  <c:v>3.3365175562393388</c:v>
                </c:pt>
                <c:pt idx="95">
                  <c:v>3.3915944880374296</c:v>
                </c:pt>
                <c:pt idx="96">
                  <c:v>3.4407386648150871</c:v>
                </c:pt>
                <c:pt idx="97">
                  <c:v>3.484692744105621</c:v>
                </c:pt>
                <c:pt idx="98">
                  <c:v>3.5241548340072444</c:v>
                </c:pt>
                <c:pt idx="99">
                  <c:v>3.5597147331881605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6577-4EEE-AC5C-388C63E4C336}"/>
            </c:ext>
          </c:extLst>
        </c:ser>
        <c:ser>
          <c:idx val="56"/>
          <c:order val="56"/>
          <c:tx>
            <c:strRef>
              <c:f>'2_D_Effect_3'!$E$62</c:f>
              <c:strCache>
                <c:ptCount val="1"/>
                <c:pt idx="0">
                  <c:v>0.565656566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'2_D_Effect_3'!$F$62:$DA$62</c:f>
              <c:numCache>
                <c:formatCode>General</c:formatCode>
                <c:ptCount val="100"/>
                <c:pt idx="0">
                  <c:v>7.8479359226458731</c:v>
                </c:pt>
                <c:pt idx="1">
                  <c:v>7.8160040365118153</c:v>
                </c:pt>
                <c:pt idx="2">
                  <c:v>7.7837318308936956</c:v>
                </c:pt>
                <c:pt idx="3">
                  <c:v>7.7511218390356103</c:v>
                </c:pt>
                <c:pt idx="4">
                  <c:v>7.7181763101059779</c:v>
                </c:pt>
                <c:pt idx="5">
                  <c:v>7.6848971998816031</c:v>
                </c:pt>
                <c:pt idx="6">
                  <c:v>7.6512861547656588</c:v>
                </c:pt>
                <c:pt idx="7">
                  <c:v>7.6173445360740271</c:v>
                </c:pt>
                <c:pt idx="8">
                  <c:v>7.583073384410068</c:v>
                </c:pt>
                <c:pt idx="9">
                  <c:v>7.5484734542535747</c:v>
                </c:pt>
                <c:pt idx="10">
                  <c:v>7.5135451716881052</c:v>
                </c:pt>
                <c:pt idx="11">
                  <c:v>7.4782886771849579</c:v>
                </c:pt>
                <c:pt idx="12">
                  <c:v>7.4427037760192087</c:v>
                </c:pt>
                <c:pt idx="13">
                  <c:v>7.4067899899694396</c:v>
                </c:pt>
                <c:pt idx="14">
                  <c:v>7.3705464997270429</c:v>
                </c:pt>
                <c:pt idx="15">
                  <c:v>7.3339722063441819</c:v>
                </c:pt>
                <c:pt idx="16">
                  <c:v>7.2970656748358103</c:v>
                </c:pt>
                <c:pt idx="17">
                  <c:v>7.2598251566672953</c:v>
                </c:pt>
                <c:pt idx="18">
                  <c:v>7.2222486246191933</c:v>
                </c:pt>
                <c:pt idx="19">
                  <c:v>7.1843337004776293</c:v>
                </c:pt>
                <c:pt idx="20">
                  <c:v>7.146077745336207</c:v>
                </c:pt>
                <c:pt idx="21">
                  <c:v>7.1074777817240493</c:v>
                </c:pt>
                <c:pt idx="22">
                  <c:v>7.0685305431790217</c:v>
                </c:pt>
                <c:pt idx="23">
                  <c:v>7.0292324511849733</c:v>
                </c:pt>
                <c:pt idx="24">
                  <c:v>6.9895796816749032</c:v>
                </c:pt>
                <c:pt idx="25">
                  <c:v>6.9495680795323116</c:v>
                </c:pt>
                <c:pt idx="26">
                  <c:v>6.9091932250188943</c:v>
                </c:pt>
                <c:pt idx="27">
                  <c:v>6.8684504067219194</c:v>
                </c:pt>
                <c:pt idx="28">
                  <c:v>6.8273347088644334</c:v>
                </c:pt>
                <c:pt idx="29">
                  <c:v>6.7858409051849895</c:v>
                </c:pt>
                <c:pt idx="30">
                  <c:v>6.7439635465092369</c:v>
                </c:pt>
                <c:pt idx="31">
                  <c:v>6.7016969546862848</c:v>
                </c:pt>
                <c:pt idx="32">
                  <c:v>6.6590352368567078</c:v>
                </c:pt>
                <c:pt idx="33">
                  <c:v>6.615972301363124</c:v>
                </c:pt>
                <c:pt idx="34">
                  <c:v>6.572501875407708</c:v>
                </c:pt>
                <c:pt idx="35">
                  <c:v>6.5286175245573981</c:v>
                </c:pt>
                <c:pt idx="36">
                  <c:v>6.4843126741911075</c:v>
                </c:pt>
                <c:pt idx="37">
                  <c:v>6.4395806329744589</c:v>
                </c:pt>
                <c:pt idx="38">
                  <c:v>6.3944146184355812</c:v>
                </c:pt>
                <c:pt idx="39">
                  <c:v>6.3488077847000133</c:v>
                </c:pt>
                <c:pt idx="40">
                  <c:v>6.3027532524230949</c:v>
                </c:pt>
                <c:pt idx="41">
                  <c:v>6.2562441851259676</c:v>
                </c:pt>
                <c:pt idx="42">
                  <c:v>6.2092736493253833</c:v>
                </c:pt>
                <c:pt idx="43">
                  <c:v>6.1618349086871955</c:v>
                </c:pt>
                <c:pt idx="44">
                  <c:v>6.1139212931902902</c:v>
                </c:pt>
                <c:pt idx="45">
                  <c:v>6.0655263367562924</c:v>
                </c:pt>
                <c:pt idx="46">
                  <c:v>6.0166436014851579</c:v>
                </c:pt>
                <c:pt idx="47">
                  <c:v>5.967267044011864</c:v>
                </c:pt>
                <c:pt idx="48">
                  <c:v>5.9173908486438123</c:v>
                </c:pt>
                <c:pt idx="49">
                  <c:v>5.8670095951817798</c:v>
                </c:pt>
                <c:pt idx="50">
                  <c:v>5.8161180321317278</c:v>
                </c:pt>
                <c:pt idx="51">
                  <c:v>5.7647115279657051</c:v>
                </c:pt>
                <c:pt idx="52">
                  <c:v>5.7127859342409462</c:v>
                </c:pt>
                <c:pt idx="53">
                  <c:v>5.6603373719739158</c:v>
                </c:pt>
                <c:pt idx="54">
                  <c:v>5.6073627559982882</c:v>
                </c:pt>
                <c:pt idx="55">
                  <c:v>5.5538596195833563</c:v>
                </c:pt>
                <c:pt idx="56">
                  <c:v>5.499825844946761</c:v>
                </c:pt>
                <c:pt idx="57">
                  <c:v>5.4452602706631348</c:v>
                </c:pt>
                <c:pt idx="58">
                  <c:v>5.3901624651812261</c:v>
                </c:pt>
                <c:pt idx="59">
                  <c:v>5.3345323851140192</c:v>
                </c:pt>
                <c:pt idx="60">
                  <c:v>5.2783712110298913</c:v>
                </c:pt>
                <c:pt idx="61">
                  <c:v>5.2216803953879953</c:v>
                </c:pt>
                <c:pt idx="62">
                  <c:v>5.1644625508497093</c:v>
                </c:pt>
                <c:pt idx="63">
                  <c:v>5.1067209483790803</c:v>
                </c:pt>
                <c:pt idx="64">
                  <c:v>5.0484598057867291</c:v>
                </c:pt>
                <c:pt idx="65">
                  <c:v>4.9896836129369113</c:v>
                </c:pt>
                <c:pt idx="66">
                  <c:v>4.9303980921785664</c:v>
                </c:pt>
                <c:pt idx="67">
                  <c:v>4.8706095288593909</c:v>
                </c:pt>
                <c:pt idx="68">
                  <c:v>4.8103251124498261</c:v>
                </c:pt>
                <c:pt idx="69">
                  <c:v>4.7495520457443066</c:v>
                </c:pt>
                <c:pt idx="70">
                  <c:v>4.6882987537791392</c:v>
                </c:pt>
                <c:pt idx="71">
                  <c:v>4.6265740070698422</c:v>
                </c:pt>
                <c:pt idx="72">
                  <c:v>4.5643870669125519</c:v>
                </c:pt>
                <c:pt idx="73">
                  <c:v>4.501747623295719</c:v>
                </c:pt>
                <c:pt idx="74">
                  <c:v>4.4386657292555052</c:v>
                </c:pt>
                <c:pt idx="75">
                  <c:v>4.3751517325978391</c:v>
                </c:pt>
                <c:pt idx="76">
                  <c:v>4.3112162059856622</c:v>
                </c:pt>
                <c:pt idx="77">
                  <c:v>4.2468698764807318</c:v>
                </c:pt>
                <c:pt idx="78">
                  <c:v>4.182123555758106</c:v>
                </c:pt>
                <c:pt idx="79">
                  <c:v>4.116988072427433</c:v>
                </c:pt>
                <c:pt idx="80">
                  <c:v>4.0514742082775062</c:v>
                </c:pt>
                <c:pt idx="81">
                  <c:v>3.9855921365100988</c:v>
                </c:pt>
                <c:pt idx="82">
                  <c:v>3.9193533574801447</c:v>
                </c:pt>
                <c:pt idx="83">
                  <c:v>3.8527677447825122</c:v>
                </c:pt>
                <c:pt idx="84">
                  <c:v>3.7858448436849037</c:v>
                </c:pt>
                <c:pt idx="85">
                  <c:v>3.718595880229143</c:v>
                </c:pt>
                <c:pt idx="86">
                  <c:v>3.6510303388894267</c:v>
                </c:pt>
                <c:pt idx="87">
                  <c:v>3.5831579396310458</c:v>
                </c:pt>
                <c:pt idx="88">
                  <c:v>3.5149919946253738</c:v>
                </c:pt>
                <c:pt idx="89">
                  <c:v>3.4465466920670198</c:v>
                </c:pt>
                <c:pt idx="90">
                  <c:v>3.3778515525209105</c:v>
                </c:pt>
                <c:pt idx="91">
                  <c:v>3.3089802193648494</c:v>
                </c:pt>
                <c:pt idx="92">
                  <c:v>3.2403585633058896</c:v>
                </c:pt>
                <c:pt idx="93">
                  <c:v>3.2044488476410469</c:v>
                </c:pt>
                <c:pt idx="94">
                  <c:v>3.2676757664412253</c:v>
                </c:pt>
                <c:pt idx="95">
                  <c:v>3.3259083168205552</c:v>
                </c:pt>
                <c:pt idx="96">
                  <c:v>3.3776860613191437</c:v>
                </c:pt>
                <c:pt idx="97">
                  <c:v>3.4238743825396085</c:v>
                </c:pt>
                <c:pt idx="98">
                  <c:v>3.4652530257121592</c:v>
                </c:pt>
                <c:pt idx="99">
                  <c:v>3.5024717435338637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6577-4EEE-AC5C-388C63E4C336}"/>
            </c:ext>
          </c:extLst>
        </c:ser>
        <c:ser>
          <c:idx val="57"/>
          <c:order val="57"/>
          <c:tx>
            <c:strRef>
              <c:f>'2_D_Effect_3'!$E$63</c:f>
              <c:strCache>
                <c:ptCount val="1"/>
                <c:pt idx="0">
                  <c:v>0.575757576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'2_D_Effect_3'!$F$63:$DA$63</c:f>
              <c:numCache>
                <c:formatCode>General</c:formatCode>
                <c:ptCount val="100"/>
                <c:pt idx="0">
                  <c:v>7.8371841248411345</c:v>
                </c:pt>
                <c:pt idx="1">
                  <c:v>7.8051501958671192</c:v>
                </c:pt>
                <c:pt idx="2">
                  <c:v>7.7727775897200777</c:v>
                </c:pt>
                <c:pt idx="3">
                  <c:v>7.7400687426425616</c:v>
                </c:pt>
                <c:pt idx="4">
                  <c:v>7.70702580859012</c:v>
                </c:pt>
                <c:pt idx="5">
                  <c:v>7.6736506313403234</c:v>
                </c:pt>
                <c:pt idx="6">
                  <c:v>7.6399447689407829</c:v>
                </c:pt>
                <c:pt idx="7">
                  <c:v>7.6059094599835619</c:v>
                </c:pt>
                <c:pt idx="8">
                  <c:v>7.5715456554013638</c:v>
                </c:pt>
                <c:pt idx="9">
                  <c:v>7.5368539782710124</c:v>
                </c:pt>
                <c:pt idx="10">
                  <c:v>7.5018347635371452</c:v>
                </c:pt>
                <c:pt idx="11">
                  <c:v>7.4664880106831157</c:v>
                </c:pt>
                <c:pt idx="12">
                  <c:v>7.4308134320585895</c:v>
                </c:pt>
                <c:pt idx="13">
                  <c:v>7.3948103977252675</c:v>
                </c:pt>
                <c:pt idx="14">
                  <c:v>7.3584779931711948</c:v>
                </c:pt>
                <c:pt idx="15">
                  <c:v>7.3218149556014955</c:v>
                </c:pt>
                <c:pt idx="16">
                  <c:v>7.2848197419395424</c:v>
                </c:pt>
                <c:pt idx="17">
                  <c:v>7.2474904666693547</c:v>
                </c:pt>
                <c:pt idx="18">
                  <c:v>7.2098249267489374</c:v>
                </c:pt>
                <c:pt idx="19">
                  <c:v>7.1718206396499848</c:v>
                </c:pt>
                <c:pt idx="20">
                  <c:v>7.1334747774830358</c:v>
                </c:pt>
                <c:pt idx="21">
                  <c:v>7.0947841992687097</c:v>
                </c:pt>
                <c:pt idx="22">
                  <c:v>7.0557454983913814</c:v>
                </c:pt>
                <c:pt idx="23">
                  <c:v>7.0163549239716829</c:v>
                </c:pt>
                <c:pt idx="24">
                  <c:v>6.9766084388657958</c:v>
                </c:pt>
                <c:pt idx="25">
                  <c:v>6.9365017113733769</c:v>
                </c:pt>
                <c:pt idx="26">
                  <c:v>6.8960301019291812</c:v>
                </c:pt>
                <c:pt idx="27">
                  <c:v>6.8551887453840941</c:v>
                </c:pt>
                <c:pt idx="28">
                  <c:v>6.8139724473751988</c:v>
                </c:pt>
                <c:pt idx="29">
                  <c:v>6.7723757666049016</c:v>
                </c:pt>
                <c:pt idx="30">
                  <c:v>6.7303930070681535</c:v>
                </c:pt>
                <c:pt idx="31">
                  <c:v>6.6880182296741619</c:v>
                </c:pt>
                <c:pt idx="32">
                  <c:v>6.645245265312802</c:v>
                </c:pt>
                <c:pt idx="33">
                  <c:v>6.6020677294643884</c:v>
                </c:pt>
                <c:pt idx="34">
                  <c:v>6.5584790384491685</c:v>
                </c:pt>
                <c:pt idx="35">
                  <c:v>6.5144724274089221</c:v>
                </c:pt>
                <c:pt idx="36">
                  <c:v>6.4700409701055781</c:v>
                </c:pt>
                <c:pt idx="37">
                  <c:v>6.4251776006125461</c:v>
                </c:pt>
                <c:pt idx="38">
                  <c:v>6.3798751749869433</c:v>
                </c:pt>
                <c:pt idx="39">
                  <c:v>6.3341263470095441</c:v>
                </c:pt>
                <c:pt idx="40">
                  <c:v>6.2879238175663312</c:v>
                </c:pt>
                <c:pt idx="41">
                  <c:v>6.2412602185862127</c:v>
                </c:pt>
                <c:pt idx="42">
                  <c:v>6.1941281807060857</c:v>
                </c:pt>
                <c:pt idx="43">
                  <c:v>6.1465204172537904</c:v>
                </c:pt>
                <c:pt idx="44">
                  <c:v>6.0984295613600086</c:v>
                </c:pt>
                <c:pt idx="45">
                  <c:v>6.0498484965626407</c:v>
                </c:pt>
                <c:pt idx="46">
                  <c:v>6.0007702622289765</c:v>
                </c:pt>
                <c:pt idx="47">
                  <c:v>5.9511879062197197</c:v>
                </c:pt>
                <c:pt idx="48">
                  <c:v>5.901094873274352</c:v>
                </c:pt>
                <c:pt idx="49">
                  <c:v>5.8504848889529049</c:v>
                </c:pt>
                <c:pt idx="50">
                  <c:v>5.7993517792485507</c:v>
                </c:pt>
                <c:pt idx="51">
                  <c:v>5.7476899241240833</c:v>
                </c:pt>
                <c:pt idx="52">
                  <c:v>5.6954941116616569</c:v>
                </c:pt>
                <c:pt idx="53">
                  <c:v>5.6427593133803686</c:v>
                </c:pt>
                <c:pt idx="54">
                  <c:v>5.5894813055903425</c:v>
                </c:pt>
                <c:pt idx="55">
                  <c:v>5.5356560109645665</c:v>
                </c:pt>
                <c:pt idx="56">
                  <c:v>5.4812802653690182</c:v>
                </c:pt>
                <c:pt idx="57">
                  <c:v>5.4263510662088965</c:v>
                </c:pt>
                <c:pt idx="58">
                  <c:v>5.3708663025679195</c:v>
                </c:pt>
                <c:pt idx="59">
                  <c:v>5.3148244937667446</c:v>
                </c:pt>
                <c:pt idx="60">
                  <c:v>5.2582244009172712</c:v>
                </c:pt>
                <c:pt idx="61">
                  <c:v>5.2010659139991988</c:v>
                </c:pt>
                <c:pt idx="62">
                  <c:v>5.1433489996742834</c:v>
                </c:pt>
                <c:pt idx="63">
                  <c:v>5.0850746444089205</c:v>
                </c:pt>
                <c:pt idx="64">
                  <c:v>5.0262444609864776</c:v>
                </c:pt>
                <c:pt idx="65">
                  <c:v>4.9668601179231562</c:v>
                </c:pt>
                <c:pt idx="66">
                  <c:v>4.9069243060923524</c:v>
                </c:pt>
                <c:pt idx="67">
                  <c:v>4.8464402446035555</c:v>
                </c:pt>
                <c:pt idx="68">
                  <c:v>4.7854109710122881</c:v>
                </c:pt>
                <c:pt idx="69">
                  <c:v>4.7238404886522138</c:v>
                </c:pt>
                <c:pt idx="70">
                  <c:v>4.6617329033067483</c:v>
                </c:pt>
                <c:pt idx="71">
                  <c:v>4.5990925408371606</c:v>
                </c:pt>
                <c:pt idx="72">
                  <c:v>4.5359241490313984</c:v>
                </c:pt>
                <c:pt idx="73">
                  <c:v>4.4722316761962659</c:v>
                </c:pt>
                <c:pt idx="74">
                  <c:v>4.408019838277152</c:v>
                </c:pt>
                <c:pt idx="75">
                  <c:v>4.3432929212190006</c:v>
                </c:pt>
                <c:pt idx="76">
                  <c:v>4.2780549400206995</c:v>
                </c:pt>
                <c:pt idx="77">
                  <c:v>4.2123095241099238</c:v>
                </c:pt>
                <c:pt idx="78">
                  <c:v>4.1460597987509598</c:v>
                </c:pt>
                <c:pt idx="79">
                  <c:v>4.0793078048418332</c:v>
                </c:pt>
                <c:pt idx="80">
                  <c:v>4.0120561763713649</c:v>
                </c:pt>
                <c:pt idx="81">
                  <c:v>3.9443053604106106</c:v>
                </c:pt>
                <c:pt idx="82">
                  <c:v>3.8760552361794938</c:v>
                </c:pt>
                <c:pt idx="83">
                  <c:v>3.8073045720302749</c:v>
                </c:pt>
                <c:pt idx="84">
                  <c:v>3.7380502793236285</c:v>
                </c:pt>
                <c:pt idx="85">
                  <c:v>3.6682898996713837</c:v>
                </c:pt>
                <c:pt idx="86">
                  <c:v>3.5980178765520989</c:v>
                </c:pt>
                <c:pt idx="87">
                  <c:v>3.5272274313882828</c:v>
                </c:pt>
                <c:pt idx="88">
                  <c:v>3.4559138275535819</c:v>
                </c:pt>
                <c:pt idx="89">
                  <c:v>3.3840709522796497</c:v>
                </c:pt>
                <c:pt idx="90">
                  <c:v>3.3117052374780269</c:v>
                </c:pt>
                <c:pt idx="91">
                  <c:v>3.2388607398598244</c:v>
                </c:pt>
                <c:pt idx="92">
                  <c:v>3.165904037553366</c:v>
                </c:pt>
                <c:pt idx="93">
                  <c:v>3.127909525430776</c:v>
                </c:pt>
                <c:pt idx="94">
                  <c:v>3.1956983833020405</c:v>
                </c:pt>
                <c:pt idx="95">
                  <c:v>3.2574521916247337</c:v>
                </c:pt>
                <c:pt idx="96">
                  <c:v>3.312153740075908</c:v>
                </c:pt>
                <c:pt idx="97">
                  <c:v>3.3608108670157746</c:v>
                </c:pt>
                <c:pt idx="98">
                  <c:v>3.4042984522033679</c:v>
                </c:pt>
                <c:pt idx="99">
                  <c:v>3.4433358611607403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577-4EEE-AC5C-388C63E4C336}"/>
            </c:ext>
          </c:extLst>
        </c:ser>
        <c:ser>
          <c:idx val="58"/>
          <c:order val="58"/>
          <c:tx>
            <c:strRef>
              <c:f>'2_D_Effect_3'!$E$64</c:f>
              <c:strCache>
                <c:ptCount val="1"/>
                <c:pt idx="0">
                  <c:v>0.585858586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'2_D_Effect_3'!$F$64:$DA$64</c:f>
              <c:numCache>
                <c:formatCode>General</c:formatCode>
                <c:ptCount val="100"/>
                <c:pt idx="0">
                  <c:v>7.8265313491097483</c:v>
                </c:pt>
                <c:pt idx="1">
                  <c:v>7.7943973250164866</c:v>
                </c:pt>
                <c:pt idx="2">
                  <c:v>7.761926207035347</c:v>
                </c:pt>
                <c:pt idx="3">
                  <c:v>7.7291203428182529</c:v>
                </c:pt>
                <c:pt idx="4">
                  <c:v>7.6959817856389474</c:v>
                </c:pt>
                <c:pt idx="5">
                  <c:v>7.6625122784556794</c:v>
                </c:pt>
                <c:pt idx="6">
                  <c:v>7.6287132767717409</c:v>
                </c:pt>
                <c:pt idx="7">
                  <c:v>7.5945859137179994</c:v>
                </c:pt>
                <c:pt idx="8">
                  <c:v>7.5601310329108404</c:v>
                </c:pt>
                <c:pt idx="9">
                  <c:v>7.5253491469185008</c:v>
                </c:pt>
                <c:pt idx="10">
                  <c:v>7.4902404781013043</c:v>
                </c:pt>
                <c:pt idx="11">
                  <c:v>7.4548049097885229</c:v>
                </c:pt>
                <c:pt idx="12">
                  <c:v>7.4190420357846767</c:v>
                </c:pt>
                <c:pt idx="13">
                  <c:v>7.3829511119398017</c:v>
                </c:pt>
                <c:pt idx="14">
                  <c:v>7.3465310731650648</c:v>
                </c:pt>
                <c:pt idx="15">
                  <c:v>7.3097805614571314</c:v>
                </c:pt>
                <c:pt idx="16">
                  <c:v>7.2726978732602232</c:v>
                </c:pt>
                <c:pt idx="17">
                  <c:v>7.2352809824077982</c:v>
                </c:pt>
                <c:pt idx="18">
                  <c:v>7.1975275757207662</c:v>
                </c:pt>
                <c:pt idx="19">
                  <c:v>7.1594349892364146</c:v>
                </c:pt>
                <c:pt idx="20">
                  <c:v>7.1210002380822841</c:v>
                </c:pt>
                <c:pt idx="21">
                  <c:v>7.0822200609685373</c:v>
                </c:pt>
                <c:pt idx="22">
                  <c:v>7.0430908438350448</c:v>
                </c:pt>
                <c:pt idx="23">
                  <c:v>7.0036086742312014</c:v>
                </c:pt>
                <c:pt idx="24">
                  <c:v>6.9637693321411902</c:v>
                </c:pt>
                <c:pt idx="25">
                  <c:v>6.9235682758533441</c:v>
                </c:pt>
                <c:pt idx="26">
                  <c:v>6.8830007195047536</c:v>
                </c:pt>
                <c:pt idx="27">
                  <c:v>6.842061532025661</c:v>
                </c:pt>
                <c:pt idx="28">
                  <c:v>6.8007453144407526</c:v>
                </c:pt>
                <c:pt idx="29">
                  <c:v>6.7590463906057883</c:v>
                </c:pt>
                <c:pt idx="30">
                  <c:v>6.7169588164341238</c:v>
                </c:pt>
                <c:pt idx="31">
                  <c:v>6.6744763903803612</c:v>
                </c:pt>
                <c:pt idx="32">
                  <c:v>6.6315926652728194</c:v>
                </c:pt>
                <c:pt idx="33">
                  <c:v>6.5883009615859827</c:v>
                </c:pt>
                <c:pt idx="34">
                  <c:v>6.5445943822402137</c:v>
                </c:pt>
                <c:pt idx="35">
                  <c:v>6.500465829012299</c:v>
                </c:pt>
                <c:pt idx="36">
                  <c:v>6.4559080552242065</c:v>
                </c:pt>
                <c:pt idx="37">
                  <c:v>6.4109135492130598</c:v>
                </c:pt>
                <c:pt idx="38">
                  <c:v>6.3654747576624935</c:v>
                </c:pt>
                <c:pt idx="39">
                  <c:v>6.3195839764827841</c:v>
                </c:pt>
                <c:pt idx="40">
                  <c:v>6.2732334088445718</c:v>
                </c:pt>
                <c:pt idx="41">
                  <c:v>6.2264152381258979</c:v>
                </c:pt>
                <c:pt idx="42">
                  <c:v>6.1791214763906002</c:v>
                </c:pt>
                <c:pt idx="43">
                  <c:v>6.1313442619756469</c:v>
                </c:pt>
                <c:pt idx="44">
                  <c:v>6.083075770453978</c:v>
                </c:pt>
                <c:pt idx="45">
                  <c:v>6.03430807802025</c:v>
                </c:pt>
                <c:pt idx="46">
                  <c:v>5.98503351231584</c:v>
                </c:pt>
                <c:pt idx="47">
                  <c:v>5.9352445448682296</c:v>
                </c:pt>
                <c:pt idx="48">
                  <c:v>5.8849336257486664</c:v>
                </c:pt>
                <c:pt idx="49">
                  <c:v>5.8340936666532013</c:v>
                </c:pt>
                <c:pt idx="50">
                  <c:v>5.7827175478114041</c:v>
                </c:pt>
                <c:pt idx="51">
                  <c:v>5.7307987148888575</c:v>
                </c:pt>
                <c:pt idx="52">
                  <c:v>5.6783306197404952</c:v>
                </c:pt>
                <c:pt idx="53">
                  <c:v>5.6253073826161755</c:v>
                </c:pt>
                <c:pt idx="54">
                  <c:v>5.5717231558321529</c:v>
                </c:pt>
                <c:pt idx="55">
                  <c:v>5.5175728577279175</c:v>
                </c:pt>
                <c:pt idx="56">
                  <c:v>5.4628514466477078</c:v>
                </c:pt>
                <c:pt idx="57">
                  <c:v>5.4075547341882517</c:v>
                </c:pt>
                <c:pt idx="58">
                  <c:v>5.3516785551229979</c:v>
                </c:pt>
                <c:pt idx="59">
                  <c:v>5.2952196689828721</c:v>
                </c:pt>
                <c:pt idx="60">
                  <c:v>5.2381748097359981</c:v>
                </c:pt>
                <c:pt idx="61">
                  <c:v>5.1805415402457786</c:v>
                </c:pt>
                <c:pt idx="62">
                  <c:v>5.1223178961303306</c:v>
                </c:pt>
                <c:pt idx="63">
                  <c:v>5.0635018689244635</c:v>
                </c:pt>
                <c:pt idx="64">
                  <c:v>5.0040924529329347</c:v>
                </c:pt>
                <c:pt idx="65">
                  <c:v>4.9440883107057507</c:v>
                </c:pt>
                <c:pt idx="66">
                  <c:v>4.8834888889163182</c:v>
                </c:pt>
                <c:pt idx="67">
                  <c:v>4.8222938919578402</c:v>
                </c:pt>
                <c:pt idx="68">
                  <c:v>4.7605025305292301</c:v>
                </c:pt>
                <c:pt idx="69">
                  <c:v>4.698114671772645</c:v>
                </c:pt>
                <c:pt idx="70">
                  <c:v>4.6351301851436295</c:v>
                </c:pt>
                <c:pt idx="71">
                  <c:v>4.5715480122378134</c:v>
                </c:pt>
                <c:pt idx="72">
                  <c:v>4.5073675475820707</c:v>
                </c:pt>
                <c:pt idx="73">
                  <c:v>4.44258751827096</c:v>
                </c:pt>
                <c:pt idx="74">
                  <c:v>4.3772060814141245</c:v>
                </c:pt>
                <c:pt idx="75">
                  <c:v>4.311220667295931</c:v>
                </c:pt>
                <c:pt idx="76">
                  <c:v>4.2446278108158406</c:v>
                </c:pt>
                <c:pt idx="77">
                  <c:v>4.1774229708672719</c:v>
                </c:pt>
                <c:pt idx="78">
                  <c:v>4.1096003371883416</c:v>
                </c:pt>
                <c:pt idx="79">
                  <c:v>4.0411526241148277</c:v>
                </c:pt>
                <c:pt idx="80">
                  <c:v>3.9720708506468108</c:v>
                </c:pt>
                <c:pt idx="81">
                  <c:v>3.9023441064240445</c:v>
                </c:pt>
                <c:pt idx="82">
                  <c:v>3.8319593038405055</c:v>
                </c:pt>
                <c:pt idx="83">
                  <c:v>3.760900918157728</c:v>
                </c:pt>
                <c:pt idx="84">
                  <c:v>3.6891500398971853</c:v>
                </c:pt>
                <c:pt idx="85">
                  <c:v>3.6166867909610461</c:v>
                </c:pt>
                <c:pt idx="86">
                  <c:v>3.543486175044126</c:v>
                </c:pt>
                <c:pt idx="87">
                  <c:v>3.4695197334617749</c:v>
                </c:pt>
                <c:pt idx="88">
                  <c:v>3.3947585838099181</c:v>
                </c:pt>
                <c:pt idx="89">
                  <c:v>3.3191691021398992</c:v>
                </c:pt>
                <c:pt idx="90">
                  <c:v>3.2427261629623696</c:v>
                </c:pt>
                <c:pt idx="91">
                  <c:v>3.1654355091333115</c:v>
                </c:pt>
                <c:pt idx="92">
                  <c:v>3.0875901842113236</c:v>
                </c:pt>
                <c:pt idx="93">
                  <c:v>3.0472635681149165</c:v>
                </c:pt>
                <c:pt idx="94">
                  <c:v>3.1201669424873808</c:v>
                </c:pt>
                <c:pt idx="95">
                  <c:v>3.1858760246440565</c:v>
                </c:pt>
                <c:pt idx="96">
                  <c:v>3.2438442518721731</c:v>
                </c:pt>
                <c:pt idx="97">
                  <c:v>3.2952430946834625</c:v>
                </c:pt>
                <c:pt idx="98">
                  <c:v>3.3410627573590044</c:v>
                </c:pt>
                <c:pt idx="99">
                  <c:v>3.382104089768132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6577-4EEE-AC5C-388C63E4C336}"/>
            </c:ext>
          </c:extLst>
        </c:ser>
        <c:ser>
          <c:idx val="59"/>
          <c:order val="59"/>
          <c:tx>
            <c:strRef>
              <c:f>'2_D_Effect_3'!$E$65</c:f>
              <c:strCache>
                <c:ptCount val="1"/>
                <c:pt idx="0">
                  <c:v>0.595959596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'2_D_Effect_3'!$F$65:$DA$65</c:f>
              <c:numCache>
                <c:formatCode>General</c:formatCode>
                <c:ptCount val="100"/>
                <c:pt idx="0">
                  <c:v>7.8159758440678724</c:v>
                </c:pt>
                <c:pt idx="1">
                  <c:v>7.7837435990804185</c:v>
                </c:pt>
                <c:pt idx="2">
                  <c:v>7.7511757962253096</c:v>
                </c:pt>
                <c:pt idx="3">
                  <c:v>7.718274691221322</c:v>
                </c:pt>
                <c:pt idx="4">
                  <c:v>7.685042229275191</c:v>
                </c:pt>
                <c:pt idx="5">
                  <c:v>7.6514800680266584</c:v>
                </c:pt>
                <c:pt idx="6">
                  <c:v>7.617589544563927</c:v>
                </c:pt>
                <c:pt idx="7">
                  <c:v>7.5833717055487249</c:v>
                </c:pt>
                <c:pt idx="8">
                  <c:v>7.5488272678016139</c:v>
                </c:pt>
                <c:pt idx="9">
                  <c:v>7.5139566561559041</c:v>
                </c:pt>
                <c:pt idx="10">
                  <c:v>7.4787599569431498</c:v>
                </c:pt>
                <c:pt idx="11">
                  <c:v>7.4432369642174256</c:v>
                </c:pt>
                <c:pt idx="12">
                  <c:v>7.4073871254388699</c:v>
                </c:pt>
                <c:pt idx="13">
                  <c:v>7.37120959681131</c:v>
                </c:pt>
                <c:pt idx="14">
                  <c:v>7.3347031896581223</c:v>
                </c:pt>
                <c:pt idx="15">
                  <c:v>7.2978663895509275</c:v>
                </c:pt>
                <c:pt idx="16">
                  <c:v>7.2606973870916329</c:v>
                </c:pt>
                <c:pt idx="17">
                  <c:v>7.2231940200776004</c:v>
                </c:pt>
                <c:pt idx="18">
                  <c:v>7.1853538109738562</c:v>
                </c:pt>
                <c:pt idx="19">
                  <c:v>7.1471739449921152</c:v>
                </c:pt>
                <c:pt idx="20">
                  <c:v>7.1086513217157039</c:v>
                </c:pt>
                <c:pt idx="21">
                  <c:v>7.0697824810674303</c:v>
                </c:pt>
                <c:pt idx="22">
                  <c:v>7.0305636542864134</c:v>
                </c:pt>
                <c:pt idx="23">
                  <c:v>6.9909907540203475</c:v>
                </c:pt>
                <c:pt idx="24">
                  <c:v>6.9510593595278252</c:v>
                </c:pt>
                <c:pt idx="25">
                  <c:v>6.9107647897633626</c:v>
                </c:pt>
                <c:pt idx="26">
                  <c:v>6.8701020049694499</c:v>
                </c:pt>
                <c:pt idx="27">
                  <c:v>6.8290656792993465</c:v>
                </c:pt>
                <c:pt idx="28">
                  <c:v>6.7876501902691979</c:v>
                </c:pt>
                <c:pt idx="29">
                  <c:v>6.7458496258285265</c:v>
                </c:pt>
                <c:pt idx="30">
                  <c:v>6.7036577925114864</c:v>
                </c:pt>
                <c:pt idx="31">
                  <c:v>6.6610682247535031</c:v>
                </c:pt>
                <c:pt idx="32">
                  <c:v>6.6180741954571847</c:v>
                </c:pt>
                <c:pt idx="33">
                  <c:v>6.5746687278897404</c:v>
                </c:pt>
                <c:pt idx="34">
                  <c:v>6.5308446404478424</c:v>
                </c:pt>
                <c:pt idx="35">
                  <c:v>6.4865944374399458</c:v>
                </c:pt>
                <c:pt idx="36">
                  <c:v>6.4419105088075961</c:v>
                </c:pt>
                <c:pt idx="37">
                  <c:v>6.3967850274991918</c:v>
                </c:pt>
                <c:pt idx="38">
                  <c:v>6.3512100381517804</c:v>
                </c:pt>
                <c:pt idx="39">
                  <c:v>6.3051773230975714</c:v>
                </c:pt>
                <c:pt idx="40">
                  <c:v>6.2586786548226385</c:v>
                </c:pt>
                <c:pt idx="41">
                  <c:v>6.2117056695367152</c:v>
                </c:pt>
                <c:pt idx="42">
                  <c:v>6.1642499797533343</c:v>
                </c:pt>
                <c:pt idx="43">
                  <c:v>6.1163030075975477</c:v>
                </c:pt>
                <c:pt idx="44">
                  <c:v>6.0678563560818715</c:v>
                </c:pt>
                <c:pt idx="45">
                  <c:v>6.0189014328779917</c:v>
                </c:pt>
                <c:pt idx="46">
                  <c:v>5.9694298492842783</c:v>
                </c:pt>
                <c:pt idx="47">
                  <c:v>5.9194333058031612</c:v>
                </c:pt>
                <c:pt idx="48">
                  <c:v>5.8689034184238098</c:v>
                </c:pt>
                <c:pt idx="49">
                  <c:v>5.8178322045673285</c:v>
                </c:pt>
                <c:pt idx="50">
                  <c:v>5.7662115748273859</c:v>
                </c:pt>
                <c:pt idx="51">
                  <c:v>5.7140339339796871</c:v>
                </c:pt>
                <c:pt idx="52">
                  <c:v>5.6612916914066203</c:v>
                </c:pt>
                <c:pt idx="53">
                  <c:v>5.6079774916432603</c:v>
                </c:pt>
                <c:pt idx="54">
                  <c:v>5.5540845279144406</c:v>
                </c:pt>
                <c:pt idx="55">
                  <c:v>5.4996059182949759</c:v>
                </c:pt>
                <c:pt idx="56">
                  <c:v>5.4445354832480239</c:v>
                </c:pt>
                <c:pt idx="57">
                  <c:v>5.3888669437368417</c:v>
                </c:pt>
                <c:pt idx="58">
                  <c:v>5.3325947827566189</c:v>
                </c:pt>
                <c:pt idx="59">
                  <c:v>5.2757133269775451</c:v>
                </c:pt>
                <c:pt idx="60">
                  <c:v>5.2182177022696772</c:v>
                </c:pt>
                <c:pt idx="61">
                  <c:v>5.1601027807304876</c:v>
                </c:pt>
                <c:pt idx="62">
                  <c:v>5.1013642424659471</c:v>
                </c:pt>
                <c:pt idx="63">
                  <c:v>5.0419973676169043</c:v>
                </c:pt>
                <c:pt idx="64">
                  <c:v>4.9819982195000954</c:v>
                </c:pt>
                <c:pt idx="65">
                  <c:v>4.9213622587296735</c:v>
                </c:pt>
                <c:pt idx="66">
                  <c:v>4.8600856662481808</c:v>
                </c:pt>
                <c:pt idx="67">
                  <c:v>4.7981637536578416</c:v>
                </c:pt>
                <c:pt idx="68">
                  <c:v>4.7355924486512508</c:v>
                </c:pt>
                <c:pt idx="69">
                  <c:v>4.6723664719593714</c:v>
                </c:pt>
                <c:pt idx="70">
                  <c:v>4.6084807458127868</c:v>
                </c:pt>
                <c:pt idx="71">
                  <c:v>4.5439293501919904</c:v>
                </c:pt>
                <c:pt idx="72">
                  <c:v>4.4787058744002861</c:v>
                </c:pt>
                <c:pt idx="73">
                  <c:v>4.4128020310083862</c:v>
                </c:pt>
                <c:pt idx="74">
                  <c:v>4.3462092120803373</c:v>
                </c:pt>
                <c:pt idx="75">
                  <c:v>4.2789171034819553</c:v>
                </c:pt>
                <c:pt idx="76">
                  <c:v>4.2109137191090502</c:v>
                </c:pt>
                <c:pt idx="77">
                  <c:v>4.1421851263825182</c:v>
                </c:pt>
                <c:pt idx="78">
                  <c:v>4.0727151451013759</c:v>
                </c:pt>
                <c:pt idx="79">
                  <c:v>4.0024850164884924</c:v>
                </c:pt>
                <c:pt idx="80">
                  <c:v>3.9314730386651471</c:v>
                </c:pt>
                <c:pt idx="81">
                  <c:v>3.8596541642367557</c:v>
                </c:pt>
                <c:pt idx="82">
                  <c:v>3.7869995553438427</c:v>
                </c:pt>
                <c:pt idx="83">
                  <c:v>3.7134760918691385</c:v>
                </c:pt>
                <c:pt idx="84">
                  <c:v>3.639045113756787</c:v>
                </c:pt>
                <c:pt idx="85">
                  <c:v>3.5636646453664382</c:v>
                </c:pt>
                <c:pt idx="86">
                  <c:v>3.4872846508876654</c:v>
                </c:pt>
                <c:pt idx="87">
                  <c:v>3.4098491799681216</c:v>
                </c:pt>
                <c:pt idx="88">
                  <c:v>3.3312944330978378</c:v>
                </c:pt>
                <c:pt idx="89">
                  <c:v>3.2515533124883005</c:v>
                </c:pt>
                <c:pt idx="90">
                  <c:v>3.1705533303417219</c:v>
                </c:pt>
                <c:pt idx="91">
                  <c:v>3.0882499472678124</c:v>
                </c:pt>
                <c:pt idx="92">
                  <c:v>3.0048487623678297</c:v>
                </c:pt>
                <c:pt idx="93">
                  <c:v>2.9618878661405681</c:v>
                </c:pt>
                <c:pt idx="94">
                  <c:v>3.0405786225758349</c:v>
                </c:pt>
                <c:pt idx="95">
                  <c:v>3.1107660683485516</c:v>
                </c:pt>
                <c:pt idx="96">
                  <c:v>3.1724051357228387</c:v>
                </c:pt>
                <c:pt idx="97">
                  <c:v>3.2268703983639342</c:v>
                </c:pt>
                <c:pt idx="98">
                  <c:v>3.275282868767452</c:v>
                </c:pt>
                <c:pt idx="99">
                  <c:v>3.3185402612212851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6577-4EEE-AC5C-388C63E4C336}"/>
            </c:ext>
          </c:extLst>
        </c:ser>
        <c:ser>
          <c:idx val="60"/>
          <c:order val="60"/>
          <c:tx>
            <c:strRef>
              <c:f>'2_D_Effect_3'!$E$66</c:f>
              <c:strCache>
                <c:ptCount val="1"/>
                <c:pt idx="0">
                  <c:v>0.606060606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'2_D_Effect_3'!$F$66:$DA$66</c:f>
              <c:numCache>
                <c:formatCode>General</c:formatCode>
                <c:ptCount val="100"/>
                <c:pt idx="0">
                  <c:v>7.8055159003482064</c:v>
                </c:pt>
                <c:pt idx="1">
                  <c:v>7.7731872434227549</c:v>
                </c:pt>
                <c:pt idx="2">
                  <c:v>7.7405245196566383</c:v>
                </c:pt>
                <c:pt idx="3">
                  <c:v>7.7075298779070778</c:v>
                </c:pt>
                <c:pt idx="4">
                  <c:v>7.6742051797820077</c:v>
                </c:pt>
                <c:pt idx="5">
                  <c:v>7.640551968554818</c:v>
                </c:pt>
                <c:pt idx="6">
                  <c:v>7.6065714966407842</c:v>
                </c:pt>
                <c:pt idx="7">
                  <c:v>7.5722646882711855</c:v>
                </c:pt>
                <c:pt idx="8">
                  <c:v>7.537632174461578</c:v>
                </c:pt>
                <c:pt idx="9">
                  <c:v>7.5026742487795826</c:v>
                </c:pt>
                <c:pt idx="10">
                  <c:v>7.4673909104063512</c:v>
                </c:pt>
                <c:pt idx="11">
                  <c:v>7.4317818198686005</c:v>
                </c:pt>
                <c:pt idx="12">
                  <c:v>7.3958463130524628</c:v>
                </c:pt>
                <c:pt idx="13">
                  <c:v>7.3595834254977373</c:v>
                </c:pt>
                <c:pt idx="14">
                  <c:v>7.3229918342141902</c:v>
                </c:pt>
                <c:pt idx="15">
                  <c:v>7.2860699242658775</c:v>
                </c:pt>
                <c:pt idx="16">
                  <c:v>7.2488157254563781</c:v>
                </c:pt>
                <c:pt idx="17">
                  <c:v>7.211226947299533</c:v>
                </c:pt>
                <c:pt idx="18">
                  <c:v>7.1733009573316817</c:v>
                </c:pt>
                <c:pt idx="19">
                  <c:v>7.1350348296625183</c:v>
                </c:pt>
                <c:pt idx="20">
                  <c:v>7.09642527329967</c:v>
                </c:pt>
                <c:pt idx="21">
                  <c:v>7.0574686799248347</c:v>
                </c:pt>
                <c:pt idx="22">
                  <c:v>7.0181611133896711</c:v>
                </c:pt>
                <c:pt idx="23">
                  <c:v>6.9784983113298846</c:v>
                </c:pt>
                <c:pt idx="24">
                  <c:v>6.9384756693683363</c:v>
                </c:pt>
                <c:pt idx="25">
                  <c:v>6.8980883147833865</c:v>
                </c:pt>
                <c:pt idx="26">
                  <c:v>6.857331005370269</c:v>
                </c:pt>
                <c:pt idx="27">
                  <c:v>6.8161982024847276</c:v>
                </c:pt>
                <c:pt idx="28">
                  <c:v>6.7746840592463684</c:v>
                </c:pt>
                <c:pt idx="29">
                  <c:v>6.7327824265957359</c:v>
                </c:pt>
                <c:pt idx="30">
                  <c:v>6.6904868858615645</c:v>
                </c:pt>
                <c:pt idx="31">
                  <c:v>6.6477906563084472</c:v>
                </c:pt>
                <c:pt idx="32">
                  <c:v>6.604686753098191</c:v>
                </c:pt>
                <c:pt idx="33">
                  <c:v>6.5611679000376535</c:v>
                </c:pt>
                <c:pt idx="34">
                  <c:v>6.5172265654477828</c:v>
                </c:pt>
                <c:pt idx="35">
                  <c:v>6.4728549752849158</c:v>
                </c:pt>
                <c:pt idx="36">
                  <c:v>6.4280451634715208</c:v>
                </c:pt>
                <c:pt idx="37">
                  <c:v>6.3827888466941918</c:v>
                </c:pt>
                <c:pt idx="38">
                  <c:v>6.3370776506047752</c:v>
                </c:pt>
                <c:pt idx="39">
                  <c:v>6.2909030338144207</c:v>
                </c:pt>
                <c:pt idx="40">
                  <c:v>6.2442561750951349</c:v>
                </c:pt>
                <c:pt idx="41">
                  <c:v>6.1971282421130693</c:v>
                </c:pt>
                <c:pt idx="42">
                  <c:v>6.149510302231235</c:v>
                </c:pt>
                <c:pt idx="43">
                  <c:v>6.1013931892276521</c:v>
                </c:pt>
                <c:pt idx="44">
                  <c:v>6.0527678769432027</c:v>
                </c:pt>
                <c:pt idx="45">
                  <c:v>6.0036250921012551</c:v>
                </c:pt>
                <c:pt idx="46">
                  <c:v>5.9539557782997417</c:v>
                </c:pt>
                <c:pt idx="47">
                  <c:v>5.9037506601980958</c:v>
                </c:pt>
                <c:pt idx="48">
                  <c:v>5.8530007600536704</c:v>
                </c:pt>
                <c:pt idx="49">
                  <c:v>5.8016969054412684</c:v>
                </c:pt>
                <c:pt idx="50">
                  <c:v>5.7498303032587419</c:v>
                </c:pt>
                <c:pt idx="51">
                  <c:v>5.6973920654565555</c:v>
                </c:pt>
                <c:pt idx="52">
                  <c:v>5.644373426903913</c:v>
                </c:pt>
                <c:pt idx="53">
                  <c:v>5.5907660427588528</c:v>
                </c:pt>
                <c:pt idx="54">
                  <c:v>5.5365613851468289</c:v>
                </c:pt>
                <c:pt idx="55">
                  <c:v>5.4817514859427163</c:v>
                </c:pt>
                <c:pt idx="56">
                  <c:v>5.4263282746476156</c:v>
                </c:pt>
                <c:pt idx="57">
                  <c:v>5.3702838378135107</c:v>
                </c:pt>
                <c:pt idx="58">
                  <c:v>5.3136107849920329</c:v>
                </c:pt>
                <c:pt idx="59">
                  <c:v>5.2563013982124023</c:v>
                </c:pt>
                <c:pt idx="60">
                  <c:v>5.1983485916890961</c:v>
                </c:pt>
                <c:pt idx="61">
                  <c:v>5.1397449734185052</c:v>
                </c:pt>
                <c:pt idx="62">
                  <c:v>5.080483146327361</c:v>
                </c:pt>
                <c:pt idx="63">
                  <c:v>5.0205561567881469</c:v>
                </c:pt>
                <c:pt idx="64">
                  <c:v>4.9599562850477321</c:v>
                </c:pt>
                <c:pt idx="65">
                  <c:v>4.8986762989119592</c:v>
                </c:pt>
                <c:pt idx="66">
                  <c:v>4.8367079074343726</c:v>
                </c:pt>
                <c:pt idx="67">
                  <c:v>4.7740431639996528</c:v>
                </c:pt>
                <c:pt idx="68">
                  <c:v>4.7106726875721971</c:v>
                </c:pt>
                <c:pt idx="69">
                  <c:v>4.6465872389875198</c:v>
                </c:pt>
                <c:pt idx="70">
                  <c:v>4.5817756735989796</c:v>
                </c:pt>
                <c:pt idx="71">
                  <c:v>4.5162264258679974</c:v>
                </c:pt>
                <c:pt idx="72">
                  <c:v>4.4499266146996623</c:v>
                </c:pt>
                <c:pt idx="73">
                  <c:v>4.38286078942562</c:v>
                </c:pt>
                <c:pt idx="74">
                  <c:v>4.3150124547284356</c:v>
                </c:pt>
                <c:pt idx="75">
                  <c:v>4.246362555485403</c:v>
                </c:pt>
                <c:pt idx="76">
                  <c:v>4.1768894080886767</c:v>
                </c:pt>
                <c:pt idx="77">
                  <c:v>4.1065682966100896</c:v>
                </c:pt>
                <c:pt idx="78">
                  <c:v>4.0353710204767594</c:v>
                </c:pt>
                <c:pt idx="79">
                  <c:v>3.9632653860025009</c:v>
                </c:pt>
                <c:pt idx="80">
                  <c:v>3.8902146324240219</c:v>
                </c:pt>
                <c:pt idx="81">
                  <c:v>3.8161767811146676</c:v>
                </c:pt>
                <c:pt idx="82">
                  <c:v>3.741103894457972</c:v>
                </c:pt>
                <c:pt idx="83">
                  <c:v>3.6649412287170358</c:v>
                </c:pt>
                <c:pt idx="84">
                  <c:v>3.5876262638807113</c:v>
                </c:pt>
                <c:pt idx="85">
                  <c:v>3.5090875950062812</c:v>
                </c:pt>
                <c:pt idx="86">
                  <c:v>3.4292427938571497</c:v>
                </c:pt>
                <c:pt idx="87">
                  <c:v>3.3480005137870257</c:v>
                </c:pt>
                <c:pt idx="88">
                  <c:v>3.2652540748555503</c:v>
                </c:pt>
                <c:pt idx="89">
                  <c:v>3.1808829977799635</c:v>
                </c:pt>
                <c:pt idx="90">
                  <c:v>3.0947592413066238</c:v>
                </c:pt>
                <c:pt idx="91">
                  <c:v>3.0067613743495749</c:v>
                </c:pt>
                <c:pt idx="92">
                  <c:v>2.9169855359484265</c:v>
                </c:pt>
                <c:pt idx="93">
                  <c:v>2.8710107670237095</c:v>
                </c:pt>
                <c:pt idx="94">
                  <c:v>2.9563245400679024</c:v>
                </c:pt>
                <c:pt idx="95">
                  <c:v>3.0316228082728065</c:v>
                </c:pt>
                <c:pt idx="96">
                  <c:v>3.0974231308143114</c:v>
                </c:pt>
                <c:pt idx="97">
                  <c:v>3.1553362042905397</c:v>
                </c:pt>
                <c:pt idx="98">
                  <c:v>3.2066499947351721</c:v>
                </c:pt>
                <c:pt idx="99">
                  <c:v>3.2523747617319199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6577-4EEE-AC5C-388C63E4C336}"/>
            </c:ext>
          </c:extLst>
        </c:ser>
        <c:ser>
          <c:idx val="61"/>
          <c:order val="61"/>
          <c:tx>
            <c:strRef>
              <c:f>'2_D_Effect_3'!$E$67</c:f>
              <c:strCache>
                <c:ptCount val="1"/>
                <c:pt idx="0">
                  <c:v>0.616161616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'2_D_Effect_3'!$F$67:$DA$67</c:f>
              <c:numCache>
                <c:formatCode>General</c:formatCode>
                <c:ptCount val="100"/>
                <c:pt idx="0">
                  <c:v>7.7951498400579862</c:v>
                </c:pt>
                <c:pt idx="1">
                  <c:v>7.7627265256275741</c:v>
                </c:pt>
                <c:pt idx="2">
                  <c:v>7.7299705747755612</c:v>
                </c:pt>
                <c:pt idx="3">
                  <c:v>7.6968840544111865</c:v>
                </c:pt>
                <c:pt idx="4">
                  <c:v>7.6634687156891195</c:v>
                </c:pt>
                <c:pt idx="5">
                  <c:v>7.6297260189154548</c:v>
                </c:pt>
                <c:pt idx="6">
                  <c:v>7.5956570982761775</c:v>
                </c:pt>
                <c:pt idx="7">
                  <c:v>7.5612627940135937</c:v>
                </c:pt>
                <c:pt idx="8">
                  <c:v>7.5265436165343598</c:v>
                </c:pt>
                <c:pt idx="9">
                  <c:v>7.4914997559738641</c:v>
                </c:pt>
                <c:pt idx="10">
                  <c:v>7.4561311008779034</c:v>
                </c:pt>
                <c:pt idx="11">
                  <c:v>7.4204371899456714</c:v>
                </c:pt>
                <c:pt idx="12">
                  <c:v>7.3844172650506259</c:v>
                </c:pt>
                <c:pt idx="13">
                  <c:v>7.3480702183678677</c:v>
                </c:pt>
                <c:pt idx="14">
                  <c:v>7.3113946100998035</c:v>
                </c:pt>
                <c:pt idx="15">
                  <c:v>7.2743886975745191</c:v>
                </c:pt>
                <c:pt idx="16">
                  <c:v>7.2370503779310038</c:v>
                </c:pt>
                <c:pt idx="17">
                  <c:v>7.1993772235363576</c:v>
                </c:pt>
                <c:pt idx="18">
                  <c:v>7.1613664594420943</c:v>
                </c:pt>
                <c:pt idx="19">
                  <c:v>7.123015012487997</c:v>
                </c:pt>
                <c:pt idx="20">
                  <c:v>7.0843194376697731</c:v>
                </c:pt>
                <c:pt idx="21">
                  <c:v>7.0452759663607729</c:v>
                </c:pt>
                <c:pt idx="22">
                  <c:v>7.0058804949936118</c:v>
                </c:pt>
                <c:pt idx="23">
                  <c:v>6.9661285860489679</c:v>
                </c:pt>
                <c:pt idx="24">
                  <c:v>6.9260154695643568</c:v>
                </c:pt>
                <c:pt idx="25">
                  <c:v>6.8855360452192098</c:v>
                </c:pt>
                <c:pt idx="26">
                  <c:v>6.8446848850564006</c:v>
                </c:pt>
                <c:pt idx="27">
                  <c:v>6.8034562369033589</c:v>
                </c:pt>
                <c:pt idx="28">
                  <c:v>6.7618440285589747</c:v>
                </c:pt>
                <c:pt idx="29">
                  <c:v>6.719841872813979</c:v>
                </c:pt>
                <c:pt idx="30">
                  <c:v>6.6774430733737944</c:v>
                </c:pt>
                <c:pt idx="31">
                  <c:v>6.634640631752295</c:v>
                </c:pt>
                <c:pt idx="32">
                  <c:v>6.5914272552034268</c:v>
                </c:pt>
                <c:pt idx="33">
                  <c:v>6.5477953965257019</c:v>
                </c:pt>
                <c:pt idx="34">
                  <c:v>6.5037371429491744</c:v>
                </c:pt>
                <c:pt idx="35">
                  <c:v>6.4592444069218304</c:v>
                </c:pt>
                <c:pt idx="36">
                  <c:v>6.414308857244559</c:v>
                </c:pt>
                <c:pt idx="37">
                  <c:v>6.3689218185021135</c:v>
                </c:pt>
                <c:pt idx="38">
                  <c:v>6.3230744986088592</c:v>
                </c:pt>
                <c:pt idx="39">
                  <c:v>6.2767579087567658</c:v>
                </c:pt>
                <c:pt idx="40">
                  <c:v>6.2299627457089626</c:v>
                </c:pt>
                <c:pt idx="41">
                  <c:v>6.1826797100618398</c:v>
                </c:pt>
                <c:pt idx="42">
                  <c:v>6.1348991710037639</c:v>
                </c:pt>
                <c:pt idx="43">
                  <c:v>6.0866115628329878</c:v>
                </c:pt>
                <c:pt idx="44">
                  <c:v>6.0378070091259044</c:v>
                </c:pt>
                <c:pt idx="45">
                  <c:v>5.9884757652035221</c:v>
                </c:pt>
                <c:pt idx="46">
                  <c:v>5.9386077955041703</c:v>
                </c:pt>
                <c:pt idx="47">
                  <c:v>5.8881932663921512</c:v>
                </c:pt>
                <c:pt idx="48">
                  <c:v>5.8372220692741621</c:v>
                </c:pt>
                <c:pt idx="49">
                  <c:v>5.7856843684655761</c:v>
                </c:pt>
                <c:pt idx="50">
                  <c:v>5.7335701416275686</c:v>
                </c:pt>
                <c:pt idx="51">
                  <c:v>5.6808693853007206</c:v>
                </c:pt>
                <c:pt idx="52">
                  <c:v>5.6275723965562712</c:v>
                </c:pt>
                <c:pt idx="53">
                  <c:v>5.5736692854026622</c:v>
                </c:pt>
                <c:pt idx="54">
                  <c:v>5.5191502039760438</c:v>
                </c:pt>
                <c:pt idx="55">
                  <c:v>5.4640056659364964</c:v>
                </c:pt>
                <c:pt idx="56">
                  <c:v>5.4082259457070121</c:v>
                </c:pt>
                <c:pt idx="57">
                  <c:v>5.3518014519880373</c:v>
                </c:pt>
                <c:pt idx="58">
                  <c:v>5.2947224771208026</c:v>
                </c:pt>
                <c:pt idx="59">
                  <c:v>5.2369796723907278</c:v>
                </c:pt>
                <c:pt idx="60">
                  <c:v>5.1785632472138028</c:v>
                </c:pt>
                <c:pt idx="61">
                  <c:v>5.1194632485069116</c:v>
                </c:pt>
                <c:pt idx="62">
                  <c:v>5.0596699795523712</c:v>
                </c:pt>
                <c:pt idx="63">
                  <c:v>4.9991728256520265</c:v>
                </c:pt>
                <c:pt idx="64">
                  <c:v>4.9379614408819528</c:v>
                </c:pt>
                <c:pt idx="65">
                  <c:v>4.8760244465972828</c:v>
                </c:pt>
                <c:pt idx="66">
                  <c:v>4.8133497463026131</c:v>
                </c:pt>
                <c:pt idx="67">
                  <c:v>4.7499250382478557</c:v>
                </c:pt>
                <c:pt idx="68">
                  <c:v>4.685736128882068</c:v>
                </c:pt>
                <c:pt idx="69">
                  <c:v>4.6207685005528987</c:v>
                </c:pt>
                <c:pt idx="70">
                  <c:v>4.5550051565557697</c:v>
                </c:pt>
                <c:pt idx="71">
                  <c:v>4.4884280813604542</c:v>
                </c:pt>
                <c:pt idx="72">
                  <c:v>4.4210172503846117</c:v>
                </c:pt>
                <c:pt idx="73">
                  <c:v>4.3527492534902255</c:v>
                </c:pt>
                <c:pt idx="74">
                  <c:v>4.2835987659611696</c:v>
                </c:pt>
                <c:pt idx="75">
                  <c:v>4.2135372725970557</c:v>
                </c:pt>
                <c:pt idx="76">
                  <c:v>4.1425312919537376</c:v>
                </c:pt>
                <c:pt idx="77">
                  <c:v>4.0705441078970859</c:v>
                </c:pt>
                <c:pt idx="78">
                  <c:v>3.9975335976321542</c:v>
                </c:pt>
                <c:pt idx="79">
                  <c:v>3.9234518485841634</c:v>
                </c:pt>
                <c:pt idx="80">
                  <c:v>3.8482442887320083</c:v>
                </c:pt>
                <c:pt idx="81">
                  <c:v>3.7718486790176322</c:v>
                </c:pt>
                <c:pt idx="82">
                  <c:v>3.6941939389197289</c:v>
                </c:pt>
                <c:pt idx="83">
                  <c:v>3.6151987694564984</c:v>
                </c:pt>
                <c:pt idx="84">
                  <c:v>3.5347700301086964</c:v>
                </c:pt>
                <c:pt idx="85">
                  <c:v>3.4527999535742353</c:v>
                </c:pt>
                <c:pt idx="86">
                  <c:v>3.3691672587300983</c:v>
                </c:pt>
                <c:pt idx="87">
                  <c:v>3.2837295213101885</c:v>
                </c:pt>
                <c:pt idx="88">
                  <c:v>3.196323426137365</c:v>
                </c:pt>
                <c:pt idx="89">
                  <c:v>3.1067598417556832</c:v>
                </c:pt>
                <c:pt idx="90">
                  <c:v>3.0148279778188121</c:v>
                </c:pt>
                <c:pt idx="91">
                  <c:v>2.9203031982667786</c:v>
                </c:pt>
                <c:pt idx="92">
                  <c:v>2.8231344200740356</c:v>
                </c:pt>
                <c:pt idx="93">
                  <c:v>2.7736662186898315</c:v>
                </c:pt>
                <c:pt idx="94">
                  <c:v>2.8666523988686343</c:v>
                </c:pt>
                <c:pt idx="95">
                  <c:v>2.9478470756545634</c:v>
                </c:pt>
                <c:pt idx="96">
                  <c:v>3.018399293024979</c:v>
                </c:pt>
                <c:pt idx="97">
                  <c:v>3.0802220985136759</c:v>
                </c:pt>
                <c:pt idx="98">
                  <c:v>3.1348018937104851</c:v>
                </c:pt>
                <c:pt idx="99">
                  <c:v>3.1832895832008377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6577-4EEE-AC5C-388C63E4C336}"/>
            </c:ext>
          </c:extLst>
        </c:ser>
        <c:ser>
          <c:idx val="62"/>
          <c:order val="62"/>
          <c:tx>
            <c:strRef>
              <c:f>'2_D_Effect_3'!$E$68</c:f>
              <c:strCache>
                <c:ptCount val="1"/>
                <c:pt idx="0">
                  <c:v>0.626262626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'2_D_Effect_3'!$F$68:$DA$68</c:f>
              <c:numCache>
                <c:formatCode>General</c:formatCode>
                <c:ptCount val="100"/>
                <c:pt idx="0">
                  <c:v>7.7848760331953466</c:v>
                </c:pt>
                <c:pt idx="1">
                  <c:v>7.7523597483838369</c:v>
                </c:pt>
                <c:pt idx="2">
                  <c:v>7.7195122154716129</c:v>
                </c:pt>
                <c:pt idx="3">
                  <c:v>7.6863354078504447</c:v>
                </c:pt>
                <c:pt idx="4">
                  <c:v>7.6528309805674652</c:v>
                </c:pt>
                <c:pt idx="5">
                  <c:v>7.6190002962044643</c:v>
                </c:pt>
                <c:pt idx="6">
                  <c:v>7.5848443936973924</c:v>
                </c:pt>
                <c:pt idx="7">
                  <c:v>7.5503639953015282</c:v>
                </c:pt>
                <c:pt idx="8">
                  <c:v>7.5155595220286671</c:v>
                </c:pt>
                <c:pt idx="9">
                  <c:v>7.4804310510105259</c:v>
                </c:pt>
                <c:pt idx="10">
                  <c:v>7.4449783607667568</c:v>
                </c:pt>
                <c:pt idx="11">
                  <c:v>7.4092008842620878</c:v>
                </c:pt>
                <c:pt idx="12">
                  <c:v>7.373097723406528</c:v>
                </c:pt>
                <c:pt idx="13">
                  <c:v>7.3366676740568195</c:v>
                </c:pt>
                <c:pt idx="14">
                  <c:v>7.2999091744640108</c:v>
                </c:pt>
                <c:pt idx="15">
                  <c:v>7.2628203250733172</c:v>
                </c:pt>
                <c:pt idx="16">
                  <c:v>7.2253989203597939</c:v>
                </c:pt>
                <c:pt idx="17">
                  <c:v>7.1876423860225103</c:v>
                </c:pt>
                <c:pt idx="18">
                  <c:v>7.1495478177988305</c:v>
                </c:pt>
                <c:pt idx="19">
                  <c:v>7.1111119705373715</c:v>
                </c:pt>
                <c:pt idx="20">
                  <c:v>7.0723312574325075</c:v>
                </c:pt>
                <c:pt idx="21">
                  <c:v>7.0332017495898986</c:v>
                </c:pt>
                <c:pt idx="22">
                  <c:v>6.9937191594206505</c:v>
                </c:pt>
                <c:pt idx="23">
                  <c:v>6.9538789061344302</c:v>
                </c:pt>
                <c:pt idx="24">
                  <c:v>6.9136760203342638</c:v>
                </c:pt>
                <c:pt idx="25">
                  <c:v>6.8731052085303839</c:v>
                </c:pt>
                <c:pt idx="26">
                  <c:v>6.8321608604579085</c:v>
                </c:pt>
                <c:pt idx="27">
                  <c:v>6.7908369689347872</c:v>
                </c:pt>
                <c:pt idx="28">
                  <c:v>6.7491272552598867</c:v>
                </c:pt>
                <c:pt idx="29">
                  <c:v>6.7070250928883866</c:v>
                </c:pt>
                <c:pt idx="30">
                  <c:v>6.6645235319877498</c:v>
                </c:pt>
                <c:pt idx="31">
                  <c:v>6.621615305074708</c:v>
                </c:pt>
                <c:pt idx="32">
                  <c:v>6.5782928335780513</c:v>
                </c:pt>
                <c:pt idx="33">
                  <c:v>6.5345482666745855</c:v>
                </c:pt>
                <c:pt idx="34">
                  <c:v>6.490373366488333</c:v>
                </c:pt>
                <c:pt idx="35">
                  <c:v>6.4457597001586464</c:v>
                </c:pt>
                <c:pt idx="36">
                  <c:v>6.4006985676476438</c:v>
                </c:pt>
                <c:pt idx="37">
                  <c:v>6.3551808971382879</c:v>
                </c:pt>
                <c:pt idx="38">
                  <c:v>6.3091975152844739</c:v>
                </c:pt>
                <c:pt idx="39">
                  <c:v>6.2627388559061172</c:v>
                </c:pt>
                <c:pt idx="40">
                  <c:v>6.2157952978174231</c:v>
                </c:pt>
                <c:pt idx="41">
                  <c:v>6.1683568392318939</c:v>
                </c:pt>
                <c:pt idx="42">
                  <c:v>6.1204134755786894</c:v>
                </c:pt>
                <c:pt idx="43">
                  <c:v>6.0719548347332326</c:v>
                </c:pt>
                <c:pt idx="44">
                  <c:v>6.0229705987860287</c:v>
                </c:pt>
                <c:pt idx="45">
                  <c:v>5.9734500942077835</c:v>
                </c:pt>
                <c:pt idx="46">
                  <c:v>5.9233827617993962</c:v>
                </c:pt>
                <c:pt idx="47">
                  <c:v>5.8727577635841071</c:v>
                </c:pt>
                <c:pt idx="48">
                  <c:v>5.8215641609987552</c:v>
                </c:pt>
                <c:pt idx="49">
                  <c:v>5.7697911584277195</c:v>
                </c:pt>
                <c:pt idx="50">
                  <c:v>5.7174276898558452</c:v>
                </c:pt>
                <c:pt idx="51">
                  <c:v>5.6644627069437261</c:v>
                </c:pt>
                <c:pt idx="52">
                  <c:v>5.610885022803707</c:v>
                </c:pt>
                <c:pt idx="53">
                  <c:v>5.5566836749864974</c:v>
                </c:pt>
                <c:pt idx="54">
                  <c:v>5.5018473833622306</c:v>
                </c:pt>
                <c:pt idx="55">
                  <c:v>5.446364889963685</c:v>
                </c:pt>
                <c:pt idx="56">
                  <c:v>5.3902247343951402</c:v>
                </c:pt>
                <c:pt idx="57">
                  <c:v>5.3334156847605874</c:v>
                </c:pt>
                <c:pt idx="58">
                  <c:v>5.2759260161870047</c:v>
                </c:pt>
                <c:pt idx="59">
                  <c:v>5.2177439052487244</c:v>
                </c:pt>
                <c:pt idx="60">
                  <c:v>5.1588571035231539</c:v>
                </c:pt>
                <c:pt idx="61">
                  <c:v>5.0992534454346004</c:v>
                </c:pt>
                <c:pt idx="62">
                  <c:v>5.0389198790532044</c:v>
                </c:pt>
                <c:pt idx="63">
                  <c:v>4.9778429199449539</c:v>
                </c:pt>
                <c:pt idx="64">
                  <c:v>4.9160081784942635</c:v>
                </c:pt>
                <c:pt idx="65">
                  <c:v>4.8534009590107976</c:v>
                </c:pt>
                <c:pt idx="66">
                  <c:v>4.7900049503656632</c:v>
                </c:pt>
                <c:pt idx="67">
                  <c:v>4.7258025115857345</c:v>
                </c:pt>
                <c:pt idx="68">
                  <c:v>4.660775171064464</c:v>
                </c:pt>
                <c:pt idx="69">
                  <c:v>4.594901708853917</c:v>
                </c:pt>
                <c:pt idx="70">
                  <c:v>4.5281597941710086</c:v>
                </c:pt>
                <c:pt idx="71">
                  <c:v>4.4605235274087525</c:v>
                </c:pt>
                <c:pt idx="72">
                  <c:v>4.3919649375315357</c:v>
                </c:pt>
                <c:pt idx="73">
                  <c:v>4.3224527717134578</c:v>
                </c:pt>
                <c:pt idx="74">
                  <c:v>4.2519508272707753</c:v>
                </c:pt>
                <c:pt idx="75">
                  <c:v>4.180419405741759</c:v>
                </c:pt>
                <c:pt idx="76">
                  <c:v>4.1078137022788512</c:v>
                </c:pt>
                <c:pt idx="77">
                  <c:v>4.0340815842878071</c:v>
                </c:pt>
                <c:pt idx="78">
                  <c:v>3.9591652236098036</c:v>
                </c:pt>
                <c:pt idx="79">
                  <c:v>3.8829983231141485</c:v>
                </c:pt>
                <c:pt idx="80">
                  <c:v>3.8055052501545736</c:v>
                </c:pt>
                <c:pt idx="81">
                  <c:v>3.7265995256637172</c:v>
                </c:pt>
                <c:pt idx="82">
                  <c:v>3.6461820273566459</c:v>
                </c:pt>
                <c:pt idx="83">
                  <c:v>3.5641388369097151</c:v>
                </c:pt>
                <c:pt idx="84">
                  <c:v>3.4803386412220618</c:v>
                </c:pt>
                <c:pt idx="85">
                  <c:v>3.3946295733044103</c:v>
                </c:pt>
                <c:pt idx="86">
                  <c:v>3.3068353506002603</c:v>
                </c:pt>
                <c:pt idx="87">
                  <c:v>3.2167494497734603</c:v>
                </c:pt>
                <c:pt idx="88">
                  <c:v>3.124133660947777</c:v>
                </c:pt>
                <c:pt idx="89">
                  <c:v>3.0287052056445312</c:v>
                </c:pt>
                <c:pt idx="90">
                  <c:v>2.9301334764066018</c:v>
                </c:pt>
                <c:pt idx="91">
                  <c:v>2.8280509536107696</c:v>
                </c:pt>
                <c:pt idx="92">
                  <c:v>2.7222030465912628</c:v>
                </c:pt>
                <c:pt idx="93">
                  <c:v>2.6686199107825521</c:v>
                </c:pt>
                <c:pt idx="94">
                  <c:v>2.7706244854798538</c:v>
                </c:pt>
                <c:pt idx="95">
                  <c:v>2.85869324449216</c:v>
                </c:pt>
                <c:pt idx="96">
                  <c:v>2.9347309885204922</c:v>
                </c:pt>
                <c:pt idx="97">
                  <c:v>3.0010237759109764</c:v>
                </c:pt>
                <c:pt idx="98">
                  <c:v>3.0593081288763186</c:v>
                </c:pt>
                <c:pt idx="99">
                  <c:v>3.1109121678050351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6577-4EEE-AC5C-388C63E4C336}"/>
            </c:ext>
          </c:extLst>
        </c:ser>
        <c:ser>
          <c:idx val="63"/>
          <c:order val="63"/>
          <c:tx>
            <c:strRef>
              <c:f>'2_D_Effect_3'!$E$69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'2_D_Effect_3'!$F$69:$DA$69</c:f>
              <c:numCache>
                <c:formatCode>General</c:formatCode>
                <c:ptCount val="100"/>
                <c:pt idx="0">
                  <c:v>7.774692882242519</c:v>
                </c:pt>
                <c:pt idx="1">
                  <c:v>7.742085256942242</c:v>
                </c:pt>
                <c:pt idx="2">
                  <c:v>7.709147731856608</c:v>
                </c:pt>
                <c:pt idx="3">
                  <c:v>7.6758821738015515</c:v>
                </c:pt>
                <c:pt idx="4">
                  <c:v>7.6422901575996969</c:v>
                </c:pt>
                <c:pt idx="5">
                  <c:v>7.6083729317284021</c:v>
                </c:pt>
                <c:pt idx="6">
                  <c:v>7.5741314487827429</c:v>
                </c:pt>
                <c:pt idx="7">
                  <c:v>7.5395663303729572</c:v>
                </c:pt>
                <c:pt idx="8">
                  <c:v>7.5046778757597155</c:v>
                </c:pt>
                <c:pt idx="9">
                  <c:v>7.4694660794116503</c:v>
                </c:pt>
                <c:pt idx="10">
                  <c:v>7.433930591170447</c:v>
                </c:pt>
                <c:pt idx="11">
                  <c:v>7.3980707293750632</c:v>
                </c:pt>
                <c:pt idx="12">
                  <c:v>7.3618855041379119</c:v>
                </c:pt>
                <c:pt idx="13">
                  <c:v>7.3253735678850687</c:v>
                </c:pt>
                <c:pt idx="14">
                  <c:v>7.2885332335297273</c:v>
                </c:pt>
                <c:pt idx="15">
                  <c:v>7.251362504261964</c:v>
                </c:pt>
                <c:pt idx="16">
                  <c:v>7.2138590130721374</c:v>
                </c:pt>
                <c:pt idx="17">
                  <c:v>7.1760200590449035</c:v>
                </c:pt>
                <c:pt idx="18">
                  <c:v>7.1378425962216037</c:v>
                </c:pt>
                <c:pt idx="19">
                  <c:v>7.0993232320823676</c:v>
                </c:pt>
                <c:pt idx="20">
                  <c:v>7.0604582262808266</c:v>
                </c:pt>
                <c:pt idx="21">
                  <c:v>7.0212434738115439</c:v>
                </c:pt>
                <c:pt idx="22">
                  <c:v>6.9816745667681648</c:v>
                </c:pt>
                <c:pt idx="23">
                  <c:v>6.9417467018628987</c:v>
                </c:pt>
                <c:pt idx="24">
                  <c:v>6.9014547600462546</c:v>
                </c:pt>
                <c:pt idx="25">
                  <c:v>6.8607932173688999</c:v>
                </c:pt>
                <c:pt idx="26">
                  <c:v>6.8197562565620959</c:v>
                </c:pt>
                <c:pt idx="27">
                  <c:v>6.7783376960473722</c:v>
                </c:pt>
                <c:pt idx="28">
                  <c:v>6.7365310100442271</c:v>
                </c:pt>
                <c:pt idx="29">
                  <c:v>6.6943293314462489</c:v>
                </c:pt>
                <c:pt idx="30">
                  <c:v>6.6517254554082896</c:v>
                </c:pt>
                <c:pt idx="31">
                  <c:v>6.6087118721219369</c:v>
                </c:pt>
                <c:pt idx="32">
                  <c:v>6.5652806599202309</c:v>
                </c:pt>
                <c:pt idx="33">
                  <c:v>6.5214236569823356</c:v>
                </c:pt>
                <c:pt idx="34">
                  <c:v>6.4771323929599953</c:v>
                </c:pt>
                <c:pt idx="35">
                  <c:v>6.4323979909543674</c:v>
                </c:pt>
                <c:pt idx="36">
                  <c:v>6.3872113724729056</c:v>
                </c:pt>
                <c:pt idx="37">
                  <c:v>6.341563177868716</c:v>
                </c:pt>
                <c:pt idx="38">
                  <c:v>6.2954436517081094</c:v>
                </c:pt>
                <c:pt idx="39">
                  <c:v>6.248842930833459</c:v>
                </c:pt>
                <c:pt idx="40">
                  <c:v>6.2017507282428346</c:v>
                </c:pt>
                <c:pt idx="41">
                  <c:v>6.1541566930007061</c:v>
                </c:pt>
                <c:pt idx="42">
                  <c:v>6.1060501090021839</c:v>
                </c:pt>
                <c:pt idx="43">
                  <c:v>6.0574200332763901</c:v>
                </c:pt>
                <c:pt idx="44">
                  <c:v>6.0082554848643648</c:v>
                </c:pt>
                <c:pt idx="45">
                  <c:v>5.9585451328728753</c:v>
                </c:pt>
                <c:pt idx="46">
                  <c:v>5.9082774566127672</c:v>
                </c:pt>
                <c:pt idx="47">
                  <c:v>5.8574409650415982</c:v>
                </c:pt>
                <c:pt idx="48">
                  <c:v>5.8060238209105153</c:v>
                </c:pt>
                <c:pt idx="49">
                  <c:v>5.7540141016082895</c:v>
                </c:pt>
                <c:pt idx="50">
                  <c:v>5.7013996576422779</c:v>
                </c:pt>
                <c:pt idx="51">
                  <c:v>5.6481684417367966</c:v>
                </c:pt>
                <c:pt idx="52">
                  <c:v>5.5943080190186887</c:v>
                </c:pt>
                <c:pt idx="53">
                  <c:v>5.5398058761763478</c:v>
                </c:pt>
                <c:pt idx="54">
                  <c:v>5.4846493259226179</c:v>
                </c:pt>
                <c:pt idx="55">
                  <c:v>5.4288254819965296</c:v>
                </c:pt>
                <c:pt idx="56">
                  <c:v>5.3723211053525999</c:v>
                </c:pt>
                <c:pt idx="57">
                  <c:v>5.3151230284516782</c:v>
                </c:pt>
                <c:pt idx="58">
                  <c:v>5.2572174033924464</c:v>
                </c:pt>
                <c:pt idx="59">
                  <c:v>5.1985900853112721</c:v>
                </c:pt>
                <c:pt idx="60">
                  <c:v>5.1392264316328857</c:v>
                </c:pt>
                <c:pt idx="61">
                  <c:v>5.0791111954244759</c:v>
                </c:pt>
                <c:pt idx="62">
                  <c:v>5.0182282246149885</c:v>
                </c:pt>
                <c:pt idx="63">
                  <c:v>4.9565609955959653</c:v>
                </c:pt>
                <c:pt idx="64">
                  <c:v>4.8940914293662408</c:v>
                </c:pt>
                <c:pt idx="65">
                  <c:v>4.8308003497868235</c:v>
                </c:pt>
                <c:pt idx="66">
                  <c:v>4.7666668592205585</c:v>
                </c:pt>
                <c:pt idx="67">
                  <c:v>4.701668955649243</c:v>
                </c:pt>
                <c:pt idx="68">
                  <c:v>4.6357819117904278</c:v>
                </c:pt>
                <c:pt idx="69">
                  <c:v>4.5689785005247048</c:v>
                </c:pt>
                <c:pt idx="70">
                  <c:v>4.5012294647494651</c:v>
                </c:pt>
                <c:pt idx="71">
                  <c:v>4.4325011260195373</c:v>
                </c:pt>
                <c:pt idx="72">
                  <c:v>4.3627571545156192</c:v>
                </c:pt>
                <c:pt idx="73">
                  <c:v>4.2919554812308789</c:v>
                </c:pt>
                <c:pt idx="74">
                  <c:v>4.2200498490400653</c:v>
                </c:pt>
                <c:pt idx="75">
                  <c:v>4.1469881231370049</c:v>
                </c:pt>
                <c:pt idx="76">
                  <c:v>4.0727099826187834</c:v>
                </c:pt>
                <c:pt idx="77">
                  <c:v>3.9971482767535882</c:v>
                </c:pt>
                <c:pt idx="78">
                  <c:v>3.9202261041471815</c:v>
                </c:pt>
                <c:pt idx="79">
                  <c:v>3.8418562478901812</c:v>
                </c:pt>
                <c:pt idx="80">
                  <c:v>3.7619370508816936</c:v>
                </c:pt>
                <c:pt idx="81">
                  <c:v>3.6803535606425366</c:v>
                </c:pt>
                <c:pt idx="82">
                  <c:v>3.5969726551374301</c:v>
                </c:pt>
                <c:pt idx="83">
                  <c:v>3.5116403065533972</c:v>
                </c:pt>
                <c:pt idx="84">
                  <c:v>3.424177541638795</c:v>
                </c:pt>
                <c:pt idx="85">
                  <c:v>3.3343754110766133</c:v>
                </c:pt>
                <c:pt idx="86">
                  <c:v>3.2419875965554312</c:v>
                </c:pt>
                <c:pt idx="87">
                  <c:v>3.1467265715055208</c:v>
                </c:pt>
                <c:pt idx="88">
                  <c:v>3.0482473077953172</c:v>
                </c:pt>
                <c:pt idx="89">
                  <c:v>2.9461384818987373</c:v>
                </c:pt>
                <c:pt idx="90">
                  <c:v>2.8399051533780408</c:v>
                </c:pt>
                <c:pt idx="91">
                  <c:v>2.7289673861792676</c:v>
                </c:pt>
                <c:pt idx="92">
                  <c:v>2.6127748925853873</c:v>
                </c:pt>
                <c:pt idx="93">
                  <c:v>2.5542615126917489</c:v>
                </c:pt>
                <c:pt idx="94">
                  <c:v>2.6670425332178227</c:v>
                </c:pt>
                <c:pt idx="95">
                  <c:v>2.763237463339729</c:v>
                </c:pt>
                <c:pt idx="96">
                  <c:v>2.8456739436336971</c:v>
                </c:pt>
                <c:pt idx="97">
                  <c:v>2.9171273363042021</c:v>
                </c:pt>
                <c:pt idx="98">
                  <c:v>2.9796528860718543</c:v>
                </c:pt>
                <c:pt idx="99">
                  <c:v>3.0347964727172547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6577-4EEE-AC5C-388C63E4C336}"/>
            </c:ext>
          </c:extLst>
        </c:ser>
        <c:ser>
          <c:idx val="64"/>
          <c:order val="64"/>
          <c:tx>
            <c:strRef>
              <c:f>'2_D_Effect_3'!$E$70</c:f>
              <c:strCache>
                <c:ptCount val="1"/>
                <c:pt idx="0">
                  <c:v>0.646464646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'2_D_Effect_3'!$F$70:$DA$70</c:f>
              <c:numCache>
                <c:formatCode>General</c:formatCode>
                <c:ptCount val="100"/>
                <c:pt idx="0">
                  <c:v>7.7645988231374465</c:v>
                </c:pt>
                <c:pt idx="1">
                  <c:v>7.7319014387697962</c:v>
                </c:pt>
                <c:pt idx="2">
                  <c:v>7.6988754516453994</c:v>
                </c:pt>
                <c:pt idx="3">
                  <c:v>7.6655226357277089</c:v>
                </c:pt>
                <c:pt idx="4">
                  <c:v>7.6318444714416787</c:v>
                </c:pt>
                <c:pt idx="5">
                  <c:v>7.5978421102180169</c:v>
                </c:pt>
                <c:pt idx="6">
                  <c:v>7.5635164059434219</c:v>
                </c:pt>
                <c:pt idx="7">
                  <c:v>7.5288678787761647</c:v>
                </c:pt>
                <c:pt idx="8">
                  <c:v>7.4938967240385166</c:v>
                </c:pt>
                <c:pt idx="9">
                  <c:v>7.4586028301226399</c:v>
                </c:pt>
                <c:pt idx="10">
                  <c:v>7.4229857375164965</c:v>
                </c:pt>
                <c:pt idx="11">
                  <c:v>7.3870446521661126</c:v>
                </c:pt>
                <c:pt idx="12">
                  <c:v>7.350778469095574</c:v>
                </c:pt>
                <c:pt idx="13">
                  <c:v>7.3141857215980082</c:v>
                </c:pt>
                <c:pt idx="14">
                  <c:v>7.2772646099146181</c:v>
                </c:pt>
                <c:pt idx="15">
                  <c:v>7.2400129799175126</c:v>
                </c:pt>
                <c:pt idx="16">
                  <c:v>7.2024283639300952</c:v>
                </c:pt>
                <c:pt idx="17">
                  <c:v>7.1645079145606587</c:v>
                </c:pt>
                <c:pt idx="18">
                  <c:v>7.1262484443826368</c:v>
                </c:pt>
                <c:pt idx="19">
                  <c:v>7.0876464136624122</c:v>
                </c:pt>
                <c:pt idx="20">
                  <c:v>7.0486979285855167</c:v>
                </c:pt>
                <c:pt idx="21">
                  <c:v>7.0093987397215383</c:v>
                </c:pt>
                <c:pt idx="22">
                  <c:v>6.9697442407599981</c:v>
                </c:pt>
                <c:pt idx="23">
                  <c:v>6.9297294675531642</c:v>
                </c:pt>
                <c:pt idx="24">
                  <c:v>6.8893490975043248</c:v>
                </c:pt>
                <c:pt idx="25">
                  <c:v>6.8485974493428436</c:v>
                </c:pt>
                <c:pt idx="26">
                  <c:v>6.8074684833295072</c:v>
                </c:pt>
                <c:pt idx="27">
                  <c:v>6.765955824947274</c:v>
                </c:pt>
                <c:pt idx="28">
                  <c:v>6.7240526754212082</c:v>
                </c:pt>
                <c:pt idx="29">
                  <c:v>6.681751947540044</c:v>
                </c:pt>
                <c:pt idx="30">
                  <c:v>6.6390461799337199</c:v>
                </c:pt>
                <c:pt idx="31">
                  <c:v>6.5959275907220132</c:v>
                </c:pt>
                <c:pt idx="32">
                  <c:v>6.55238796730647</c:v>
                </c:pt>
                <c:pt idx="33">
                  <c:v>6.5084188392752091</c:v>
                </c:pt>
                <c:pt idx="34">
                  <c:v>6.4640114070413457</c:v>
                </c:pt>
                <c:pt idx="35">
                  <c:v>6.4191564402001724</c:v>
                </c:pt>
                <c:pt idx="36">
                  <c:v>6.3738445219448678</c:v>
                </c:pt>
                <c:pt idx="37">
                  <c:v>6.3280657744309528</c:v>
                </c:pt>
                <c:pt idx="38">
                  <c:v>6.2818101651248481</c:v>
                </c:pt>
                <c:pt idx="39">
                  <c:v>6.2350672000046448</c:v>
                </c:pt>
                <c:pt idx="40">
                  <c:v>6.1878262663581705</c:v>
                </c:pt>
                <c:pt idx="41">
                  <c:v>6.1400763400724614</c:v>
                </c:pt>
                <c:pt idx="42">
                  <c:v>6.0918061152526652</c:v>
                </c:pt>
                <c:pt idx="43">
                  <c:v>6.0430041822768752</c:v>
                </c:pt>
                <c:pt idx="44">
                  <c:v>5.99365872458241</c:v>
                </c:pt>
                <c:pt idx="45">
                  <c:v>5.9437576689893517</c:v>
                </c:pt>
                <c:pt idx="46">
                  <c:v>5.8932888927967566</c:v>
                </c:pt>
                <c:pt idx="47">
                  <c:v>5.8422398590719569</c:v>
                </c:pt>
                <c:pt idx="48">
                  <c:v>5.790597863398486</c:v>
                </c:pt>
                <c:pt idx="49">
                  <c:v>5.7383499741696458</c:v>
                </c:pt>
                <c:pt idx="50">
                  <c:v>5.6854830291237777</c:v>
                </c:pt>
                <c:pt idx="51">
                  <c:v>5.6319836271810306</c:v>
                </c:pt>
                <c:pt idx="52">
                  <c:v>5.5778380190446564</c:v>
                </c:pt>
                <c:pt idx="53">
                  <c:v>5.523032462605844</c:v>
                </c:pt>
                <c:pt idx="54">
                  <c:v>5.4675526381792627</c:v>
                </c:pt>
                <c:pt idx="55">
                  <c:v>5.4113839752154806</c:v>
                </c:pt>
                <c:pt idx="56">
                  <c:v>5.3545115126632155</c:v>
                </c:pt>
                <c:pt idx="57">
                  <c:v>5.2969198364932844</c:v>
                </c:pt>
                <c:pt idx="58">
                  <c:v>5.2385930024867839</c:v>
                </c:pt>
                <c:pt idx="59">
                  <c:v>5.1795144422212234</c:v>
                </c:pt>
                <c:pt idx="60">
                  <c:v>5.1196668499854612</c:v>
                </c:pt>
                <c:pt idx="61">
                  <c:v>5.0590320481221802</c:v>
                </c:pt>
                <c:pt idx="62">
                  <c:v>4.9975906504855798</c:v>
                </c:pt>
                <c:pt idx="63">
                  <c:v>4.9353225741945081</c:v>
                </c:pt>
                <c:pt idx="64">
                  <c:v>4.872205791991945</c:v>
                </c:pt>
                <c:pt idx="65">
                  <c:v>4.8082167560487044</c:v>
                </c:pt>
                <c:pt idx="66">
                  <c:v>4.7433299398133384</c:v>
                </c:pt>
                <c:pt idx="67">
                  <c:v>4.677517253678058</c:v>
                </c:pt>
                <c:pt idx="68">
                  <c:v>4.6107486310240633</c:v>
                </c:pt>
                <c:pt idx="69">
                  <c:v>4.5429901467222811</c:v>
                </c:pt>
                <c:pt idx="70">
                  <c:v>4.4742041387237892</c:v>
                </c:pt>
                <c:pt idx="71">
                  <c:v>4.4043495841924054</c:v>
                </c:pt>
                <c:pt idx="72">
                  <c:v>4.3333792936838957</c:v>
                </c:pt>
                <c:pt idx="73">
                  <c:v>4.2612416618663564</c:v>
                </c:pt>
                <c:pt idx="74">
                  <c:v>4.1878770083236017</c:v>
                </c:pt>
                <c:pt idx="75">
                  <c:v>4.1132194414708199</c:v>
                </c:pt>
                <c:pt idx="76">
                  <c:v>4.0371924164804094</c:v>
                </c:pt>
                <c:pt idx="77">
                  <c:v>3.9597101368371237</c:v>
                </c:pt>
                <c:pt idx="78">
                  <c:v>3.8806746547205706</c:v>
                </c:pt>
                <c:pt idx="79">
                  <c:v>3.7999719366009908</c:v>
                </c:pt>
                <c:pt idx="80">
                  <c:v>3.7174724856549624</c:v>
                </c:pt>
                <c:pt idx="81">
                  <c:v>3.6330260543916904</c:v>
                </c:pt>
                <c:pt idx="82">
                  <c:v>3.5464582417572941</c:v>
                </c:pt>
                <c:pt idx="83">
                  <c:v>3.4575656089861218</c:v>
                </c:pt>
                <c:pt idx="84">
                  <c:v>3.3661095273632644</c:v>
                </c:pt>
                <c:pt idx="85">
                  <c:v>3.27180833766751</c:v>
                </c:pt>
                <c:pt idx="86">
                  <c:v>3.1743272345975275</c:v>
                </c:pt>
                <c:pt idx="87">
                  <c:v>3.073265052577165</c:v>
                </c:pt>
                <c:pt idx="88">
                  <c:v>2.9681353996757229</c:v>
                </c:pt>
                <c:pt idx="89">
                  <c:v>2.8583489567176272</c:v>
                </c:pt>
                <c:pt idx="90">
                  <c:v>2.743175433028632</c:v>
                </c:pt>
                <c:pt idx="91">
                  <c:v>2.6217153619413884</c:v>
                </c:pt>
                <c:pt idx="92">
                  <c:v>2.4929860404632178</c:v>
                </c:pt>
                <c:pt idx="93">
                  <c:v>2.4284286634649579</c:v>
                </c:pt>
                <c:pt idx="94">
                  <c:v>2.5543478980369057</c:v>
                </c:pt>
                <c:pt idx="95">
                  <c:v>2.660300588956876</c:v>
                </c:pt>
                <c:pt idx="96">
                  <c:v>2.7502994371196401</c:v>
                </c:pt>
                <c:pt idx="97">
                  <c:v>2.8277797292928413</c:v>
                </c:pt>
                <c:pt idx="98">
                  <c:v>2.8952072957479529</c:v>
                </c:pt>
                <c:pt idx="99">
                  <c:v>2.9544079961198695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6577-4EEE-AC5C-388C63E4C336}"/>
            </c:ext>
          </c:extLst>
        </c:ser>
        <c:ser>
          <c:idx val="65"/>
          <c:order val="65"/>
          <c:tx>
            <c:strRef>
              <c:f>'2_D_Effect_3'!$E$71</c:f>
              <c:strCache>
                <c:ptCount val="1"/>
                <c:pt idx="0">
                  <c:v>0.656565657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'2_D_Effect_3'!$F$71:$DA$71</c:f>
              <c:numCache>
                <c:formatCode>General</c:formatCode>
                <c:ptCount val="100"/>
                <c:pt idx="0">
                  <c:v>7.7545923299891584</c:v>
                </c:pt>
                <c:pt idx="1">
                  <c:v>7.7218067128660905</c:v>
                </c:pt>
                <c:pt idx="2">
                  <c:v>7.6886937461643257</c:v>
                </c:pt>
                <c:pt idx="3">
                  <c:v>7.655255115852504</c:v>
                </c:pt>
                <c:pt idx="4">
                  <c:v>7.6214921956732358</c:v>
                </c:pt>
                <c:pt idx="5">
                  <c:v>7.5874060586737535</c:v>
                </c:pt>
                <c:pt idx="6">
                  <c:v>7.5529974407190306</c:v>
                </c:pt>
                <c:pt idx="7">
                  <c:v>7.518266776722708</c:v>
                </c:pt>
                <c:pt idx="8">
                  <c:v>7.4832141601850948</c:v>
                </c:pt>
                <c:pt idx="9">
                  <c:v>7.4478393537704513</c:v>
                </c:pt>
                <c:pt idx="10">
                  <c:v>7.4121418093847815</c:v>
                </c:pt>
                <c:pt idx="11">
                  <c:v>7.3761206228615412</c:v>
                </c:pt>
                <c:pt idx="12">
                  <c:v>7.3397745582881484</c:v>
                </c:pt>
                <c:pt idx="13">
                  <c:v>7.3031020381736198</c:v>
                </c:pt>
                <c:pt idx="14">
                  <c:v>7.2661011299353806</c:v>
                </c:pt>
                <c:pt idx="15">
                  <c:v>7.2287695842441337</c:v>
                </c:pt>
                <c:pt idx="16">
                  <c:v>7.1911047713507896</c:v>
                </c:pt>
                <c:pt idx="17">
                  <c:v>7.1531037182361805</c:v>
                </c:pt>
                <c:pt idx="18">
                  <c:v>7.1147630962106563</c:v>
                </c:pt>
                <c:pt idx="19">
                  <c:v>7.0760792184577292</c:v>
                </c:pt>
                <c:pt idx="20">
                  <c:v>7.0370480377431068</c:v>
                </c:pt>
                <c:pt idx="21">
                  <c:v>6.9976651443147935</c:v>
                </c:pt>
                <c:pt idx="22">
                  <c:v>6.9579257640225949</c:v>
                </c:pt>
                <c:pt idx="23">
                  <c:v>6.917824756688491</c:v>
                </c:pt>
                <c:pt idx="24">
                  <c:v>6.8773566147614869</c:v>
                </c:pt>
                <c:pt idx="25">
                  <c:v>6.8365154622929207</c:v>
                </c:pt>
                <c:pt idx="26">
                  <c:v>6.7952950763575792</c:v>
                </c:pt>
                <c:pt idx="27">
                  <c:v>6.7536887997407025</c:v>
                </c:pt>
                <c:pt idx="28">
                  <c:v>6.7116896697662529</c:v>
                </c:pt>
                <c:pt idx="29">
                  <c:v>6.669290334378112</c:v>
                </c:pt>
                <c:pt idx="30">
                  <c:v>6.6264831018863291</c:v>
                </c:pt>
                <c:pt idx="31">
                  <c:v>6.583259833206573</c:v>
                </c:pt>
                <c:pt idx="32">
                  <c:v>6.5396121059281231</c:v>
                </c:pt>
                <c:pt idx="33">
                  <c:v>6.4955311436293641</c:v>
                </c:pt>
                <c:pt idx="34">
                  <c:v>6.4510077159171662</c:v>
                </c:pt>
                <c:pt idx="35">
                  <c:v>6.4060323708632723</c:v>
                </c:pt>
                <c:pt idx="36">
                  <c:v>6.3605951685591569</c:v>
                </c:pt>
                <c:pt idx="37">
                  <c:v>6.314685972812657</c:v>
                </c:pt>
                <c:pt idx="38">
                  <c:v>6.2682941970314747</c:v>
                </c:pt>
                <c:pt idx="39">
                  <c:v>6.2214089131862051</c:v>
                </c:pt>
                <c:pt idx="40">
                  <c:v>6.174019002507209</c:v>
                </c:pt>
                <c:pt idx="41">
                  <c:v>6.1261128933718618</c:v>
                </c:pt>
                <c:pt idx="42">
                  <c:v>6.0776786891503249</c:v>
                </c:pt>
                <c:pt idx="43">
                  <c:v>6.028704344937232</c:v>
                </c:pt>
                <c:pt idx="44">
                  <c:v>5.9791773547009095</c:v>
                </c:pt>
                <c:pt idx="45">
                  <c:v>5.9290849635373437</c:v>
                </c:pt>
                <c:pt idx="46">
                  <c:v>5.8784141179646623</c:v>
                </c:pt>
                <c:pt idx="47">
                  <c:v>5.8271514654262706</c:v>
                </c:pt>
                <c:pt idx="48">
                  <c:v>5.7752832740249129</c:v>
                </c:pt>
                <c:pt idx="49">
                  <c:v>5.7227957279816826</c:v>
                </c:pt>
                <c:pt idx="50">
                  <c:v>5.6696744684587248</c:v>
                </c:pt>
                <c:pt idx="51">
                  <c:v>5.6159048701006702</c:v>
                </c:pt>
                <c:pt idx="52">
                  <c:v>5.5614719442654419</c:v>
                </c:pt>
                <c:pt idx="53">
                  <c:v>5.5063603066337947</c:v>
                </c:pt>
                <c:pt idx="54">
                  <c:v>5.4505541352533706</c:v>
                </c:pt>
                <c:pt idx="55">
                  <c:v>5.3940371173935873</c:v>
                </c:pt>
                <c:pt idx="56">
                  <c:v>5.3367923834057764</c:v>
                </c:pt>
                <c:pt idx="57">
                  <c:v>5.2788024255845034</c:v>
                </c:pt>
                <c:pt idx="58">
                  <c:v>5.2200489998061395</c:v>
                </c:pt>
                <c:pt idx="59">
                  <c:v>5.1605130074741732</c:v>
                </c:pt>
                <c:pt idx="60">
                  <c:v>5.1001743550187193</c:v>
                </c:pt>
                <c:pt idx="61">
                  <c:v>5.0390117878696774</c:v>
                </c:pt>
                <c:pt idx="62">
                  <c:v>4.9770026954344946</c:v>
                </c:pt>
                <c:pt idx="63">
                  <c:v>4.9141228831431434</c:v>
                </c:pt>
                <c:pt idx="64">
                  <c:v>4.8503463070503923</c:v>
                </c:pt>
                <c:pt idx="65">
                  <c:v>4.7856447657774739</c:v>
                </c:pt>
                <c:pt idx="66">
                  <c:v>4.7199875436901424</c:v>
                </c:pt>
                <c:pt idx="67">
                  <c:v>4.6533407440121577</c:v>
                </c:pt>
                <c:pt idx="68">
                  <c:v>4.5856678093481023</c:v>
                </c:pt>
                <c:pt idx="69">
                  <c:v>4.5169274983509169</c:v>
                </c:pt>
                <c:pt idx="70">
                  <c:v>4.4470742097172025</c:v>
                </c:pt>
                <c:pt idx="71">
                  <c:v>4.3760566634054436</c:v>
                </c:pt>
                <c:pt idx="72">
                  <c:v>4.3038183606303315</c:v>
                </c:pt>
                <c:pt idx="73">
                  <c:v>4.2302942247771975</c:v>
                </c:pt>
                <c:pt idx="74">
                  <c:v>4.1554122279371484</c:v>
                </c:pt>
                <c:pt idx="75">
                  <c:v>4.0790889456048367</c:v>
                </c:pt>
                <c:pt idx="76">
                  <c:v>4.0012311579455462</c:v>
                </c:pt>
                <c:pt idx="77">
                  <c:v>3.9217303020814489</c:v>
                </c:pt>
                <c:pt idx="78">
                  <c:v>3.8404632947885333</c:v>
                </c:pt>
                <c:pt idx="79">
                  <c:v>3.7572877139079504</c:v>
                </c:pt>
                <c:pt idx="80">
                  <c:v>3.6720393203242616</c:v>
                </c:pt>
                <c:pt idx="81">
                  <c:v>3.5845248465684385</c:v>
                </c:pt>
                <c:pt idx="82">
                  <c:v>3.4945203132780569</c:v>
                </c:pt>
                <c:pt idx="83">
                  <c:v>3.4017612555479451</c:v>
                </c:pt>
                <c:pt idx="84">
                  <c:v>3.3059341208641024</c:v>
                </c:pt>
                <c:pt idx="85">
                  <c:v>3.206664220345516</c:v>
                </c:pt>
                <c:pt idx="86">
                  <c:v>3.1034997731727039</c:v>
                </c:pt>
                <c:pt idx="87">
                  <c:v>2.9958904293863347</c:v>
                </c:pt>
                <c:pt idx="88">
                  <c:v>2.883156327076958</c:v>
                </c:pt>
                <c:pt idx="89">
                  <c:v>2.7644531331304361</c:v>
                </c:pt>
                <c:pt idx="90">
                  <c:v>2.6387062026900483</c:v>
                </c:pt>
                <c:pt idx="91">
                  <c:v>2.5045415111939611</c:v>
                </c:pt>
                <c:pt idx="92">
                  <c:v>2.360284223404201</c:v>
                </c:pt>
                <c:pt idx="93">
                  <c:v>2.2881219364205565</c:v>
                </c:pt>
                <c:pt idx="94">
                  <c:v>2.4304595394305153</c:v>
                </c:pt>
                <c:pt idx="95">
                  <c:v>2.5483469707091007</c:v>
                </c:pt>
                <c:pt idx="96">
                  <c:v>2.6474289446866623</c:v>
                </c:pt>
                <c:pt idx="97">
                  <c:v>2.7320352595364699</c:v>
                </c:pt>
                <c:pt idx="98">
                  <c:v>2.8051936847766488</c:v>
                </c:pt>
                <c:pt idx="99">
                  <c:v>2.8690918957877405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6577-4EEE-AC5C-388C63E4C336}"/>
            </c:ext>
          </c:extLst>
        </c:ser>
        <c:ser>
          <c:idx val="66"/>
          <c:order val="66"/>
          <c:tx>
            <c:strRef>
              <c:f>'2_D_Effect_3'!$E$72</c:f>
              <c:strCache>
                <c:ptCount val="1"/>
                <c:pt idx="0">
                  <c:v>0.666666667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'2_D_Effect_3'!$F$72:$DA$72</c:f>
              <c:numCache>
                <c:formatCode>General</c:formatCode>
                <c:ptCount val="100"/>
                <c:pt idx="0">
                  <c:v>7.7446719148473528</c:v>
                </c:pt>
                <c:pt idx="1">
                  <c:v>7.7117995418910672</c:v>
                </c:pt>
                <c:pt idx="2">
                  <c:v>7.6786010299214125</c:v>
                </c:pt>
                <c:pt idx="3">
                  <c:v>7.6450779733169298</c:v>
                </c:pt>
                <c:pt idx="4">
                  <c:v>7.6112316521824539</c:v>
                </c:pt>
                <c:pt idx="5">
                  <c:v>7.5770630442281837</c:v>
                </c:pt>
                <c:pt idx="6">
                  <c:v>7.5425727930661317</c:v>
                </c:pt>
                <c:pt idx="7">
                  <c:v>7.5077612162202172</c:v>
                </c:pt>
                <c:pt idx="8">
                  <c:v>7.4726283219558782</c:v>
                </c:pt>
                <c:pt idx="9">
                  <c:v>7.437173769117825</c:v>
                </c:pt>
                <c:pt idx="10">
                  <c:v>7.4013968794245422</c:v>
                </c:pt>
                <c:pt idx="11">
                  <c:v>7.3652966597837564</c:v>
                </c:pt>
                <c:pt idx="12">
                  <c:v>7.3288717523414251</c:v>
                </c:pt>
                <c:pt idx="13">
                  <c:v>7.2921204615613018</c:v>
                </c:pt>
                <c:pt idx="14">
                  <c:v>7.2550407434423239</c:v>
                </c:pt>
                <c:pt idx="15">
                  <c:v>7.2176302022600716</c:v>
                </c:pt>
                <c:pt idx="16">
                  <c:v>7.1798860873701429</c:v>
                </c:pt>
                <c:pt idx="17">
                  <c:v>7.1418052770344493</c:v>
                </c:pt>
                <c:pt idx="18">
                  <c:v>7.1033843267243677</c:v>
                </c:pt>
                <c:pt idx="19">
                  <c:v>7.064619390410102</c:v>
                </c:pt>
                <c:pt idx="20">
                  <c:v>7.0255062674576267</c:v>
                </c:pt>
                <c:pt idx="21">
                  <c:v>6.9860404044471194</c:v>
                </c:pt>
                <c:pt idx="22">
                  <c:v>6.9462168267939459</c:v>
                </c:pt>
                <c:pt idx="23">
                  <c:v>6.9060302337399158</c:v>
                </c:pt>
                <c:pt idx="24">
                  <c:v>6.8654749323604918</c:v>
                </c:pt>
                <c:pt idx="25">
                  <c:v>6.824544851465177</c:v>
                </c:pt>
                <c:pt idx="26">
                  <c:v>6.783233540040956</c:v>
                </c:pt>
                <c:pt idx="27">
                  <c:v>6.7415341897995278</c:v>
                </c:pt>
                <c:pt idx="28">
                  <c:v>6.6994395405227438</c:v>
                </c:pt>
                <c:pt idx="29">
                  <c:v>6.656942018149592</c:v>
                </c:pt>
                <c:pt idx="30">
                  <c:v>6.6140336717667596</c:v>
                </c:pt>
                <c:pt idx="31">
                  <c:v>6.5707060851322243</c:v>
                </c:pt>
                <c:pt idx="32">
                  <c:v>6.5269505734643358</c:v>
                </c:pt>
                <c:pt idx="33">
                  <c:v>6.4827579519715268</c:v>
                </c:pt>
                <c:pt idx="34">
                  <c:v>6.4381187835707987</c:v>
                </c:pt>
                <c:pt idx="35">
                  <c:v>6.3930231205418977</c:v>
                </c:pt>
                <c:pt idx="36">
                  <c:v>6.3474607822721563</c:v>
                </c:pt>
                <c:pt idx="37">
                  <c:v>6.3014210666904003</c:v>
                </c:pt>
                <c:pt idx="38">
                  <c:v>6.2548930611686844</c:v>
                </c:pt>
                <c:pt idx="39">
                  <c:v>6.2078653664977939</c:v>
                </c:pt>
                <c:pt idx="40">
                  <c:v>6.1603262600094393</c:v>
                </c:pt>
                <c:pt idx="41">
                  <c:v>6.1122636063599716</c:v>
                </c:pt>
                <c:pt idx="42">
                  <c:v>6.063665065856001</c:v>
                </c:pt>
                <c:pt idx="43">
                  <c:v>6.0145177906814613</c:v>
                </c:pt>
                <c:pt idx="44">
                  <c:v>5.9648086253903321</c:v>
                </c:pt>
                <c:pt idx="45">
                  <c:v>5.9145240557057859</c:v>
                </c:pt>
                <c:pt idx="46">
                  <c:v>5.8636502045067926</c:v>
                </c:pt>
                <c:pt idx="47">
                  <c:v>5.8121728248973268</c:v>
                </c:pt>
                <c:pt idx="48">
                  <c:v>5.7600772896016137</c:v>
                </c:pt>
                <c:pt idx="49">
                  <c:v>5.7073485758098998</c:v>
                </c:pt>
                <c:pt idx="50">
                  <c:v>5.6539712444693864</c:v>
                </c:pt>
                <c:pt idx="51">
                  <c:v>5.599929412872239</c:v>
                </c:pt>
                <c:pt idx="52">
                  <c:v>5.5452067192373509</c:v>
                </c:pt>
                <c:pt idx="53">
                  <c:v>5.4897862778126134</c:v>
                </c:pt>
                <c:pt idx="54">
                  <c:v>5.4336506228386687</c:v>
                </c:pt>
                <c:pt idx="55">
                  <c:v>5.3767816395115249</c:v>
                </c:pt>
                <c:pt idx="56">
                  <c:v>5.3191604798555714</c:v>
                </c:pt>
                <c:pt idx="57">
                  <c:v>5.260767461167231</c:v>
                </c:pt>
                <c:pt idx="58">
                  <c:v>5.201581944405171</c:v>
                </c:pt>
                <c:pt idx="59">
                  <c:v>5.1415821895773792</c:v>
                </c:pt>
                <c:pt idx="60">
                  <c:v>5.080745184797232</c:v>
                </c:pt>
                <c:pt idx="61">
                  <c:v>5.0190466187785558</c:v>
                </c:pt>
                <c:pt idx="62">
                  <c:v>4.9564599629639448</c:v>
                </c:pt>
                <c:pt idx="63">
                  <c:v>4.8929572035691997</c:v>
                </c:pt>
                <c:pt idx="64">
                  <c:v>4.8285076491156378</c:v>
                </c:pt>
                <c:pt idx="65">
                  <c:v>4.7630785535297324</c:v>
                </c:pt>
                <c:pt idx="66">
                  <c:v>4.6966334569110408</c:v>
                </c:pt>
                <c:pt idx="67">
                  <c:v>4.6291324891446539</c:v>
                </c:pt>
                <c:pt idx="68">
                  <c:v>4.5605315894512941</c:v>
                </c:pt>
                <c:pt idx="69">
                  <c:v>4.4907818287432244</c:v>
                </c:pt>
                <c:pt idx="70">
                  <c:v>4.4198286192992766</c:v>
                </c:pt>
                <c:pt idx="71">
                  <c:v>4.3476104420183397</c:v>
                </c:pt>
                <c:pt idx="72">
                  <c:v>4.274059125169611</c:v>
                </c:pt>
                <c:pt idx="73">
                  <c:v>4.199096147700482</c:v>
                </c:pt>
                <c:pt idx="74">
                  <c:v>4.1226340206140115</c:v>
                </c:pt>
                <c:pt idx="75">
                  <c:v>4.0445718095959222</c:v>
                </c:pt>
                <c:pt idx="76">
                  <c:v>3.9647939610400735</c:v>
                </c:pt>
                <c:pt idx="77">
                  <c:v>3.8831687277246369</c:v>
                </c:pt>
                <c:pt idx="78">
                  <c:v>3.7995441504090044</c:v>
                </c:pt>
                <c:pt idx="79">
                  <c:v>3.7137421068055674</c:v>
                </c:pt>
                <c:pt idx="80">
                  <c:v>3.6255567989593236</c:v>
                </c:pt>
                <c:pt idx="81">
                  <c:v>3.534746156294454</c:v>
                </c:pt>
                <c:pt idx="82">
                  <c:v>3.4410251987950993</c:v>
                </c:pt>
                <c:pt idx="83">
                  <c:v>3.344052176104062</c:v>
                </c:pt>
                <c:pt idx="84">
                  <c:v>3.243419821747628</c:v>
                </c:pt>
                <c:pt idx="85">
                  <c:v>3.1386337462742881</c:v>
                </c:pt>
                <c:pt idx="86">
                  <c:v>3.0290882603298597</c:v>
                </c:pt>
                <c:pt idx="87">
                  <c:v>2.9140302134317118</c:v>
                </c:pt>
                <c:pt idx="88">
                  <c:v>2.7925155167376867</c:v>
                </c:pt>
                <c:pt idx="89">
                  <c:v>2.6633291382672533</c:v>
                </c:pt>
                <c:pt idx="90">
                  <c:v>2.5248840650744762</c:v>
                </c:pt>
                <c:pt idx="91">
                  <c:v>2.3750626729775299</c:v>
                </c:pt>
                <c:pt idx="92">
                  <c:v>2.2110697432357851</c:v>
                </c:pt>
                <c:pt idx="93">
                  <c:v>2.1290179075493301</c:v>
                </c:pt>
                <c:pt idx="94">
                  <c:v>2.292503795883166</c:v>
                </c:pt>
                <c:pt idx="95">
                  <c:v>2.4253316201700548</c:v>
                </c:pt>
                <c:pt idx="96">
                  <c:v>2.5355213793703331</c:v>
                </c:pt>
                <c:pt idx="97">
                  <c:v>2.6286918388677654</c:v>
                </c:pt>
                <c:pt idx="98">
                  <c:v>2.7086417290138525</c:v>
                </c:pt>
                <c:pt idx="99">
                  <c:v>2.7780408460928254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6577-4EEE-AC5C-388C63E4C336}"/>
            </c:ext>
          </c:extLst>
        </c:ser>
        <c:ser>
          <c:idx val="67"/>
          <c:order val="67"/>
          <c:tx>
            <c:strRef>
              <c:f>'2_D_Effect_3'!$E$73</c:f>
              <c:strCache>
                <c:ptCount val="1"/>
                <c:pt idx="0">
                  <c:v>0.676767677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'2_D_Effect_3'!$F$73:$DA$73</c:f>
              <c:numCache>
                <c:formatCode>General</c:formatCode>
                <c:ptCount val="100"/>
                <c:pt idx="0">
                  <c:v>7.7354083864446013</c:v>
                </c:pt>
                <c:pt idx="1">
                  <c:v>7.7024438751441755</c:v>
                </c:pt>
                <c:pt idx="2">
                  <c:v>7.6691525053972098</c:v>
                </c:pt>
                <c:pt idx="3">
                  <c:v>7.6355356214898835</c:v>
                </c:pt>
                <c:pt idx="4">
                  <c:v>7.6015941482068579</c:v>
                </c:pt>
                <c:pt idx="5">
                  <c:v>7.5673287355463064</c:v>
                </c:pt>
                <c:pt idx="6">
                  <c:v>7.5327396899770065</c:v>
                </c:pt>
                <c:pt idx="7">
                  <c:v>7.497826897274865</c:v>
                </c:pt>
                <c:pt idx="8">
                  <c:v>7.4625899546618806</c:v>
                </c:pt>
                <c:pt idx="9">
                  <c:v>7.4270280729063263</c:v>
                </c:pt>
                <c:pt idx="10">
                  <c:v>7.3911401181907177</c:v>
                </c:pt>
                <c:pt idx="11">
                  <c:v>7.3549245040802518</c:v>
                </c:pt>
                <c:pt idx="12">
                  <c:v>7.3183793358002891</c:v>
                </c:pt>
                <c:pt idx="13">
                  <c:v>7.281502302853748</c:v>
                </c:pt>
                <c:pt idx="14">
                  <c:v>7.244290696444379</c:v>
                </c:pt>
                <c:pt idx="15">
                  <c:v>7.206741401653062</c:v>
                </c:pt>
                <c:pt idx="16">
                  <c:v>7.1688508892481551</c:v>
                </c:pt>
                <c:pt idx="17">
                  <c:v>7.1306152071005044</c:v>
                </c:pt>
                <c:pt idx="18">
                  <c:v>7.0921100176827796</c:v>
                </c:pt>
                <c:pt idx="19">
                  <c:v>7.0532647842163705</c:v>
                </c:pt>
                <c:pt idx="20">
                  <c:v>7.0140704462958867</c:v>
                </c:pt>
                <c:pt idx="21">
                  <c:v>6.9745222732863255</c:v>
                </c:pt>
                <c:pt idx="22">
                  <c:v>6.9346151548060195</c:v>
                </c:pt>
                <c:pt idx="23">
                  <c:v>6.8943435977159213</c:v>
                </c:pt>
                <c:pt idx="24">
                  <c:v>6.8537017232670925</c:v>
                </c:pt>
                <c:pt idx="25">
                  <c:v>6.8126832859806248</c:v>
                </c:pt>
                <c:pt idx="26">
                  <c:v>6.7712815862653795</c:v>
                </c:pt>
                <c:pt idx="27">
                  <c:v>6.7294895937080437</c:v>
                </c:pt>
                <c:pt idx="28">
                  <c:v>6.6872998882084245</c:v>
                </c:pt>
                <c:pt idx="29">
                  <c:v>6.6447045776973859</c:v>
                </c:pt>
                <c:pt idx="30">
                  <c:v>6.6016954745863883</c:v>
                </c:pt>
                <c:pt idx="31">
                  <c:v>6.5582638835460898</c:v>
                </c:pt>
                <c:pt idx="32">
                  <c:v>6.514400824090969</c:v>
                </c:pt>
                <c:pt idx="33">
                  <c:v>6.4700967936615852</c:v>
                </c:pt>
                <c:pt idx="34">
                  <c:v>6.4253420174251792</c:v>
                </c:pt>
                <c:pt idx="35">
                  <c:v>6.3801261837206056</c:v>
                </c:pt>
                <c:pt idx="36">
                  <c:v>6.3344387239452633</c:v>
                </c:pt>
                <c:pt idx="37">
                  <c:v>6.288268559337312</c:v>
                </c:pt>
                <c:pt idx="38">
                  <c:v>6.2416042017722564</c:v>
                </c:pt>
                <c:pt idx="39">
                  <c:v>6.1944338948727413</c:v>
                </c:pt>
                <c:pt idx="40">
                  <c:v>6.1467453518076649</c:v>
                </c:pt>
                <c:pt idx="41">
                  <c:v>6.0985259264052951</c:v>
                </c:pt>
                <c:pt idx="42">
                  <c:v>6.0497625687471839</c:v>
                </c:pt>
                <c:pt idx="43">
                  <c:v>6.0004418219285043</c:v>
                </c:pt>
                <c:pt idx="44">
                  <c:v>5.9505498170872961</c:v>
                </c:pt>
                <c:pt idx="45">
                  <c:v>5.9000722661774283</c:v>
                </c:pt>
                <c:pt idx="46">
                  <c:v>5.8489944518642121</c:v>
                </c:pt>
                <c:pt idx="47">
                  <c:v>5.7973012138144204</c:v>
                </c:pt>
                <c:pt idx="48">
                  <c:v>5.7449769305327569</c:v>
                </c:pt>
                <c:pt idx="49">
                  <c:v>5.6920054957639685</c:v>
                </c:pt>
                <c:pt idx="50">
                  <c:v>5.6383702883324096</c:v>
                </c:pt>
                <c:pt idx="51">
                  <c:v>5.5840541341280963</c:v>
                </c:pt>
                <c:pt idx="52">
                  <c:v>5.529039258768143</c:v>
                </c:pt>
                <c:pt idx="53">
                  <c:v>5.4733072292636482</c:v>
                </c:pt>
                <c:pt idx="54">
                  <c:v>5.4168389964910322</c:v>
                </c:pt>
                <c:pt idx="55">
                  <c:v>5.359614361400987</c:v>
                </c:pt>
                <c:pt idx="56">
                  <c:v>5.3016125323711973</c:v>
                </c:pt>
                <c:pt idx="57">
                  <c:v>5.2428115672175233</c:v>
                </c:pt>
                <c:pt idx="58">
                  <c:v>5.1831883330487143</c:v>
                </c:pt>
                <c:pt idx="59">
                  <c:v>5.1227183323818641</c:v>
                </c:pt>
                <c:pt idx="60">
                  <c:v>5.0613754984761119</c:v>
                </c:pt>
                <c:pt idx="61">
                  <c:v>4.9991321324763822</c:v>
                </c:pt>
                <c:pt idx="62">
                  <c:v>4.93595792601882</c:v>
                </c:pt>
                <c:pt idx="63">
                  <c:v>4.8718206613469857</c:v>
                </c:pt>
                <c:pt idx="64">
                  <c:v>4.8066851552001157</c:v>
                </c:pt>
                <c:pt idx="65">
                  <c:v>4.7405129801151134</c:v>
                </c:pt>
                <c:pt idx="66">
                  <c:v>4.6732619465665088</c:v>
                </c:pt>
                <c:pt idx="67">
                  <c:v>4.6048854993801287</c:v>
                </c:pt>
                <c:pt idx="68">
                  <c:v>4.535332013110609</c:v>
                </c:pt>
                <c:pt idx="69">
                  <c:v>4.4645436588651899</c:v>
                </c:pt>
                <c:pt idx="70">
                  <c:v>4.3924566472062088</c:v>
                </c:pt>
                <c:pt idx="71">
                  <c:v>4.3189983043930917</c:v>
                </c:pt>
                <c:pt idx="72">
                  <c:v>4.2440868889864376</c:v>
                </c:pt>
                <c:pt idx="73">
                  <c:v>4.167629277510053</c:v>
                </c:pt>
                <c:pt idx="74">
                  <c:v>4.0895206747809763</c:v>
                </c:pt>
                <c:pt idx="75">
                  <c:v>4.009639875927979</c:v>
                </c:pt>
                <c:pt idx="76">
                  <c:v>3.9278474755391057</c:v>
                </c:pt>
                <c:pt idx="77">
                  <c:v>3.8439840918601331</c:v>
                </c:pt>
                <c:pt idx="78">
                  <c:v>3.7578623530509283</c:v>
                </c:pt>
                <c:pt idx="79">
                  <c:v>3.6692652861428621</c:v>
                </c:pt>
                <c:pt idx="80">
                  <c:v>3.5779380548418227</c:v>
                </c:pt>
                <c:pt idx="81">
                  <c:v>3.483576739181518</c:v>
                </c:pt>
                <c:pt idx="82">
                  <c:v>3.3858212555391547</c:v>
                </c:pt>
                <c:pt idx="83">
                  <c:v>3.2842374121787787</c:v>
                </c:pt>
                <c:pt idx="84">
                  <c:v>3.1782972938573439</c:v>
                </c:pt>
                <c:pt idx="85">
                  <c:v>3.067351429587041</c:v>
                </c:pt>
                <c:pt idx="86">
                  <c:v>2.9505898169389568</c:v>
                </c:pt>
                <c:pt idx="87">
                  <c:v>2.8269859802576263</c:v>
                </c:pt>
                <c:pt idx="88">
                  <c:v>2.6952143830094282</c:v>
                </c:pt>
                <c:pt idx="89">
                  <c:v>2.5535245207412887</c:v>
                </c:pt>
                <c:pt idx="90">
                  <c:v>2.3995420991197856</c:v>
                </c:pt>
                <c:pt idx="91">
                  <c:v>2.2299433315141814</c:v>
                </c:pt>
                <c:pt idx="92">
                  <c:v>2.0400106941243457</c:v>
                </c:pt>
                <c:pt idx="93">
                  <c:v>1.9445372362877382</c:v>
                </c:pt>
                <c:pt idx="94">
                  <c:v>2.1363557571082863</c:v>
                </c:pt>
                <c:pt idx="95">
                  <c:v>2.2884361418745995</c:v>
                </c:pt>
                <c:pt idx="96">
                  <c:v>2.4125236185769987</c:v>
                </c:pt>
                <c:pt idx="97">
                  <c:v>2.5161810490286998</c:v>
                </c:pt>
                <c:pt idx="98">
                  <c:v>2.6043015237825422</c:v>
                </c:pt>
                <c:pt idx="99">
                  <c:v>2.6802371314051774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6577-4EEE-AC5C-388C63E4C336}"/>
            </c:ext>
          </c:extLst>
        </c:ser>
        <c:ser>
          <c:idx val="68"/>
          <c:order val="68"/>
          <c:tx>
            <c:strRef>
              <c:f>'2_D_Effect_3'!$E$74</c:f>
              <c:strCache>
                <c:ptCount val="1"/>
                <c:pt idx="0">
                  <c:v>0.686868687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'2_D_Effect_3'!$F$74:$DA$74</c:f>
              <c:numCache>
                <c:formatCode>General</c:formatCode>
                <c:ptCount val="100"/>
                <c:pt idx="0">
                  <c:v>7.7268130670217925</c:v>
                </c:pt>
                <c:pt idx="1">
                  <c:v>7.6938035322445346</c:v>
                </c:pt>
                <c:pt idx="2">
                  <c:v>7.6604700177491338</c:v>
                </c:pt>
                <c:pt idx="3">
                  <c:v>7.6268137752373075</c:v>
                </c:pt>
                <c:pt idx="4">
                  <c:v>7.592835789330536</c:v>
                </c:pt>
                <c:pt idx="5">
                  <c:v>7.5585367099998395</c:v>
                </c:pt>
                <c:pt idx="6">
                  <c:v>7.5239167768905606</c:v>
                </c:pt>
                <c:pt idx="7">
                  <c:v>7.4889759496800119</c:v>
                </c:pt>
                <c:pt idx="8">
                  <c:v>7.4537138365096096</c:v>
                </c:pt>
                <c:pt idx="9">
                  <c:v>7.418129613089059</c:v>
                </c:pt>
                <c:pt idx="10">
                  <c:v>7.3822221617907369</c:v>
                </c:pt>
                <c:pt idx="11">
                  <c:v>7.3459899690161254</c:v>
                </c:pt>
                <c:pt idx="12">
                  <c:v>7.3094311425597178</c:v>
                </c:pt>
                <c:pt idx="13">
                  <c:v>7.272543404772736</c:v>
                </c:pt>
                <c:pt idx="14">
                  <c:v>7.2353240854421887</c:v>
                </c:pt>
                <c:pt idx="15">
                  <c:v>7.1977701143596668</c:v>
                </c:pt>
                <c:pt idx="16">
                  <c:v>7.1598780135542217</c:v>
                </c:pt>
                <c:pt idx="17">
                  <c:v>7.1216438891636953</c:v>
                </c:pt>
                <c:pt idx="18">
                  <c:v>7.0830634229182357</c:v>
                </c:pt>
                <c:pt idx="19">
                  <c:v>7.0441318632090866</c:v>
                </c:pt>
                <c:pt idx="20">
                  <c:v>7.0048440157143448</c:v>
                </c:pt>
                <c:pt idx="21">
                  <c:v>6.9651942335516042</c:v>
                </c:pt>
                <c:pt idx="22">
                  <c:v>6.9251764069252619</c:v>
                </c:pt>
                <c:pt idx="23">
                  <c:v>6.8847839522325858</c:v>
                </c:pt>
                <c:pt idx="24">
                  <c:v>6.8440097629021022</c:v>
                </c:pt>
                <c:pt idx="25">
                  <c:v>6.8028463468275762</c:v>
                </c:pt>
                <c:pt idx="26">
                  <c:v>6.7612855910506235</c:v>
                </c:pt>
                <c:pt idx="27">
                  <c:v>6.7193188539485327</c:v>
                </c:pt>
                <c:pt idx="28">
                  <c:v>6.6769370790789502</c:v>
                </c:pt>
                <c:pt idx="29">
                  <c:v>6.6341304905540488</c:v>
                </c:pt>
                <c:pt idx="30">
                  <c:v>6.5908889150502299</c:v>
                </c:pt>
                <c:pt idx="31">
                  <c:v>6.5472014146782316</c:v>
                </c:pt>
                <c:pt idx="32">
                  <c:v>6.5030566306515381</c:v>
                </c:pt>
                <c:pt idx="33">
                  <c:v>6.458442388262517</c:v>
                </c:pt>
                <c:pt idx="34">
                  <c:v>6.4133460642754638</c:v>
                </c:pt>
                <c:pt idx="35">
                  <c:v>6.3677541603560774</c:v>
                </c:pt>
                <c:pt idx="36">
                  <c:v>6.3216526388390024</c:v>
                </c:pt>
                <c:pt idx="37">
                  <c:v>6.2752258681685982</c:v>
                </c:pt>
                <c:pt idx="38">
                  <c:v>6.228425102276268</c:v>
                </c:pt>
                <c:pt idx="39">
                  <c:v>6.1811120094000227</c:v>
                </c:pt>
                <c:pt idx="40">
                  <c:v>6.1332737730345839</c:v>
                </c:pt>
                <c:pt idx="41">
                  <c:v>6.0848971754650929</c:v>
                </c:pt>
                <c:pt idx="42">
                  <c:v>6.0359685484995538</c:v>
                </c:pt>
                <c:pt idx="43">
                  <c:v>5.9864737655786069</c:v>
                </c:pt>
                <c:pt idx="44">
                  <c:v>5.9363982316410295</c:v>
                </c:pt>
                <c:pt idx="45">
                  <c:v>5.8857268701541487</c:v>
                </c:pt>
                <c:pt idx="46">
                  <c:v>5.8344441066126134</c:v>
                </c:pt>
                <c:pt idx="47">
                  <c:v>5.7825338476900132</c:v>
                </c:pt>
                <c:pt idx="48">
                  <c:v>5.7299795358483809</c:v>
                </c:pt>
                <c:pt idx="49">
                  <c:v>5.6767637986773103</c:v>
                </c:pt>
                <c:pt idx="50">
                  <c:v>5.6228688788725378</c:v>
                </c:pt>
                <c:pt idx="51">
                  <c:v>5.5682762759483442</c:v>
                </c:pt>
                <c:pt idx="52">
                  <c:v>5.5129667623254948</c:v>
                </c:pt>
                <c:pt idx="53">
                  <c:v>5.4569204194505083</c:v>
                </c:pt>
                <c:pt idx="54">
                  <c:v>5.4001161216385718</c:v>
                </c:pt>
                <c:pt idx="55">
                  <c:v>5.3425320643060346</c:v>
                </c:pt>
                <c:pt idx="56">
                  <c:v>5.2841452232641704</c:v>
                </c:pt>
                <c:pt idx="57">
                  <c:v>5.2249314486087997</c:v>
                </c:pt>
                <c:pt idx="58">
                  <c:v>5.1648647405293611</c:v>
                </c:pt>
                <c:pt idx="59">
                  <c:v>5.103917853905223</c:v>
                </c:pt>
                <c:pt idx="60">
                  <c:v>5.0420615242140379</c:v>
                </c:pt>
                <c:pt idx="61">
                  <c:v>4.9792643152145715</c:v>
                </c:pt>
                <c:pt idx="62">
                  <c:v>4.9154924810193235</c:v>
                </c:pt>
                <c:pt idx="63">
                  <c:v>4.8507088190865471</c:v>
                </c:pt>
                <c:pt idx="64">
                  <c:v>4.784873339451778</c:v>
                </c:pt>
                <c:pt idx="65">
                  <c:v>4.7179420021745511</c:v>
                </c:pt>
                <c:pt idx="66">
                  <c:v>4.6498662819363528</c:v>
                </c:pt>
                <c:pt idx="67">
                  <c:v>4.580592446640706</c:v>
                </c:pt>
                <c:pt idx="68">
                  <c:v>4.5100607109812341</c:v>
                </c:pt>
                <c:pt idx="69">
                  <c:v>4.4382042401621762</c:v>
                </c:pt>
                <c:pt idx="70">
                  <c:v>4.3649479726059832</c:v>
                </c:pt>
                <c:pt idx="71">
                  <c:v>4.2902072221486307</c:v>
                </c:pt>
                <c:pt idx="72">
                  <c:v>4.2138856101707658</c:v>
                </c:pt>
                <c:pt idx="73">
                  <c:v>4.1358746235123354</c:v>
                </c:pt>
                <c:pt idx="74">
                  <c:v>4.0560488895784648</c:v>
                </c:pt>
                <c:pt idx="75">
                  <c:v>3.9742642104922412</c:v>
                </c:pt>
                <c:pt idx="76">
                  <c:v>3.8903555439919302</c:v>
                </c:pt>
                <c:pt idx="77">
                  <c:v>3.8041295509752335</c:v>
                </c:pt>
                <c:pt idx="78">
                  <c:v>3.7153601593897956</c:v>
                </c:pt>
                <c:pt idx="79">
                  <c:v>3.6237827298641485</c:v>
                </c:pt>
                <c:pt idx="80">
                  <c:v>3.5290837994172919</c:v>
                </c:pt>
                <c:pt idx="81">
                  <c:v>3.4308863749485483</c:v>
                </c:pt>
                <c:pt idx="82">
                  <c:v>3.3287383873242344</c:v>
                </c:pt>
                <c:pt idx="83">
                  <c:v>3.2220879735220085</c:v>
                </c:pt>
                <c:pt idx="84">
                  <c:v>3.1102554833766405</c:v>
                </c:pt>
                <c:pt idx="85">
                  <c:v>2.9923865892566441</c:v>
                </c:pt>
                <c:pt idx="86">
                  <c:v>2.8673982680371464</c:v>
                </c:pt>
                <c:pt idx="87">
                  <c:v>2.7338836668009536</c:v>
                </c:pt>
                <c:pt idx="88">
                  <c:v>2.5899714126462117</c:v>
                </c:pt>
                <c:pt idx="89">
                  <c:v>2.4331091159150358</c:v>
                </c:pt>
                <c:pt idx="90">
                  <c:v>2.2596736324898701</c:v>
                </c:pt>
                <c:pt idx="91">
                  <c:v>2.0643055640496253</c:v>
                </c:pt>
                <c:pt idx="92">
                  <c:v>1.8387199627841866</c:v>
                </c:pt>
                <c:pt idx="93">
                  <c:v>1.7239383408166014</c:v>
                </c:pt>
                <c:pt idx="94">
                  <c:v>1.955786193105715</c:v>
                </c:pt>
                <c:pt idx="95">
                  <c:v>2.1336250290863816</c:v>
                </c:pt>
                <c:pt idx="96">
                  <c:v>2.2756128677534475</c:v>
                </c:pt>
                <c:pt idx="97">
                  <c:v>2.3924047858869852</c:v>
                </c:pt>
                <c:pt idx="98">
                  <c:v>2.4905514676103588</c:v>
                </c:pt>
                <c:pt idx="99">
                  <c:v>2.5743745763408117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6577-4EEE-AC5C-388C63E4C336}"/>
            </c:ext>
          </c:extLst>
        </c:ser>
        <c:ser>
          <c:idx val="69"/>
          <c:order val="69"/>
          <c:tx>
            <c:strRef>
              <c:f>'2_D_Effect_3'!$E$75</c:f>
              <c:strCache>
                <c:ptCount val="1"/>
                <c:pt idx="0">
                  <c:v>0.696969697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'2_D_Effect_3'!$F$75:$DA$75</c:f>
              <c:numCache>
                <c:formatCode>General</c:formatCode>
                <c:ptCount val="100"/>
                <c:pt idx="0">
                  <c:v>7.7182947497436416</c:v>
                </c:pt>
                <c:pt idx="1">
                  <c:v>7.68524153993559</c:v>
                </c:pt>
                <c:pt idx="2">
                  <c:v>7.6518671245209893</c:v>
                </c:pt>
                <c:pt idx="3">
                  <c:v>7.6181728130431488</c:v>
                </c:pt>
                <c:pt idx="4">
                  <c:v>7.5841595211579147</c:v>
                </c:pt>
                <c:pt idx="5">
                  <c:v>7.5498278965627943</c:v>
                </c:pt>
                <c:pt idx="6">
                  <c:v>7.5151782501014743</c:v>
                </c:pt>
                <c:pt idx="7">
                  <c:v>7.480210478297419</c:v>
                </c:pt>
                <c:pt idx="8">
                  <c:v>7.4449241975425018</c:v>
                </c:pt>
                <c:pt idx="9">
                  <c:v>7.409318645731477</c:v>
                </c:pt>
                <c:pt idx="10">
                  <c:v>7.3733926994504477</c:v>
                </c:pt>
                <c:pt idx="11">
                  <c:v>7.3371448943602866</c:v>
                </c:pt>
                <c:pt idx="12">
                  <c:v>7.3005733138688802</c:v>
                </c:pt>
                <c:pt idx="13">
                  <c:v>7.2636757392744897</c:v>
                </c:pt>
                <c:pt idx="14">
                  <c:v>7.2264495391947055</c:v>
                </c:pt>
                <c:pt idx="15">
                  <c:v>7.1888916883236984</c:v>
                </c:pt>
                <c:pt idx="16">
                  <c:v>7.1509987600809044</c:v>
                </c:pt>
                <c:pt idx="17">
                  <c:v>7.1127669189313449</c:v>
                </c:pt>
                <c:pt idx="18">
                  <c:v>7.0741919123551833</c:v>
                </c:pt>
                <c:pt idx="19">
                  <c:v>7.0352690297889247</c:v>
                </c:pt>
                <c:pt idx="20">
                  <c:v>6.9959932234884139</c:v>
                </c:pt>
                <c:pt idx="21">
                  <c:v>6.9563589061988722</c:v>
                </c:pt>
                <c:pt idx="22">
                  <c:v>6.9163600693268119</c:v>
                </c:pt>
                <c:pt idx="23">
                  <c:v>6.8759902410490836</c:v>
                </c:pt>
                <c:pt idx="24">
                  <c:v>6.8352424377113001</c:v>
                </c:pt>
                <c:pt idx="25">
                  <c:v>6.7941093031760671</c:v>
                </c:pt>
                <c:pt idx="26">
                  <c:v>6.7525828325186703</c:v>
                </c:pt>
                <c:pt idx="27">
                  <c:v>6.710654668299779</c:v>
                </c:pt>
                <c:pt idx="28">
                  <c:v>6.6683158119116124</c:v>
                </c:pt>
                <c:pt idx="29">
                  <c:v>6.625556722844534</c:v>
                </c:pt>
                <c:pt idx="30">
                  <c:v>6.5823674422029477</c:v>
                </c:pt>
                <c:pt idx="31">
                  <c:v>6.5387372652000986</c:v>
                </c:pt>
                <c:pt idx="32">
                  <c:v>6.4946550393472871</c:v>
                </c:pt>
                <c:pt idx="33">
                  <c:v>6.4501090176825002</c:v>
                </c:pt>
                <c:pt idx="34">
                  <c:v>6.4050866796212045</c:v>
                </c:pt>
                <c:pt idx="35">
                  <c:v>6.3595750142188159</c:v>
                </c:pt>
                <c:pt idx="36">
                  <c:v>6.3135602966478839</c:v>
                </c:pt>
                <c:pt idx="37">
                  <c:v>6.2670281132728878</c:v>
                </c:pt>
                <c:pt idx="38">
                  <c:v>6.2199633972647073</c:v>
                </c:pt>
                <c:pt idx="39">
                  <c:v>6.1723501502814653</c:v>
                </c:pt>
                <c:pt idx="40">
                  <c:v>6.1241717779258291</c:v>
                </c:pt>
                <c:pt idx="41">
                  <c:v>6.0754108091538637</c:v>
                </c:pt>
                <c:pt idx="42">
                  <c:v>6.0260489147566583</c:v>
                </c:pt>
                <c:pt idx="43">
                  <c:v>5.9760668601642788</c:v>
                </c:pt>
                <c:pt idx="44">
                  <c:v>5.9254443706361313</c:v>
                </c:pt>
                <c:pt idx="45">
                  <c:v>5.8741603912630191</c:v>
                </c:pt>
                <c:pt idx="46">
                  <c:v>5.8221925407726713</c:v>
                </c:pt>
                <c:pt idx="47">
                  <c:v>5.7695173450332398</c:v>
                </c:pt>
                <c:pt idx="48">
                  <c:v>5.7161100665682749</c:v>
                </c:pt>
                <c:pt idx="49">
                  <c:v>5.6619444940807329</c:v>
                </c:pt>
                <c:pt idx="50">
                  <c:v>5.6074642918422954</c:v>
                </c:pt>
                <c:pt idx="51">
                  <c:v>5.5525930719721419</c:v>
                </c:pt>
                <c:pt idx="52">
                  <c:v>5.4969864150339296</c:v>
                </c:pt>
                <c:pt idx="53">
                  <c:v>5.4406227613038434</c:v>
                </c:pt>
                <c:pt idx="54">
                  <c:v>5.3834791726296096</c:v>
                </c:pt>
                <c:pt idx="55">
                  <c:v>5.3255318516646248</c:v>
                </c:pt>
                <c:pt idx="56">
                  <c:v>5.266755704404571</c:v>
                </c:pt>
                <c:pt idx="57">
                  <c:v>5.2071237445923462</c:v>
                </c:pt>
                <c:pt idx="58">
                  <c:v>5.1466076635906797</c:v>
                </c:pt>
                <c:pt idx="59">
                  <c:v>5.0851772417344456</c:v>
                </c:pt>
                <c:pt idx="60">
                  <c:v>5.0227995543356521</c:v>
                </c:pt>
                <c:pt idx="61">
                  <c:v>4.9594395791815788</c:v>
                </c:pt>
                <c:pt idx="62">
                  <c:v>4.8950593903487603</c:v>
                </c:pt>
                <c:pt idx="63">
                  <c:v>4.8296170802222154</c:v>
                </c:pt>
                <c:pt idx="64">
                  <c:v>4.7630673737040077</c:v>
                </c:pt>
                <c:pt idx="65">
                  <c:v>4.6953602564354293</c:v>
                </c:pt>
                <c:pt idx="66">
                  <c:v>4.626440430849045</c:v>
                </c:pt>
                <c:pt idx="67">
                  <c:v>4.5562464594371326</c:v>
                </c:pt>
                <c:pt idx="68">
                  <c:v>4.4847097542539878</c:v>
                </c:pt>
                <c:pt idx="69">
                  <c:v>4.4117533804201647</c:v>
                </c:pt>
                <c:pt idx="70">
                  <c:v>4.3372906327771306</c:v>
                </c:pt>
                <c:pt idx="71">
                  <c:v>4.2612233334261145</c:v>
                </c:pt>
                <c:pt idx="72">
                  <c:v>4.1834397826303871</c:v>
                </c:pt>
                <c:pt idx="73">
                  <c:v>4.1038122749756436</c:v>
                </c:pt>
                <c:pt idx="74">
                  <c:v>4.0221940645973939</c:v>
                </c:pt>
                <c:pt idx="75">
                  <c:v>3.9384150961911946</c:v>
                </c:pt>
                <c:pt idx="76">
                  <c:v>3.8522794141692369</c:v>
                </c:pt>
                <c:pt idx="77">
                  <c:v>3.7635562745747233</c:v>
                </c:pt>
                <c:pt idx="78">
                  <c:v>3.6719739762672168</c:v>
                </c:pt>
                <c:pt idx="79">
                  <c:v>3.5772116984563413</c:v>
                </c:pt>
                <c:pt idx="80">
                  <c:v>3.4788859359095556</c:v>
                </c:pt>
                <c:pt idx="81">
                  <c:v>3.3765310785562126</c:v>
                </c:pt>
                <c:pt idx="82">
                  <c:v>3.2695815725797064</c:v>
                </c:pt>
                <c:pt idx="83">
                  <c:v>3.1573387245642368</c:v>
                </c:pt>
                <c:pt idx="84">
                  <c:v>3.0389228214952402</c:v>
                </c:pt>
                <c:pt idx="85">
                  <c:v>2.913215703181796</c:v>
                </c:pt>
                <c:pt idx="86">
                  <c:v>2.7787608132735078</c:v>
                </c:pt>
                <c:pt idx="87">
                  <c:v>2.6336159481607204</c:v>
                </c:pt>
                <c:pt idx="88">
                  <c:v>2.4751133384893311</c:v>
                </c:pt>
                <c:pt idx="89">
                  <c:v>2.2994506214790102</c:v>
                </c:pt>
                <c:pt idx="90">
                  <c:v>2.1009467730434874</c:v>
                </c:pt>
                <c:pt idx="91">
                  <c:v>1.870571107227502</c:v>
                </c:pt>
                <c:pt idx="92">
                  <c:v>1.5928488778696366</c:v>
                </c:pt>
                <c:pt idx="93">
                  <c:v>1.4478690525226448</c:v>
                </c:pt>
                <c:pt idx="94">
                  <c:v>1.7407292103656544</c:v>
                </c:pt>
                <c:pt idx="95">
                  <c:v>1.9548200893804364</c:v>
                </c:pt>
                <c:pt idx="96">
                  <c:v>2.1207369809782413</c:v>
                </c:pt>
                <c:pt idx="97">
                  <c:v>2.2544626030639705</c:v>
                </c:pt>
                <c:pt idx="98">
                  <c:v>2.3652048938343668</c:v>
                </c:pt>
                <c:pt idx="99">
                  <c:v>2.4587352565027341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6577-4EEE-AC5C-388C63E4C336}"/>
            </c:ext>
          </c:extLst>
        </c:ser>
        <c:ser>
          <c:idx val="70"/>
          <c:order val="70"/>
          <c:tx>
            <c:strRef>
              <c:f>'2_D_Effect_3'!$E$76</c:f>
              <c:strCache>
                <c:ptCount val="1"/>
                <c:pt idx="0">
                  <c:v>0.707070707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'2_D_Effect_3'!$F$76:$DA$76</c:f>
              <c:numCache>
                <c:formatCode>General</c:formatCode>
                <c:ptCount val="100"/>
                <c:pt idx="0">
                  <c:v>7.7098522301083321</c:v>
                </c:pt>
                <c:pt idx="1">
                  <c:v>7.6767566304768664</c:v>
                </c:pt>
                <c:pt idx="2">
                  <c:v>7.6433425810992892</c:v>
                </c:pt>
                <c:pt idx="3">
                  <c:v>7.6096113851979625</c:v>
                </c:pt>
                <c:pt idx="4">
                  <c:v>7.575563954604096</c:v>
                </c:pt>
                <c:pt idx="5">
                  <c:v>7.5412009365991253</c:v>
                </c:pt>
                <c:pt idx="6">
                  <c:v>7.5065226212557787</c:v>
                </c:pt>
                <c:pt idx="7">
                  <c:v>7.4715289822142825</c:v>
                </c:pt>
                <c:pt idx="8">
                  <c:v>7.436219575086259</c:v>
                </c:pt>
                <c:pt idx="9">
                  <c:v>7.4005936756511659</c:v>
                </c:pt>
                <c:pt idx="10">
                  <c:v>7.3646501790467456</c:v>
                </c:pt>
                <c:pt idx="11">
                  <c:v>7.3283876176947791</c:v>
                </c:pt>
                <c:pt idx="12">
                  <c:v>7.2918041553504427</c:v>
                </c:pt>
                <c:pt idx="13">
                  <c:v>7.2548975809338465</c:v>
                </c:pt>
                <c:pt idx="14">
                  <c:v>7.2176653021232182</c:v>
                </c:pt>
                <c:pt idx="15">
                  <c:v>7.1801043386899721</c:v>
                </c:pt>
                <c:pt idx="16">
                  <c:v>7.1422113155566063</c:v>
                </c:pt>
                <c:pt idx="17">
                  <c:v>7.1039824555587519</c:v>
                </c:pt>
                <c:pt idx="18">
                  <c:v>7.0654135718929716</c:v>
                </c:pt>
                <c:pt idx="19">
                  <c:v>7.0265000602318386</c:v>
                </c:pt>
                <c:pt idx="20">
                  <c:v>6.9872368566550342</c:v>
                </c:pt>
                <c:pt idx="21">
                  <c:v>6.9476185633582181</c:v>
                </c:pt>
                <c:pt idx="22">
                  <c:v>6.9076392396467003</c:v>
                </c:pt>
                <c:pt idx="23">
                  <c:v>6.8672925249097414</c:v>
                </c:pt>
                <c:pt idx="24">
                  <c:v>6.8265715576971813</c:v>
                </c:pt>
                <c:pt idx="25">
                  <c:v>6.785469116962509</c:v>
                </c:pt>
                <c:pt idx="26">
                  <c:v>6.7439773449375959</c:v>
                </c:pt>
                <c:pt idx="27">
                  <c:v>6.7020880465575363</c:v>
                </c:pt>
                <c:pt idx="28">
                  <c:v>6.6597923565571691</c:v>
                </c:pt>
                <c:pt idx="29">
                  <c:v>6.6170810584988713</c:v>
                </c:pt>
                <c:pt idx="30">
                  <c:v>6.5739442285846108</c:v>
                </c:pt>
                <c:pt idx="31">
                  <c:v>6.5303715762791876</c:v>
                </c:pt>
                <c:pt idx="32">
                  <c:v>6.4863520621055155</c:v>
                </c:pt>
                <c:pt idx="33">
                  <c:v>6.4418742100236743</c:v>
                </c:pt>
                <c:pt idx="34">
                  <c:v>6.3969259020466964</c:v>
                </c:pt>
                <c:pt idx="35">
                  <c:v>6.3514944625259027</c:v>
                </c:pt>
                <c:pt idx="36">
                  <c:v>6.3055664159781957</c:v>
                </c:pt>
                <c:pt idx="37">
                  <c:v>6.2591277953426783</c:v>
                </c:pt>
                <c:pt idx="38">
                  <c:v>6.2121639001293429</c:v>
                </c:pt>
                <c:pt idx="39">
                  <c:v>6.1646593240812884</c:v>
                </c:pt>
                <c:pt idx="40">
                  <c:v>6.1165979259497352</c:v>
                </c:pt>
                <c:pt idx="41">
                  <c:v>6.0679627968553733</c:v>
                </c:pt>
                <c:pt idx="42">
                  <c:v>6.0187362236137671</c:v>
                </c:pt>
                <c:pt idx="43">
                  <c:v>5.9688995691305795</c:v>
                </c:pt>
                <c:pt idx="44">
                  <c:v>5.9184335343290488</c:v>
                </c:pt>
                <c:pt idx="45">
                  <c:v>5.8673176459634959</c:v>
                </c:pt>
                <c:pt idx="46">
                  <c:v>5.8155304972107782</c:v>
                </c:pt>
                <c:pt idx="47">
                  <c:v>5.763049507805559</c:v>
                </c:pt>
                <c:pt idx="48">
                  <c:v>5.7098512133064263</c:v>
                </c:pt>
                <c:pt idx="49">
                  <c:v>5.6559106194744713</c:v>
                </c:pt>
                <c:pt idx="50">
                  <c:v>5.6012013453936875</c:v>
                </c:pt>
                <c:pt idx="51">
                  <c:v>5.5456958352888828</c:v>
                </c:pt>
                <c:pt idx="52">
                  <c:v>5.4893645711833701</c:v>
                </c:pt>
                <c:pt idx="53">
                  <c:v>5.4321761896903853</c:v>
                </c:pt>
                <c:pt idx="54">
                  <c:v>5.3740976759887467</c:v>
                </c:pt>
                <c:pt idx="55">
                  <c:v>5.3150932377370204</c:v>
                </c:pt>
                <c:pt idx="56">
                  <c:v>5.2551250738583137</c:v>
                </c:pt>
                <c:pt idx="57">
                  <c:v>5.1941520948525008</c:v>
                </c:pt>
                <c:pt idx="58">
                  <c:v>5.1321299117637809</c:v>
                </c:pt>
                <c:pt idx="59">
                  <c:v>5.0690109116574211</c:v>
                </c:pt>
                <c:pt idx="60">
                  <c:v>5.0047425472562406</c:v>
                </c:pt>
                <c:pt idx="61">
                  <c:v>4.9396538533033292</c:v>
                </c:pt>
                <c:pt idx="62">
                  <c:v>4.8746542564982986</c:v>
                </c:pt>
                <c:pt idx="63">
                  <c:v>4.8085408766227404</c:v>
                </c:pt>
                <c:pt idx="64">
                  <c:v>4.7412622283984041</c:v>
                </c:pt>
                <c:pt idx="65">
                  <c:v>4.6727621391547967</c:v>
                </c:pt>
                <c:pt idx="66">
                  <c:v>4.6029780719552846</c:v>
                </c:pt>
                <c:pt idx="67">
                  <c:v>4.5318406034562742</c:v>
                </c:pt>
                <c:pt idx="68">
                  <c:v>4.4592710948315064</c:v>
                </c:pt>
                <c:pt idx="69">
                  <c:v>4.3851819249897801</c:v>
                </c:pt>
                <c:pt idx="70">
                  <c:v>4.3094736900791677</c:v>
                </c:pt>
                <c:pt idx="71">
                  <c:v>4.2320334082634306</c:v>
                </c:pt>
                <c:pt idx="72">
                  <c:v>4.1527320167179029</c:v>
                </c:pt>
                <c:pt idx="73">
                  <c:v>4.0714213105449133</c:v>
                </c:pt>
                <c:pt idx="74">
                  <c:v>3.9879296641078867</c:v>
                </c:pt>
                <c:pt idx="75">
                  <c:v>3.9020592905418514</c:v>
                </c:pt>
                <c:pt idx="76">
                  <c:v>3.8135774375389566</c:v>
                </c:pt>
                <c:pt idx="77">
                  <c:v>3.7222100676587431</c:v>
                </c:pt>
                <c:pt idx="78">
                  <c:v>3.6276342266264061</c:v>
                </c:pt>
                <c:pt idx="79">
                  <c:v>3.5294615386646044</c:v>
                </c:pt>
                <c:pt idx="80">
                  <c:v>3.4272228127824427</c:v>
                </c:pt>
                <c:pt idx="81">
                  <c:v>3.320346933572583</c:v>
                </c:pt>
                <c:pt idx="82">
                  <c:v>3.2081279161646656</c:v>
                </c:pt>
                <c:pt idx="83">
                  <c:v>3.0896764479365366</c:v>
                </c:pt>
                <c:pt idx="84">
                  <c:v>2.9638609302001409</c:v>
                </c:pt>
                <c:pt idx="85">
                  <c:v>2.8292057814221225</c:v>
                </c:pt>
                <c:pt idx="86">
                  <c:v>2.6837407802960165</c:v>
                </c:pt>
                <c:pt idx="87">
                  <c:v>2.5247550665836971</c:v>
                </c:pt>
                <c:pt idx="88">
                  <c:v>2.3483762105799015</c:v>
                </c:pt>
                <c:pt idx="89">
                  <c:v>2.1488001109228176</c:v>
                </c:pt>
                <c:pt idx="90">
                  <c:v>1.9167547519319295</c:v>
                </c:pt>
                <c:pt idx="91">
                  <c:v>1.6360594057160407</c:v>
                </c:pt>
                <c:pt idx="92">
                  <c:v>1.2746579239474367</c:v>
                </c:pt>
                <c:pt idx="93">
                  <c:v>1.0755876616774604</c:v>
                </c:pt>
                <c:pt idx="94">
                  <c:v>1.473287112679867</c:v>
                </c:pt>
                <c:pt idx="95">
                  <c:v>1.7422560871763322</c:v>
                </c:pt>
                <c:pt idx="96">
                  <c:v>1.9417964057396584</c:v>
                </c:pt>
                <c:pt idx="97">
                  <c:v>2.0981955912047772</c:v>
                </c:pt>
                <c:pt idx="98">
                  <c:v>2.2252300221966772</c:v>
                </c:pt>
                <c:pt idx="99">
                  <c:v>2.3310065547149872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6577-4EEE-AC5C-388C63E4C336}"/>
            </c:ext>
          </c:extLst>
        </c:ser>
        <c:ser>
          <c:idx val="71"/>
          <c:order val="71"/>
          <c:tx>
            <c:strRef>
              <c:f>'2_D_Effect_3'!$E$77</c:f>
              <c:strCache>
                <c:ptCount val="1"/>
                <c:pt idx="0">
                  <c:v>0.717171717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'2_D_Effect_3'!$F$77:$DA$77</c:f>
              <c:numCache>
                <c:formatCode>General</c:formatCode>
                <c:ptCount val="100"/>
                <c:pt idx="0">
                  <c:v>7.701484327022162</c:v>
                </c:pt>
                <c:pt idx="1">
                  <c:v>7.6683475822908278</c:v>
                </c:pt>
                <c:pt idx="2">
                  <c:v>7.6348951049376312</c:v>
                </c:pt>
                <c:pt idx="3">
                  <c:v>7.601128170009523</c:v>
                </c:pt>
                <c:pt idx="4">
                  <c:v>7.5670477529989943</c:v>
                </c:pt>
                <c:pt idx="5">
                  <c:v>7.532654434241552</c:v>
                </c:pt>
                <c:pt idx="6">
                  <c:v>7.4979485293904515</c:v>
                </c:pt>
                <c:pt idx="7">
                  <c:v>7.4629299946571495</c:v>
                </c:pt>
                <c:pt idx="8">
                  <c:v>7.42759844408896</c:v>
                </c:pt>
                <c:pt idx="9">
                  <c:v>7.3919531698897405</c:v>
                </c:pt>
                <c:pt idx="10">
                  <c:v>7.3559930357581065</c:v>
                </c:pt>
                <c:pt idx="11">
                  <c:v>7.3197166225622734</c:v>
                </c:pt>
                <c:pt idx="12">
                  <c:v>7.2831221225110871</c:v>
                </c:pt>
                <c:pt idx="13">
                  <c:v>7.2462073582174424</c:v>
                </c:pt>
                <c:pt idx="14">
                  <c:v>7.2089697766400516</c:v>
                </c:pt>
                <c:pt idx="15">
                  <c:v>7.1714064427925894</c:v>
                </c:pt>
                <c:pt idx="16">
                  <c:v>7.1335140332042402</c:v>
                </c:pt>
                <c:pt idx="17">
                  <c:v>7.0952887978493404</c:v>
                </c:pt>
                <c:pt idx="18">
                  <c:v>7.0567266772498165</c:v>
                </c:pt>
                <c:pt idx="19">
                  <c:v>7.017823110108047</c:v>
                </c:pt>
                <c:pt idx="20">
                  <c:v>6.9785731481237949</c:v>
                </c:pt>
                <c:pt idx="21">
                  <c:v>6.9389713824931425</c:v>
                </c:pt>
                <c:pt idx="22">
                  <c:v>6.8990120747900301</c:v>
                </c:pt>
                <c:pt idx="23">
                  <c:v>6.8586889409911729</c:v>
                </c:pt>
                <c:pt idx="24">
                  <c:v>6.8179952411343354</c:v>
                </c:pt>
                <c:pt idx="25">
                  <c:v>6.7769238883846965</c:v>
                </c:pt>
                <c:pt idx="26">
                  <c:v>6.7354671710737817</c:v>
                </c:pt>
                <c:pt idx="27">
                  <c:v>6.6936170552498604</c:v>
                </c:pt>
                <c:pt idx="28">
                  <c:v>6.6513648507498759</c:v>
                </c:pt>
                <c:pt idx="29">
                  <c:v>6.6087015337332922</c:v>
                </c:pt>
                <c:pt idx="30">
                  <c:v>6.5656173895452419</c:v>
                </c:pt>
                <c:pt idx="31">
                  <c:v>6.5221023086126575</c:v>
                </c:pt>
                <c:pt idx="32">
                  <c:v>6.4781455963337766</c:v>
                </c:pt>
                <c:pt idx="33">
                  <c:v>6.4337360551515115</c:v>
                </c:pt>
                <c:pt idx="34">
                  <c:v>6.388861762013371</c:v>
                </c:pt>
                <c:pt idx="35">
                  <c:v>6.3435103604955065</c:v>
                </c:pt>
                <c:pt idx="36">
                  <c:v>6.2976688396645564</c:v>
                </c:pt>
                <c:pt idx="37">
                  <c:v>6.2513235655896189</c:v>
                </c:pt>
                <c:pt idx="38">
                  <c:v>6.2044602606140593</c:v>
                </c:pt>
                <c:pt idx="39">
                  <c:v>6.1570639805357343</c:v>
                </c:pt>
                <c:pt idx="40">
                  <c:v>6.1091190893062466</c:v>
                </c:pt>
                <c:pt idx="41">
                  <c:v>6.0606092307826147</c:v>
                </c:pt>
                <c:pt idx="42">
                  <c:v>6.0115172217073765</c:v>
                </c:pt>
                <c:pt idx="43">
                  <c:v>5.9618253134592658</c:v>
                </c:pt>
                <c:pt idx="44">
                  <c:v>5.9115147095161147</c:v>
                </c:pt>
                <c:pt idx="45">
                  <c:v>5.860565809989545</c:v>
                </c:pt>
                <c:pt idx="46">
                  <c:v>5.8089579955596786</c:v>
                </c:pt>
                <c:pt idx="47">
                  <c:v>5.7566699217855435</c:v>
                </c:pt>
                <c:pt idx="48">
                  <c:v>5.7036788195700003</c:v>
                </c:pt>
                <c:pt idx="49">
                  <c:v>5.6499611517539732</c:v>
                </c:pt>
                <c:pt idx="50">
                  <c:v>5.5954918488856222</c:v>
                </c:pt>
                <c:pt idx="51">
                  <c:v>5.5402444629711205</c:v>
                </c:pt>
                <c:pt idx="52">
                  <c:v>5.4841913952217727</c:v>
                </c:pt>
                <c:pt idx="53">
                  <c:v>5.4273029389684027</c:v>
                </c:pt>
                <c:pt idx="54">
                  <c:v>5.3695480465342529</c:v>
                </c:pt>
                <c:pt idx="55">
                  <c:v>5.3108931164853912</c:v>
                </c:pt>
                <c:pt idx="56">
                  <c:v>5.2513027986091299</c:v>
                </c:pt>
                <c:pt idx="57">
                  <c:v>5.1907385872298084</c:v>
                </c:pt>
                <c:pt idx="58">
                  <c:v>5.1291596547571183</c:v>
                </c:pt>
                <c:pt idx="59">
                  <c:v>5.0665212015843144</c:v>
                </c:pt>
                <c:pt idx="60">
                  <c:v>5.0027753011155429</c:v>
                </c:pt>
                <c:pt idx="61">
                  <c:v>4.9378689395241118</c:v>
                </c:pt>
                <c:pt idx="62">
                  <c:v>4.8717448426724124</c:v>
                </c:pt>
                <c:pt idx="63">
                  <c:v>4.8043391132401281</c:v>
                </c:pt>
                <c:pt idx="64">
                  <c:v>4.7355819887440758</c:v>
                </c:pt>
                <c:pt idx="65">
                  <c:v>4.6653952077076228</c:v>
                </c:pt>
                <c:pt idx="66">
                  <c:v>4.5936912898110931</c:v>
                </c:pt>
                <c:pt idx="67">
                  <c:v>4.520372851645809</c:v>
                </c:pt>
                <c:pt idx="68">
                  <c:v>4.4453290618235179</c:v>
                </c:pt>
                <c:pt idx="69">
                  <c:v>4.368434401557943</c:v>
                </c:pt>
                <c:pt idx="70">
                  <c:v>4.2895455718695175</c:v>
                </c:pt>
                <c:pt idx="71">
                  <c:v>4.2084980082638834</c:v>
                </c:pt>
                <c:pt idx="72">
                  <c:v>4.1251015479012629</c:v>
                </c:pt>
                <c:pt idx="73">
                  <c:v>4.0391349896038014</c:v>
                </c:pt>
                <c:pt idx="74">
                  <c:v>3.9532290597097526</c:v>
                </c:pt>
                <c:pt idx="75">
                  <c:v>3.8651617843701187</c:v>
                </c:pt>
                <c:pt idx="76">
                  <c:v>3.7742047256640747</c:v>
                </c:pt>
                <c:pt idx="77">
                  <c:v>3.6800339991277902</c:v>
                </c:pt>
                <c:pt idx="78">
                  <c:v>3.5822645088903231</c:v>
                </c:pt>
                <c:pt idx="79">
                  <c:v>3.4804291799423765</c:v>
                </c:pt>
                <c:pt idx="80">
                  <c:v>3.3739577578081086</c:v>
                </c:pt>
                <c:pt idx="81">
                  <c:v>3.2621482953370302</c:v>
                </c:pt>
                <c:pt idx="82">
                  <c:v>3.1441161208128956</c:v>
                </c:pt>
                <c:pt idx="83">
                  <c:v>3.0187358393648198</c:v>
                </c:pt>
                <c:pt idx="84">
                  <c:v>2.8845407128980542</c:v>
                </c:pt>
                <c:pt idx="85">
                  <c:v>2.7395751799489778</c:v>
                </c:pt>
                <c:pt idx="86">
                  <c:v>2.5811446562408582</c:v>
                </c:pt>
                <c:pt idx="87">
                  <c:v>2.4054092580813222</c:v>
                </c:pt>
                <c:pt idx="88">
                  <c:v>2.2066170876361486</c:v>
                </c:pt>
                <c:pt idx="89">
                  <c:v>1.9755902259431037</c:v>
                </c:pt>
                <c:pt idx="90">
                  <c:v>1.6963268457225853</c:v>
                </c:pt>
                <c:pt idx="91">
                  <c:v>1.3369679772489731</c:v>
                </c:pt>
                <c:pt idx="92">
                  <c:v>0.81830455202208396</c:v>
                </c:pt>
                <c:pt idx="93">
                  <c:v>0.49380539960582659</c:v>
                </c:pt>
                <c:pt idx="94">
                  <c:v>1.1166905264387357</c:v>
                </c:pt>
                <c:pt idx="95">
                  <c:v>1.4786725357618016</c:v>
                </c:pt>
                <c:pt idx="96">
                  <c:v>1.7289665187735976</c:v>
                </c:pt>
                <c:pt idx="97">
                  <c:v>1.9173034778320812</c:v>
                </c:pt>
                <c:pt idx="98">
                  <c:v>2.0662437289168678</c:v>
                </c:pt>
                <c:pt idx="99">
                  <c:v>2.1879488184486631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6577-4EEE-AC5C-388C63E4C336}"/>
            </c:ext>
          </c:extLst>
        </c:ser>
        <c:ser>
          <c:idx val="72"/>
          <c:order val="72"/>
          <c:tx>
            <c:strRef>
              <c:f>'2_D_Effect_3'!$E$78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'2_D_Effect_3'!$F$78:$DA$78</c:f>
              <c:numCache>
                <c:formatCode>General</c:formatCode>
                <c:ptCount val="100"/>
                <c:pt idx="0">
                  <c:v>7.6931898613102012</c:v>
                </c:pt>
                <c:pt idx="1">
                  <c:v>7.6600131985048154</c:v>
                </c:pt>
                <c:pt idx="2">
                  <c:v>7.6265234613498265</c:v>
                </c:pt>
                <c:pt idx="3">
                  <c:v>7.5927219405515931</c:v>
                </c:pt>
                <c:pt idx="4">
                  <c:v>7.5586095861511433</c:v>
                </c:pt>
                <c:pt idx="5">
                  <c:v>7.5241870474382138</c:v>
                </c:pt>
                <c:pt idx="6">
                  <c:v>7.4894545751053938</c:v>
                </c:pt>
                <c:pt idx="7">
                  <c:v>7.4544121555119549</c:v>
                </c:pt>
                <c:pt idx="8">
                  <c:v>7.4190594136940797</c:v>
                </c:pt>
                <c:pt idx="9">
                  <c:v>7.3833956313748992</c:v>
                </c:pt>
                <c:pt idx="10">
                  <c:v>7.3474197419253819</c:v>
                </c:pt>
                <c:pt idx="11">
                  <c:v>7.3111303251819466</c:v>
                </c:pt>
                <c:pt idx="12">
                  <c:v>7.2745256021026901</c:v>
                </c:pt>
                <c:pt idx="13">
                  <c:v>7.237603429245576</c:v>
                </c:pt>
                <c:pt idx="14">
                  <c:v>7.20036129305318</c:v>
                </c:pt>
                <c:pt idx="15">
                  <c:v>7.1627963039300226</c:v>
                </c:pt>
                <c:pt idx="16">
                  <c:v>7.1249051900994704</c:v>
                </c:pt>
                <c:pt idx="17">
                  <c:v>7.0866842912283081</c:v>
                </c:pt>
                <c:pt idx="18">
                  <c:v>7.0481295194525382</c:v>
                </c:pt>
                <c:pt idx="19">
                  <c:v>7.0092364809908414</c:v>
                </c:pt>
                <c:pt idx="20">
                  <c:v>6.9700002776361849</c:v>
                </c:pt>
                <c:pt idx="21">
                  <c:v>6.9304156260499701</c:v>
                </c:pt>
                <c:pt idx="22">
                  <c:v>6.8904767822216408</c:v>
                </c:pt>
                <c:pt idx="23">
                  <c:v>6.8501776778761689</c:v>
                </c:pt>
                <c:pt idx="24">
                  <c:v>6.8095116585179953</c:v>
                </c:pt>
                <c:pt idx="25">
                  <c:v>6.7684717706438686</c:v>
                </c:pt>
                <c:pt idx="26">
                  <c:v>6.7270504476296091</c:v>
                </c:pt>
                <c:pt idx="27">
                  <c:v>6.6852398153798305</c:v>
                </c:pt>
                <c:pt idx="28">
                  <c:v>6.6430313573566684</c:v>
                </c:pt>
                <c:pt idx="29">
                  <c:v>6.6004161949111744</c:v>
                </c:pt>
                <c:pt idx="30">
                  <c:v>6.5573849575473009</c:v>
                </c:pt>
                <c:pt idx="31">
                  <c:v>6.5139276256459473</c:v>
                </c:pt>
                <c:pt idx="32">
                  <c:v>6.4700337975553426</c:v>
                </c:pt>
                <c:pt idx="33">
                  <c:v>6.4256924930409536</c:v>
                </c:pt>
                <c:pt idx="34">
                  <c:v>6.380892185893031</c:v>
                </c:pt>
                <c:pt idx="35">
                  <c:v>6.3356207899774164</c:v>
                </c:pt>
                <c:pt idx="36">
                  <c:v>6.2898656442494625</c:v>
                </c:pt>
                <c:pt idx="37">
                  <c:v>6.2436134965395311</c:v>
                </c:pt>
                <c:pt idx="38">
                  <c:v>6.1968504858778415</c:v>
                </c:pt>
                <c:pt idx="39">
                  <c:v>6.1495621230737347</c:v>
                </c:pt>
                <c:pt idx="40">
                  <c:v>6.1017332692055364</c:v>
                </c:pt>
                <c:pt idx="41">
                  <c:v>6.0533480390601548</c:v>
                </c:pt>
                <c:pt idx="42">
                  <c:v>6.0043900611031855</c:v>
                </c:pt>
                <c:pt idx="43">
                  <c:v>5.9548420209815198</c:v>
                </c:pt>
                <c:pt idx="44">
                  <c:v>5.9046859075758107</c:v>
                </c:pt>
                <c:pt idx="45">
                  <c:v>5.8539028167690743</c:v>
                </c:pt>
                <c:pt idx="46">
                  <c:v>5.8024732476073826</c:v>
                </c:pt>
                <c:pt idx="47">
                  <c:v>5.7503764459544735</c:v>
                </c:pt>
                <c:pt idx="48">
                  <c:v>5.6975910527076206</c:v>
                </c:pt>
                <c:pt idx="49">
                  <c:v>5.6440942866873121</c:v>
                </c:pt>
                <c:pt idx="50">
                  <c:v>5.5898626406902974</c:v>
                </c:pt>
                <c:pt idx="51">
                  <c:v>5.5348709625233594</c:v>
                </c:pt>
                <c:pt idx="52">
                  <c:v>5.4790931999152015</c:v>
                </c:pt>
                <c:pt idx="53">
                  <c:v>5.4225013584485051</c:v>
                </c:pt>
                <c:pt idx="54">
                  <c:v>5.3650661591698654</c:v>
                </c:pt>
                <c:pt idx="55">
                  <c:v>5.3067565248947961</c:v>
                </c:pt>
                <c:pt idx="56">
                  <c:v>5.2475389106322599</c:v>
                </c:pt>
                <c:pt idx="57">
                  <c:v>5.1873780411864878</c:v>
                </c:pt>
                <c:pt idx="58">
                  <c:v>5.126235425589595</c:v>
                </c:pt>
                <c:pt idx="59">
                  <c:v>5.0640700704017494</c:v>
                </c:pt>
                <c:pt idx="60">
                  <c:v>5.0008376375907568</c:v>
                </c:pt>
                <c:pt idx="61">
                  <c:v>4.9364893491572754</c:v>
                </c:pt>
                <c:pt idx="62">
                  <c:v>4.8709727364878619</c:v>
                </c:pt>
                <c:pt idx="63">
                  <c:v>4.8042293708331174</c:v>
                </c:pt>
                <c:pt idx="64">
                  <c:v>4.7361957391518121</c:v>
                </c:pt>
                <c:pt idx="65">
                  <c:v>4.666800486747924</c:v>
                </c:pt>
                <c:pt idx="66">
                  <c:v>4.595965191802839</c:v>
                </c:pt>
                <c:pt idx="67">
                  <c:v>4.5236012543857367</c:v>
                </c:pt>
                <c:pt idx="68">
                  <c:v>4.4496089351052275</c:v>
                </c:pt>
                <c:pt idx="69">
                  <c:v>4.3738764090584352</c:v>
                </c:pt>
                <c:pt idx="70">
                  <c:v>4.296275481165365</c:v>
                </c:pt>
                <c:pt idx="71">
                  <c:v>4.2166598806285673</c:v>
                </c:pt>
                <c:pt idx="72">
                  <c:v>4.1348613326427186</c:v>
                </c:pt>
                <c:pt idx="73">
                  <c:v>4.0506850458537169</c:v>
                </c:pt>
                <c:pt idx="74">
                  <c:v>3.9639040377357717</c:v>
                </c:pt>
                <c:pt idx="75">
                  <c:v>3.8742519175187065</c:v>
                </c:pt>
                <c:pt idx="76">
                  <c:v>3.7814135913934415</c:v>
                </c:pt>
                <c:pt idx="77">
                  <c:v>3.6850131233636536</c:v>
                </c:pt>
                <c:pt idx="78">
                  <c:v>3.5845983937820116</c:v>
                </c:pt>
                <c:pt idx="79">
                  <c:v>3.4796163972037086</c:v>
                </c:pt>
                <c:pt idx="80">
                  <c:v>3.3693885877823773</c:v>
                </c:pt>
                <c:pt idx="81">
                  <c:v>3.2530622549413386</c:v>
                </c:pt>
                <c:pt idx="82">
                  <c:v>3.129556839525792</c:v>
                </c:pt>
                <c:pt idx="83">
                  <c:v>2.997465179776269</c:v>
                </c:pt>
                <c:pt idx="84">
                  <c:v>2.8549227814146314</c:v>
                </c:pt>
                <c:pt idx="85">
                  <c:v>2.6993742725554406</c:v>
                </c:pt>
                <c:pt idx="86">
                  <c:v>2.5271971950183159</c:v>
                </c:pt>
                <c:pt idx="87">
                  <c:v>2.33301221422373</c:v>
                </c:pt>
                <c:pt idx="88">
                  <c:v>2.1083277779594929</c:v>
                </c:pt>
                <c:pt idx="89">
                  <c:v>1.8385825317001248</c:v>
                </c:pt>
                <c:pt idx="90">
                  <c:v>1.4954642895396801</c:v>
                </c:pt>
                <c:pt idx="91">
                  <c:v>1.011357131082699</c:v>
                </c:pt>
                <c:pt idx="92">
                  <c:v>0.13664259550336888</c:v>
                </c:pt>
                <c:pt idx="93">
                  <c:v>-0.77347390623644774</c:v>
                </c:pt>
                <c:pt idx="94">
                  <c:v>0.58319895542371247</c:v>
                </c:pt>
                <c:pt idx="95">
                  <c:v>1.1289596907176709</c:v>
                </c:pt>
                <c:pt idx="96">
                  <c:v>1.4648954012753357</c:v>
                </c:pt>
                <c:pt idx="97">
                  <c:v>1.701589207558359</c:v>
                </c:pt>
                <c:pt idx="98">
                  <c:v>1.8815606895874981</c:v>
                </c:pt>
                <c:pt idx="99">
                  <c:v>2.0248396089138887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6577-4EEE-AC5C-388C63E4C336}"/>
            </c:ext>
          </c:extLst>
        </c:ser>
        <c:ser>
          <c:idx val="73"/>
          <c:order val="73"/>
          <c:tx>
            <c:strRef>
              <c:f>'2_D_Effect_3'!$E$79</c:f>
              <c:strCache>
                <c:ptCount val="1"/>
                <c:pt idx="0">
                  <c:v>0.737373737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'2_D_Effect_3'!$F$79:$DA$79</c:f>
              <c:numCache>
                <c:formatCode>General</c:formatCode>
                <c:ptCount val="100"/>
                <c:pt idx="0">
                  <c:v>7.6849677398221825</c:v>
                </c:pt>
                <c:pt idx="1">
                  <c:v>7.6517523065065314</c:v>
                </c:pt>
                <c:pt idx="2">
                  <c:v>7.6182264414343184</c:v>
                </c:pt>
                <c:pt idx="3">
                  <c:v>7.5843914303959385</c:v>
                </c:pt>
                <c:pt idx="4">
                  <c:v>7.550248221248216</c:v>
                </c:pt>
                <c:pt idx="5">
                  <c:v>7.515797440727761</c:v>
                </c:pt>
                <c:pt idx="6">
                  <c:v>7.4810394140643117</c:v>
                </c:pt>
                <c:pt idx="7">
                  <c:v>7.4459740647500361</c:v>
                </c:pt>
                <c:pt idx="8">
                  <c:v>7.410601052764207</c:v>
                </c:pt>
                <c:pt idx="9">
                  <c:v>7.3749196752250068</c:v>
                </c:pt>
                <c:pt idx="10">
                  <c:v>7.3389288851603034</c:v>
                </c:pt>
                <c:pt idx="11">
                  <c:v>7.3026272866042996</c:v>
                </c:pt>
                <c:pt idx="12">
                  <c:v>7.2660131295499308</c:v>
                </c:pt>
                <c:pt idx="13">
                  <c:v>7.229084304742698</c:v>
                </c:pt>
                <c:pt idx="14">
                  <c:v>7.1918383383030902</c:v>
                </c:pt>
                <c:pt idx="15">
                  <c:v>7.1542723561845865</c:v>
                </c:pt>
                <c:pt idx="16">
                  <c:v>7.1163831975283491</c:v>
                </c:pt>
                <c:pt idx="17">
                  <c:v>7.0781672312368835</c:v>
                </c:pt>
                <c:pt idx="18">
                  <c:v>7.0396204673560963</c:v>
                </c:pt>
                <c:pt idx="19">
                  <c:v>7.0007384879948251</c:v>
                </c:pt>
                <c:pt idx="20">
                  <c:v>6.9615165737430145</c:v>
                </c:pt>
                <c:pt idx="21">
                  <c:v>6.9219494987526353</c:v>
                </c:pt>
                <c:pt idx="22">
                  <c:v>6.8820316181947225</c:v>
                </c:pt>
                <c:pt idx="23">
                  <c:v>6.8417569737380326</c:v>
                </c:pt>
                <c:pt idx="24">
                  <c:v>6.801119030705741</c:v>
                </c:pt>
                <c:pt idx="25">
                  <c:v>6.7601109680453764</c:v>
                </c:pt>
                <c:pt idx="26">
                  <c:v>6.7187253631234736</c:v>
                </c:pt>
                <c:pt idx="27">
                  <c:v>6.6769544574905195</c:v>
                </c:pt>
                <c:pt idx="28">
                  <c:v>6.6347900356396776</c:v>
                </c:pt>
                <c:pt idx="29">
                  <c:v>6.5922232788884898</c:v>
                </c:pt>
                <c:pt idx="30">
                  <c:v>6.5492450181439557</c:v>
                </c:pt>
                <c:pt idx="31">
                  <c:v>6.5058455510459181</c:v>
                </c:pt>
                <c:pt idx="32">
                  <c:v>6.4620146748758858</c:v>
                </c:pt>
                <c:pt idx="33">
                  <c:v>6.4177417290941081</c:v>
                </c:pt>
                <c:pt idx="34">
                  <c:v>6.3730153739597499</c:v>
                </c:pt>
                <c:pt idx="35">
                  <c:v>6.327823833990168</c:v>
                </c:pt>
                <c:pt idx="36">
                  <c:v>6.2821549056408115</c:v>
                </c:pt>
                <c:pt idx="37">
                  <c:v>6.2359956581153213</c:v>
                </c:pt>
                <c:pt idx="38">
                  <c:v>6.189332641078038</c:v>
                </c:pt>
                <c:pt idx="39">
                  <c:v>6.1421518134198525</c:v>
                </c:pt>
                <c:pt idx="40">
                  <c:v>6.0944385254090907</c:v>
                </c:pt>
                <c:pt idx="41">
                  <c:v>6.0461774257498417</c:v>
                </c:pt>
                <c:pt idx="42">
                  <c:v>5.9973527279540093</c:v>
                </c:pt>
                <c:pt idx="43">
                  <c:v>5.9479476765655992</c:v>
                </c:pt>
                <c:pt idx="44">
                  <c:v>5.8979451156753031</c:v>
                </c:pt>
                <c:pt idx="45">
                  <c:v>5.8473269181079699</c:v>
                </c:pt>
                <c:pt idx="46">
                  <c:v>5.7960741632796031</c:v>
                </c:pt>
                <c:pt idx="47">
                  <c:v>5.7441672805819701</c:v>
                </c:pt>
                <c:pt idx="48">
                  <c:v>5.6915858395977317</c:v>
                </c:pt>
                <c:pt idx="49">
                  <c:v>5.6383081748448181</c:v>
                </c:pt>
                <c:pt idx="50">
                  <c:v>5.5843120109492146</c:v>
                </c:pt>
                <c:pt idx="51">
                  <c:v>5.5295735527303487</c:v>
                </c:pt>
                <c:pt idx="52">
                  <c:v>5.4740681275063414</c:v>
                </c:pt>
                <c:pt idx="53">
                  <c:v>5.4177697691541704</c:v>
                </c:pt>
                <c:pt idx="54">
                  <c:v>5.3606506741467612</c:v>
                </c:pt>
                <c:pt idx="55">
                  <c:v>5.3026817917437867</c:v>
                </c:pt>
                <c:pt idx="56">
                  <c:v>5.2438322863847482</c:v>
                </c:pt>
                <c:pt idx="57">
                  <c:v>5.1840688338498602</c:v>
                </c:pt>
                <c:pt idx="58">
                  <c:v>5.1233562411758315</c:v>
                </c:pt>
                <c:pt idx="59">
                  <c:v>5.061656730932838</c:v>
                </c:pt>
                <c:pt idx="60">
                  <c:v>4.9989290053923128</c:v>
                </c:pt>
                <c:pt idx="61">
                  <c:v>4.9351288657639669</c:v>
                </c:pt>
                <c:pt idx="62">
                  <c:v>4.8702082294225191</c:v>
                </c:pt>
                <c:pt idx="63">
                  <c:v>4.8041138479316379</c:v>
                </c:pt>
                <c:pt idx="64">
                  <c:v>4.7367878614733909</c:v>
                </c:pt>
                <c:pt idx="65">
                  <c:v>4.6681664005186239</c:v>
                </c:pt>
                <c:pt idx="66">
                  <c:v>4.5981780471761287</c:v>
                </c:pt>
                <c:pt idx="67">
                  <c:v>4.5267430792634924</c:v>
                </c:pt>
                <c:pt idx="68">
                  <c:v>4.4537730220744125</c:v>
                </c:pt>
                <c:pt idx="69">
                  <c:v>4.3791668651326274</c:v>
                </c:pt>
                <c:pt idx="70">
                  <c:v>4.3028115439962882</c:v>
                </c:pt>
                <c:pt idx="71">
                  <c:v>4.2245771714976765</c:v>
                </c:pt>
                <c:pt idx="72">
                  <c:v>4.1443153333241725</c:v>
                </c:pt>
                <c:pt idx="73">
                  <c:v>4.0618550299812837</c:v>
                </c:pt>
                <c:pt idx="74">
                  <c:v>3.9769980250298964</c:v>
                </c:pt>
                <c:pt idx="75">
                  <c:v>3.8895129887134812</c:v>
                </c:pt>
                <c:pt idx="76">
                  <c:v>3.7991280395169658</c:v>
                </c:pt>
                <c:pt idx="77">
                  <c:v>3.7055211230671619</c:v>
                </c:pt>
                <c:pt idx="78">
                  <c:v>3.6083074234900603</c:v>
                </c:pt>
                <c:pt idx="79">
                  <c:v>3.5070234509850851</c:v>
                </c:pt>
                <c:pt idx="80">
                  <c:v>3.4011011964265907</c:v>
                </c:pt>
                <c:pt idx="81">
                  <c:v>3.2898425617103695</c:v>
                </c:pt>
                <c:pt idx="82">
                  <c:v>3.1723681927974496</c:v>
                </c:pt>
                <c:pt idx="83">
                  <c:v>3.0475612317469838</c:v>
                </c:pt>
                <c:pt idx="84">
                  <c:v>2.9139627868278475</c:v>
                </c:pt>
                <c:pt idx="85">
                  <c:v>2.7696333501281489</c:v>
                </c:pt>
                <c:pt idx="86">
                  <c:v>2.611903189873829</c:v>
                </c:pt>
                <c:pt idx="87">
                  <c:v>2.4369675241933551</c:v>
                </c:pt>
                <c:pt idx="88">
                  <c:v>2.2391371346414681</c:v>
                </c:pt>
                <c:pt idx="89">
                  <c:v>2.009351348608353</c:v>
                </c:pt>
                <c:pt idx="90">
                  <c:v>1.7318569614208408</c:v>
                </c:pt>
                <c:pt idx="91">
                  <c:v>1.3754345094128155</c:v>
                </c:pt>
                <c:pt idx="92">
                  <c:v>0.86325107908146903</c:v>
                </c:pt>
                <c:pt idx="93">
                  <c:v>0.53274091156208092</c:v>
                </c:pt>
                <c:pt idx="94">
                  <c:v>1.1049154950120277</c:v>
                </c:pt>
                <c:pt idx="95">
                  <c:v>1.4488149558959851</c:v>
                </c:pt>
                <c:pt idx="96">
                  <c:v>1.6897614161421888</c:v>
                </c:pt>
                <c:pt idx="97">
                  <c:v>1.8723511590062976</c:v>
                </c:pt>
                <c:pt idx="98">
                  <c:v>2.0173898986856926</c:v>
                </c:pt>
                <c:pt idx="99">
                  <c:v>2.1362714328594627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6577-4EEE-AC5C-388C63E4C336}"/>
            </c:ext>
          </c:extLst>
        </c:ser>
        <c:ser>
          <c:idx val="74"/>
          <c:order val="74"/>
          <c:tx>
            <c:strRef>
              <c:f>'2_D_Effect_3'!$E$80</c:f>
              <c:strCache>
                <c:ptCount val="1"/>
                <c:pt idx="0">
                  <c:v>0.747474747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'2_D_Effect_3'!$F$80:$DA$80</c:f>
              <c:numCache>
                <c:formatCode>General</c:formatCode>
                <c:ptCount val="100"/>
                <c:pt idx="0">
                  <c:v>7.6768168285103409</c:v>
                </c:pt>
                <c:pt idx="1">
                  <c:v>7.6435637357175112</c:v>
                </c:pt>
                <c:pt idx="2">
                  <c:v>7.6100028393278691</c:v>
                </c:pt>
                <c:pt idx="3">
                  <c:v>7.5761354220035022</c:v>
                </c:pt>
                <c:pt idx="4">
                  <c:v>7.5419623849890858</c:v>
                </c:pt>
                <c:pt idx="5">
                  <c:v>7.507484378552352</c:v>
                </c:pt>
                <c:pt idx="6">
                  <c:v>7.4727017084311855</c:v>
                </c:pt>
                <c:pt idx="7">
                  <c:v>7.4376143537759765</c:v>
                </c:pt>
                <c:pt idx="8">
                  <c:v>7.4022219628125523</c:v>
                </c:pt>
                <c:pt idx="9">
                  <c:v>7.3665238484246913</c:v>
                </c:pt>
                <c:pt idx="10">
                  <c:v>7.3305189836387559</c:v>
                </c:pt>
                <c:pt idx="11">
                  <c:v>7.294205996994843</c:v>
                </c:pt>
                <c:pt idx="12">
                  <c:v>7.2575831677906413</c:v>
                </c:pt>
                <c:pt idx="13">
                  <c:v>7.220648421185941</c:v>
                </c:pt>
                <c:pt idx="14">
                  <c:v>7.1833993231574764</c:v>
                </c:pt>
                <c:pt idx="15">
                  <c:v>7.1458330752953341</c:v>
                </c:pt>
                <c:pt idx="16">
                  <c:v>7.1079464784447515</c:v>
                </c:pt>
                <c:pt idx="17">
                  <c:v>7.0697360502572169</c:v>
                </c:pt>
                <c:pt idx="18">
                  <c:v>7.0311978360950986</c:v>
                </c:pt>
                <c:pt idx="19">
                  <c:v>6.9923274908667503</c:v>
                </c:pt>
                <c:pt idx="20">
                  <c:v>6.9531203766438585</c:v>
                </c:pt>
                <c:pt idx="21">
                  <c:v>6.9135713570753214</c:v>
                </c:pt>
                <c:pt idx="22">
                  <c:v>6.8736748860525587</c:v>
                </c:pt>
                <c:pt idx="23">
                  <c:v>6.8334251146007645</c:v>
                </c:pt>
                <c:pt idx="24">
                  <c:v>6.792815627137613</c:v>
                </c:pt>
                <c:pt idx="25">
                  <c:v>6.7518396936863043</c:v>
                </c:pt>
                <c:pt idx="26">
                  <c:v>6.710490156034326</c:v>
                </c:pt>
                <c:pt idx="27">
                  <c:v>6.6687592913233136</c:v>
                </c:pt>
                <c:pt idx="28">
                  <c:v>6.6266390513619884</c:v>
                </c:pt>
                <c:pt idx="29">
                  <c:v>6.5841208916400342</c:v>
                </c:pt>
                <c:pt idx="30">
                  <c:v>6.5411958517971334</c:v>
                </c:pt>
                <c:pt idx="31">
                  <c:v>6.4978543574261698</c:v>
                </c:pt>
                <c:pt idx="32">
                  <c:v>6.4540864940754741</c:v>
                </c:pt>
                <c:pt idx="33">
                  <c:v>6.4098818117299228</c:v>
                </c:pt>
                <c:pt idx="34">
                  <c:v>6.3652293618972733</c:v>
                </c:pt>
                <c:pt idx="35">
                  <c:v>6.3201176879340553</c:v>
                </c:pt>
                <c:pt idx="36">
                  <c:v>6.2745347548922865</c:v>
                </c:pt>
                <c:pt idx="37">
                  <c:v>6.2284681757378859</c:v>
                </c:pt>
                <c:pt idx="38">
                  <c:v>6.181904847187413</c:v>
                </c:pt>
                <c:pt idx="39">
                  <c:v>6.1348311693945075</c:v>
                </c:pt>
                <c:pt idx="40">
                  <c:v>6.087232903583037</c:v>
                </c:pt>
                <c:pt idx="41">
                  <c:v>6.0390954347362422</c:v>
                </c:pt>
                <c:pt idx="42">
                  <c:v>5.9904032631760789</c:v>
                </c:pt>
                <c:pt idx="43">
                  <c:v>5.9411405602882086</c:v>
                </c:pt>
                <c:pt idx="44">
                  <c:v>5.8912905433331169</c:v>
                </c:pt>
                <c:pt idx="45">
                  <c:v>5.8408360760996638</c:v>
                </c:pt>
                <c:pt idx="46">
                  <c:v>5.7897589802803218</c:v>
                </c:pt>
                <c:pt idx="47">
                  <c:v>5.738040684562046</c:v>
                </c:pt>
                <c:pt idx="48">
                  <c:v>5.6856614614957701</c:v>
                </c:pt>
                <c:pt idx="49">
                  <c:v>5.6326010224424161</c:v>
                </c:pt>
                <c:pt idx="50">
                  <c:v>5.5788380845451639</c:v>
                </c:pt>
                <c:pt idx="51">
                  <c:v>5.5243505065562095</c:v>
                </c:pt>
                <c:pt idx="52">
                  <c:v>5.4691147405545593</c:v>
                </c:pt>
                <c:pt idx="53">
                  <c:v>5.4131064140383502</c:v>
                </c:pt>
                <c:pt idx="54">
                  <c:v>5.3562997588358234</c:v>
                </c:pt>
                <c:pt idx="55">
                  <c:v>5.2986677244942078</c:v>
                </c:pt>
                <c:pt idx="56">
                  <c:v>5.2401812409084734</c:v>
                </c:pt>
                <c:pt idx="57">
                  <c:v>5.1808098633696682</c:v>
                </c:pt>
                <c:pt idx="58">
                  <c:v>5.1205209855937106</c:v>
                </c:pt>
                <c:pt idx="59">
                  <c:v>5.0592797031577916</c:v>
                </c:pt>
                <c:pt idx="60">
                  <c:v>4.9970486844836888</c:v>
                </c:pt>
                <c:pt idx="61">
                  <c:v>4.9337870368273684</c:v>
                </c:pt>
                <c:pt idx="62">
                  <c:v>4.8694509813804734</c:v>
                </c:pt>
                <c:pt idx="63">
                  <c:v>4.8039928291099061</c:v>
                </c:pt>
                <c:pt idx="64">
                  <c:v>4.7373596397583322</c:v>
                </c:pt>
                <c:pt idx="65">
                  <c:v>4.6694938430794197</c:v>
                </c:pt>
                <c:pt idx="66">
                  <c:v>4.6003317867497078</c:v>
                </c:pt>
                <c:pt idx="67">
                  <c:v>4.5298018386124035</c:v>
                </c:pt>
                <c:pt idx="68">
                  <c:v>4.4578251421342081</c:v>
                </c:pt>
                <c:pt idx="69">
                  <c:v>4.384311846799207</c:v>
                </c:pt>
                <c:pt idx="70">
                  <c:v>4.3091618987229783</c:v>
                </c:pt>
                <c:pt idx="71">
                  <c:v>4.2322606813809633</c:v>
                </c:pt>
                <c:pt idx="72">
                  <c:v>4.1534778147910361</c:v>
                </c:pt>
                <c:pt idx="73">
                  <c:v>4.0726637526895022</c:v>
                </c:pt>
                <c:pt idx="74">
                  <c:v>3.9896454692884538</c:v>
                </c:pt>
                <c:pt idx="75">
                  <c:v>3.9042237192128519</c:v>
                </c:pt>
                <c:pt idx="76">
                  <c:v>3.8161641298661269</c:v>
                </c:pt>
                <c:pt idx="77">
                  <c:v>3.7251921750003882</c:v>
                </c:pt>
                <c:pt idx="78">
                  <c:v>3.6309802909494975</c:v>
                </c:pt>
                <c:pt idx="79">
                  <c:v>3.5331388005045836</c:v>
                </c:pt>
                <c:pt idx="80">
                  <c:v>3.4311963072512515</c:v>
                </c:pt>
                <c:pt idx="81">
                  <c:v>3.3245780714672017</c:v>
                </c:pt>
                <c:pt idx="82">
                  <c:v>3.2125700765572187</c:v>
                </c:pt>
                <c:pt idx="83">
                  <c:v>3.0942804118287257</c:v>
                </c:pt>
                <c:pt idx="84">
                  <c:v>2.9685648035871504</c:v>
                </c:pt>
                <c:pt idx="85">
                  <c:v>2.8339370649732141</c:v>
                </c:pt>
                <c:pt idx="86">
                  <c:v>2.6884063116121588</c:v>
                </c:pt>
                <c:pt idx="87">
                  <c:v>2.5292319880279286</c:v>
                </c:pt>
                <c:pt idx="88">
                  <c:v>2.3524940317173351</c:v>
                </c:pt>
                <c:pt idx="89">
                  <c:v>2.1523040543275882</c:v>
                </c:pt>
                <c:pt idx="90">
                  <c:v>1.9192465930772136</c:v>
                </c:pt>
                <c:pt idx="91">
                  <c:v>1.6368402375335434</c:v>
                </c:pt>
                <c:pt idx="92">
                  <c:v>1.2724880797888827</c:v>
                </c:pt>
                <c:pt idx="93">
                  <c:v>1.0715265180488411</c:v>
                </c:pt>
                <c:pt idx="94">
                  <c:v>1.4398973525251166</c:v>
                </c:pt>
                <c:pt idx="95">
                  <c:v>1.6949726855242471</c:v>
                </c:pt>
                <c:pt idx="96">
                  <c:v>1.8862607527028497</c:v>
                </c:pt>
                <c:pt idx="97">
                  <c:v>2.0371790028228873</c:v>
                </c:pt>
                <c:pt idx="98">
                  <c:v>2.1602903149245853</c:v>
                </c:pt>
                <c:pt idx="99">
                  <c:v>2.2631211433035956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6577-4EEE-AC5C-388C63E4C336}"/>
            </c:ext>
          </c:extLst>
        </c:ser>
        <c:ser>
          <c:idx val="75"/>
          <c:order val="75"/>
          <c:tx>
            <c:strRef>
              <c:f>'2_D_Effect_3'!$E$81</c:f>
              <c:strCache>
                <c:ptCount val="1"/>
                <c:pt idx="0">
                  <c:v>0.757575758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'2_D_Effect_3'!$F$81:$DA$81</c:f>
              <c:numCache>
                <c:formatCode>General</c:formatCode>
                <c:ptCount val="100"/>
                <c:pt idx="0">
                  <c:v>7.6687360363065968</c:v>
                </c:pt>
                <c:pt idx="1">
                  <c:v>7.635446404125994</c:v>
                </c:pt>
                <c:pt idx="2">
                  <c:v>7.60185154043858</c:v>
                </c:pt>
                <c:pt idx="3">
                  <c:v>7.5679527011092862</c:v>
                </c:pt>
                <c:pt idx="4">
                  <c:v>7.5337508309736032</c:v>
                </c:pt>
                <c:pt idx="5">
                  <c:v>7.4992465598274505</c:v>
                </c:pt>
                <c:pt idx="6">
                  <c:v>7.4644401984062867</c:v>
                </c:pt>
                <c:pt idx="7">
                  <c:v>7.4293317592146924</c:v>
                </c:pt>
                <c:pt idx="8">
                  <c:v>7.3939208534706928</c:v>
                </c:pt>
                <c:pt idx="9">
                  <c:v>7.3582068345115621</c:v>
                </c:pt>
                <c:pt idx="10">
                  <c:v>7.3221886689888667</c:v>
                </c:pt>
                <c:pt idx="11">
                  <c:v>7.2858650629942332</c:v>
                </c:pt>
                <c:pt idx="12">
                  <c:v>7.2492342993184726</c:v>
                </c:pt>
                <c:pt idx="13">
                  <c:v>7.2122943377518585</c:v>
                </c:pt>
                <c:pt idx="14">
                  <c:v>7.1750427842954387</c:v>
                </c:pt>
                <c:pt idx="15">
                  <c:v>7.1374768863086127</c:v>
                </c:pt>
                <c:pt idx="16">
                  <c:v>7.0995934963409377</c:v>
                </c:pt>
                <c:pt idx="17">
                  <c:v>7.0613891908357234</c:v>
                </c:pt>
                <c:pt idx="18">
                  <c:v>7.0228600803689378</c:v>
                </c:pt>
                <c:pt idx="19">
                  <c:v>6.9840018924826719</c:v>
                </c:pt>
                <c:pt idx="20">
                  <c:v>6.9448100704732862</c:v>
                </c:pt>
                <c:pt idx="21">
                  <c:v>6.9052795311475057</c:v>
                </c:pt>
                <c:pt idx="22">
                  <c:v>6.8654049346000443</c:v>
                </c:pt>
                <c:pt idx="23">
                  <c:v>6.8251803944189176</c:v>
                </c:pt>
                <c:pt idx="24">
                  <c:v>6.7845997641310936</c:v>
                </c:pt>
                <c:pt idx="25">
                  <c:v>6.7436563294270879</c:v>
                </c:pt>
                <c:pt idx="26">
                  <c:v>6.7023430709197571</c:v>
                </c:pt>
                <c:pt idx="27">
                  <c:v>6.6606525035860811</c:v>
                </c:pt>
                <c:pt idx="28">
                  <c:v>6.6185767535531701</c:v>
                </c:pt>
                <c:pt idx="29">
                  <c:v>6.5761073730090311</c:v>
                </c:pt>
                <c:pt idx="30">
                  <c:v>6.5332355989874031</c:v>
                </c:pt>
                <c:pt idx="31">
                  <c:v>6.4899521710339103</c:v>
                </c:pt>
                <c:pt idx="32">
                  <c:v>6.4462473677768353</c:v>
                </c:pt>
                <c:pt idx="33">
                  <c:v>6.4021109998004206</c:v>
                </c:pt>
                <c:pt idx="34">
                  <c:v>6.3575324023000759</c:v>
                </c:pt>
                <c:pt idx="35">
                  <c:v>6.3125003694582604</c:v>
                </c:pt>
                <c:pt idx="36">
                  <c:v>6.2670033761565822</c:v>
                </c:pt>
                <c:pt idx="37">
                  <c:v>6.2210292282603392</c:v>
                </c:pt>
                <c:pt idx="38">
                  <c:v>6.174565278910892</c:v>
                </c:pt>
                <c:pt idx="39">
                  <c:v>6.1275982948184122</c:v>
                </c:pt>
                <c:pt idx="40">
                  <c:v>6.0801147144652861</c:v>
                </c:pt>
                <c:pt idx="41">
                  <c:v>6.0321001624605666</c:v>
                </c:pt>
                <c:pt idx="42">
                  <c:v>5.9835399918583461</c:v>
                </c:pt>
                <c:pt idx="43">
                  <c:v>5.934418688300279</c:v>
                </c:pt>
                <c:pt idx="44">
                  <c:v>5.884720456744982</c:v>
                </c:pt>
                <c:pt idx="45">
                  <c:v>5.834428567847854</c:v>
                </c:pt>
                <c:pt idx="46">
                  <c:v>5.7835259006191615</c:v>
                </c:pt>
                <c:pt idx="47">
                  <c:v>5.7319945862842481</c:v>
                </c:pt>
                <c:pt idx="48">
                  <c:v>5.6798161543931895</c:v>
                </c:pt>
                <c:pt idx="49">
                  <c:v>5.6269710892144582</c:v>
                </c:pt>
                <c:pt idx="50">
                  <c:v>5.5734393725615501</c:v>
                </c:pt>
                <c:pt idx="51">
                  <c:v>5.5192000314717475</c:v>
                </c:pt>
                <c:pt idx="52">
                  <c:v>5.46423116228297</c:v>
                </c:pt>
                <c:pt idx="53">
                  <c:v>5.408509844146633</c:v>
                </c:pt>
                <c:pt idx="54">
                  <c:v>5.3520121736425947</c:v>
                </c:pt>
                <c:pt idx="55">
                  <c:v>5.2947126008741181</c:v>
                </c:pt>
                <c:pt idx="56">
                  <c:v>5.236584587318549</c:v>
                </c:pt>
                <c:pt idx="57">
                  <c:v>5.1775999073947157</c:v>
                </c:pt>
                <c:pt idx="58">
                  <c:v>5.1177285776765196</c:v>
                </c:pt>
                <c:pt idx="59">
                  <c:v>5.0569386200967452</c:v>
                </c:pt>
                <c:pt idx="60">
                  <c:v>4.9951957835293594</c:v>
                </c:pt>
                <c:pt idx="61">
                  <c:v>4.9324632167835585</c:v>
                </c:pt>
                <c:pt idx="62">
                  <c:v>4.8687013021037391</c:v>
                </c:pt>
                <c:pt idx="63">
                  <c:v>4.803866349459482</c:v>
                </c:pt>
                <c:pt idx="64">
                  <c:v>4.7379113310366892</c:v>
                </c:pt>
                <c:pt idx="65">
                  <c:v>4.6707846933690282</c:v>
                </c:pt>
                <c:pt idx="66">
                  <c:v>4.6024287969901669</c:v>
                </c:pt>
                <c:pt idx="67">
                  <c:v>4.5327805799243324</c:v>
                </c:pt>
                <c:pt idx="68">
                  <c:v>4.4617698593200892</c:v>
                </c:pt>
                <c:pt idx="69">
                  <c:v>4.3893171032257241</c:v>
                </c:pt>
                <c:pt idx="70">
                  <c:v>4.3153342233128278</c:v>
                </c:pt>
                <c:pt idx="71">
                  <c:v>4.2397201665989961</c:v>
                </c:pt>
                <c:pt idx="72">
                  <c:v>4.1623617086958804</c:v>
                </c:pt>
                <c:pt idx="73">
                  <c:v>4.0831282921010867</c:v>
                </c:pt>
                <c:pt idx="74">
                  <c:v>4.0018704407316825</c:v>
                </c:pt>
                <c:pt idx="75">
                  <c:v>3.9184155656709527</c:v>
                </c:pt>
                <c:pt idx="76">
                  <c:v>3.8325632008339534</c:v>
                </c:pt>
                <c:pt idx="77">
                  <c:v>3.7440790014456575</c:v>
                </c:pt>
                <c:pt idx="78">
                  <c:v>3.652687094306299</c:v>
                </c:pt>
                <c:pt idx="79">
                  <c:v>3.5580601991301708</c:v>
                </c:pt>
                <c:pt idx="80">
                  <c:v>3.4598066856670218</c:v>
                </c:pt>
                <c:pt idx="81">
                  <c:v>3.3574542948769883</c:v>
                </c:pt>
                <c:pt idx="82">
                  <c:v>3.2504230678735628</c:v>
                </c:pt>
                <c:pt idx="83">
                  <c:v>3.137999631935529</c:v>
                </c:pt>
                <c:pt idx="84">
                  <c:v>3.019283313111599</c:v>
                </c:pt>
                <c:pt idx="85">
                  <c:v>2.8931286668121188</c:v>
                </c:pt>
                <c:pt idx="86">
                  <c:v>2.7580372270911178</c:v>
                </c:pt>
                <c:pt idx="87">
                  <c:v>2.6120051673388498</c:v>
                </c:pt>
                <c:pt idx="88">
                  <c:v>2.4522776151478878</c:v>
                </c:pt>
                <c:pt idx="89">
                  <c:v>2.2749056525524454</c:v>
                </c:pt>
                <c:pt idx="90">
                  <c:v>2.0739640245202797</c:v>
                </c:pt>
                <c:pt idx="91">
                  <c:v>1.839991500070417</c:v>
                </c:pt>
                <c:pt idx="92">
                  <c:v>1.5568309157986087</c:v>
                </c:pt>
                <c:pt idx="93">
                  <c:v>1.4136297179327855</c:v>
                </c:pt>
                <c:pt idx="94">
                  <c:v>1.6857327252112839</c:v>
                </c:pt>
                <c:pt idx="95">
                  <c:v>1.8885879059936237</c:v>
                </c:pt>
                <c:pt idx="96">
                  <c:v>2.0472401477640845</c:v>
                </c:pt>
                <c:pt idx="97">
                  <c:v>2.175868700844378</c:v>
                </c:pt>
                <c:pt idx="98">
                  <c:v>2.282826795390164</c:v>
                </c:pt>
                <c:pt idx="99">
                  <c:v>2.3734399984947894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6577-4EEE-AC5C-388C63E4C336}"/>
            </c:ext>
          </c:extLst>
        </c:ser>
        <c:ser>
          <c:idx val="76"/>
          <c:order val="76"/>
          <c:tx>
            <c:strRef>
              <c:f>'2_D_Effect_3'!$E$82</c:f>
              <c:strCache>
                <c:ptCount val="1"/>
                <c:pt idx="0">
                  <c:v>0.767676768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'2_D_Effect_3'!$F$82:$DA$82</c:f>
              <c:numCache>
                <c:formatCode>General</c:formatCode>
                <c:ptCount val="100"/>
                <c:pt idx="0">
                  <c:v>7.6607242721359361</c:v>
                </c:pt>
                <c:pt idx="1">
                  <c:v>7.6273991655129523</c:v>
                </c:pt>
                <c:pt idx="2">
                  <c:v>7.5937713655013992</c:v>
                </c:pt>
                <c:pt idx="3">
                  <c:v>7.5598421242888101</c:v>
                </c:pt>
                <c:pt idx="4">
                  <c:v>7.5256123858548278</c:v>
                </c:pt>
                <c:pt idx="5">
                  <c:v>7.4910828060851724</c:v>
                </c:pt>
                <c:pt idx="6">
                  <c:v>7.456253653823337</c:v>
                </c:pt>
                <c:pt idx="7">
                  <c:v>7.4211249489623823</c:v>
                </c:pt>
                <c:pt idx="8">
                  <c:v>7.3856963644563871</c:v>
                </c:pt>
                <c:pt idx="9">
                  <c:v>7.3499672457890117</c:v>
                </c:pt>
                <c:pt idx="10">
                  <c:v>7.3139365801097513</c:v>
                </c:pt>
                <c:pt idx="11">
                  <c:v>7.277603098892536</c:v>
                </c:pt>
                <c:pt idx="12">
                  <c:v>7.2409651145947684</c:v>
                </c:pt>
                <c:pt idx="13">
                  <c:v>7.2040206218415364</c:v>
                </c:pt>
                <c:pt idx="14">
                  <c:v>7.1667672668147224</c:v>
                </c:pt>
                <c:pt idx="15">
                  <c:v>7.1292023122213593</c:v>
                </c:pt>
                <c:pt idx="16">
                  <c:v>7.0913227539344241</c:v>
                </c:pt>
                <c:pt idx="17">
                  <c:v>7.0531251355921132</c:v>
                </c:pt>
                <c:pt idx="18">
                  <c:v>7.0146056302483197</c:v>
                </c:pt>
                <c:pt idx="19">
                  <c:v>6.9757601374042091</c:v>
                </c:pt>
                <c:pt idx="20">
                  <c:v>6.9365840466700375</c:v>
                </c:pt>
                <c:pt idx="21">
                  <c:v>6.897072502010511</c:v>
                </c:pt>
                <c:pt idx="22">
                  <c:v>6.8572201192168141</c:v>
                </c:pt>
                <c:pt idx="23">
                  <c:v>6.8170212662461607</c:v>
                </c:pt>
                <c:pt idx="24">
                  <c:v>6.7764697635208151</c:v>
                </c:pt>
                <c:pt idx="25">
                  <c:v>6.7355591410305431</c:v>
                </c:pt>
                <c:pt idx="26">
                  <c:v>6.6942824824895162</c:v>
                </c:pt>
                <c:pt idx="27">
                  <c:v>6.6526325010201877</c:v>
                </c:pt>
                <c:pt idx="28">
                  <c:v>6.6106013599671938</c:v>
                </c:pt>
                <c:pt idx="29">
                  <c:v>6.5681809258478365</c:v>
                </c:pt>
                <c:pt idx="30">
                  <c:v>6.5253625920200244</c:v>
                </c:pt>
                <c:pt idx="31">
                  <c:v>6.482137315602075</c:v>
                </c:pt>
                <c:pt idx="32">
                  <c:v>6.4384956120081753</c:v>
                </c:pt>
                <c:pt idx="33">
                  <c:v>6.3944275494613008</c:v>
                </c:pt>
                <c:pt idx="34">
                  <c:v>6.3499226872604124</c:v>
                </c:pt>
                <c:pt idx="35">
                  <c:v>6.3049702927400952</c:v>
                </c:pt>
                <c:pt idx="36">
                  <c:v>6.2595590047313596</c:v>
                </c:pt>
                <c:pt idx="37">
                  <c:v>6.2136769828802771</c:v>
                </c:pt>
                <c:pt idx="38">
                  <c:v>6.1673120970023918</c:v>
                </c:pt>
                <c:pt idx="39">
                  <c:v>6.1204514806398178</c:v>
                </c:pt>
                <c:pt idx="40">
                  <c:v>6.0730820392788951</c:v>
                </c:pt>
                <c:pt idx="41">
                  <c:v>6.0251899046912722</c:v>
                </c:pt>
                <c:pt idx="42">
                  <c:v>5.9767609848015626</c:v>
                </c:pt>
                <c:pt idx="43">
                  <c:v>5.9277803687527539</c:v>
                </c:pt>
                <c:pt idx="44">
                  <c:v>5.8782328376057045</c:v>
                </c:pt>
                <c:pt idx="45">
                  <c:v>5.828102636398695</c:v>
                </c:pt>
                <c:pt idx="46">
                  <c:v>5.7773731787529572</c:v>
                </c:pt>
                <c:pt idx="47">
                  <c:v>5.7260275435707104</c:v>
                </c:pt>
                <c:pt idx="48">
                  <c:v>5.6740481042202866</c:v>
                </c:pt>
                <c:pt idx="49">
                  <c:v>5.6214165793577981</c:v>
                </c:pt>
                <c:pt idx="50">
                  <c:v>5.5681139918458236</c:v>
                </c:pt>
                <c:pt idx="51">
                  <c:v>5.5141206191243946</c:v>
                </c:pt>
                <c:pt idx="52">
                  <c:v>5.4594159333928873</c:v>
                </c:pt>
                <c:pt idx="53">
                  <c:v>5.4039785297094944</c:v>
                </c:pt>
                <c:pt idx="54">
                  <c:v>5.347786039831055</c:v>
                </c:pt>
                <c:pt idx="55">
                  <c:v>5.2908150292922365</c:v>
                </c:pt>
                <c:pt idx="56">
                  <c:v>5.2330410285077225</c:v>
                </c:pt>
                <c:pt idx="57">
                  <c:v>5.1744377814268274</c:v>
                </c:pt>
                <c:pt idx="58">
                  <c:v>5.1149779697022435</c:v>
                </c:pt>
                <c:pt idx="59">
                  <c:v>5.0546324197721759</c:v>
                </c:pt>
                <c:pt idx="60">
                  <c:v>4.9933700089922288</c:v>
                </c:pt>
                <c:pt idx="61">
                  <c:v>4.9311573842496932</c:v>
                </c:pt>
                <c:pt idx="62">
                  <c:v>4.8679586317117849</c:v>
                </c:pt>
                <c:pt idx="63">
                  <c:v>4.8037348896151348</c:v>
                </c:pt>
                <c:pt idx="64">
                  <c:v>4.7384438944841136</c:v>
                </c:pt>
                <c:pt idx="65">
                  <c:v>4.6720394492632433</c:v>
                </c:pt>
                <c:pt idx="66">
                  <c:v>4.6044710798475279</c:v>
                </c:pt>
                <c:pt idx="67">
                  <c:v>4.5356821999401822</c:v>
                </c:pt>
                <c:pt idx="68">
                  <c:v>4.465610874444228</c:v>
                </c:pt>
                <c:pt idx="69">
                  <c:v>4.394188077769356</c:v>
                </c:pt>
                <c:pt idx="70">
                  <c:v>4.3213353986000564</c:v>
                </c:pt>
                <c:pt idx="71">
                  <c:v>4.2469659900079586</c:v>
                </c:pt>
                <c:pt idx="72">
                  <c:v>4.1709799866123429</c:v>
                </c:pt>
                <c:pt idx="73">
                  <c:v>4.0932655092656391</c:v>
                </c:pt>
                <c:pt idx="74">
                  <c:v>4.0136933397764984</c:v>
                </c:pt>
                <c:pt idx="75">
                  <c:v>3.9321154659892907</c:v>
                </c:pt>
                <c:pt idx="76">
                  <c:v>3.8483608971088761</c:v>
                </c:pt>
                <c:pt idx="77">
                  <c:v>3.7622309472334563</c:v>
                </c:pt>
                <c:pt idx="78">
                  <c:v>3.6734932987784958</c:v>
                </c:pt>
                <c:pt idx="79">
                  <c:v>3.5818744413040182</c:v>
                </c:pt>
                <c:pt idx="80">
                  <c:v>3.4870499147847402</c:v>
                </c:pt>
                <c:pt idx="81">
                  <c:v>3.3886315369351188</c:v>
                </c:pt>
                <c:pt idx="82">
                  <c:v>3.2861514361776911</c:v>
                </c:pt>
                <c:pt idx="83">
                  <c:v>3.179035060025484</c:v>
                </c:pt>
                <c:pt idx="84">
                  <c:v>3.0665764690864079</c:v>
                </c:pt>
                <c:pt idx="85">
                  <c:v>2.9478846594949046</c:v>
                </c:pt>
                <c:pt idx="86">
                  <c:v>2.8218280505965354</c:v>
                </c:pt>
                <c:pt idx="87">
                  <c:v>2.6869277803075109</c:v>
                </c:pt>
                <c:pt idx="88">
                  <c:v>2.5412094727060461</c:v>
                </c:pt>
                <c:pt idx="89">
                  <c:v>2.3819657356031523</c:v>
                </c:pt>
                <c:pt idx="90">
                  <c:v>2.2053303254079868</c:v>
                </c:pt>
                <c:pt idx="91">
                  <c:v>2.0055548328265651</c:v>
                </c:pt>
                <c:pt idx="92">
                  <c:v>1.7738917259643263</c:v>
                </c:pt>
                <c:pt idx="93">
                  <c:v>1.6634337316377965</c:v>
                </c:pt>
                <c:pt idx="94">
                  <c:v>1.879186905860182</c:v>
                </c:pt>
                <c:pt idx="95">
                  <c:v>2.0476135425647239</c:v>
                </c:pt>
                <c:pt idx="96">
                  <c:v>2.1831671903426622</c:v>
                </c:pt>
                <c:pt idx="97">
                  <c:v>2.2952594440431398</c:v>
                </c:pt>
                <c:pt idx="98">
                  <c:v>2.3898211505464038</c:v>
                </c:pt>
                <c:pt idx="99">
                  <c:v>2.4708168700191524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6577-4EEE-AC5C-388C63E4C336}"/>
            </c:ext>
          </c:extLst>
        </c:ser>
        <c:ser>
          <c:idx val="77"/>
          <c:order val="77"/>
          <c:tx>
            <c:strRef>
              <c:f>'2_D_Effect_3'!$E$83</c:f>
              <c:strCache>
                <c:ptCount val="1"/>
                <c:pt idx="0">
                  <c:v>0.777777778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'2_D_Effect_3'!$F$83:$DA$83</c:f>
              <c:numCache>
                <c:formatCode>General</c:formatCode>
                <c:ptCount val="100"/>
                <c:pt idx="0">
                  <c:v>7.6527805089777887</c:v>
                </c:pt>
                <c:pt idx="1">
                  <c:v>7.6194209615170871</c:v>
                </c:pt>
                <c:pt idx="2">
                  <c:v>7.5857612256913098</c:v>
                </c:pt>
                <c:pt idx="3">
                  <c:v>7.5518025504411241</c:v>
                </c:pt>
                <c:pt idx="4">
                  <c:v>7.517545879314798</c:v>
                </c:pt>
                <c:pt idx="5">
                  <c:v>7.4829918468645635</c:v>
                </c:pt>
                <c:pt idx="6">
                  <c:v>7.4481407750442985</c:v>
                </c:pt>
                <c:pt idx="7">
                  <c:v>7.4129926695899311</c:v>
                </c:pt>
                <c:pt idx="8">
                  <c:v>7.3775472163660973</c:v>
                </c:pt>
                <c:pt idx="9">
                  <c:v>7.3418037776648557</c:v>
                </c:pt>
                <c:pt idx="10">
                  <c:v>7.3057613884443873</c:v>
                </c:pt>
                <c:pt idx="11">
                  <c:v>7.269418752497705</c:v>
                </c:pt>
                <c:pt idx="12">
                  <c:v>7.232774238543791</c:v>
                </c:pt>
                <c:pt idx="13">
                  <c:v>7.1958258762354612</c:v>
                </c:pt>
                <c:pt idx="14">
                  <c:v>7.1585713221839988</c:v>
                </c:pt>
                <c:pt idx="15">
                  <c:v>7.1210079745710537</c:v>
                </c:pt>
                <c:pt idx="16">
                  <c:v>7.0831327919036129</c:v>
                </c:pt>
                <c:pt idx="17">
                  <c:v>7.0449423734735515</c:v>
                </c:pt>
                <c:pt idx="18">
                  <c:v>7.0064330546474425</c:v>
                </c:pt>
                <c:pt idx="19">
                  <c:v>6.9676006761487423</c:v>
                </c:pt>
                <c:pt idx="20">
                  <c:v>6.9284408429192785</c:v>
                </c:pt>
                <c:pt idx="21">
                  <c:v>6.8889486484997349</c:v>
                </c:pt>
                <c:pt idx="22">
                  <c:v>6.8491189118655367</c:v>
                </c:pt>
                <c:pt idx="23">
                  <c:v>6.8089460731786584</c:v>
                </c:pt>
                <c:pt idx="24">
                  <c:v>6.7684240697678906</c:v>
                </c:pt>
                <c:pt idx="25">
                  <c:v>6.7275465602839981</c:v>
                </c:pt>
                <c:pt idx="26">
                  <c:v>6.6863067687497288</c:v>
                </c:pt>
                <c:pt idx="27">
                  <c:v>6.6446975616762645</c:v>
                </c:pt>
                <c:pt idx="28">
                  <c:v>6.6027112687651215</c:v>
                </c:pt>
                <c:pt idx="29">
                  <c:v>6.5603399386164805</c:v>
                </c:pt>
                <c:pt idx="30">
                  <c:v>6.5175751625068683</c:v>
                </c:pt>
                <c:pt idx="31">
                  <c:v>6.4744080622572362</c:v>
                </c:pt>
                <c:pt idx="32">
                  <c:v>6.4308294869398255</c:v>
                </c:pt>
                <c:pt idx="33">
                  <c:v>6.3868297106053689</c:v>
                </c:pt>
                <c:pt idx="34">
                  <c:v>6.342398625686779</c:v>
                </c:pt>
                <c:pt idx="35">
                  <c:v>6.2975256316737251</c:v>
                </c:pt>
                <c:pt idx="36">
                  <c:v>6.2521998641264416</c:v>
                </c:pt>
                <c:pt idx="37">
                  <c:v>6.2064098453180057</c:v>
                </c:pt>
                <c:pt idx="38">
                  <c:v>6.1601436426218985</c:v>
                </c:pt>
                <c:pt idx="39">
                  <c:v>6.1133890007544451</c:v>
                </c:pt>
                <c:pt idx="40">
                  <c:v>6.0661332212677594</c:v>
                </c:pt>
                <c:pt idx="41">
                  <c:v>6.0183629346281498</c:v>
                </c:pt>
                <c:pt idx="42">
                  <c:v>5.9700645158328074</c:v>
                </c:pt>
                <c:pt idx="43">
                  <c:v>5.9212238807886513</c:v>
                </c:pt>
                <c:pt idx="44">
                  <c:v>5.8718262239233328</c:v>
                </c:pt>
                <c:pt idx="45">
                  <c:v>5.8218564862161601</c:v>
                </c:pt>
                <c:pt idx="46">
                  <c:v>5.7712990262688182</c:v>
                </c:pt>
                <c:pt idx="47">
                  <c:v>5.7201376819361407</c:v>
                </c:pt>
                <c:pt idx="48">
                  <c:v>5.6683557497884287</c:v>
                </c:pt>
                <c:pt idx="49">
                  <c:v>5.6159359595817637</c:v>
                </c:pt>
                <c:pt idx="50">
                  <c:v>5.5628604426465253</c:v>
                </c:pt>
                <c:pt idx="51">
                  <c:v>5.5091106929292692</c:v>
                </c:pt>
                <c:pt idx="52">
                  <c:v>5.4546675192279173</c:v>
                </c:pt>
                <c:pt idx="53">
                  <c:v>5.3995109869410554</c:v>
                </c:pt>
                <c:pt idx="54">
                  <c:v>5.3436203474075983</c:v>
                </c:pt>
                <c:pt idx="55">
                  <c:v>5.286973952638145</c:v>
                </c:pt>
                <c:pt idx="56">
                  <c:v>5.2295491529289606</c:v>
                </c:pt>
                <c:pt idx="57">
                  <c:v>5.1713221744978641</c:v>
                </c:pt>
                <c:pt idx="58">
                  <c:v>5.1122679738772581</c:v>
                </c:pt>
                <c:pt idx="59">
                  <c:v>5.0523600653324596</c:v>
                </c:pt>
                <c:pt idx="60">
                  <c:v>4.9915703170255998</c:v>
                </c:pt>
                <c:pt idx="61">
                  <c:v>4.9298687109950627</c:v>
                </c:pt>
                <c:pt idx="62">
                  <c:v>4.8672230612388949</c:v>
                </c:pt>
                <c:pt idx="63">
                  <c:v>4.8035986832386435</c:v>
                </c:pt>
                <c:pt idx="64">
                  <c:v>4.7389580070882742</c:v>
                </c:pt>
                <c:pt idx="65">
                  <c:v>4.6732601249340346</c:v>
                </c:pt>
                <c:pt idx="66">
                  <c:v>4.606460261598202</c:v>
                </c:pt>
                <c:pt idx="67">
                  <c:v>4.538509154937949</c:v>
                </c:pt>
                <c:pt idx="68">
                  <c:v>4.4693523295258419</c:v>
                </c:pt>
                <c:pt idx="69">
                  <c:v>4.3989295858361954</c:v>
                </c:pt>
                <c:pt idx="70">
                  <c:v>4.3271726501369878</c:v>
                </c:pt>
                <c:pt idx="71">
                  <c:v>4.2540063623689948</c:v>
                </c:pt>
                <c:pt idx="72">
                  <c:v>4.1793444159583277</c:v>
                </c:pt>
                <c:pt idx="73">
                  <c:v>4.1030907271754744</c:v>
                </c:pt>
                <c:pt idx="74">
                  <c:v>4.0251346135821926</c:v>
                </c:pt>
                <c:pt idx="75">
                  <c:v>3.945349409193514</c:v>
                </c:pt>
                <c:pt idx="76">
                  <c:v>3.8635911637312832</c:v>
                </c:pt>
                <c:pt idx="77">
                  <c:v>3.7796918782537903</c:v>
                </c:pt>
                <c:pt idx="78">
                  <c:v>3.6934569283615795</c:v>
                </c:pt>
                <c:pt idx="79">
                  <c:v>3.6046588057130906</c:v>
                </c:pt>
                <c:pt idx="80">
                  <c:v>3.5130297883146051</c:v>
                </c:pt>
                <c:pt idx="81">
                  <c:v>3.4182533984351045</c:v>
                </c:pt>
                <c:pt idx="82">
                  <c:v>3.3199485677316019</c:v>
                </c:pt>
                <c:pt idx="83">
                  <c:v>3.2176583966371064</c:v>
                </c:pt>
                <c:pt idx="84">
                  <c:v>3.1108259209069882</c:v>
                </c:pt>
                <c:pt idx="85">
                  <c:v>2.998759741252079</c:v>
                </c:pt>
                <c:pt idx="86">
                  <c:v>2.880599563684668</c:v>
                </c:pt>
                <c:pt idx="87">
                  <c:v>2.7552455615054607</c:v>
                </c:pt>
                <c:pt idx="88">
                  <c:v>2.6212693335955377</c:v>
                </c:pt>
                <c:pt idx="89">
                  <c:v>2.4767791746637426</c:v>
                </c:pt>
                <c:pt idx="90">
                  <c:v>2.3191860270069409</c:v>
                </c:pt>
                <c:pt idx="91">
                  <c:v>2.1448586206518727</c:v>
                </c:pt>
                <c:pt idx="92">
                  <c:v>1.9488172036562366</c:v>
                </c:pt>
                <c:pt idx="93">
                  <c:v>1.8594477997338219</c:v>
                </c:pt>
                <c:pt idx="94">
                  <c:v>2.0381396680876254</c:v>
                </c:pt>
                <c:pt idx="95">
                  <c:v>2.1821440643427166</c:v>
                </c:pt>
                <c:pt idx="96">
                  <c:v>2.3004839855884427</c:v>
                </c:pt>
                <c:pt idx="97">
                  <c:v>2.3998194760938545</c:v>
                </c:pt>
                <c:pt idx="98">
                  <c:v>2.4845666913553703</c:v>
                </c:pt>
                <c:pt idx="99">
                  <c:v>2.5577937358999581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6577-4EEE-AC5C-388C63E4C336}"/>
            </c:ext>
          </c:extLst>
        </c:ser>
        <c:ser>
          <c:idx val="78"/>
          <c:order val="78"/>
          <c:tx>
            <c:strRef>
              <c:f>'2_D_Effect_3'!$E$84</c:f>
              <c:strCache>
                <c:ptCount val="1"/>
                <c:pt idx="0">
                  <c:v>0.787878788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'2_D_Effect_3'!$F$84:$DA$84</c:f>
              <c:numCache>
                <c:formatCode>General</c:formatCode>
                <c:ptCount val="100"/>
                <c:pt idx="0">
                  <c:v>7.6449037192120119</c:v>
                </c:pt>
                <c:pt idx="1">
                  <c:v>7.6115107339684425</c:v>
                </c:pt>
                <c:pt idx="2">
                  <c:v>7.5778200331174057</c:v>
                </c:pt>
                <c:pt idx="3">
                  <c:v>7.5438328627747966</c:v>
                </c:pt>
                <c:pt idx="4">
                  <c:v>7.5095501664727227</c:v>
                </c:pt>
                <c:pt idx="5">
                  <c:v>7.4749725817534616</c:v>
                </c:pt>
                <c:pt idx="6">
                  <c:v>7.4401004367708445</c:v>
                </c:pt>
                <c:pt idx="7">
                  <c:v>7.4049337468818459</c:v>
                </c:pt>
                <c:pt idx="8">
                  <c:v>7.3694722112135302</c:v>
                </c:pt>
                <c:pt idx="9">
                  <c:v>7.3337152091927402</c:v>
                </c:pt>
                <c:pt idx="10">
                  <c:v>7.2976617970281286</c:v>
                </c:pt>
                <c:pt idx="11">
                  <c:v>7.2613106763013233</c:v>
                </c:pt>
                <c:pt idx="12">
                  <c:v>7.2246603009604602</c:v>
                </c:pt>
                <c:pt idx="13">
                  <c:v>7.1877087087117246</c:v>
                </c:pt>
                <c:pt idx="14">
                  <c:v>7.1504536265220047</c:v>
                </c:pt>
                <c:pt idx="15">
                  <c:v>7.112892408747534</c:v>
                </c:pt>
                <c:pt idx="16">
                  <c:v>7.0750221559308777</c:v>
                </c:pt>
                <c:pt idx="17">
                  <c:v>7.036839495426495</c:v>
                </c:pt>
                <c:pt idx="18">
                  <c:v>6.9983408280647152</c:v>
                </c:pt>
                <c:pt idx="19">
                  <c:v>6.9595220664655972</c:v>
                </c:pt>
                <c:pt idx="20">
                  <c:v>6.9203788959775085</c:v>
                </c:pt>
                <c:pt idx="21">
                  <c:v>6.8809064979487866</c:v>
                </c:pt>
                <c:pt idx="22">
                  <c:v>6.8410997886179556</c:v>
                </c:pt>
                <c:pt idx="23">
                  <c:v>6.8009533148970247</c:v>
                </c:pt>
                <c:pt idx="24">
                  <c:v>6.7604611302899889</c:v>
                </c:pt>
                <c:pt idx="25">
                  <c:v>6.7196170212290429</c:v>
                </c:pt>
                <c:pt idx="26">
                  <c:v>6.6784143510026848</c:v>
                </c:pt>
                <c:pt idx="27">
                  <c:v>6.6368460939149632</c:v>
                </c:pt>
                <c:pt idx="28">
                  <c:v>6.5949048318113448</c:v>
                </c:pt>
                <c:pt idx="29">
                  <c:v>6.5525827507908145</c:v>
                </c:pt>
                <c:pt idx="30">
                  <c:v>6.5098716381285513</c:v>
                </c:pt>
                <c:pt idx="31">
                  <c:v>6.4667628794310543</c:v>
                </c:pt>
                <c:pt idx="32">
                  <c:v>6.4232474031935727</c:v>
                </c:pt>
                <c:pt idx="33">
                  <c:v>6.3793158878733891</c:v>
                </c:pt>
                <c:pt idx="34">
                  <c:v>6.3349584485630563</c:v>
                </c:pt>
                <c:pt idx="35">
                  <c:v>6.2901647817098265</c:v>
                </c:pt>
                <c:pt idx="36">
                  <c:v>6.2449243467056794</c:v>
                </c:pt>
                <c:pt idx="37">
                  <c:v>6.1992259526969757</c:v>
                </c:pt>
                <c:pt idx="38">
                  <c:v>6.1530582400972058</c:v>
                </c:pt>
                <c:pt idx="39">
                  <c:v>6.1064091773098932</c:v>
                </c:pt>
                <c:pt idx="40">
                  <c:v>6.059266509487375</c:v>
                </c:pt>
                <c:pt idx="41">
                  <c:v>6.0116175740633198</c:v>
                </c:pt>
                <c:pt idx="42">
                  <c:v>5.9634490646491969</c:v>
                </c:pt>
                <c:pt idx="43">
                  <c:v>5.9147474702600196</c:v>
                </c:pt>
                <c:pt idx="44">
                  <c:v>5.8654987796194655</c:v>
                </c:pt>
                <c:pt idx="45">
                  <c:v>5.8156885478662961</c:v>
                </c:pt>
                <c:pt idx="46">
                  <c:v>5.7653018890553884</c:v>
                </c:pt>
                <c:pt idx="47">
                  <c:v>5.7143234660544184</c:v>
                </c:pt>
                <c:pt idx="48">
                  <c:v>5.6627374771284007</c:v>
                </c:pt>
                <c:pt idx="49">
                  <c:v>5.6105276383798834</c:v>
                </c:pt>
                <c:pt idx="50">
                  <c:v>5.5576771610730322</c:v>
                </c:pt>
                <c:pt idx="51">
                  <c:v>5.5041687227152849</c:v>
                </c:pt>
                <c:pt idx="52">
                  <c:v>5.4499844305978975</c:v>
                </c:pt>
                <c:pt idx="53">
                  <c:v>5.3951056443111343</c:v>
                </c:pt>
                <c:pt idx="54">
                  <c:v>5.339513440464752</c:v>
                </c:pt>
                <c:pt idx="55">
                  <c:v>5.2831877724621492</c:v>
                </c:pt>
                <c:pt idx="56">
                  <c:v>5.2261078945815971</c:v>
                </c:pt>
                <c:pt idx="57">
                  <c:v>5.1682521354898157</c:v>
                </c:pt>
                <c:pt idx="58">
                  <c:v>5.1095976043138247</c:v>
                </c:pt>
                <c:pt idx="59">
                  <c:v>5.0501207268877772</c:v>
                </c:pt>
                <c:pt idx="60">
                  <c:v>4.9897960673553383</c:v>
                </c:pt>
                <c:pt idx="61">
                  <c:v>4.9285967877728618</c:v>
                </c:pt>
                <c:pt idx="62">
                  <c:v>4.8664942463600926</c:v>
                </c:pt>
                <c:pt idx="63">
                  <c:v>4.8034577178647329</c:v>
                </c:pt>
                <c:pt idx="64">
                  <c:v>4.7394540663249476</c:v>
                </c:pt>
                <c:pt idx="65">
                  <c:v>4.6744473627870402</c:v>
                </c:pt>
                <c:pt idx="66">
                  <c:v>4.608398439163583</c:v>
                </c:pt>
                <c:pt idx="67">
                  <c:v>4.5412643676878703</c:v>
                </c:pt>
                <c:pt idx="68">
                  <c:v>4.472997853226242</c:v>
                </c:pt>
                <c:pt idx="69">
                  <c:v>4.4035465229031905</c:v>
                </c:pt>
                <c:pt idx="70">
                  <c:v>4.3328524591111348</c:v>
                </c:pt>
                <c:pt idx="71">
                  <c:v>4.2608497873374622</c:v>
                </c:pt>
                <c:pt idx="72">
                  <c:v>4.1874660577855494</c:v>
                </c:pt>
                <c:pt idx="73">
                  <c:v>4.1126178406038614</c:v>
                </c:pt>
                <c:pt idx="74">
                  <c:v>4.0362123594335424</c:v>
                </c:pt>
                <c:pt idx="75">
                  <c:v>3.9581425571723896</c:v>
                </c:pt>
                <c:pt idx="76">
                  <c:v>3.8782858801841864</c:v>
                </c:pt>
                <c:pt idx="77">
                  <c:v>3.7965032195304649</c:v>
                </c:pt>
                <c:pt idx="78">
                  <c:v>3.7126321005042731</c:v>
                </c:pt>
                <c:pt idx="79">
                  <c:v>3.6264844576463129</c:v>
                </c:pt>
                <c:pt idx="80">
                  <c:v>3.5378406272099521</c:v>
                </c:pt>
                <c:pt idx="81">
                  <c:v>3.446442399384142</c:v>
                </c:pt>
                <c:pt idx="82">
                  <c:v>3.3519850573927332</c:v>
                </c:pt>
                <c:pt idx="83">
                  <c:v>3.2541020249511994</c:v>
                </c:pt>
                <c:pt idx="84">
                  <c:v>3.1523549934058206</c:v>
                </c:pt>
                <c:pt idx="85">
                  <c:v>3.0462110150088337</c:v>
                </c:pt>
                <c:pt idx="86">
                  <c:v>2.9350100673382342</c:v>
                </c:pt>
                <c:pt idx="87">
                  <c:v>2.817934541271935</c:v>
                </c:pt>
                <c:pt idx="88">
                  <c:v>2.6939435245920911</c:v>
                </c:pt>
                <c:pt idx="89">
                  <c:v>2.5616957177754909</c:v>
                </c:pt>
                <c:pt idx="90">
                  <c:v>2.4194241783946411</c:v>
                </c:pt>
                <c:pt idx="91">
                  <c:v>2.2647786848967604</c:v>
                </c:pt>
                <c:pt idx="92">
                  <c:v>2.0948619994852105</c:v>
                </c:pt>
                <c:pt idx="93">
                  <c:v>2.020204807339812</c:v>
                </c:pt>
                <c:pt idx="94">
                  <c:v>2.1726456857297958</c:v>
                </c:pt>
                <c:pt idx="95">
                  <c:v>2.2984240503204663</c:v>
                </c:pt>
                <c:pt idx="96">
                  <c:v>2.4034403327977558</c:v>
                </c:pt>
                <c:pt idx="97">
                  <c:v>2.4926282810557949</c:v>
                </c:pt>
                <c:pt idx="98">
                  <c:v>2.569412050916084</c:v>
                </c:pt>
                <c:pt idx="99">
                  <c:v>2.6362361204016334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6577-4EEE-AC5C-388C63E4C336}"/>
            </c:ext>
          </c:extLst>
        </c:ser>
        <c:ser>
          <c:idx val="79"/>
          <c:order val="79"/>
          <c:tx>
            <c:strRef>
              <c:f>'2_D_Effect_3'!$E$85</c:f>
              <c:strCache>
                <c:ptCount val="1"/>
                <c:pt idx="0">
                  <c:v>0.797979798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'2_D_Effect_3'!$F$85:$DA$85</c:f>
              <c:numCache>
                <c:formatCode>General</c:formatCode>
                <c:ptCount val="100"/>
                <c:pt idx="0">
                  <c:v>7.6370928737014756</c:v>
                </c:pt>
                <c:pt idx="1">
                  <c:v>7.6036674238936595</c:v>
                </c:pt>
                <c:pt idx="2">
                  <c:v>7.5699466997514078</c:v>
                </c:pt>
                <c:pt idx="3">
                  <c:v>7.5359319449785236</c:v>
                </c:pt>
                <c:pt idx="4">
                  <c:v>7.50162410349603</c:v>
                </c:pt>
                <c:pt idx="5">
                  <c:v>7.4670238162301246</c:v>
                </c:pt>
                <c:pt idx="6">
                  <c:v>7.4321314179136584</c:v>
                </c:pt>
                <c:pt idx="7">
                  <c:v>7.3969469338852889</c:v>
                </c:pt>
                <c:pt idx="8">
                  <c:v>7.3614700768731192</c:v>
                </c:pt>
                <c:pt idx="9">
                  <c:v>7.325700243751565</c:v>
                </c:pt>
                <c:pt idx="10">
                  <c:v>7.2896365122629332</c:v>
                </c:pt>
                <c:pt idx="11">
                  <c:v>7.2532776097070517</c:v>
                </c:pt>
                <c:pt idx="12">
                  <c:v>7.216622020818618</c:v>
                </c:pt>
                <c:pt idx="13">
                  <c:v>7.1796678185332619</c:v>
                </c:pt>
                <c:pt idx="14">
                  <c:v>7.142412740156896</c:v>
                </c:pt>
                <c:pt idx="15">
                  <c:v>7.1048542767139908</c:v>
                </c:pt>
                <c:pt idx="16">
                  <c:v>7.0669894584484334</c:v>
                </c:pt>
                <c:pt idx="17">
                  <c:v>7.0288150966470146</c:v>
                </c:pt>
                <c:pt idx="18">
                  <c:v>6.9903275279329442</c:v>
                </c:pt>
                <c:pt idx="19">
                  <c:v>6.9515228698650144</c:v>
                </c:pt>
                <c:pt idx="20">
                  <c:v>6.9123967508012383</c:v>
                </c:pt>
                <c:pt idx="21">
                  <c:v>6.8729445437969829</c:v>
                </c:pt>
                <c:pt idx="22">
                  <c:v>6.8331612651303715</c:v>
                </c:pt>
                <c:pt idx="23">
                  <c:v>6.7930414537775503</c:v>
                </c:pt>
                <c:pt idx="24">
                  <c:v>6.7525793927609197</c:v>
                </c:pt>
                <c:pt idx="25">
                  <c:v>6.7117689573853507</c:v>
                </c:pt>
                <c:pt idx="26">
                  <c:v>6.6706036491616887</c:v>
                </c:pt>
                <c:pt idx="27">
                  <c:v>6.6290765930521038</c:v>
                </c:pt>
                <c:pt idx="28">
                  <c:v>6.5871805349568788</c:v>
                </c:pt>
                <c:pt idx="29">
                  <c:v>6.5449078394771085</c:v>
                </c:pt>
                <c:pt idx="30">
                  <c:v>6.5022504879875456</c:v>
                </c:pt>
                <c:pt idx="31">
                  <c:v>6.4592000257576041</c:v>
                </c:pt>
                <c:pt idx="32">
                  <c:v>6.4157477640216971</c:v>
                </c:pt>
                <c:pt idx="33">
                  <c:v>6.3718844769596421</c:v>
                </c:pt>
                <c:pt idx="34">
                  <c:v>6.3276005437186083</c:v>
                </c:pt>
                <c:pt idx="35">
                  <c:v>6.2828861257947919</c:v>
                </c:pt>
                <c:pt idx="36">
                  <c:v>6.2377307684962622</c:v>
                </c:pt>
                <c:pt idx="37">
                  <c:v>6.1921238692907972</c:v>
                </c:pt>
                <c:pt idx="38">
                  <c:v>6.1460541931220929</c:v>
                </c:pt>
                <c:pt idx="39">
                  <c:v>6.0995103092590011</c:v>
                </c:pt>
                <c:pt idx="40">
                  <c:v>6.0524803431996439</c:v>
                </c:pt>
                <c:pt idx="41">
                  <c:v>6.0049521158717818</c:v>
                </c:pt>
                <c:pt idx="42">
                  <c:v>5.9569128454386773</c:v>
                </c:pt>
                <c:pt idx="43">
                  <c:v>5.9083495931736909</c:v>
                </c:pt>
                <c:pt idx="44">
                  <c:v>5.8592489704301673</c:v>
                </c:pt>
                <c:pt idx="45">
                  <c:v>5.8095972106898932</c:v>
                </c:pt>
                <c:pt idx="46">
                  <c:v>5.759380167513279</c:v>
                </c:pt>
                <c:pt idx="47">
                  <c:v>5.7085833104974419</c:v>
                </c:pt>
                <c:pt idx="48">
                  <c:v>5.6571916150201265</c:v>
                </c:pt>
                <c:pt idx="49">
                  <c:v>5.6051899615297209</c:v>
                </c:pt>
                <c:pt idx="50">
                  <c:v>5.5525625145801616</c:v>
                </c:pt>
                <c:pt idx="51">
                  <c:v>5.4992931031872212</c:v>
                </c:pt>
                <c:pt idx="52">
                  <c:v>5.4453649701556133</c:v>
                </c:pt>
                <c:pt idx="53">
                  <c:v>5.3907612357878474</c:v>
                </c:pt>
                <c:pt idx="54">
                  <c:v>5.3354641185948433</c:v>
                </c:pt>
                <c:pt idx="55">
                  <c:v>5.279455366620498</c:v>
                </c:pt>
                <c:pt idx="56">
                  <c:v>5.2227159159393288</c:v>
                </c:pt>
                <c:pt idx="57">
                  <c:v>5.1652264212648893</c:v>
                </c:pt>
                <c:pt idx="58">
                  <c:v>5.1069662513044625</c:v>
                </c:pt>
                <c:pt idx="59">
                  <c:v>5.0479137826087719</c:v>
                </c:pt>
                <c:pt idx="60">
                  <c:v>4.9880468321746516</c:v>
                </c:pt>
                <c:pt idx="61">
                  <c:v>4.927341421236517</c:v>
                </c:pt>
                <c:pt idx="62">
                  <c:v>4.8657722779508852</c:v>
                </c:pt>
                <c:pt idx="63">
                  <c:v>4.803312430073567</c:v>
                </c:pt>
                <c:pt idx="64">
                  <c:v>4.7399326847121745</c:v>
                </c:pt>
                <c:pt idx="65">
                  <c:v>4.6756022765905625</c:v>
                </c:pt>
                <c:pt idx="66">
                  <c:v>4.6102870647652381</c:v>
                </c:pt>
                <c:pt idx="67">
                  <c:v>4.5439500379706956</c:v>
                </c:pt>
                <c:pt idx="68">
                  <c:v>4.4765508958615055</c:v>
                </c:pt>
                <c:pt idx="69">
                  <c:v>4.4080442133576865</c:v>
                </c:pt>
                <c:pt idx="70">
                  <c:v>4.3383805977879826</c:v>
                </c:pt>
                <c:pt idx="71">
                  <c:v>4.2675046816913378</c:v>
                </c:pt>
                <c:pt idx="72">
                  <c:v>4.1953549023206724</c:v>
                </c:pt>
                <c:pt idx="73">
                  <c:v>4.1218607616580893</c:v>
                </c:pt>
                <c:pt idx="74">
                  <c:v>4.04694442666956</c:v>
                </c:pt>
                <c:pt idx="75">
                  <c:v>3.9705157076959439</c:v>
                </c:pt>
                <c:pt idx="76">
                  <c:v>3.8924739562978243</c:v>
                </c:pt>
                <c:pt idx="77">
                  <c:v>3.8127024226845712</c:v>
                </c:pt>
                <c:pt idx="78">
                  <c:v>3.7310675299682874</c:v>
                </c:pt>
                <c:pt idx="79">
                  <c:v>3.6474150952050639</c:v>
                </c:pt>
                <c:pt idx="80">
                  <c:v>3.5615662575386291</c:v>
                </c:pt>
                <c:pt idx="81">
                  <c:v>3.4733123952948608</c:v>
                </c:pt>
                <c:pt idx="82">
                  <c:v>3.3824087095301043</c:v>
                </c:pt>
                <c:pt idx="83">
                  <c:v>3.288566025096777</c:v>
                </c:pt>
                <c:pt idx="84">
                  <c:v>3.1914412999683899</c:v>
                </c:pt>
                <c:pt idx="85">
                  <c:v>3.0906193005666212</c:v>
                </c:pt>
                <c:pt idx="86">
                  <c:v>2.9856004190749346</c:v>
                </c:pt>
                <c:pt idx="87">
                  <c:v>2.8757728315345843</c:v>
                </c:pt>
                <c:pt idx="88">
                  <c:v>2.7603745849769719</c:v>
                </c:pt>
                <c:pt idx="89">
                  <c:v>2.638447411962161</c:v>
                </c:pt>
                <c:pt idx="90">
                  <c:v>2.5087772819132748</c:v>
                </c:pt>
                <c:pt idx="91">
                  <c:v>2.3698114611791925</c:v>
                </c:pt>
                <c:pt idx="92">
                  <c:v>2.2198827632792204</c:v>
                </c:pt>
                <c:pt idx="93">
                  <c:v>2.1560690140981276</c:v>
                </c:pt>
                <c:pt idx="94">
                  <c:v>2.2889314126424751</c:v>
                </c:pt>
                <c:pt idx="95">
                  <c:v>2.4005826374938399</c:v>
                </c:pt>
                <c:pt idx="96">
                  <c:v>2.4949733837470296</c:v>
                </c:pt>
                <c:pt idx="97">
                  <c:v>2.5759038547993853</c:v>
                </c:pt>
                <c:pt idx="98">
                  <c:v>2.6460962635768315</c:v>
                </c:pt>
                <c:pt idx="99">
                  <c:v>2.7075504099903043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6577-4EEE-AC5C-388C63E4C336}"/>
            </c:ext>
          </c:extLst>
        </c:ser>
        <c:ser>
          <c:idx val="80"/>
          <c:order val="80"/>
          <c:tx>
            <c:strRef>
              <c:f>'2_D_Effect_3'!$E$86</c:f>
              <c:strCache>
                <c:ptCount val="1"/>
                <c:pt idx="0">
                  <c:v>0.808080808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'2_D_Effect_3'!$F$86:$DA$86</c:f>
              <c:numCache>
                <c:formatCode>General</c:formatCode>
                <c:ptCount val="100"/>
                <c:pt idx="0">
                  <c:v>7.6293470067729583</c:v>
                </c:pt>
                <c:pt idx="1">
                  <c:v>7.5958900377700873</c:v>
                </c:pt>
                <c:pt idx="2">
                  <c:v>7.5621402050136002</c:v>
                </c:pt>
                <c:pt idx="3">
                  <c:v>7.5280987502003489</c:v>
                </c:pt>
                <c:pt idx="4">
                  <c:v>7.49376661803724</c:v>
                </c:pt>
                <c:pt idx="5">
                  <c:v>7.4591444532196709</c:v>
                </c:pt>
                <c:pt idx="6">
                  <c:v>7.4242325974295875</c:v>
                </c:pt>
                <c:pt idx="7">
                  <c:v>7.3890310863387754</c:v>
                </c:pt>
                <c:pt idx="8">
                  <c:v>7.3535396466055341</c:v>
                </c:pt>
                <c:pt idx="9">
                  <c:v>7.317757666064141</c:v>
                </c:pt>
                <c:pt idx="10">
                  <c:v>7.2816842971843929</c:v>
                </c:pt>
                <c:pt idx="11">
                  <c:v>7.2453182952107102</c:v>
                </c:pt>
                <c:pt idx="12">
                  <c:v>7.2086580914297977</c:v>
                </c:pt>
                <c:pt idx="13">
                  <c:v>7.1717018786009463</c:v>
                </c:pt>
                <c:pt idx="14">
                  <c:v>7.1344474368236801</c:v>
                </c:pt>
                <c:pt idx="15">
                  <c:v>7.0968922123882923</c:v>
                </c:pt>
                <c:pt idx="16">
                  <c:v>7.0590334105573644</c:v>
                </c:pt>
                <c:pt idx="17">
                  <c:v>7.0208677744452999</c:v>
                </c:pt>
                <c:pt idx="18">
                  <c:v>6.9823918354363537</c:v>
                </c:pt>
                <c:pt idx="19">
                  <c:v>6.9436016493407067</c:v>
                </c:pt>
                <c:pt idx="20">
                  <c:v>6.9044930254405408</c:v>
                </c:pt>
                <c:pt idx="21">
                  <c:v>6.8650613904851596</c:v>
                </c:pt>
                <c:pt idx="22">
                  <c:v>6.8253018570604755</c:v>
                </c:pt>
                <c:pt idx="23">
                  <c:v>6.7852090689810618</c:v>
                </c:pt>
                <c:pt idx="24">
                  <c:v>6.7447774246737104</c:v>
                </c:pt>
                <c:pt idx="25">
                  <c:v>6.7040009252316448</c:v>
                </c:pt>
                <c:pt idx="26">
                  <c:v>6.662873209351531</c:v>
                </c:pt>
                <c:pt idx="27">
                  <c:v>6.6213875514395903</c:v>
                </c:pt>
                <c:pt idx="28">
                  <c:v>6.5795368600384103</c:v>
                </c:pt>
                <c:pt idx="29">
                  <c:v>6.537313628515931</c:v>
                </c:pt>
                <c:pt idx="30">
                  <c:v>6.494710124952852</c:v>
                </c:pt>
                <c:pt idx="31">
                  <c:v>6.451718108225152</c:v>
                </c:pt>
                <c:pt idx="32">
                  <c:v>6.4083289620635115</c:v>
                </c:pt>
                <c:pt idx="33">
                  <c:v>6.3645338612901305</c:v>
                </c:pt>
                <c:pt idx="34">
                  <c:v>6.3203234001982409</c:v>
                </c:pt>
                <c:pt idx="35">
                  <c:v>6.2756880308914669</c:v>
                </c:pt>
                <c:pt idx="36">
                  <c:v>6.2306176125875616</c:v>
                </c:pt>
                <c:pt idx="37">
                  <c:v>6.1851018850148067</c:v>
                </c:pt>
                <c:pt idx="38">
                  <c:v>6.1391299830708101</c:v>
                </c:pt>
                <c:pt idx="39">
                  <c:v>6.0926908789490444</c:v>
                </c:pt>
                <c:pt idx="40">
                  <c:v>6.0457731353506672</c:v>
                </c:pt>
                <c:pt idx="41">
                  <c:v>5.9983649724664287</c:v>
                </c:pt>
                <c:pt idx="42">
                  <c:v>5.9504542729226078</c:v>
                </c:pt>
                <c:pt idx="43">
                  <c:v>5.9020285867140423</c:v>
                </c:pt>
                <c:pt idx="44">
                  <c:v>5.8530751358754705</c:v>
                </c:pt>
                <c:pt idx="45">
                  <c:v>5.8035808185790962</c:v>
                </c:pt>
                <c:pt idx="46">
                  <c:v>5.7535322122743917</c:v>
                </c:pt>
                <c:pt idx="47">
                  <c:v>5.7029154760426977</c:v>
                </c:pt>
                <c:pt idx="48">
                  <c:v>5.6517167430226474</c:v>
                </c:pt>
                <c:pt idx="49">
                  <c:v>5.5999215353020713</c:v>
                </c:pt>
                <c:pt idx="50">
                  <c:v>5.5475151413731725</c:v>
                </c:pt>
                <c:pt idx="51">
                  <c:v>5.494482390271374</c:v>
                </c:pt>
                <c:pt idx="52">
                  <c:v>5.4408081108950155</c:v>
                </c:pt>
                <c:pt idx="53">
                  <c:v>5.3864762723847459</c:v>
                </c:pt>
                <c:pt idx="54">
                  <c:v>5.3314709429051907</c:v>
                </c:pt>
                <c:pt idx="55">
                  <c:v>5.2757753575586586</c:v>
                </c:pt>
                <c:pt idx="56">
                  <c:v>5.2193722242704119</c:v>
                </c:pt>
                <c:pt idx="57">
                  <c:v>5.1622441479170913</c:v>
                </c:pt>
                <c:pt idx="58">
                  <c:v>5.1043724694577834</c:v>
                </c:pt>
                <c:pt idx="59">
                  <c:v>5.0457384526995899</c:v>
                </c:pt>
                <c:pt idx="60">
                  <c:v>4.9863220086972682</c:v>
                </c:pt>
                <c:pt idx="61">
                  <c:v>4.926102017709086</c:v>
                </c:pt>
                <c:pt idx="62">
                  <c:v>4.8650568113724075</c:v>
                </c:pt>
                <c:pt idx="63">
                  <c:v>4.8031627808014843</c:v>
                </c:pt>
                <c:pt idx="64">
                  <c:v>4.7403949371003185</c:v>
                </c:pt>
                <c:pt idx="65">
                  <c:v>4.676726190225029</c:v>
                </c:pt>
                <c:pt idx="66">
                  <c:v>4.6121280693761717</c:v>
                </c:pt>
                <c:pt idx="67">
                  <c:v>4.5465688442358214</c:v>
                </c:pt>
                <c:pt idx="68">
                  <c:v>4.4800141073096889</c:v>
                </c:pt>
                <c:pt idx="69">
                  <c:v>4.412426046117357</c:v>
                </c:pt>
                <c:pt idx="70">
                  <c:v>4.3437628847524117</c:v>
                </c:pt>
                <c:pt idx="71">
                  <c:v>4.2739786228271317</c:v>
                </c:pt>
                <c:pt idx="72">
                  <c:v>4.2030207623283946</c:v>
                </c:pt>
                <c:pt idx="73">
                  <c:v>4.1308316695977494</c:v>
                </c:pt>
                <c:pt idx="74">
                  <c:v>4.0573465561922886</c:v>
                </c:pt>
                <c:pt idx="75">
                  <c:v>3.9824907537312946</c:v>
                </c:pt>
                <c:pt idx="76">
                  <c:v>3.9061816026220817</c:v>
                </c:pt>
                <c:pt idx="77">
                  <c:v>3.828323362356874</c:v>
                </c:pt>
                <c:pt idx="78">
                  <c:v>3.748807118241178</c:v>
                </c:pt>
                <c:pt idx="79">
                  <c:v>3.6675071369202876</c:v>
                </c:pt>
                <c:pt idx="80">
                  <c:v>3.584280614028073</c:v>
                </c:pt>
                <c:pt idx="81">
                  <c:v>3.4989599451125257</c:v>
                </c:pt>
                <c:pt idx="82">
                  <c:v>3.4113516914811335</c:v>
                </c:pt>
                <c:pt idx="83">
                  <c:v>3.3212266510318265</c:v>
                </c:pt>
                <c:pt idx="84">
                  <c:v>3.2283177521019475</c:v>
                </c:pt>
                <c:pt idx="85">
                  <c:v>3.1323084979489146</c:v>
                </c:pt>
                <c:pt idx="86">
                  <c:v>3.0328169776895622</c:v>
                </c:pt>
                <c:pt idx="87">
                  <c:v>2.9293881331838825</c:v>
                </c:pt>
                <c:pt idx="88">
                  <c:v>2.8214624558108805</c:v>
                </c:pt>
                <c:pt idx="89">
                  <c:v>2.7083592863349484</c:v>
                </c:pt>
                <c:pt idx="90">
                  <c:v>2.589232205683818</c:v>
                </c:pt>
                <c:pt idx="91">
                  <c:v>2.4630513813046786</c:v>
                </c:pt>
                <c:pt idx="92">
                  <c:v>2.3289132497100287</c:v>
                </c:pt>
                <c:pt idx="93">
                  <c:v>2.2734181015862829</c:v>
                </c:pt>
                <c:pt idx="94">
                  <c:v>2.3911130378921621</c:v>
                </c:pt>
                <c:pt idx="95">
                  <c:v>2.4914917811998207</c:v>
                </c:pt>
                <c:pt idx="96">
                  <c:v>2.577215415945135</c:v>
                </c:pt>
                <c:pt idx="97">
                  <c:v>2.6512900630120191</c:v>
                </c:pt>
                <c:pt idx="98">
                  <c:v>2.7159366535677818</c:v>
                </c:pt>
                <c:pt idx="99">
                  <c:v>2.7728225760834495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6577-4EEE-AC5C-388C63E4C336}"/>
            </c:ext>
          </c:extLst>
        </c:ser>
        <c:ser>
          <c:idx val="81"/>
          <c:order val="81"/>
          <c:tx>
            <c:strRef>
              <c:f>'2_D_Effect_3'!$E$87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'2_D_Effect_3'!$F$87:$DA$87</c:f>
              <c:numCache>
                <c:formatCode>General</c:formatCode>
                <c:ptCount val="100"/>
                <c:pt idx="0">
                  <c:v>7.6216651285664669</c:v>
                </c:pt>
                <c:pt idx="1">
                  <c:v>7.5881775580511972</c:v>
                </c:pt>
                <c:pt idx="2">
                  <c:v>7.5543995043987069</c:v>
                </c:pt>
                <c:pt idx="3">
                  <c:v>7.5203322076947199</c:v>
                </c:pt>
                <c:pt idx="4">
                  <c:v>7.485976613819008</c:v>
                </c:pt>
                <c:pt idx="5">
                  <c:v>7.4513333716109242</c:v>
                </c:pt>
                <c:pt idx="6">
                  <c:v>7.4164028300606279</c:v>
                </c:pt>
                <c:pt idx="7">
                  <c:v>7.3811850355131003</c:v>
                </c:pt>
                <c:pt idx="8">
                  <c:v>7.3456797288744324</c:v>
                </c:pt>
                <c:pt idx="9">
                  <c:v>7.3098863158777379</c:v>
                </c:pt>
                <c:pt idx="10">
                  <c:v>7.2738039713437326</c:v>
                </c:pt>
                <c:pt idx="11">
                  <c:v>7.2374314767201611</c:v>
                </c:pt>
                <c:pt idx="12">
                  <c:v>7.200767294008684</c:v>
                </c:pt>
                <c:pt idx="13">
                  <c:v>7.1638096519716372</c:v>
                </c:pt>
                <c:pt idx="14">
                  <c:v>7.1265563713526694</c:v>
                </c:pt>
                <c:pt idx="15">
                  <c:v>7.0890049444921441</c:v>
                </c:pt>
                <c:pt idx="16">
                  <c:v>7.0511526290089588</c:v>
                </c:pt>
                <c:pt idx="17">
                  <c:v>7.0129962258010181</c:v>
                </c:pt>
                <c:pt idx="18">
                  <c:v>6.9745322971544095</c:v>
                </c:pt>
                <c:pt idx="19">
                  <c:v>6.9357570726765294</c:v>
                </c:pt>
                <c:pt idx="20">
                  <c:v>6.8966663384447031</c:v>
                </c:pt>
                <c:pt idx="21">
                  <c:v>6.8572556424556428</c:v>
                </c:pt>
                <c:pt idx="22">
                  <c:v>6.8175201546174815</c:v>
                </c:pt>
                <c:pt idx="23">
                  <c:v>6.7774546987439317</c:v>
                </c:pt>
                <c:pt idx="24">
                  <c:v>6.7370537505937156</c:v>
                </c:pt>
                <c:pt idx="25">
                  <c:v>6.6963114361687328</c:v>
                </c:pt>
                <c:pt idx="26">
                  <c:v>6.6552215303143791</c:v>
                </c:pt>
                <c:pt idx="27">
                  <c:v>6.6137774556685764</c:v>
                </c:pt>
                <c:pt idx="28">
                  <c:v>6.5719722820079296</c:v>
                </c:pt>
                <c:pt idx="29">
                  <c:v>6.529798677641514</c:v>
                </c:pt>
                <c:pt idx="30">
                  <c:v>6.487249101580943</c:v>
                </c:pt>
                <c:pt idx="31">
                  <c:v>6.4443155190583239</c:v>
                </c:pt>
                <c:pt idx="32">
                  <c:v>6.400989537729469</c:v>
                </c:pt>
                <c:pt idx="33">
                  <c:v>6.3572625763753576</c:v>
                </c:pt>
                <c:pt idx="34">
                  <c:v>6.3131254925365168</c:v>
                </c:pt>
                <c:pt idx="35">
                  <c:v>6.2685689650520846</c:v>
                </c:pt>
                <c:pt idx="36">
                  <c:v>6.2235833436002599</c:v>
                </c:pt>
                <c:pt idx="37">
                  <c:v>6.178158459663055</c:v>
                </c:pt>
                <c:pt idx="38">
                  <c:v>6.132284000518144</c:v>
                </c:pt>
                <c:pt idx="39">
                  <c:v>6.0859492725740507</c:v>
                </c:pt>
                <c:pt idx="40">
                  <c:v>6.0391432687835049</c:v>
                </c:pt>
                <c:pt idx="41">
                  <c:v>5.9918546764303144</c:v>
                </c:pt>
                <c:pt idx="42">
                  <c:v>5.9440718854034182</c:v>
                </c:pt>
                <c:pt idx="43">
                  <c:v>5.8957829967980144</c:v>
                </c:pt>
                <c:pt idx="44">
                  <c:v>5.8469758316333822</c:v>
                </c:pt>
                <c:pt idx="45">
                  <c:v>5.797637939418939</c:v>
                </c:pt>
                <c:pt idx="46">
                  <c:v>5.7477565108386042</c:v>
                </c:pt>
                <c:pt idx="47">
                  <c:v>5.6973187620352714</c:v>
                </c:pt>
                <c:pt idx="48">
                  <c:v>5.6463113811903352</c:v>
                </c:pt>
                <c:pt idx="49">
                  <c:v>5.5947207913153205</c:v>
                </c:pt>
                <c:pt idx="50">
                  <c:v>5.5425334937009358</c:v>
                </c:pt>
                <c:pt idx="51">
                  <c:v>5.4897353022770989</c:v>
                </c:pt>
                <c:pt idx="52">
                  <c:v>5.4363122377041471</c:v>
                </c:pt>
                <c:pt idx="53">
                  <c:v>5.3822495697118908</c:v>
                </c:pt>
                <c:pt idx="54">
                  <c:v>5.327532791778312</c:v>
                </c:pt>
                <c:pt idx="55">
                  <c:v>5.2721465501554166</c:v>
                </c:pt>
                <c:pt idx="56">
                  <c:v>5.2160757067802024</c:v>
                </c:pt>
                <c:pt idx="57">
                  <c:v>5.1593041351361011</c:v>
                </c:pt>
                <c:pt idx="58">
                  <c:v>5.1018158799908351</c:v>
                </c:pt>
                <c:pt idx="59">
                  <c:v>5.0435937965566193</c:v>
                </c:pt>
                <c:pt idx="60">
                  <c:v>4.984620816875851</c:v>
                </c:pt>
                <c:pt idx="61">
                  <c:v>4.9248784043914542</c:v>
                </c:pt>
                <c:pt idx="62">
                  <c:v>4.8643479383095194</c:v>
                </c:pt>
                <c:pt idx="63">
                  <c:v>4.8030091819891831</c:v>
                </c:pt>
                <c:pt idx="64">
                  <c:v>4.7408406404681225</c:v>
                </c:pt>
                <c:pt idx="65">
                  <c:v>4.6778201167337539</c:v>
                </c:pt>
                <c:pt idx="66">
                  <c:v>4.6139230286682853</c:v>
                </c:pt>
                <c:pt idx="67">
                  <c:v>4.5491230552248938</c:v>
                </c:pt>
                <c:pt idx="68">
                  <c:v>4.4833912501149742</c:v>
                </c:pt>
                <c:pt idx="69">
                  <c:v>4.4166968909447508</c:v>
                </c:pt>
                <c:pt idx="70">
                  <c:v>4.3490051964180623</c:v>
                </c:pt>
                <c:pt idx="71">
                  <c:v>4.2802783919195049</c:v>
                </c:pt>
                <c:pt idx="72">
                  <c:v>4.2104733012450319</c:v>
                </c:pt>
                <c:pt idx="73">
                  <c:v>4.1395428792589426</c:v>
                </c:pt>
                <c:pt idx="74">
                  <c:v>4.0674344173156207</c:v>
                </c:pt>
                <c:pt idx="75">
                  <c:v>3.9940871037999797</c:v>
                </c:pt>
                <c:pt idx="76">
                  <c:v>3.9194342118681629</c:v>
                </c:pt>
                <c:pt idx="77">
                  <c:v>3.843397862507822</c:v>
                </c:pt>
                <c:pt idx="78">
                  <c:v>3.7658917361294861</c:v>
                </c:pt>
                <c:pt idx="79">
                  <c:v>3.6868153684706875</c:v>
                </c:pt>
                <c:pt idx="80">
                  <c:v>3.6060541911708333</c:v>
                </c:pt>
                <c:pt idx="81">
                  <c:v>3.5234763336915038</c:v>
                </c:pt>
                <c:pt idx="82">
                  <c:v>3.4389293876753353</c:v>
                </c:pt>
                <c:pt idx="83">
                  <c:v>3.3522364205268489</c:v>
                </c:pt>
                <c:pt idx="84">
                  <c:v>3.2631910175944978</c:v>
                </c:pt>
                <c:pt idx="85">
                  <c:v>3.1715510580030783</c:v>
                </c:pt>
                <c:pt idx="86">
                  <c:v>3.0770320936961166</c:v>
                </c:pt>
                <c:pt idx="87">
                  <c:v>2.9792923967510214</c:v>
                </c:pt>
                <c:pt idx="88">
                  <c:v>2.8779289454643791</c:v>
                </c:pt>
                <c:pt idx="89">
                  <c:v>2.7724528100833079</c:v>
                </c:pt>
                <c:pt idx="90">
                  <c:v>2.6622763888597185</c:v>
                </c:pt>
                <c:pt idx="91">
                  <c:v>2.5467261782818311</c:v>
                </c:pt>
                <c:pt idx="92">
                  <c:v>2.425380763809089</c:v>
                </c:pt>
                <c:pt idx="93">
                  <c:v>2.3764653384766619</c:v>
                </c:pt>
                <c:pt idx="94">
                  <c:v>2.482061399436494</c:v>
                </c:pt>
                <c:pt idx="95">
                  <c:v>2.57323537042994</c:v>
                </c:pt>
                <c:pt idx="96">
                  <c:v>2.6517526142178758</c:v>
                </c:pt>
                <c:pt idx="97">
                  <c:v>2.7200434364433259</c:v>
                </c:pt>
                <c:pt idx="98">
                  <c:v>2.7799591446670009</c:v>
                </c:pt>
                <c:pt idx="99">
                  <c:v>2.8329130373480655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6577-4EEE-AC5C-388C63E4C336}"/>
            </c:ext>
          </c:extLst>
        </c:ser>
        <c:ser>
          <c:idx val="82"/>
          <c:order val="82"/>
          <c:tx>
            <c:strRef>
              <c:f>'2_D_Effect_3'!$E$88</c:f>
              <c:strCache>
                <c:ptCount val="1"/>
                <c:pt idx="0">
                  <c:v>0.828282828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'2_D_Effect_3'!$F$88:$DA$88</c:f>
              <c:numCache>
                <c:formatCode>General</c:formatCode>
                <c:ptCount val="100"/>
                <c:pt idx="0">
                  <c:v>7.6140463122924213</c:v>
                </c:pt>
                <c:pt idx="1">
                  <c:v>7.5805290321635805</c:v>
                </c:pt>
                <c:pt idx="2">
                  <c:v>7.546723620291111</c:v>
                </c:pt>
                <c:pt idx="3">
                  <c:v>7.5126313155380178</c:v>
                </c:pt>
                <c:pt idx="4">
                  <c:v>7.4782530653360162</c:v>
                </c:pt>
                <c:pt idx="5">
                  <c:v>7.443589523034837</c:v>
                </c:pt>
                <c:pt idx="6">
                  <c:v>7.4086410452833853</c:v>
                </c:pt>
                <c:pt idx="7">
                  <c:v>7.3734076894310938</c:v>
                </c:pt>
                <c:pt idx="8">
                  <c:v>7.3378891845063627</c:v>
                </c:pt>
                <c:pt idx="9">
                  <c:v>7.3020850337262875</c:v>
                </c:pt>
                <c:pt idx="10">
                  <c:v>7.2659943552126913</c:v>
                </c:pt>
                <c:pt idx="11">
                  <c:v>7.2296159548161691</c:v>
                </c:pt>
                <c:pt idx="12">
                  <c:v>7.1929484107984027</c:v>
                </c:pt>
                <c:pt idx="13">
                  <c:v>7.1559898727438709</c:v>
                </c:pt>
                <c:pt idx="14">
                  <c:v>7.1187382897015778</c:v>
                </c:pt>
                <c:pt idx="15">
                  <c:v>7.0811911709142814</c:v>
                </c:pt>
                <c:pt idx="16">
                  <c:v>7.0433458263418016</c:v>
                </c:pt>
                <c:pt idx="17">
                  <c:v>7.0051991145889048</c:v>
                </c:pt>
                <c:pt idx="18">
                  <c:v>6.9667476626694897</c:v>
                </c:pt>
                <c:pt idx="19">
                  <c:v>6.927987771849784</c:v>
                </c:pt>
                <c:pt idx="20">
                  <c:v>6.8889153066140087</c:v>
                </c:pt>
                <c:pt idx="21">
                  <c:v>6.8495259018360608</c:v>
                </c:pt>
                <c:pt idx="22">
                  <c:v>6.8098148225054072</c:v>
                </c:pt>
                <c:pt idx="23">
                  <c:v>6.7697769965096937</c:v>
                </c:pt>
                <c:pt idx="24">
                  <c:v>6.729407013313728</c:v>
                </c:pt>
                <c:pt idx="25">
                  <c:v>6.6886991229532624</c:v>
                </c:pt>
                <c:pt idx="26">
                  <c:v>6.6476472353926717</c:v>
                </c:pt>
                <c:pt idx="27">
                  <c:v>6.6062449202990763</c:v>
                </c:pt>
                <c:pt idx="28">
                  <c:v>6.5644853602364783</c:v>
                </c:pt>
                <c:pt idx="29">
                  <c:v>6.5223615379995206</c:v>
                </c:pt>
                <c:pt idx="30">
                  <c:v>6.4798659605224405</c:v>
                </c:pt>
                <c:pt idx="31">
                  <c:v>6.4369907920657425</c:v>
                </c:pt>
                <c:pt idx="32">
                  <c:v>6.3937279643749561</c:v>
                </c:pt>
                <c:pt idx="33">
                  <c:v>6.3500690869792651</c:v>
                </c:pt>
                <c:pt idx="34">
                  <c:v>6.3060052775051449</c:v>
                </c:pt>
                <c:pt idx="35">
                  <c:v>6.2615274977871751</c:v>
                </c:pt>
                <c:pt idx="36">
                  <c:v>6.2166264042813575</c:v>
                </c:pt>
                <c:pt idx="37">
                  <c:v>6.1712921598624666</c:v>
                </c:pt>
                <c:pt idx="38">
                  <c:v>6.125514812252284</c:v>
                </c:pt>
                <c:pt idx="39">
                  <c:v>6.079284058286663</c:v>
                </c:pt>
                <c:pt idx="40">
                  <c:v>6.032589314342407</c:v>
                </c:pt>
                <c:pt idx="41">
                  <c:v>5.9854197270310037</c:v>
                </c:pt>
                <c:pt idx="42">
                  <c:v>5.9377641042569085</c:v>
                </c:pt>
                <c:pt idx="43">
                  <c:v>5.8896112454409968</c:v>
                </c:pt>
                <c:pt idx="44">
                  <c:v>5.8409494820300125</c:v>
                </c:pt>
                <c:pt idx="45">
                  <c:v>5.7917670017781298</c:v>
                </c:pt>
                <c:pt idx="46">
                  <c:v>5.7420516885526904</c:v>
                </c:pt>
                <c:pt idx="47">
                  <c:v>5.6917915138013075</c:v>
                </c:pt>
                <c:pt idx="48">
                  <c:v>5.6409738807247143</c:v>
                </c:pt>
                <c:pt idx="49">
                  <c:v>5.5895864206737711</c:v>
                </c:pt>
                <c:pt idx="50">
                  <c:v>5.5376161779490092</c:v>
                </c:pt>
                <c:pt idx="51">
                  <c:v>5.4850504782051122</c:v>
                </c:pt>
                <c:pt idx="52">
                  <c:v>5.4318760254547946</c:v>
                </c:pt>
                <c:pt idx="53">
                  <c:v>5.3780797152996884</c:v>
                </c:pt>
                <c:pt idx="54">
                  <c:v>5.3236483001127439</c:v>
                </c:pt>
                <c:pt idx="55">
                  <c:v>5.2685679329834452</c:v>
                </c:pt>
                <c:pt idx="56">
                  <c:v>5.21282512685453</c:v>
                </c:pt>
                <c:pt idx="57">
                  <c:v>5.1564055613985609</c:v>
                </c:pt>
                <c:pt idx="58">
                  <c:v>5.0992950892768807</c:v>
                </c:pt>
                <c:pt idx="59">
                  <c:v>5.0414792629728788</c:v>
                </c:pt>
                <c:pt idx="60">
                  <c:v>4.9829426869924092</c:v>
                </c:pt>
                <c:pt idx="61">
                  <c:v>4.9236702128749581</c:v>
                </c:pt>
                <c:pt idx="62">
                  <c:v>4.8636453146799328</c:v>
                </c:pt>
                <c:pt idx="63">
                  <c:v>4.8028515713796303</c:v>
                </c:pt>
                <c:pt idx="64">
                  <c:v>4.7412708154953727</c:v>
                </c:pt>
                <c:pt idx="65">
                  <c:v>4.6788847623735155</c:v>
                </c:pt>
                <c:pt idx="66">
                  <c:v>4.6156728921675514</c:v>
                </c:pt>
                <c:pt idx="67">
                  <c:v>4.5516142447698043</c:v>
                </c:pt>
                <c:pt idx="68">
                  <c:v>4.4866853016108079</c:v>
                </c:pt>
                <c:pt idx="69">
                  <c:v>4.4208607302769076</c:v>
                </c:pt>
                <c:pt idx="70">
                  <c:v>4.3541127621134974</c:v>
                </c:pt>
                <c:pt idx="71">
                  <c:v>4.2864107778603762</c:v>
                </c:pt>
                <c:pt idx="72">
                  <c:v>4.2177208325987312</c:v>
                </c:pt>
                <c:pt idx="73">
                  <c:v>4.1480051106584055</c:v>
                </c:pt>
                <c:pt idx="74">
                  <c:v>4.0772217681917047</c:v>
                </c:pt>
                <c:pt idx="75">
                  <c:v>4.005322368459308</c:v>
                </c:pt>
                <c:pt idx="76">
                  <c:v>3.9322537614286293</c:v>
                </c:pt>
                <c:pt idx="77">
                  <c:v>3.8579559148567011</c:v>
                </c:pt>
                <c:pt idx="78">
                  <c:v>3.7823595611831236</c:v>
                </c:pt>
                <c:pt idx="79">
                  <c:v>3.7053857668925945</c:v>
                </c:pt>
                <c:pt idx="80">
                  <c:v>3.6269465036437469</c:v>
                </c:pt>
                <c:pt idx="81">
                  <c:v>3.5469388679145899</c:v>
                </c:pt>
                <c:pt idx="82">
                  <c:v>3.4652453795965918</c:v>
                </c:pt>
                <c:pt idx="83">
                  <c:v>3.3817306283401627</c:v>
                </c:pt>
                <c:pt idx="84">
                  <c:v>3.2962389661075284</c:v>
                </c:pt>
                <c:pt idx="85">
                  <c:v>3.2085864687478902</c:v>
                </c:pt>
                <c:pt idx="86">
                  <c:v>3.1185617392180958</c:v>
                </c:pt>
                <c:pt idx="87">
                  <c:v>3.0259172662549383</c:v>
                </c:pt>
                <c:pt idx="88">
                  <c:v>2.9303577556341258</c:v>
                </c:pt>
                <c:pt idx="89">
                  <c:v>2.8315411175414096</c:v>
                </c:pt>
                <c:pt idx="90">
                  <c:v>2.7290619174920727</c:v>
                </c:pt>
                <c:pt idx="91">
                  <c:v>2.6224862561047724</c:v>
                </c:pt>
                <c:pt idx="92">
                  <c:v>2.5117169587758799</c:v>
                </c:pt>
                <c:pt idx="93">
                  <c:v>2.4681323063328886</c:v>
                </c:pt>
                <c:pt idx="94">
                  <c:v>2.5638513680856789</c:v>
                </c:pt>
                <c:pt idx="95">
                  <c:v>2.6473667647832468</c:v>
                </c:pt>
                <c:pt idx="96">
                  <c:v>2.7197976421126606</c:v>
                </c:pt>
                <c:pt idx="97">
                  <c:v>2.7831464059744042</c:v>
                </c:pt>
                <c:pt idx="98">
                  <c:v>2.8389786616121357</c:v>
                </c:pt>
                <c:pt idx="99">
                  <c:v>2.8885080653137214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6577-4EEE-AC5C-388C63E4C336}"/>
            </c:ext>
          </c:extLst>
        </c:ser>
        <c:ser>
          <c:idx val="83"/>
          <c:order val="83"/>
          <c:tx>
            <c:strRef>
              <c:f>'2_D_Effect_3'!$E$89</c:f>
              <c:strCache>
                <c:ptCount val="1"/>
                <c:pt idx="0">
                  <c:v>0.838383838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'2_D_Effect_3'!$F$89:$DA$89</c:f>
              <c:numCache>
                <c:formatCode>General</c:formatCode>
                <c:ptCount val="100"/>
                <c:pt idx="0">
                  <c:v>7.6064896057636249</c:v>
                </c:pt>
                <c:pt idx="1">
                  <c:v>7.5729434821891246</c:v>
                </c:pt>
                <c:pt idx="2">
                  <c:v>7.539111549720336</c:v>
                </c:pt>
                <c:pt idx="3">
                  <c:v>7.5049950463767248</c:v>
                </c:pt>
                <c:pt idx="4">
                  <c:v>7.4705949215112506</c:v>
                </c:pt>
                <c:pt idx="5">
                  <c:v>7.4359118333402199</c:v>
                </c:pt>
                <c:pt idx="6">
                  <c:v>7.4009461465111457</c:v>
                </c:pt>
                <c:pt idx="7">
                  <c:v>7.3656979296982596</c:v>
                </c:pt>
                <c:pt idx="8">
                  <c:v>7.3301669266458189</c:v>
                </c:pt>
                <c:pt idx="9">
                  <c:v>7.2943526594380916</c:v>
                </c:pt>
                <c:pt idx="10">
                  <c:v>7.2582542686274376</c:v>
                </c:pt>
                <c:pt idx="11">
                  <c:v>7.2218705866794304</c:v>
                </c:pt>
                <c:pt idx="12">
                  <c:v>7.1852002233869259</c:v>
                </c:pt>
                <c:pt idx="13">
                  <c:v>7.1482413639774451</c:v>
                </c:pt>
                <c:pt idx="14">
                  <c:v>7.1109919988027119</c:v>
                </c:pt>
                <c:pt idx="15">
                  <c:v>7.0734496830720639</c:v>
                </c:pt>
                <c:pt idx="16">
                  <c:v>7.0356117790644568</c:v>
                </c:pt>
                <c:pt idx="17">
                  <c:v>6.9974752030092748</c:v>
                </c:pt>
                <c:pt idx="18">
                  <c:v>6.9590366464972275</c:v>
                </c:pt>
                <c:pt idx="19">
                  <c:v>6.9202924466355045</c:v>
                </c:pt>
                <c:pt idx="20">
                  <c:v>6.8812386161233876</c:v>
                </c:pt>
                <c:pt idx="21">
                  <c:v>6.8418708417368874</c:v>
                </c:pt>
                <c:pt idx="22">
                  <c:v>6.8021844830435629</c:v>
                </c:pt>
                <c:pt idx="23">
                  <c:v>6.7621745713899779</c:v>
                </c:pt>
                <c:pt idx="24">
                  <c:v>6.7218358092078603</c:v>
                </c:pt>
                <c:pt idx="25">
                  <c:v>6.6811625696900103</c:v>
                </c:pt>
                <c:pt idx="26">
                  <c:v>6.6401488968898068</c:v>
                </c:pt>
                <c:pt idx="27">
                  <c:v>6.5987885063030411</c:v>
                </c:pt>
                <c:pt idx="28">
                  <c:v>6.5570747386544621</c:v>
                </c:pt>
                <c:pt idx="29">
                  <c:v>6.5150007493286193</c:v>
                </c:pt>
                <c:pt idx="30">
                  <c:v>6.4725591808919267</c:v>
                </c:pt>
                <c:pt idx="31">
                  <c:v>6.4297425519184639</c:v>
                </c:pt>
                <c:pt idx="32">
                  <c:v>6.3865428616518711</c:v>
                </c:pt>
                <c:pt idx="33">
                  <c:v>6.3429519519433661</c:v>
                </c:pt>
                <c:pt idx="34">
                  <c:v>6.2989613670306026</c:v>
                </c:pt>
                <c:pt idx="35">
                  <c:v>6.2545621785510672</c:v>
                </c:pt>
                <c:pt idx="36">
                  <c:v>6.2097453388963766</c:v>
                </c:pt>
                <c:pt idx="37">
                  <c:v>6.1645014619382996</c:v>
                </c:pt>
                <c:pt idx="38">
                  <c:v>6.1188208896648453</c:v>
                </c:pt>
                <c:pt idx="39">
                  <c:v>6.0726937034175865</c:v>
                </c:pt>
                <c:pt idx="40">
                  <c:v>6.0261097362706453</c:v>
                </c:pt>
                <c:pt idx="41">
                  <c:v>5.9790585090022779</c:v>
                </c:pt>
                <c:pt idx="42">
                  <c:v>5.9315295513509865</c:v>
                </c:pt>
                <c:pt idx="43">
                  <c:v>5.8835119622318608</c:v>
                </c:pt>
                <c:pt idx="44">
                  <c:v>5.8349946382634599</c:v>
                </c:pt>
                <c:pt idx="45">
                  <c:v>5.7859665649865768</c:v>
                </c:pt>
                <c:pt idx="46">
                  <c:v>5.7364163168184863</c:v>
                </c:pt>
                <c:pt idx="47">
                  <c:v>5.6863323146312332</c:v>
                </c:pt>
                <c:pt idx="48">
                  <c:v>5.6357030514067326</c:v>
                </c:pt>
                <c:pt idx="49">
                  <c:v>5.5845169346855315</c:v>
                </c:pt>
                <c:pt idx="50">
                  <c:v>5.5327619558568291</c:v>
                </c:pt>
                <c:pt idx="51">
                  <c:v>5.4804263516590757</c:v>
                </c:pt>
                <c:pt idx="52">
                  <c:v>5.4274983148625484</c:v>
                </c:pt>
                <c:pt idx="53">
                  <c:v>5.3739656005982539</c:v>
                </c:pt>
                <c:pt idx="54">
                  <c:v>5.3198162777917588</c:v>
                </c:pt>
                <c:pt idx="55">
                  <c:v>5.2650383812339054</c:v>
                </c:pt>
                <c:pt idx="56">
                  <c:v>5.2096194347505786</c:v>
                </c:pt>
                <c:pt idx="57">
                  <c:v>5.1535473046433324</c:v>
                </c:pt>
                <c:pt idx="58">
                  <c:v>5.096809598671185</c:v>
                </c:pt>
                <c:pt idx="59">
                  <c:v>5.0393939544049786</c:v>
                </c:pt>
                <c:pt idx="60">
                  <c:v>4.9812872607399257</c:v>
                </c:pt>
                <c:pt idx="61">
                  <c:v>4.9224766711130332</c:v>
                </c:pt>
                <c:pt idx="62">
                  <c:v>4.862949033736971</c:v>
                </c:pt>
                <c:pt idx="63">
                  <c:v>4.8026901077632855</c:v>
                </c:pt>
                <c:pt idx="64">
                  <c:v>4.74168596604079</c:v>
                </c:pt>
                <c:pt idx="65">
                  <c:v>4.6799210519454686</c:v>
                </c:pt>
                <c:pt idx="66">
                  <c:v>4.6173799309751127</c:v>
                </c:pt>
                <c:pt idx="67">
                  <c:v>4.554045072048801</c:v>
                </c:pt>
                <c:pt idx="68">
                  <c:v>4.4898987863260418</c:v>
                </c:pt>
                <c:pt idx="69">
                  <c:v>4.4249210195994335</c:v>
                </c:pt>
                <c:pt idx="70">
                  <c:v>4.3590901912035402</c:v>
                </c:pt>
                <c:pt idx="71">
                  <c:v>4.2923825912715365</c:v>
                </c:pt>
                <c:pt idx="72">
                  <c:v>4.2247720098614581</c:v>
                </c:pt>
                <c:pt idx="73">
                  <c:v>4.1562293148460272</c:v>
                </c:pt>
                <c:pt idx="74">
                  <c:v>4.0867219712091458</c:v>
                </c:pt>
                <c:pt idx="75">
                  <c:v>4.0162134927391051</c:v>
                </c:pt>
                <c:pt idx="76">
                  <c:v>3.9446633494865573</c:v>
                </c:pt>
                <c:pt idx="77">
                  <c:v>3.8720241499344263</c:v>
                </c:pt>
                <c:pt idx="78">
                  <c:v>3.7982445209477755</c:v>
                </c:pt>
                <c:pt idx="79">
                  <c:v>3.7232636993537418</c:v>
                </c:pt>
                <c:pt idx="80">
                  <c:v>3.6470151954005674</c:v>
                </c:pt>
                <c:pt idx="81">
                  <c:v>3.5694211109591927</c:v>
                </c:pt>
                <c:pt idx="82">
                  <c:v>3.4903931091539544</c:v>
                </c:pt>
                <c:pt idx="83">
                  <c:v>3.4098299675741659</c:v>
                </c:pt>
                <c:pt idx="84">
                  <c:v>3.3276153984870569</c:v>
                </c:pt>
                <c:pt idx="85">
                  <c:v>3.2436154436941278</c:v>
                </c:pt>
                <c:pt idx="86">
                  <c:v>3.157676531102493</c:v>
                </c:pt>
                <c:pt idx="87">
                  <c:v>3.0696172741259327</c:v>
                </c:pt>
                <c:pt idx="88">
                  <c:v>2.9792324709086215</c:v>
                </c:pt>
                <c:pt idx="89">
                  <c:v>2.8862796800601642</c:v>
                </c:pt>
                <c:pt idx="90">
                  <c:v>2.7904909236664364</c:v>
                </c:pt>
                <c:pt idx="91">
                  <c:v>2.6915946286599564</c:v>
                </c:pt>
                <c:pt idx="92">
                  <c:v>2.5897143798312761</c:v>
                </c:pt>
                <c:pt idx="93">
                  <c:v>2.5505332208584632</c:v>
                </c:pt>
                <c:pt idx="94">
                  <c:v>2.6380359622177081</c:v>
                </c:pt>
                <c:pt idx="95">
                  <c:v>2.715079217345076</c:v>
                </c:pt>
                <c:pt idx="96">
                  <c:v>2.7823012981434339</c:v>
                </c:pt>
                <c:pt idx="97">
                  <c:v>2.8413771379488924</c:v>
                </c:pt>
                <c:pt idx="98">
                  <c:v>2.893649001723924</c:v>
                </c:pt>
                <c:pt idx="99">
                  <c:v>2.94017441505004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6577-4EEE-AC5C-388C63E4C336}"/>
            </c:ext>
          </c:extLst>
        </c:ser>
        <c:ser>
          <c:idx val="84"/>
          <c:order val="84"/>
          <c:tx>
            <c:strRef>
              <c:f>'2_D_Effect_3'!$E$90</c:f>
              <c:strCache>
                <c:ptCount val="1"/>
                <c:pt idx="0">
                  <c:v>0.848484848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'2_D_Effect_3'!$F$90:$DA$90</c:f>
              <c:numCache>
                <c:formatCode>General</c:formatCode>
                <c:ptCount val="100"/>
                <c:pt idx="0">
                  <c:v>7.5989941194794826</c:v>
                </c:pt>
                <c:pt idx="1">
                  <c:v>7.5654199947254668</c:v>
                </c:pt>
                <c:pt idx="2">
                  <c:v>7.5315623560771883</c:v>
                </c:pt>
                <c:pt idx="3">
                  <c:v>7.4974224410825006</c:v>
                </c:pt>
                <c:pt idx="4">
                  <c:v>7.46300120137722</c:v>
                </c:pt>
                <c:pt idx="5">
                  <c:v>7.4282993003924229</c:v>
                </c:pt>
                <c:pt idx="6">
                  <c:v>7.3933170856221908</c:v>
                </c:pt>
                <c:pt idx="7">
                  <c:v>7.3580546877449082</c:v>
                </c:pt>
                <c:pt idx="8">
                  <c:v>7.3225118673096832</c:v>
                </c:pt>
                <c:pt idx="9">
                  <c:v>7.2866880853988087</c:v>
                </c:pt>
                <c:pt idx="10">
                  <c:v>7.250582585357459</c:v>
                </c:pt>
                <c:pt idx="11">
                  <c:v>7.2141942285173117</c:v>
                </c:pt>
                <c:pt idx="12">
                  <c:v>7.1775215700753607</c:v>
                </c:pt>
                <c:pt idx="13">
                  <c:v>7.1405629476010466</c:v>
                </c:pt>
                <c:pt idx="14">
                  <c:v>7.103316273188975</c:v>
                </c:pt>
                <c:pt idx="15">
                  <c:v>7.0657792389109364</c:v>
                </c:pt>
                <c:pt idx="16">
                  <c:v>7.0279492290427825</c:v>
                </c:pt>
                <c:pt idx="17">
                  <c:v>6.989823217346629</c:v>
                </c:pt>
                <c:pt idx="18">
                  <c:v>6.9513979598299587</c:v>
                </c:pt>
                <c:pt idx="19">
                  <c:v>6.9126698645915594</c:v>
                </c:pt>
                <c:pt idx="20">
                  <c:v>6.8736350225210892</c:v>
                </c:pt>
                <c:pt idx="21">
                  <c:v>6.8342892062659253</c:v>
                </c:pt>
                <c:pt idx="22">
                  <c:v>6.7946278694685587</c:v>
                </c:pt>
                <c:pt idx="23">
                  <c:v>6.75464614632084</c:v>
                </c:pt>
                <c:pt idx="24">
                  <c:v>6.7143388514856728</c:v>
                </c:pt>
                <c:pt idx="25">
                  <c:v>6.6737004804413189</c:v>
                </c:pt>
                <c:pt idx="26">
                  <c:v>6.6327251657770265</c:v>
                </c:pt>
                <c:pt idx="27">
                  <c:v>6.5914068551797822</c:v>
                </c:pt>
                <c:pt idx="28">
                  <c:v>6.5497390506837281</c:v>
                </c:pt>
                <c:pt idx="29">
                  <c:v>6.5077149357949722</c:v>
                </c:pt>
                <c:pt idx="30">
                  <c:v>6.465327531241261</c:v>
                </c:pt>
                <c:pt idx="31">
                  <c:v>6.4225693557575942</c:v>
                </c:pt>
                <c:pt idx="32">
                  <c:v>6.3794327781399769</c:v>
                </c:pt>
                <c:pt idx="33">
                  <c:v>6.3359098245713623</c:v>
                </c:pt>
                <c:pt idx="34">
                  <c:v>6.2919922941919282</c:v>
                </c:pt>
                <c:pt idx="35">
                  <c:v>6.2476715335505171</c:v>
                </c:pt>
                <c:pt idx="36">
                  <c:v>6.2029387937567977</c:v>
                </c:pt>
                <c:pt idx="37">
                  <c:v>6.1577850117122654</c:v>
                </c:pt>
                <c:pt idx="38">
                  <c:v>6.112200810189079</c:v>
                </c:pt>
                <c:pt idx="39">
                  <c:v>6.0661767842820806</c:v>
                </c:pt>
                <c:pt idx="40">
                  <c:v>6.0197031108757297</c:v>
                </c:pt>
                <c:pt idx="41">
                  <c:v>5.9727698324352287</c:v>
                </c:pt>
                <c:pt idx="42">
                  <c:v>5.9253667268983969</c:v>
                </c:pt>
                <c:pt idx="43">
                  <c:v>5.8774836480706689</c:v>
                </c:pt>
                <c:pt idx="44">
                  <c:v>5.8291099793725314</c:v>
                </c:pt>
                <c:pt idx="45">
                  <c:v>5.7802353201596643</c:v>
                </c:pt>
                <c:pt idx="46">
                  <c:v>5.7308488122702261</c:v>
                </c:pt>
                <c:pt idx="47">
                  <c:v>5.6809398880652182</c:v>
                </c:pt>
                <c:pt idx="48">
                  <c:v>5.6304975333471221</c:v>
                </c:pt>
                <c:pt idx="49">
                  <c:v>5.5795109920881574</c:v>
                </c:pt>
                <c:pt idx="50">
                  <c:v>5.5279693956110831</c:v>
                </c:pt>
                <c:pt idx="51">
                  <c:v>5.4758620015843595</c:v>
                </c:pt>
                <c:pt idx="52">
                  <c:v>5.4231777278580822</c:v>
                </c:pt>
                <c:pt idx="53">
                  <c:v>5.3699058841461031</c:v>
                </c:pt>
                <c:pt idx="54">
                  <c:v>5.3160357110134822</c:v>
                </c:pt>
                <c:pt idx="55">
                  <c:v>5.2615565032946217</c:v>
                </c:pt>
                <c:pt idx="56">
                  <c:v>5.2064576112595891</c:v>
                </c:pt>
                <c:pt idx="57">
                  <c:v>5.150728601306036</c:v>
                </c:pt>
                <c:pt idx="58">
                  <c:v>5.0943585871281583</c:v>
                </c:pt>
                <c:pt idx="59">
                  <c:v>5.0373371776284648</c:v>
                </c:pt>
                <c:pt idx="60">
                  <c:v>4.9796538056698898</c:v>
                </c:pt>
                <c:pt idx="61">
                  <c:v>4.9212978412444262</c:v>
                </c:pt>
                <c:pt idx="62">
                  <c:v>4.8622587526363796</c:v>
                </c:pt>
                <c:pt idx="63">
                  <c:v>4.8025251719045707</c:v>
                </c:pt>
                <c:pt idx="64">
                  <c:v>4.7420860814009034</c:v>
                </c:pt>
                <c:pt idx="65">
                  <c:v>4.6809301299050938</c:v>
                </c:pt>
                <c:pt idx="66">
                  <c:v>4.6190446876871976</c:v>
                </c:pt>
                <c:pt idx="67">
                  <c:v>4.556417510006149</c:v>
                </c:pt>
                <c:pt idx="68">
                  <c:v>4.4930344139310208</c:v>
                </c:pt>
                <c:pt idx="69">
                  <c:v>4.4288813708547092</c:v>
                </c:pt>
                <c:pt idx="70">
                  <c:v>4.3639422069227374</c:v>
                </c:pt>
                <c:pt idx="71">
                  <c:v>4.2981995437215552</c:v>
                </c:pt>
                <c:pt idx="72">
                  <c:v>4.2316342188350724</c:v>
                </c:pt>
                <c:pt idx="73">
                  <c:v>4.1642249635021047</c:v>
                </c:pt>
                <c:pt idx="74">
                  <c:v>4.0959480390403167</c:v>
                </c:pt>
                <c:pt idx="75">
                  <c:v>4.0267768266916182</c:v>
                </c:pt>
                <c:pt idx="76">
                  <c:v>3.9566813643534386</c:v>
                </c:pt>
                <c:pt idx="77">
                  <c:v>3.8856283886605598</c:v>
                </c:pt>
                <c:pt idx="78">
                  <c:v>3.8135785152586732</c:v>
                </c:pt>
                <c:pt idx="79">
                  <c:v>3.7404894915217612</c:v>
                </c:pt>
                <c:pt idx="80">
                  <c:v>3.6663107068734124</c:v>
                </c:pt>
                <c:pt idx="81">
                  <c:v>3.5909873628925584</c:v>
                </c:pt>
                <c:pt idx="82">
                  <c:v>3.5144548136505049</c:v>
                </c:pt>
                <c:pt idx="83">
                  <c:v>3.4366400299875912</c:v>
                </c:pt>
                <c:pt idx="84">
                  <c:v>3.3574595570974992</c:v>
                </c:pt>
                <c:pt idx="85">
                  <c:v>3.2768179053241653</c:v>
                </c:pt>
                <c:pt idx="86">
                  <c:v>3.1946068310581155</c:v>
                </c:pt>
                <c:pt idx="87">
                  <c:v>3.1106989214321206</c:v>
                </c:pt>
                <c:pt idx="88">
                  <c:v>3.0249520948551414</c:v>
                </c:pt>
                <c:pt idx="89">
                  <c:v>2.9372059948317024</c:v>
                </c:pt>
                <c:pt idx="90">
                  <c:v>2.847283760032842</c:v>
                </c:pt>
                <c:pt idx="91">
                  <c:v>2.7550315642506185</c:v>
                </c:pt>
                <c:pt idx="92">
                  <c:v>2.6607329479233153</c:v>
                </c:pt>
                <c:pt idx="93">
                  <c:v>2.6252479872583523</c:v>
                </c:pt>
                <c:pt idx="94">
                  <c:v>2.7058083086203655</c:v>
                </c:pt>
                <c:pt idx="95">
                  <c:v>2.7773096072052219</c:v>
                </c:pt>
                <c:pt idx="96">
                  <c:v>2.8400232019046276</c:v>
                </c:pt>
                <c:pt idx="97">
                  <c:v>2.8953678178874775</c:v>
                </c:pt>
                <c:pt idx="98">
                  <c:v>2.9445077843974286</c:v>
                </c:pt>
                <c:pt idx="99">
                  <c:v>2.9883716262263906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6577-4EEE-AC5C-388C63E4C336}"/>
            </c:ext>
          </c:extLst>
        </c:ser>
        <c:ser>
          <c:idx val="85"/>
          <c:order val="85"/>
          <c:tx>
            <c:strRef>
              <c:f>'2_D_Effect_3'!$E$91</c:f>
              <c:strCache>
                <c:ptCount val="1"/>
                <c:pt idx="0">
                  <c:v>0.858585859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'2_D_Effect_3'!$F$91:$DA$91</c:f>
              <c:numCache>
                <c:formatCode>General</c:formatCode>
                <c:ptCount val="100"/>
                <c:pt idx="0">
                  <c:v>7.5915589373447192</c:v>
                </c:pt>
                <c:pt idx="1">
                  <c:v>7.5579576297285138</c:v>
                </c:pt>
                <c:pt idx="2">
                  <c:v>7.5240750760019059</c:v>
                </c:pt>
                <c:pt idx="3">
                  <c:v>7.4899125136040121</c:v>
                </c:pt>
                <c:pt idx="4">
                  <c:v>7.4554708968055792</c:v>
                </c:pt>
                <c:pt idx="5">
                  <c:v>7.4207508945906699</c:v>
                </c:pt>
                <c:pt idx="6">
                  <c:v>7.3857528629770277</c:v>
                </c:pt>
                <c:pt idx="7">
                  <c:v>7.3504769448322254</c:v>
                </c:pt>
                <c:pt idx="8">
                  <c:v>7.3149229160033293</c:v>
                </c:pt>
                <c:pt idx="9">
                  <c:v>7.2790902565407318</c:v>
                </c:pt>
                <c:pt idx="10">
                  <c:v>7.2429782330891763</c:v>
                </c:pt>
                <c:pt idx="11">
                  <c:v>7.2065857050842315</c:v>
                </c:pt>
                <c:pt idx="12">
                  <c:v>7.1699113458562929</c:v>
                </c:pt>
                <c:pt idx="13">
                  <c:v>7.1329534122731149</c:v>
                </c:pt>
                <c:pt idx="14">
                  <c:v>7.0957099775071448</c:v>
                </c:pt>
                <c:pt idx="15">
                  <c:v>7.0581786887684999</c:v>
                </c:pt>
                <c:pt idx="16">
                  <c:v>7.0203569798323588</c:v>
                </c:pt>
                <c:pt idx="17">
                  <c:v>6.9822419470352575</c:v>
                </c:pt>
                <c:pt idx="18">
                  <c:v>6.9438303784949396</c:v>
                </c:pt>
                <c:pt idx="19">
                  <c:v>6.9051187890673331</c:v>
                </c:pt>
                <c:pt idx="20">
                  <c:v>6.8661032765846466</c:v>
                </c:pt>
                <c:pt idx="21">
                  <c:v>6.8267796959046141</c:v>
                </c:pt>
                <c:pt idx="22">
                  <c:v>6.7871436694973708</c:v>
                </c:pt>
                <c:pt idx="23">
                  <c:v>6.7471903966930631</c:v>
                </c:pt>
                <c:pt idx="24">
                  <c:v>6.7069148036467015</c:v>
                </c:pt>
                <c:pt idx="25">
                  <c:v>6.6663115072487953</c:v>
                </c:pt>
                <c:pt idx="26">
                  <c:v>6.6253747718668476</c:v>
                </c:pt>
                <c:pt idx="27">
                  <c:v>6.5840986891600704</c:v>
                </c:pt>
                <c:pt idx="28">
                  <c:v>6.542476868692189</c:v>
                </c:pt>
                <c:pt idx="29">
                  <c:v>6.5005028062640058</c:v>
                </c:pt>
                <c:pt idx="30">
                  <c:v>6.4581695111161892</c:v>
                </c:pt>
                <c:pt idx="31">
                  <c:v>6.4154698484000008</c:v>
                </c:pt>
                <c:pt idx="32">
                  <c:v>6.3723964074616992</c:v>
                </c:pt>
                <c:pt idx="33">
                  <c:v>6.3289413385959428</c:v>
                </c:pt>
                <c:pt idx="34">
                  <c:v>6.2850966866086058</c:v>
                </c:pt>
                <c:pt idx="35">
                  <c:v>6.2408541860102522</c:v>
                </c:pt>
                <c:pt idx="36">
                  <c:v>6.1962053254646747</c:v>
                </c:pt>
                <c:pt idx="37">
                  <c:v>6.1511413604395324</c:v>
                </c:pt>
                <c:pt idx="38">
                  <c:v>6.1056532579813965</c:v>
                </c:pt>
                <c:pt idx="39">
                  <c:v>6.0597319869158959</c:v>
                </c:pt>
                <c:pt idx="40">
                  <c:v>6.013368127320506</c:v>
                </c:pt>
                <c:pt idx="41">
                  <c:v>5.9665520800648135</c:v>
                </c:pt>
                <c:pt idx="42">
                  <c:v>5.9192743306400315</c:v>
                </c:pt>
                <c:pt idx="43">
                  <c:v>5.8715249251765496</c:v>
                </c:pt>
                <c:pt idx="44">
                  <c:v>5.8232941349973091</c:v>
                </c:pt>
                <c:pt idx="45">
                  <c:v>5.7745718118642753</c:v>
                </c:pt>
                <c:pt idx="46">
                  <c:v>5.7253480147769356</c:v>
                </c:pt>
                <c:pt idx="47">
                  <c:v>5.675612793335393</c:v>
                </c:pt>
                <c:pt idx="48">
                  <c:v>5.6253558971714783</c:v>
                </c:pt>
                <c:pt idx="49">
                  <c:v>5.5745674003102366</c:v>
                </c:pt>
                <c:pt idx="50">
                  <c:v>5.5232373341870789</c:v>
                </c:pt>
                <c:pt idx="51">
                  <c:v>5.4713558110346474</c:v>
                </c:pt>
                <c:pt idx="52">
                  <c:v>5.4189130485035344</c:v>
                </c:pt>
                <c:pt idx="53">
                  <c:v>5.3658993922198093</c:v>
                </c:pt>
                <c:pt idx="54">
                  <c:v>5.3123053355218905</c:v>
                </c:pt>
                <c:pt idx="55">
                  <c:v>5.258121535541048</c:v>
                </c:pt>
                <c:pt idx="56">
                  <c:v>5.2033388247162007</c:v>
                </c:pt>
                <c:pt idx="57">
                  <c:v>5.1479482167662844</c:v>
                </c:pt>
                <c:pt idx="58">
                  <c:v>5.0919409060838179</c:v>
                </c:pt>
                <c:pt idx="59">
                  <c:v>5.0353082594635064</c:v>
                </c:pt>
                <c:pt idx="60">
                  <c:v>4.9780417990405788</c:v>
                </c:pt>
                <c:pt idx="61">
                  <c:v>4.9201333822830842</c:v>
                </c:pt>
                <c:pt idx="62">
                  <c:v>4.86157434783805</c:v>
                </c:pt>
                <c:pt idx="63">
                  <c:v>4.8023566721096662</c:v>
                </c:pt>
                <c:pt idx="64">
                  <c:v>4.7424721115871789</c:v>
                </c:pt>
                <c:pt idx="65">
                  <c:v>4.6819123201601274</c:v>
                </c:pt>
                <c:pt idx="66">
                  <c:v>4.6206690309657459</c:v>
                </c:pt>
                <c:pt idx="67">
                  <c:v>4.558732857300722</c:v>
                </c:pt>
                <c:pt idx="68">
                  <c:v>4.4960950819699503</c:v>
                </c:pt>
                <c:pt idx="69">
                  <c:v>4.4327452252559407</c:v>
                </c:pt>
                <c:pt idx="70">
                  <c:v>4.3686733003647662</c:v>
                </c:pt>
                <c:pt idx="71">
                  <c:v>4.3038674184822794</c:v>
                </c:pt>
                <c:pt idx="72">
                  <c:v>4.2383148377000461</c:v>
                </c:pt>
                <c:pt idx="73">
                  <c:v>4.1720014091738982</c:v>
                </c:pt>
                <c:pt idx="74">
                  <c:v>4.1049113066555778</c:v>
                </c:pt>
                <c:pt idx="75">
                  <c:v>4.0370267249039902</c:v>
                </c:pt>
                <c:pt idx="76">
                  <c:v>3.9683275435554637</c:v>
                </c:pt>
                <c:pt idx="77">
                  <c:v>3.8987909522798732</c:v>
                </c:pt>
                <c:pt idx="78">
                  <c:v>3.8283916315251147</c:v>
                </c:pt>
                <c:pt idx="79">
                  <c:v>3.7570989300046684</c:v>
                </c:pt>
                <c:pt idx="80">
                  <c:v>3.6848804985300161</c:v>
                </c:pt>
                <c:pt idx="81">
                  <c:v>3.6116974560448103</c:v>
                </c:pt>
                <c:pt idx="82">
                  <c:v>3.5375061598612718</c:v>
                </c:pt>
                <c:pt idx="83">
                  <c:v>3.462255992393962</c:v>
                </c:pt>
                <c:pt idx="84">
                  <c:v>3.3858918887211513</c:v>
                </c:pt>
                <c:pt idx="85">
                  <c:v>3.3083494305170702</c:v>
                </c:pt>
                <c:pt idx="86">
                  <c:v>3.229553159415449</c:v>
                </c:pt>
                <c:pt idx="87">
                  <c:v>3.1494205748920989</c:v>
                </c:pt>
                <c:pt idx="88">
                  <c:v>3.0678590017493597</c:v>
                </c:pt>
                <c:pt idx="89">
                  <c:v>2.9847624116189855</c:v>
                </c:pt>
                <c:pt idx="90">
                  <c:v>2.9000273616166035</c:v>
                </c:pt>
                <c:pt idx="91">
                  <c:v>2.8135832737550768</c:v>
                </c:pt>
                <c:pt idx="92">
                  <c:v>2.725823898402735</c:v>
                </c:pt>
                <c:pt idx="93">
                  <c:v>2.6934831414626159</c:v>
                </c:pt>
                <c:pt idx="94">
                  <c:v>2.7680983339444123</c:v>
                </c:pt>
                <c:pt idx="95">
                  <c:v>2.8348008293944833</c:v>
                </c:pt>
                <c:pt idx="96">
                  <c:v>2.8935740116473649</c:v>
                </c:pt>
                <c:pt idx="97">
                  <c:v>2.945632338031833</c:v>
                </c:pt>
                <c:pt idx="98">
                  <c:v>2.991996036974768</c:v>
                </c:pt>
                <c:pt idx="99">
                  <c:v>3.0334902566439679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6577-4EEE-AC5C-388C63E4C336}"/>
            </c:ext>
          </c:extLst>
        </c:ser>
        <c:ser>
          <c:idx val="86"/>
          <c:order val="86"/>
          <c:tx>
            <c:strRef>
              <c:f>'2_D_Effect_3'!$E$92</c:f>
              <c:strCache>
                <c:ptCount val="1"/>
                <c:pt idx="0">
                  <c:v>0.868686869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'2_D_Effect_3'!$F$92:$DA$92</c:f>
              <c:numCache>
                <c:formatCode>General</c:formatCode>
                <c:ptCount val="100"/>
                <c:pt idx="0">
                  <c:v>7.584183205582379</c:v>
                </c:pt>
                <c:pt idx="1">
                  <c:v>7.550555511237321</c:v>
                </c:pt>
                <c:pt idx="2">
                  <c:v>7.5166488120014909</c:v>
                </c:pt>
                <c:pt idx="3">
                  <c:v>7.4824643215011939</c:v>
                </c:pt>
                <c:pt idx="4">
                  <c:v>7.4480030445703456</c:v>
                </c:pt>
                <c:pt idx="5">
                  <c:v>7.4132656325295088</c:v>
                </c:pt>
                <c:pt idx="6">
                  <c:v>7.378252475971995</c:v>
                </c:pt>
                <c:pt idx="7">
                  <c:v>7.3429636530282387</c:v>
                </c:pt>
                <c:pt idx="8">
                  <c:v>7.3073990323307543</c:v>
                </c:pt>
                <c:pt idx="9">
                  <c:v>7.2715580874014378</c:v>
                </c:pt>
                <c:pt idx="10">
                  <c:v>7.2354401083973503</c:v>
                </c:pt>
                <c:pt idx="11">
                  <c:v>7.1990439818008705</c:v>
                </c:pt>
                <c:pt idx="12">
                  <c:v>7.1623684129305856</c:v>
                </c:pt>
                <c:pt idx="13">
                  <c:v>7.1254116946337946</c:v>
                </c:pt>
                <c:pt idx="14">
                  <c:v>7.0881719101332541</c:v>
                </c:pt>
                <c:pt idx="15">
                  <c:v>7.050646847009217</c:v>
                </c:pt>
                <c:pt idx="16">
                  <c:v>7.012833896702606</c:v>
                </c:pt>
                <c:pt idx="17">
                  <c:v>6.9747302446931254</c:v>
                </c:pt>
                <c:pt idx="18">
                  <c:v>6.9363327430000137</c:v>
                </c:pt>
                <c:pt idx="19">
                  <c:v>6.8976379409828095</c:v>
                </c:pt>
                <c:pt idx="20">
                  <c:v>6.8586420849476255</c:v>
                </c:pt>
                <c:pt idx="21">
                  <c:v>6.8193411180533072</c:v>
                </c:pt>
                <c:pt idx="22">
                  <c:v>6.7797306805660851</c:v>
                </c:pt>
                <c:pt idx="23">
                  <c:v>6.7398061105162732</c:v>
                </c:pt>
                <c:pt idx="24">
                  <c:v>6.6995624025928668</c:v>
                </c:pt>
                <c:pt idx="25">
                  <c:v>6.6589943772914806</c:v>
                </c:pt>
                <c:pt idx="26">
                  <c:v>6.6180963888369346</c:v>
                </c:pt>
                <c:pt idx="27">
                  <c:v>6.5768626716772784</c:v>
                </c:pt>
                <c:pt idx="28">
                  <c:v>6.5352869891676537</c:v>
                </c:pt>
                <c:pt idx="29">
                  <c:v>6.493363004958983</c:v>
                </c:pt>
                <c:pt idx="30">
                  <c:v>6.4510839089327687</c:v>
                </c:pt>
                <c:pt idx="31">
                  <c:v>6.408442762732852</c:v>
                </c:pt>
                <c:pt idx="32">
                  <c:v>6.3654323128838133</c:v>
                </c:pt>
                <c:pt idx="33">
                  <c:v>6.3220450476878938</c:v>
                </c:pt>
                <c:pt idx="34">
                  <c:v>6.2782732072183096</c:v>
                </c:pt>
                <c:pt idx="35">
                  <c:v>6.2341087946970264</c:v>
                </c:pt>
                <c:pt idx="36">
                  <c:v>6.1895435893466422</c:v>
                </c:pt>
                <c:pt idx="37">
                  <c:v>6.1445691607994197</c:v>
                </c:pt>
                <c:pt idx="38">
                  <c:v>6.0991768153902157</c:v>
                </c:pt>
                <c:pt idx="39">
                  <c:v>6.0533578900201217</c:v>
                </c:pt>
                <c:pt idx="40">
                  <c:v>6.007103361555818</c:v>
                </c:pt>
                <c:pt idx="41">
                  <c:v>5.9604040599671961</c:v>
                </c:pt>
                <c:pt idx="42">
                  <c:v>5.9132509361951433</c:v>
                </c:pt>
                <c:pt idx="43">
                  <c:v>5.865634538092328</c:v>
                </c:pt>
                <c:pt idx="44">
                  <c:v>5.8175455921218111</c:v>
                </c:pt>
                <c:pt idx="45">
                  <c:v>5.7689747128042344</c:v>
                </c:pt>
                <c:pt idx="46">
                  <c:v>5.7199126087504046</c:v>
                </c:pt>
                <c:pt idx="47">
                  <c:v>5.6703497262433151</c:v>
                </c:pt>
                <c:pt idx="48">
                  <c:v>5.6202768546035804</c:v>
                </c:pt>
                <c:pt idx="49">
                  <c:v>5.5696847798003128</c:v>
                </c:pt>
                <c:pt idx="50">
                  <c:v>5.5185644102920763</c:v>
                </c:pt>
                <c:pt idx="51">
                  <c:v>5.4669068089858825</c:v>
                </c:pt>
                <c:pt idx="52">
                  <c:v>5.414703224373139</c:v>
                </c:pt>
                <c:pt idx="53">
                  <c:v>5.3619451202237274</c:v>
                </c:pt>
                <c:pt idx="54">
                  <c:v>5.308624203147005</c:v>
                </c:pt>
                <c:pt idx="55">
                  <c:v>5.2547324472591423</c:v>
                </c:pt>
                <c:pt idx="56">
                  <c:v>5.2002619565536641</c:v>
                </c:pt>
                <c:pt idx="57">
                  <c:v>5.1452056070912739</c:v>
                </c:pt>
                <c:pt idx="58">
                  <c:v>5.0895561312112561</c:v>
                </c:pt>
                <c:pt idx="59">
                  <c:v>5.0333067318718605</c:v>
                </c:pt>
                <c:pt idx="60">
                  <c:v>4.9764509288983518</c:v>
                </c:pt>
                <c:pt idx="61">
                  <c:v>4.9189825474230062</c:v>
                </c:pt>
                <c:pt idx="62">
                  <c:v>4.8608956969040777</c:v>
                </c:pt>
                <c:pt idx="63">
                  <c:v>4.8021847397713495</c:v>
                </c:pt>
                <c:pt idx="64">
                  <c:v>4.7428442487827187</c:v>
                </c:pt>
                <c:pt idx="65">
                  <c:v>4.68286921231166</c:v>
                </c:pt>
                <c:pt idx="66">
                  <c:v>4.6222539419084034</c:v>
                </c:pt>
                <c:pt idx="67">
                  <c:v>4.5609935053705497</c:v>
                </c:pt>
                <c:pt idx="68">
                  <c:v>4.4990829460747257</c:v>
                </c:pt>
                <c:pt idx="69">
                  <c:v>4.4365161936334374</c:v>
                </c:pt>
                <c:pt idx="70">
                  <c:v>4.3732880960136926</c:v>
                </c:pt>
                <c:pt idx="71">
                  <c:v>4.3093917060923932</c:v>
                </c:pt>
                <c:pt idx="72">
                  <c:v>4.2448208536322989</c:v>
                </c:pt>
                <c:pt idx="73">
                  <c:v>4.1795674838691355</c:v>
                </c:pt>
                <c:pt idx="74">
                  <c:v>4.113622886244845</c:v>
                </c:pt>
                <c:pt idx="75">
                  <c:v>4.0469771257256539</c:v>
                </c:pt>
                <c:pt idx="76">
                  <c:v>3.9796188040129077</c:v>
                </c:pt>
                <c:pt idx="77">
                  <c:v>3.9115347976875774</c:v>
                </c:pt>
                <c:pt idx="78">
                  <c:v>3.8427105622853439</c:v>
                </c:pt>
                <c:pt idx="79">
                  <c:v>3.7731274956783758</c:v>
                </c:pt>
                <c:pt idx="80">
                  <c:v>3.702766695703291</c:v>
                </c:pt>
                <c:pt idx="81">
                  <c:v>3.6316036727347494</c:v>
                </c:pt>
                <c:pt idx="82">
                  <c:v>3.5596131972222245</c:v>
                </c:pt>
                <c:pt idx="83">
                  <c:v>3.4867640477109547</c:v>
                </c:pt>
                <c:pt idx="84">
                  <c:v>3.4130212875477604</c:v>
                </c:pt>
                <c:pt idx="85">
                  <c:v>3.3383450855415737</c:v>
                </c:pt>
                <c:pt idx="86">
                  <c:v>3.2626902416842705</c:v>
                </c:pt>
                <c:pt idx="87">
                  <c:v>3.1860058642724649</c:v>
                </c:pt>
                <c:pt idx="88">
                  <c:v>3.1082367870511889</c:v>
                </c:pt>
                <c:pt idx="89">
                  <c:v>3.0293206941265813</c:v>
                </c:pt>
                <c:pt idx="90">
                  <c:v>2.9492051173224212</c:v>
                </c:pt>
                <c:pt idx="91">
                  <c:v>2.8678804876254644</c:v>
                </c:pt>
                <c:pt idx="92">
                  <c:v>2.7858207799088639</c:v>
                </c:pt>
                <c:pt idx="93">
                  <c:v>2.7561852368742787</c:v>
                </c:pt>
                <c:pt idx="94">
                  <c:v>2.8256567167977722</c:v>
                </c:pt>
                <c:pt idx="95">
                  <c:v>2.8881615150142079</c:v>
                </c:pt>
                <c:pt idx="96">
                  <c:v>2.9434611310891308</c:v>
                </c:pt>
                <c:pt idx="97">
                  <c:v>2.9926028217998089</c:v>
                </c:pt>
                <c:pt idx="98">
                  <c:v>3.0364884236555452</c:v>
                </c:pt>
                <c:pt idx="99">
                  <c:v>3.0758559476171161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6577-4EEE-AC5C-388C63E4C336}"/>
            </c:ext>
          </c:extLst>
        </c:ser>
        <c:ser>
          <c:idx val="87"/>
          <c:order val="87"/>
          <c:tx>
            <c:strRef>
              <c:f>'2_D_Effect_3'!$E$93</c:f>
              <c:strCache>
                <c:ptCount val="1"/>
                <c:pt idx="0">
                  <c:v>0.878787879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'2_D_Effect_3'!$F$93:$DA$93</c:f>
              <c:numCache>
                <c:formatCode>General</c:formatCode>
                <c:ptCount val="100"/>
                <c:pt idx="0">
                  <c:v>7.5768660426425827</c:v>
                </c:pt>
                <c:pt idx="1">
                  <c:v>7.5432127122203383</c:v>
                </c:pt>
                <c:pt idx="2">
                  <c:v>7.5092826148167866</c:v>
                </c:pt>
                <c:pt idx="3">
                  <c:v>7.4750769660279488</c:v>
                </c:pt>
                <c:pt idx="4">
                  <c:v>7.4405967264180166</c:v>
                </c:pt>
                <c:pt idx="5">
                  <c:v>7.4058425517793669</c:v>
                </c:pt>
                <c:pt idx="6">
                  <c:v>7.3708148919425396</c:v>
                </c:pt>
                <c:pt idx="7">
                  <c:v>7.33551383918598</c:v>
                </c:pt>
                <c:pt idx="8">
                  <c:v>7.2999391989079667</c:v>
                </c:pt>
                <c:pt idx="9">
                  <c:v>7.2640905711849211</c:v>
                </c:pt>
                <c:pt idx="10">
                  <c:v>7.2279671600297144</c:v>
                </c:pt>
                <c:pt idx="11">
                  <c:v>7.1915679917455373</c:v>
                </c:pt>
                <c:pt idx="12">
                  <c:v>7.1548916883087594</c:v>
                </c:pt>
                <c:pt idx="13">
                  <c:v>7.117936666312243</c:v>
                </c:pt>
                <c:pt idx="14">
                  <c:v>7.0807010527555807</c:v>
                </c:pt>
                <c:pt idx="15">
                  <c:v>7.0431825868855737</c:v>
                </c:pt>
                <c:pt idx="16">
                  <c:v>7.0053788064592561</c:v>
                </c:pt>
                <c:pt idx="17">
                  <c:v>6.9672869230848331</c:v>
                </c:pt>
                <c:pt idx="18">
                  <c:v>6.9289038525044848</c:v>
                </c:pt>
                <c:pt idx="19">
                  <c:v>6.8902262143361845</c:v>
                </c:pt>
                <c:pt idx="20">
                  <c:v>6.8512503321030911</c:v>
                </c:pt>
                <c:pt idx="21">
                  <c:v>6.8119722335971433</c:v>
                </c:pt>
                <c:pt idx="22">
                  <c:v>6.7723876516286303</c:v>
                </c:pt>
                <c:pt idx="23">
                  <c:v>6.7324919840778472</c:v>
                </c:pt>
                <c:pt idx="24">
                  <c:v>6.6922804588288631</c:v>
                </c:pt>
                <c:pt idx="25">
                  <c:v>6.6517478492506434</c:v>
                </c:pt>
                <c:pt idx="26">
                  <c:v>6.6108888118115097</c:v>
                </c:pt>
                <c:pt idx="27">
                  <c:v>6.5696975441218166</c:v>
                </c:pt>
                <c:pt idx="28">
                  <c:v>6.5281681464333916</c:v>
                </c:pt>
                <c:pt idx="29">
                  <c:v>6.4862942579247322</c:v>
                </c:pt>
                <c:pt idx="30">
                  <c:v>6.4440693927772097</c:v>
                </c:pt>
                <c:pt idx="31">
                  <c:v>6.4014867586157393</c:v>
                </c:pt>
                <c:pt idx="32">
                  <c:v>6.3585393119975615</c:v>
                </c:pt>
                <c:pt idx="33">
                  <c:v>6.3152197683309224</c:v>
                </c:pt>
                <c:pt idx="34">
                  <c:v>6.2715206131910683</c:v>
                </c:pt>
                <c:pt idx="35">
                  <c:v>6.2274341151361945</c:v>
                </c:pt>
                <c:pt idx="36">
                  <c:v>6.1829523401229345</c:v>
                </c:pt>
                <c:pt idx="37">
                  <c:v>6.1380671001906331</c:v>
                </c:pt>
                <c:pt idx="38">
                  <c:v>6.0927702383331281</c:v>
                </c:pt>
                <c:pt idx="39">
                  <c:v>6.0470531786788175</c:v>
                </c:pt>
                <c:pt idx="40">
                  <c:v>6.0009074990117233</c:v>
                </c:pt>
                <c:pt idx="41">
                  <c:v>5.9543243811225697</c:v>
                </c:pt>
                <c:pt idx="42">
                  <c:v>5.9072952333087985</c:v>
                </c:pt>
                <c:pt idx="43">
                  <c:v>5.8598110959798797</c:v>
                </c:pt>
                <c:pt idx="44">
                  <c:v>5.811863229448889</c:v>
                </c:pt>
                <c:pt idx="45">
                  <c:v>5.7634428249738416</c:v>
                </c:pt>
                <c:pt idx="46">
                  <c:v>5.7145411169775562</c:v>
                </c:pt>
                <c:pt idx="47">
                  <c:v>5.6651494175224384</c:v>
                </c:pt>
                <c:pt idx="48">
                  <c:v>5.6152591520573107</c:v>
                </c:pt>
                <c:pt idx="49">
                  <c:v>5.5648618961367529</c:v>
                </c:pt>
                <c:pt idx="50">
                  <c:v>5.5139494127487119</c:v>
                </c:pt>
                <c:pt idx="51">
                  <c:v>5.4625136898184481</c:v>
                </c:pt>
                <c:pt idx="52">
                  <c:v>5.4105469773872912</c:v>
                </c:pt>
                <c:pt idx="53">
                  <c:v>5.3580416871743699</c:v>
                </c:pt>
                <c:pt idx="54">
                  <c:v>5.3049909672422269</c:v>
                </c:pt>
                <c:pt idx="55">
                  <c:v>5.2513879346379566</c:v>
                </c:pt>
                <c:pt idx="56">
                  <c:v>5.1972262317762947</c:v>
                </c:pt>
                <c:pt idx="57">
                  <c:v>5.1424999219959515</c:v>
                </c:pt>
                <c:pt idx="58">
                  <c:v>5.0872033341412912</c:v>
                </c:pt>
                <c:pt idx="59">
                  <c:v>5.0313317746113642</c:v>
                </c:pt>
                <c:pt idx="60">
                  <c:v>4.974880505743049</c:v>
                </c:pt>
                <c:pt idx="61">
                  <c:v>4.9178454262793823</c:v>
                </c:pt>
                <c:pt idx="62">
                  <c:v>4.8602228978586366</c:v>
                </c:pt>
                <c:pt idx="63">
                  <c:v>4.8020097301695923</c:v>
                </c:pt>
                <c:pt idx="64">
                  <c:v>4.7432031565542063</c:v>
                </c:pt>
                <c:pt idx="65">
                  <c:v>4.6838007994110917</c:v>
                </c:pt>
                <c:pt idx="66">
                  <c:v>4.6238006248395358</c:v>
                </c:pt>
                <c:pt idx="67">
                  <c:v>4.5632008860585564</c:v>
                </c:pt>
                <c:pt idx="68">
                  <c:v>4.5020003651670404</c:v>
                </c:pt>
                <c:pt idx="69">
                  <c:v>4.4401970725660806</c:v>
                </c:pt>
                <c:pt idx="70">
                  <c:v>4.3777899582995614</c:v>
                </c:pt>
                <c:pt idx="71">
                  <c:v>4.3147779948575664</c:v>
                </c:pt>
                <c:pt idx="72">
                  <c:v>4.2511592846296971</c:v>
                </c:pt>
                <c:pt idx="73">
                  <c:v>4.1869315355535823</c:v>
                </c:pt>
                <c:pt idx="74">
                  <c:v>4.1220932492801738</c:v>
                </c:pt>
                <c:pt idx="75">
                  <c:v>4.0566411198790533</c:v>
                </c:pt>
                <c:pt idx="76">
                  <c:v>3.9905714752441015</c:v>
                </c:pt>
                <c:pt idx="77">
                  <c:v>3.9238797031187058</c:v>
                </c:pt>
                <c:pt idx="78">
                  <c:v>3.8565606432618895</c:v>
                </c:pt>
                <c:pt idx="79">
                  <c:v>3.7886060918187203</c:v>
                </c:pt>
                <c:pt idx="80">
                  <c:v>3.7200086321516013</c:v>
                </c:pt>
                <c:pt idx="81">
                  <c:v>3.650756567126586</c:v>
                </c:pt>
                <c:pt idx="82">
                  <c:v>3.5808388548537708</c:v>
                </c:pt>
                <c:pt idx="83">
                  <c:v>3.5102401418645193</c:v>
                </c:pt>
                <c:pt idx="84">
                  <c:v>3.4389432311672459</c:v>
                </c:pt>
                <c:pt idx="85">
                  <c:v>3.3669281970344205</c:v>
                </c:pt>
                <c:pt idx="86">
                  <c:v>3.2941722476992785</c:v>
                </c:pt>
                <c:pt idx="87">
                  <c:v>3.2206498078730998</c:v>
                </c:pt>
                <c:pt idx="88">
                  <c:v>3.1463332081562378</c:v>
                </c:pt>
                <c:pt idx="89">
                  <c:v>3.0711964954857307</c:v>
                </c:pt>
                <c:pt idx="90">
                  <c:v>2.9952198363126126</c:v>
                </c:pt>
                <c:pt idx="91">
                  <c:v>2.9184432256260089</c:v>
                </c:pt>
                <c:pt idx="92">
                  <c:v>2.8413944183164745</c:v>
                </c:pt>
                <c:pt idx="93">
                  <c:v>2.814109237251381</c:v>
                </c:pt>
                <c:pt idx="94">
                  <c:v>2.8790827575566014</c:v>
                </c:pt>
                <c:pt idx="95">
                  <c:v>2.9378889619350308</c:v>
                </c:pt>
                <c:pt idx="96">
                  <c:v>2.9901020917258707</c:v>
                </c:pt>
                <c:pt idx="97">
                  <c:v>3.0366377866302878</c:v>
                </c:pt>
                <c:pt idx="98">
                  <c:v>3.078299187098565</c:v>
                </c:pt>
                <c:pt idx="99">
                  <c:v>3.115747180005743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6577-4EEE-AC5C-388C63E4C336}"/>
            </c:ext>
          </c:extLst>
        </c:ser>
        <c:ser>
          <c:idx val="88"/>
          <c:order val="88"/>
          <c:tx>
            <c:strRef>
              <c:f>'2_D_Effect_3'!$E$94</c:f>
              <c:strCache>
                <c:ptCount val="1"/>
                <c:pt idx="0">
                  <c:v>0.888888889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'2_D_Effect_3'!$F$94:$DA$94</c:f>
              <c:numCache>
                <c:formatCode>General</c:formatCode>
                <c:ptCount val="100"/>
                <c:pt idx="0">
                  <c:v>7.5696066061598426</c:v>
                </c:pt>
                <c:pt idx="1">
                  <c:v>7.5359284154312309</c:v>
                </c:pt>
                <c:pt idx="2">
                  <c:v>7.5019756476888553</c:v>
                </c:pt>
                <c:pt idx="3">
                  <c:v>7.4677495193596002</c:v>
                </c:pt>
                <c:pt idx="4">
                  <c:v>7.4332509946497209</c:v>
                </c:pt>
                <c:pt idx="5">
                  <c:v>7.398480735745502</c:v>
                </c:pt>
                <c:pt idx="6">
                  <c:v>7.363439202282315</c:v>
                </c:pt>
                <c:pt idx="7">
                  <c:v>7.3281264992094366</c:v>
                </c:pt>
                <c:pt idx="8">
                  <c:v>7.2925424479905878</c:v>
                </c:pt>
                <c:pt idx="9">
                  <c:v>7.2566866687852754</c:v>
                </c:pt>
                <c:pt idx="10">
                  <c:v>7.2205583889590468</c:v>
                </c:pt>
                <c:pt idx="11">
                  <c:v>7.1841566334011953</c:v>
                </c:pt>
                <c:pt idx="12">
                  <c:v>7.147480143866777</c:v>
                </c:pt>
                <c:pt idx="13">
                  <c:v>7.1105272854389776</c:v>
                </c:pt>
                <c:pt idx="14">
                  <c:v>7.0732962241408535</c:v>
                </c:pt>
                <c:pt idx="15">
                  <c:v>7.035784807939752</c:v>
                </c:pt>
                <c:pt idx="16">
                  <c:v>6.9979905955438246</c:v>
                </c:pt>
                <c:pt idx="17">
                  <c:v>6.9599108560209135</c:v>
                </c:pt>
                <c:pt idx="18">
                  <c:v>6.9215425686518381</c:v>
                </c:pt>
                <c:pt idx="19">
                  <c:v>6.8828824230574641</c:v>
                </c:pt>
                <c:pt idx="20">
                  <c:v>6.8439268196440626</c:v>
                </c:pt>
                <c:pt idx="21">
                  <c:v>6.8046718704163425</c:v>
                </c:pt>
                <c:pt idx="22">
                  <c:v>6.7651134002130027</c:v>
                </c:pt>
                <c:pt idx="23">
                  <c:v>6.7252469070470307</c:v>
                </c:pt>
                <c:pt idx="24">
                  <c:v>6.6850677285493347</c:v>
                </c:pt>
                <c:pt idx="25">
                  <c:v>6.644570756414022</c:v>
                </c:pt>
                <c:pt idx="26">
                  <c:v>6.603750776615148</c:v>
                </c:pt>
                <c:pt idx="27">
                  <c:v>6.5626021261703604</c:v>
                </c:pt>
                <c:pt idx="28">
                  <c:v>6.5211190087402731</c:v>
                </c:pt>
                <c:pt idx="29">
                  <c:v>6.4792953229575527</c:v>
                </c:pt>
                <c:pt idx="30">
                  <c:v>6.4371247138138781</c:v>
                </c:pt>
                <c:pt idx="31">
                  <c:v>6.3946006352542613</c:v>
                </c:pt>
                <c:pt idx="32">
                  <c:v>6.3517160891109583</c:v>
                </c:pt>
                <c:pt idx="33">
                  <c:v>6.3084641777672346</c:v>
                </c:pt>
                <c:pt idx="34">
                  <c:v>6.2648375751959557</c:v>
                </c:pt>
                <c:pt idx="35">
                  <c:v>6.2208288119511383</c:v>
                </c:pt>
                <c:pt idx="36">
                  <c:v>6.1764302369411421</c:v>
                </c:pt>
                <c:pt idx="37">
                  <c:v>6.1316339673748805</c:v>
                </c:pt>
                <c:pt idx="38">
                  <c:v>6.0864321769337462</c:v>
                </c:pt>
                <c:pt idx="39">
                  <c:v>6.0408166452272836</c:v>
                </c:pt>
                <c:pt idx="40">
                  <c:v>5.9947792590549023</c:v>
                </c:pt>
                <c:pt idx="41">
                  <c:v>5.948311844166942</c:v>
                </c:pt>
                <c:pt idx="42">
                  <c:v>5.9014059457935995</c:v>
                </c:pt>
                <c:pt idx="43">
                  <c:v>5.8540533269591863</c:v>
                </c:pt>
                <c:pt idx="44">
                  <c:v>5.8062456919400303</c:v>
                </c:pt>
                <c:pt idx="45">
                  <c:v>5.75797479716549</c:v>
                </c:pt>
                <c:pt idx="46">
                  <c:v>5.7092324876155534</c:v>
                </c:pt>
                <c:pt idx="47">
                  <c:v>5.6600107350200144</c:v>
                </c:pt>
                <c:pt idx="48">
                  <c:v>5.6103016776451806</c:v>
                </c:pt>
                <c:pt idx="49">
                  <c:v>5.5600975480751513</c:v>
                </c:pt>
                <c:pt idx="50">
                  <c:v>5.5093911631361481</c:v>
                </c:pt>
                <c:pt idx="51">
                  <c:v>5.4581753026068434</c:v>
                </c:pt>
                <c:pt idx="52">
                  <c:v>5.406443189618348</c:v>
                </c:pt>
                <c:pt idx="53">
                  <c:v>5.3541882875838036</c:v>
                </c:pt>
                <c:pt idx="54">
                  <c:v>5.3014048834684626</c:v>
                </c:pt>
                <c:pt idx="55">
                  <c:v>5.2480873245552759</c:v>
                </c:pt>
                <c:pt idx="56">
                  <c:v>5.1942304251217291</c:v>
                </c:pt>
                <c:pt idx="57">
                  <c:v>5.1398299995250891</c:v>
                </c:pt>
                <c:pt idx="58">
                  <c:v>5.0848819601911783</c:v>
                </c:pt>
                <c:pt idx="59">
                  <c:v>5.0293827705288265</c:v>
                </c:pt>
                <c:pt idx="60">
                  <c:v>4.9733300492903014</c:v>
                </c:pt>
                <c:pt idx="61">
                  <c:v>4.916721495441478</c:v>
                </c:pt>
                <c:pt idx="62">
                  <c:v>4.8595556117969867</c:v>
                </c:pt>
                <c:pt idx="63">
                  <c:v>4.8018315274505481</c:v>
                </c:pt>
                <c:pt idx="64">
                  <c:v>4.7435487435977661</c:v>
                </c:pt>
                <c:pt idx="65">
                  <c:v>4.6847080829393608</c:v>
                </c:pt>
                <c:pt idx="66">
                  <c:v>4.6253102331030016</c:v>
                </c:pt>
                <c:pt idx="67">
                  <c:v>4.5653569423657148</c:v>
                </c:pt>
                <c:pt idx="68">
                  <c:v>4.5048495940460054</c:v>
                </c:pt>
                <c:pt idx="69">
                  <c:v>4.4437908487046824</c:v>
                </c:pt>
                <c:pt idx="70">
                  <c:v>4.3821834644194855</c:v>
                </c:pt>
                <c:pt idx="71">
                  <c:v>4.3200308684045163</c:v>
                </c:pt>
                <c:pt idx="72">
                  <c:v>4.2573356178989608</c:v>
                </c:pt>
                <c:pt idx="73">
                  <c:v>4.1941018801132044</c:v>
                </c:pt>
                <c:pt idx="74">
                  <c:v>4.1303327187104859</c:v>
                </c:pt>
                <c:pt idx="75">
                  <c:v>4.0660314902800971</c:v>
                </c:pt>
                <c:pt idx="76">
                  <c:v>4.0012013621804048</c:v>
                </c:pt>
                <c:pt idx="77">
                  <c:v>3.9358451946329902</c:v>
                </c:pt>
                <c:pt idx="78">
                  <c:v>3.8699654178494174</c:v>
                </c:pt>
                <c:pt idx="79">
                  <c:v>3.8035639052286117</c:v>
                </c:pt>
                <c:pt idx="80">
                  <c:v>3.7366425003180557</c:v>
                </c:pt>
                <c:pt idx="81">
                  <c:v>3.6692003071759665</c:v>
                </c:pt>
                <c:pt idx="82">
                  <c:v>3.601238119790807</c:v>
                </c:pt>
                <c:pt idx="83">
                  <c:v>3.5327536636706811</c:v>
                </c:pt>
                <c:pt idx="84">
                  <c:v>3.4637433096426484</c:v>
                </c:pt>
                <c:pt idx="85">
                  <c:v>3.394204750375919</c:v>
                </c:pt>
                <c:pt idx="86">
                  <c:v>3.3241320878856686</c:v>
                </c:pt>
                <c:pt idx="87">
                  <c:v>3.2535204781159996</c:v>
                </c:pt>
                <c:pt idx="88">
                  <c:v>3.182362148941825</c:v>
                </c:pt>
                <c:pt idx="89">
                  <c:v>3.1106554348939102</c:v>
                </c:pt>
                <c:pt idx="90">
                  <c:v>3.0384119935141913</c:v>
                </c:pt>
                <c:pt idx="91">
                  <c:v>2.9656987839813818</c:v>
                </c:pt>
                <c:pt idx="92">
                  <c:v>2.8930941657723444</c:v>
                </c:pt>
                <c:pt idx="93">
                  <c:v>2.8678669175775156</c:v>
                </c:pt>
                <c:pt idx="94">
                  <c:v>2.9288751716908727</c:v>
                </c:pt>
                <c:pt idx="95">
                  <c:v>2.9843940767812529</c:v>
                </c:pt>
                <c:pt idx="96">
                  <c:v>3.0338503681698303</c:v>
                </c:pt>
                <c:pt idx="97">
                  <c:v>3.0780435113414621</c:v>
                </c:pt>
                <c:pt idx="98">
                  <c:v>3.1176939567882371</c:v>
                </c:pt>
                <c:pt idx="99">
                  <c:v>3.1534029643511836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6577-4EEE-AC5C-388C63E4C336}"/>
            </c:ext>
          </c:extLst>
        </c:ser>
        <c:ser>
          <c:idx val="89"/>
          <c:order val="89"/>
          <c:tx>
            <c:strRef>
              <c:f>'2_D_Effect_3'!$E$95</c:f>
              <c:strCache>
                <c:ptCount val="1"/>
                <c:pt idx="0">
                  <c:v>0.898989899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'2_D_Effect_3'!$F$95:$DA$95</c:f>
              <c:numCache>
                <c:formatCode>General</c:formatCode>
                <c:ptCount val="100"/>
                <c:pt idx="0">
                  <c:v>7.5624040702064326</c:v>
                </c:pt>
                <c:pt idx="1">
                  <c:v>7.528701774897625</c:v>
                </c:pt>
                <c:pt idx="2">
                  <c:v>7.4947270209912782</c:v>
                </c:pt>
                <c:pt idx="3">
                  <c:v>7.4604810961909935</c:v>
                </c:pt>
                <c:pt idx="4">
                  <c:v>7.4259649452927476</c:v>
                </c:pt>
                <c:pt idx="5">
                  <c:v>7.3911792371810039</c:v>
                </c:pt>
                <c:pt idx="6">
                  <c:v>7.3561244415821925</c:v>
                </c:pt>
                <c:pt idx="7">
                  <c:v>7.3208006763824924</c:v>
                </c:pt>
                <c:pt idx="8">
                  <c:v>7.2852077793537715</c:v>
                </c:pt>
                <c:pt idx="9">
                  <c:v>7.2493453628768698</c:v>
                </c:pt>
                <c:pt idx="10">
                  <c:v>7.2132127620902997</c:v>
                </c:pt>
                <c:pt idx="11">
                  <c:v>7.1768089456140665</c:v>
                </c:pt>
                <c:pt idx="12">
                  <c:v>7.1401326851997746</c:v>
                </c:pt>
                <c:pt idx="13">
                  <c:v>7.1031824730887942</c:v>
                </c:pt>
                <c:pt idx="14">
                  <c:v>7.0659564258418239</c:v>
                </c:pt>
                <c:pt idx="15">
                  <c:v>7.028452468067834</c:v>
                </c:pt>
                <c:pt idx="16">
                  <c:v>6.9906682101475877</c:v>
                </c:pt>
                <c:pt idx="17">
                  <c:v>6.9526009784849965</c:v>
                </c:pt>
                <c:pt idx="18">
                  <c:v>6.9142478157119758</c:v>
                </c:pt>
                <c:pt idx="19">
                  <c:v>6.8756054811944702</c:v>
                </c:pt>
                <c:pt idx="20">
                  <c:v>6.8366704139449723</c:v>
                </c:pt>
                <c:pt idx="21">
                  <c:v>6.7974388844765548</c:v>
                </c:pt>
                <c:pt idx="22">
                  <c:v>6.7579067723111024</c:v>
                </c:pt>
                <c:pt idx="23">
                  <c:v>6.718069674973183</c:v>
                </c:pt>
                <c:pt idx="24">
                  <c:v>6.6779230391028053</c:v>
                </c:pt>
                <c:pt idx="25">
                  <c:v>6.6374618738560303</c:v>
                </c:pt>
                <c:pt idx="26">
                  <c:v>6.596681093705671</c:v>
                </c:pt>
                <c:pt idx="27">
                  <c:v>6.5555751739149821</c:v>
                </c:pt>
                <c:pt idx="28">
                  <c:v>6.5141384686941972</c:v>
                </c:pt>
                <c:pt idx="29">
                  <c:v>6.4723650393367702</c:v>
                </c:pt>
                <c:pt idx="30">
                  <c:v>6.4302487067633107</c:v>
                </c:pt>
                <c:pt idx="31">
                  <c:v>6.3877830609382817</c:v>
                </c:pt>
                <c:pt idx="32">
                  <c:v>6.3449614716458447</c:v>
                </c:pt>
                <c:pt idx="33">
                  <c:v>6.3017771007421377</c:v>
                </c:pt>
                <c:pt idx="34">
                  <c:v>6.2582228552122769</c:v>
                </c:pt>
                <c:pt idx="35">
                  <c:v>6.2142916435587878</c:v>
                </c:pt>
                <c:pt idx="36">
                  <c:v>6.1699760353354733</c:v>
                </c:pt>
                <c:pt idx="37">
                  <c:v>6.1252684487006395</c:v>
                </c:pt>
                <c:pt idx="38">
                  <c:v>6.0801613123181042</c:v>
                </c:pt>
                <c:pt idx="39">
                  <c:v>6.0346469686713755</c:v>
                </c:pt>
                <c:pt idx="40">
                  <c:v>5.9887174707328956</c:v>
                </c:pt>
                <c:pt idx="41">
                  <c:v>5.9423650439840321</c:v>
                </c:pt>
                <c:pt idx="42">
                  <c:v>5.8955818303839891</c:v>
                </c:pt>
                <c:pt idx="43">
                  <c:v>5.8483599920883069</c:v>
                </c:pt>
                <c:pt idx="44">
                  <c:v>5.800691746589087</c:v>
                </c:pt>
                <c:pt idx="45">
                  <c:v>5.7525694041549746</c:v>
                </c:pt>
                <c:pt idx="46">
                  <c:v>5.7039854074776821</c:v>
                </c:pt>
                <c:pt idx="47">
                  <c:v>5.6549323733839429</c:v>
                </c:pt>
                <c:pt idx="48">
                  <c:v>5.6054030277239217</c:v>
                </c:pt>
                <c:pt idx="49">
                  <c:v>5.5553906802322999</c:v>
                </c:pt>
                <c:pt idx="50">
                  <c:v>5.5048886339258472</c:v>
                </c:pt>
                <c:pt idx="51">
                  <c:v>5.4538905275289054</c:v>
                </c:pt>
                <c:pt idx="52">
                  <c:v>5.4023907735686949</c:v>
                </c:pt>
                <c:pt idx="53">
                  <c:v>5.3503837363854885</c:v>
                </c:pt>
                <c:pt idx="54">
                  <c:v>5.297864805906813</c:v>
                </c:pt>
                <c:pt idx="55">
                  <c:v>5.2448295186501817</c:v>
                </c:pt>
                <c:pt idx="56">
                  <c:v>5.1912739729704009</c:v>
                </c:pt>
                <c:pt idx="57">
                  <c:v>5.1371953710663227</c:v>
                </c:pt>
                <c:pt idx="58">
                  <c:v>5.0825909450375226</c:v>
                </c:pt>
                <c:pt idx="59">
                  <c:v>5.0274593067425846</c:v>
                </c:pt>
                <c:pt idx="60">
                  <c:v>4.9717990924897473</c:v>
                </c:pt>
                <c:pt idx="61">
                  <c:v>4.9156104464799988</c:v>
                </c:pt>
                <c:pt idx="62">
                  <c:v>4.8588937201263409</c:v>
                </c:pt>
                <c:pt idx="63">
                  <c:v>4.801650008534784</c:v>
                </c:pt>
                <c:pt idx="64">
                  <c:v>4.7438818825457147</c:v>
                </c:pt>
                <c:pt idx="65">
                  <c:v>4.6855920323892786</c:v>
                </c:pt>
                <c:pt idx="66">
                  <c:v>4.6267841463620227</c:v>
                </c:pt>
                <c:pt idx="67">
                  <c:v>4.567462672047311</c:v>
                </c:pt>
                <c:pt idx="68">
                  <c:v>4.5076327890958821</c:v>
                </c:pt>
                <c:pt idx="69">
                  <c:v>4.4473003741490311</c:v>
                </c:pt>
                <c:pt idx="70">
                  <c:v>4.3864719581984684</c:v>
                </c:pt>
                <c:pt idx="71">
                  <c:v>4.325155045057107</c:v>
                </c:pt>
                <c:pt idx="72">
                  <c:v>4.2633566050081084</c:v>
                </c:pt>
                <c:pt idx="73">
                  <c:v>4.2010855706812888</c:v>
                </c:pt>
                <c:pt idx="74">
                  <c:v>4.1383501679928889</c:v>
                </c:pt>
                <c:pt idx="75">
                  <c:v>4.0751588688574891</c:v>
                </c:pt>
                <c:pt idx="76">
                  <c:v>4.0115217996284933</c:v>
                </c:pt>
                <c:pt idx="77">
                  <c:v>3.9474479315729498</c:v>
                </c:pt>
                <c:pt idx="78">
                  <c:v>3.8829467986778026</c:v>
                </c:pt>
                <c:pt idx="79">
                  <c:v>3.8180285854721774</c:v>
                </c:pt>
                <c:pt idx="80">
                  <c:v>3.7527016718234933</c:v>
                </c:pt>
                <c:pt idx="81">
                  <c:v>3.6869760825100717</c:v>
                </c:pt>
                <c:pt idx="82">
                  <c:v>3.6208618592479183</c:v>
                </c:pt>
                <c:pt idx="83">
                  <c:v>3.5543674834092722</c:v>
                </c:pt>
                <c:pt idx="84">
                  <c:v>3.4875010496653327</c:v>
                </c:pt>
                <c:pt idx="85">
                  <c:v>3.4202729764287527</c:v>
                </c:pt>
                <c:pt idx="86">
                  <c:v>3.3526913168141834</c:v>
                </c:pt>
                <c:pt idx="87">
                  <c:v>3.2847654061896634</c:v>
                </c:pt>
                <c:pt idx="88">
                  <c:v>3.2165073120654148</c:v>
                </c:pt>
                <c:pt idx="89">
                  <c:v>3.1479306347382106</c:v>
                </c:pt>
                <c:pt idx="90">
                  <c:v>3.0790671395364542</c:v>
                </c:pt>
                <c:pt idx="91">
                  <c:v>3.0100110721369724</c:v>
                </c:pt>
                <c:pt idx="92">
                  <c:v>2.941370045770713</c:v>
                </c:pt>
                <c:pt idx="93">
                  <c:v>2.917962394500893</c:v>
                </c:pt>
                <c:pt idx="94">
                  <c:v>2.9754488474925287</c:v>
                </c:pt>
                <c:pt idx="95">
                  <c:v>3.0280263932323455</c:v>
                </c:pt>
                <c:pt idx="96">
                  <c:v>3.0750018950101619</c:v>
                </c:pt>
                <c:pt idx="97">
                  <c:v>3.1170779937972481</c:v>
                </c:pt>
                <c:pt idx="98">
                  <c:v>3.1549047047526693</c:v>
                </c:pt>
                <c:pt idx="99">
                  <c:v>3.1890299392717005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6577-4EEE-AC5C-388C63E4C336}"/>
            </c:ext>
          </c:extLst>
        </c:ser>
        <c:ser>
          <c:idx val="90"/>
          <c:order val="90"/>
          <c:tx>
            <c:strRef>
              <c:f>'2_D_Effect_3'!$E$96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'2_D_Effect_3'!$F$96:$DA$96</c:f>
              <c:numCache>
                <c:formatCode>General</c:formatCode>
                <c:ptCount val="100"/>
                <c:pt idx="0">
                  <c:v>7.5552576249280996</c:v>
                </c:pt>
                <c:pt idx="1">
                  <c:v>7.5215319144648962</c:v>
                </c:pt>
                <c:pt idx="2">
                  <c:v>7.4875359100840155</c:v>
                </c:pt>
                <c:pt idx="3">
                  <c:v>7.4532708293348007</c:v>
                </c:pt>
                <c:pt idx="4">
                  <c:v>7.4187376931378228</c:v>
                </c:pt>
                <c:pt idx="5">
                  <c:v>7.383937179032956</c:v>
                </c:pt>
                <c:pt idx="6">
                  <c:v>7.3488696901743236</c:v>
                </c:pt>
                <c:pt idx="7">
                  <c:v>7.3135354345840131</c:v>
                </c:pt>
                <c:pt idx="8">
                  <c:v>7.2779342409292447</c:v>
                </c:pt>
                <c:pt idx="9">
                  <c:v>7.2420657701752527</c:v>
                </c:pt>
                <c:pt idx="10">
                  <c:v>7.2059292969459516</c:v>
                </c:pt>
                <c:pt idx="11">
                  <c:v>7.1695239022042401</c:v>
                </c:pt>
                <c:pt idx="12">
                  <c:v>7.1328483617998506</c:v>
                </c:pt>
                <c:pt idx="13">
                  <c:v>7.0959012047611605</c:v>
                </c:pt>
                <c:pt idx="14">
                  <c:v>7.0586805886549122</c:v>
                </c:pt>
                <c:pt idx="15">
                  <c:v>7.021184484563161</c:v>
                </c:pt>
                <c:pt idx="16">
                  <c:v>6.9834105544654106</c:v>
                </c:pt>
                <c:pt idx="17">
                  <c:v>6.9453561819700473</c:v>
                </c:pt>
                <c:pt idx="18">
                  <c:v>6.9070184369035239</c:v>
                </c:pt>
                <c:pt idx="19">
                  <c:v>6.8683942189641716</c:v>
                </c:pt>
                <c:pt idx="20">
                  <c:v>6.8294800463711232</c:v>
                </c:pt>
                <c:pt idx="21">
                  <c:v>6.7902721982847547</c:v>
                </c:pt>
                <c:pt idx="22">
                  <c:v>6.7507666414890464</c:v>
                </c:pt>
                <c:pt idx="23">
                  <c:v>6.7109591940823741</c:v>
                </c:pt>
                <c:pt idx="24">
                  <c:v>6.6708452460945713</c:v>
                </c:pt>
                <c:pt idx="25">
                  <c:v>6.6304200488366458</c:v>
                </c:pt>
                <c:pt idx="26">
                  <c:v>6.5896786024264582</c:v>
                </c:pt>
                <c:pt idx="27">
                  <c:v>6.548615519217706</c:v>
                </c:pt>
                <c:pt idx="28">
                  <c:v>6.5072253026406663</c:v>
                </c:pt>
                <c:pt idx="29">
                  <c:v>6.4655021751285018</c:v>
                </c:pt>
                <c:pt idx="30">
                  <c:v>6.4234401317952319</c:v>
                </c:pt>
                <c:pt idx="31">
                  <c:v>6.38103295080602</c:v>
                </c:pt>
                <c:pt idx="32">
                  <c:v>6.3382741483941771</c:v>
                </c:pt>
                <c:pt idx="33">
                  <c:v>6.2951572172808792</c:v>
                </c:pt>
                <c:pt idx="34">
                  <c:v>6.251675307220407</c:v>
                </c:pt>
                <c:pt idx="35">
                  <c:v>6.2078213994260567</c:v>
                </c:pt>
                <c:pt idx="36">
                  <c:v>6.1635885220582933</c:v>
                </c:pt>
                <c:pt idx="37">
                  <c:v>6.1189693289276796</c:v>
                </c:pt>
                <c:pt idx="38">
                  <c:v>6.0739565695115809</c:v>
                </c:pt>
                <c:pt idx="39">
                  <c:v>6.0285429322408115</c:v>
                </c:pt>
                <c:pt idx="40">
                  <c:v>5.9827208418699032</c:v>
                </c:pt>
                <c:pt idx="41">
                  <c:v>5.9364829259721708</c:v>
                </c:pt>
                <c:pt idx="42">
                  <c:v>5.8898217596021603</c:v>
                </c:pt>
                <c:pt idx="43">
                  <c:v>5.8427299718517993</c:v>
                </c:pt>
                <c:pt idx="44">
                  <c:v>5.795200283631889</c:v>
                </c:pt>
                <c:pt idx="45">
                  <c:v>5.7472254524728443</c:v>
                </c:pt>
                <c:pt idx="46">
                  <c:v>5.6987986928935879</c:v>
                </c:pt>
                <c:pt idx="47">
                  <c:v>5.6499131611435658</c:v>
                </c:pt>
                <c:pt idx="48">
                  <c:v>5.6005622627070428</c:v>
                </c:pt>
                <c:pt idx="49">
                  <c:v>5.5507400415304096</c:v>
                </c:pt>
                <c:pt idx="50">
                  <c:v>5.5004404708599131</c:v>
                </c:pt>
                <c:pt idx="51">
                  <c:v>5.4496584003427513</c:v>
                </c:pt>
                <c:pt idx="52">
                  <c:v>5.3983886711259697</c:v>
                </c:pt>
                <c:pt idx="53">
                  <c:v>5.3466271515002219</c:v>
                </c:pt>
                <c:pt idx="54">
                  <c:v>5.2943697593540353</c:v>
                </c:pt>
                <c:pt idx="55">
                  <c:v>5.2416135954185847</c:v>
                </c:pt>
                <c:pt idx="56">
                  <c:v>5.1883558586979843</c:v>
                </c:pt>
                <c:pt idx="57">
                  <c:v>5.1345949188498494</c:v>
                </c:pt>
                <c:pt idx="58">
                  <c:v>5.0803299520287792</c:v>
                </c:pt>
                <c:pt idx="59">
                  <c:v>5.0255604269249545</c:v>
                </c:pt>
                <c:pt idx="60">
                  <c:v>4.9702873784480186</c:v>
                </c:pt>
                <c:pt idx="61">
                  <c:v>4.9145119787301992</c:v>
                </c:pt>
                <c:pt idx="62">
                  <c:v>4.8582371056779134</c:v>
                </c:pt>
                <c:pt idx="63">
                  <c:v>4.8014657396637404</c:v>
                </c:pt>
                <c:pt idx="64">
                  <c:v>4.744202693234266</c:v>
                </c:pt>
                <c:pt idx="65">
                  <c:v>4.6864530684264878</c:v>
                </c:pt>
                <c:pt idx="66">
                  <c:v>4.6282231484564402</c:v>
                </c:pt>
                <c:pt idx="67">
                  <c:v>4.5695201721615515</c:v>
                </c:pt>
                <c:pt idx="68">
                  <c:v>4.510352013620575</c:v>
                </c:pt>
                <c:pt idx="69">
                  <c:v>4.4507286998297797</c:v>
                </c:pt>
                <c:pt idx="70">
                  <c:v>4.3906593096807569</c:v>
                </c:pt>
                <c:pt idx="71">
                  <c:v>4.3301550166385221</c:v>
                </c:pt>
                <c:pt idx="72">
                  <c:v>4.2692275139072349</c:v>
                </c:pt>
                <c:pt idx="73">
                  <c:v>4.207889692994625</c:v>
                </c:pt>
                <c:pt idx="74">
                  <c:v>4.1461539720433782</c:v>
                </c:pt>
                <c:pt idx="75">
                  <c:v>4.0840351166474944</c:v>
                </c:pt>
                <c:pt idx="76">
                  <c:v>4.0215472724434296</c:v>
                </c:pt>
                <c:pt idx="77">
                  <c:v>3.9587055917628375</c:v>
                </c:pt>
                <c:pt idx="78">
                  <c:v>3.8955257727336927</c:v>
                </c:pt>
                <c:pt idx="79">
                  <c:v>3.8320240145712483</c:v>
                </c:pt>
                <c:pt idx="80">
                  <c:v>3.7682169783230255</c:v>
                </c:pt>
                <c:pt idx="81">
                  <c:v>3.7041224339747583</c:v>
                </c:pt>
                <c:pt idx="82">
                  <c:v>3.6397565764860471</c:v>
                </c:pt>
                <c:pt idx="83">
                  <c:v>3.5751387361139315</c:v>
                </c:pt>
                <c:pt idx="84">
                  <c:v>3.5102866270380555</c:v>
                </c:pt>
                <c:pt idx="85">
                  <c:v>3.4452183299906185</c:v>
                </c:pt>
                <c:pt idx="86">
                  <c:v>3.3799552932027481</c:v>
                </c:pt>
                <c:pt idx="87">
                  <c:v>3.3145177676500626</c:v>
                </c:pt>
                <c:pt idx="88">
                  <c:v>3.2489293572327673</c:v>
                </c:pt>
                <c:pt idx="89">
                  <c:v>3.1832205652287824</c:v>
                </c:pt>
                <c:pt idx="90">
                  <c:v>3.1174348313621842</c:v>
                </c:pt>
                <c:pt idx="91">
                  <c:v>3.0516831230717854</c:v>
                </c:pt>
                <c:pt idx="92">
                  <c:v>2.9866040893960113</c:v>
                </c:pt>
                <c:pt idx="93">
                  <c:v>2.9648119457048736</c:v>
                </c:pt>
                <c:pt idx="94">
                  <c:v>3.0191485417485069</c:v>
                </c:pt>
                <c:pt idx="95">
                  <c:v>3.0690825329401479</c:v>
                </c:pt>
                <c:pt idx="96">
                  <c:v>3.1138147586947529</c:v>
                </c:pt>
                <c:pt idx="97">
                  <c:v>3.1539681464121849</c:v>
                </c:pt>
                <c:pt idx="98">
                  <c:v>3.190132310637344</c:v>
                </c:pt>
                <c:pt idx="99">
                  <c:v>3.2228090499604343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6577-4EEE-AC5C-388C63E4C336}"/>
            </c:ext>
          </c:extLst>
        </c:ser>
        <c:ser>
          <c:idx val="91"/>
          <c:order val="91"/>
          <c:tx>
            <c:strRef>
              <c:f>'2_D_Effect_3'!$E$97</c:f>
              <c:strCache>
                <c:ptCount val="1"/>
                <c:pt idx="0">
                  <c:v>0.919191919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'2_D_Effect_3'!$F$97:$DA$97</c:f>
              <c:numCache>
                <c:formatCode>General</c:formatCode>
                <c:ptCount val="100"/>
                <c:pt idx="0">
                  <c:v>7.5481664992776878</c:v>
                </c:pt>
                <c:pt idx="1">
                  <c:v>7.5144180678494124</c:v>
                </c:pt>
                <c:pt idx="2">
                  <c:v>7.4804014355163044</c:v>
                </c:pt>
                <c:pt idx="3">
                  <c:v>7.4461178939067336</c:v>
                </c:pt>
                <c:pt idx="4">
                  <c:v>7.4115683964542551</c:v>
                </c:pt>
                <c:pt idx="5">
                  <c:v>7.3767536263212676</c:v>
                </c:pt>
                <c:pt idx="6">
                  <c:v>7.3416740742432891</c:v>
                </c:pt>
                <c:pt idx="7">
                  <c:v>7.3063298577361424</c:v>
                </c:pt>
                <c:pt idx="8">
                  <c:v>7.2707209012431999</c:v>
                </c:pt>
                <c:pt idx="9">
                  <c:v>7.2348468600590428</c:v>
                </c:pt>
                <c:pt idx="10">
                  <c:v>7.1987070326969675</c:v>
                </c:pt>
                <c:pt idx="11">
                  <c:v>7.1623005283674583</c:v>
                </c:pt>
                <c:pt idx="12">
                  <c:v>7.1256261858215151</c:v>
                </c:pt>
                <c:pt idx="13">
                  <c:v>7.0886824790678089</c:v>
                </c:pt>
                <c:pt idx="14">
                  <c:v>7.0514676985685218</c:v>
                </c:pt>
                <c:pt idx="15">
                  <c:v>7.0139798312275525</c:v>
                </c:pt>
                <c:pt idx="16">
                  <c:v>6.9762165905431033</c:v>
                </c:pt>
                <c:pt idx="17">
                  <c:v>6.9381753820619378</c:v>
                </c:pt>
                <c:pt idx="18">
                  <c:v>6.8998534437557151</c:v>
                </c:pt>
                <c:pt idx="19">
                  <c:v>6.8612476395343798</c:v>
                </c:pt>
                <c:pt idx="20">
                  <c:v>6.8223545984170739</c:v>
                </c:pt>
                <c:pt idx="21">
                  <c:v>6.7831706429534817</c:v>
                </c:pt>
                <c:pt idx="22">
                  <c:v>6.743691948818852</c:v>
                </c:pt>
                <c:pt idx="23">
                  <c:v>6.703914272333563</c:v>
                </c:pt>
                <c:pt idx="24">
                  <c:v>6.6638332325004557</c:v>
                </c:pt>
                <c:pt idx="25">
                  <c:v>6.6234442011721173</c:v>
                </c:pt>
                <c:pt idx="26">
                  <c:v>6.582742170092585</c:v>
                </c:pt>
                <c:pt idx="27">
                  <c:v>6.5417220221936612</c:v>
                </c:pt>
                <c:pt idx="28">
                  <c:v>6.5003783639263748</c:v>
                </c:pt>
                <c:pt idx="29">
                  <c:v>6.4587055773541673</c:v>
                </c:pt>
                <c:pt idx="30">
                  <c:v>6.4166978300638942</c:v>
                </c:pt>
                <c:pt idx="31">
                  <c:v>6.3743490864649566</c:v>
                </c:pt>
                <c:pt idx="32">
                  <c:v>6.3316530634891928</c:v>
                </c:pt>
                <c:pt idx="33">
                  <c:v>6.2886034713731975</c:v>
                </c:pt>
                <c:pt idx="34">
                  <c:v>6.2451936320013566</c:v>
                </c:pt>
                <c:pt idx="35">
                  <c:v>6.2014169628951041</c:v>
                </c:pt>
                <c:pt idx="36">
                  <c:v>6.1572665140604217</c:v>
                </c:pt>
                <c:pt idx="37">
                  <c:v>6.1127354231583224</c:v>
                </c:pt>
                <c:pt idx="38">
                  <c:v>6.0678167637129254</c:v>
                </c:pt>
                <c:pt idx="39">
                  <c:v>6.022503349742915</c:v>
                </c:pt>
                <c:pt idx="40">
                  <c:v>5.976788187002918</c:v>
                </c:pt>
                <c:pt idx="41">
                  <c:v>5.9306642267766359</c:v>
                </c:pt>
                <c:pt idx="42">
                  <c:v>5.8841243852801641</c:v>
                </c:pt>
                <c:pt idx="43">
                  <c:v>5.8371619151885952</c:v>
                </c:pt>
                <c:pt idx="44">
                  <c:v>5.7897699502365212</c:v>
                </c:pt>
                <c:pt idx="45">
                  <c:v>5.7419418752980604</c:v>
                </c:pt>
                <c:pt idx="46">
                  <c:v>5.6936711907826103</c:v>
                </c:pt>
                <c:pt idx="47">
                  <c:v>5.6449519572585647</c:v>
                </c:pt>
                <c:pt idx="48">
                  <c:v>5.5957781481145767</c:v>
                </c:pt>
                <c:pt idx="49">
                  <c:v>5.5461445236186595</c:v>
                </c:pt>
                <c:pt idx="50">
                  <c:v>5.4960458262352008</c:v>
                </c:pt>
                <c:pt idx="51">
                  <c:v>5.4454776096990329</c:v>
                </c:pt>
                <c:pt idx="52">
                  <c:v>5.3944359847383732</c:v>
                </c:pt>
                <c:pt idx="53">
                  <c:v>5.3429172642804135</c:v>
                </c:pt>
                <c:pt idx="54">
                  <c:v>5.2909187951815175</c:v>
                </c:pt>
                <c:pt idx="55">
                  <c:v>5.2384386586707352</c:v>
                </c:pt>
                <c:pt idx="56">
                  <c:v>5.1854752484627831</c:v>
                </c:pt>
                <c:pt idx="57">
                  <c:v>5.132028220303174</c:v>
                </c:pt>
                <c:pt idx="58">
                  <c:v>5.078098132666601</c:v>
                </c:pt>
                <c:pt idx="59">
                  <c:v>5.0236859384455581</c:v>
                </c:pt>
                <c:pt idx="60">
                  <c:v>4.9687940708768572</c:v>
                </c:pt>
                <c:pt idx="61">
                  <c:v>4.913426007478674</c:v>
                </c:pt>
                <c:pt idx="62">
                  <c:v>4.8575856527601733</c:v>
                </c:pt>
                <c:pt idx="63">
                  <c:v>4.8012788171578826</c:v>
                </c:pt>
                <c:pt idx="64">
                  <c:v>4.7445115250737029</c:v>
                </c:pt>
                <c:pt idx="65">
                  <c:v>4.6872918435732442</c:v>
                </c:pt>
                <c:pt idx="66">
                  <c:v>4.6296279812399641</c:v>
                </c:pt>
                <c:pt idx="67">
                  <c:v>4.5715303130951561</c:v>
                </c:pt>
                <c:pt idx="68">
                  <c:v>4.5130095495398868</c:v>
                </c:pt>
                <c:pt idx="69">
                  <c:v>4.4540777781704834</c:v>
                </c:pt>
                <c:pt idx="70">
                  <c:v>4.3947481904606143</c:v>
                </c:pt>
                <c:pt idx="71">
                  <c:v>4.3350350620813405</c:v>
                </c:pt>
                <c:pt idx="72">
                  <c:v>4.2749537284659276</c:v>
                </c:pt>
                <c:pt idx="73">
                  <c:v>4.2145209667488945</c:v>
                </c:pt>
                <c:pt idx="74">
                  <c:v>4.1537533481156057</c:v>
                </c:pt>
                <c:pt idx="75">
                  <c:v>4.0926700549607951</c:v>
                </c:pt>
                <c:pt idx="76">
                  <c:v>4.0312899475892561</c:v>
                </c:pt>
                <c:pt idx="77">
                  <c:v>3.9696326733356795</c:v>
                </c:pt>
                <c:pt idx="78">
                  <c:v>3.9077202783536271</c:v>
                </c:pt>
                <c:pt idx="79">
                  <c:v>3.8455741443088467</c:v>
                </c:pt>
                <c:pt idx="80">
                  <c:v>3.7832175853864656</c:v>
                </c:pt>
                <c:pt idx="81">
                  <c:v>3.7206728750610494</c:v>
                </c:pt>
                <c:pt idx="82">
                  <c:v>3.6579648897468093</c:v>
                </c:pt>
                <c:pt idx="83">
                  <c:v>3.5951194909791075</c:v>
                </c:pt>
                <c:pt idx="84">
                  <c:v>3.5321620038161208</c:v>
                </c:pt>
                <c:pt idx="85">
                  <c:v>3.4691185642511648</c:v>
                </c:pt>
                <c:pt idx="86">
                  <c:v>3.4060190703986315</c:v>
                </c:pt>
                <c:pt idx="87">
                  <c:v>3.3428927513391105</c:v>
                </c:pt>
                <c:pt idx="88">
                  <c:v>3.2797726742883824</c:v>
                </c:pt>
                <c:pt idx="89">
                  <c:v>3.2166993303941513</c:v>
                </c:pt>
                <c:pt idx="90">
                  <c:v>3.1537269860097186</c:v>
                </c:pt>
                <c:pt idx="91">
                  <c:v>3.0909788533352507</c:v>
                </c:pt>
                <c:pt idx="92">
                  <c:v>3.0291150373216635</c:v>
                </c:pt>
                <c:pt idx="93">
                  <c:v>3.008765436175465</c:v>
                </c:pt>
                <c:pt idx="94">
                  <c:v>3.0602721095007279</c:v>
                </c:pt>
                <c:pt idx="95">
                  <c:v>3.1078138704653639</c:v>
                </c:pt>
                <c:pt idx="96">
                  <c:v>3.1505066315754235</c:v>
                </c:pt>
                <c:pt idx="97">
                  <c:v>3.1889061377862675</c:v>
                </c:pt>
                <c:pt idx="98">
                  <c:v>3.2235485488637354</c:v>
                </c:pt>
                <c:pt idx="99">
                  <c:v>3.2548955113983351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6577-4EEE-AC5C-388C63E4C336}"/>
            </c:ext>
          </c:extLst>
        </c:ser>
        <c:ser>
          <c:idx val="92"/>
          <c:order val="92"/>
          <c:tx>
            <c:strRef>
              <c:f>'2_D_Effect_3'!$E$98</c:f>
              <c:strCache>
                <c:ptCount val="1"/>
                <c:pt idx="0">
                  <c:v>0.929292929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'2_D_Effect_3'!$F$98:$DA$98</c:f>
              <c:numCache>
                <c:formatCode>General</c:formatCode>
                <c:ptCount val="100"/>
                <c:pt idx="0">
                  <c:v>7.5411298915928047</c:v>
                </c:pt>
                <c:pt idx="1">
                  <c:v>7.5073593908636456</c:v>
                </c:pt>
                <c:pt idx="2">
                  <c:v>7.4733228304115924</c:v>
                </c:pt>
                <c:pt idx="3">
                  <c:v>7.4390214332277171</c:v>
                </c:pt>
                <c:pt idx="4">
                  <c:v>7.4044561558954261</c:v>
                </c:pt>
                <c:pt idx="5">
                  <c:v>7.3696277650595041</c:v>
                </c:pt>
                <c:pt idx="6">
                  <c:v>7.3345366599352433</c:v>
                </c:pt>
                <c:pt idx="7">
                  <c:v>7.2991830764110253</c:v>
                </c:pt>
                <c:pt idx="8">
                  <c:v>7.2635668766655632</c:v>
                </c:pt>
                <c:pt idx="9">
                  <c:v>7.227687734765361</c:v>
                </c:pt>
                <c:pt idx="10">
                  <c:v>7.1915450295586218</c:v>
                </c:pt>
                <c:pt idx="11">
                  <c:v>7.1551379008141867</c:v>
                </c:pt>
                <c:pt idx="12">
                  <c:v>7.1184651298480421</c:v>
                </c:pt>
                <c:pt idx="13">
                  <c:v>7.0815253170654175</c:v>
                </c:pt>
                <c:pt idx="14">
                  <c:v>7.0443167644538063</c:v>
                </c:pt>
                <c:pt idx="15">
                  <c:v>7.006837505169254</c:v>
                </c:pt>
                <c:pt idx="16">
                  <c:v>6.9690853041425926</c:v>
                </c:pt>
                <c:pt idx="17">
                  <c:v>6.9310576236553052</c:v>
                </c:pt>
                <c:pt idx="18">
                  <c:v>6.8927517648025081</c:v>
                </c:pt>
                <c:pt idx="19">
                  <c:v>6.8541646602489879</c:v>
                </c:pt>
                <c:pt idx="20">
                  <c:v>6.8152929759498715</c:v>
                </c:pt>
                <c:pt idx="21">
                  <c:v>6.776133232473204</c:v>
                </c:pt>
                <c:pt idx="22">
                  <c:v>6.7366815391308066</c:v>
                </c:pt>
                <c:pt idx="23">
                  <c:v>6.6969339113020254</c:v>
                </c:pt>
                <c:pt idx="24">
                  <c:v>6.6568859515075944</c:v>
                </c:pt>
                <c:pt idx="25">
                  <c:v>6.6165331431063139</c:v>
                </c:pt>
                <c:pt idx="26">
                  <c:v>6.5758706911118736</c:v>
                </c:pt>
                <c:pt idx="27">
                  <c:v>6.5348935703199063</c:v>
                </c:pt>
                <c:pt idx="28">
                  <c:v>6.493596533516885</c:v>
                </c:pt>
                <c:pt idx="29">
                  <c:v>6.4519741208988517</c:v>
                </c:pt>
                <c:pt idx="30">
                  <c:v>6.4100206708196961</c:v>
                </c:pt>
                <c:pt idx="31">
                  <c:v>6.3677303319949186</c:v>
                </c:pt>
                <c:pt idx="32">
                  <c:v>6.3250970198584193</c:v>
                </c:pt>
                <c:pt idx="33">
                  <c:v>6.282114659671878</c:v>
                </c:pt>
                <c:pt idx="34">
                  <c:v>6.2387768037738001</c:v>
                </c:pt>
                <c:pt idx="35">
                  <c:v>6.1950770552166947</c:v>
                </c:pt>
                <c:pt idx="36">
                  <c:v>6.1510089241991555</c:v>
                </c:pt>
                <c:pt idx="37">
                  <c:v>6.1065656451705479</c:v>
                </c:pt>
                <c:pt idx="38">
                  <c:v>6.0617405953980343</c:v>
                </c:pt>
                <c:pt idx="39">
                  <c:v>6.0165270645643583</c:v>
                </c:pt>
                <c:pt idx="40">
                  <c:v>5.9709183503308978</c:v>
                </c:pt>
                <c:pt idx="41">
                  <c:v>5.9249077924499076</c:v>
                </c:pt>
                <c:pt idx="42">
                  <c:v>5.8784887248617022</c:v>
                </c:pt>
                <c:pt idx="43">
                  <c:v>5.8316548511588699</c:v>
                </c:pt>
                <c:pt idx="44">
                  <c:v>5.7843997890136452</c:v>
                </c:pt>
                <c:pt idx="45">
                  <c:v>5.7367173480935207</c:v>
                </c:pt>
                <c:pt idx="46">
                  <c:v>5.6886018783727401</c:v>
                </c:pt>
                <c:pt idx="47">
                  <c:v>5.6400476501066708</c:v>
                </c:pt>
                <c:pt idx="48">
                  <c:v>5.5910495868678929</c:v>
                </c:pt>
                <c:pt idx="49">
                  <c:v>5.5416030470548492</c:v>
                </c:pt>
                <c:pt idx="50">
                  <c:v>5.4917035225927711</c:v>
                </c:pt>
                <c:pt idx="51">
                  <c:v>5.4413473744452201</c:v>
                </c:pt>
                <c:pt idx="52">
                  <c:v>5.3905314482353921</c:v>
                </c:pt>
                <c:pt idx="53">
                  <c:v>5.3392533855649074</c:v>
                </c:pt>
                <c:pt idx="54">
                  <c:v>5.2875111365384546</c:v>
                </c:pt>
                <c:pt idx="55">
                  <c:v>5.2353038366635216</c:v>
                </c:pt>
                <c:pt idx="56">
                  <c:v>5.1826313313457222</c:v>
                </c:pt>
                <c:pt idx="57">
                  <c:v>5.1294943683692971</c:v>
                </c:pt>
                <c:pt idx="58">
                  <c:v>5.0758946555447224</c:v>
                </c:pt>
                <c:pt idx="59">
                  <c:v>5.0218351034039719</c:v>
                </c:pt>
                <c:pt idx="60">
                  <c:v>4.9673191348875694</c:v>
                </c:pt>
                <c:pt idx="61">
                  <c:v>4.9123518303740124</c:v>
                </c:pt>
                <c:pt idx="62">
                  <c:v>4.8569392472036377</c:v>
                </c:pt>
                <c:pt idx="63">
                  <c:v>4.8010888672577972</c:v>
                </c:pt>
                <c:pt idx="64">
                  <c:v>4.7448087124826115</c:v>
                </c:pt>
                <c:pt idx="65">
                  <c:v>4.688108983751718</c:v>
                </c:pt>
                <c:pt idx="66">
                  <c:v>4.631000167377409</c:v>
                </c:pt>
                <c:pt idx="67">
                  <c:v>4.5734950666974878</c:v>
                </c:pt>
                <c:pt idx="68">
                  <c:v>4.5156069804281467</c:v>
                </c:pt>
                <c:pt idx="69">
                  <c:v>4.4573504278211376</c:v>
                </c:pt>
                <c:pt idx="70">
                  <c:v>4.3987421597138896</c:v>
                </c:pt>
                <c:pt idx="71">
                  <c:v>4.3397992600561102</c:v>
                </c:pt>
                <c:pt idx="72">
                  <c:v>4.2805407547357728</c:v>
                </c:pt>
                <c:pt idx="73">
                  <c:v>4.2209857693965258</c:v>
                </c:pt>
                <c:pt idx="74">
                  <c:v>4.1611557462143622</c:v>
                </c:pt>
                <c:pt idx="75">
                  <c:v>4.1010734038110135</c:v>
                </c:pt>
                <c:pt idx="76">
                  <c:v>4.0407612663721455</c:v>
                </c:pt>
                <c:pt idx="77">
                  <c:v>3.9802448219348299</c:v>
                </c:pt>
                <c:pt idx="78">
                  <c:v>3.9195492559808303</c:v>
                </c:pt>
                <c:pt idx="79">
                  <c:v>3.8587012880659524</c:v>
                </c:pt>
                <c:pt idx="80">
                  <c:v>3.7977286937335037</c:v>
                </c:pt>
                <c:pt idx="81">
                  <c:v>3.7366602924576897</c:v>
                </c:pt>
                <c:pt idx="82">
                  <c:v>3.6755266447875039</c:v>
                </c:pt>
                <c:pt idx="83">
                  <c:v>3.6143573261759667</c:v>
                </c:pt>
                <c:pt idx="84">
                  <c:v>3.5531858239005576</c:v>
                </c:pt>
                <c:pt idx="85">
                  <c:v>3.4920447280307898</c:v>
                </c:pt>
                <c:pt idx="86">
                  <c:v>3.4309679200710321</c:v>
                </c:pt>
                <c:pt idx="87">
                  <c:v>3.3699939063465143</c:v>
                </c:pt>
                <c:pt idx="88">
                  <c:v>3.3091618980915993</c:v>
                </c:pt>
                <c:pt idx="89">
                  <c:v>3.2485185234716707</c:v>
                </c:pt>
                <c:pt idx="90">
                  <c:v>3.1881289347406234</c:v>
                </c:pt>
                <c:pt idx="91">
                  <c:v>3.1281218802044068</c:v>
                </c:pt>
                <c:pt idx="92">
                  <c:v>3.0691746065675107</c:v>
                </c:pt>
                <c:pt idx="93">
                  <c:v>3.0501236672367691</c:v>
                </c:pt>
                <c:pt idx="94">
                  <c:v>3.0990707058569904</c:v>
                </c:pt>
                <c:pt idx="95">
                  <c:v>3.1444371973102871</c:v>
                </c:pt>
                <c:pt idx="96">
                  <c:v>3.1852710395405444</c:v>
                </c:pt>
                <c:pt idx="97">
                  <c:v>3.2220641046504728</c:v>
                </c:pt>
                <c:pt idx="98">
                  <c:v>3.2553083226567652</c:v>
                </c:pt>
                <c:pt idx="99">
                  <c:v>3.2854301407147797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6577-4EEE-AC5C-388C63E4C336}"/>
            </c:ext>
          </c:extLst>
        </c:ser>
        <c:ser>
          <c:idx val="93"/>
          <c:order val="93"/>
          <c:tx>
            <c:strRef>
              <c:f>'2_D_Effect_3'!$E$99</c:f>
              <c:strCache>
                <c:ptCount val="1"/>
                <c:pt idx="0">
                  <c:v>0.939393939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'2_D_Effect_3'!$F$99:$DA$99</c:f>
              <c:numCache>
                <c:formatCode>General</c:formatCode>
                <c:ptCount val="100"/>
                <c:pt idx="0">
                  <c:v>7.534147038117843</c:v>
                </c:pt>
                <c:pt idx="1">
                  <c:v>7.5003551492866798</c:v>
                </c:pt>
                <c:pt idx="2">
                  <c:v>7.4662992720577162</c:v>
                </c:pt>
                <c:pt idx="3">
                  <c:v>7.4319806069780627</c:v>
                </c:pt>
                <c:pt idx="4">
                  <c:v>7.3974001902482982</c:v>
                </c:pt>
                <c:pt idx="5">
                  <c:v>7.3625586961152099</c:v>
                </c:pt>
                <c:pt idx="6">
                  <c:v>7.3274566373713181</c:v>
                </c:pt>
                <c:pt idx="7">
                  <c:v>7.2920941588749812</c:v>
                </c:pt>
                <c:pt idx="8">
                  <c:v>7.2564712477167808</c:v>
                </c:pt>
                <c:pt idx="9">
                  <c:v>7.2205875170830023</c:v>
                </c:pt>
                <c:pt idx="10">
                  <c:v>7.1844423975827718</c:v>
                </c:pt>
                <c:pt idx="11">
                  <c:v>7.1480350273617184</c:v>
                </c:pt>
                <c:pt idx="12">
                  <c:v>7.1113642793828173</c:v>
                </c:pt>
                <c:pt idx="13">
                  <c:v>7.0744287616109851</c:v>
                </c:pt>
                <c:pt idx="14">
                  <c:v>7.0372268174012955</c:v>
                </c:pt>
                <c:pt idx="15">
                  <c:v>6.9997565261213488</c:v>
                </c:pt>
                <c:pt idx="16">
                  <c:v>6.9620157040428108</c:v>
                </c:pt>
                <c:pt idx="17">
                  <c:v>6.9240019055421582</c:v>
                </c:pt>
                <c:pt idx="18">
                  <c:v>6.8857123881040234</c:v>
                </c:pt>
                <c:pt idx="19">
                  <c:v>6.8471442593949643</c:v>
                </c:pt>
                <c:pt idx="20">
                  <c:v>6.8082942248126939</c:v>
                </c:pt>
                <c:pt idx="21">
                  <c:v>6.7691588874129307</c:v>
                </c:pt>
                <c:pt idx="22">
                  <c:v>6.7297344455061365</c:v>
                </c:pt>
                <c:pt idx="23">
                  <c:v>6.6900169696218557</c:v>
                </c:pt>
                <c:pt idx="24">
                  <c:v>6.6500022951010846</c:v>
                </c:pt>
                <c:pt idx="25">
                  <c:v>6.6096858923757269</c:v>
                </c:pt>
                <c:pt idx="26">
                  <c:v>6.569063133040725</c:v>
                </c:pt>
                <c:pt idx="27">
                  <c:v>6.5281291260725141</c:v>
                </c:pt>
                <c:pt idx="28">
                  <c:v>6.4868787692953962</c:v>
                </c:pt>
                <c:pt idx="29">
                  <c:v>6.4453067076323647</c:v>
                </c:pt>
                <c:pt idx="30">
                  <c:v>6.4034075505199723</c:v>
                </c:pt>
                <c:pt idx="31">
                  <c:v>6.3611755788930919</c:v>
                </c:pt>
                <c:pt idx="32">
                  <c:v>6.3186049045133643</c:v>
                </c:pt>
                <c:pt idx="33">
                  <c:v>6.2756896053036195</c:v>
                </c:pt>
                <c:pt idx="34">
                  <c:v>6.2324236409805716</c:v>
                </c:pt>
                <c:pt idx="35">
                  <c:v>6.1888006811212763</c:v>
                </c:pt>
                <c:pt idx="36">
                  <c:v>6.1448144939126399</c:v>
                </c:pt>
                <c:pt idx="37">
                  <c:v>6.1004587295688193</c:v>
                </c:pt>
                <c:pt idx="38">
                  <c:v>6.0557270079148129</c:v>
                </c:pt>
                <c:pt idx="39">
                  <c:v>6.0106129487128959</c:v>
                </c:pt>
                <c:pt idx="40">
                  <c:v>5.9651102047516149</c:v>
                </c:pt>
                <c:pt idx="41">
                  <c:v>5.9192124977997684</c:v>
                </c:pt>
                <c:pt idx="42">
                  <c:v>5.8729135722489012</c:v>
                </c:pt>
                <c:pt idx="43">
                  <c:v>5.8262075743991675</c:v>
                </c:pt>
                <c:pt idx="44">
                  <c:v>5.7790885038218684</c:v>
                </c:pt>
                <c:pt idx="45">
                  <c:v>5.7315509588320808</c:v>
                </c:pt>
                <c:pt idx="46">
                  <c:v>5.6835894597584424</c:v>
                </c:pt>
                <c:pt idx="47">
                  <c:v>5.6351991565122947</c:v>
                </c:pt>
                <c:pt idx="48">
                  <c:v>5.5863756207584805</c:v>
                </c:pt>
                <c:pt idx="49">
                  <c:v>5.5371145603449481</c:v>
                </c:pt>
                <c:pt idx="50">
                  <c:v>5.4874125293118778</c:v>
                </c:pt>
                <c:pt idx="51">
                  <c:v>5.4372665634094242</c:v>
                </c:pt>
                <c:pt idx="52">
                  <c:v>5.3866743506480317</c:v>
                </c:pt>
                <c:pt idx="53">
                  <c:v>5.3356342971418975</c:v>
                </c:pt>
                <c:pt idx="54">
                  <c:v>5.2841455935111021</c:v>
                </c:pt>
                <c:pt idx="55">
                  <c:v>5.2322082812683037</c:v>
                </c:pt>
                <c:pt idx="56">
                  <c:v>5.1798233185672986</c:v>
                </c:pt>
                <c:pt idx="57">
                  <c:v>5.1269926446518799</c:v>
                </c:pt>
                <c:pt idx="58">
                  <c:v>5.0737192423170701</c:v>
                </c:pt>
                <c:pt idx="59">
                  <c:v>5.0200071976837766</c:v>
                </c:pt>
                <c:pt idx="60">
                  <c:v>4.9658617565931422</c:v>
                </c:pt>
                <c:pt idx="61">
                  <c:v>4.9112895858014758</c:v>
                </c:pt>
                <c:pt idx="62">
                  <c:v>4.8562979965583262</c:v>
                </c:pt>
                <c:pt idx="63">
                  <c:v>4.8008962069372991</c:v>
                </c:pt>
                <c:pt idx="64">
                  <c:v>4.7450945756621383</c:v>
                </c:pt>
                <c:pt idx="65">
                  <c:v>4.6889050896148516</c:v>
                </c:pt>
                <c:pt idx="66">
                  <c:v>4.6323403678932618</c:v>
                </c:pt>
                <c:pt idx="67">
                  <c:v>4.5754154776258291</c:v>
                </c:pt>
                <c:pt idx="68">
                  <c:v>4.5181458138770996</c:v>
                </c:pt>
                <c:pt idx="69">
                  <c:v>4.4605493560723231</c:v>
                </c:pt>
                <c:pt idx="70">
                  <c:v>4.4026446282340812</c:v>
                </c:pt>
                <c:pt idx="71">
                  <c:v>4.3444518621480528</c:v>
                </c:pt>
                <c:pt idx="72">
                  <c:v>4.2859926961762218</c:v>
                </c:pt>
                <c:pt idx="73">
                  <c:v>4.2272901580800504</c:v>
                </c:pt>
                <c:pt idx="74">
                  <c:v>4.1683686438260148</c:v>
                </c:pt>
                <c:pt idx="75">
                  <c:v>4.1092543481109098</c:v>
                </c:pt>
                <c:pt idx="76">
                  <c:v>4.0499734448810436</c:v>
                </c:pt>
                <c:pt idx="77">
                  <c:v>3.9905552200335048</c:v>
                </c:pt>
                <c:pt idx="78">
                  <c:v>3.9310288292333713</c:v>
                </c:pt>
                <c:pt idx="79">
                  <c:v>3.8714251156861539</c:v>
                </c:pt>
                <c:pt idx="80">
                  <c:v>3.8117761301568489</c:v>
                </c:pt>
                <c:pt idx="81">
                  <c:v>3.752115111302087</c:v>
                </c:pt>
                <c:pt idx="82">
                  <c:v>3.692476475625817</c:v>
                </c:pt>
                <c:pt idx="83">
                  <c:v>3.6328958246612491</c:v>
                </c:pt>
                <c:pt idx="84">
                  <c:v>3.5734107553220626</c:v>
                </c:pt>
                <c:pt idx="85">
                  <c:v>3.5140587394500895</c:v>
                </c:pt>
                <c:pt idx="86">
                  <c:v>3.4548786197536678</c:v>
                </c:pt>
                <c:pt idx="87">
                  <c:v>3.3959138560362967</c:v>
                </c:pt>
                <c:pt idx="88">
                  <c:v>3.3372087077902357</c:v>
                </c:pt>
                <c:pt idx="89">
                  <c:v>3.2788148848838317</c:v>
                </c:pt>
                <c:pt idx="90">
                  <c:v>3.2208027566053814</c:v>
                </c:pt>
                <c:pt idx="91">
                  <c:v>3.1633072717607749</c:v>
                </c:pt>
                <c:pt idx="92">
                  <c:v>3.1070199708182789</c:v>
                </c:pt>
                <c:pt idx="93">
                  <c:v>3.0891401573670452</c:v>
                </c:pt>
                <c:pt idx="94">
                  <c:v>3.1357609496326773</c:v>
                </c:pt>
                <c:pt idx="95">
                  <c:v>3.1791442303041317</c:v>
                </c:pt>
                <c:pt idx="96">
                  <c:v>3.2182736561913847</c:v>
                </c:pt>
                <c:pt idx="97">
                  <c:v>3.2535888388269214</c:v>
                </c:pt>
                <c:pt idx="98">
                  <c:v>3.2855440254984871</c:v>
                </c:pt>
                <c:pt idx="99">
                  <c:v>3.3145335055856031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6577-4EEE-AC5C-388C63E4C336}"/>
            </c:ext>
          </c:extLst>
        </c:ser>
        <c:ser>
          <c:idx val="94"/>
          <c:order val="94"/>
          <c:tx>
            <c:strRef>
              <c:f>'2_D_Effect_3'!$E$100</c:f>
              <c:strCache>
                <c:ptCount val="1"/>
                <c:pt idx="0">
                  <c:v>0.949494949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'2_D_Effect_3'!$F$100:$DA$100</c:f>
              <c:numCache>
                <c:formatCode>General</c:formatCode>
                <c:ptCount val="100"/>
                <c:pt idx="0">
                  <c:v>7.5272171897783995</c:v>
                </c:pt>
                <c:pt idx="1">
                  <c:v>7.493404553312387</c:v>
                </c:pt>
                <c:pt idx="2">
                  <c:v>7.45932997757245</c:v>
                </c:pt>
                <c:pt idx="3">
                  <c:v>7.4249946657006456</c:v>
                </c:pt>
                <c:pt idx="4">
                  <c:v>7.3903996595627497</c:v>
                </c:pt>
                <c:pt idx="5">
                  <c:v>7.3555456413979439</c:v>
                </c:pt>
                <c:pt idx="6">
                  <c:v>7.3204331354015215</c:v>
                </c:pt>
                <c:pt idx="7">
                  <c:v>7.2850623004468726</c:v>
                </c:pt>
                <c:pt idx="8">
                  <c:v>7.2494331133391015</c:v>
                </c:pt>
                <c:pt idx="9">
                  <c:v>7.2135452634441055</c:v>
                </c:pt>
                <c:pt idx="10">
                  <c:v>7.1773982082543597</c:v>
                </c:pt>
                <c:pt idx="11">
                  <c:v>7.1409910561170804</c:v>
                </c:pt>
                <c:pt idx="12">
                  <c:v>7.104322741324947</c:v>
                </c:pt>
                <c:pt idx="13">
                  <c:v>7.0673919086763615</c:v>
                </c:pt>
                <c:pt idx="14">
                  <c:v>7.0301969428955662</c:v>
                </c:pt>
                <c:pt idx="15">
                  <c:v>6.9927359357839354</c:v>
                </c:pt>
                <c:pt idx="16">
                  <c:v>6.9550068213651022</c:v>
                </c:pt>
                <c:pt idx="17">
                  <c:v>6.9170071778238054</c:v>
                </c:pt>
                <c:pt idx="18">
                  <c:v>6.8787343247761248</c:v>
                </c:pt>
                <c:pt idx="19">
                  <c:v>6.8401854386533021</c:v>
                </c:pt>
                <c:pt idx="20">
                  <c:v>6.8013572992605233</c:v>
                </c:pt>
                <c:pt idx="21">
                  <c:v>6.7622465917051962</c:v>
                </c:pt>
                <c:pt idx="22">
                  <c:v>6.7228496027731</c:v>
                </c:pt>
                <c:pt idx="23">
                  <c:v>6.6831624998434318</c:v>
                </c:pt>
                <c:pt idx="24">
                  <c:v>6.6431811792011564</c:v>
                </c:pt>
                <c:pt idx="25">
                  <c:v>6.6029013113705961</c:v>
                </c:pt>
                <c:pt idx="26">
                  <c:v>6.5623183484275573</c:v>
                </c:pt>
                <c:pt idx="27">
                  <c:v>6.5214275323953368</c:v>
                </c:pt>
                <c:pt idx="28">
                  <c:v>6.4802239048385992</c:v>
                </c:pt>
                <c:pt idx="29">
                  <c:v>6.4387023177764702</c:v>
                </c:pt>
                <c:pt idx="30">
                  <c:v>6.3968573919742493</c:v>
                </c:pt>
                <c:pt idx="31">
                  <c:v>6.3546837452099405</c:v>
                </c:pt>
                <c:pt idx="32">
                  <c:v>6.3121756312083468</c:v>
                </c:pt>
                <c:pt idx="33">
                  <c:v>6.2693273376891616</c:v>
                </c:pt>
                <c:pt idx="34">
                  <c:v>6.2261330502849113</c:v>
                </c:pt>
                <c:pt idx="35">
                  <c:v>6.1825866807107515</c:v>
                </c:pt>
                <c:pt idx="36">
                  <c:v>6.1386822587607828</c:v>
                </c:pt>
                <c:pt idx="37">
                  <c:v>6.0944137157312825</c:v>
                </c:pt>
                <c:pt idx="38">
                  <c:v>6.0497749737648014</c:v>
                </c:pt>
                <c:pt idx="39">
                  <c:v>6.004759901897005</c:v>
                </c:pt>
                <c:pt idx="40">
                  <c:v>5.959362650936832</c:v>
                </c:pt>
                <c:pt idx="41">
                  <c:v>5.913577245460595</c:v>
                </c:pt>
                <c:pt idx="42">
                  <c:v>5.8673978331643371</c:v>
                </c:pt>
                <c:pt idx="43">
                  <c:v>5.8208189949951183</c:v>
                </c:pt>
                <c:pt idx="44">
                  <c:v>5.7738351956793661</c:v>
                </c:pt>
                <c:pt idx="45">
                  <c:v>5.7264414376057449</c:v>
                </c:pt>
                <c:pt idx="46">
                  <c:v>5.6786330696299476</c:v>
                </c:pt>
                <c:pt idx="47">
                  <c:v>5.630405527068854</c:v>
                </c:pt>
                <c:pt idx="48">
                  <c:v>5.5817549874484493</c:v>
                </c:pt>
                <c:pt idx="49">
                  <c:v>5.5326780390212766</c:v>
                </c:pt>
                <c:pt idx="50">
                  <c:v>5.4831718424364846</c:v>
                </c:pt>
                <c:pt idx="51">
                  <c:v>5.4332341971629923</c:v>
                </c:pt>
                <c:pt idx="52">
                  <c:v>5.3828636095998084</c:v>
                </c:pt>
                <c:pt idx="53">
                  <c:v>5.3320593624136947</c:v>
                </c:pt>
                <c:pt idx="54">
                  <c:v>5.2808215845809299</c:v>
                </c:pt>
                <c:pt idx="55">
                  <c:v>5.2291511671723523</c:v>
                </c:pt>
                <c:pt idx="56">
                  <c:v>5.1770504427360784</c:v>
                </c:pt>
                <c:pt idx="57">
                  <c:v>5.1245223503659751</c:v>
                </c:pt>
                <c:pt idx="58">
                  <c:v>5.071571097372269</c:v>
                </c:pt>
                <c:pt idx="59">
                  <c:v>5.0182020762008852</c:v>
                </c:pt>
                <c:pt idx="60">
                  <c:v>4.9644219250703543</c:v>
                </c:pt>
                <c:pt idx="61">
                  <c:v>4.9102385845798739</c:v>
                </c:pt>
                <c:pt idx="62">
                  <c:v>4.8556613496268248</c:v>
                </c:pt>
                <c:pt idx="63">
                  <c:v>4.8007009160293102</c:v>
                </c:pt>
                <c:pt idx="64">
                  <c:v>4.7453694213237307</c:v>
                </c:pt>
                <c:pt idx="65">
                  <c:v>4.6896807377981036</c:v>
                </c:pt>
                <c:pt idx="66">
                  <c:v>4.6336494808269597</c:v>
                </c:pt>
                <c:pt idx="67">
                  <c:v>4.5772925387325092</c:v>
                </c:pt>
                <c:pt idx="68">
                  <c:v>4.5206283988904596</c:v>
                </c:pt>
                <c:pt idx="69">
                  <c:v>4.4636761993870762</c:v>
                </c:pt>
                <c:pt idx="70">
                  <c:v>4.4064578459526933</c:v>
                </c:pt>
                <c:pt idx="71">
                  <c:v>4.3489958563920075</c:v>
                </c:pt>
                <c:pt idx="72">
                  <c:v>4.2913145828845449</c:v>
                </c:pt>
                <c:pt idx="73">
                  <c:v>4.233439889871363</c:v>
                </c:pt>
                <c:pt idx="74">
                  <c:v>4.1753991313193133</c:v>
                </c:pt>
                <c:pt idx="75">
                  <c:v>4.1172215749273384</c:v>
                </c:pt>
                <c:pt idx="76">
                  <c:v>4.0589365917881395</c:v>
                </c:pt>
                <c:pt idx="77">
                  <c:v>4.0005767590948862</c:v>
                </c:pt>
                <c:pt idx="78">
                  <c:v>3.9421740994833137</c:v>
                </c:pt>
                <c:pt idx="79">
                  <c:v>3.8837639873571965</c:v>
                </c:pt>
                <c:pt idx="80">
                  <c:v>3.8253815368818613</c:v>
                </c:pt>
                <c:pt idx="81">
                  <c:v>3.7670636211795943</c:v>
                </c:pt>
                <c:pt idx="82">
                  <c:v>3.7088483392388785</c:v>
                </c:pt>
                <c:pt idx="83">
                  <c:v>3.650775718301813</c:v>
                </c:pt>
                <c:pt idx="84">
                  <c:v>3.5928849142181511</c:v>
                </c:pt>
                <c:pt idx="85">
                  <c:v>3.535219252600462</c:v>
                </c:pt>
                <c:pt idx="86">
                  <c:v>3.4778205356795677</c:v>
                </c:pt>
                <c:pt idx="87">
                  <c:v>3.420735772360552</c:v>
                </c:pt>
                <c:pt idx="88">
                  <c:v>3.3640127354483669</c:v>
                </c:pt>
                <c:pt idx="89">
                  <c:v>3.3077065494640334</c:v>
                </c:pt>
                <c:pt idx="90">
                  <c:v>3.2518899342849803</c:v>
                </c:pt>
                <c:pt idx="91">
                  <c:v>3.196705252090462</c:v>
                </c:pt>
                <c:pt idx="92">
                  <c:v>3.1428528155566058</c:v>
                </c:pt>
                <c:pt idx="93">
                  <c:v>3.1260334902479721</c:v>
                </c:pt>
                <c:pt idx="94">
                  <c:v>3.1705344549723851</c:v>
                </c:pt>
                <c:pt idx="95">
                  <c:v>3.2120991155025256</c:v>
                </c:pt>
                <c:pt idx="96">
                  <c:v>3.2496600141211434</c:v>
                </c:pt>
                <c:pt idx="97">
                  <c:v>3.2836140435288086</c:v>
                </c:pt>
                <c:pt idx="98">
                  <c:v>3.3143769929503533</c:v>
                </c:pt>
                <c:pt idx="99">
                  <c:v>3.3423167249310177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6577-4EEE-AC5C-388C63E4C336}"/>
            </c:ext>
          </c:extLst>
        </c:ser>
        <c:ser>
          <c:idx val="95"/>
          <c:order val="95"/>
          <c:tx>
            <c:strRef>
              <c:f>'2_D_Effect_3'!$E$101</c:f>
              <c:strCache>
                <c:ptCount val="1"/>
                <c:pt idx="0">
                  <c:v>0.95959596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'2_D_Effect_3'!$F$101:$DA$101</c:f>
              <c:numCache>
                <c:formatCode>General</c:formatCode>
                <c:ptCount val="100"/>
                <c:pt idx="0">
                  <c:v>7.5203396118500621</c:v>
                </c:pt>
                <c:pt idx="1">
                  <c:v>7.4865068516326749</c:v>
                </c:pt>
                <c:pt idx="2">
                  <c:v>7.4524141795383088</c:v>
                </c:pt>
                <c:pt idx="3">
                  <c:v>7.4180628015915913</c:v>
                </c:pt>
                <c:pt idx="4">
                  <c:v>7.3834537655971095</c:v>
                </c:pt>
                <c:pt idx="5">
                  <c:v>7.3485877620444304</c:v>
                </c:pt>
                <c:pt idx="6">
                  <c:v>7.3134653267708085</c:v>
                </c:pt>
                <c:pt idx="7">
                  <c:v>7.2780866328834319</c:v>
                </c:pt>
                <c:pt idx="8">
                  <c:v>7.2424516750418464</c:v>
                </c:pt>
                <c:pt idx="9">
                  <c:v>7.2065601637716563</c:v>
                </c:pt>
                <c:pt idx="10">
                  <c:v>7.1704115518166542</c:v>
                </c:pt>
                <c:pt idx="11">
                  <c:v>7.1340050343919694</c:v>
                </c:pt>
                <c:pt idx="12">
                  <c:v>7.0973395496181313</c:v>
                </c:pt>
                <c:pt idx="13">
                  <c:v>7.0604137791607826</c:v>
                </c:pt>
                <c:pt idx="14">
                  <c:v>7.0232261491050254</c:v>
                </c:pt>
                <c:pt idx="15">
                  <c:v>6.9857748310979195</c:v>
                </c:pt>
                <c:pt idx="16">
                  <c:v>6.9480577089223923</c:v>
                </c:pt>
                <c:pt idx="17">
                  <c:v>6.9100725187859044</c:v>
                </c:pt>
                <c:pt idx="18">
                  <c:v>6.8718166452526308</c:v>
                </c:pt>
                <c:pt idx="19">
                  <c:v>6.8332872224036008</c:v>
                </c:pt>
                <c:pt idx="20">
                  <c:v>6.7944812149249287</c:v>
                </c:pt>
                <c:pt idx="21">
                  <c:v>6.7553953525946371</c:v>
                </c:pt>
                <c:pt idx="22">
                  <c:v>6.7160260101496432</c:v>
                </c:pt>
                <c:pt idx="23">
                  <c:v>6.6763694511964156</c:v>
                </c:pt>
                <c:pt idx="24">
                  <c:v>6.6364216761711532</c:v>
                </c:pt>
                <c:pt idx="25">
                  <c:v>6.596178468417655</c:v>
                </c:pt>
                <c:pt idx="26">
                  <c:v>6.5556354020752199</c:v>
                </c:pt>
                <c:pt idx="27">
                  <c:v>6.5147878510950044</c:v>
                </c:pt>
                <c:pt idx="28">
                  <c:v>6.4736309487788919</c:v>
                </c:pt>
                <c:pt idx="29">
                  <c:v>6.4321598005301146</c:v>
                </c:pt>
                <c:pt idx="30">
                  <c:v>6.3903691978882389</c:v>
                </c:pt>
                <c:pt idx="31">
                  <c:v>6.3482537747184349</c:v>
                </c:pt>
                <c:pt idx="32">
                  <c:v>6.3058081396013312</c:v>
                </c:pt>
                <c:pt idx="33">
                  <c:v>6.2630267332788296</c:v>
                </c:pt>
                <c:pt idx="34">
                  <c:v>6.2199039645810563</c:v>
                </c:pt>
                <c:pt idx="35">
                  <c:v>6.1764339843005258</c:v>
                </c:pt>
                <c:pt idx="36">
                  <c:v>6.1326110803861482</c:v>
                </c:pt>
                <c:pt idx="37">
                  <c:v>6.088429390892717</c:v>
                </c:pt>
                <c:pt idx="38">
                  <c:v>6.0438832739697359</c:v>
                </c:pt>
                <c:pt idx="39">
                  <c:v>5.9989669268497217</c:v>
                </c:pt>
                <c:pt idx="40">
                  <c:v>5.9536746164439114</c:v>
                </c:pt>
                <c:pt idx="41">
                  <c:v>5.9080009650013459</c:v>
                </c:pt>
                <c:pt idx="42">
                  <c:v>5.8619404402916961</c:v>
                </c:pt>
                <c:pt idx="43">
                  <c:v>5.8154880499943555</c:v>
                </c:pt>
                <c:pt idx="44">
                  <c:v>5.7686387150861949</c:v>
                </c:pt>
                <c:pt idx="45">
                  <c:v>5.7213879288628</c:v>
                </c:pt>
                <c:pt idx="46">
                  <c:v>5.6737314646482648</c:v>
                </c:pt>
                <c:pt idx="47">
                  <c:v>5.6256655206930999</c:v>
                </c:pt>
                <c:pt idx="48">
                  <c:v>5.5771867819674759</c:v>
                </c:pt>
                <c:pt idx="49">
                  <c:v>5.528292484757567</c:v>
                </c:pt>
                <c:pt idx="50">
                  <c:v>5.4789804837990372</c:v>
                </c:pt>
                <c:pt idx="51">
                  <c:v>5.4292493216151883</c:v>
                </c:pt>
                <c:pt idx="52">
                  <c:v>5.3790982996598915</c:v>
                </c:pt>
                <c:pt idx="53">
                  <c:v>5.3285274101849947</c:v>
                </c:pt>
                <c:pt idx="54">
                  <c:v>5.2775379650765952</c:v>
                </c:pt>
                <c:pt idx="55">
                  <c:v>5.2261318459396042</c:v>
                </c:pt>
                <c:pt idx="56">
                  <c:v>5.1743121197223889</c:v>
                </c:pt>
                <c:pt idx="57">
                  <c:v>5.1220828056753369</c:v>
                </c:pt>
                <c:pt idx="58">
                  <c:v>5.0694496200053853</c:v>
                </c:pt>
                <c:pt idx="59">
                  <c:v>5.0164190439829381</c:v>
                </c:pt>
                <c:pt idx="60">
                  <c:v>4.9629990461482194</c:v>
                </c:pt>
                <c:pt idx="61">
                  <c:v>4.9091989796669528</c:v>
                </c:pt>
                <c:pt idx="62">
                  <c:v>4.855029417012962</c:v>
                </c:pt>
                <c:pt idx="63">
                  <c:v>4.8005030695725637</c:v>
                </c:pt>
                <c:pt idx="64">
                  <c:v>4.7456337882953425</c:v>
                </c:pt>
                <c:pt idx="65">
                  <c:v>4.6904364820982156</c:v>
                </c:pt>
                <c:pt idx="66">
                  <c:v>4.6349283687960954</c:v>
                </c:pt>
                <c:pt idx="67">
                  <c:v>4.5791280567514967</c:v>
                </c:pt>
                <c:pt idx="68">
                  <c:v>4.5230560962783235</c:v>
                </c:pt>
                <c:pt idx="69">
                  <c:v>4.4667337893125074</c:v>
                </c:pt>
                <c:pt idx="70">
                  <c:v>4.4101853012369068</c:v>
                </c:pt>
                <c:pt idx="71">
                  <c:v>4.3534351508873357</c:v>
                </c:pt>
                <c:pt idx="72">
                  <c:v>4.296510840392787</c:v>
                </c:pt>
                <c:pt idx="73">
                  <c:v>4.2394404404700055</c:v>
                </c:pt>
                <c:pt idx="74">
                  <c:v>4.182253937220989</c:v>
                </c:pt>
                <c:pt idx="75">
                  <c:v>4.1249828595437403</c:v>
                </c:pt>
                <c:pt idx="76">
                  <c:v>4.0676607140747771</c:v>
                </c:pt>
                <c:pt idx="77">
                  <c:v>4.0103210728074048</c:v>
                </c:pt>
                <c:pt idx="78">
                  <c:v>3.9530008185962457</c:v>
                </c:pt>
                <c:pt idx="79">
                  <c:v>3.8957367471738946</c:v>
                </c:pt>
                <c:pt idx="80">
                  <c:v>3.8385674359362341</c:v>
                </c:pt>
                <c:pt idx="81">
                  <c:v>3.7815327174970728</c:v>
                </c:pt>
                <c:pt idx="82">
                  <c:v>3.7246736318573777</c:v>
                </c:pt>
                <c:pt idx="83">
                  <c:v>3.668032390722904</c:v>
                </c:pt>
                <c:pt idx="84">
                  <c:v>3.6116523686455051</c:v>
                </c:pt>
                <c:pt idx="85">
                  <c:v>3.5555789366544053</c:v>
                </c:pt>
                <c:pt idx="86">
                  <c:v>3.4998573685781436</c:v>
                </c:pt>
                <c:pt idx="87">
                  <c:v>3.4445346100098218</c:v>
                </c:pt>
                <c:pt idx="88">
                  <c:v>3.3896632277341832</c:v>
                </c:pt>
                <c:pt idx="89">
                  <c:v>3.3352996398715371</c:v>
                </c:pt>
                <c:pt idx="90">
                  <c:v>3.281518635472231</c:v>
                </c:pt>
                <c:pt idx="91">
                  <c:v>3.2284641444445379</c:v>
                </c:pt>
                <c:pt idx="92">
                  <c:v>3.1768499989103161</c:v>
                </c:pt>
                <c:pt idx="93">
                  <c:v>3.1609969824498969</c:v>
                </c:pt>
                <c:pt idx="94">
                  <c:v>3.2035552565390439</c:v>
                </c:pt>
                <c:pt idx="95">
                  <c:v>3.2434461032932274</c:v>
                </c:pt>
                <c:pt idx="96">
                  <c:v>3.2795617616549442</c:v>
                </c:pt>
                <c:pt idx="97">
                  <c:v>3.312255242147546</c:v>
                </c:pt>
                <c:pt idx="98">
                  <c:v>3.3419112848721326</c:v>
                </c:pt>
                <c:pt idx="99">
                  <c:v>3.3688751910906811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6577-4EEE-AC5C-388C63E4C336}"/>
            </c:ext>
          </c:extLst>
        </c:ser>
        <c:ser>
          <c:idx val="96"/>
          <c:order val="96"/>
          <c:tx>
            <c:strRef>
              <c:f>'2_D_Effect_3'!$E$102</c:f>
              <c:strCache>
                <c:ptCount val="1"/>
                <c:pt idx="0">
                  <c:v>0.96969697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'2_D_Effect_3'!$F$102:$DA$102</c:f>
              <c:numCache>
                <c:formatCode>General</c:formatCode>
                <c:ptCount val="100"/>
                <c:pt idx="0">
                  <c:v>7.5135135836340075</c:v>
                </c:pt>
                <c:pt idx="1">
                  <c:v>7.4796613316180762</c:v>
                </c:pt>
                <c:pt idx="2">
                  <c:v>7.445551125632579</c:v>
                </c:pt>
                <c:pt idx="3">
                  <c:v>7.4111842471992571</c:v>
                </c:pt>
                <c:pt idx="4">
                  <c:v>7.3765617262168011</c:v>
                </c:pt>
                <c:pt idx="5">
                  <c:v>7.3416842616759537</c:v>
                </c:pt>
                <c:pt idx="6">
                  <c:v>7.3065524012878544</c:v>
                </c:pt>
                <c:pt idx="7">
                  <c:v>7.2711663326050209</c:v>
                </c:pt>
                <c:pt idx="8">
                  <c:v>7.2355260683292606</c:v>
                </c:pt>
                <c:pt idx="9">
                  <c:v>7.1996313403079242</c:v>
                </c:pt>
                <c:pt idx="10">
                  <c:v>7.1634816261932821</c:v>
                </c:pt>
                <c:pt idx="11">
                  <c:v>7.1270761498921198</c:v>
                </c:pt>
                <c:pt idx="12">
                  <c:v>7.0904138822085967</c:v>
                </c:pt>
                <c:pt idx="13">
                  <c:v>7.0534935417064988</c:v>
                </c:pt>
                <c:pt idx="14">
                  <c:v>7.0163135958211917</c:v>
                </c:pt>
                <c:pt idx="15">
                  <c:v>6.978872228172027</c:v>
                </c:pt>
                <c:pt idx="16">
                  <c:v>6.9411674756479274</c:v>
                </c:pt>
                <c:pt idx="17">
                  <c:v>6.9031969927918588</c:v>
                </c:pt>
                <c:pt idx="18">
                  <c:v>6.8649583310506559</c:v>
                </c:pt>
                <c:pt idx="19">
                  <c:v>6.8264486570535965</c:v>
                </c:pt>
                <c:pt idx="20">
                  <c:v>6.7876650491832633</c:v>
                </c:pt>
                <c:pt idx="21">
                  <c:v>6.7486041999417701</c:v>
                </c:pt>
                <c:pt idx="22">
                  <c:v>6.7092626897472405</c:v>
                </c:pt>
                <c:pt idx="23">
                  <c:v>6.669636838393199</c:v>
                </c:pt>
                <c:pt idx="24">
                  <c:v>6.6297227497398108</c:v>
                </c:pt>
                <c:pt idx="25">
                  <c:v>6.5895163191064094</c:v>
                </c:pt>
                <c:pt idx="26">
                  <c:v>6.5490132417225162</c:v>
                </c:pt>
                <c:pt idx="27">
                  <c:v>6.5082089730511674</c:v>
                </c:pt>
                <c:pt idx="28">
                  <c:v>6.4670989352017001</c:v>
                </c:pt>
                <c:pt idx="29">
                  <c:v>6.4256781856988798</c:v>
                </c:pt>
                <c:pt idx="30">
                  <c:v>6.3839418329056974</c:v>
                </c:pt>
                <c:pt idx="31">
                  <c:v>6.3418846361151786</c:v>
                </c:pt>
                <c:pt idx="32">
                  <c:v>6.299501394447061</c:v>
                </c:pt>
                <c:pt idx="33">
                  <c:v>6.2567868142374348</c:v>
                </c:pt>
                <c:pt idx="34">
                  <c:v>6.213735342172849</c:v>
                </c:pt>
                <c:pt idx="35">
                  <c:v>6.170341482164047</c:v>
                </c:pt>
                <c:pt idx="36">
                  <c:v>6.1265998446620156</c:v>
                </c:pt>
                <c:pt idx="37">
                  <c:v>6.0825048483352147</c:v>
                </c:pt>
                <c:pt idx="38">
                  <c:v>6.0380510068885869</c:v>
                </c:pt>
                <c:pt idx="39">
                  <c:v>5.9932328240388699</c:v>
                </c:pt>
                <c:pt idx="40">
                  <c:v>5.9480451345965992</c:v>
                </c:pt>
                <c:pt idx="41">
                  <c:v>5.9024826120685567</c:v>
                </c:pt>
                <c:pt idx="42">
                  <c:v>5.8565403524159629</c:v>
                </c:pt>
                <c:pt idx="43">
                  <c:v>5.8102137025447727</c:v>
                </c:pt>
                <c:pt idx="44">
                  <c:v>5.7634980309462964</c:v>
                </c:pt>
                <c:pt idx="45">
                  <c:v>5.7163893119828133</c:v>
                </c:pt>
                <c:pt idx="46">
                  <c:v>5.6688838340355199</c:v>
                </c:pt>
                <c:pt idx="47">
                  <c:v>5.6209783470738968</c:v>
                </c:pt>
                <c:pt idx="48">
                  <c:v>5.5726700147465262</c:v>
                </c:pt>
                <c:pt idx="49">
                  <c:v>5.5239569245191777</c:v>
                </c:pt>
                <c:pt idx="50">
                  <c:v>5.4748375001790146</c:v>
                </c:pt>
                <c:pt idx="51">
                  <c:v>5.4253110071831472</c:v>
                </c:pt>
                <c:pt idx="52">
                  <c:v>5.3753773847662227</c:v>
                </c:pt>
                <c:pt idx="53">
                  <c:v>5.3250378530742646</c:v>
                </c:pt>
                <c:pt idx="54">
                  <c:v>5.2742942008983187</c:v>
                </c:pt>
                <c:pt idx="55">
                  <c:v>5.2231492264105182</c:v>
                </c:pt>
                <c:pt idx="56">
                  <c:v>5.171607298011363</c:v>
                </c:pt>
                <c:pt idx="57">
                  <c:v>5.119673349056157</c:v>
                </c:pt>
                <c:pt idx="58">
                  <c:v>5.0673542257612496</c:v>
                </c:pt>
                <c:pt idx="59">
                  <c:v>5.0146576076488607</c:v>
                </c:pt>
                <c:pt idx="60">
                  <c:v>4.9615925350372843</c:v>
                </c:pt>
                <c:pt idx="61">
                  <c:v>4.9081700942925277</c:v>
                </c:pt>
                <c:pt idx="62">
                  <c:v>4.8544023115324242</c:v>
                </c:pt>
                <c:pt idx="63">
                  <c:v>4.8003029704705771</c:v>
                </c:pt>
                <c:pt idx="64">
                  <c:v>4.7458874684286991</c:v>
                </c:pt>
                <c:pt idx="65">
                  <c:v>4.6911728545831632</c:v>
                </c:pt>
                <c:pt idx="66">
                  <c:v>4.6361778607212969</c:v>
                </c:pt>
                <c:pt idx="67">
                  <c:v>4.5809229241127927</c:v>
                </c:pt>
                <c:pt idx="68">
                  <c:v>4.5254302022055173</c:v>
                </c:pt>
                <c:pt idx="69">
                  <c:v>4.4697238989318162</c:v>
                </c:pt>
                <c:pt idx="70">
                  <c:v>4.4138290006066407</c:v>
                </c:pt>
                <c:pt idx="71">
                  <c:v>4.3577734894692908</c:v>
                </c:pt>
                <c:pt idx="72">
                  <c:v>4.3015856892669033</c:v>
                </c:pt>
                <c:pt idx="73">
                  <c:v>4.2452970214977475</c:v>
                </c:pt>
                <c:pt idx="74">
                  <c:v>4.188939451499575</c:v>
                </c:pt>
                <c:pt idx="75">
                  <c:v>4.1325468922653501</c:v>
                </c:pt>
                <c:pt idx="76">
                  <c:v>4.0761552679405897</c:v>
                </c:pt>
                <c:pt idx="77">
                  <c:v>4.0198006038063472</c:v>
                </c:pt>
                <c:pt idx="78">
                  <c:v>3.9635222303828788</c:v>
                </c:pt>
                <c:pt idx="79">
                  <c:v>3.9073588420536196</c:v>
                </c:pt>
                <c:pt idx="80">
                  <c:v>3.8513525189790556</c:v>
                </c:pt>
                <c:pt idx="81">
                  <c:v>3.7955449468485742</c:v>
                </c:pt>
                <c:pt idx="82">
                  <c:v>3.7399794744956552</c:v>
                </c:pt>
                <c:pt idx="83">
                  <c:v>3.6847005279824652</c:v>
                </c:pt>
                <c:pt idx="84">
                  <c:v>3.6297543045650382</c:v>
                </c:pt>
                <c:pt idx="85">
                  <c:v>3.575185914256596</c:v>
                </c:pt>
                <c:pt idx="86">
                  <c:v>3.5210445961899208</c:v>
                </c:pt>
                <c:pt idx="87">
                  <c:v>3.4673781458480359</c:v>
                </c:pt>
                <c:pt idx="88">
                  <c:v>3.4142404310627721</c:v>
                </c:pt>
                <c:pt idx="89">
                  <c:v>3.3616890109117001</c:v>
                </c:pt>
                <c:pt idx="90">
                  <c:v>3.3097996964595859</c:v>
                </c:pt>
                <c:pt idx="91">
                  <c:v>3.2587180002436291</c:v>
                </c:pt>
                <c:pt idx="92">
                  <c:v>3.2091654016941518</c:v>
                </c:pt>
                <c:pt idx="93">
                  <c:v>3.1941960580310824</c:v>
                </c:pt>
                <c:pt idx="94">
                  <c:v>3.2349675165960314</c:v>
                </c:pt>
                <c:pt idx="95">
                  <c:v>3.273315779399053</c:v>
                </c:pt>
                <c:pt idx="96">
                  <c:v>3.3080916439636545</c:v>
                </c:pt>
                <c:pt idx="97">
                  <c:v>3.3396153402929545</c:v>
                </c:pt>
                <c:pt idx="98">
                  <c:v>3.3682437373572909</c:v>
                </c:pt>
                <c:pt idx="99">
                  <c:v>3.3942981485948578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6577-4EEE-AC5C-388C63E4C336}"/>
            </c:ext>
          </c:extLst>
        </c:ser>
        <c:ser>
          <c:idx val="97"/>
          <c:order val="97"/>
          <c:tx>
            <c:strRef>
              <c:f>'2_D_Effect_3'!$E$103</c:f>
              <c:strCache>
                <c:ptCount val="1"/>
                <c:pt idx="0">
                  <c:v>0.97979798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'2_D_Effect_3'!$F$103:$DA$103</c:f>
              <c:numCache>
                <c:formatCode>General</c:formatCode>
                <c:ptCount val="100"/>
                <c:pt idx="0">
                  <c:v>7.5067383981395066</c:v>
                </c:pt>
                <c:pt idx="1">
                  <c:v>7.4728672226385608</c:v>
                </c:pt>
                <c:pt idx="2">
                  <c:v>7.4387400782664264</c:v>
                </c:pt>
                <c:pt idx="3">
                  <c:v>7.4043582756103099</c:v>
                </c:pt>
                <c:pt idx="4">
                  <c:v>7.3697227749922209</c:v>
                </c:pt>
                <c:pt idx="5">
                  <c:v>7.3348343600841339</c:v>
                </c:pt>
                <c:pt idx="6">
                  <c:v>7.2996935653838086</c:v>
                </c:pt>
                <c:pt idx="7">
                  <c:v>7.2643005930935365</c:v>
                </c:pt>
                <c:pt idx="8">
                  <c:v>7.2286554741381757</c:v>
                </c:pt>
                <c:pt idx="9">
                  <c:v>7.1927579618418722</c:v>
                </c:pt>
                <c:pt idx="10">
                  <c:v>7.1566075588919338</c:v>
                </c:pt>
                <c:pt idx="11">
                  <c:v>7.1202035179819552</c:v>
                </c:pt>
                <c:pt idx="12">
                  <c:v>7.0835448426604959</c:v>
                </c:pt>
                <c:pt idx="13">
                  <c:v>7.0466302559855372</c:v>
                </c:pt>
                <c:pt idx="14">
                  <c:v>7.0094583306824809</c:v>
                </c:pt>
                <c:pt idx="15">
                  <c:v>6.9720272988765721</c:v>
                </c:pt>
                <c:pt idx="16">
                  <c:v>6.9343351459426099</c:v>
                </c:pt>
                <c:pt idx="17">
                  <c:v>6.8963797212437035</c:v>
                </c:pt>
                <c:pt idx="18">
                  <c:v>6.8581584952104055</c:v>
                </c:pt>
                <c:pt idx="19">
                  <c:v>6.8196688488471642</c:v>
                </c:pt>
                <c:pt idx="20">
                  <c:v>6.7809077830356577</c:v>
                </c:pt>
                <c:pt idx="21">
                  <c:v>6.7418721855518084</c:v>
                </c:pt>
                <c:pt idx="22">
                  <c:v>6.7025586858881656</c:v>
                </c:pt>
                <c:pt idx="23">
                  <c:v>6.6629636986128533</c:v>
                </c:pt>
                <c:pt idx="24">
                  <c:v>6.6230834302846668</c:v>
                </c:pt>
                <c:pt idx="25">
                  <c:v>6.5829138873576731</c:v>
                </c:pt>
                <c:pt idx="26">
                  <c:v>6.542450837246081</c:v>
                </c:pt>
                <c:pt idx="27">
                  <c:v>6.5016900086597662</c:v>
                </c:pt>
                <c:pt idx="28">
                  <c:v>6.4606268203406474</c:v>
                </c:pt>
                <c:pt idx="29">
                  <c:v>6.419256528029111</c:v>
                </c:pt>
                <c:pt idx="30">
                  <c:v>6.3775743481537335</c:v>
                </c:pt>
                <c:pt idx="31">
                  <c:v>6.3355753222518567</c:v>
                </c:pt>
                <c:pt idx="32">
                  <c:v>6.2932544438422431</c:v>
                </c:pt>
                <c:pt idx="33">
                  <c:v>6.2506064448769427</c:v>
                </c:pt>
                <c:pt idx="34">
                  <c:v>6.2076261659838972</c:v>
                </c:pt>
                <c:pt idx="35">
                  <c:v>6.1643082857507441</c:v>
                </c:pt>
                <c:pt idx="36">
                  <c:v>6.1206476663686482</c:v>
                </c:pt>
                <c:pt idx="37">
                  <c:v>6.0766389957501934</c:v>
                </c:pt>
                <c:pt idx="38">
                  <c:v>6.0322770029724166</c:v>
                </c:pt>
                <c:pt idx="39">
                  <c:v>5.9875567239109628</c:v>
                </c:pt>
                <c:pt idx="40">
                  <c:v>5.942473025127466</c:v>
                </c:pt>
                <c:pt idx="41">
                  <c:v>5.8970211675627215</c:v>
                </c:pt>
                <c:pt idx="42">
                  <c:v>5.8511965535971919</c:v>
                </c:pt>
                <c:pt idx="43">
                  <c:v>5.8049948504150706</c:v>
                </c:pt>
                <c:pt idx="44">
                  <c:v>5.758412042849506</c:v>
                </c:pt>
                <c:pt idx="45">
                  <c:v>5.7114444897161691</c:v>
                </c:pt>
                <c:pt idx="46">
                  <c:v>5.6640889835922694</c:v>
                </c:pt>
                <c:pt idx="47">
                  <c:v>5.6163428139478038</c:v>
                </c:pt>
                <c:pt idx="48">
                  <c:v>5.5682038334791049</c:v>
                </c:pt>
                <c:pt idx="49">
                  <c:v>5.5196704097467277</c:v>
                </c:pt>
                <c:pt idx="50">
                  <c:v>5.4707419624946994</c:v>
                </c:pt>
                <c:pt idx="51">
                  <c:v>5.4214183479946003</c:v>
                </c:pt>
                <c:pt idx="52">
                  <c:v>5.3717002553126223</c:v>
                </c:pt>
                <c:pt idx="53">
                  <c:v>5.3215897052975896</c:v>
                </c:pt>
                <c:pt idx="54">
                  <c:v>5.2710891895723773</c:v>
                </c:pt>
                <c:pt idx="55">
                  <c:v>5.2202027016224912</c:v>
                </c:pt>
                <c:pt idx="56">
                  <c:v>5.1689354323291328</c:v>
                </c:pt>
                <c:pt idx="57">
                  <c:v>5.1172933366860081</c:v>
                </c:pt>
                <c:pt idx="58">
                  <c:v>5.0652843458928345</c:v>
                </c:pt>
                <c:pt idx="59">
                  <c:v>5.0129170975006385</c:v>
                </c:pt>
                <c:pt idx="60">
                  <c:v>4.9602024140419223</c:v>
                </c:pt>
                <c:pt idx="61">
                  <c:v>4.9071520952126217</c:v>
                </c:pt>
                <c:pt idx="62">
                  <c:v>4.8537794860001018</c:v>
                </c:pt>
                <c:pt idx="63">
                  <c:v>4.8001002203364589</c:v>
                </c:pt>
                <c:pt idx="64">
                  <c:v>4.7461309768829496</c:v>
                </c:pt>
                <c:pt idx="65">
                  <c:v>4.6918903666385345</c:v>
                </c:pt>
                <c:pt idx="66">
                  <c:v>4.6373987534515484</c:v>
                </c:pt>
                <c:pt idx="67">
                  <c:v>4.5826782756588358</c:v>
                </c:pt>
                <c:pt idx="68">
                  <c:v>4.5277528587372409</c:v>
                </c:pt>
                <c:pt idx="69">
                  <c:v>4.472648218674129</c:v>
                </c:pt>
                <c:pt idx="70">
                  <c:v>4.4173918558612044</c:v>
                </c:pt>
                <c:pt idx="71">
                  <c:v>4.3620133947907131</c:v>
                </c:pt>
                <c:pt idx="72">
                  <c:v>4.3065435321654313</c:v>
                </c:pt>
                <c:pt idx="73">
                  <c:v>4.2510145965121584</c:v>
                </c:pt>
                <c:pt idx="74">
                  <c:v>4.1954617470409055</c:v>
                </c:pt>
                <c:pt idx="75">
                  <c:v>4.1399206088531271</c:v>
                </c:pt>
                <c:pt idx="76">
                  <c:v>4.0844287309172982</c:v>
                </c:pt>
                <c:pt idx="77">
                  <c:v>4.0290256322904074</c:v>
                </c:pt>
                <c:pt idx="78">
                  <c:v>3.9737507811562676</c:v>
                </c:pt>
                <c:pt idx="79">
                  <c:v>3.9186469305976446</c:v>
                </c:pt>
                <c:pt idx="80">
                  <c:v>3.8637559719555687</c:v>
                </c:pt>
                <c:pt idx="81">
                  <c:v>3.8091231199665874</c:v>
                </c:pt>
                <c:pt idx="82">
                  <c:v>3.7547929444287327</c:v>
                </c:pt>
                <c:pt idx="83">
                  <c:v>3.7008115082301782</c:v>
                </c:pt>
                <c:pt idx="84">
                  <c:v>3.6472264735497517</c:v>
                </c:pt>
                <c:pt idx="85">
                  <c:v>3.5940842643819817</c:v>
                </c:pt>
                <c:pt idx="86">
                  <c:v>3.5414351706516429</c:v>
                </c:pt>
                <c:pt idx="87">
                  <c:v>3.4893278593549706</c:v>
                </c:pt>
                <c:pt idx="88">
                  <c:v>3.4378167536283586</c:v>
                </c:pt>
                <c:pt idx="89">
                  <c:v>3.3869597801657432</c:v>
                </c:pt>
                <c:pt idx="90">
                  <c:v>3.3368329774545296</c:v>
                </c:pt>
                <c:pt idx="91">
                  <c:v>3.2875826111982098</c:v>
                </c:pt>
                <c:pt idx="92">
                  <c:v>3.2399378599997908</c:v>
                </c:pt>
                <c:pt idx="93">
                  <c:v>3.2257760650924538</c:v>
                </c:pt>
                <c:pt idx="94">
                  <c:v>3.2649017814359835</c:v>
                </c:pt>
                <c:pt idx="95">
                  <c:v>3.301819959482132</c:v>
                </c:pt>
                <c:pt idx="96">
                  <c:v>3.3353541086073428</c:v>
                </c:pt>
                <c:pt idx="97">
                  <c:v>3.3657883044427424</c:v>
                </c:pt>
                <c:pt idx="98">
                  <c:v>3.3934575124752517</c:v>
                </c:pt>
                <c:pt idx="99">
                  <c:v>3.4186622641980953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6577-4EEE-AC5C-388C63E4C336}"/>
            </c:ext>
          </c:extLst>
        </c:ser>
        <c:ser>
          <c:idx val="98"/>
          <c:order val="98"/>
          <c:tx>
            <c:strRef>
              <c:f>'2_D_Effect_3'!$E$104</c:f>
              <c:strCache>
                <c:ptCount val="1"/>
                <c:pt idx="0">
                  <c:v>0.98989899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'2_D_Effect_3'!$F$104:$DA$104</c:f>
              <c:numCache>
                <c:formatCode>General</c:formatCode>
                <c:ptCount val="100"/>
                <c:pt idx="0">
                  <c:v>7.5000133617732505</c:v>
                </c:pt>
                <c:pt idx="1">
                  <c:v>7.4661238400834362</c:v>
                </c:pt>
                <c:pt idx="2">
                  <c:v>7.4319803142329741</c:v>
                </c:pt>
                <c:pt idx="3">
                  <c:v>7.3975840989427937</c:v>
                </c:pt>
                <c:pt idx="4">
                  <c:v>7.3629361608075357</c:v>
                </c:pt>
                <c:pt idx="5">
                  <c:v>7.3280372928208557</c:v>
                </c:pt>
                <c:pt idx="6">
                  <c:v>7.2928880416838773</c:v>
                </c:pt>
                <c:pt idx="7">
                  <c:v>7.2574886244461494</c:v>
                </c:pt>
                <c:pt idx="8">
                  <c:v>7.2218390904295138</c:v>
                </c:pt>
                <c:pt idx="9">
                  <c:v>7.1859392145831951</c:v>
                </c:pt>
                <c:pt idx="10">
                  <c:v>7.1497885247494466</c:v>
                </c:pt>
                <c:pt idx="11">
                  <c:v>7.113386302497414</c:v>
                </c:pt>
                <c:pt idx="12">
                  <c:v>7.0767315524479617</c:v>
                </c:pt>
                <c:pt idx="13">
                  <c:v>7.0398231296144163</c:v>
                </c:pt>
                <c:pt idx="14">
                  <c:v>7.0026595531701918</c:v>
                </c:pt>
                <c:pt idx="15">
                  <c:v>6.965239098300394</c:v>
                </c:pt>
                <c:pt idx="16">
                  <c:v>6.9275599043063041</c:v>
                </c:pt>
                <c:pt idx="17">
                  <c:v>6.8896197371213743</c:v>
                </c:pt>
                <c:pt idx="18">
                  <c:v>6.851416272025773</c:v>
                </c:pt>
                <c:pt idx="19">
                  <c:v>6.8129468096244219</c:v>
                </c:pt>
                <c:pt idx="20">
                  <c:v>6.7742085363510922</c:v>
                </c:pt>
                <c:pt idx="21">
                  <c:v>6.7351983825279031</c:v>
                </c:pt>
                <c:pt idx="22">
                  <c:v>6.6959130644475682</c:v>
                </c:pt>
                <c:pt idx="23">
                  <c:v>6.6563490908326202</c:v>
                </c:pt>
                <c:pt idx="24">
                  <c:v>6.616502770216961</c:v>
                </c:pt>
                <c:pt idx="25">
                  <c:v>6.5763702193520155</c:v>
                </c:pt>
                <c:pt idx="26">
                  <c:v>6.5359473245532245</c:v>
                </c:pt>
                <c:pt idx="27">
                  <c:v>6.4952299436359437</c:v>
                </c:pt>
                <c:pt idx="28">
                  <c:v>6.4542135822031836</c:v>
                </c:pt>
                <c:pt idx="29">
                  <c:v>6.412893746404257</c:v>
                </c:pt>
                <c:pt idx="30">
                  <c:v>6.3712658191901603</c:v>
                </c:pt>
                <c:pt idx="31">
                  <c:v>6.3293249066390027</c:v>
                </c:pt>
                <c:pt idx="32">
                  <c:v>6.2870661827086787</c:v>
                </c:pt>
                <c:pt idx="33">
                  <c:v>6.2444846952336013</c:v>
                </c:pt>
                <c:pt idx="34">
                  <c:v>6.2015753789494186</c:v>
                </c:pt>
                <c:pt idx="35">
                  <c:v>6.158333334420738</c:v>
                </c:pt>
                <c:pt idx="36">
                  <c:v>6.1147534807117951</c:v>
                </c:pt>
                <c:pt idx="37">
                  <c:v>6.0708307635570904</c:v>
                </c:pt>
                <c:pt idx="38">
                  <c:v>6.0265604114666687</c:v>
                </c:pt>
                <c:pt idx="39">
                  <c:v>5.9819374748849965</c:v>
                </c:pt>
                <c:pt idx="40">
                  <c:v>5.9369573705929506</c:v>
                </c:pt>
                <c:pt idx="41">
                  <c:v>5.8916156368465016</c:v>
                </c:pt>
                <c:pt idx="42">
                  <c:v>5.8459080523763252</c:v>
                </c:pt>
                <c:pt idx="43">
                  <c:v>5.7998306873759811</c:v>
                </c:pt>
                <c:pt idx="44">
                  <c:v>5.7533799580598961</c:v>
                </c:pt>
                <c:pt idx="45">
                  <c:v>5.7065526847913173</c:v>
                </c:pt>
                <c:pt idx="46">
                  <c:v>5.6593461537351306</c:v>
                </c:pt>
                <c:pt idx="47">
                  <c:v>5.6117580738281818</c:v>
                </c:pt>
                <c:pt idx="48">
                  <c:v>5.5637870726892027</c:v>
                </c:pt>
                <c:pt idx="49">
                  <c:v>5.5154320155717711</c:v>
                </c:pt>
                <c:pt idx="50">
                  <c:v>5.4666929650266729</c:v>
                </c:pt>
                <c:pt idx="51">
                  <c:v>5.4175703317226507</c:v>
                </c:pt>
                <c:pt idx="52">
                  <c:v>5.3680659213008823</c:v>
                </c:pt>
                <c:pt idx="53">
                  <c:v>5.3181820009701433</c:v>
                </c:pt>
                <c:pt idx="54">
                  <c:v>5.2679222925580076</c:v>
                </c:pt>
                <c:pt idx="55">
                  <c:v>5.21729168630928</c:v>
                </c:pt>
                <c:pt idx="56">
                  <c:v>5.1662958339069949</c:v>
                </c:pt>
                <c:pt idx="57">
                  <c:v>5.1149421418568171</c:v>
                </c:pt>
                <c:pt idx="58">
                  <c:v>5.063239426840771</c:v>
                </c:pt>
                <c:pt idx="59">
                  <c:v>5.0111974249858395</c:v>
                </c:pt>
                <c:pt idx="60">
                  <c:v>4.9588281186726793</c:v>
                </c:pt>
                <c:pt idx="61">
                  <c:v>4.9061443173486134</c:v>
                </c:pt>
                <c:pt idx="62">
                  <c:v>4.853161277261731</c:v>
                </c:pt>
                <c:pt idx="63">
                  <c:v>4.7998951137974117</c:v>
                </c:pt>
                <c:pt idx="64">
                  <c:v>4.746364572859223</c:v>
                </c:pt>
                <c:pt idx="65">
                  <c:v>4.6925895099541535</c:v>
                </c:pt>
                <c:pt idx="66">
                  <c:v>4.6385915416527137</c:v>
                </c:pt>
                <c:pt idx="67">
                  <c:v>4.5843949158960662</c:v>
                </c:pt>
                <c:pt idx="68">
                  <c:v>4.5300249345666099</c:v>
                </c:pt>
                <c:pt idx="69">
                  <c:v>4.4755089969319561</c:v>
                </c:pt>
                <c:pt idx="70">
                  <c:v>4.4208766659323731</c:v>
                </c:pt>
                <c:pt idx="71">
                  <c:v>4.3661583219674567</c:v>
                </c:pt>
                <c:pt idx="72">
                  <c:v>4.3113874625468256</c:v>
                </c:pt>
                <c:pt idx="73">
                  <c:v>4.2565978958505442</c:v>
                </c:pt>
                <c:pt idx="74">
                  <c:v>4.201826599479527</c:v>
                </c:pt>
                <c:pt idx="75">
                  <c:v>4.1471110192589311</c:v>
                </c:pt>
                <c:pt idx="76">
                  <c:v>4.0924905058455465</c:v>
                </c:pt>
                <c:pt idx="77">
                  <c:v>4.0380058546273565</c:v>
                </c:pt>
                <c:pt idx="78">
                  <c:v>3.9836997241148562</c:v>
                </c:pt>
                <c:pt idx="79">
                  <c:v>3.9296144995172435</c:v>
                </c:pt>
                <c:pt idx="80">
                  <c:v>3.875795758449843</c:v>
                </c:pt>
                <c:pt idx="81">
                  <c:v>3.8222879166263666</c:v>
                </c:pt>
                <c:pt idx="82">
                  <c:v>3.7691385771686723</c:v>
                </c:pt>
                <c:pt idx="83">
                  <c:v>3.7163943801341626</c:v>
                </c:pt>
                <c:pt idx="84">
                  <c:v>3.6641039402552624</c:v>
                </c:pt>
                <c:pt idx="85">
                  <c:v>3.6123144577641653</c:v>
                </c:pt>
                <c:pt idx="86">
                  <c:v>3.5610759363408824</c:v>
                </c:pt>
                <c:pt idx="87">
                  <c:v>3.5104396823795789</c:v>
                </c:pt>
                <c:pt idx="88">
                  <c:v>3.4604577460891943</c:v>
                </c:pt>
                <c:pt idx="89">
                  <c:v>3.4111886076227824</c:v>
                </c:pt>
                <c:pt idx="90">
                  <c:v>3.362706981343301</c:v>
                </c:pt>
                <c:pt idx="91">
                  <c:v>3.3151611238463206</c:v>
                </c:pt>
                <c:pt idx="92">
                  <c:v>3.2692871789139226</c:v>
                </c:pt>
                <c:pt idx="93">
                  <c:v>3.2558686160518739</c:v>
                </c:pt>
                <c:pt idx="94">
                  <c:v>3.2934697994559228</c:v>
                </c:pt>
                <c:pt idx="95">
                  <c:v>3.3290623224718368</c:v>
                </c:pt>
                <c:pt idx="96">
                  <c:v>3.3614387803859671</c:v>
                </c:pt>
                <c:pt idx="97">
                  <c:v>3.3908585157719049</c:v>
                </c:pt>
                <c:pt idx="98">
                  <c:v>3.4176311481626218</c:v>
                </c:pt>
                <c:pt idx="99">
                  <c:v>3.4420394260801204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6577-4EEE-AC5C-388C63E4C336}"/>
            </c:ext>
          </c:extLst>
        </c:ser>
        <c:ser>
          <c:idx val="99"/>
          <c:order val="99"/>
          <c:tx>
            <c:strRef>
              <c:f>'2_D_Effect_3'!$E$105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'2_D_Effect_3'!$F$105:$DA$105</c:f>
              <c:numCache>
                <c:formatCode>General</c:formatCode>
                <c:ptCount val="100"/>
                <c:pt idx="0">
                  <c:v>7.4933378179407333</c:v>
                </c:pt>
                <c:pt idx="1">
                  <c:v>7.4594304889088168</c:v>
                </c:pt>
                <c:pt idx="2">
                  <c:v>7.4252711493355257</c:v>
                </c:pt>
                <c:pt idx="3">
                  <c:v>7.3908610195167137</c:v>
                </c:pt>
                <c:pt idx="4">
                  <c:v>7.3562011474802089</c:v>
                </c:pt>
                <c:pt idx="5">
                  <c:v>7.321292310799862</c:v>
                </c:pt>
                <c:pt idx="6">
                  <c:v>7.2861350685914026</c:v>
                </c:pt>
                <c:pt idx="7">
                  <c:v>7.2507296529423826</c:v>
                </c:pt>
                <c:pt idx="8">
                  <c:v>7.215076131738849</c:v>
                </c:pt>
                <c:pt idx="9">
                  <c:v>7.1791743016968033</c:v>
                </c:pt>
                <c:pt idx="10">
                  <c:v>7.1430237159269101</c:v>
                </c:pt>
                <c:pt idx="11">
                  <c:v>7.1066236539047152</c:v>
                </c:pt>
                <c:pt idx="12">
                  <c:v>7.0699732460965308</c:v>
                </c:pt>
                <c:pt idx="13">
                  <c:v>7.0330712916184224</c:v>
                </c:pt>
                <c:pt idx="14">
                  <c:v>6.9959163481629867</c:v>
                </c:pt>
                <c:pt idx="15">
                  <c:v>6.9585068375721928</c:v>
                </c:pt>
                <c:pt idx="16">
                  <c:v>6.920840813591667</c:v>
                </c:pt>
                <c:pt idx="17">
                  <c:v>6.8829162380539248</c:v>
                </c:pt>
                <c:pt idx="18">
                  <c:v>6.8447307032831084</c:v>
                </c:pt>
                <c:pt idx="19">
                  <c:v>6.8062816863417304</c:v>
                </c:pt>
                <c:pt idx="20">
                  <c:v>6.7675664102100876</c:v>
                </c:pt>
                <c:pt idx="21">
                  <c:v>6.7285818846473191</c:v>
                </c:pt>
                <c:pt idx="22">
                  <c:v>6.6893249122193152</c:v>
                </c:pt>
                <c:pt idx="23">
                  <c:v>6.6497920951835345</c:v>
                </c:pt>
                <c:pt idx="24">
                  <c:v>6.6099798433275785</c:v>
                </c:pt>
                <c:pt idx="25">
                  <c:v>6.5698843359851047</c:v>
                </c:pt>
                <c:pt idx="26">
                  <c:v>6.5295017180588486</c:v>
                </c:pt>
                <c:pt idx="27">
                  <c:v>6.488827784629982</c:v>
                </c:pt>
                <c:pt idx="28">
                  <c:v>6.4478583753708474</c:v>
                </c:pt>
                <c:pt idx="29">
                  <c:v>6.4065889943665608</c:v>
                </c:pt>
                <c:pt idx="30">
                  <c:v>6.3650151786516522</c:v>
                </c:pt>
                <c:pt idx="31">
                  <c:v>6.3231323140645186</c:v>
                </c:pt>
                <c:pt idx="32">
                  <c:v>6.2809357052573205</c:v>
                </c:pt>
                <c:pt idx="33">
                  <c:v>6.2384205977832217</c:v>
                </c:pt>
                <c:pt idx="34">
                  <c:v>6.1955821383452649</c:v>
                </c:pt>
                <c:pt idx="35">
                  <c:v>6.1524156560263066</c:v>
                </c:pt>
                <c:pt idx="36">
                  <c:v>6.1089163140283844</c:v>
                </c:pt>
                <c:pt idx="37">
                  <c:v>6.0650793198906188</c:v>
                </c:pt>
                <c:pt idx="38">
                  <c:v>6.0209001091396379</c:v>
                </c:pt>
                <c:pt idx="39">
                  <c:v>5.9763741791792038</c:v>
                </c:pt>
                <c:pt idx="40">
                  <c:v>5.9314972788108324</c:v>
                </c:pt>
                <c:pt idx="41">
                  <c:v>5.8862651332512614</c:v>
                </c:pt>
                <c:pt idx="42">
                  <c:v>5.8406738810114645</c:v>
                </c:pt>
                <c:pt idx="43">
                  <c:v>5.7947201598135027</c:v>
                </c:pt>
                <c:pt idx="44">
                  <c:v>5.7484007247296844</c:v>
                </c:pt>
                <c:pt idx="45">
                  <c:v>5.7017128484038464</c:v>
                </c:pt>
                <c:pt idx="46">
                  <c:v>5.6546541962412578</c:v>
                </c:pt>
                <c:pt idx="47">
                  <c:v>5.6072233044483868</c:v>
                </c:pt>
                <c:pt idx="48">
                  <c:v>5.5594189267353009</c:v>
                </c:pt>
                <c:pt idx="49">
                  <c:v>5.5112409586819258</c:v>
                </c:pt>
                <c:pt idx="50">
                  <c:v>5.4626896246714676</c:v>
                </c:pt>
                <c:pt idx="51">
                  <c:v>5.4137663559813642</c:v>
                </c:pt>
                <c:pt idx="52">
                  <c:v>5.3644734125572819</c:v>
                </c:pt>
                <c:pt idx="53">
                  <c:v>5.3148142208198079</c:v>
                </c:pt>
                <c:pt idx="54">
                  <c:v>5.2647928933847883</c:v>
                </c:pt>
                <c:pt idx="55">
                  <c:v>5.2144151464741997</c:v>
                </c:pt>
                <c:pt idx="56">
                  <c:v>5.1636878320340918</c:v>
                </c:pt>
                <c:pt idx="57">
                  <c:v>5.1126191544109547</c:v>
                </c:pt>
                <c:pt idx="58">
                  <c:v>5.0612189297331307</c:v>
                </c:pt>
                <c:pt idx="59">
                  <c:v>5.00949794591779</c:v>
                </c:pt>
                <c:pt idx="60">
                  <c:v>4.9574690928855611</c:v>
                </c:pt>
                <c:pt idx="61">
                  <c:v>4.9051467303759937</c:v>
                </c:pt>
                <c:pt idx="62">
                  <c:v>4.8525471408669496</c:v>
                </c:pt>
                <c:pt idx="63">
                  <c:v>4.7996877094186754</c:v>
                </c:pt>
                <c:pt idx="64">
                  <c:v>4.7465885051101422</c:v>
                </c:pt>
                <c:pt idx="65">
                  <c:v>4.6932704997868608</c:v>
                </c:pt>
                <c:pt idx="66">
                  <c:v>4.6397575061194365</c:v>
                </c:pt>
                <c:pt idx="67">
                  <c:v>4.5860744666986868</c:v>
                </c:pt>
                <c:pt idx="68">
                  <c:v>4.5322484502810854</c:v>
                </c:pt>
                <c:pt idx="69">
                  <c:v>4.478308400795763</c:v>
                </c:pt>
                <c:pt idx="70">
                  <c:v>4.4242851193901176</c:v>
                </c:pt>
                <c:pt idx="71">
                  <c:v>4.3702112344671793</c:v>
                </c:pt>
                <c:pt idx="72">
                  <c:v>4.3161215312036898</c:v>
                </c:pt>
                <c:pt idx="73">
                  <c:v>4.2620514304037656</c:v>
                </c:pt>
                <c:pt idx="74">
                  <c:v>4.2080395055335558</c:v>
                </c:pt>
                <c:pt idx="75">
                  <c:v>4.1541247805101555</c:v>
                </c:pt>
                <c:pt idx="76">
                  <c:v>4.1003481443029459</c:v>
                </c:pt>
                <c:pt idx="77">
                  <c:v>4.0467518761557768</c:v>
                </c:pt>
                <c:pt idx="78">
                  <c:v>3.9933795313053895</c:v>
                </c:pt>
                <c:pt idx="79">
                  <c:v>3.9402758164438816</c:v>
                </c:pt>
                <c:pt idx="80">
                  <c:v>3.8874870224704572</c:v>
                </c:pt>
                <c:pt idx="81">
                  <c:v>3.8350592473458089</c:v>
                </c:pt>
                <c:pt idx="82">
                  <c:v>3.7830392101478862</c:v>
                </c:pt>
                <c:pt idx="83">
                  <c:v>3.7314760843017685</c:v>
                </c:pt>
                <c:pt idx="84">
                  <c:v>3.680418414515211</c:v>
                </c:pt>
                <c:pt idx="85">
                  <c:v>3.629913735451002</c:v>
                </c:pt>
                <c:pt idx="86">
                  <c:v>3.5800121106965404</c:v>
                </c:pt>
                <c:pt idx="87">
                  <c:v>3.5307646407997373</c:v>
                </c:pt>
                <c:pt idx="88">
                  <c:v>3.482222088958002</c:v>
                </c:pt>
                <c:pt idx="89">
                  <c:v>3.4344438861195821</c:v>
                </c:pt>
                <c:pt idx="90">
                  <c:v>3.3875040711323119</c:v>
                </c:pt>
                <c:pt idx="91">
                  <c:v>3.3415487205399752</c:v>
                </c:pt>
                <c:pt idx="92">
                  <c:v>3.2973199532762703</c:v>
                </c:pt>
                <c:pt idx="93">
                  <c:v>3.2845863210163797</c:v>
                </c:pt>
                <c:pt idx="94">
                  <c:v>3.3207752336286416</c:v>
                </c:pt>
                <c:pt idx="95">
                  <c:v>3.3551318074862522</c:v>
                </c:pt>
                <c:pt idx="96">
                  <c:v>3.3864299409121799</c:v>
                </c:pt>
                <c:pt idx="97">
                  <c:v>3.4148992819114001</c:v>
                </c:pt>
                <c:pt idx="98">
                  <c:v>3.4408320616345072</c:v>
                </c:pt>
                <c:pt idx="99">
                  <c:v>3.4644947596553664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6577-4EEE-AC5C-388C63E4C336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1800550512"/>
        <c:axId val="14756304"/>
        <c:axId val="968443168"/>
      </c:surface3DChart>
      <c:catAx>
        <c:axId val="180055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304"/>
        <c:crosses val="autoZero"/>
        <c:auto val="1"/>
        <c:lblAlgn val="ctr"/>
        <c:lblOffset val="100"/>
        <c:noMultiLvlLbl val="0"/>
      </c:catAx>
      <c:valAx>
        <c:axId val="1475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550512"/>
        <c:crosses val="autoZero"/>
        <c:crossBetween val="midCat"/>
        <c:majorUnit val="0.25"/>
      </c:valAx>
      <c:serAx>
        <c:axId val="968443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304"/>
        <c:crosses val="autoZero"/>
        <c:tickLblSkip val="5"/>
        <c:tickMarkSkip val="5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Log(OF) w.r.t. Speed and V2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'2_D_Effect_3'!$E$6</c:f>
              <c:strCache>
                <c:ptCount val="1"/>
                <c:pt idx="0">
                  <c:v>0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'2_D_Effect_3'!$F$6:$DA$6</c:f>
              <c:numCache>
                <c:formatCode>General</c:formatCode>
                <c:ptCount val="100"/>
                <c:pt idx="0">
                  <c:v>8.8431425377475854</c:v>
                </c:pt>
                <c:pt idx="1">
                  <c:v>8.8332751007406269</c:v>
                </c:pt>
                <c:pt idx="2">
                  <c:v>8.8235870413386266</c:v>
                </c:pt>
                <c:pt idx="3">
                  <c:v>8.814093919522179</c:v>
                </c:pt>
                <c:pt idx="4">
                  <c:v>8.8048103940822404</c:v>
                </c:pt>
                <c:pt idx="5">
                  <c:v>8.7957501264642897</c:v>
                </c:pt>
                <c:pt idx="6">
                  <c:v>8.786925736205859</c:v>
                </c:pt>
                <c:pt idx="7">
                  <c:v>8.7783487416377231</c:v>
                </c:pt>
                <c:pt idx="8">
                  <c:v>8.7700295135725224</c:v>
                </c:pt>
                <c:pt idx="9">
                  <c:v>8.7619772381787904</c:v>
                </c:pt>
                <c:pt idx="10">
                  <c:v>8.7541998896029742</c:v>
                </c:pt>
                <c:pt idx="11">
                  <c:v>8.7467042127511601</c:v>
                </c:pt>
                <c:pt idx="12">
                  <c:v>8.7394957164742362</c:v>
                </c:pt>
                <c:pt idx="13">
                  <c:v>8.7325786772208236</c:v>
                </c:pt>
                <c:pt idx="14">
                  <c:v>8.7259561530367638</c:v>
                </c:pt>
                <c:pt idx="15">
                  <c:v>8.7196300076048168</c:v>
                </c:pt>
                <c:pt idx="16">
                  <c:v>8.7136009438396016</c:v>
                </c:pt>
                <c:pt idx="17">
                  <c:v>8.7078685463865444</c:v>
                </c:pt>
                <c:pt idx="18">
                  <c:v>8.7024313322253644</c:v>
                </c:pt>
                <c:pt idx="19">
                  <c:v>8.6972868084528052</c:v>
                </c:pt>
                <c:pt idx="20">
                  <c:v>8.6924315362194626</c:v>
                </c:pt>
                <c:pt idx="21">
                  <c:v>8.6878611958743281</c:v>
                </c:pt>
                <c:pt idx="22">
                  <c:v>8.6835706752997481</c:v>
                </c:pt>
                <c:pt idx="23">
                  <c:v>8.6795541224269623</c:v>
                </c:pt>
                <c:pt idx="24">
                  <c:v>8.6758050380180176</c:v>
                </c:pt>
                <c:pt idx="25">
                  <c:v>8.6723163496454099</c:v>
                </c:pt>
                <c:pt idx="26">
                  <c:v>8.6690804890531066</c:v>
                </c:pt>
                <c:pt idx="27">
                  <c:v>8.6660894680788783</c:v>
                </c:pt>
                <c:pt idx="28">
                  <c:v>8.6633349522890359</c:v>
                </c:pt>
                <c:pt idx="29">
                  <c:v>8.6608083315854625</c:v>
                </c:pt>
                <c:pt idx="30">
                  <c:v>8.6585007871604063</c:v>
                </c:pt>
                <c:pt idx="31">
                  <c:v>8.6564033542927028</c:v>
                </c:pt>
                <c:pt idx="32">
                  <c:v>8.6545069805966648</c:v>
                </c:pt>
                <c:pt idx="33">
                  <c:v>8.6528025757785727</c:v>
                </c:pt>
                <c:pt idx="34">
                  <c:v>8.6512810747611617</c:v>
                </c:pt>
                <c:pt idx="35">
                  <c:v>8.6499334590173387</c:v>
                </c:pt>
                <c:pt idx="36">
                  <c:v>8.648750809616935</c:v>
                </c:pt>
                <c:pt idx="37">
                  <c:v>8.6477243369526633</c:v>
                </c:pt>
                <c:pt idx="38">
                  <c:v>8.6468454093770468</c:v>
                </c:pt>
                <c:pt idx="39">
                  <c:v>8.6461055772975275</c:v>
                </c:pt>
                <c:pt idx="40">
                  <c:v>8.6454965930023899</c:v>
                </c:pt>
                <c:pt idx="41">
                  <c:v>8.6450104265266177</c:v>
                </c:pt>
                <c:pt idx="42">
                  <c:v>8.6446392742653888</c:v>
                </c:pt>
                <c:pt idx="43">
                  <c:v>8.6443755824615671</c:v>
                </c:pt>
                <c:pt idx="44">
                  <c:v>8.644212031498796</c:v>
                </c:pt>
                <c:pt idx="45">
                  <c:v>8.6441415539518651</c:v>
                </c:pt>
                <c:pt idx="46">
                  <c:v>8.6441573323175245</c:v>
                </c:pt>
                <c:pt idx="47">
                  <c:v>8.6442527985618085</c:v>
                </c:pt>
                <c:pt idx="48">
                  <c:v>8.6444216321972505</c:v>
                </c:pt>
                <c:pt idx="49">
                  <c:v>8.6446577572158656</c:v>
                </c:pt>
                <c:pt idx="50">
                  <c:v>8.6449553345511774</c:v>
                </c:pt>
                <c:pt idx="51">
                  <c:v>8.6453087721328625</c:v>
                </c:pt>
                <c:pt idx="52">
                  <c:v>8.6457126983291186</c:v>
                </c:pt>
                <c:pt idx="53">
                  <c:v>8.6461619715999589</c:v>
                </c:pt>
                <c:pt idx="54">
                  <c:v>8.64665167210158</c:v>
                </c:pt>
                <c:pt idx="55">
                  <c:v>8.6471770971730901</c:v>
                </c:pt>
                <c:pt idx="56">
                  <c:v>8.6477337571943345</c:v>
                </c:pt>
                <c:pt idx="57">
                  <c:v>8.6483173682479535</c:v>
                </c:pt>
                <c:pt idx="58">
                  <c:v>8.6489238635233381</c:v>
                </c:pt>
                <c:pt idx="59">
                  <c:v>8.6495493687540197</c:v>
                </c:pt>
                <c:pt idx="60">
                  <c:v>8.6501902146172185</c:v>
                </c:pt>
                <c:pt idx="61">
                  <c:v>8.6508429313395485</c:v>
                </c:pt>
                <c:pt idx="62">
                  <c:v>8.6515042473098873</c:v>
                </c:pt>
                <c:pt idx="63">
                  <c:v>8.6521710879534517</c:v>
                </c:pt>
                <c:pt idx="64">
                  <c:v>8.6528405747499075</c:v>
                </c:pt>
                <c:pt idx="65">
                  <c:v>8.6535100205908773</c:v>
                </c:pt>
                <c:pt idx="66">
                  <c:v>8.6541769433958038</c:v>
                </c:pt>
                <c:pt idx="67">
                  <c:v>8.65483904272822</c:v>
                </c:pt>
                <c:pt idx="68">
                  <c:v>8.6554942127726751</c:v>
                </c:pt>
                <c:pt idx="69">
                  <c:v>8.6561405364497439</c:v>
                </c:pt>
                <c:pt idx="70">
                  <c:v>8.6567762826095471</c:v>
                </c:pt>
                <c:pt idx="71">
                  <c:v>8.6573999025525907</c:v>
                </c:pt>
                <c:pt idx="72">
                  <c:v>8.6580100258228203</c:v>
                </c:pt>
                <c:pt idx="73">
                  <c:v>8.6586054515405717</c:v>
                </c:pt>
                <c:pt idx="74">
                  <c:v>8.659185157480719</c:v>
                </c:pt>
                <c:pt idx="75">
                  <c:v>8.6597482713992022</c:v>
                </c:pt>
                <c:pt idx="76">
                  <c:v>8.6602940786645259</c:v>
                </c:pt>
                <c:pt idx="77">
                  <c:v>8.660822010756533</c:v>
                </c:pt>
                <c:pt idx="78">
                  <c:v>8.6613316369121023</c:v>
                </c:pt>
                <c:pt idx="79">
                  <c:v>8.661822655314225</c:v>
                </c:pt>
                <c:pt idx="80">
                  <c:v>8.6622948839297287</c:v>
                </c:pt>
                <c:pt idx="81">
                  <c:v>8.6627482511064482</c:v>
                </c:pt>
                <c:pt idx="82">
                  <c:v>8.6631827860424071</c:v>
                </c:pt>
                <c:pt idx="83">
                  <c:v>8.6635986092374999</c:v>
                </c:pt>
                <c:pt idx="84">
                  <c:v>8.6639959230331023</c:v>
                </c:pt>
                <c:pt idx="85">
                  <c:v>8.6643749986060676</c:v>
                </c:pt>
                <c:pt idx="86">
                  <c:v>8.6647361818899693</c:v>
                </c:pt>
                <c:pt idx="87">
                  <c:v>8.6650798625418322</c:v>
                </c:pt>
                <c:pt idx="88">
                  <c:v>8.6654064806232167</c:v>
                </c:pt>
                <c:pt idx="89">
                  <c:v>8.6657165150985591</c:v>
                </c:pt>
                <c:pt idx="90">
                  <c:v>8.6660104765673669</c:v>
                </c:pt>
                <c:pt idx="91">
                  <c:v>8.6662889005281105</c:v>
                </c:pt>
                <c:pt idx="92">
                  <c:v>8.6665523411896768</c:v>
                </c:pt>
                <c:pt idx="93">
                  <c:v>8.6668013658360046</c:v>
                </c:pt>
                <c:pt idx="94">
                  <c:v>8.6670365497405708</c:v>
                </c:pt>
                <c:pt idx="95">
                  <c:v>8.6672584716195527</c:v>
                </c:pt>
                <c:pt idx="96">
                  <c:v>8.6674677096060648</c:v>
                </c:pt>
                <c:pt idx="97">
                  <c:v>8.6676648377226186</c:v>
                </c:pt>
                <c:pt idx="98">
                  <c:v>8.6678504228249231</c:v>
                </c:pt>
                <c:pt idx="99">
                  <c:v>8.668025021987237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30-4ABD-903B-EA8FBEA29C83}"/>
            </c:ext>
          </c:extLst>
        </c:ser>
        <c:ser>
          <c:idx val="1"/>
          <c:order val="1"/>
          <c:tx>
            <c:strRef>
              <c:f>'2_D_Effect_3'!$E$7</c:f>
              <c:strCache>
                <c:ptCount val="1"/>
                <c:pt idx="0">
                  <c:v>0.01010101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'2_D_Effect_3'!$F$7:$DA$7</c:f>
              <c:numCache>
                <c:formatCode>General</c:formatCode>
                <c:ptCount val="100"/>
                <c:pt idx="0">
                  <c:v>8.7615714344326268</c:v>
                </c:pt>
                <c:pt idx="1">
                  <c:v>8.7499430524660262</c:v>
                </c:pt>
                <c:pt idx="2">
                  <c:v>8.7384755775802692</c:v>
                </c:pt>
                <c:pt idx="3">
                  <c:v>8.7271882058150094</c:v>
                </c:pt>
                <c:pt idx="4">
                  <c:v>8.7160994057649841</c:v>
                </c:pt>
                <c:pt idx="5">
                  <c:v>8.7052268254858376</c:v>
                </c:pt>
                <c:pt idx="6">
                  <c:v>8.6945872026497764</c:v>
                </c:pt>
                <c:pt idx="7">
                  <c:v>8.6841962791218084</c:v>
                </c:pt>
                <c:pt idx="8">
                  <c:v>8.6740687211551286</c:v>
                </c:pt>
                <c:pt idx="9">
                  <c:v>8.6642180464006131</c:v>
                </c:pt>
                <c:pt idx="10">
                  <c:v>8.6546565588871012</c:v>
                </c:pt>
                <c:pt idx="11">
                  <c:v>8.6453952930552909</c:v>
                </c:pt>
                <c:pt idx="12">
                  <c:v>8.6364439678179803</c:v>
                </c:pt>
                <c:pt idx="13">
                  <c:v>8.6278109514752703</c:v>
                </c:pt>
                <c:pt idx="14">
                  <c:v>8.6195032381379413</c:v>
                </c:pt>
                <c:pt idx="15">
                  <c:v>8.6115264361108359</c:v>
                </c:pt>
                <c:pt idx="16">
                  <c:v>8.603884768466683</c:v>
                </c:pt>
                <c:pt idx="17">
                  <c:v>8.5965810858070011</c:v>
                </c:pt>
                <c:pt idx="18">
                  <c:v>8.5896168909685429</c:v>
                </c:pt>
                <c:pt idx="19">
                  <c:v>8.58299237186346</c:v>
                </c:pt>
                <c:pt idx="20">
                  <c:v>8.5767064618110567</c:v>
                </c:pt>
                <c:pt idx="21">
                  <c:v>8.570756876237434</c:v>
                </c:pt>
                <c:pt idx="22">
                  <c:v>8.5651401917625556</c:v>
                </c:pt>
                <c:pt idx="23">
                  <c:v>8.5598519160517128</c:v>
                </c:pt>
                <c:pt idx="24">
                  <c:v>8.5548865673175474</c:v>
                </c:pt>
                <c:pt idx="25">
                  <c:v>8.550237758717282</c:v>
                </c:pt>
                <c:pt idx="26">
                  <c:v>8.5458982862366355</c:v>
                </c:pt>
                <c:pt idx="27">
                  <c:v>8.5418602186630057</c:v>
                </c:pt>
                <c:pt idx="28">
                  <c:v>8.5381149882965559</c:v>
                </c:pt>
                <c:pt idx="29">
                  <c:v>8.5346534811248667</c:v>
                </c:pt>
                <c:pt idx="30">
                  <c:v>8.531466125289823</c:v>
                </c:pt>
                <c:pt idx="31">
                  <c:v>8.5285429737745311</c:v>
                </c:pt>
                <c:pt idx="32">
                  <c:v>8.5258737985638771</c:v>
                </c:pt>
                <c:pt idx="33">
                  <c:v>8.5234481500696493</c:v>
                </c:pt>
                <c:pt idx="34">
                  <c:v>8.5212554418625928</c:v>
                </c:pt>
                <c:pt idx="35">
                  <c:v>8.5192850147190526</c:v>
                </c:pt>
                <c:pt idx="36">
                  <c:v>8.5175261978988726</c:v>
                </c:pt>
                <c:pt idx="37">
                  <c:v>8.5159683644352828</c:v>
                </c:pt>
                <c:pt idx="38">
                  <c:v>8.5146009803846443</c:v>
                </c:pt>
                <c:pt idx="39">
                  <c:v>8.5134136480962095</c:v>
                </c:pt>
                <c:pt idx="40">
                  <c:v>8.5123961436602276</c:v>
                </c:pt>
                <c:pt idx="41">
                  <c:v>8.5115384458505208</c:v>
                </c:pt>
                <c:pt idx="42">
                  <c:v>8.5108307744289124</c:v>
                </c:pt>
                <c:pt idx="43">
                  <c:v>8.5102635942716542</c:v>
                </c:pt>
                <c:pt idx="44">
                  <c:v>8.5098276442769567</c:v>
                </c:pt>
                <c:pt idx="45">
                  <c:v>8.5095139475573696</c:v>
                </c:pt>
                <c:pt idx="46">
                  <c:v>8.5093138209421895</c:v>
                </c:pt>
                <c:pt idx="47">
                  <c:v>8.509218881313112</c:v>
                </c:pt>
                <c:pt idx="48">
                  <c:v>8.5092210492228944</c:v>
                </c:pt>
                <c:pt idx="49">
                  <c:v>8.5093125473205937</c:v>
                </c:pt>
                <c:pt idx="50">
                  <c:v>8.5094859114833081</c:v>
                </c:pt>
                <c:pt idx="51">
                  <c:v>8.5097339713440405</c:v>
                </c:pt>
                <c:pt idx="52">
                  <c:v>8.5100498588436864</c:v>
                </c:pt>
                <c:pt idx="53">
                  <c:v>8.5104270014337313</c:v>
                </c:pt>
                <c:pt idx="54">
                  <c:v>8.5108591176947979</c:v>
                </c:pt>
                <c:pt idx="55">
                  <c:v>8.5113402127020628</c:v>
                </c:pt>
                <c:pt idx="56">
                  <c:v>8.5118645704079192</c:v>
                </c:pt>
                <c:pt idx="57">
                  <c:v>8.5124267607749076</c:v>
                </c:pt>
                <c:pt idx="58">
                  <c:v>8.5130216178357863</c:v>
                </c:pt>
                <c:pt idx="59">
                  <c:v>8.5136442473170781</c:v>
                </c:pt>
                <c:pt idx="60">
                  <c:v>8.5142900199345721</c:v>
                </c:pt>
                <c:pt idx="61">
                  <c:v>8.5149545679136924</c:v>
                </c:pt>
                <c:pt idx="62">
                  <c:v>8.5156337817627339</c:v>
                </c:pt>
                <c:pt idx="63">
                  <c:v>8.5163238042679854</c:v>
                </c:pt>
                <c:pt idx="64">
                  <c:v>8.5170210393523167</c:v>
                </c:pt>
                <c:pt idx="65">
                  <c:v>8.5177221313486982</c:v>
                </c:pt>
                <c:pt idx="66">
                  <c:v>8.5184239736658984</c:v>
                </c:pt>
                <c:pt idx="67">
                  <c:v>8.51912370240629</c:v>
                </c:pt>
                <c:pt idx="68">
                  <c:v>8.5198186925361217</c:v>
                </c:pt>
                <c:pt idx="69">
                  <c:v>8.5205065535441378</c:v>
                </c:pt>
                <c:pt idx="70">
                  <c:v>8.5211851244931296</c:v>
                </c:pt>
                <c:pt idx="71">
                  <c:v>8.521852468389234</c:v>
                </c:pt>
                <c:pt idx="72">
                  <c:v>8.5225068628236702</c:v>
                </c:pt>
                <c:pt idx="73">
                  <c:v>8.5231468048186567</c:v>
                </c:pt>
                <c:pt idx="74">
                  <c:v>8.5237709849927921</c:v>
                </c:pt>
                <c:pt idx="75">
                  <c:v>8.5243782909060606</c:v>
                </c:pt>
                <c:pt idx="76">
                  <c:v>8.5249677947689264</c:v>
                </c:pt>
                <c:pt idx="77">
                  <c:v>8.5255387435299692</c:v>
                </c:pt>
                <c:pt idx="78">
                  <c:v>8.5260905484422533</c:v>
                </c:pt>
                <c:pt idx="79">
                  <c:v>8.5266227742126386</c:v>
                </c:pt>
                <c:pt idx="80">
                  <c:v>8.5271351278479859</c:v>
                </c:pt>
                <c:pt idx="81">
                  <c:v>8.5276274473177303</c:v>
                </c:pt>
                <c:pt idx="82">
                  <c:v>8.5280996871275452</c:v>
                </c:pt>
                <c:pt idx="83">
                  <c:v>8.5285519190758805</c:v>
                </c:pt>
                <c:pt idx="84">
                  <c:v>8.5289843029281727</c:v>
                </c:pt>
                <c:pt idx="85">
                  <c:v>8.529397087606359</c:v>
                </c:pt>
                <c:pt idx="86">
                  <c:v>8.5297905976223944</c:v>
                </c:pt>
                <c:pt idx="87">
                  <c:v>8.5301652229783773</c:v>
                </c:pt>
                <c:pt idx="88">
                  <c:v>8.5305214095765383</c:v>
                </c:pt>
                <c:pt idx="89">
                  <c:v>8.5308596501917613</c:v>
                </c:pt>
                <c:pt idx="90">
                  <c:v>8.5311804760457353</c:v>
                </c:pt>
                <c:pt idx="91">
                  <c:v>8.5314844490087385</c:v>
                </c:pt>
                <c:pt idx="92">
                  <c:v>8.5317721544428409</c:v>
                </c:pt>
                <c:pt idx="93">
                  <c:v>8.5320441946893659</c:v>
                </c:pt>
                <c:pt idx="94">
                  <c:v>8.5323011831936348</c:v>
                </c:pt>
                <c:pt idx="95">
                  <c:v>8.5325437392517589</c:v>
                </c:pt>
                <c:pt idx="96">
                  <c:v>8.5327724833572454</c:v>
                </c:pt>
                <c:pt idx="97">
                  <c:v>8.5329880331197465</c:v>
                </c:pt>
                <c:pt idx="98">
                  <c:v>8.5331909997239386</c:v>
                </c:pt>
                <c:pt idx="99">
                  <c:v>8.5333819848936177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30-4ABD-903B-EA8FBEA29C83}"/>
            </c:ext>
          </c:extLst>
        </c:ser>
        <c:ser>
          <c:idx val="2"/>
          <c:order val="2"/>
          <c:tx>
            <c:strRef>
              <c:f>'2_D_Effect_3'!$E$8</c:f>
              <c:strCache>
                <c:ptCount val="1"/>
                <c:pt idx="0">
                  <c:v>0.02020202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'2_D_Effect_3'!$F$8:$DA$8</c:f>
              <c:numCache>
                <c:formatCode>General</c:formatCode>
                <c:ptCount val="100"/>
                <c:pt idx="0">
                  <c:v>8.6840266729035775</c:v>
                </c:pt>
                <c:pt idx="1">
                  <c:v>8.6704764960762493</c:v>
                </c:pt>
                <c:pt idx="2">
                  <c:v>8.657051479869736</c:v>
                </c:pt>
                <c:pt idx="3">
                  <c:v>8.643774047580921</c:v>
                </c:pt>
                <c:pt idx="4">
                  <c:v>8.6306662054284171</c:v>
                </c:pt>
                <c:pt idx="5">
                  <c:v>8.6177494391058236</c:v>
                </c:pt>
                <c:pt idx="6">
                  <c:v>8.6050446085840981</c:v>
                </c:pt>
                <c:pt idx="7">
                  <c:v>8.5925718421738484</c:v>
                </c:pt>
                <c:pt idx="8">
                  <c:v>8.580350431009899</c:v>
                </c:pt>
                <c:pt idx="9">
                  <c:v>8.5683987252557809</c:v>
                </c:pt>
                <c:pt idx="10">
                  <c:v>8.5567340334376425</c:v>
                </c:pt>
                <c:pt idx="11">
                  <c:v>8.5453725263985412</c:v>
                </c:pt>
                <c:pt idx="12">
                  <c:v>8.5343291474086964</c:v>
                </c:pt>
                <c:pt idx="13">
                  <c:v>8.5236175299694086</c:v>
                </c:pt>
                <c:pt idx="14">
                  <c:v>8.5132499248042244</c:v>
                </c:pt>
                <c:pt idx="15">
                  <c:v>8.5032371345163789</c:v>
                </c:pt>
                <c:pt idx="16">
                  <c:v>8.4935884747573756</c:v>
                </c:pt>
                <c:pt idx="17">
                  <c:v>8.4843117188631378</c:v>
                </c:pt>
                <c:pt idx="18">
                  <c:v>8.4754130858130239</c:v>
                </c:pt>
                <c:pt idx="19">
                  <c:v>8.4668972276712857</c:v>
                </c:pt>
                <c:pt idx="20">
                  <c:v>8.4587672346171026</c:v>
                </c:pt>
                <c:pt idx="21">
                  <c:v>8.4510246545537822</c:v>
                </c:pt>
                <c:pt idx="22">
                  <c:v>8.4436695269565156</c:v>
                </c:pt>
                <c:pt idx="23">
                  <c:v>8.4367004303135715</c:v>
                </c:pt>
                <c:pt idx="24">
                  <c:v>8.4301145422307471</c:v>
                </c:pt>
                <c:pt idx="25">
                  <c:v>8.4239077110143175</c:v>
                </c:pt>
                <c:pt idx="26">
                  <c:v>8.4180745373322097</c:v>
                </c:pt>
                <c:pt idx="27">
                  <c:v>8.4126084643843768</c:v>
                </c:pt>
                <c:pt idx="28">
                  <c:v>8.4075018748953099</c:v>
                </c:pt>
                <c:pt idx="29">
                  <c:v>8.4027461908907615</c:v>
                </c:pt>
                <c:pt idx="30">
                  <c:v>8.3983319882403915</c:v>
                </c:pt>
                <c:pt idx="31">
                  <c:v>8.3942490898000539</c:v>
                </c:pt>
                <c:pt idx="32">
                  <c:v>8.3904866815325043</c:v>
                </c:pt>
                <c:pt idx="33">
                  <c:v>8.3870334154870587</c:v>
                </c:pt>
                <c:pt idx="34">
                  <c:v>8.383877512138973</c:v>
                </c:pt>
                <c:pt idx="35">
                  <c:v>8.3810068585761073</c:v>
                </c:pt>
                <c:pt idx="36">
                  <c:v>8.3784091015284297</c:v>
                </c:pt>
                <c:pt idx="37">
                  <c:v>8.3760717344338893</c:v>
                </c:pt>
                <c:pt idx="38">
                  <c:v>8.3739821779322927</c:v>
                </c:pt>
                <c:pt idx="39">
                  <c:v>8.3721278512888535</c:v>
                </c:pt>
                <c:pt idx="40">
                  <c:v>8.3704962470153514</c:v>
                </c:pt>
                <c:pt idx="41">
                  <c:v>8.3690749773330744</c:v>
                </c:pt>
                <c:pt idx="42">
                  <c:v>8.3678518343113133</c:v>
                </c:pt>
                <c:pt idx="43">
                  <c:v>8.3668148325398626</c:v>
                </c:pt>
                <c:pt idx="44">
                  <c:v>8.3659522472018164</c:v>
                </c:pt>
                <c:pt idx="45">
                  <c:v>8.3652526458525482</c:v>
                </c:pt>
                <c:pt idx="46">
                  <c:v>8.3647049143712771</c:v>
                </c:pt>
                <c:pt idx="47">
                  <c:v>8.3642982755677924</c:v>
                </c:pt>
                <c:pt idx="48">
                  <c:v>8.3640223131737539</c:v>
                </c:pt>
                <c:pt idx="49">
                  <c:v>8.3638669713015066</c:v>
                </c:pt>
                <c:pt idx="50">
                  <c:v>8.3638225705614779</c:v>
                </c:pt>
                <c:pt idx="51">
                  <c:v>8.3638798108926515</c:v>
                </c:pt>
                <c:pt idx="52">
                  <c:v>8.3640297738169647</c:v>
                </c:pt>
                <c:pt idx="53">
                  <c:v>8.3642639225636266</c:v>
                </c:pt>
                <c:pt idx="54">
                  <c:v>8.3645740984661767</c:v>
                </c:pt>
                <c:pt idx="55">
                  <c:v>8.3649525262279028</c:v>
                </c:pt>
                <c:pt idx="56">
                  <c:v>8.3653917978858896</c:v>
                </c:pt>
                <c:pt idx="57">
                  <c:v>8.3658848764262483</c:v>
                </c:pt>
                <c:pt idx="58">
                  <c:v>8.3664250887831599</c:v>
                </c:pt>
                <c:pt idx="59">
                  <c:v>8.3670061205915829</c:v>
                </c:pt>
                <c:pt idx="60">
                  <c:v>8.3676220107822008</c:v>
                </c:pt>
                <c:pt idx="61">
                  <c:v>8.3682671460901279</c:v>
                </c:pt>
                <c:pt idx="62">
                  <c:v>8.3689362534380951</c:v>
                </c:pt>
                <c:pt idx="63">
                  <c:v>8.3696244025741358</c:v>
                </c:pt>
                <c:pt idx="64">
                  <c:v>8.3703269879516409</c:v>
                </c:pt>
                <c:pt idx="65">
                  <c:v>8.3710397310578895</c:v>
                </c:pt>
                <c:pt idx="66">
                  <c:v>8.3717586721611088</c:v>
                </c:pt>
                <c:pt idx="67">
                  <c:v>8.3724801637548509</c:v>
                </c:pt>
                <c:pt idx="68">
                  <c:v>8.3732008635428308</c:v>
                </c:pt>
                <c:pt idx="69">
                  <c:v>8.3739177268749501</c:v>
                </c:pt>
                <c:pt idx="70">
                  <c:v>8.3746279964521833</c:v>
                </c:pt>
                <c:pt idx="71">
                  <c:v>8.3753292018698371</c:v>
                </c:pt>
                <c:pt idx="72">
                  <c:v>8.376019137402702</c:v>
                </c:pt>
                <c:pt idx="73">
                  <c:v>8.3766958600820001</c:v>
                </c:pt>
                <c:pt idx="74">
                  <c:v>8.3773576765418447</c:v>
                </c:pt>
                <c:pt idx="75">
                  <c:v>8.3780031312821102</c:v>
                </c:pt>
                <c:pt idx="76">
                  <c:v>8.3786309943086348</c:v>
                </c:pt>
                <c:pt idx="77">
                  <c:v>8.3792402482334278</c:v>
                </c:pt>
                <c:pt idx="78">
                  <c:v>8.3798300749352972</c:v>
                </c:pt>
                <c:pt idx="79">
                  <c:v>8.3803998418947856</c:v>
                </c:pt>
                <c:pt idx="80">
                  <c:v>8.3809490861780773</c:v>
                </c:pt>
                <c:pt idx="81">
                  <c:v>8.3814775090846823</c:v>
                </c:pt>
                <c:pt idx="82">
                  <c:v>8.3819849493782677</c:v>
                </c:pt>
                <c:pt idx="83">
                  <c:v>8.3824713781576037</c:v>
                </c:pt>
                <c:pt idx="84">
                  <c:v>8.3829368832946027</c:v>
                </c:pt>
                <c:pt idx="85">
                  <c:v>8.3833816564187966</c:v>
                </c:pt>
                <c:pt idx="86">
                  <c:v>8.3838059803982254</c:v>
                </c:pt>
                <c:pt idx="87">
                  <c:v>8.3842102173976834</c:v>
                </c:pt>
                <c:pt idx="88">
                  <c:v>8.3845947975804442</c:v>
                </c:pt>
                <c:pt idx="89">
                  <c:v>8.3849602085046477</c:v>
                </c:pt>
                <c:pt idx="90">
                  <c:v>8.3853069852507112</c:v>
                </c:pt>
                <c:pt idx="91">
                  <c:v>8.385635701302089</c:v>
                </c:pt>
                <c:pt idx="92">
                  <c:v>8.3859469601886545</c:v>
                </c:pt>
                <c:pt idx="93">
                  <c:v>8.3862413878901805</c:v>
                </c:pt>
                <c:pt idx="94">
                  <c:v>8.3865196259871961</c:v>
                </c:pt>
                <c:pt idx="95">
                  <c:v>8.3867823255375935</c:v>
                </c:pt>
                <c:pt idx="96">
                  <c:v>8.3870301416503104</c:v>
                </c:pt>
                <c:pt idx="97">
                  <c:v>8.3872637287215159</c:v>
                </c:pt>
                <c:pt idx="98">
                  <c:v>8.3874837341026129</c:v>
                </c:pt>
                <c:pt idx="99">
                  <c:v>8.387690803309134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30-4ABD-903B-EA8FBEA29C83}"/>
            </c:ext>
          </c:extLst>
        </c:ser>
        <c:ser>
          <c:idx val="3"/>
          <c:order val="3"/>
          <c:tx>
            <c:strRef>
              <c:f>'2_D_Effect_3'!$E$9</c:f>
              <c:strCache>
                <c:ptCount val="1"/>
                <c:pt idx="0">
                  <c:v>0.03030303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'2_D_Effect_3'!$F$9:$DA$9</c:f>
              <c:numCache>
                <c:formatCode>General</c:formatCode>
                <c:ptCount val="100"/>
                <c:pt idx="0">
                  <c:v>8.612944703829891</c:v>
                </c:pt>
                <c:pt idx="1">
                  <c:v>8.5974062366786672</c:v>
                </c:pt>
                <c:pt idx="2">
                  <c:v>8.5819394248234762</c:v>
                </c:pt>
                <c:pt idx="3">
                  <c:v>8.5665688243839622</c:v>
                </c:pt>
                <c:pt idx="4">
                  <c:v>8.5513189568766741</c:v>
                </c:pt>
                <c:pt idx="5">
                  <c:v>8.5362142166352069</c:v>
                </c:pt>
                <c:pt idx="6">
                  <c:v>8.5212787720799152</c:v>
                </c:pt>
                <c:pt idx="7">
                  <c:v>8.5065364611785927</c:v>
                </c:pt>
                <c:pt idx="8">
                  <c:v>8.4920106816394032</c:v>
                </c:pt>
                <c:pt idx="9">
                  <c:v>8.4777242765909087</c:v>
                </c:pt>
                <c:pt idx="10">
                  <c:v>8.4636994139997253</c:v>
                </c:pt>
                <c:pt idx="11">
                  <c:v>8.4499574774615915</c:v>
                </c:pt>
                <c:pt idx="12">
                  <c:v>8.4365189284677431</c:v>
                </c:pt>
                <c:pt idx="13">
                  <c:v>8.4234031971227079</c:v>
                </c:pt>
                <c:pt idx="14">
                  <c:v>8.4106285613507819</c:v>
                </c:pt>
                <c:pt idx="15">
                  <c:v>8.3982120332851764</c:v>
                </c:pt>
                <c:pt idx="16">
                  <c:v>8.3861692520244269</c:v>
                </c:pt>
                <c:pt idx="17">
                  <c:v>8.3745143847812855</c:v>
                </c:pt>
                <c:pt idx="18">
                  <c:v>8.3632600384157048</c:v>
                </c:pt>
                <c:pt idx="19">
                  <c:v>8.3524171832423697</c:v>
                </c:pt>
                <c:pt idx="20">
                  <c:v>8.3419950908333735</c:v>
                </c:pt>
                <c:pt idx="21">
                  <c:v>8.332001287300006</c:v>
                </c:pt>
                <c:pt idx="22">
                  <c:v>8.3224415232397746</c:v>
                </c:pt>
                <c:pt idx="23">
                  <c:v>8.3133197611851806</c:v>
                </c:pt>
                <c:pt idx="24">
                  <c:v>8.3046381810013745</c:v>
                </c:pt>
                <c:pt idx="25">
                  <c:v>8.2963972016713452</c:v>
                </c:pt>
                <c:pt idx="26">
                  <c:v>8.2885955287076314</c:v>
                </c:pt>
                <c:pt idx="27">
                  <c:v>8.2812302021765429</c:v>
                </c:pt>
                <c:pt idx="28">
                  <c:v>8.2742966766347976</c:v>
                </c:pt>
                <c:pt idx="29">
                  <c:v>8.2677889069354791</c:v>
                </c:pt>
                <c:pt idx="30">
                  <c:v>8.2616994479570369</c:v>
                </c:pt>
                <c:pt idx="31">
                  <c:v>8.2560195645645091</c:v>
                </c:pt>
                <c:pt idx="32">
                  <c:v>8.2507393496179429</c:v>
                </c:pt>
                <c:pt idx="33">
                  <c:v>8.2458478477684061</c:v>
                </c:pt>
                <c:pt idx="34">
                  <c:v>8.2413331827803926</c:v>
                </c:pt>
                <c:pt idx="35">
                  <c:v>8.2371826861862942</c:v>
                </c:pt>
                <c:pt idx="36">
                  <c:v>8.2333830240868906</c:v>
                </c:pt>
                <c:pt idx="37">
                  <c:v>8.2299203269525822</c:v>
                </c:pt>
                <c:pt idx="38">
                  <c:v>8.2267803038284999</c:v>
                </c:pt>
                <c:pt idx="39">
                  <c:v>8.2239483621840197</c:v>
                </c:pt>
                <c:pt idx="40">
                  <c:v>8.2214097151711183</c:v>
                </c:pt>
                <c:pt idx="41">
                  <c:v>8.2191494822559719</c:v>
                </c:pt>
                <c:pt idx="42">
                  <c:v>8.2171527814412979</c:v>
                </c:pt>
                <c:pt idx="43">
                  <c:v>8.21540481269437</c:v>
                </c:pt>
                <c:pt idx="44">
                  <c:v>8.2138909324243237</c:v>
                </c:pt>
                <c:pt idx="45">
                  <c:v>8.2125967180975028</c:v>
                </c:pt>
                <c:pt idx="46">
                  <c:v>8.2115080289779705</c:v>
                </c:pt>
                <c:pt idx="47">
                  <c:v>8.2106110489336981</c:v>
                </c:pt>
                <c:pt idx="48">
                  <c:v>8.2098923310670315</c:v>
                </c:pt>
                <c:pt idx="49">
                  <c:v>8.2093388302646293</c:v>
                </c:pt>
                <c:pt idx="50">
                  <c:v>8.2089379301029517</c:v>
                </c:pt>
                <c:pt idx="51">
                  <c:v>8.2086774638078079</c:v>
                </c:pt>
                <c:pt idx="52">
                  <c:v>8.2085457290162367</c:v>
                </c:pt>
                <c:pt idx="53">
                  <c:v>8.2085315025904197</c:v>
                </c:pt>
                <c:pt idx="54">
                  <c:v>8.2086240421758276</c:v>
                </c:pt>
                <c:pt idx="55">
                  <c:v>8.2088130937092494</c:v>
                </c:pt>
                <c:pt idx="56">
                  <c:v>8.2090888914750746</c:v>
                </c:pt>
                <c:pt idx="57">
                  <c:v>8.2094421567857641</c:v>
                </c:pt>
                <c:pt idx="58">
                  <c:v>8.2098640947849901</c:v>
                </c:pt>
                <c:pt idx="59">
                  <c:v>8.2103463897361131</c:v>
                </c:pt>
                <c:pt idx="60">
                  <c:v>8.2108811981402852</c:v>
                </c:pt>
                <c:pt idx="61">
                  <c:v>8.2114611456214774</c:v>
                </c:pt>
                <c:pt idx="62">
                  <c:v>8.2120793134981334</c:v>
                </c:pt>
                <c:pt idx="63">
                  <c:v>8.2127292341456908</c:v>
                </c:pt>
                <c:pt idx="64">
                  <c:v>8.213404880991563</c:v>
                </c:pt>
                <c:pt idx="65">
                  <c:v>8.2141006588616019</c:v>
                </c:pt>
                <c:pt idx="66">
                  <c:v>8.2148113937330987</c:v>
                </c:pt>
                <c:pt idx="67">
                  <c:v>8.2155323218761769</c:v>
                </c:pt>
                <c:pt idx="68">
                  <c:v>8.2162590773577318</c:v>
                </c:pt>
                <c:pt idx="69">
                  <c:v>8.216987683847476</c:v>
                </c:pt>
                <c:pt idx="70">
                  <c:v>8.2177145357833847</c:v>
                </c:pt>
                <c:pt idx="71">
                  <c:v>8.2184363887469605</c:v>
                </c:pt>
                <c:pt idx="72">
                  <c:v>8.2191503441625144</c:v>
                </c:pt>
                <c:pt idx="73">
                  <c:v>8.2198538342878837</c:v>
                </c:pt>
                <c:pt idx="74">
                  <c:v>8.2205446065467793</c:v>
                </c:pt>
                <c:pt idx="75">
                  <c:v>8.221220707265136</c:v>
                </c:pt>
                <c:pt idx="76">
                  <c:v>8.221880464894527</c:v>
                </c:pt>
                <c:pt idx="77">
                  <c:v>8.2225224717773902</c:v>
                </c:pt>
                <c:pt idx="78">
                  <c:v>8.2231455708460643</c:v>
                </c:pt>
                <c:pt idx="79">
                  <c:v>8.2237488317075638</c:v>
                </c:pt>
                <c:pt idx="80">
                  <c:v>8.2243315371331374</c:v>
                </c:pt>
                <c:pt idx="81">
                  <c:v>8.2248931644395125</c:v>
                </c:pt>
                <c:pt idx="82">
                  <c:v>8.2254333681521423</c:v>
                </c:pt>
                <c:pt idx="83">
                  <c:v>8.2259519630385203</c:v>
                </c:pt>
                <c:pt idx="84">
                  <c:v>8.2264489076319514</c:v>
                </c:pt>
                <c:pt idx="85">
                  <c:v>8.226924288354251</c:v>
                </c:pt>
                <c:pt idx="86">
                  <c:v>8.2273783043316318</c:v>
                </c:pt>
                <c:pt idx="87">
                  <c:v>8.2278112529825282</c:v>
                </c:pt>
                <c:pt idx="88">
                  <c:v>8.2282235164398205</c:v>
                </c:pt>
                <c:pt idx="89">
                  <c:v>8.2286155488535222</c:v>
                </c:pt>
                <c:pt idx="90">
                  <c:v>8.2289878646040293</c:v>
                </c:pt>
                <c:pt idx="91">
                  <c:v>8.2293410274409116</c:v>
                </c:pt>
                <c:pt idx="92">
                  <c:v>8.2296756394452597</c:v>
                </c:pt>
                <c:pt idx="93">
                  <c:v>8.2299923364209011</c:v>
                </c:pt>
                <c:pt idx="94">
                  <c:v>8.2302917731573597</c:v>
                </c:pt>
                <c:pt idx="95">
                  <c:v>8.2305746205717707</c:v>
                </c:pt>
                <c:pt idx="96">
                  <c:v>8.2308415581693506</c:v>
                </c:pt>
                <c:pt idx="97">
                  <c:v>8.2310932683844253</c:v>
                </c:pt>
                <c:pt idx="98">
                  <c:v>8.231330431653344</c:v>
                </c:pt>
                <c:pt idx="99">
                  <c:v>8.2315537221683108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30-4ABD-903B-EA8FBEA29C83}"/>
            </c:ext>
          </c:extLst>
        </c:ser>
        <c:ser>
          <c:idx val="4"/>
          <c:order val="4"/>
          <c:tx>
            <c:strRef>
              <c:f>'2_D_Effect_3'!$E$10</c:f>
              <c:strCache>
                <c:ptCount val="1"/>
                <c:pt idx="0">
                  <c:v>0.04040404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'2_D_Effect_3'!$F$10:$DA$10</c:f>
              <c:numCache>
                <c:formatCode>General</c:formatCode>
                <c:ptCount val="100"/>
                <c:pt idx="0">
                  <c:v>8.5500854896548315</c:v>
                </c:pt>
                <c:pt idx="1">
                  <c:v>8.5326030336944676</c:v>
                </c:pt>
                <c:pt idx="2">
                  <c:v>8.5151243473707829</c:v>
                </c:pt>
                <c:pt idx="3">
                  <c:v>8.4976745363103383</c:v>
                </c:pt>
                <c:pt idx="4">
                  <c:v>8.4802790221148037</c:v>
                </c:pt>
                <c:pt idx="5">
                  <c:v>8.4629634926755841</c:v>
                </c:pt>
                <c:pt idx="6">
                  <c:v>8.4457538290118599</c:v>
                </c:pt>
                <c:pt idx="7">
                  <c:v>8.4286760270781933</c:v>
                </c:pt>
                <c:pt idx="8">
                  <c:v>8.4117561110169934</c:v>
                </c:pt>
                <c:pt idx="9">
                  <c:v>8.395020037659485</c:v>
                </c:pt>
                <c:pt idx="10">
                  <c:v>8.3784935922687538</c:v>
                </c:pt>
                <c:pt idx="11">
                  <c:v>8.3622022757401044</c:v>
                </c:pt>
                <c:pt idx="12">
                  <c:v>8.3461711837253088</c:v>
                </c:pt>
                <c:pt idx="13">
                  <c:v>8.3304248784240773</c:v>
                </c:pt>
                <c:pt idx="14">
                  <c:v>8.3149872540823289</c:v>
                </c:pt>
                <c:pt idx="15">
                  <c:v>8.299881397543718</c:v>
                </c:pt>
                <c:pt idx="16">
                  <c:v>8.2851294455081508</c:v>
                </c:pt>
                <c:pt idx="17">
                  <c:v>8.2707524404456265</c:v>
                </c:pt>
                <c:pt idx="18">
                  <c:v>8.2567701873816741</c:v>
                </c:pt>
                <c:pt idx="19">
                  <c:v>8.2432011139964683</c:v>
                </c:pt>
                <c:pt idx="20">
                  <c:v>8.2300621366481028</c:v>
                </c:pt>
                <c:pt idx="21">
                  <c:v>8.2173685339809772</c:v>
                </c:pt>
                <c:pt idx="22">
                  <c:v>8.2051338372117026</c:v>
                </c:pt>
                <c:pt idx="23">
                  <c:v>8.1933697235504557</c:v>
                </c:pt>
                <c:pt idx="24">
                  <c:v>8.1820859371174688</c:v>
                </c:pt>
                <c:pt idx="25">
                  <c:v>8.1712902228536617</c:v>
                </c:pt>
                <c:pt idx="26">
                  <c:v>8.1609882820010355</c:v>
                </c:pt>
                <c:pt idx="27">
                  <c:v>8.1511837493553116</c:v>
                </c:pt>
                <c:pt idx="28">
                  <c:v>8.1418781931178312</c:v>
                </c:pt>
                <c:pt idx="29">
                  <c:v>8.1330711376083809</c:v>
                </c:pt>
                <c:pt idx="30">
                  <c:v>8.1247601085152112</c:v>
                </c:pt>
                <c:pt idx="31">
                  <c:v>8.1169406997796507</c:v>
                </c:pt>
                <c:pt idx="32">
                  <c:v>8.1096066606662696</c:v>
                </c:pt>
                <c:pt idx="33">
                  <c:v>8.1027500009925113</c:v>
                </c:pt>
                <c:pt idx="34">
                  <c:v>8.0963611127484736</c:v>
                </c:pt>
                <c:pt idx="35">
                  <c:v>8.0904289038401327</c:v>
                </c:pt>
                <c:pt idx="36">
                  <c:v>8.0849409434019002</c:v>
                </c:pt>
                <c:pt idx="37">
                  <c:v>8.0798836137894714</c:v>
                </c:pt>
                <c:pt idx="38">
                  <c:v>8.075242267085363</c:v>
                </c:pt>
                <c:pt idx="39">
                  <c:v>8.0710013830775313</c:v>
                </c:pt>
                <c:pt idx="40">
                  <c:v>8.067144726004102</c:v>
                </c:pt>
                <c:pt idx="41">
                  <c:v>8.0636554976131638</c:v>
                </c:pt>
                <c:pt idx="42">
                  <c:v>8.0605164846875148</c:v>
                </c:pt>
                <c:pt idx="43">
                  <c:v>8.0577101975202066</c:v>
                </c:pt>
                <c:pt idx="44">
                  <c:v>8.0552190021409249</c:v>
                </c:pt>
                <c:pt idx="45">
                  <c:v>8.0530252396782949</c:v>
                </c:pt>
                <c:pt idx="46">
                  <c:v>8.0511113362353779</c:v>
                </c:pt>
                <c:pt idx="47">
                  <c:v>8.0494599012891932</c:v>
                </c:pt>
                <c:pt idx="48">
                  <c:v>8.0480538147890623</c:v>
                </c:pt>
                <c:pt idx="49">
                  <c:v>8.0468763031228914</c:v>
                </c:pt>
                <c:pt idx="50">
                  <c:v>8.0459110047557925</c:v>
                </c:pt>
                <c:pt idx="51">
                  <c:v>8.0451420235738933</c:v>
                </c:pt>
                <c:pt idx="52">
                  <c:v>8.0445539768974292</c:v>
                </c:pt>
                <c:pt idx="53">
                  <c:v>8.0441320305786075</c:v>
                </c:pt>
                <c:pt idx="54">
                  <c:v>8.0438619282428618</c:v>
                </c:pt>
                <c:pt idx="55">
                  <c:v>8.0437300130191431</c:v>
                </c:pt>
                <c:pt idx="56">
                  <c:v>8.0437232429938259</c:v>
                </c:pt>
                <c:pt idx="57">
                  <c:v>8.0438292011757273</c:v>
                </c:pt>
                <c:pt idx="58">
                  <c:v>8.0440361011412538</c:v>
                </c:pt>
                <c:pt idx="59">
                  <c:v>8.0443327864257945</c:v>
                </c:pt>
                <c:pt idx="60">
                  <c:v>8.0447087307783853</c:v>
                </c:pt>
                <c:pt idx="61">
                  <c:v>8.0451540310989813</c:v>
                </c:pt>
                <c:pt idx="62">
                  <c:v>8.0456594000343138</c:v>
                </c:pt>
                <c:pt idx="63">
                  <c:v>8.0462161559873238</c:v>
                </c:pt>
                <c:pt idx="64">
                  <c:v>8.0468162112778785</c:v>
                </c:pt>
                <c:pt idx="65">
                  <c:v>8.0474520590940752</c:v>
                </c:pt>
                <c:pt idx="66">
                  <c:v>8.0481167570286392</c:v>
                </c:pt>
                <c:pt idx="67">
                  <c:v>8.0488039133541065</c:v>
                </c:pt>
                <c:pt idx="68">
                  <c:v>8.0495076681265267</c:v>
                </c:pt>
                <c:pt idx="69">
                  <c:v>8.0502226752514687</c:v>
                </c:pt>
                <c:pt idx="70">
                  <c:v>8.0509440831764465</c:v>
                </c:pt>
                <c:pt idx="71">
                  <c:v>8.0516675146956889</c:v>
                </c:pt>
                <c:pt idx="72">
                  <c:v>8.0523890459514824</c:v>
                </c:pt>
                <c:pt idx="73">
                  <c:v>8.0531051847240693</c:v>
                </c:pt>
                <c:pt idx="74">
                  <c:v>8.053812848449283</c:v>
                </c:pt>
                <c:pt idx="75">
                  <c:v>8.0545093400555743</c:v>
                </c:pt>
                <c:pt idx="76">
                  <c:v>8.0551923268247627</c:v>
                </c:pt>
                <c:pt idx="77">
                  <c:v>8.0558598156243555</c:v>
                </c:pt>
                <c:pt idx="78">
                  <c:v>8.0565101297694781</c:v>
                </c:pt>
                <c:pt idx="79">
                  <c:v>8.0571418856162751</c:v>
                </c:pt>
                <c:pt idx="80">
                  <c:v>8.0577539693842439</c:v>
                </c:pt>
                <c:pt idx="81">
                  <c:v>8.0583455143595781</c:v>
                </c:pt>
                <c:pt idx="82">
                  <c:v>8.0589158786254256</c:v>
                </c:pt>
                <c:pt idx="83">
                  <c:v>8.0594646234551064</c:v>
                </c:pt>
                <c:pt idx="84">
                  <c:v>8.0599914924915872</c:v>
                </c:pt>
                <c:pt idx="85">
                  <c:v>8.0604963918212995</c:v>
                </c:pt>
                <c:pt idx="86">
                  <c:v>8.060979371033218</c:v>
                </c:pt>
                <c:pt idx="87">
                  <c:v>8.0614406056002963</c:v>
                </c:pt>
                <c:pt idx="88">
                  <c:v>8.0618803790495157</c:v>
                </c:pt>
                <c:pt idx="89">
                  <c:v>8.0622990689378433</c:v>
                </c:pt>
                <c:pt idx="90">
                  <c:v>8.0626971313307578</c:v>
                </c:pt>
                <c:pt idx="91">
                  <c:v>8.0630750877884729</c:v>
                </c:pt>
                <c:pt idx="92">
                  <c:v>8.0634335132422947</c:v>
                </c:pt>
                <c:pt idx="93">
                  <c:v>8.0637730250043038</c:v>
                </c:pt>
                <c:pt idx="94">
                  <c:v>8.06409427287422</c:v>
                </c:pt>
                <c:pt idx="95">
                  <c:v>8.0643979302980799</c:v>
                </c:pt>
                <c:pt idx="96">
                  <c:v>8.0646846865261264</c:v>
                </c:pt>
                <c:pt idx="97">
                  <c:v>8.0649552397119422</c:v>
                </c:pt>
                <c:pt idx="98">
                  <c:v>8.0652102908909864</c:v>
                </c:pt>
                <c:pt idx="99">
                  <c:v>8.0654505387746376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30-4ABD-903B-EA8FBEA29C83}"/>
            </c:ext>
          </c:extLst>
        </c:ser>
        <c:ser>
          <c:idx val="5"/>
          <c:order val="5"/>
          <c:tx>
            <c:strRef>
              <c:f>'2_D_Effect_3'!$E$11</c:f>
              <c:strCache>
                <c:ptCount val="1"/>
                <c:pt idx="0">
                  <c:v>0.050505051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'2_D_Effect_3'!$F$11:$DA$11</c:f>
              <c:numCache>
                <c:formatCode>General</c:formatCode>
                <c:ptCount val="100"/>
                <c:pt idx="0">
                  <c:v>8.4963900980147447</c:v>
                </c:pt>
                <c:pt idx="1">
                  <c:v>8.4771119220049886</c:v>
                </c:pt>
                <c:pt idx="2">
                  <c:v>8.4577618238545043</c:v>
                </c:pt>
                <c:pt idx="3">
                  <c:v>8.4383638021014207</c:v>
                </c:pt>
                <c:pt idx="4">
                  <c:v>8.4189424266658612</c:v>
                </c:pt>
                <c:pt idx="5">
                  <c:v>8.3995228144074758</c:v>
                </c:pt>
                <c:pt idx="6">
                  <c:v>8.380130598760914</c:v>
                </c:pt>
                <c:pt idx="7">
                  <c:v>8.3607918924976712</c:v>
                </c:pt>
                <c:pt idx="8">
                  <c:v>8.3415332426580147</c:v>
                </c:pt>
                <c:pt idx="9">
                  <c:v>8.3223815767148981</c:v>
                </c:pt>
                <c:pt idx="10">
                  <c:v>8.3033641390782176</c:v>
                </c:pt>
                <c:pt idx="11">
                  <c:v>8.2845084171269754</c:v>
                </c:pt>
                <c:pt idx="12">
                  <c:v>8.2658420560744332</c:v>
                </c:pt>
                <c:pt idx="13">
                  <c:v>8.2473927621310992</c:v>
                </c:pt>
                <c:pt idx="14">
                  <c:v>8.2291881936361087</c:v>
                </c:pt>
                <c:pt idx="15">
                  <c:v>8.2112558390353296</c:v>
                </c:pt>
                <c:pt idx="16">
                  <c:v>8.1936228883488553</c:v>
                </c:pt>
                <c:pt idx="17">
                  <c:v>8.1763160823107981</c:v>
                </c:pt>
                <c:pt idx="18">
                  <c:v>8.1593615624650386</c:v>
                </c:pt>
                <c:pt idx="19">
                  <c:v>8.1427847065082037</c:v>
                </c:pt>
                <c:pt idx="20">
                  <c:v>8.126609957676628</c:v>
                </c:pt>
                <c:pt idx="21">
                  <c:v>8.1108606492541178</c:v>
                </c:pt>
                <c:pt idx="22">
                  <c:v>8.0955588268881922</c:v>
                </c:pt>
                <c:pt idx="23">
                  <c:v>8.0807250717885069</c:v>
                </c:pt>
                <c:pt idx="24">
                  <c:v>8.0663783282039532</c:v>
                </c:pt>
                <c:pt idx="25">
                  <c:v>8.0525357388102385</c:v>
                </c:pt>
                <c:pt idx="26">
                  <c:v>8.039212491764987</c:v>
                </c:pt>
                <c:pt idx="27">
                  <c:v>8.026421683182944</c:v>
                </c:pt>
                <c:pt idx="28">
                  <c:v>8.0141741986362227</c:v>
                </c:pt>
                <c:pt idx="29">
                  <c:v>8.0024786177732299</c:v>
                </c:pt>
                <c:pt idx="30">
                  <c:v>7.991341140308708</c:v>
                </c:pt>
                <c:pt idx="31">
                  <c:v>7.9807655469109271</c:v>
                </c:pt>
                <c:pt idx="32">
                  <c:v>7.9707531819486137</c:v>
                </c:pt>
                <c:pt idx="33">
                  <c:v>7.9613029695758488</c:v>
                </c:pt>
                <c:pt idx="34">
                  <c:v>7.9524114589639758</c:v>
                </c:pt>
                <c:pt idx="35">
                  <c:v>7.944072898475623</c:v>
                </c:pt>
                <c:pt idx="36">
                  <c:v>7.9362793370914639</c:v>
                </c:pt>
                <c:pt idx="37">
                  <c:v>7.9290207506613664</c:v>
                </c:pt>
                <c:pt idx="38">
                  <c:v>7.9222851899197764</c:v>
                </c:pt>
                <c:pt idx="39">
                  <c:v>7.9160589483714681</c:v>
                </c:pt>
                <c:pt idx="40">
                  <c:v>7.9103267362274261</c:v>
                </c:pt>
                <c:pt idx="41">
                  <c:v>7.9050718809528053</c:v>
                </c:pt>
                <c:pt idx="42">
                  <c:v>7.9002765176807692</c:v>
                </c:pt>
                <c:pt idx="43">
                  <c:v>7.8959217898350662</c:v>
                </c:pt>
                <c:pt idx="44">
                  <c:v>7.8919880465887724</c:v>
                </c:pt>
                <c:pt idx="45">
                  <c:v>7.8884550354091694</c:v>
                </c:pt>
                <c:pt idx="46">
                  <c:v>7.8853020867862655</c:v>
                </c:pt>
                <c:pt idx="47">
                  <c:v>7.882508288738201</c:v>
                </c:pt>
                <c:pt idx="48">
                  <c:v>7.8800526512510141</c:v>
                </c:pt>
                <c:pt idx="49">
                  <c:v>7.8779142470283006</c:v>
                </c:pt>
                <c:pt idx="50">
                  <c:v>7.8760723582401315</c:v>
                </c:pt>
                <c:pt idx="51">
                  <c:v>7.8745065881647642</c:v>
                </c:pt>
                <c:pt idx="52">
                  <c:v>7.8731969681303902</c:v>
                </c:pt>
                <c:pt idx="53">
                  <c:v>7.8721240479117496</c:v>
                </c:pt>
                <c:pt idx="54">
                  <c:v>7.8712689721759652</c:v>
                </c:pt>
                <c:pt idx="55">
                  <c:v>7.8706135459027573</c:v>
                </c:pt>
                <c:pt idx="56">
                  <c:v>7.8701402768529878</c:v>
                </c:pt>
                <c:pt idx="57">
                  <c:v>7.8698324282293033</c:v>
                </c:pt>
                <c:pt idx="58">
                  <c:v>7.8696740397779852</c:v>
                </c:pt>
                <c:pt idx="59">
                  <c:v>7.8696499504887578</c:v>
                </c:pt>
                <c:pt idx="60">
                  <c:v>7.8697458110956147</c:v>
                </c:pt>
                <c:pt idx="61">
                  <c:v>7.8699480894926603</c:v>
                </c:pt>
                <c:pt idx="62">
                  <c:v>7.8702440699697904</c:v>
                </c:pt>
                <c:pt idx="63">
                  <c:v>7.8706218492263273</c:v>
                </c:pt>
                <c:pt idx="64">
                  <c:v>7.871070317076752</c:v>
                </c:pt>
                <c:pt idx="65">
                  <c:v>7.8715791545651213</c:v>
                </c:pt>
                <c:pt idx="66">
                  <c:v>7.8721388072832852</c:v>
                </c:pt>
                <c:pt idx="67">
                  <c:v>7.8727404664797271</c:v>
                </c:pt>
                <c:pt idx="68">
                  <c:v>7.873376045548004</c:v>
                </c:pt>
                <c:pt idx="69">
                  <c:v>7.8740381544119931</c:v>
                </c:pt>
                <c:pt idx="70">
                  <c:v>7.8747200721404038</c:v>
                </c:pt>
                <c:pt idx="71">
                  <c:v>7.8754157201668447</c:v>
                </c:pt>
                <c:pt idx="72">
                  <c:v>7.8761196239140281</c:v>
                </c:pt>
                <c:pt idx="73">
                  <c:v>7.8768268942843118</c:v>
                </c:pt>
                <c:pt idx="74">
                  <c:v>7.8775331876221157</c:v>
                </c:pt>
                <c:pt idx="75">
                  <c:v>7.8782346756301358</c:v>
                </c:pt>
                <c:pt idx="76">
                  <c:v>7.8789280129590136</c:v>
                </c:pt>
                <c:pt idx="77">
                  <c:v>7.8796103047773416</c:v>
                </c:pt>
                <c:pt idx="78">
                  <c:v>7.8802790745365066</c:v>
                </c:pt>
                <c:pt idx="79">
                  <c:v>7.8809322321364856</c:v>
                </c:pt>
                <c:pt idx="80">
                  <c:v>7.8815680426884791</c:v>
                </c:pt>
                <c:pt idx="81">
                  <c:v>7.88218509605717</c:v>
                </c:pt>
                <c:pt idx="82">
                  <c:v>7.8827822793427273</c:v>
                </c:pt>
                <c:pt idx="83">
                  <c:v>7.8833587404892826</c:v>
                </c:pt>
                <c:pt idx="84">
                  <c:v>7.8839138730727543</c:v>
                </c:pt>
                <c:pt idx="85">
                  <c:v>7.8844472824561391</c:v>
                </c:pt>
                <c:pt idx="86">
                  <c:v>7.8849587633556331</c:v>
                </c:pt>
                <c:pt idx="87">
                  <c:v>7.8854482768913519</c:v>
                </c:pt>
                <c:pt idx="88">
                  <c:v>7.8859159291639376</c:v>
                </c:pt>
                <c:pt idx="89">
                  <c:v>7.8863619513775207</c:v>
                </c:pt>
                <c:pt idx="90">
                  <c:v>7.8867866815099852</c:v>
                </c:pt>
                <c:pt idx="91">
                  <c:v>7.8871905475135264</c:v>
                </c:pt>
                <c:pt idx="92">
                  <c:v>7.8875740520125994</c:v>
                </c:pt>
                <c:pt idx="93">
                  <c:v>7.8879377584526402</c:v>
                </c:pt>
                <c:pt idx="94">
                  <c:v>7.8882822786416895</c:v>
                </c:pt>
                <c:pt idx="95">
                  <c:v>7.8886082616177706</c:v>
                </c:pt>
                <c:pt idx="96">
                  <c:v>7.8889163837681275</c:v>
                </c:pt>
                <c:pt idx="97">
                  <c:v>7.889207340121394</c:v>
                </c:pt>
                <c:pt idx="98">
                  <c:v>7.8894818367309041</c:v>
                </c:pt>
                <c:pt idx="99">
                  <c:v>7.889740584065958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30-4ABD-903B-EA8FBEA29C83}"/>
            </c:ext>
          </c:extLst>
        </c:ser>
        <c:ser>
          <c:idx val="6"/>
          <c:order val="6"/>
          <c:tx>
            <c:strRef>
              <c:f>'2_D_Effect_3'!$E$12</c:f>
              <c:strCache>
                <c:ptCount val="1"/>
                <c:pt idx="0">
                  <c:v>0.060606061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'2_D_Effect_3'!$F$12:$DA$12</c:f>
              <c:numCache>
                <c:formatCode>General</c:formatCode>
                <c:ptCount val="100"/>
                <c:pt idx="0">
                  <c:v>8.4519989470757135</c:v>
                </c:pt>
                <c:pt idx="1">
                  <c:v>8.43114955395259</c:v>
                </c:pt>
                <c:pt idx="2">
                  <c:v>8.4101523813629875</c:v>
                </c:pt>
                <c:pt idx="3">
                  <c:v>8.3890290806149519</c:v>
                </c:pt>
                <c:pt idx="4">
                  <c:v>8.3678019657332925</c:v>
                </c:pt>
                <c:pt idx="5">
                  <c:v>8.3464940202304714</c:v>
                </c:pt>
                <c:pt idx="6">
                  <c:v>8.3251289015964112</c:v>
                </c:pt>
                <c:pt idx="7">
                  <c:v>8.3037309408368483</c:v>
                </c:pt>
                <c:pt idx="8">
                  <c:v>8.2823251468622399</c:v>
                </c:pt>
                <c:pt idx="9">
                  <c:v>8.2609371873056379</c:v>
                </c:pt>
                <c:pt idx="10">
                  <c:v>8.2395933815873192</c:v>
                </c:pt>
                <c:pt idx="11">
                  <c:v>8.2183206769050603</c:v>
                </c:pt>
                <c:pt idx="12">
                  <c:v>8.1971466172633463</c:v>
                </c:pt>
                <c:pt idx="13">
                  <c:v>8.1760993023121724</c:v>
                </c:pt>
                <c:pt idx="14">
                  <c:v>8.155207334685441</c:v>
                </c:pt>
                <c:pt idx="15">
                  <c:v>8.1344997545625297</c:v>
                </c:pt>
                <c:pt idx="16">
                  <c:v>8.1140059602555361</c:v>
                </c:pt>
                <c:pt idx="17">
                  <c:v>8.0937556137571125</c:v>
                </c:pt>
                <c:pt idx="18">
                  <c:v>8.0737785303780498</c:v>
                </c:pt>
                <c:pt idx="19">
                  <c:v>8.0541045518665815</c:v>
                </c:pt>
                <c:pt idx="20">
                  <c:v>8.034763402738097</c:v>
                </c:pt>
                <c:pt idx="21">
                  <c:v>8.015784529956651</c:v>
                </c:pt>
                <c:pt idx="22">
                  <c:v>7.9971969265967564</c:v>
                </c:pt>
                <c:pt idx="23">
                  <c:v>7.9790289406692221</c:v>
                </c:pt>
                <c:pt idx="24">
                  <c:v>7.9613080720436731</c:v>
                </c:pt>
                <c:pt idx="25">
                  <c:v>7.9440607532597687</c:v>
                </c:pt>
                <c:pt idx="26">
                  <c:v>7.9273121335192842</c:v>
                </c:pt>
                <c:pt idx="27">
                  <c:v>7.9110858486125792</c:v>
                </c:pt>
                <c:pt idx="28">
                  <c:v>7.8954037964150787</c:v>
                </c:pt>
                <c:pt idx="29">
                  <c:v>7.880285916838992</c:v>
                </c:pt>
                <c:pt idx="30">
                  <c:v>7.8657499823866175</c:v>
                </c:pt>
                <c:pt idx="31">
                  <c:v>7.8518114046764067</c:v>
                </c:pt>
                <c:pt idx="32">
                  <c:v>7.8384830622932622</c:v>
                </c:pt>
                <c:pt idx="33">
                  <c:v>7.8257751550678361</c:v>
                </c:pt>
                <c:pt idx="34">
                  <c:v>7.8136950894059538</c:v>
                </c:pt>
                <c:pt idx="35">
                  <c:v>7.8022474014538723</c:v>
                </c:pt>
                <c:pt idx="36">
                  <c:v>7.7914337039386714</c:v>
                </c:pt>
                <c:pt idx="37">
                  <c:v>7.7812527011087749</c:v>
                </c:pt>
                <c:pt idx="38">
                  <c:v>7.7717002161897462</c:v>
                </c:pt>
                <c:pt idx="39">
                  <c:v>7.7627692726321431</c:v>
                </c:pt>
                <c:pt idx="40">
                  <c:v>7.7544502107137268</c:v>
                </c:pt>
                <c:pt idx="41">
                  <c:v>7.7467308392411542</c:v>
                </c:pt>
                <c:pt idx="42">
                  <c:v>7.7395966183309319</c:v>
                </c:pt>
                <c:pt idx="43">
                  <c:v>7.7330308684250912</c:v>
                </c:pt>
                <c:pt idx="44">
                  <c:v>7.7270150039063559</c:v>
                </c:pt>
                <c:pt idx="45">
                  <c:v>7.721528762806896</c:v>
                </c:pt>
                <c:pt idx="46">
                  <c:v>7.716550483403501</c:v>
                </c:pt>
                <c:pt idx="47">
                  <c:v>7.712057346709404</c:v>
                </c:pt>
                <c:pt idx="48">
                  <c:v>7.7080256357957184</c:v>
                </c:pt>
                <c:pt idx="49">
                  <c:v>7.704430984708651</c:v>
                </c:pt>
                <c:pt idx="50">
                  <c:v>7.7012486165615224</c:v>
                </c:pt>
                <c:pt idx="51">
                  <c:v>7.6984535673928649</c:v>
                </c:pt>
                <c:pt idx="52">
                  <c:v>7.6960208973434545</c:v>
                </c:pt>
                <c:pt idx="53">
                  <c:v>7.6939258621410769</c:v>
                </c:pt>
                <c:pt idx="54">
                  <c:v>7.692144106487155</c:v>
                </c:pt>
                <c:pt idx="55">
                  <c:v>7.6906517952526841</c:v>
                </c:pt>
                <c:pt idx="56">
                  <c:v>7.6894257451361714</c:v>
                </c:pt>
                <c:pt idx="57">
                  <c:v>7.6884435322896332</c:v>
                </c:pt>
                <c:pt idx="58">
                  <c:v>7.6876835809583355</c:v>
                </c:pt>
                <c:pt idx="59">
                  <c:v>7.6871252342913214</c:v>
                </c:pt>
                <c:pt idx="60">
                  <c:v>7.6867488129698334</c:v>
                </c:pt>
                <c:pt idx="61">
                  <c:v>7.6865356372819011</c:v>
                </c:pt>
                <c:pt idx="62">
                  <c:v>7.6864680786921076</c:v>
                </c:pt>
                <c:pt idx="63">
                  <c:v>7.6865295563326441</c:v>
                </c:pt>
                <c:pt idx="64">
                  <c:v>7.686704544390591</c:v>
                </c:pt>
                <c:pt idx="65">
                  <c:v>7.6869785659446448</c:v>
                </c:pt>
                <c:pt idx="66">
                  <c:v>7.6873381788204949</c:v>
                </c:pt>
                <c:pt idx="67">
                  <c:v>7.6877709546297917</c:v>
                </c:pt>
                <c:pt idx="68">
                  <c:v>7.6882654563260955</c:v>
                </c:pt>
                <c:pt idx="69">
                  <c:v>7.6888111895789697</c:v>
                </c:pt>
                <c:pt idx="70">
                  <c:v>7.6893985929809157</c:v>
                </c:pt>
                <c:pt idx="71">
                  <c:v>7.6900189822888603</c:v>
                </c:pt>
                <c:pt idx="72">
                  <c:v>7.6906645135845615</c:v>
                </c:pt>
                <c:pt idx="73">
                  <c:v>7.6913281402879097</c:v>
                </c:pt>
                <c:pt idx="74">
                  <c:v>7.6920035688621562</c:v>
                </c:pt>
                <c:pt idx="75">
                  <c:v>7.692685213713335</c:v>
                </c:pt>
                <c:pt idx="76">
                  <c:v>7.6933681517374284</c:v>
                </c:pt>
                <c:pt idx="77">
                  <c:v>7.6940480811152678</c:v>
                </c:pt>
                <c:pt idx="78">
                  <c:v>7.694721259571792</c:v>
                </c:pt>
                <c:pt idx="79">
                  <c:v>7.695384485334265</c:v>
                </c:pt>
                <c:pt idx="80">
                  <c:v>7.6960350371782331</c:v>
                </c:pt>
                <c:pt idx="81">
                  <c:v>7.6966706367707021</c:v>
                </c:pt>
                <c:pt idx="82">
                  <c:v>7.6972894083410326</c:v>
                </c:pt>
                <c:pt idx="83">
                  <c:v>7.697889840065522</c:v>
                </c:pt>
                <c:pt idx="84">
                  <c:v>7.6984707473168781</c:v>
                </c:pt>
                <c:pt idx="85">
                  <c:v>7.6990312378959578</c:v>
                </c:pt>
                <c:pt idx="86">
                  <c:v>7.6995706793304235</c:v>
                </c:pt>
                <c:pt idx="87">
                  <c:v>7.7000886682941632</c:v>
                </c:pt>
                <c:pt idx="88">
                  <c:v>7.7005850021722431</c:v>
                </c:pt>
                <c:pt idx="89">
                  <c:v>7.7010596527696826</c:v>
                </c:pt>
                <c:pt idx="90">
                  <c:v>7.7015127421385419</c:v>
                </c:pt>
                <c:pt idx="91">
                  <c:v>7.701944520476812</c:v>
                </c:pt>
                <c:pt idx="92">
                  <c:v>7.7023553460346816</c:v>
                </c:pt>
                <c:pt idx="93">
                  <c:v>7.7027456710188922</c:v>
                </c:pt>
                <c:pt idx="94">
                  <c:v>7.7031160089792818</c:v>
                </c:pt>
                <c:pt idx="95">
                  <c:v>7.7034669446518738</c:v>
                </c:pt>
                <c:pt idx="96">
                  <c:v>7.7037991047016829</c:v>
                </c:pt>
                <c:pt idx="97">
                  <c:v>7.7041131503558136</c:v>
                </c:pt>
                <c:pt idx="98">
                  <c:v>7.7044097673686558</c:v>
                </c:pt>
                <c:pt idx="99">
                  <c:v>7.7046896572823167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30-4ABD-903B-EA8FBEA29C83}"/>
            </c:ext>
          </c:extLst>
        </c:ser>
        <c:ser>
          <c:idx val="7"/>
          <c:order val="7"/>
          <c:tx>
            <c:strRef>
              <c:f>'2_D_Effect_3'!$E$13</c:f>
              <c:strCache>
                <c:ptCount val="1"/>
                <c:pt idx="0">
                  <c:v>0.070707071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'2_D_Effect_3'!$F$13:$DA$13</c:f>
              <c:numCache>
                <c:formatCode>General</c:formatCode>
                <c:ptCount val="100"/>
                <c:pt idx="0">
                  <c:v>8.4164084758469873</c:v>
                </c:pt>
                <c:pt idx="1">
                  <c:v>8.394250803185658</c:v>
                </c:pt>
                <c:pt idx="2">
                  <c:v>8.3718757727195143</c:v>
                </c:pt>
                <c:pt idx="3">
                  <c:v>8.3493020719637805</c:v>
                </c:pt>
                <c:pt idx="4">
                  <c:v>8.3265490082516749</c:v>
                </c:pt>
                <c:pt idx="5">
                  <c:v>8.3036365324405388</c:v>
                </c:pt>
                <c:pt idx="6">
                  <c:v>8.28058526373575</c:v>
                </c:pt>
                <c:pt idx="7">
                  <c:v>8.2574165150917143</c:v>
                </c:pt>
                <c:pt idx="8">
                  <c:v>8.2341523185583299</c:v>
                </c:pt>
                <c:pt idx="9">
                  <c:v>8.2108154498401777</c:v>
                </c:pt>
                <c:pt idx="10">
                  <c:v>8.1874294512249417</c:v>
                </c:pt>
                <c:pt idx="11">
                  <c:v>8.1640186519173756</c:v>
                </c:pt>
                <c:pt idx="12">
                  <c:v>8.1406081846873661</c:v>
                </c:pt>
                <c:pt idx="13">
                  <c:v>8.1172239976070433</c:v>
                </c:pt>
                <c:pt idx="14">
                  <c:v>8.0938928595161386</c:v>
                </c:pt>
                <c:pt idx="15">
                  <c:v>8.0706423577208319</c:v>
                </c:pt>
                <c:pt idx="16">
                  <c:v>8.0475008863055422</c:v>
                </c:pt>
                <c:pt idx="17">
                  <c:v>8.0244976238042511</c:v>
                </c:pt>
                <c:pt idx="18">
                  <c:v>8.0016624957633447</c:v>
                </c:pt>
                <c:pt idx="19">
                  <c:v>7.9790261264160751</c:v>
                </c:pt>
                <c:pt idx="20">
                  <c:v>7.9566197701917263</c:v>
                </c:pt>
                <c:pt idx="21">
                  <c:v>7.9344752262684946</c:v>
                </c:pt>
                <c:pt idx="22">
                  <c:v>7.9126247326919357</c:v>
                </c:pt>
                <c:pt idx="23">
                  <c:v>7.891100838868514</c:v>
                </c:pt>
                <c:pt idx="24">
                  <c:v>7.8699362553077723</c:v>
                </c:pt>
                <c:pt idx="25">
                  <c:v>7.8491636799314231</c:v>
                </c:pt>
                <c:pt idx="26">
                  <c:v>7.8288156008354006</c:v>
                </c:pt>
                <c:pt idx="27">
                  <c:v>7.8089240760834588</c:v>
                </c:pt>
                <c:pt idx="28">
                  <c:v>7.7895204919217207</c:v>
                </c:pt>
                <c:pt idx="29">
                  <c:v>7.7706353017168599</c:v>
                </c:pt>
                <c:pt idx="30">
                  <c:v>7.7522977523302963</c:v>
                </c:pt>
                <c:pt idx="31">
                  <c:v>7.7345355819382737</c:v>
                </c:pt>
                <c:pt idx="32">
                  <c:v>7.717374744828021</c:v>
                </c:pt>
                <c:pt idx="33">
                  <c:v>7.7008391032385113</c:v>
                </c:pt>
                <c:pt idx="34">
                  <c:v>7.6849501423728341</c:v>
                </c:pt>
                <c:pt idx="35">
                  <c:v>7.6697266968022744</c:v>
                </c:pt>
                <c:pt idx="36">
                  <c:v>7.6551846993776174</c:v>
                </c:pt>
                <c:pt idx="37">
                  <c:v>7.6413369605242671</c:v>
                </c:pt>
                <c:pt idx="38">
                  <c:v>7.6281929853794566</c:v>
                </c:pt>
                <c:pt idx="39">
                  <c:v>7.615758835421313</c:v>
                </c:pt>
                <c:pt idx="40">
                  <c:v>7.6040370454579493</c:v>
                </c:pt>
                <c:pt idx="41">
                  <c:v>7.5930265676667288</c:v>
                </c:pt>
                <c:pt idx="42">
                  <c:v>7.5827228251016399</c:v>
                </c:pt>
                <c:pt idx="43">
                  <c:v>7.5731177684760542</c:v>
                </c:pt>
                <c:pt idx="44">
                  <c:v>7.5642000138915817</c:v>
                </c:pt>
                <c:pt idx="45">
                  <c:v>7.5559550262887516</c:v>
                </c:pt>
                <c:pt idx="46">
                  <c:v>7.5483653485107789</c:v>
                </c:pt>
                <c:pt idx="47">
                  <c:v>7.541410869216298</c:v>
                </c:pt>
                <c:pt idx="48">
                  <c:v>7.535069121823514</c:v>
                </c:pt>
                <c:pt idx="49">
                  <c:v>7.5293156125353491</c:v>
                </c:pt>
                <c:pt idx="50">
                  <c:v>7.5241241297677144</c:v>
                </c:pt>
                <c:pt idx="51">
                  <c:v>7.5194671237441595</c:v>
                </c:pt>
                <c:pt idx="52">
                  <c:v>7.515316018864703</c:v>
                </c:pt>
                <c:pt idx="53">
                  <c:v>7.5116415485206085</c:v>
                </c:pt>
                <c:pt idx="54">
                  <c:v>7.5084140675736695</c:v>
                </c:pt>
                <c:pt idx="55">
                  <c:v>7.5056038439353987</c:v>
                </c:pt>
                <c:pt idx="56">
                  <c:v>7.5031813323659602</c:v>
                </c:pt>
                <c:pt idx="57">
                  <c:v>7.5011173864518419</c:v>
                </c:pt>
                <c:pt idx="58">
                  <c:v>7.4993835107406115</c:v>
                </c:pt>
                <c:pt idx="59">
                  <c:v>7.4979520146355458</c:v>
                </c:pt>
                <c:pt idx="60">
                  <c:v>7.4967961716688398</c:v>
                </c:pt>
                <c:pt idx="61">
                  <c:v>7.4958903438639464</c:v>
                </c:pt>
                <c:pt idx="62">
                  <c:v>7.4952100795807759</c:v>
                </c:pt>
                <c:pt idx="63">
                  <c:v>7.4947321867419339</c:v>
                </c:pt>
                <c:pt idx="64">
                  <c:v>7.4944347906178788</c:v>
                </c:pt>
                <c:pt idx="65">
                  <c:v>7.4942973362445828</c:v>
                </c:pt>
                <c:pt idx="66">
                  <c:v>7.4943006432874917</c:v>
                </c:pt>
                <c:pt idx="67">
                  <c:v>7.4944268749690037</c:v>
                </c:pt>
                <c:pt idx="68">
                  <c:v>7.4946595287346929</c:v>
                </c:pt>
                <c:pt idx="69">
                  <c:v>7.4949834085288822</c:v>
                </c:pt>
                <c:pt idx="70">
                  <c:v>7.4953845876209373</c:v>
                </c:pt>
                <c:pt idx="71">
                  <c:v>7.49585036373088</c:v>
                </c:pt>
                <c:pt idx="72">
                  <c:v>7.4963692080368398</c:v>
                </c:pt>
                <c:pt idx="73">
                  <c:v>7.4969307164628063</c:v>
                </c:pt>
                <c:pt idx="74">
                  <c:v>7.4975255226266464</c:v>
                </c:pt>
                <c:pt idx="75">
                  <c:v>7.4981452783001989</c:v>
                </c:pt>
                <c:pt idx="76">
                  <c:v>7.4987825626790308</c:v>
                </c:pt>
                <c:pt idx="77">
                  <c:v>7.4994308261032439</c:v>
                </c:pt>
                <c:pt idx="78">
                  <c:v>7.500084327042579</c:v>
                </c:pt>
                <c:pt idx="79">
                  <c:v>7.5007380699671318</c:v>
                </c:pt>
                <c:pt idx="80">
                  <c:v>7.5013877446391479</c:v>
                </c:pt>
                <c:pt idx="81">
                  <c:v>7.5020296672719491</c:v>
                </c:pt>
                <c:pt idx="82">
                  <c:v>7.5026607239211973</c:v>
                </c:pt>
                <c:pt idx="83">
                  <c:v>7.5032783163987276</c:v>
                </c:pt>
                <c:pt idx="84">
                  <c:v>7.5038803109314296</c:v>
                </c:pt>
                <c:pt idx="85">
                  <c:v>7.5044649965726062</c:v>
                </c:pt>
                <c:pt idx="86">
                  <c:v>7.5050310123811022</c:v>
                </c:pt>
                <c:pt idx="87">
                  <c:v>7.5055773461719957</c:v>
                </c:pt>
                <c:pt idx="88">
                  <c:v>7.5061032678187827</c:v>
                </c:pt>
                <c:pt idx="89">
                  <c:v>7.5066082998785522</c:v>
                </c:pt>
                <c:pt idx="90">
                  <c:v>7.507092184350193</c:v>
                </c:pt>
                <c:pt idx="91">
                  <c:v>7.5075548523349358</c:v>
                </c:pt>
                <c:pt idx="92">
                  <c:v>7.5079963964886769</c:v>
                </c:pt>
                <c:pt idx="93">
                  <c:v>7.508417046138411</c:v>
                </c:pt>
                <c:pt idx="94">
                  <c:v>7.5088171449210286</c:v>
                </c:pt>
                <c:pt idx="95">
                  <c:v>7.5091971307938774</c:v>
                </c:pt>
                <c:pt idx="96">
                  <c:v>7.5095575182602703</c:v>
                </c:pt>
                <c:pt idx="97">
                  <c:v>7.5098988826506021</c:v>
                </c:pt>
                <c:pt idx="98">
                  <c:v>7.5102218462998023</c:v>
                </c:pt>
                <c:pt idx="99">
                  <c:v>7.5105270664639727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30-4ABD-903B-EA8FBEA29C83}"/>
            </c:ext>
          </c:extLst>
        </c:ser>
        <c:ser>
          <c:idx val="8"/>
          <c:order val="8"/>
          <c:tx>
            <c:strRef>
              <c:f>'2_D_Effect_3'!$E$14</c:f>
              <c:strCache>
                <c:ptCount val="1"/>
                <c:pt idx="0">
                  <c:v>0.080808081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'2_D_Effect_3'!$F$14:$DA$14</c:f>
              <c:numCache>
                <c:formatCode>General</c:formatCode>
                <c:ptCount val="100"/>
                <c:pt idx="0">
                  <c:v>8.388695272020847</c:v>
                </c:pt>
                <c:pt idx="1">
                  <c:v>8.3654952063075765</c:v>
                </c:pt>
                <c:pt idx="2">
                  <c:v>8.3420183928293881</c:v>
                </c:pt>
                <c:pt idx="3">
                  <c:v>8.3182805282454275</c:v>
                </c:pt>
                <c:pt idx="4">
                  <c:v>8.2942978065140434</c:v>
                </c:pt>
                <c:pt idx="5">
                  <c:v>8.2700869459380737</c:v>
                </c:pt>
                <c:pt idx="6">
                  <c:v>8.2456652179511902</c:v>
                </c:pt>
                <c:pt idx="7">
                  <c:v>8.2210504860354909</c:v>
                </c:pt>
                <c:pt idx="8">
                  <c:v>8.1962612326430211</c:v>
                </c:pt>
                <c:pt idx="9">
                  <c:v>8.1713166036141391</c:v>
                </c:pt>
                <c:pt idx="10">
                  <c:v>8.1462364469340898</c:v>
                </c:pt>
                <c:pt idx="11">
                  <c:v>8.1210413546605764</c:v>
                </c:pt>
                <c:pt idx="12">
                  <c:v>8.095752705885694</c:v>
                </c:pt>
                <c:pt idx="13">
                  <c:v>8.0703927100556623</c:v>
                </c:pt>
                <c:pt idx="14">
                  <c:v>8.0449844498375604</c:v>
                </c:pt>
                <c:pt idx="15">
                  <c:v>8.0195519225709173</c:v>
                </c:pt>
                <c:pt idx="16">
                  <c:v>7.9941200791728244</c:v>
                </c:pt>
                <c:pt idx="17">
                  <c:v>7.9687148591797987</c:v>
                </c:pt>
                <c:pt idx="18">
                  <c:v>7.9433632204093216</c:v>
                </c:pt>
                <c:pt idx="19">
                  <c:v>7.9180931615125658</c:v>
                </c:pt>
                <c:pt idx="20">
                  <c:v>7.892933735472158</c:v>
                </c:pt>
                <c:pt idx="21">
                  <c:v>7.8679150518826448</c:v>
                </c:pt>
                <c:pt idx="22">
                  <c:v>7.8430682656462647</c:v>
                </c:pt>
                <c:pt idx="23">
                  <c:v>7.8184255495359007</c:v>
                </c:pt>
                <c:pt idx="24">
                  <c:v>7.794020050800091</c:v>
                </c:pt>
                <c:pt idx="25">
                  <c:v>7.7698858121457555</c:v>
                </c:pt>
                <c:pt idx="26">
                  <c:v>7.7460576958498466</c:v>
                </c:pt>
                <c:pt idx="27">
                  <c:v>7.7225712539289004</c:v>
                </c:pt>
                <c:pt idx="28">
                  <c:v>7.6994625820457028</c:v>
                </c:pt>
                <c:pt idx="29">
                  <c:v>7.6767681393759837</c:v>
                </c:pt>
                <c:pt idx="30">
                  <c:v>7.6545245355801246</c:v>
                </c:pt>
                <c:pt idx="31">
                  <c:v>7.6327682842315863</c:v>
                </c:pt>
                <c:pt idx="32">
                  <c:v>7.6115355230520425</c:v>
                </c:pt>
                <c:pt idx="33">
                  <c:v>7.5908617025101188</c:v>
                </c:pt>
                <c:pt idx="34">
                  <c:v>7.5707812457363488</c:v>
                </c:pt>
                <c:pt idx="35">
                  <c:v>7.5513271903624339</c:v>
                </c:pt>
                <c:pt idx="36">
                  <c:v>7.5325307820314515</c:v>
                </c:pt>
                <c:pt idx="37">
                  <c:v>7.5144211175654423</c:v>
                </c:pt>
                <c:pt idx="38">
                  <c:v>7.4970247277357407</c:v>
                </c:pt>
                <c:pt idx="39">
                  <c:v>7.4803651989862763</c:v>
                </c:pt>
                <c:pt idx="40">
                  <c:v>7.4644628104147861</c:v>
                </c:pt>
                <c:pt idx="41">
                  <c:v>7.4493342038168375</c:v>
                </c:pt>
                <c:pt idx="42">
                  <c:v>7.4349920986636908</c:v>
                </c:pt>
                <c:pt idx="43">
                  <c:v>7.4214450631245628</c:v>
                </c:pt>
                <c:pt idx="44">
                  <c:v>7.4086973592455969</c:v>
                </c:pt>
                <c:pt idx="45">
                  <c:v>7.3967488195525775</c:v>
                </c:pt>
                <c:pt idx="46">
                  <c:v>7.3855948854776621</c:v>
                </c:pt>
                <c:pt idx="47">
                  <c:v>7.3752266432394471</c:v>
                </c:pt>
                <c:pt idx="48">
                  <c:v>7.3656309803196001</c:v>
                </c:pt>
                <c:pt idx="49">
                  <c:v>7.3567908087861023</c:v>
                </c:pt>
                <c:pt idx="50">
                  <c:v>7.3486853564817096</c:v>
                </c:pt>
                <c:pt idx="51">
                  <c:v>7.3412905164058575</c:v>
                </c:pt>
                <c:pt idx="52">
                  <c:v>7.3345792524842173</c:v>
                </c:pt>
                <c:pt idx="53">
                  <c:v>7.3285219904982544</c:v>
                </c:pt>
                <c:pt idx="54">
                  <c:v>7.3230871267544524</c:v>
                </c:pt>
                <c:pt idx="55">
                  <c:v>7.3182414473942439</c:v>
                </c:pt>
                <c:pt idx="56">
                  <c:v>7.3139505913446046</c:v>
                </c:pt>
                <c:pt idx="57">
                  <c:v>7.3101794880564963</c:v>
                </c:pt>
                <c:pt idx="58">
                  <c:v>7.3068927704551179</c:v>
                </c:pt>
                <c:pt idx="59">
                  <c:v>7.3040551557790589</c:v>
                </c:pt>
                <c:pt idx="60">
                  <c:v>7.301631799311024</c:v>
                </c:pt>
                <c:pt idx="61">
                  <c:v>7.299588555352253</c:v>
                </c:pt>
                <c:pt idx="62">
                  <c:v>7.2978922990804174</c:v>
                </c:pt>
                <c:pt idx="63">
                  <c:v>7.2965111021057281</c:v>
                </c:pt>
                <c:pt idx="64">
                  <c:v>7.2954144179525757</c:v>
                </c:pt>
                <c:pt idx="65">
                  <c:v>7.2945732175558184</c:v>
                </c:pt>
                <c:pt idx="66">
                  <c:v>7.2939600879326907</c:v>
                </c:pt>
                <c:pt idx="67">
                  <c:v>7.2935492973640326</c:v>
                </c:pt>
                <c:pt idx="68">
                  <c:v>7.2933168412126452</c:v>
                </c:pt>
                <c:pt idx="69">
                  <c:v>7.2932404090511191</c:v>
                </c:pt>
                <c:pt idx="70">
                  <c:v>7.2932994344324653</c:v>
                </c:pt>
                <c:pt idx="71">
                  <c:v>7.2934750206800647</c:v>
                </c:pt>
                <c:pt idx="72">
                  <c:v>7.2937499036701006</c:v>
                </c:pt>
                <c:pt idx="73">
                  <c:v>7.2941083916393703</c:v>
                </c:pt>
                <c:pt idx="74">
                  <c:v>7.2945362953170063</c:v>
                </c:pt>
                <c:pt idx="75">
                  <c:v>7.2950208508707082</c:v>
                </c:pt>
                <c:pt idx="76">
                  <c:v>7.2955506378593276</c:v>
                </c:pt>
                <c:pt idx="77">
                  <c:v>7.2961154940955657</c:v>
                </c:pt>
                <c:pt idx="78">
                  <c:v>7.2967064394705776</c:v>
                </c:pt>
                <c:pt idx="79">
                  <c:v>7.2973155475841143</c:v>
                </c:pt>
                <c:pt idx="80">
                  <c:v>7.2979359227028864</c:v>
                </c:pt>
                <c:pt idx="81">
                  <c:v>7.298561574444113</c:v>
                </c:pt>
                <c:pt idx="82">
                  <c:v>7.2991873473789015</c:v>
                </c:pt>
                <c:pt idx="83">
                  <c:v>7.2998088435537181</c:v>
                </c:pt>
                <c:pt idx="84">
                  <c:v>7.3004223488056796</c:v>
                </c:pt>
                <c:pt idx="85">
                  <c:v>7.3010247631860263</c:v>
                </c:pt>
                <c:pt idx="86">
                  <c:v>7.3016135356960019</c:v>
                </c:pt>
                <c:pt idx="87">
                  <c:v>7.3021866034448033</c:v>
                </c:pt>
                <c:pt idx="88">
                  <c:v>7.3027423352590022</c:v>
                </c:pt>
                <c:pt idx="89">
                  <c:v>7.30327947970647</c:v>
                </c:pt>
                <c:pt idx="90">
                  <c:v>7.3037971174424765</c:v>
                </c:pt>
                <c:pt idx="91">
                  <c:v>7.3042946177418413</c:v>
                </c:pt>
                <c:pt idx="92">
                  <c:v>7.3047715990463011</c:v>
                </c:pt>
                <c:pt idx="93">
                  <c:v>7.3052278933305761</c:v>
                </c:pt>
                <c:pt idx="94">
                  <c:v>7.3056635140717727</c:v>
                </c:pt>
                <c:pt idx="95">
                  <c:v>7.3060786275952099</c:v>
                </c:pt>
                <c:pt idx="96">
                  <c:v>7.3064735377743082</c:v>
                </c:pt>
                <c:pt idx="97">
                  <c:v>7.3068486225740603</c:v>
                </c:pt>
                <c:pt idx="98">
                  <c:v>7.30720437541311</c:v>
                </c:pt>
                <c:pt idx="99">
                  <c:v>7.3075413468122692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30-4ABD-903B-EA8FBEA29C83}"/>
            </c:ext>
          </c:extLst>
        </c:ser>
        <c:ser>
          <c:idx val="9"/>
          <c:order val="9"/>
          <c:tx>
            <c:strRef>
              <c:f>'2_D_Effect_3'!$E$15</c:f>
              <c:strCache>
                <c:ptCount val="1"/>
                <c:pt idx="0">
                  <c:v>0.090909091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'2_D_Effect_3'!$F$15:$DA$15</c:f>
              <c:numCache>
                <c:formatCode>General</c:formatCode>
                <c:ptCount val="100"/>
                <c:pt idx="0">
                  <c:v>8.3677318273324239</c:v>
                </c:pt>
                <c:pt idx="1">
                  <c:v>8.3437328126236849</c:v>
                </c:pt>
                <c:pt idx="2">
                  <c:v>8.3194091518412634</c:v>
                </c:pt>
                <c:pt idx="3">
                  <c:v>8.2947739115516175</c:v>
                </c:pt>
                <c:pt idx="4">
                  <c:v>8.2698405082765678</c:v>
                </c:pt>
                <c:pt idx="5">
                  <c:v>8.2446227304375839</c:v>
                </c:pt>
                <c:pt idx="6">
                  <c:v>8.2191347640940151</c:v>
                </c:pt>
                <c:pt idx="7">
                  <c:v>8.1933912225012921</c:v>
                </c:pt>
                <c:pt idx="8">
                  <c:v>8.1674071795018843</c:v>
                </c:pt>
                <c:pt idx="9">
                  <c:v>8.1411982067430717</c:v>
                </c:pt>
                <c:pt idx="10">
                  <c:v>8.1147804146901255</c:v>
                </c:pt>
                <c:pt idx="11">
                  <c:v>8.0881704973697435</c:v>
                </c:pt>
                <c:pt idx="12">
                  <c:v>8.0613857807349074</c:v>
                </c:pt>
                <c:pt idx="13">
                  <c:v>8.0344442744868427</c:v>
                </c:pt>
                <c:pt idx="14">
                  <c:v>8.0073647276992546</c:v>
                </c:pt>
                <c:pt idx="15">
                  <c:v>7.9801666847105572</c:v>
                </c:pt>
                <c:pt idx="16">
                  <c:v>7.9528705482560955</c:v>
                </c:pt>
                <c:pt idx="17">
                  <c:v>7.9254976402737336</c:v>
                </c:pt>
                <c:pt idx="18">
                  <c:v>7.8980702658222732</c:v>
                </c:pt>
                <c:pt idx="19">
                  <c:v>7.8706117770302368</c:v>
                </c:pt>
                <c:pt idx="20">
                  <c:v>7.8431466363251099</c:v>
                </c:pt>
                <c:pt idx="21">
                  <c:v>7.8157004776325412</c:v>
                </c:pt>
                <c:pt idx="22">
                  <c:v>7.7883001639717309</c:v>
                </c:pt>
                <c:pt idx="23">
                  <c:v>7.7609738395807586</c:v>
                </c:pt>
                <c:pt idx="24">
                  <c:v>7.7337509743866146</c:v>
                </c:pt>
                <c:pt idx="25">
                  <c:v>7.7066623982943954</c:v>
                </c:pt>
                <c:pt idx="26">
                  <c:v>7.6797403224175413</c:v>
                </c:pt>
                <c:pt idx="27">
                  <c:v>7.6530183440184363</c:v>
                </c:pt>
                <c:pt idx="28">
                  <c:v>7.6265314315940707</c:v>
                </c:pt>
                <c:pt idx="29">
                  <c:v>7.6003158915799336</c:v>
                </c:pt>
                <c:pt idx="30">
                  <c:v>7.5744092809745078</c:v>
                </c:pt>
                <c:pt idx="31">
                  <c:v>7.548850339795341</c:v>
                </c:pt>
                <c:pt idx="32">
                  <c:v>7.5236788362921301</c:v>
                </c:pt>
                <c:pt idx="33">
                  <c:v>7.4989353972401123</c:v>
                </c:pt>
                <c:pt idx="34">
                  <c:v>7.4746612897078739</c:v>
                </c:pt>
                <c:pt idx="35">
                  <c:v>7.4508981565578196</c:v>
                </c:pt>
                <c:pt idx="36">
                  <c:v>7.4276877040696014</c:v>
                </c:pt>
                <c:pt idx="37">
                  <c:v>7.4050713415322615</c:v>
                </c:pt>
                <c:pt idx="38">
                  <c:v>7.3830897744734223</c:v>
                </c:pt>
                <c:pt idx="39">
                  <c:v>7.3617825645495456</c:v>
                </c:pt>
                <c:pt idx="40">
                  <c:v>7.341187607634228</c:v>
                </c:pt>
                <c:pt idx="41">
                  <c:v>7.3213406749502772</c:v>
                </c:pt>
                <c:pt idx="42">
                  <c:v>7.3022748488832336</c:v>
                </c:pt>
                <c:pt idx="43">
                  <c:v>7.2840200015773009</c:v>
                </c:pt>
                <c:pt idx="44">
                  <c:v>7.2666022793306873</c:v>
                </c:pt>
                <c:pt idx="45">
                  <c:v>7.2500436193388218</c:v>
                </c:pt>
                <c:pt idx="46">
                  <c:v>7.2343613172013388</c:v>
                </c:pt>
                <c:pt idx="47">
                  <c:v>7.2195676632524037</c:v>
                </c:pt>
                <c:pt idx="48">
                  <c:v>7.2056696765445754</c:v>
                </c:pt>
                <c:pt idx="49">
                  <c:v>7.1926688770670983</c:v>
                </c:pt>
                <c:pt idx="50">
                  <c:v>7.1805612889958619</c:v>
                </c:pt>
                <c:pt idx="51">
                  <c:v>7.1693374381008468</c:v>
                </c:pt>
                <c:pt idx="52">
                  <c:v>7.1589825249779961</c:v>
                </c:pt>
                <c:pt idx="53">
                  <c:v>7.1494766972388089</c:v>
                </c:pt>
                <c:pt idx="54">
                  <c:v>7.1407954229271091</c:v>
                </c:pt>
                <c:pt idx="55">
                  <c:v>7.1329099511148746</c:v>
                </c:pt>
                <c:pt idx="56">
                  <c:v>7.1257878562777925</c:v>
                </c:pt>
                <c:pt idx="57">
                  <c:v>7.119393562809158</c:v>
                </c:pt>
                <c:pt idx="58">
                  <c:v>7.1136890387751954</c:v>
                </c:pt>
                <c:pt idx="59">
                  <c:v>7.1086343596433448</c:v>
                </c:pt>
                <c:pt idx="60">
                  <c:v>7.1041883319895858</c:v>
                </c:pt>
                <c:pt idx="61">
                  <c:v>7.1003090772388022</c:v>
                </c:pt>
                <c:pt idx="62">
                  <c:v>7.0969545756030739</c:v>
                </c:pt>
                <c:pt idx="63">
                  <c:v>7.0940831597141507</c:v>
                </c:pt>
                <c:pt idx="64">
                  <c:v>7.0916539655070299</c:v>
                </c:pt>
                <c:pt idx="65">
                  <c:v>7.0896272474664297</c:v>
                </c:pt>
                <c:pt idx="66">
                  <c:v>7.0879647786421662</c:v>
                </c:pt>
                <c:pt idx="67">
                  <c:v>7.086630040940018</c:v>
                </c:pt>
                <c:pt idx="68">
                  <c:v>7.0855884300739191</c:v>
                </c:pt>
                <c:pt idx="69">
                  <c:v>7.0848073909425411</c:v>
                </c:pt>
                <c:pt idx="70">
                  <c:v>7.0842565034243385</c:v>
                </c:pt>
                <c:pt idx="71">
                  <c:v>7.0839075243885299</c:v>
                </c:pt>
                <c:pt idx="72">
                  <c:v>7.083734406886995</c:v>
                </c:pt>
                <c:pt idx="73">
                  <c:v>7.0837132127382834</c:v>
                </c:pt>
                <c:pt idx="74">
                  <c:v>7.0838221485617687</c:v>
                </c:pt>
                <c:pt idx="75">
                  <c:v>7.0840414314118005</c:v>
                </c:pt>
                <c:pt idx="76">
                  <c:v>7.0843532131883125</c:v>
                </c:pt>
                <c:pt idx="77">
                  <c:v>7.084741478366297</c:v>
                </c:pt>
                <c:pt idx="78">
                  <c:v>7.0851919337392815</c:v>
                </c:pt>
                <c:pt idx="79">
                  <c:v>7.0856918933810338</c:v>
                </c:pt>
                <c:pt idx="80">
                  <c:v>7.0862301615222174</c:v>
                </c:pt>
                <c:pt idx="81">
                  <c:v>7.0867969155685797</c:v>
                </c:pt>
                <c:pt idx="82">
                  <c:v>7.0873835910617968</c:v>
                </c:pt>
                <c:pt idx="83">
                  <c:v>7.0879827700052802</c:v>
                </c:pt>
                <c:pt idx="84">
                  <c:v>7.0885880736441766</c:v>
                </c:pt>
                <c:pt idx="85">
                  <c:v>7.0891940752901901</c:v>
                </c:pt>
                <c:pt idx="86">
                  <c:v>7.0897961450038594</c:v>
                </c:pt>
                <c:pt idx="87">
                  <c:v>7.0903904483868363</c:v>
                </c:pt>
                <c:pt idx="88">
                  <c:v>7.0909738037395158</c:v>
                </c:pt>
                <c:pt idx="89">
                  <c:v>7.0915436196081076</c:v>
                </c:pt>
                <c:pt idx="90">
                  <c:v>7.0920978238379213</c:v>
                </c:pt>
                <c:pt idx="91">
                  <c:v>7.0926347987758938</c:v>
                </c:pt>
                <c:pt idx="92">
                  <c:v>7.0931533223934302</c:v>
                </c:pt>
                <c:pt idx="93">
                  <c:v>7.093652515051037</c:v>
                </c:pt>
                <c:pt idx="94">
                  <c:v>7.0941317915907325</c:v>
                </c:pt>
                <c:pt idx="95">
                  <c:v>7.0945908184205049</c:v>
                </c:pt>
                <c:pt idx="96">
                  <c:v>7.095029475242808</c:v>
                </c:pt>
                <c:pt idx="97">
                  <c:v>7.0954478210753527</c:v>
                </c:pt>
                <c:pt idx="98">
                  <c:v>7.0958460642161105</c:v>
                </c:pt>
                <c:pt idx="99">
                  <c:v>7.0962245358125067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30-4ABD-903B-EA8FBEA29C83}"/>
            </c:ext>
          </c:extLst>
        </c:ser>
        <c:ser>
          <c:idx val="10"/>
          <c:order val="10"/>
          <c:tx>
            <c:strRef>
              <c:f>'2_D_Effect_3'!$E$16</c:f>
              <c:strCache>
                <c:ptCount val="1"/>
                <c:pt idx="0">
                  <c:v>0.101010101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'2_D_Effect_3'!$F$16:$DA$16</c:f>
              <c:numCache>
                <c:formatCode>General</c:formatCode>
                <c:ptCount val="100"/>
                <c:pt idx="0">
                  <c:v>8.3523480088356674</c:v>
                </c:pt>
                <c:pt idx="1">
                  <c:v>8.3277574315905785</c:v>
                </c:pt>
                <c:pt idx="2">
                  <c:v>8.3028052102155829</c:v>
                </c:pt>
                <c:pt idx="3">
                  <c:v>8.2775023082369579</c:v>
                </c:pt>
                <c:pt idx="4">
                  <c:v>8.2518599033110469</c:v>
                </c:pt>
                <c:pt idx="5">
                  <c:v>8.2258894008961079</c:v>
                </c:pt>
                <c:pt idx="6">
                  <c:v>8.1996024515461983</c:v>
                </c:pt>
                <c:pt idx="7">
                  <c:v>8.1730109719230626</c:v>
                </c:pt>
                <c:pt idx="8">
                  <c:v>8.1461271696297519</c:v>
                </c:pt>
                <c:pt idx="9">
                  <c:v>8.1189635719761188</c:v>
                </c:pt>
                <c:pt idx="10">
                  <c:v>8.0915330587908585</c:v>
                </c:pt>
                <c:pt idx="11">
                  <c:v>8.063848899396481</c:v>
                </c:pt>
                <c:pt idx="12">
                  <c:v>8.0359247938614438</c:v>
                </c:pt>
                <c:pt idx="13">
                  <c:v>8.0077749186367804</c:v>
                </c:pt>
                <c:pt idx="14">
                  <c:v>7.9794139766710659</c:v>
                </c:pt>
                <c:pt idx="15">
                  <c:v>7.9508572520764238</c:v>
                </c:pt>
                <c:pt idx="16">
                  <c:v>7.9221206693868798</c:v>
                </c:pt>
                <c:pt idx="17">
                  <c:v>7.8932208574071065</c:v>
                </c:pt>
                <c:pt idx="18">
                  <c:v>7.8641752175912814</c:v>
                </c:pt>
                <c:pt idx="19">
                  <c:v>7.8350019968158851</c:v>
                </c:pt>
                <c:pt idx="20">
                  <c:v>7.805720366970788</c:v>
                </c:pt>
                <c:pt idx="21">
                  <c:v>7.7763504954087201</c:v>
                </c:pt>
                <c:pt idx="22">
                  <c:v>7.7469136439097204</c:v>
                </c:pt>
                <c:pt idx="23">
                  <c:v>7.7174322456970978</c:v>
                </c:pt>
                <c:pt idx="24">
                  <c:v>7.6879299960932448</c:v>
                </c:pt>
                <c:pt idx="25">
                  <c:v>7.6584319413577315</c:v>
                </c:pt>
                <c:pt idx="26">
                  <c:v>7.6289645665395041</c:v>
                </c:pt>
                <c:pt idx="27">
                  <c:v>7.5995558804870873</c:v>
                </c:pt>
                <c:pt idx="28">
                  <c:v>7.5702354957468607</c:v>
                </c:pt>
                <c:pt idx="29">
                  <c:v>7.5410347006157581</c:v>
                </c:pt>
                <c:pt idx="30">
                  <c:v>7.5119865201042089</c:v>
                </c:pt>
                <c:pt idx="31">
                  <c:v>7.4831257620177736</c:v>
                </c:pt>
                <c:pt idx="32">
                  <c:v>7.4544890437963467</c:v>
                </c:pt>
                <c:pt idx="33">
                  <c:v>7.4261148031730553</c:v>
                </c:pt>
                <c:pt idx="34">
                  <c:v>7.3980432397192892</c:v>
                </c:pt>
                <c:pt idx="35">
                  <c:v>7.370316298826471</c:v>
                </c:pt>
                <c:pt idx="36">
                  <c:v>7.3429775368335912</c:v>
                </c:pt>
                <c:pt idx="37">
                  <c:v>7.316071976031715</c:v>
                </c:pt>
                <c:pt idx="38">
                  <c:v>7.289645897760491</c:v>
                </c:pt>
                <c:pt idx="39">
                  <c:v>7.263746575427608</c:v>
                </c:pt>
                <c:pt idx="40">
                  <c:v>7.2384219427488574</c:v>
                </c:pt>
                <c:pt idx="41">
                  <c:v>7.2137201940323346</c:v>
                </c:pt>
                <c:pt idx="42">
                  <c:v>7.1896893154635455</c:v>
                </c:pt>
                <c:pt idx="43">
                  <c:v>7.1663765621523128</c:v>
                </c:pt>
                <c:pt idx="44">
                  <c:v>7.1438278083479609</c:v>
                </c:pt>
                <c:pt idx="45">
                  <c:v>7.1220869728422436</c:v>
                </c:pt>
                <c:pt idx="46">
                  <c:v>7.1011952772181495</c:v>
                </c:pt>
                <c:pt idx="47">
                  <c:v>7.081190545034838</c:v>
                </c:pt>
                <c:pt idx="48">
                  <c:v>7.0621064880257309</c:v>
                </c:pt>
                <c:pt idx="49">
                  <c:v>7.0439720170080653</c:v>
                </c:pt>
                <c:pt idx="50">
                  <c:v>7.026810604995573</c:v>
                </c:pt>
                <c:pt idx="51">
                  <c:v>7.0106397475620463</c:v>
                </c:pt>
                <c:pt idx="52">
                  <c:v>6.9954704475027594</c:v>
                </c:pt>
                <c:pt idx="53">
                  <c:v>6.9813069973814601</c:v>
                </c:pt>
                <c:pt idx="54">
                  <c:v>6.968146747811927</c:v>
                </c:pt>
                <c:pt idx="55">
                  <c:v>6.9559801211054504</c:v>
                </c:pt>
                <c:pt idx="56">
                  <c:v>6.9447907759801195</c:v>
                </c:pt>
                <c:pt idx="57">
                  <c:v>6.9345559352689623</c:v>
                </c:pt>
                <c:pt idx="58">
                  <c:v>6.9252468637696767</c:v>
                </c:pt>
                <c:pt idx="59">
                  <c:v>6.9168294951541469</c:v>
                </c:pt>
                <c:pt idx="60">
                  <c:v>6.9092650661044042</c:v>
                </c:pt>
                <c:pt idx="61">
                  <c:v>6.9025110157311556</c:v>
                </c:pt>
                <c:pt idx="62">
                  <c:v>6.8965217348134518</c:v>
                </c:pt>
                <c:pt idx="63">
                  <c:v>6.891249420616913</c:v>
                </c:pt>
                <c:pt idx="64">
                  <c:v>6.8866448938325311</c:v>
                </c:pt>
                <c:pt idx="65">
                  <c:v>6.8826583717927816</c:v>
                </c:pt>
                <c:pt idx="66">
                  <c:v>6.8792401780250296</c:v>
                </c:pt>
                <c:pt idx="67">
                  <c:v>6.8763413940426714</c:v>
                </c:pt>
                <c:pt idx="68">
                  <c:v>6.8739143217773275</c:v>
                </c:pt>
                <c:pt idx="69">
                  <c:v>6.8719130585255552</c:v>
                </c:pt>
                <c:pt idx="70">
                  <c:v>6.8702937768557986</c:v>
                </c:pt>
                <c:pt idx="71">
                  <c:v>6.8690150187748511</c:v>
                </c:pt>
                <c:pt idx="72">
                  <c:v>6.8680378883169704</c:v>
                </c:pt>
                <c:pt idx="73">
                  <c:v>6.8673261709972699</c:v>
                </c:pt>
                <c:pt idx="74">
                  <c:v>6.8668463892555547</c:v>
                </c:pt>
                <c:pt idx="75">
                  <c:v>6.8665678034102555</c:v>
                </c:pt>
                <c:pt idx="76">
                  <c:v>6.8664623675366894</c:v>
                </c:pt>
                <c:pt idx="77">
                  <c:v>6.866504669867969</c:v>
                </c:pt>
                <c:pt idx="78">
                  <c:v>6.8666717419771777</c:v>
                </c:pt>
                <c:pt idx="79">
                  <c:v>6.8669430540005454</c:v>
                </c:pt>
                <c:pt idx="80">
                  <c:v>6.8673002890593358</c:v>
                </c:pt>
                <c:pt idx="81">
                  <c:v>6.8677272122847475</c:v>
                </c:pt>
                <c:pt idx="82">
                  <c:v>6.8682095150079707</c:v>
                </c:pt>
                <c:pt idx="83">
                  <c:v>6.8687346584790223</c:v>
                </c:pt>
                <c:pt idx="84">
                  <c:v>6.8692917200529395</c:v>
                </c:pt>
                <c:pt idx="85">
                  <c:v>6.8698712441084631</c:v>
                </c:pt>
                <c:pt idx="86">
                  <c:v>6.8704650993850578</c:v>
                </c:pt>
                <c:pt idx="87">
                  <c:v>6.8710663439310951</c:v>
                </c:pt>
                <c:pt idx="88">
                  <c:v>6.8716690984468425</c:v>
                </c:pt>
                <c:pt idx="89">
                  <c:v>6.8722684284697317</c:v>
                </c:pt>
                <c:pt idx="90">
                  <c:v>6.8728602355803678</c:v>
                </c:pt>
                <c:pt idx="91">
                  <c:v>6.8734411575947041</c:v>
                </c:pt>
                <c:pt idx="92">
                  <c:v>6.8740084775450692</c:v>
                </c:pt>
                <c:pt idx="93">
                  <c:v>6.8745600411306951</c:v>
                </c:pt>
                <c:pt idx="94">
                  <c:v>6.8750942025751565</c:v>
                </c:pt>
                <c:pt idx="95">
                  <c:v>6.8756096763429291</c:v>
                </c:pt>
                <c:pt idx="96">
                  <c:v>6.8761055994618863</c:v>
                </c:pt>
                <c:pt idx="97">
                  <c:v>6.8765813968747498</c:v>
                </c:pt>
                <c:pt idx="98">
                  <c:v>6.8770367546346929</c:v>
                </c:pt>
                <c:pt idx="99">
                  <c:v>6.8774715782757792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30-4ABD-903B-EA8FBEA29C83}"/>
            </c:ext>
          </c:extLst>
        </c:ser>
        <c:ser>
          <c:idx val="11"/>
          <c:order val="11"/>
          <c:tx>
            <c:strRef>
              <c:f>'2_D_Effect_3'!$E$17</c:f>
              <c:strCache>
                <c:ptCount val="1"/>
                <c:pt idx="0">
                  <c:v>0.111111111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'2_D_Effect_3'!$F$17:$DA$17</c:f>
              <c:numCache>
                <c:formatCode>General</c:formatCode>
                <c:ptCount val="100"/>
                <c:pt idx="0">
                  <c:v>8.3414289339905814</c:v>
                </c:pt>
                <c:pt idx="1">
                  <c:v>8.3164139871988159</c:v>
                </c:pt>
                <c:pt idx="2">
                  <c:v>8.2910097034647237</c:v>
                </c:pt>
                <c:pt idx="3">
                  <c:v>8.2652254764417705</c:v>
                </c:pt>
                <c:pt idx="4">
                  <c:v>8.2390708057118598</c:v>
                </c:pt>
                <c:pt idx="5">
                  <c:v>8.2125553023737101</c:v>
                </c:pt>
                <c:pt idx="6">
                  <c:v>8.1856886977742018</c:v>
                </c:pt>
                <c:pt idx="7">
                  <c:v>8.1584808547035301</c:v>
                </c:pt>
                <c:pt idx="8">
                  <c:v>8.1309417859823672</c:v>
                </c:pt>
                <c:pt idx="9">
                  <c:v>8.1030816679411881</c:v>
                </c:pt>
                <c:pt idx="10">
                  <c:v>8.0749108664705425</c:v>
                </c:pt>
                <c:pt idx="11">
                  <c:v>8.0464399620967395</c:v>
                </c:pt>
                <c:pt idx="12">
                  <c:v>8.0176797799346637</c:v>
                </c:pt>
                <c:pt idx="13">
                  <c:v>7.9886414237139434</c:v>
                </c:pt>
                <c:pt idx="14">
                  <c:v>7.9593363140710132</c:v>
                </c:pt>
                <c:pt idx="15">
                  <c:v>7.9297762313113047</c:v>
                </c:pt>
                <c:pt idx="16">
                  <c:v>7.8999733628550315</c:v>
                </c:pt>
                <c:pt idx="17">
                  <c:v>7.8699403555850953</c:v>
                </c:pt>
                <c:pt idx="18">
                  <c:v>7.8396903733157624</c:v>
                </c:pt>
                <c:pt idx="19">
                  <c:v>7.8092371595939269</c:v>
                </c:pt>
                <c:pt idx="20">
                  <c:v>7.778595106029071</c:v>
                </c:pt>
                <c:pt idx="21">
                  <c:v>7.7477793263212282</c:v>
                </c:pt>
                <c:pt idx="22">
                  <c:v>7.7168057361150648</c:v>
                </c:pt>
                <c:pt idx="23">
                  <c:v>7.6856911387494833</c:v>
                </c:pt>
                <c:pt idx="24">
                  <c:v>7.654453316891658</c:v>
                </c:pt>
                <c:pt idx="25">
                  <c:v>7.6231111348723672</c:v>
                </c:pt>
                <c:pt idx="26">
                  <c:v>7.5916846222952516</c:v>
                </c:pt>
                <c:pt idx="27">
                  <c:v>7.5601951103241634</c:v>
                </c:pt>
                <c:pt idx="28">
                  <c:v>7.5286653256336953</c:v>
                </c:pt>
                <c:pt idx="29">
                  <c:v>7.4971195108014328</c:v>
                </c:pt>
                <c:pt idx="30">
                  <c:v>7.4655835424043078</c:v>
                </c:pt>
                <c:pt idx="31">
                  <c:v>7.4340850496540538</c:v>
                </c:pt>
                <c:pt idx="32">
                  <c:v>7.4026535314167523</c:v>
                </c:pt>
                <c:pt idx="33">
                  <c:v>7.3713204688987899</c:v>
                </c:pt>
                <c:pt idx="34">
                  <c:v>7.3401194306347888</c:v>
                </c:pt>
                <c:pt idx="35">
                  <c:v>7.3090861656822348</c:v>
                </c:pt>
                <c:pt idx="36">
                  <c:v>7.2782586801204596</c:v>
                </c:pt>
                <c:pt idx="37">
                  <c:v>7.2476773023273182</c:v>
                </c:pt>
                <c:pt idx="38">
                  <c:v>7.2173846635335597</c:v>
                </c:pt>
                <c:pt idx="39">
                  <c:v>7.1874257516356828</c:v>
                </c:pt>
                <c:pt idx="40">
                  <c:v>7.1578478112209432</c:v>
                </c:pt>
                <c:pt idx="41">
                  <c:v>7.1287002432667901</c:v>
                </c:pt>
                <c:pt idx="42">
                  <c:v>7.100034430694393</c:v>
                </c:pt>
                <c:pt idx="43">
                  <c:v>7.0719034909838561</c:v>
                </c:pt>
                <c:pt idx="44">
                  <c:v>7.044361946965159</c:v>
                </c:pt>
                <c:pt idx="45">
                  <c:v>7.0174653081448293</c:v>
                </c:pt>
                <c:pt idx="46">
                  <c:v>6.9912695742055595</c:v>
                </c:pt>
                <c:pt idx="47">
                  <c:v>6.9658305559042928</c:v>
                </c:pt>
                <c:pt idx="48">
                  <c:v>6.9412032692801722</c:v>
                </c:pt>
                <c:pt idx="49">
                  <c:v>6.9174410735471463</c:v>
                </c:pt>
                <c:pt idx="50">
                  <c:v>6.8945948165995352</c:v>
                </c:pt>
                <c:pt idx="51">
                  <c:v>6.8727119084902277</c:v>
                </c:pt>
                <c:pt idx="52">
                  <c:v>6.8518353663507439</c:v>
                </c:pt>
                <c:pt idx="53">
                  <c:v>6.8320028642733259</c:v>
                </c:pt>
                <c:pt idx="54">
                  <c:v>6.8132458493005545</c:v>
                </c:pt>
                <c:pt idx="55">
                  <c:v>6.795588632452791</c:v>
                </c:pt>
                <c:pt idx="56">
                  <c:v>6.7790478291440808</c:v>
                </c:pt>
                <c:pt idx="57">
                  <c:v>6.763631748674495</c:v>
                </c:pt>
                <c:pt idx="58">
                  <c:v>6.7493400951835465</c:v>
                </c:pt>
                <c:pt idx="59">
                  <c:v>6.7361638732514706</c:v>
                </c:pt>
                <c:pt idx="60">
                  <c:v>6.7240855317075017</c:v>
                </c:pt>
                <c:pt idx="61">
                  <c:v>6.713079343700465</c:v>
                </c:pt>
                <c:pt idx="62">
                  <c:v>6.7031120330293907</c:v>
                </c:pt>
                <c:pt idx="63">
                  <c:v>6.6941434626523977</c:v>
                </c:pt>
                <c:pt idx="64">
                  <c:v>6.6861277339158027</c:v>
                </c:pt>
                <c:pt idx="65">
                  <c:v>6.6790141349904557</c:v>
                </c:pt>
                <c:pt idx="66">
                  <c:v>6.6727482755165388</c:v>
                </c:pt>
                <c:pt idx="67">
                  <c:v>6.6672732055376693</c:v>
                </c:pt>
                <c:pt idx="68">
                  <c:v>6.6625305006509619</c:v>
                </c:pt>
                <c:pt idx="69">
                  <c:v>6.6584612765293745</c:v>
                </c:pt>
                <c:pt idx="70">
                  <c:v>6.6550071043802683</c:v>
                </c:pt>
                <c:pt idx="71">
                  <c:v>6.6521108356233842</c:v>
                </c:pt>
                <c:pt idx="72">
                  <c:v>6.6497171588637904</c:v>
                </c:pt>
                <c:pt idx="73">
                  <c:v>6.6477733016207221</c:v>
                </c:pt>
                <c:pt idx="74">
                  <c:v>6.6462293269142316</c:v>
                </c:pt>
                <c:pt idx="75">
                  <c:v>6.6450384480932749</c:v>
                </c:pt>
                <c:pt idx="76">
                  <c:v>6.6441572079983207</c:v>
                </c:pt>
                <c:pt idx="77">
                  <c:v>6.643545564004727</c:v>
                </c:pt>
                <c:pt idx="78">
                  <c:v>6.6431668936884405</c:v>
                </c:pt>
                <c:pt idx="79">
                  <c:v>6.6429879357382466</c:v>
                </c:pt>
                <c:pt idx="80">
                  <c:v>6.6429786799431456</c:v>
                </c:pt>
                <c:pt idx="81">
                  <c:v>6.6431122188410239</c:v>
                </c:pt>
                <c:pt idx="82">
                  <c:v>6.643364600072232</c:v>
                </c:pt>
                <c:pt idx="83">
                  <c:v>6.6437145211951751</c:v>
                </c:pt>
                <c:pt idx="84">
                  <c:v>6.6441432942681358</c:v>
                </c:pt>
                <c:pt idx="85">
                  <c:v>6.6446345273694982</c:v>
                </c:pt>
                <c:pt idx="86">
                  <c:v>6.6451739475953584</c:v>
                </c:pt>
                <c:pt idx="87">
                  <c:v>6.6457492015994051</c:v>
                </c:pt>
                <c:pt idx="88">
                  <c:v>6.6463496644890565</c:v>
                </c:pt>
                <c:pt idx="89">
                  <c:v>6.6469662590628564</c:v>
                </c:pt>
                <c:pt idx="90">
                  <c:v>6.6475912866687539</c:v>
                </c:pt>
                <c:pt idx="91">
                  <c:v>6.6482182703961428</c:v>
                </c:pt>
                <c:pt idx="92">
                  <c:v>6.648841810868948</c:v>
                </c:pt>
                <c:pt idx="93">
                  <c:v>6.6494574545654901</c:v>
                </c:pt>
                <c:pt idx="94">
                  <c:v>6.6500615743360072</c:v>
                </c:pt>
                <c:pt idx="95">
                  <c:v>6.6506512616059617</c:v>
                </c:pt>
                <c:pt idx="96">
                  <c:v>6.6512242296284594</c:v>
                </c:pt>
                <c:pt idx="97">
                  <c:v>6.6517787270706776</c:v>
                </c:pt>
                <c:pt idx="98">
                  <c:v>6.6523134611771466</c:v>
                </c:pt>
                <c:pt idx="99">
                  <c:v>6.6528275297385244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30-4ABD-903B-EA8FBEA29C83}"/>
            </c:ext>
          </c:extLst>
        </c:ser>
        <c:ser>
          <c:idx val="12"/>
          <c:order val="12"/>
          <c:tx>
            <c:strRef>
              <c:f>'2_D_Effect_3'!$E$18</c:f>
              <c:strCache>
                <c:ptCount val="1"/>
                <c:pt idx="0">
                  <c:v>0.121212121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'2_D_Effect_3'!$F$18:$DA$18</c:f>
              <c:numCache>
                <c:formatCode>General</c:formatCode>
                <c:ptCount val="100"/>
                <c:pt idx="0">
                  <c:v>8.3339643561799583</c:v>
                </c:pt>
                <c:pt idx="1">
                  <c:v>8.3086538955494866</c:v>
                </c:pt>
                <c:pt idx="2">
                  <c:v>8.2829338156310861</c:v>
                </c:pt>
                <c:pt idx="3">
                  <c:v>8.2568123956934478</c:v>
                </c:pt>
                <c:pt idx="4">
                  <c:v>8.2302979425760103</c:v>
                </c:pt>
                <c:pt idx="5">
                  <c:v>8.2033987898126011</c:v>
                </c:pt>
                <c:pt idx="6">
                  <c:v>8.1761232994152202</c:v>
                </c:pt>
                <c:pt idx="7">
                  <c:v>8.1484798663712468</c:v>
                </c:pt>
                <c:pt idx="8">
                  <c:v>8.1204769259210465</c:v>
                </c:pt>
                <c:pt idx="9">
                  <c:v>8.0921229636979515</c:v>
                </c:pt>
                <c:pt idx="10">
                  <c:v>8.0634265288286997</c:v>
                </c:pt>
                <c:pt idx="11">
                  <c:v>8.034396250109884</c:v>
                </c:pt>
                <c:pt idx="12">
                  <c:v>8.005040855394352</c:v>
                </c:pt>
                <c:pt idx="13">
                  <c:v>7.9753691943409128</c:v>
                </c:pt>
                <c:pt idx="14">
                  <c:v>7.9453902658298983</c:v>
                </c:pt>
                <c:pt idx="15">
                  <c:v>7.9151132437709606</c:v>
                </c:pt>
                <c:pt idx="16">
                  <c:v>7.8845475169384969</c:v>
                </c:pt>
                <c:pt idx="17">
                  <c:v>7.8537027234972836</c:v>
                </c:pt>
                <c:pt idx="18">
                  <c:v>7.8225887944307697</c:v>
                </c:pt>
                <c:pt idx="19">
                  <c:v>7.7912160008548801</c:v>
                </c:pt>
                <c:pt idx="20">
                  <c:v>7.759595006349886</c:v>
                </c:pt>
                <c:pt idx="21">
                  <c:v>7.7277369246232759</c:v>
                </c:pt>
                <c:pt idx="22">
                  <c:v>7.6956533828287332</c:v>
                </c:pt>
                <c:pt idx="23">
                  <c:v>7.6633565908734429</c:v>
                </c:pt>
                <c:pt idx="24">
                  <c:v>7.6308594170457376</c:v>
                </c:pt>
                <c:pt idx="25">
                  <c:v>7.5981754702856623</c:v>
                </c:pt>
                <c:pt idx="26">
                  <c:v>7.5653191893990961</c:v>
                </c:pt>
                <c:pt idx="27">
                  <c:v>7.5323059394782375</c:v>
                </c:pt>
                <c:pt idx="28">
                  <c:v>7.4991521157333336</c:v>
                </c:pt>
                <c:pt idx="29">
                  <c:v>7.4658752621103215</c:v>
                </c:pt>
                <c:pt idx="30">
                  <c:v>7.4324941617271154</c:v>
                </c:pt>
                <c:pt idx="31">
                  <c:v>7.3990290050661054</c:v>
                </c:pt>
                <c:pt idx="32">
                  <c:v>7.3655014958953737</c:v>
                </c:pt>
                <c:pt idx="33">
                  <c:v>7.3319349977586876</c:v>
                </c:pt>
                <c:pt idx="34">
                  <c:v>7.2983546792321174</c:v>
                </c:pt>
                <c:pt idx="35">
                  <c:v>7.2647876633264907</c:v>
                </c:pt>
                <c:pt idx="36">
                  <c:v>7.2312631791863167</c:v>
                </c:pt>
                <c:pt idx="37">
                  <c:v>7.1978127136267149</c:v>
                </c:pt>
                <c:pt idx="38">
                  <c:v>7.1644701593220885</c:v>
                </c:pt>
                <c:pt idx="39">
                  <c:v>7.1312719556046575</c:v>
                </c:pt>
                <c:pt idx="40">
                  <c:v>7.0982572312783434</c:v>
                </c:pt>
                <c:pt idx="41">
                  <c:v>7.0654678574621128</c:v>
                </c:pt>
                <c:pt idx="42">
                  <c:v>7.0329486157341616</c:v>
                </c:pt>
                <c:pt idx="43">
                  <c:v>7.0007471918770925</c:v>
                </c:pt>
                <c:pt idx="44">
                  <c:v>6.968914194015766</c:v>
                </c:pt>
                <c:pt idx="45">
                  <c:v>6.9375031009850403</c:v>
                </c:pt>
                <c:pt idx="46">
                  <c:v>6.9065701420903043</c:v>
                </c:pt>
                <c:pt idx="47">
                  <c:v>6.8761740949254087</c:v>
                </c:pt>
                <c:pt idx="48">
                  <c:v>6.846375987610406</c:v>
                </c:pt>
                <c:pt idx="49">
                  <c:v>6.8172387143327011</c:v>
                </c:pt>
                <c:pt idx="50">
                  <c:v>6.7888264210444147</c:v>
                </c:pt>
                <c:pt idx="51">
                  <c:v>6.7612039788541178</c:v>
                </c:pt>
                <c:pt idx="52">
                  <c:v>6.7344361083988353</c:v>
                </c:pt>
                <c:pt idx="53">
                  <c:v>6.7085864787499823</c:v>
                </c:pt>
                <c:pt idx="54">
                  <c:v>6.6837166625055238</c:v>
                </c:pt>
                <c:pt idx="55">
                  <c:v>6.6598849872530206</c:v>
                </c:pt>
                <c:pt idx="56">
                  <c:v>6.6371453130348872</c:v>
                </c:pt>
                <c:pt idx="57">
                  <c:v>6.6155458054375949</c:v>
                </c:pt>
                <c:pt idx="58">
                  <c:v>6.595127581504892</c:v>
                </c:pt>
                <c:pt idx="59">
                  <c:v>6.5759237189899729</c:v>
                </c:pt>
                <c:pt idx="60">
                  <c:v>6.5579581190821967</c:v>
                </c:pt>
                <c:pt idx="61">
                  <c:v>6.5412447129778535</c:v>
                </c:pt>
                <c:pt idx="62">
                  <c:v>6.5257868985336538</c:v>
                </c:pt>
                <c:pt idx="63">
                  <c:v>6.5115772795980922</c:v>
                </c:pt>
                <c:pt idx="64">
                  <c:v>6.4985977350284143</c:v>
                </c:pt>
                <c:pt idx="65">
                  <c:v>6.4868198576525398</c:v>
                </c:pt>
                <c:pt idx="66">
                  <c:v>6.476205541315081</c:v>
                </c:pt>
                <c:pt idx="67">
                  <c:v>6.4667081902179744</c:v>
                </c:pt>
                <c:pt idx="68">
                  <c:v>6.4582738137060263</c:v>
                </c:pt>
                <c:pt idx="69">
                  <c:v>6.4508424481795075</c:v>
                </c:pt>
                <c:pt idx="70">
                  <c:v>6.4443496292925149</c:v>
                </c:pt>
                <c:pt idx="71">
                  <c:v>6.4387278757543083</c:v>
                </c:pt>
                <c:pt idx="72">
                  <c:v>6.4339081191822656</c:v>
                </c:pt>
                <c:pt idx="73">
                  <c:v>6.4298210257520099</c:v>
                </c:pt>
                <c:pt idx="74">
                  <c:v>6.4263981692476602</c:v>
                </c:pt>
                <c:pt idx="75">
                  <c:v>6.4235730667718709</c:v>
                </c:pt>
                <c:pt idx="76">
                  <c:v>6.4212818430125029</c:v>
                </c:pt>
                <c:pt idx="77">
                  <c:v>6.4194640782292982</c:v>
                </c:pt>
                <c:pt idx="78">
                  <c:v>6.4180631096113707</c:v>
                </c:pt>
                <c:pt idx="79">
                  <c:v>6.417026356772058</c:v>
                </c:pt>
                <c:pt idx="80">
                  <c:v>6.4163054700554998</c:v>
                </c:pt>
                <c:pt idx="81">
                  <c:v>6.4158563608660595</c:v>
                </c:pt>
                <c:pt idx="82">
                  <c:v>6.4156391364573295</c:v>
                </c:pt>
                <c:pt idx="83">
                  <c:v>6.4156179604767862</c:v>
                </c:pt>
                <c:pt idx="84">
                  <c:v>6.4157608585777055</c:v>
                </c:pt>
                <c:pt idx="85">
                  <c:v>6.4160394859582759</c:v>
                </c:pt>
                <c:pt idx="86">
                  <c:v>6.4164288710625819</c:v>
                </c:pt>
                <c:pt idx="87">
                  <c:v>6.4169071470908214</c:v>
                </c:pt>
                <c:pt idx="88">
                  <c:v>6.4174552805561289</c:v>
                </c:pt>
                <c:pt idx="89">
                  <c:v>6.4180568039738271</c:v>
                </c:pt>
                <c:pt idx="90">
                  <c:v>6.4186975950176901</c:v>
                </c:pt>
                <c:pt idx="91">
                  <c:v>6.419365483144829</c:v>
                </c:pt>
                <c:pt idx="92">
                  <c:v>6.4200502428667878</c:v>
                </c:pt>
                <c:pt idx="93">
                  <c:v>6.4207432325623826</c:v>
                </c:pt>
                <c:pt idx="94">
                  <c:v>6.4214372364030776</c:v>
                </c:pt>
                <c:pt idx="95">
                  <c:v>6.4221262865778357</c:v>
                </c:pt>
                <c:pt idx="96">
                  <c:v>6.4228055025371198</c:v>
                </c:pt>
                <c:pt idx="97">
                  <c:v>6.4234709465269564</c:v>
                </c:pt>
                <c:pt idx="98">
                  <c:v>6.4241194944812126</c:v>
                </c:pt>
                <c:pt idx="99">
                  <c:v>6.4247487212178731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30-4ABD-903B-EA8FBEA29C83}"/>
            </c:ext>
          </c:extLst>
        </c:ser>
        <c:ser>
          <c:idx val="13"/>
          <c:order val="13"/>
          <c:tx>
            <c:strRef>
              <c:f>'2_D_Effect_3'!$E$19</c:f>
              <c:strCache>
                <c:ptCount val="1"/>
                <c:pt idx="0">
                  <c:v>0.131313131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'2_D_Effect_3'!$F$19:$DA$19</c:f>
              <c:numCache>
                <c:formatCode>General</c:formatCode>
                <c:ptCount val="100"/>
                <c:pt idx="0">
                  <c:v>8.3290717930705043</c:v>
                </c:pt>
                <c:pt idx="1">
                  <c:v>8.3035612382229296</c:v>
                </c:pt>
                <c:pt idx="2">
                  <c:v>8.2776264158015387</c:v>
                </c:pt>
                <c:pt idx="3">
                  <c:v>8.2512748421179065</c:v>
                </c:pt>
                <c:pt idx="4">
                  <c:v>8.2245140079806713</c:v>
                </c:pt>
                <c:pt idx="5">
                  <c:v>8.1973513731963017</c:v>
                </c:pt>
                <c:pt idx="6">
                  <c:v>8.1697943633585997</c:v>
                </c:pt>
                <c:pt idx="7">
                  <c:v>8.1418503689461001</c:v>
                </c:pt>
                <c:pt idx="8">
                  <c:v>8.1135267467576124</c:v>
                </c:pt>
                <c:pt idx="9">
                  <c:v>8.0848308237283568</c:v>
                </c:pt>
                <c:pt idx="10">
                  <c:v>8.0557699031826218</c:v>
                </c:pt>
                <c:pt idx="11">
                  <c:v>8.0263512735936029</c:v>
                </c:pt>
                <c:pt idx="12">
                  <c:v>7.9965822199368812</c:v>
                </c:pt>
                <c:pt idx="13">
                  <c:v>7.9664700377410922</c:v>
                </c:pt>
                <c:pt idx="14">
                  <c:v>7.9360220499575203</c:v>
                </c:pt>
                <c:pt idx="15">
                  <c:v>7.9052456267897604</c:v>
                </c:pt>
                <c:pt idx="16">
                  <c:v>7.8741482086450523</c:v>
                </c:pt>
                <c:pt idx="17">
                  <c:v>7.8427373323905343</c:v>
                </c:pt>
                <c:pt idx="18">
                  <c:v>7.8110206611203203</c:v>
                </c:pt>
                <c:pt idx="19">
                  <c:v>7.7790060176627893</c:v>
                </c:pt>
                <c:pt idx="20">
                  <c:v>7.7467014253809001</c:v>
                </c:pt>
                <c:pt idx="21">
                  <c:v>7.714115137150622</c:v>
                </c:pt>
                <c:pt idx="22">
                  <c:v>7.6812557003196016</c:v>
                </c:pt>
                <c:pt idx="23">
                  <c:v>7.6481319959356115</c:v>
                </c:pt>
                <c:pt idx="24">
                  <c:v>7.6147532981735839</c:v>
                </c:pt>
                <c:pt idx="25">
                  <c:v>7.5811293364813794</c:v>
                </c:pt>
                <c:pt idx="26">
                  <c:v>7.547270363754194</c:v>
                </c:pt>
                <c:pt idx="27">
                  <c:v>7.5131872309495735</c:v>
                </c:pt>
                <c:pt idx="28">
                  <c:v>7.4788914685661201</c:v>
                </c:pt>
                <c:pt idx="29">
                  <c:v>7.4443953754125687</c:v>
                </c:pt>
                <c:pt idx="30">
                  <c:v>7.4097121150875429</c:v>
                </c:pt>
                <c:pt idx="31">
                  <c:v>7.3748558205709154</c:v>
                </c:pt>
                <c:pt idx="32">
                  <c:v>7.339841707290728</c:v>
                </c:pt>
                <c:pt idx="33">
                  <c:v>7.3046862050115511</c:v>
                </c:pt>
                <c:pt idx="34">
                  <c:v>7.2694070491968361</c:v>
                </c:pt>
                <c:pt idx="35">
                  <c:v>7.2340234791825919</c:v>
                </c:pt>
                <c:pt idx="36">
                  <c:v>7.198556348960242</c:v>
                </c:pt>
                <c:pt idx="37">
                  <c:v>7.1630282942522854</c:v>
                </c:pt>
                <c:pt idx="38">
                  <c:v>7.1274638983427803</c:v>
                </c:pt>
                <c:pt idx="39">
                  <c:v>7.0918898650939166</c:v>
                </c:pt>
                <c:pt idx="40">
                  <c:v>7.0563351977223912</c:v>
                </c:pt>
                <c:pt idx="41">
                  <c:v>7.020831381322993</c:v>
                </c:pt>
                <c:pt idx="42">
                  <c:v>6.9854125664043814</c:v>
                </c:pt>
                <c:pt idx="43">
                  <c:v>6.9501157679338785</c:v>
                </c:pt>
                <c:pt idx="44">
                  <c:v>6.9149809675422942</c:v>
                </c:pt>
                <c:pt idx="45">
                  <c:v>6.8800513798038025</c:v>
                </c:pt>
                <c:pt idx="46">
                  <c:v>6.8453735226473231</c:v>
                </c:pt>
                <c:pt idx="47">
                  <c:v>6.8109973450563759</c:v>
                </c:pt>
                <c:pt idx="48">
                  <c:v>6.7769762973792531</c:v>
                </c:pt>
                <c:pt idx="49">
                  <c:v>6.7433673487666077</c:v>
                </c:pt>
                <c:pt idx="50">
                  <c:v>6.7102309371669628</c:v>
                </c:pt>
                <c:pt idx="51">
                  <c:v>6.6776308355184906</c:v>
                </c:pt>
                <c:pt idx="52">
                  <c:v>6.6456339441061933</c:v>
                </c:pt>
                <c:pt idx="53">
                  <c:v>6.6143098248773908</c:v>
                </c:pt>
                <c:pt idx="54">
                  <c:v>6.5837303701233383</c:v>
                </c:pt>
                <c:pt idx="55">
                  <c:v>6.5539690445215415</c:v>
                </c:pt>
                <c:pt idx="56">
                  <c:v>6.5251000920620283</c:v>
                </c:pt>
                <c:pt idx="57">
                  <c:v>6.4971975391347057</c:v>
                </c:pt>
                <c:pt idx="58">
                  <c:v>6.4703340210111318</c:v>
                </c:pt>
                <c:pt idx="59">
                  <c:v>6.4445794436415529</c:v>
                </c:pt>
                <c:pt idx="60">
                  <c:v>6.4199995438510689</c:v>
                </c:pt>
                <c:pt idx="61">
                  <c:v>6.3966541678540292</c:v>
                </c:pt>
                <c:pt idx="62">
                  <c:v>6.3745958788152759</c:v>
                </c:pt>
                <c:pt idx="63">
                  <c:v>6.353868235192456</c:v>
                </c:pt>
                <c:pt idx="64">
                  <c:v>6.3345043725221277</c:v>
                </c:pt>
                <c:pt idx="65">
                  <c:v>6.3165257634051848</c:v>
                </c:pt>
                <c:pt idx="66">
                  <c:v>6.2999412816333162</c:v>
                </c:pt>
                <c:pt idx="67">
                  <c:v>6.2847466483595253</c:v>
                </c:pt>
                <c:pt idx="68">
                  <c:v>6.2709243165026356</c:v>
                </c:pt>
                <c:pt idx="69">
                  <c:v>6.2584438651031284</c:v>
                </c:pt>
                <c:pt idx="70">
                  <c:v>6.2472626240555291</c:v>
                </c:pt>
                <c:pt idx="71">
                  <c:v>6.2373271626114297</c:v>
                </c:pt>
                <c:pt idx="72">
                  <c:v>6.2285746672451747</c:v>
                </c:pt>
                <c:pt idx="73">
                  <c:v>6.220934785311143</c:v>
                </c:pt>
                <c:pt idx="74">
                  <c:v>6.2143315570182276</c:v>
                </c:pt>
                <c:pt idx="75">
                  <c:v>6.208685371196399</c:v>
                </c:pt>
                <c:pt idx="76">
                  <c:v>6.2039148457046878</c:v>
                </c:pt>
                <c:pt idx="77">
                  <c:v>6.19993855115945</c:v>
                </c:pt>
                <c:pt idx="78">
                  <c:v>6.1966765189946296</c:v>
                </c:pt>
                <c:pt idx="79">
                  <c:v>6.1940514983781245</c:v>
                </c:pt>
                <c:pt idx="80">
                  <c:v>6.1919899973375685</c:v>
                </c:pt>
                <c:pt idx="81">
                  <c:v>6.1904228194812783</c:v>
                </c:pt>
                <c:pt idx="82">
                  <c:v>6.1892858483972129</c:v>
                </c:pt>
                <c:pt idx="83">
                  <c:v>6.1885201300811099</c:v>
                </c:pt>
                <c:pt idx="84">
                  <c:v>6.1880720190840055</c:v>
                </c:pt>
                <c:pt idx="85">
                  <c:v>6.1878931295672865</c:v>
                </c:pt>
                <c:pt idx="86">
                  <c:v>6.1879401731211292</c:v>
                </c:pt>
                <c:pt idx="87">
                  <c:v>6.1881747134737273</c:v>
                </c:pt>
                <c:pt idx="88">
                  <c:v>6.1885628643320025</c:v>
                </c:pt>
                <c:pt idx="89">
                  <c:v>6.1890749523220538</c:v>
                </c:pt>
                <c:pt idx="90">
                  <c:v>6.1896851627617391</c:v>
                </c:pt>
                <c:pt idx="91">
                  <c:v>6.190371182070276</c:v>
                </c:pt>
                <c:pt idx="92">
                  <c:v>6.1911138471535487</c:v>
                </c:pt>
                <c:pt idx="93">
                  <c:v>6.1918968091616273</c:v>
                </c:pt>
                <c:pt idx="94">
                  <c:v>6.1927062165990847</c:v>
                </c:pt>
                <c:pt idx="95">
                  <c:v>6.193530420843973</c:v>
                </c:pt>
                <c:pt idx="96">
                  <c:v>6.194359705640915</c:v>
                </c:pt>
                <c:pt idx="97">
                  <c:v>6.1951860410146073</c:v>
                </c:pt>
                <c:pt idx="98">
                  <c:v>6.1960028612368294</c:v>
                </c:pt>
                <c:pt idx="99">
                  <c:v>6.1968048659137578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30-4ABD-903B-EA8FBEA29C83}"/>
            </c:ext>
          </c:extLst>
        </c:ser>
        <c:ser>
          <c:idx val="14"/>
          <c:order val="14"/>
          <c:tx>
            <c:strRef>
              <c:f>'2_D_Effect_3'!$E$20</c:f>
              <c:strCache>
                <c:ptCount val="1"/>
                <c:pt idx="0">
                  <c:v>0.141414141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'2_D_Effect_3'!$F$20:$DA$20</c:f>
              <c:numCache>
                <c:formatCode>General</c:formatCode>
                <c:ptCount val="100"/>
                <c:pt idx="0">
                  <c:v>8.3260095384795054</c:v>
                </c:pt>
                <c:pt idx="1">
                  <c:v>8.3003669148334893</c:v>
                </c:pt>
                <c:pt idx="2">
                  <c:v>8.2742895327004859</c:v>
                </c:pt>
                <c:pt idx="3">
                  <c:v>8.2477843986639385</c:v>
                </c:pt>
                <c:pt idx="4">
                  <c:v>8.220858459533547</c:v>
                </c:pt>
                <c:pt idx="5">
                  <c:v>8.1935185937599542</c:v>
                </c:pt>
                <c:pt idx="6">
                  <c:v>8.165771604890228</c:v>
                </c:pt>
                <c:pt idx="7">
                  <c:v>8.1376242170581499</c:v>
                </c:pt>
                <c:pt idx="8">
                  <c:v>8.1090830721299003</c:v>
                </c:pt>
                <c:pt idx="9">
                  <c:v>8.0801547310558188</c:v>
                </c:pt>
                <c:pt idx="10">
                  <c:v>8.050845672499408</c:v>
                </c:pt>
                <c:pt idx="11">
                  <c:v>8.0211622988406024</c:v>
                </c:pt>
                <c:pt idx="12">
                  <c:v>7.9911109414681292</c:v>
                </c:pt>
                <c:pt idx="13">
                  <c:v>7.9606978689046048</c:v>
                </c:pt>
                <c:pt idx="14">
                  <c:v>7.9299292972212569</c:v>
                </c:pt>
                <c:pt idx="15">
                  <c:v>7.8988114028326937</c:v>
                </c:pt>
                <c:pt idx="16">
                  <c:v>7.8673503377787624</c:v>
                </c:pt>
                <c:pt idx="17">
                  <c:v>7.8355522476178772</c:v>
                </c:pt>
                <c:pt idx="18">
                  <c:v>7.8034232920745996</c:v>
                </c:pt>
                <c:pt idx="19">
                  <c:v>7.770969668603704</c:v>
                </c:pt>
                <c:pt idx="20">
                  <c:v>7.7381976390532703</c:v>
                </c:pt>
                <c:pt idx="21">
                  <c:v>7.7051135596307745</c:v>
                </c:pt>
                <c:pt idx="22">
                  <c:v>7.6717239143981057</c:v>
                </c:pt>
                <c:pt idx="23">
                  <c:v>7.6380353525447005</c:v>
                </c:pt>
                <c:pt idx="24">
                  <c:v>7.6040547297113674</c:v>
                </c:pt>
                <c:pt idx="25">
                  <c:v>7.5697891536616257</c:v>
                </c:pt>
                <c:pt idx="26">
                  <c:v>7.5352460407570945</c:v>
                </c:pt>
                <c:pt idx="27">
                  <c:v>7.5004331472983807</c:v>
                </c:pt>
                <c:pt idx="28">
                  <c:v>7.4653586655087052</c:v>
                </c:pt>
                <c:pt idx="29">
                  <c:v>7.4300312670443986</c:v>
                </c:pt>
                <c:pt idx="30">
                  <c:v>7.3944601813166928</c:v>
                </c:pt>
                <c:pt idx="31">
                  <c:v>7.3586552747983456</c:v>
                </c:pt>
                <c:pt idx="32">
                  <c:v>7.3226271373844849</c:v>
                </c:pt>
                <c:pt idx="33">
                  <c:v>7.2863871762561354</c:v>
                </c:pt>
                <c:pt idx="34">
                  <c:v>7.2499477176938907</c:v>
                </c:pt>
                <c:pt idx="35">
                  <c:v>7.2133221172778139</c:v>
                </c:pt>
                <c:pt idx="36">
                  <c:v>7.1765248788846501</c:v>
                </c:pt>
                <c:pt idx="37">
                  <c:v>7.139571782851033</c:v>
                </c:pt>
                <c:pt idx="38">
                  <c:v>7.102480037850075</c:v>
                </c:pt>
                <c:pt idx="39">
                  <c:v>7.0652683721037777</c:v>
                </c:pt>
                <c:pt idx="40">
                  <c:v>7.0279572733250673</c:v>
                </c:pt>
                <c:pt idx="41">
                  <c:v>6.9905691010394628</c:v>
                </c:pt>
                <c:pt idx="42">
                  <c:v>6.9531282760683073</c:v>
                </c:pt>
                <c:pt idx="43">
                  <c:v>6.9156614653290633</c:v>
                </c:pt>
                <c:pt idx="44">
                  <c:v>6.8781977743469485</c:v>
                </c:pt>
                <c:pt idx="45">
                  <c:v>6.840768945980785</c:v>
                </c:pt>
                <c:pt idx="46">
                  <c:v>6.8034095632526395</c:v>
                </c:pt>
                <c:pt idx="47">
                  <c:v>6.7661572769158536</c:v>
                </c:pt>
                <c:pt idx="48">
                  <c:v>6.7290529141034394</c:v>
                </c:pt>
                <c:pt idx="49">
                  <c:v>6.6921408096502493</c:v>
                </c:pt>
                <c:pt idx="50">
                  <c:v>6.655468895641004</c:v>
                </c:pt>
                <c:pt idx="51">
                  <c:v>6.6190888818022895</c:v>
                </c:pt>
                <c:pt idx="52">
                  <c:v>6.583056381736637</c:v>
                </c:pt>
                <c:pt idx="53">
                  <c:v>6.5474309952110161</c:v>
                </c:pt>
                <c:pt idx="54">
                  <c:v>6.5122763319589767</c:v>
                </c:pt>
                <c:pt idx="55">
                  <c:v>6.477659959861203</c:v>
                </c:pt>
                <c:pt idx="56">
                  <c:v>6.4436532936880671</c:v>
                </c:pt>
                <c:pt idx="57">
                  <c:v>6.4103311881652019</c:v>
                </c:pt>
                <c:pt idx="58">
                  <c:v>6.3777717427151401</c:v>
                </c:pt>
                <c:pt idx="59">
                  <c:v>6.3460555895717379</c:v>
                </c:pt>
                <c:pt idx="60">
                  <c:v>6.3152651650164033</c:v>
                </c:pt>
                <c:pt idx="61">
                  <c:v>6.285483734840196</c:v>
                </c:pt>
                <c:pt idx="62">
                  <c:v>6.256794193983378</c:v>
                </c:pt>
                <c:pt idx="63">
                  <c:v>6.229277636264908</c:v>
                </c:pt>
                <c:pt idx="64">
                  <c:v>6.2030117533209346</c:v>
                </c:pt>
                <c:pt idx="65">
                  <c:v>6.1780688048775056</c:v>
                </c:pt>
                <c:pt idx="66">
                  <c:v>6.1545139310450878</c:v>
                </c:pt>
                <c:pt idx="67">
                  <c:v>6.1324029350980442</c:v>
                </c:pt>
                <c:pt idx="68">
                  <c:v>6.1117803501441434</c:v>
                </c:pt>
                <c:pt idx="69">
                  <c:v>6.0926776312802104</c:v>
                </c:pt>
                <c:pt idx="70">
                  <c:v>6.0751116541316241</c:v>
                </c:pt>
                <c:pt idx="71">
                  <c:v>6.0590836504122416</c:v>
                </c:pt>
                <c:pt idx="72">
                  <c:v>6.0445786911715409</c:v>
                </c:pt>
                <c:pt idx="73">
                  <c:v>6.0315657918855408</c:v>
                </c:pt>
                <c:pt idx="74">
                  <c:v>6.0199987236626065</c:v>
                </c:pt>
                <c:pt idx="75">
                  <c:v>6.0098171398727418</c:v>
                </c:pt>
                <c:pt idx="76">
                  <c:v>6.0009488256726655</c:v>
                </c:pt>
                <c:pt idx="77">
                  <c:v>5.9933117485925607</c:v>
                </c:pt>
                <c:pt idx="78">
                  <c:v>5.9868166412719024</c:v>
                </c:pt>
                <c:pt idx="79">
                  <c:v>5.9813695937491529</c:v>
                </c:pt>
                <c:pt idx="80">
                  <c:v>5.9768745588210557</c:v>
                </c:pt>
                <c:pt idx="81">
                  <c:v>5.9732356417948544</c:v>
                </c:pt>
                <c:pt idx="82">
                  <c:v>5.9703590820369659</c:v>
                </c:pt>
                <c:pt idx="83">
                  <c:v>5.9681548725456643</c:v>
                </c:pt>
                <c:pt idx="84">
                  <c:v>5.9665379998729753</c:v>
                </c:pt>
                <c:pt idx="85">
                  <c:v>5.9654293163815684</c:v>
                </c:pt>
                <c:pt idx="86">
                  <c:v>5.9647560782731217</c:v>
                </c:pt>
                <c:pt idx="87">
                  <c:v>5.9644521959512264</c:v>
                </c:pt>
                <c:pt idx="88">
                  <c:v>5.9644583126047905</c:v>
                </c:pt>
                <c:pt idx="89">
                  <c:v>5.9647213825691692</c:v>
                </c:pt>
                <c:pt idx="90">
                  <c:v>5.9651947508543524</c:v>
                </c:pt>
                <c:pt idx="91">
                  <c:v>5.965837506355447</c:v>
                </c:pt>
                <c:pt idx="92">
                  <c:v>5.9666140971405728</c:v>
                </c:pt>
                <c:pt idx="93">
                  <c:v>5.9674938551922612</c:v>
                </c:pt>
                <c:pt idx="94">
                  <c:v>5.9684505159305399</c:v>
                </c:pt>
                <c:pt idx="95">
                  <c:v>5.9694617484767036</c:v>
                </c:pt>
                <c:pt idx="96">
                  <c:v>5.9705087077239005</c:v>
                </c:pt>
                <c:pt idx="97">
                  <c:v>5.9715756153439692</c:v>
                </c:pt>
                <c:pt idx="98">
                  <c:v>5.9726493738023052</c:v>
                </c:pt>
                <c:pt idx="99">
                  <c:v>5.9737192151569056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30-4ABD-903B-EA8FBEA29C83}"/>
            </c:ext>
          </c:extLst>
        </c:ser>
        <c:ser>
          <c:idx val="15"/>
          <c:order val="15"/>
          <c:tx>
            <c:strRef>
              <c:f>'2_D_Effect_3'!$E$21</c:f>
              <c:strCache>
                <c:ptCount val="1"/>
                <c:pt idx="0">
                  <c:v>0.151515152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'2_D_Effect_3'!$F$21:$DA$21</c:f>
              <c:numCache>
                <c:formatCode>General</c:formatCode>
                <c:ptCount val="100"/>
                <c:pt idx="0">
                  <c:v>8.3241842812376134</c:v>
                </c:pt>
                <c:pt idx="1">
                  <c:v>8.2984563300435763</c:v>
                </c:pt>
                <c:pt idx="2">
                  <c:v>8.2722861429649122</c:v>
                </c:pt>
                <c:pt idx="3">
                  <c:v>8.2456803908859175</c:v>
                </c:pt>
                <c:pt idx="4">
                  <c:v>8.2186456635047112</c:v>
                </c:pt>
                <c:pt idx="5">
                  <c:v>8.191188458772011</c:v>
                </c:pt>
                <c:pt idx="6">
                  <c:v>8.1633151742195142</c:v>
                </c:pt>
                <c:pt idx="7">
                  <c:v>8.1350321001558452</c:v>
                </c:pt>
                <c:pt idx="8">
                  <c:v>8.1063454147149709</c:v>
                </c:pt>
                <c:pt idx="9">
                  <c:v>8.0772611807496446</c:v>
                </c:pt>
                <c:pt idx="10">
                  <c:v>8.0477853445711869</c:v>
                </c:pt>
                <c:pt idx="11">
                  <c:v>8.0179237365461713</c:v>
                </c:pt>
                <c:pt idx="12">
                  <c:v>7.9876820735708218</c:v>
                </c:pt>
                <c:pt idx="13">
                  <c:v>7.9570659634546912</c:v>
                </c:pt>
                <c:pt idx="14">
                  <c:v>7.926080911256844</c:v>
                </c:pt>
                <c:pt idx="15">
                  <c:v>7.894732327629959</c:v>
                </c:pt>
                <c:pt idx="16">
                  <c:v>7.8630255392406676</c:v>
                </c:pt>
                <c:pt idx="17">
                  <c:v>7.8309658013481229</c:v>
                </c:pt>
                <c:pt idx="18">
                  <c:v>7.7985583153078011</c:v>
                </c:pt>
                <c:pt idx="19">
                  <c:v>7.7658082354677322</c:v>
                </c:pt>
                <c:pt idx="20">
                  <c:v>7.7327207037567804</c:v>
                </c:pt>
                <c:pt idx="21">
                  <c:v>7.6993008624373571</c:v>
                </c:pt>
                <c:pt idx="22">
                  <c:v>7.6655538815299016</c:v>
                </c:pt>
                <c:pt idx="23">
                  <c:v>7.6314849869021186</c:v>
                </c:pt>
                <c:pt idx="24">
                  <c:v>7.5970994915224752</c:v>
                </c:pt>
                <c:pt idx="25">
                  <c:v>7.5624028300898747</c:v>
                </c:pt>
                <c:pt idx="26">
                  <c:v>7.5274005972692875</c:v>
                </c:pt>
                <c:pt idx="27">
                  <c:v>7.4920985897813246</c:v>
                </c:pt>
                <c:pt idx="28">
                  <c:v>7.456502852611619</c:v>
                </c:pt>
                <c:pt idx="29">
                  <c:v>7.4206197296231302</c:v>
                </c:pt>
                <c:pt idx="30">
                  <c:v>7.3844559188715282</c:v>
                </c:pt>
                <c:pt idx="31">
                  <c:v>7.3480185329389869</c:v>
                </c:pt>
                <c:pt idx="32">
                  <c:v>7.3113151744870537</c:v>
                </c:pt>
                <c:pt idx="33">
                  <c:v>7.2743539688475742</c:v>
                </c:pt>
                <c:pt idx="34">
                  <c:v>7.2371436985802609</c:v>
                </c:pt>
                <c:pt idx="35">
                  <c:v>7.1996938498452625</c:v>
                </c:pt>
                <c:pt idx="36">
                  <c:v>7.1620147121613442</c:v>
                </c:pt>
                <c:pt idx="37">
                  <c:v>7.1241174760732102</c:v>
                </c:pt>
                <c:pt idx="38">
                  <c:v>7.086014338267602</c:v>
                </c:pt>
                <c:pt idx="39">
                  <c:v>7.0477186144611288</c:v>
                </c:pt>
                <c:pt idx="40">
                  <c:v>7.009244860353796</c:v>
                </c:pt>
                <c:pt idx="41">
                  <c:v>6.970609000900466</c:v>
                </c:pt>
                <c:pt idx="42">
                  <c:v>6.9318284680962234</c:v>
                </c:pt>
                <c:pt idx="43">
                  <c:v>6.8929223669937194</c:v>
                </c:pt>
                <c:pt idx="44">
                  <c:v>6.8539115535314599</c:v>
                </c:pt>
                <c:pt idx="45">
                  <c:v>6.8148189124006313</c:v>
                </c:pt>
                <c:pt idx="46">
                  <c:v>6.7756694539082227</c:v>
                </c:pt>
                <c:pt idx="47">
                  <c:v>6.7364905122721082</c:v>
                </c:pt>
                <c:pt idx="48">
                  <c:v>6.6973119325372448</c:v>
                </c:pt>
                <c:pt idx="49">
                  <c:v>6.6581662635897647</c:v>
                </c:pt>
                <c:pt idx="50">
                  <c:v>6.6190889558324724</c:v>
                </c:pt>
                <c:pt idx="51">
                  <c:v>6.5801185615770619</c:v>
                </c:pt>
                <c:pt idx="52">
                  <c:v>6.5412969671990311</c:v>
                </c:pt>
                <c:pt idx="53">
                  <c:v>6.5026694654707828</c:v>
                </c:pt>
                <c:pt idx="54">
                  <c:v>6.4642851301908957</c:v>
                </c:pt>
                <c:pt idx="55">
                  <c:v>6.426196870608055</c:v>
                </c:pt>
                <c:pt idx="56">
                  <c:v>6.3884616171739284</c:v>
                </c:pt>
                <c:pt idx="57">
                  <c:v>6.3511404474561139</c:v>
                </c:pt>
                <c:pt idx="58">
                  <c:v>6.3142986707731499</c:v>
                </c:pt>
                <c:pt idx="59">
                  <c:v>6.2780058572327215</c:v>
                </c:pt>
                <c:pt idx="60">
                  <c:v>6.2423358394631263</c:v>
                </c:pt>
                <c:pt idx="61">
                  <c:v>6.2073663925816858</c:v>
                </c:pt>
                <c:pt idx="62">
                  <c:v>6.1731792454017542</c:v>
                </c:pt>
                <c:pt idx="63">
                  <c:v>6.1398594961209021</c:v>
                </c:pt>
                <c:pt idx="64">
                  <c:v>6.1074950685826428</c:v>
                </c:pt>
                <c:pt idx="65">
                  <c:v>6.0761759092440668</c:v>
                </c:pt>
                <c:pt idx="66">
                  <c:v>6.045992934765219</c:v>
                </c:pt>
                <c:pt idx="67">
                  <c:v>6.0170367004179548</c:v>
                </c:pt>
                <c:pt idx="68">
                  <c:v>5.9893957692087758</c:v>
                </c:pt>
                <c:pt idx="69">
                  <c:v>5.9631548422142719</c:v>
                </c:pt>
                <c:pt idx="70">
                  <c:v>5.9383922914855374</c:v>
                </c:pt>
                <c:pt idx="71">
                  <c:v>5.9151780983522473</c:v>
                </c:pt>
                <c:pt idx="72">
                  <c:v>5.8935710376161365</c:v>
                </c:pt>
                <c:pt idx="73">
                  <c:v>5.873616185402839</c:v>
                </c:pt>
                <c:pt idx="74">
                  <c:v>5.8553425575261606</c:v>
                </c:pt>
                <c:pt idx="75">
                  <c:v>5.838761146103689</c:v>
                </c:pt>
                <c:pt idx="76">
                  <c:v>5.8238635631770572</c:v>
                </c:pt>
                <c:pt idx="77">
                  <c:v>5.8106214723273064</c:v>
                </c:pt>
                <c:pt idx="78">
                  <c:v>5.7989869289259506</c:v>
                </c:pt>
                <c:pt idx="79">
                  <c:v>5.7888936624757825</c:v>
                </c:pt>
                <c:pt idx="80">
                  <c:v>5.7802593123991404</c:v>
                </c:pt>
                <c:pt idx="81">
                  <c:v>5.7729879846360097</c:v>
                </c:pt>
                <c:pt idx="82">
                  <c:v>5.7669740677074737</c:v>
                </c:pt>
                <c:pt idx="83">
                  <c:v>5.7621054751506176</c:v>
                </c:pt>
                <c:pt idx="84">
                  <c:v>5.75826721737866</c:v>
                </c:pt>
                <c:pt idx="85">
                  <c:v>5.7553446080532771</c:v>
                </c:pt>
                <c:pt idx="86">
                  <c:v>5.75322601680163</c:v>
                </c:pt>
                <c:pt idx="87">
                  <c:v>5.7518050730002619</c:v>
                </c:pt>
                <c:pt idx="88">
                  <c:v>5.7509822918786107</c:v>
                </c:pt>
                <c:pt idx="89">
                  <c:v>5.750666147973214</c:v>
                </c:pt>
                <c:pt idx="90">
                  <c:v>5.7507736580527276</c:v>
                </c:pt>
                <c:pt idx="91">
                  <c:v>5.7512305561174886</c:v>
                </c:pt>
                <c:pt idx="92">
                  <c:v>5.7519711496416628</c:v>
                </c:pt>
                <c:pt idx="93">
                  <c:v>5.7529379426979537</c:v>
                </c:pt>
                <c:pt idx="94">
                  <c:v>5.754081101844001</c:v>
                </c:pt>
                <c:pt idx="95">
                  <c:v>5.7553578278885729</c:v>
                </c:pt>
                <c:pt idx="96">
                  <c:v>5.75673168325749</c:v>
                </c:pt>
                <c:pt idx="97">
                  <c:v>5.7581719121465591</c:v>
                </c:pt>
                <c:pt idx="98">
                  <c:v>5.7596527797869941</c:v>
                </c:pt>
                <c:pt idx="99">
                  <c:v>5.761152948255515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30-4ABD-903B-EA8FBEA29C83}"/>
            </c:ext>
          </c:extLst>
        </c:ser>
        <c:ser>
          <c:idx val="16"/>
          <c:order val="16"/>
          <c:tx>
            <c:strRef>
              <c:f>'2_D_Effect_3'!$E$22</c:f>
              <c:strCache>
                <c:ptCount val="1"/>
                <c:pt idx="0">
                  <c:v>0.161616162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'2_D_Effect_3'!$F$22:$DA$22</c:f>
              <c:numCache>
                <c:formatCode>General</c:formatCode>
                <c:ptCount val="100"/>
                <c:pt idx="0">
                  <c:v>8.3231497968797701</c:v>
                </c:pt>
                <c:pt idx="1">
                  <c:v>8.2973675492744015</c:v>
                </c:pt>
                <c:pt idx="2">
                  <c:v>8.2711377518454352</c:v>
                </c:pt>
                <c:pt idx="3">
                  <c:v>8.2444668556321226</c:v>
                </c:pt>
                <c:pt idx="4">
                  <c:v>8.2173612173749273</c:v>
                </c:pt>
                <c:pt idx="5">
                  <c:v>8.1898270877169193</c:v>
                </c:pt>
                <c:pt idx="6">
                  <c:v>8.1618706012083333</c:v>
                </c:pt>
                <c:pt idx="7">
                  <c:v>8.1334977680829095</c:v>
                </c:pt>
                <c:pt idx="8">
                  <c:v>8.1047144677804788</c:v>
                </c:pt>
                <c:pt idx="9">
                  <c:v>8.0755264440945922</c:v>
                </c:pt>
                <c:pt idx="10">
                  <c:v>8.0459393028085433</c:v>
                </c:pt>
                <c:pt idx="11">
                  <c:v>8.0159585089898115</c:v>
                </c:pt>
                <c:pt idx="12">
                  <c:v>7.985589388555038</c:v>
                </c:pt>
                <c:pt idx="13">
                  <c:v>7.9548371300471654</c:v>
                </c:pt>
                <c:pt idx="14">
                  <c:v>7.9237067885211507</c:v>
                </c:pt>
                <c:pt idx="15">
                  <c:v>7.8922032912209561</c:v>
                </c:pt>
                <c:pt idx="16">
                  <c:v>7.8603314450930943</c:v>
                </c:pt>
                <c:pt idx="17">
                  <c:v>7.8280959461931197</c:v>
                </c:pt>
                <c:pt idx="18">
                  <c:v>7.7955013910530031</c:v>
                </c:pt>
                <c:pt idx="19">
                  <c:v>7.7625522900891859</c:v>
                </c:pt>
                <c:pt idx="20">
                  <c:v>7.7292530831433117</c:v>
                </c:pt>
                <c:pt idx="21">
                  <c:v>7.6956081572600565</c:v>
                </c:pt>
                <c:pt idx="22">
                  <c:v>7.6616218668189955</c:v>
                </c:pt>
                <c:pt idx="23">
                  <c:v>7.6272985561501976</c:v>
                </c:pt>
                <c:pt idx="24">
                  <c:v>7.5926425847758283</c:v>
                </c:pt>
                <c:pt idx="25">
                  <c:v>7.5576583554325198</c:v>
                </c:pt>
                <c:pt idx="26">
                  <c:v>7.5223503450414295</c:v>
                </c:pt>
                <c:pt idx="27">
                  <c:v>7.486723145660525</c:v>
                </c:pt>
                <c:pt idx="28">
                  <c:v>7.4507814750457815</c:v>
                </c:pt>
                <c:pt idx="29">
                  <c:v>7.4145302570224727</c:v>
                </c:pt>
                <c:pt idx="30">
                  <c:v>7.3779746403795174</c:v>
                </c:pt>
                <c:pt idx="31">
                  <c:v>7.3411200537679537</c:v>
                </c:pt>
                <c:pt idx="32">
                  <c:v>7.3039722584508837</c:v>
                </c:pt>
                <c:pt idx="33">
                  <c:v>7.2665374054365524</c:v>
                </c:pt>
                <c:pt idx="34">
                  <c:v>7.228822097218135</c:v>
                </c:pt>
                <c:pt idx="35">
                  <c:v>7.1908334543409351</c:v>
                </c:pt>
                <c:pt idx="36">
                  <c:v>7.1525791870103559</c:v>
                </c:pt>
                <c:pt idx="37">
                  <c:v>7.1140676719436051</c:v>
                </c:pt>
                <c:pt idx="38">
                  <c:v>7.0753080346519788</c:v>
                </c:pt>
                <c:pt idx="39">
                  <c:v>7.0363102530880326</c:v>
                </c:pt>
                <c:pt idx="40">
                  <c:v>6.9970851891746628</c:v>
                </c:pt>
                <c:pt idx="41">
                  <c:v>6.9576447799665022</c:v>
                </c:pt>
                <c:pt idx="42">
                  <c:v>6.9180020828194104</c:v>
                </c:pt>
                <c:pt idx="43">
                  <c:v>6.8781714015361723</c:v>
                </c:pt>
                <c:pt idx="44">
                  <c:v>6.8381684036031141</c:v>
                </c:pt>
                <c:pt idx="45">
                  <c:v>6.7980102432652965</c:v>
                </c:pt>
                <c:pt idx="46">
                  <c:v>6.7577156903003264</c:v>
                </c:pt>
                <c:pt idx="47">
                  <c:v>6.7173052642853044</c:v>
                </c:pt>
                <c:pt idx="48">
                  <c:v>6.6768014005072613</c:v>
                </c:pt>
                <c:pt idx="49">
                  <c:v>6.6362284900804456</c:v>
                </c:pt>
                <c:pt idx="50">
                  <c:v>6.595613182974061</c:v>
                </c:pt>
                <c:pt idx="51">
                  <c:v>6.5549844393254508</c:v>
                </c:pt>
                <c:pt idx="52">
                  <c:v>6.5143737105714958</c:v>
                </c:pt>
                <c:pt idx="53">
                  <c:v>6.4738150982415759</c:v>
                </c:pt>
                <c:pt idx="54">
                  <c:v>6.4333455146560041</c:v>
                </c:pt>
                <c:pt idx="55">
                  <c:v>6.393004844624592</c:v>
                </c:pt>
                <c:pt idx="56">
                  <c:v>6.3528361070757242</c:v>
                </c:pt>
                <c:pt idx="57">
                  <c:v>6.3128856572990459</c:v>
                </c:pt>
                <c:pt idx="58">
                  <c:v>6.2732031783876083</c:v>
                </c:pt>
                <c:pt idx="59">
                  <c:v>6.2338420791863456</c:v>
                </c:pt>
                <c:pt idx="60">
                  <c:v>6.1948594768592207</c:v>
                </c:pt>
                <c:pt idx="61">
                  <c:v>6.1563163697235108</c:v>
                </c:pt>
                <c:pt idx="62">
                  <c:v>6.1182777534344934</c:v>
                </c:pt>
                <c:pt idx="63">
                  <c:v>6.0808127134145744</c:v>
                </c:pt>
                <c:pt idx="64">
                  <c:v>6.0439944837420283</c:v>
                </c:pt>
                <c:pt idx="65">
                  <c:v>6.0079005193448678</c:v>
                </c:pt>
                <c:pt idx="66">
                  <c:v>5.9726122041032923</c:v>
                </c:pt>
                <c:pt idx="67">
                  <c:v>5.9382150621346756</c:v>
                </c:pt>
                <c:pt idx="68">
                  <c:v>5.9047982597963324</c:v>
                </c:pt>
                <c:pt idx="69">
                  <c:v>5.8724542369643142</c:v>
                </c:pt>
                <c:pt idx="70">
                  <c:v>5.841278068176039</c:v>
                </c:pt>
                <c:pt idx="71">
                  <c:v>5.8113665522593418</c:v>
                </c:pt>
                <c:pt idx="72">
                  <c:v>5.7828169648259768</c:v>
                </c:pt>
                <c:pt idx="73">
                  <c:v>5.7557254073889732</c:v>
                </c:pt>
                <c:pt idx="74">
                  <c:v>5.7301846965722429</c:v>
                </c:pt>
                <c:pt idx="75">
                  <c:v>5.7062818473761112</c:v>
                </c:pt>
                <c:pt idx="76">
                  <c:v>5.6840946575755646</c:v>
                </c:pt>
                <c:pt idx="77">
                  <c:v>5.6636887437398507</c:v>
                </c:pt>
                <c:pt idx="78">
                  <c:v>5.6451135267187009</c:v>
                </c:pt>
                <c:pt idx="79">
                  <c:v>5.6283986990572927</c:v>
                </c:pt>
                <c:pt idx="80">
                  <c:v>5.6135510444809702</c:v>
                </c:pt>
                <c:pt idx="81">
                  <c:v>5.6005521111965413</c:v>
                </c:pt>
                <c:pt idx="82">
                  <c:v>5.5893571370678492</c:v>
                </c:pt>
                <c:pt idx="83">
                  <c:v>5.5798955159660109</c:v>
                </c:pt>
                <c:pt idx="84">
                  <c:v>5.5720729052790192</c:v>
                </c:pt>
                <c:pt idx="85">
                  <c:v>5.5657748409494232</c:v>
                </c:pt>
                <c:pt idx="86">
                  <c:v>5.5608715048932194</c:v>
                </c:pt>
                <c:pt idx="87">
                  <c:v>5.5572231367533371</c:v>
                </c:pt>
                <c:pt idx="88">
                  <c:v>5.554685532618981</c:v>
                </c:pt>
                <c:pt idx="89">
                  <c:v>5.5531151291189236</c:v>
                </c:pt>
                <c:pt idx="90">
                  <c:v>5.5523733036406453</c:v>
                </c:pt>
                <c:pt idx="91">
                  <c:v>5.5523296867262513</c:v>
                </c:pt>
                <c:pt idx="92">
                  <c:v>5.5528645398231022</c:v>
                </c:pt>
                <c:pt idx="93">
                  <c:v>5.5538696711549758</c:v>
                </c:pt>
                <c:pt idx="94">
                  <c:v>5.5552495427374948</c:v>
                </c:pt>
                <c:pt idx="95">
                  <c:v>5.5569207440183357</c:v>
                </c:pt>
                <c:pt idx="96">
                  <c:v>5.5588115173585591</c:v>
                </c:pt>
                <c:pt idx="97">
                  <c:v>5.5608608934431736</c:v>
                </c:pt>
                <c:pt idx="98">
                  <c:v>5.5630176669683804</c:v>
                </c:pt>
                <c:pt idx="99">
                  <c:v>5.5652393108761098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30-4ABD-903B-EA8FBEA29C83}"/>
            </c:ext>
          </c:extLst>
        </c:ser>
        <c:ser>
          <c:idx val="17"/>
          <c:order val="17"/>
          <c:tx>
            <c:strRef>
              <c:f>'2_D_Effect_3'!$E$23</c:f>
              <c:strCache>
                <c:ptCount val="1"/>
                <c:pt idx="0">
                  <c:v>0.171717172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'2_D_Effect_3'!$F$23:$DA$23</c:f>
              <c:numCache>
                <c:formatCode>General</c:formatCode>
                <c:ptCount val="100"/>
                <c:pt idx="0">
                  <c:v>8.3225929999346349</c:v>
                </c:pt>
                <c:pt idx="1">
                  <c:v>8.2967764655058414</c:v>
                </c:pt>
                <c:pt idx="2">
                  <c:v>8.2705086130174212</c:v>
                </c:pt>
                <c:pt idx="3">
                  <c:v>8.2437957493446987</c:v>
                </c:pt>
                <c:pt idx="4">
                  <c:v>8.2166440791018598</c:v>
                </c:pt>
                <c:pt idx="5">
                  <c:v>8.1890596920739966</c:v>
                </c:pt>
                <c:pt idx="6">
                  <c:v>8.1610485524052958</c:v>
                </c:pt>
                <c:pt idx="7">
                  <c:v>8.132616489506729</c:v>
                </c:pt>
                <c:pt idx="8">
                  <c:v>8.1037691906521339</c:v>
                </c:pt>
                <c:pt idx="9">
                  <c:v>8.0745121952375172</c:v>
                </c:pt>
                <c:pt idx="10">
                  <c:v>8.0448508906852521</c:v>
                </c:pt>
                <c:pt idx="11">
                  <c:v>8.0147905099822427</c:v>
                </c:pt>
                <c:pt idx="12">
                  <c:v>7.9843361308488738</c:v>
                </c:pt>
                <c:pt idx="13">
                  <c:v>7.9534926765441316</c:v>
                </c:pt>
                <c:pt idx="14">
                  <c:v>7.9222649183209688</c:v>
                </c:pt>
                <c:pt idx="15">
                  <c:v>7.8906574795552675</c:v>
                </c:pt>
                <c:pt idx="16">
                  <c:v>7.8586748415812622</c:v>
                </c:pt>
                <c:pt idx="17">
                  <c:v>7.8263213512762082</c:v>
                </c:pt>
                <c:pt idx="18">
                  <c:v>7.7936012304470808</c:v>
                </c:pt>
                <c:pt idx="19">
                  <c:v>7.7605185870824744</c:v>
                </c:pt>
                <c:pt idx="20">
                  <c:v>7.7270774285431845</c:v>
                </c:pt>
                <c:pt idx="21">
                  <c:v>7.6932816767754746</c:v>
                </c:pt>
                <c:pt idx="22">
                  <c:v>7.659135190014883</c:v>
                </c:pt>
                <c:pt idx="23">
                  <c:v>7.6246417653054648</c:v>
                </c:pt>
                <c:pt idx="24">
                  <c:v>7.589805185265158</c:v>
                </c:pt>
                <c:pt idx="25">
                  <c:v>7.5546292262830192</c:v>
                </c:pt>
                <c:pt idx="26">
                  <c:v>7.519117689391412</c:v>
                </c:pt>
                <c:pt idx="27">
                  <c:v>7.483274429939204</c:v>
                </c:pt>
                <c:pt idx="28">
                  <c:v>7.4471033901450818</c:v>
                </c:pt>
                <c:pt idx="29">
                  <c:v>7.4106086346835083</c:v>
                </c:pt>
                <c:pt idx="30">
                  <c:v>7.3737943894592064</c:v>
                </c:pt>
                <c:pt idx="31">
                  <c:v>7.3366650837274188</c:v>
                </c:pt>
                <c:pt idx="32">
                  <c:v>7.2992253957158413</c:v>
                </c:pt>
                <c:pt idx="33">
                  <c:v>7.2614803018997991</c:v>
                </c:pt>
                <c:pt idx="34">
                  <c:v>7.2234351300743223</c:v>
                </c:pt>
                <c:pt idx="35">
                  <c:v>7.1850956287098517</c:v>
                </c:pt>
                <c:pt idx="36">
                  <c:v>7.1464679794094579</c:v>
                </c:pt>
                <c:pt idx="37">
                  <c:v>7.1075589337602407</c:v>
                </c:pt>
                <c:pt idx="38">
                  <c:v>7.0683758357200617</c:v>
                </c:pt>
                <c:pt idx="39">
                  <c:v>7.0289267067963346</c:v>
                </c:pt>
                <c:pt idx="40">
                  <c:v>6.9892203238932931</c:v>
                </c:pt>
                <c:pt idx="41">
                  <c:v>6.9492663013323748</c:v>
                </c:pt>
                <c:pt idx="42">
                  <c:v>6.9090751769382166</c:v>
                </c:pt>
                <c:pt idx="43">
                  <c:v>6.8686585020217787</c:v>
                </c:pt>
                <c:pt idx="44">
                  <c:v>6.8280289350264702</c:v>
                </c:pt>
                <c:pt idx="45">
                  <c:v>6.7872003612332046</c:v>
                </c:pt>
                <c:pt idx="46">
                  <c:v>6.7461879032515188</c:v>
                </c:pt>
                <c:pt idx="47">
                  <c:v>6.705008155825908</c:v>
                </c:pt>
                <c:pt idx="48">
                  <c:v>6.6636792033460868</c:v>
                </c:pt>
                <c:pt idx="49">
                  <c:v>6.6222207471357102</c:v>
                </c:pt>
                <c:pt idx="50">
                  <c:v>6.580654211999553</c:v>
                </c:pt>
                <c:pt idx="51">
                  <c:v>6.5390028527441286</c:v>
                </c:pt>
                <c:pt idx="52">
                  <c:v>6.4972918599127354</c:v>
                </c:pt>
                <c:pt idx="53">
                  <c:v>6.4555484639692748</c:v>
                </c:pt>
                <c:pt idx="54">
                  <c:v>6.4138020741933763</c:v>
                </c:pt>
                <c:pt idx="55">
                  <c:v>6.3720842315569728</c:v>
                </c:pt>
                <c:pt idx="56">
                  <c:v>6.3304289203576323</c:v>
                </c:pt>
                <c:pt idx="57">
                  <c:v>6.2888725174396107</c:v>
                </c:pt>
                <c:pt idx="58">
                  <c:v>6.2474539148112269</c:v>
                </c:pt>
                <c:pt idx="59">
                  <c:v>6.2062146033054102</c:v>
                </c:pt>
                <c:pt idx="60">
                  <c:v>6.1651987529995784</c:v>
                </c:pt>
                <c:pt idx="61">
                  <c:v>6.124453291469349</c:v>
                </c:pt>
                <c:pt idx="62">
                  <c:v>6.0840280365069397</c:v>
                </c:pt>
                <c:pt idx="63">
                  <c:v>6.0439755581767018</c:v>
                </c:pt>
                <c:pt idx="64">
                  <c:v>6.0043515850400047</c:v>
                </c:pt>
                <c:pt idx="65">
                  <c:v>5.9652148839832257</c:v>
                </c:pt>
                <c:pt idx="66">
                  <c:v>5.9266274168504287</c:v>
                </c:pt>
                <c:pt idx="67">
                  <c:v>5.8886544608763804</c:v>
                </c:pt>
                <c:pt idx="68">
                  <c:v>5.8513647492935554</c:v>
                </c:pt>
                <c:pt idx="69">
                  <c:v>5.8148306349383541</c:v>
                </c:pt>
                <c:pt idx="70">
                  <c:v>5.779128277291929</c:v>
                </c:pt>
                <c:pt idx="71">
                  <c:v>5.7443378490209263</c:v>
                </c:pt>
                <c:pt idx="72">
                  <c:v>5.7105438350556463</c:v>
                </c:pt>
                <c:pt idx="73">
                  <c:v>5.6778348991133063</c:v>
                </c:pt>
                <c:pt idx="74">
                  <c:v>5.6463045260429698</c:v>
                </c:pt>
                <c:pt idx="75">
                  <c:v>5.6160507220061762</c:v>
                </c:pt>
                <c:pt idx="76">
                  <c:v>5.5871759075373006</c:v>
                </c:pt>
                <c:pt idx="77">
                  <c:v>5.5597863742622486</c:v>
                </c:pt>
                <c:pt idx="78">
                  <c:v>5.53399119896845</c:v>
                </c:pt>
                <c:pt idx="79">
                  <c:v>5.509900381756295</c:v>
                </c:pt>
                <c:pt idx="80">
                  <c:v>5.487621948495514</c:v>
                </c:pt>
                <c:pt idx="81">
                  <c:v>5.4672577792177401</c:v>
                </c:pt>
                <c:pt idx="82">
                  <c:v>5.4488980319875129</c:v>
                </c:pt>
                <c:pt idx="83">
                  <c:v>5.4326142639173725</c:v>
                </c:pt>
                <c:pt idx="84">
                  <c:v>5.4184517190119319</c:v>
                </c:pt>
                <c:pt idx="85">
                  <c:v>5.406421824024247</c:v>
                </c:pt>
                <c:pt idx="86">
                  <c:v>5.3964955068710179</c:v>
                </c:pt>
                <c:pt idx="87">
                  <c:v>5.3886005628887492</c:v>
                </c:pt>
                <c:pt idx="88">
                  <c:v>5.3826218727096391</c:v>
                </c:pt>
                <c:pt idx="89">
                  <c:v>5.3784066160718513</c:v>
                </c:pt>
                <c:pt idx="90">
                  <c:v>5.3757731610732247</c:v>
                </c:pt>
                <c:pt idx="91">
                  <c:v>5.3745222670123658</c:v>
                </c:pt>
                <c:pt idx="92">
                  <c:v>5.3744487386096038</c:v>
                </c:pt>
                <c:pt idx="93">
                  <c:v>5.3753518520278512</c:v>
                </c:pt>
                <c:pt idx="94">
                  <c:v>5.3770434540149097</c:v>
                </c:pt>
                <c:pt idx="95">
                  <c:v>5.379353327901363</c:v>
                </c:pt>
                <c:pt idx="96">
                  <c:v>5.3821319858905978</c:v>
                </c:pt>
                <c:pt idx="97">
                  <c:v>5.3852513796786186</c:v>
                </c:pt>
                <c:pt idx="98">
                  <c:v>5.3886041325991929</c:v>
                </c:pt>
                <c:pt idx="99">
                  <c:v>5.3921018570331238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30-4ABD-903B-EA8FBEA29C83}"/>
            </c:ext>
          </c:extLst>
        </c:ser>
        <c:ser>
          <c:idx val="18"/>
          <c:order val="18"/>
          <c:tx>
            <c:strRef>
              <c:f>'2_D_Effect_3'!$E$24</c:f>
              <c:strCache>
                <c:ptCount val="1"/>
                <c:pt idx="0">
                  <c:v>0.181818182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'2_D_Effect_3'!$F$24:$DA$24</c:f>
              <c:numCache>
                <c:formatCode>General</c:formatCode>
                <c:ptCount val="100"/>
                <c:pt idx="0">
                  <c:v>8.3223093002511774</c:v>
                </c:pt>
                <c:pt idx="1">
                  <c:v>8.2964711105792794</c:v>
                </c:pt>
                <c:pt idx="2">
                  <c:v>8.2701789359008533</c:v>
                </c:pt>
                <c:pt idx="3">
                  <c:v>8.2434389879705297</c:v>
                </c:pt>
                <c:pt idx="4">
                  <c:v>8.2162573714381466</c:v>
                </c:pt>
                <c:pt idx="5">
                  <c:v>8.188640070800643</c:v>
                </c:pt>
                <c:pt idx="6">
                  <c:v>8.1605929390853849</c:v>
                </c:pt>
                <c:pt idx="7">
                  <c:v>8.1321216882256468</c:v>
                </c:pt>
                <c:pt idx="8">
                  <c:v>8.1032318810941053</c:v>
                </c:pt>
                <c:pt idx="9">
                  <c:v>8.0739289251660065</c:v>
                </c:pt>
                <c:pt idx="10">
                  <c:v>8.0442180677900765</c:v>
                </c:pt>
                <c:pt idx="11">
                  <c:v>8.0141043930523317</c:v>
                </c:pt>
                <c:pt idx="12">
                  <c:v>7.9835928202254554</c:v>
                </c:pt>
                <c:pt idx="13">
                  <c:v>7.9526881038043893</c:v>
                </c:pt>
                <c:pt idx="14">
                  <c:v>7.9213948351372174</c:v>
                </c:pt>
                <c:pt idx="15">
                  <c:v>7.8897174456690982</c:v>
                </c:pt>
                <c:pt idx="16">
                  <c:v>7.8576602118261469</c:v>
                </c:pt>
                <c:pt idx="17">
                  <c:v>7.8252272639338809</c:v>
                </c:pt>
                <c:pt idx="18">
                  <c:v>7.7924225854357623</c:v>
                </c:pt>
                <c:pt idx="19">
                  <c:v>7.7592500360058851</c:v>
                </c:pt>
                <c:pt idx="20">
                  <c:v>7.7257133550956754</c:v>
                </c:pt>
                <c:pt idx="21">
                  <c:v>7.6918161777531084</c:v>
                </c:pt>
                <c:pt idx="22">
                  <c:v>7.6575620504384609</c:v>
                </c:pt>
                <c:pt idx="23">
                  <c:v>7.6229544489328394</c:v>
                </c:pt>
                <c:pt idx="24">
                  <c:v>7.5879967984411696</c:v>
                </c:pt>
                <c:pt idx="25">
                  <c:v>7.5526924959995192</c:v>
                </c:pt>
                <c:pt idx="26">
                  <c:v>7.5170449353037334</c:v>
                </c:pt>
                <c:pt idx="27">
                  <c:v>7.481057534082753</c:v>
                </c:pt>
                <c:pt idx="28">
                  <c:v>7.4447337641447913</c:v>
                </c:pt>
                <c:pt idx="29">
                  <c:v>7.4080771842276354</c:v>
                </c:pt>
                <c:pt idx="30">
                  <c:v>7.3710914757857067</c:v>
                </c:pt>
                <c:pt idx="31">
                  <c:v>7.3337804818448706</c:v>
                </c:pt>
                <c:pt idx="32">
                  <c:v>7.2961482591763351</c:v>
                </c:pt>
                <c:pt idx="33">
                  <c:v>7.2581990838938024</c:v>
                </c:pt>
                <c:pt idx="34">
                  <c:v>7.2199375588248014</c:v>
                </c:pt>
                <c:pt idx="35">
                  <c:v>7.1813686274361634</c:v>
                </c:pt>
                <c:pt idx="36">
                  <c:v>7.1424976391381678</c:v>
                </c:pt>
                <c:pt idx="37">
                  <c:v>7.1033304087859062</c:v>
                </c:pt>
                <c:pt idx="38">
                  <c:v>7.0638732798118227</c:v>
                </c:pt>
                <c:pt idx="39">
                  <c:v>7.0241331909560287</c:v>
                </c:pt>
                <c:pt idx="40">
                  <c:v>6.9841177465123785</c:v>
                </c:pt>
                <c:pt idx="41">
                  <c:v>6.9438352899509557</c:v>
                </c:pt>
                <c:pt idx="42">
                  <c:v>6.9032949807126762</c:v>
                </c:pt>
                <c:pt idx="43">
                  <c:v>6.8625068942924088</c:v>
                </c:pt>
                <c:pt idx="44">
                  <c:v>6.8214820241031573</c:v>
                </c:pt>
                <c:pt idx="45">
                  <c:v>6.7802324845380282</c:v>
                </c:pt>
                <c:pt idx="46">
                  <c:v>6.7387715187820527</c:v>
                </c:pt>
                <c:pt idx="47">
                  <c:v>6.6971136047599229</c:v>
                </c:pt>
                <c:pt idx="48">
                  <c:v>6.6552745419820205</c:v>
                </c:pt>
                <c:pt idx="49">
                  <c:v>6.6132715376523201</c:v>
                </c:pt>
                <c:pt idx="50">
                  <c:v>6.5711232910694095</c:v>
                </c:pt>
                <c:pt idx="51">
                  <c:v>6.528850075254125</c:v>
                </c:pt>
                <c:pt idx="52">
                  <c:v>6.4864738483888456</c:v>
                </c:pt>
                <c:pt idx="53">
                  <c:v>6.4440181932698213</c:v>
                </c:pt>
                <c:pt idx="54">
                  <c:v>6.4015085804196215</c:v>
                </c:pt>
                <c:pt idx="55">
                  <c:v>6.3589722969827607</c:v>
                </c:pt>
                <c:pt idx="56">
                  <c:v>6.3164385282440705</c:v>
                </c:pt>
                <c:pt idx="57">
                  <c:v>6.2739383971077904</c:v>
                </c:pt>
                <c:pt idx="58">
                  <c:v>6.2315049925079062</c:v>
                </c:pt>
                <c:pt idx="59">
                  <c:v>6.1891733859786235</c:v>
                </c:pt>
                <c:pt idx="60">
                  <c:v>6.1469806869165788</c:v>
                </c:pt>
                <c:pt idx="61">
                  <c:v>6.1049658331839378</c:v>
                </c:pt>
                <c:pt idx="62">
                  <c:v>6.0631698695491352</c:v>
                </c:pt>
                <c:pt idx="63">
                  <c:v>6.0216357208748139</c:v>
                </c:pt>
                <c:pt idx="64">
                  <c:v>5.9804082017150515</c:v>
                </c:pt>
                <c:pt idx="65">
                  <c:v>5.939533972039734</c:v>
                </c:pt>
                <c:pt idx="66">
                  <c:v>5.8990614920074291</c:v>
                </c:pt>
                <c:pt idx="67">
                  <c:v>5.8590409817593541</c:v>
                </c:pt>
                <c:pt idx="68">
                  <c:v>5.8195243940908163</c:v>
                </c:pt>
                <c:pt idx="69">
                  <c:v>5.7805654877523587</c:v>
                </c:pt>
                <c:pt idx="70">
                  <c:v>5.7422195519966026</c:v>
                </c:pt>
                <c:pt idx="71">
                  <c:v>5.7045439458852316</c:v>
                </c:pt>
                <c:pt idx="72">
                  <c:v>5.6675979541322627</c:v>
                </c:pt>
                <c:pt idx="73">
                  <c:v>5.6314431152789242</c:v>
                </c:pt>
                <c:pt idx="74">
                  <c:v>5.596143604175948</c:v>
                </c:pt>
                <c:pt idx="75">
                  <c:v>5.5617667805945752</c:v>
                </c:pt>
                <c:pt idx="76">
                  <c:v>5.5283839485339712</c:v>
                </c:pt>
                <c:pt idx="77">
                  <c:v>5.4960713772074152</c:v>
                </c:pt>
                <c:pt idx="78">
                  <c:v>5.4649116380561296</c:v>
                </c:pt>
                <c:pt idx="79">
                  <c:v>5.434995307414928</c:v>
                </c:pt>
                <c:pt idx="80">
                  <c:v>5.406423061834654</c:v>
                </c:pt>
                <c:pt idx="81">
                  <c:v>5.3793082557527745</c:v>
                </c:pt>
                <c:pt idx="82">
                  <c:v>5.3537791012641618</c:v>
                </c:pt>
                <c:pt idx="83">
                  <c:v>5.3299818540823205</c:v>
                </c:pt>
                <c:pt idx="84">
                  <c:v>5.3080818068027602</c:v>
                </c:pt>
                <c:pt idx="85">
                  <c:v>5.2882624266415483</c:v>
                </c:pt>
                <c:pt idx="86">
                  <c:v>5.2707196909870486</c:v>
                </c:pt>
                <c:pt idx="87">
                  <c:v>5.255648903121636</c:v>
                </c:pt>
                <c:pt idx="88">
                  <c:v>5.2432216103792459</c:v>
                </c:pt>
                <c:pt idx="89">
                  <c:v>5.233553018383521</c:v>
                </c:pt>
                <c:pt idx="90">
                  <c:v>5.2266659265844133</c:v>
                </c:pt>
                <c:pt idx="91">
                  <c:v>5.2224634441878939</c:v>
                </c:pt>
                <c:pt idx="92">
                  <c:v>5.2207240261491217</c:v>
                </c:pt>
                <c:pt idx="93">
                  <c:v>5.2211245084247837</c:v>
                </c:pt>
                <c:pt idx="94">
                  <c:v>5.2232836198826851</c:v>
                </c:pt>
                <c:pt idx="95">
                  <c:v>5.2268099137649013</c:v>
                </c:pt>
                <c:pt idx="96">
                  <c:v>5.2313398246778462</c:v>
                </c:pt>
                <c:pt idx="97">
                  <c:v>5.2365597700992543</c:v>
                </c:pt>
                <c:pt idx="98">
                  <c:v>5.2422137316817201</c:v>
                </c:pt>
                <c:pt idx="99">
                  <c:v>5.2481011319975019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A30-4ABD-903B-EA8FBEA29C83}"/>
            </c:ext>
          </c:extLst>
        </c:ser>
        <c:ser>
          <c:idx val="19"/>
          <c:order val="19"/>
          <c:tx>
            <c:strRef>
              <c:f>'2_D_Effect_3'!$E$25</c:f>
              <c:strCache>
                <c:ptCount val="1"/>
                <c:pt idx="0">
                  <c:v>0.191919192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'2_D_Effect_3'!$F$25:$DA$25</c:f>
              <c:numCache>
                <c:formatCode>General</c:formatCode>
                <c:ptCount val="100"/>
                <c:pt idx="0">
                  <c:v>8.3221737113944716</c:v>
                </c:pt>
                <c:pt idx="1">
                  <c:v>8.2963217496379222</c:v>
                </c:pt>
                <c:pt idx="2">
                  <c:v>8.270013918867221</c:v>
                </c:pt>
                <c:pt idx="3">
                  <c:v>8.2432563675200274</c:v>
                </c:pt>
                <c:pt idx="4">
                  <c:v>8.216055133953164</c:v>
                </c:pt>
                <c:pt idx="5">
                  <c:v>8.1884161330913887</c:v>
                </c:pt>
                <c:pt idx="6">
                  <c:v>8.1603451447950768</c:v>
                </c:pt>
                <c:pt idx="7">
                  <c:v>8.1318478039061777</c:v>
                </c:pt>
                <c:pt idx="8">
                  <c:v>8.1029295919368582</c:v>
                </c:pt>
                <c:pt idx="9">
                  <c:v>8.0735958303708113</c:v>
                </c:pt>
                <c:pt idx="10">
                  <c:v>8.0438516755536362</c:v>
                </c:pt>
                <c:pt idx="11">
                  <c:v>8.0137021151555476</c:v>
                </c:pt>
                <c:pt idx="12">
                  <c:v>7.9831519661970409</c:v>
                </c:pt>
                <c:pt idx="13">
                  <c:v>7.9522058756658955</c:v>
                </c:pt>
                <c:pt idx="14">
                  <c:v>7.9208683178651524</c:v>
                </c:pt>
                <c:pt idx="15">
                  <c:v>7.8891436024091055</c:v>
                </c:pt>
                <c:pt idx="16">
                  <c:v>7.8570358753591503</c:v>
                </c:pt>
                <c:pt idx="17">
                  <c:v>7.8245491259425473</c:v>
                </c:pt>
                <c:pt idx="18">
                  <c:v>7.7916871942234858</c:v>
                </c:pt>
                <c:pt idx="19">
                  <c:v>7.7584537805094875</c:v>
                </c:pt>
                <c:pt idx="20">
                  <c:v>7.7248524565545242</c:v>
                </c:pt>
                <c:pt idx="21">
                  <c:v>7.6908866786294414</c:v>
                </c:pt>
                <c:pt idx="22">
                  <c:v>7.6565598025394888</c:v>
                </c:pt>
                <c:pt idx="23">
                  <c:v>7.6218751006775669</c:v>
                </c:pt>
                <c:pt idx="24">
                  <c:v>7.5868357812102909</c:v>
                </c:pt>
                <c:pt idx="25">
                  <c:v>7.5514450095016041</c:v>
                </c:pt>
                <c:pt idx="26">
                  <c:v>7.5157059318857469</c:v>
                </c:pt>
                <c:pt idx="27">
                  <c:v>7.4796217019069768</c:v>
                </c:pt>
                <c:pt idx="28">
                  <c:v>7.4431955091480946</c:v>
                </c:pt>
                <c:pt idx="29">
                  <c:v>7.4064306189181828</c:v>
                </c:pt>
                <c:pt idx="30">
                  <c:v>7.369330374689147</c:v>
                </c:pt>
                <c:pt idx="31">
                  <c:v>7.3318982824244339</c:v>
                </c:pt>
                <c:pt idx="32">
                  <c:v>7.2941380202775887</c:v>
                </c:pt>
                <c:pt idx="33">
                  <c:v>7.2560534897388171</c:v>
                </c:pt>
                <c:pt idx="34">
                  <c:v>7.2176488625331379</c:v>
                </c:pt>
                <c:pt idx="35">
                  <c:v>7.1789286308842266</c:v>
                </c:pt>
                <c:pt idx="36">
                  <c:v>7.1398976612006004</c:v>
                </c:pt>
                <c:pt idx="37">
                  <c:v>7.1005612512114675</c:v>
                </c:pt>
                <c:pt idx="38">
                  <c:v>7.0609251905436681</c:v>
                </c:pt>
                <c:pt idx="39">
                  <c:v>7.0209958246876782</c:v>
                </c:pt>
                <c:pt idx="40">
                  <c:v>6.9807801222492003</c:v>
                </c:pt>
                <c:pt idx="41">
                  <c:v>6.9402857635205466</c:v>
                </c:pt>
                <c:pt idx="42">
                  <c:v>6.8995211420719267</c:v>
                </c:pt>
                <c:pt idx="43">
                  <c:v>6.8584955464634652</c:v>
                </c:pt>
                <c:pt idx="44">
                  <c:v>6.8172191687263322</c:v>
                </c:pt>
                <c:pt idx="45">
                  <c:v>6.7757032011773743</c:v>
                </c:pt>
                <c:pt idx="46">
                  <c:v>6.7339599171766693</c:v>
                </c:pt>
                <c:pt idx="47">
                  <c:v>6.6920027522351901</c:v>
                </c:pt>
                <c:pt idx="48">
                  <c:v>6.6498463846323093</c:v>
                </c:pt>
                <c:pt idx="49">
                  <c:v>6.6075068145767775</c:v>
                </c:pt>
                <c:pt idx="50">
                  <c:v>6.5650014713141616</c:v>
                </c:pt>
                <c:pt idx="51">
                  <c:v>6.5223491657108363</c:v>
                </c:pt>
                <c:pt idx="52">
                  <c:v>6.4795703359060379</c:v>
                </c:pt>
                <c:pt idx="53">
                  <c:v>6.4366869915174192</c:v>
                </c:pt>
                <c:pt idx="54">
                  <c:v>6.3937227956162994</c:v>
                </c:pt>
                <c:pt idx="55">
                  <c:v>6.3507031081536685</c:v>
                </c:pt>
                <c:pt idx="56">
                  <c:v>6.3076550180454607</c:v>
                </c:pt>
                <c:pt idx="57">
                  <c:v>6.2646073622613443</c:v>
                </c:pt>
                <c:pt idx="58">
                  <c:v>6.2215907302982671</c:v>
                </c:pt>
                <c:pt idx="59">
                  <c:v>6.178637501555726</c:v>
                </c:pt>
                <c:pt idx="60">
                  <c:v>6.1357816224780395</c:v>
                </c:pt>
                <c:pt idx="61">
                  <c:v>6.0930588454258414</c:v>
                </c:pt>
                <c:pt idx="62">
                  <c:v>6.0505064723929465</c:v>
                </c:pt>
                <c:pt idx="63">
                  <c:v>6.0081633140068114</c:v>
                </c:pt>
                <c:pt idx="64">
                  <c:v>5.9660695817347484</c:v>
                </c:pt>
                <c:pt idx="65">
                  <c:v>5.9242667603880506</c:v>
                </c:pt>
                <c:pt idx="66">
                  <c:v>5.8827974620584582</c:v>
                </c:pt>
                <c:pt idx="67">
                  <c:v>5.8417052633942514</c:v>
                </c:pt>
                <c:pt idx="68">
                  <c:v>5.8010346047048333</c:v>
                </c:pt>
                <c:pt idx="69">
                  <c:v>5.7608303042399331</c:v>
                </c:pt>
                <c:pt idx="70">
                  <c:v>5.721137810592551</c:v>
                </c:pt>
                <c:pt idx="71">
                  <c:v>5.6820027209606323</c:v>
                </c:pt>
                <c:pt idx="72">
                  <c:v>5.6434706748554149</c:v>
                </c:pt>
                <c:pt idx="73">
                  <c:v>5.6055871974959723</c:v>
                </c:pt>
                <c:pt idx="74">
                  <c:v>5.5683975798559695</c:v>
                </c:pt>
                <c:pt idx="75">
                  <c:v>5.5319468147596025</c:v>
                </c:pt>
                <c:pt idx="76">
                  <c:v>5.4962796151945659</c:v>
                </c:pt>
                <c:pt idx="77">
                  <c:v>5.4614405510173309</c:v>
                </c:pt>
                <c:pt idx="78">
                  <c:v>5.4274743554264466</c:v>
                </c:pt>
                <c:pt idx="79">
                  <c:v>5.3944265947360721</c:v>
                </c:pt>
                <c:pt idx="80">
                  <c:v>5.3623441074114835</c:v>
                </c:pt>
                <c:pt idx="81">
                  <c:v>5.3312771425775205</c:v>
                </c:pt>
                <c:pt idx="82">
                  <c:v>5.3012811456821876</c:v>
                </c:pt>
                <c:pt idx="83">
                  <c:v>5.2724203728207968</c:v>
                </c:pt>
                <c:pt idx="84">
                  <c:v>5.2447733814953166</c:v>
                </c:pt>
                <c:pt idx="85">
                  <c:v>5.2184417475488161</c:v>
                </c:pt>
                <c:pt idx="86">
                  <c:v>5.1935640755224322</c:v>
                </c:pt>
                <c:pt idx="87">
                  <c:v>5.1703386507058751</c:v>
                </c:pt>
                <c:pt idx="88">
                  <c:v>5.1490595541313953</c:v>
                </c:pt>
                <c:pt idx="89">
                  <c:v>5.1301705406590639</c:v>
                </c:pt>
                <c:pt idx="90">
                  <c:v>5.1143292538992613</c:v>
                </c:pt>
                <c:pt idx="91">
                  <c:v>5.1024263697099137</c:v>
                </c:pt>
                <c:pt idx="92">
                  <c:v>5.0954039361093422</c:v>
                </c:pt>
                <c:pt idx="93">
                  <c:v>5.0937328597609115</c:v>
                </c:pt>
                <c:pt idx="94">
                  <c:v>5.0968999396568142</c:v>
                </c:pt>
                <c:pt idx="95">
                  <c:v>5.1035957040343787</c:v>
                </c:pt>
                <c:pt idx="96">
                  <c:v>5.1124077418984415</c:v>
                </c:pt>
                <c:pt idx="97">
                  <c:v>5.1222606923684273</c:v>
                </c:pt>
                <c:pt idx="98">
                  <c:v>5.1324638460738443</c:v>
                </c:pt>
                <c:pt idx="99">
                  <c:v>5.1426080110277148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30-4ABD-903B-EA8FBEA29C83}"/>
            </c:ext>
          </c:extLst>
        </c:ser>
        <c:ser>
          <c:idx val="20"/>
          <c:order val="20"/>
          <c:tx>
            <c:strRef>
              <c:f>'2_D_Effect_3'!$E$26</c:f>
              <c:strCache>
                <c:ptCount val="1"/>
                <c:pt idx="0">
                  <c:v>0.202020202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'2_D_Effect_3'!$F$26:$DA$26</c:f>
              <c:numCache>
                <c:formatCode>General</c:formatCode>
                <c:ptCount val="100"/>
                <c:pt idx="0">
                  <c:v>8.3189450735041071</c:v>
                </c:pt>
                <c:pt idx="1">
                  <c:v>8.2930295849958391</c:v>
                </c:pt>
                <c:pt idx="2">
                  <c:v>8.266658232432329</c:v>
                </c:pt>
                <c:pt idx="3">
                  <c:v>8.2398371155925894</c:v>
                </c:pt>
                <c:pt idx="4">
                  <c:v>8.2125722201558773</c:v>
                </c:pt>
                <c:pt idx="5">
                  <c:v>8.1848694043654291</c:v>
                </c:pt>
                <c:pt idx="6">
                  <c:v>8.1567343873932447</c:v>
                </c:pt>
                <c:pt idx="7">
                  <c:v>8.1281727393648957</c:v>
                </c:pt>
                <c:pt idx="8">
                  <c:v>8.0991898730082177</c:v>
                </c:pt>
                <c:pt idx="9">
                  <c:v>8.0697910368954968</c:v>
                </c:pt>
                <c:pt idx="10">
                  <c:v>8.0399813102550919</c:v>
                </c:pt>
                <c:pt idx="11">
                  <c:v>8.0097655993352852</c:v>
                </c:pt>
                <c:pt idx="12">
                  <c:v>7.9791486353105849</c:v>
                </c:pt>
                <c:pt idx="13">
                  <c:v>7.9481349747966119</c:v>
                </c:pt>
                <c:pt idx="14">
                  <c:v>7.9167289968849746</c:v>
                </c:pt>
                <c:pt idx="15">
                  <c:v>7.8849349111794913</c:v>
                </c:pt>
                <c:pt idx="16">
                  <c:v>7.8527567585779501</c:v>
                </c:pt>
                <c:pt idx="17">
                  <c:v>7.820198417797859</c:v>
                </c:pt>
                <c:pt idx="18">
                  <c:v>7.7872636127943098</c:v>
                </c:pt>
                <c:pt idx="19">
                  <c:v>7.7539559218890037</c:v>
                </c:pt>
                <c:pt idx="20">
                  <c:v>7.7202787886711475</c:v>
                </c:pt>
                <c:pt idx="21">
                  <c:v>7.6862355347403151</c:v>
                </c:pt>
                <c:pt idx="22">
                  <c:v>7.6518293743704717</c:v>
                </c:pt>
                <c:pt idx="23">
                  <c:v>7.6170634311833343</c:v>
                </c:pt>
                <c:pt idx="24">
                  <c:v>7.5819407569276702</c:v>
                </c:pt>
                <c:pt idx="25">
                  <c:v>7.5464643524689166</c:v>
                </c:pt>
                <c:pt idx="26">
                  <c:v>7.510637191100674</c:v>
                </c:pt>
                <c:pt idx="27">
                  <c:v>7.4744622442953279</c:v>
                </c:pt>
                <c:pt idx="28">
                  <c:v>7.4379425100159171</c:v>
                </c:pt>
                <c:pt idx="29">
                  <c:v>7.4010810519465284</c:v>
                </c:pt>
                <c:pt idx="30">
                  <c:v>7.3638810010161748</c:v>
                </c:pt>
                <c:pt idx="31">
                  <c:v>7.3263456396362789</c:v>
                </c:pt>
                <c:pt idx="32">
                  <c:v>7.2884784104446672</c:v>
                </c:pt>
                <c:pt idx="33">
                  <c:v>7.2502829668888893</c:v>
                </c:pt>
                <c:pt idx="34">
                  <c:v>7.2117632194573451</c:v>
                </c:pt>
                <c:pt idx="35">
                  <c:v>7.1729233852570378</c:v>
                </c:pt>
                <c:pt idx="36">
                  <c:v>7.1337680409972908</c:v>
                </c:pt>
                <c:pt idx="37">
                  <c:v>7.0943021794104313</c:v>
                </c:pt>
                <c:pt idx="38">
                  <c:v>7.0545312691045989</c:v>
                </c:pt>
                <c:pt idx="39">
                  <c:v>7.0144613178016089</c:v>
                </c:pt>
                <c:pt idx="40">
                  <c:v>6.9740989388612267</c:v>
                </c:pt>
                <c:pt idx="41">
                  <c:v>6.9334514393077269</c:v>
                </c:pt>
                <c:pt idx="42">
                  <c:v>6.8925268200218683</c:v>
                </c:pt>
                <c:pt idx="43">
                  <c:v>6.851333957784556</c:v>
                </c:pt>
                <c:pt idx="44">
                  <c:v>6.8098826124244232</c:v>
                </c:pt>
                <c:pt idx="45">
                  <c:v>6.7681835231647627</c:v>
                </c:pt>
                <c:pt idx="46">
                  <c:v>6.726248488785175</c:v>
                </c:pt>
                <c:pt idx="47">
                  <c:v>6.6840904481731931</c:v>
                </c:pt>
                <c:pt idx="48">
                  <c:v>6.6417235604270441</c:v>
                </c:pt>
                <c:pt idx="49">
                  <c:v>6.5991632835426968</c:v>
                </c:pt>
                <c:pt idx="50">
                  <c:v>6.556426481398641</c:v>
                </c:pt>
                <c:pt idx="51">
                  <c:v>6.51353137466897</c:v>
                </c:pt>
                <c:pt idx="52">
                  <c:v>6.4704977879023549</c:v>
                </c:pt>
                <c:pt idx="53">
                  <c:v>6.4273470920696694</c:v>
                </c:pt>
                <c:pt idx="54">
                  <c:v>6.3841022863138646</c:v>
                </c:pt>
                <c:pt idx="55">
                  <c:v>6.3407880407165527</c:v>
                </c:pt>
                <c:pt idx="56">
                  <c:v>6.2974307275036434</c:v>
                </c:pt>
                <c:pt idx="57">
                  <c:v>6.2540584389231357</c:v>
                </c:pt>
                <c:pt idx="58">
                  <c:v>6.2107010372089348</c:v>
                </c:pt>
                <c:pt idx="59">
                  <c:v>6.1673899543239665</c:v>
                </c:pt>
                <c:pt idx="60">
                  <c:v>6.1241584352352438</c:v>
                </c:pt>
                <c:pt idx="61">
                  <c:v>6.0810413040570586</c:v>
                </c:pt>
                <c:pt idx="62">
                  <c:v>6.0380749352880807</c:v>
                </c:pt>
                <c:pt idx="63">
                  <c:v>5.9952971580438588</c:v>
                </c:pt>
                <c:pt idx="64">
                  <c:v>5.9527471373962202</c:v>
                </c:pt>
                <c:pt idx="65">
                  <c:v>5.9104652325125411</c:v>
                </c:pt>
                <c:pt idx="66">
                  <c:v>5.8684928317280924</c:v>
                </c:pt>
                <c:pt idx="67">
                  <c:v>5.8268722385786198</c:v>
                </c:pt>
                <c:pt idx="68">
                  <c:v>5.7856461730215507</c:v>
                </c:pt>
                <c:pt idx="69">
                  <c:v>5.7448579733852476</c:v>
                </c:pt>
                <c:pt idx="70">
                  <c:v>5.7045510676171975</c:v>
                </c:pt>
                <c:pt idx="71">
                  <c:v>5.6647687838459531</c:v>
                </c:pt>
                <c:pt idx="72">
                  <c:v>5.6255540804185706</c:v>
                </c:pt>
                <c:pt idx="73">
                  <c:v>5.5869492698343652</c:v>
                </c:pt>
                <c:pt idx="74">
                  <c:v>5.5489957417019564</c:v>
                </c:pt>
                <c:pt idx="75">
                  <c:v>5.5117336906883763</c:v>
                </c:pt>
                <c:pt idx="76">
                  <c:v>5.475201856442931</c:v>
                </c:pt>
                <c:pt idx="77">
                  <c:v>5.439437283811368</c:v>
                </c:pt>
                <c:pt idx="78">
                  <c:v>5.4044752303620713</c:v>
                </c:pt>
                <c:pt idx="79">
                  <c:v>5.3703485381244889</c:v>
                </c:pt>
                <c:pt idx="80">
                  <c:v>5.3370882175985024</c:v>
                </c:pt>
                <c:pt idx="81">
                  <c:v>5.3047229788598065</c:v>
                </c:pt>
                <c:pt idx="82">
                  <c:v>5.2732794603378998</c:v>
                </c:pt>
                <c:pt idx="83">
                  <c:v>5.2427825482331443</c:v>
                </c:pt>
                <c:pt idx="84">
                  <c:v>5.2132560291419843</c:v>
                </c:pt>
                <c:pt idx="85">
                  <c:v>5.1847238270632063</c:v>
                </c:pt>
                <c:pt idx="86">
                  <c:v>5.1572123439443391</c:v>
                </c:pt>
                <c:pt idx="87">
                  <c:v>5.1307550630602901</c:v>
                </c:pt>
                <c:pt idx="88">
                  <c:v>5.10540225307978</c:v>
                </c:pt>
                <c:pt idx="89">
                  <c:v>5.0812435525896182</c:v>
                </c:pt>
                <c:pt idx="90">
                  <c:v>5.0584680288447581</c:v>
                </c:pt>
                <c:pt idx="91">
                  <c:v>5.0375544461741537</c:v>
                </c:pt>
                <c:pt idx="92">
                  <c:v>5.0200052361253276</c:v>
                </c:pt>
                <c:pt idx="93">
                  <c:v>5.0109060543848818</c:v>
                </c:pt>
                <c:pt idx="94">
                  <c:v>5.0165334670027084</c:v>
                </c:pt>
                <c:pt idx="95">
                  <c:v>5.03024742584671</c:v>
                </c:pt>
                <c:pt idx="96">
                  <c:v>5.0455083295244805</c:v>
                </c:pt>
                <c:pt idx="97">
                  <c:v>5.060455496464602</c:v>
                </c:pt>
                <c:pt idx="98">
                  <c:v>5.0746081964760519</c:v>
                </c:pt>
                <c:pt idx="99">
                  <c:v>5.0878486542688064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A30-4ABD-903B-EA8FBEA29C83}"/>
            </c:ext>
          </c:extLst>
        </c:ser>
        <c:ser>
          <c:idx val="21"/>
          <c:order val="21"/>
          <c:tx>
            <c:strRef>
              <c:f>'2_D_Effect_3'!$E$27</c:f>
              <c:strCache>
                <c:ptCount val="1"/>
                <c:pt idx="0">
                  <c:v>0.212121212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'2_D_Effect_3'!$F$27:$DA$27</c:f>
              <c:numCache>
                <c:formatCode>General</c:formatCode>
                <c:ptCount val="100"/>
                <c:pt idx="0">
                  <c:v>8.3031653416226323</c:v>
                </c:pt>
                <c:pt idx="1">
                  <c:v>8.2769755681564128</c:v>
                </c:pt>
                <c:pt idx="2">
                  <c:v>8.2503353426799624</c:v>
                </c:pt>
                <c:pt idx="3">
                  <c:v>8.2232506943432426</c:v>
                </c:pt>
                <c:pt idx="4">
                  <c:v>8.1957275264148866</c:v>
                </c:pt>
                <c:pt idx="5">
                  <c:v>8.1677716037919641</c:v>
                </c:pt>
                <c:pt idx="6">
                  <c:v>8.1393885421490868</c:v>
                </c:pt>
                <c:pt idx="7">
                  <c:v>8.1105837986862657</c:v>
                </c:pt>
                <c:pt idx="8">
                  <c:v>8.0813626644403502</c:v>
                </c:pt>
                <c:pt idx="9">
                  <c:v>8.0517302581307284</c:v>
                </c:pt>
                <c:pt idx="10">
                  <c:v>8.0216915215164786</c:v>
                </c:pt>
                <c:pt idx="11">
                  <c:v>7.9912512162492284</c:v>
                </c:pt>
                <c:pt idx="12">
                  <c:v>7.9604139222134336</c:v>
                </c:pt>
                <c:pt idx="13">
                  <c:v>7.9291840373536591</c:v>
                </c:pt>
                <c:pt idx="14">
                  <c:v>7.897565778996765</c:v>
                </c:pt>
                <c:pt idx="15">
                  <c:v>7.8655631866853666</c:v>
                </c:pt>
                <c:pt idx="16">
                  <c:v>7.8331801265479424</c:v>
                </c:pt>
                <c:pt idx="17">
                  <c:v>7.8004202972398335</c:v>
                </c:pt>
                <c:pt idx="18">
                  <c:v>7.7672872374988451</c:v>
                </c:pt>
                <c:pt idx="19">
                  <c:v>7.7337843353682985</c:v>
                </c:pt>
                <c:pt idx="20">
                  <c:v>7.6999148429844047</c:v>
                </c:pt>
                <c:pt idx="21">
                  <c:v>7.6656818744319315</c:v>
                </c:pt>
                <c:pt idx="22">
                  <c:v>7.6310884420910208</c:v>
                </c:pt>
                <c:pt idx="23">
                  <c:v>7.5961374591863109</c:v>
                </c:pt>
                <c:pt idx="24">
                  <c:v>7.5608317618815377</c:v>
                </c:pt>
                <c:pt idx="25">
                  <c:v>7.525174130136552</c:v>
                </c:pt>
                <c:pt idx="26">
                  <c:v>7.4891673108548238</c:v>
                </c:pt>
                <c:pt idx="27">
                  <c:v>7.4528140434410632</c:v>
                </c:pt>
                <c:pt idx="28">
                  <c:v>7.4161170878934008</c:v>
                </c:pt>
                <c:pt idx="29">
                  <c:v>7.3790792555576692</c:v>
                </c:pt>
                <c:pt idx="30">
                  <c:v>7.3417034426725989</c:v>
                </c:pt>
                <c:pt idx="31">
                  <c:v>7.3039926668332411</c:v>
                </c:pt>
                <c:pt idx="32">
                  <c:v>7.2659501064961916</c:v>
                </c:pt>
                <c:pt idx="33">
                  <c:v>7.2275791550877804</c:v>
                </c:pt>
                <c:pt idx="34">
                  <c:v>7.18888342194251</c:v>
                </c:pt>
                <c:pt idx="35">
                  <c:v>7.1498668478958471</c:v>
                </c:pt>
                <c:pt idx="36">
                  <c:v>7.1105337145078655</c:v>
                </c:pt>
                <c:pt idx="37">
                  <c:v>7.0708887108902019</c:v>
                </c:pt>
                <c:pt idx="38">
                  <c:v>7.0309369933071153</c:v>
                </c:pt>
                <c:pt idx="39">
                  <c:v>6.9906842481975282</c:v>
                </c:pt>
                <c:pt idx="40">
                  <c:v>6.9501367585316656</c:v>
                </c:pt>
                <c:pt idx="41">
                  <c:v>6.9093014733562761</c:v>
                </c:pt>
                <c:pt idx="42">
                  <c:v>6.8681861005080034</c:v>
                </c:pt>
                <c:pt idx="43">
                  <c:v>6.8267991022755563</c:v>
                </c:pt>
                <c:pt idx="44">
                  <c:v>6.7851498904543588</c:v>
                </c:pt>
                <c:pt idx="45">
                  <c:v>6.7432488284827903</c:v>
                </c:pt>
                <c:pt idx="46">
                  <c:v>6.7011073310703324</c:v>
                </c:pt>
                <c:pt idx="47">
                  <c:v>6.65873794536056</c:v>
                </c:pt>
                <c:pt idx="48">
                  <c:v>6.6161544318381695</c:v>
                </c:pt>
                <c:pt idx="49">
                  <c:v>6.5733718440363873</c:v>
                </c:pt>
                <c:pt idx="50">
                  <c:v>6.530406637808631</c:v>
                </c:pt>
                <c:pt idx="51">
                  <c:v>6.4872766197239971</c:v>
                </c:pt>
                <c:pt idx="52">
                  <c:v>6.4440012019514814</c:v>
                </c:pt>
                <c:pt idx="53">
                  <c:v>6.400601342994551</c:v>
                </c:pt>
                <c:pt idx="54">
                  <c:v>6.3570996328746778</c:v>
                </c:pt>
                <c:pt idx="55">
                  <c:v>6.3135203387067698</c:v>
                </c:pt>
                <c:pt idx="56">
                  <c:v>6.2698894390738849</c:v>
                </c:pt>
                <c:pt idx="57">
                  <c:v>6.2262346454401554</c:v>
                </c:pt>
                <c:pt idx="58">
                  <c:v>6.1825854575823049</c:v>
                </c:pt>
                <c:pt idx="59">
                  <c:v>6.1389729613997748</c:v>
                </c:pt>
                <c:pt idx="60">
                  <c:v>6.0954300859270045</c:v>
                </c:pt>
                <c:pt idx="61">
                  <c:v>6.0519913683383351</c:v>
                </c:pt>
                <c:pt idx="62">
                  <c:v>6.0086929318041138</c:v>
                </c:pt>
                <c:pt idx="63">
                  <c:v>5.9655723950446591</c:v>
                </c:pt>
                <c:pt idx="64">
                  <c:v>5.922668759101299</c:v>
                </c:pt>
                <c:pt idx="65">
                  <c:v>5.8800222709230088</c:v>
                </c:pt>
                <c:pt idx="66">
                  <c:v>5.8376743362621024</c:v>
                </c:pt>
                <c:pt idx="67">
                  <c:v>5.7956670510428161</c:v>
                </c:pt>
                <c:pt idx="68">
                  <c:v>5.7540434219554575</c:v>
                </c:pt>
                <c:pt idx="69">
                  <c:v>5.7128468628926869</c:v>
                </c:pt>
                <c:pt idx="70">
                  <c:v>5.6721210222815843</c:v>
                </c:pt>
                <c:pt idx="71">
                  <c:v>5.6319095263026595</c:v>
                </c:pt>
                <c:pt idx="72">
                  <c:v>5.5922557105862269</c:v>
                </c:pt>
                <c:pt idx="73">
                  <c:v>5.5532023445741441</c:v>
                </c:pt>
                <c:pt idx="74">
                  <c:v>5.5147913534793549</c:v>
                </c:pt>
                <c:pt idx="75">
                  <c:v>5.4770636514664597</c:v>
                </c:pt>
                <c:pt idx="76">
                  <c:v>5.4400584500765987</c:v>
                </c:pt>
                <c:pt idx="77">
                  <c:v>5.4038136458171548</c:v>
                </c:pt>
                <c:pt idx="78">
                  <c:v>5.3683651835055306</c:v>
                </c:pt>
                <c:pt idx="79">
                  <c:v>5.3337469822935057</c:v>
                </c:pt>
                <c:pt idx="80">
                  <c:v>5.2999908164367229</c:v>
                </c:pt>
                <c:pt idx="81">
                  <c:v>5.2671262799472256</c:v>
                </c:pt>
                <c:pt idx="82">
                  <c:v>5.2351808755336524</c:v>
                </c:pt>
                <c:pt idx="83">
                  <c:v>5.2041802961809758</c:v>
                </c:pt>
                <c:pt idx="84">
                  <c:v>5.1741490229924327</c:v>
                </c:pt>
                <c:pt idx="85">
                  <c:v>5.1451114781693983</c:v>
                </c:pt>
                <c:pt idx="86">
                  <c:v>5.1170942280660627</c:v>
                </c:pt>
                <c:pt idx="87">
                  <c:v>5.0901303457732849</c:v>
                </c:pt>
                <c:pt idx="88">
                  <c:v>5.0642686644739552</c:v>
                </c:pt>
                <c:pt idx="89">
                  <c:v>5.0395956459706817</c:v>
                </c:pt>
                <c:pt idx="90">
                  <c:v>5.0162930189681108</c:v>
                </c:pt>
                <c:pt idx="91">
                  <c:v>4.9948271672664042</c:v>
                </c:pt>
                <c:pt idx="92">
                  <c:v>4.9767041564698458</c:v>
                </c:pt>
                <c:pt idx="93">
                  <c:v>4.9673225501889284</c:v>
                </c:pt>
                <c:pt idx="94">
                  <c:v>4.9735400331265254</c:v>
                </c:pt>
                <c:pt idx="95">
                  <c:v>4.9879164140029095</c:v>
                </c:pt>
                <c:pt idx="96">
                  <c:v>5.0036725230807981</c:v>
                </c:pt>
                <c:pt idx="97">
                  <c:v>5.0190149426594042</c:v>
                </c:pt>
                <c:pt idx="98">
                  <c:v>5.0335011409195607</c:v>
                </c:pt>
                <c:pt idx="99">
                  <c:v>5.0470320551155181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A30-4ABD-903B-EA8FBEA29C83}"/>
            </c:ext>
          </c:extLst>
        </c:ser>
        <c:ser>
          <c:idx val="22"/>
          <c:order val="22"/>
          <c:tx>
            <c:strRef>
              <c:f>'2_D_Effect_3'!$E$28</c:f>
              <c:strCache>
                <c:ptCount val="1"/>
                <c:pt idx="0">
                  <c:v>0.222222222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'2_D_Effect_3'!$F$28:$DA$28</c:f>
              <c:numCache>
                <c:formatCode>General</c:formatCode>
                <c:ptCount val="100"/>
                <c:pt idx="0">
                  <c:v>8.2875631656317328</c:v>
                </c:pt>
                <c:pt idx="1">
                  <c:v>8.2611093802950002</c:v>
                </c:pt>
                <c:pt idx="2">
                  <c:v>8.2342103790108929</c:v>
                </c:pt>
                <c:pt idx="3">
                  <c:v>8.2068721173904731</c:v>
                </c:pt>
                <c:pt idx="4">
                  <c:v>8.1791004096927917</c:v>
                </c:pt>
                <c:pt idx="5">
                  <c:v>8.1509009232581029</c:v>
                </c:pt>
                <c:pt idx="6">
                  <c:v>8.1222791668011656</c:v>
                </c:pt>
                <c:pt idx="7">
                  <c:v>8.0932404818255499</c:v>
                </c:pt>
                <c:pt idx="8">
                  <c:v>8.0637900355433363</c:v>
                </c:pt>
                <c:pt idx="9">
                  <c:v>8.0339328152720721</c:v>
                </c:pt>
                <c:pt idx="10">
                  <c:v>8.0036736242875488</c:v>
                </c:pt>
                <c:pt idx="11">
                  <c:v>7.9730170791180015</c:v>
                </c:pt>
                <c:pt idx="12">
                  <c:v>7.9419676082730035</c:v>
                </c:pt>
                <c:pt idx="13">
                  <c:v>7.9105294524081442</c:v>
                </c:pt>
                <c:pt idx="14">
                  <c:v>7.878706665934919</c:v>
                </c:pt>
                <c:pt idx="15">
                  <c:v>7.8465031200938231</c:v>
                </c:pt>
                <c:pt idx="16">
                  <c:v>7.8139225075174865</c:v>
                </c:pt>
                <c:pt idx="17">
                  <c:v>7.780968348319707</c:v>
                </c:pt>
                <c:pt idx="18">
                  <c:v>7.7476439977555085</c:v>
                </c:pt>
                <c:pt idx="19">
                  <c:v>7.7139526555067128</c:v>
                </c:pt>
                <c:pt idx="20">
                  <c:v>7.6798973807407407</c:v>
                </c:pt>
                <c:pt idx="21">
                  <c:v>7.6454810889623177</c:v>
                </c:pt>
                <c:pt idx="22">
                  <c:v>7.610706589769924</c:v>
                </c:pt>
                <c:pt idx="23">
                  <c:v>7.5755765883486736</c:v>
                </c:pt>
                <c:pt idx="24">
                  <c:v>7.5400937076790475</c:v>
                </c:pt>
                <c:pt idx="25">
                  <c:v>7.5042605092364205</c:v>
                </c:pt>
                <c:pt idx="26">
                  <c:v>7.4680795159505085</c:v>
                </c:pt>
                <c:pt idx="27">
                  <c:v>7.4315532375461428</c:v>
                </c:pt>
                <c:pt idx="28">
                  <c:v>7.3946841983922642</c:v>
                </c:pt>
                <c:pt idx="29">
                  <c:v>7.3574749679891083</c:v>
                </c:pt>
                <c:pt idx="30">
                  <c:v>7.3199281942253469</c:v>
                </c:pt>
                <c:pt idx="31">
                  <c:v>7.2820466395358219</c:v>
                </c:pt>
                <c:pt idx="32">
                  <c:v>7.2438332311984759</c:v>
                </c:pt>
                <c:pt idx="33">
                  <c:v>7.2052910600037814</c:v>
                </c:pt>
                <c:pt idx="34">
                  <c:v>7.166423490206375</c:v>
                </c:pt>
                <c:pt idx="35">
                  <c:v>7.127234166291303</c:v>
                </c:pt>
                <c:pt idx="36">
                  <c:v>7.0877270757038566</c:v>
                </c:pt>
                <c:pt idx="37">
                  <c:v>7.0479066046834866</c:v>
                </c:pt>
                <c:pt idx="38">
                  <c:v>7.007777597580457</c:v>
                </c:pt>
                <c:pt idx="39">
                  <c:v>6.9673454196282139</c:v>
                </c:pt>
                <c:pt idx="40">
                  <c:v>6.9266160230955789</c:v>
                </c:pt>
                <c:pt idx="41">
                  <c:v>6.885596036365814</c:v>
                </c:pt>
                <c:pt idx="42">
                  <c:v>6.8442927588654978</c:v>
                </c:pt>
                <c:pt idx="43">
                  <c:v>6.8027143508226882</c:v>
                </c:pt>
                <c:pt idx="44">
                  <c:v>6.7608698356682666</c:v>
                </c:pt>
                <c:pt idx="45">
                  <c:v>6.71876919816573</c:v>
                </c:pt>
                <c:pt idx="46">
                  <c:v>6.6764234654046488</c:v>
                </c:pt>
                <c:pt idx="47">
                  <c:v>6.6338447885214356</c:v>
                </c:pt>
                <c:pt idx="48">
                  <c:v>6.5910465537847127</c:v>
                </c:pt>
                <c:pt idx="49">
                  <c:v>6.5480433472264012</c:v>
                </c:pt>
                <c:pt idx="50">
                  <c:v>6.5048512049026872</c:v>
                </c:pt>
                <c:pt idx="51">
                  <c:v>6.4614875754790626</c:v>
                </c:pt>
                <c:pt idx="52">
                  <c:v>6.4179714189646093</c:v>
                </c:pt>
                <c:pt idx="53">
                  <c:v>6.3743232716684055</c:v>
                </c:pt>
                <c:pt idx="54">
                  <c:v>6.3305653036662415</c:v>
                </c:pt>
                <c:pt idx="55">
                  <c:v>6.2867214101720856</c:v>
                </c:pt>
                <c:pt idx="56">
                  <c:v>6.2428170792604876</c:v>
                </c:pt>
                <c:pt idx="57">
                  <c:v>6.1988796680927933</c:v>
                </c:pt>
                <c:pt idx="58">
                  <c:v>6.1549382481505939</c:v>
                </c:pt>
                <c:pt idx="59">
                  <c:v>6.111023640533416</c:v>
                </c:pt>
                <c:pt idx="60">
                  <c:v>6.067168392700812</c:v>
                </c:pt>
                <c:pt idx="61">
                  <c:v>6.0234067359213332</c:v>
                </c:pt>
                <c:pt idx="62">
                  <c:v>5.979774583721448</c:v>
                </c:pt>
                <c:pt idx="63">
                  <c:v>5.9363092033750178</c:v>
                </c:pt>
                <c:pt idx="64">
                  <c:v>5.8930494689463604</c:v>
                </c:pt>
                <c:pt idx="65">
                  <c:v>5.8500354930331184</c:v>
                </c:pt>
                <c:pt idx="66">
                  <c:v>5.8073085314307225</c:v>
                </c:pt>
                <c:pt idx="67">
                  <c:v>5.7649108063074115</c:v>
                </c:pt>
                <c:pt idx="68">
                  <c:v>5.7228853074238408</c:v>
                </c:pt>
                <c:pt idx="69">
                  <c:v>5.6812755728355597</c:v>
                </c:pt>
                <c:pt idx="70">
                  <c:v>5.640125541307536</c:v>
                </c:pt>
                <c:pt idx="71">
                  <c:v>5.5994789420097595</c:v>
                </c:pt>
                <c:pt idx="72">
                  <c:v>5.5593795573347142</c:v>
                </c:pt>
                <c:pt idx="73">
                  <c:v>5.519870599531485</c:v>
                </c:pt>
                <c:pt idx="74">
                  <c:v>5.480994518425141</c:v>
                </c:pt>
                <c:pt idx="75">
                  <c:v>5.442792724689161</c:v>
                </c:pt>
                <c:pt idx="76">
                  <c:v>5.4053053214025031</c:v>
                </c:pt>
                <c:pt idx="77">
                  <c:v>5.3685708516796886</c:v>
                </c:pt>
                <c:pt idx="78">
                  <c:v>5.332626071937332</c:v>
                </c:pt>
                <c:pt idx="79">
                  <c:v>5.2975057630834232</c:v>
                </c:pt>
                <c:pt idx="80">
                  <c:v>5.2632427321203181</c:v>
                </c:pt>
                <c:pt idx="81">
                  <c:v>5.2298672191747313</c:v>
                </c:pt>
                <c:pt idx="82">
                  <c:v>5.197407759786417</c:v>
                </c:pt>
                <c:pt idx="83">
                  <c:v>5.165890902033099</c:v>
                </c:pt>
                <c:pt idx="84">
                  <c:v>5.1353418827195609</c:v>
                </c:pt>
                <c:pt idx="85">
                  <c:v>5.1057856998771127</c:v>
                </c:pt>
                <c:pt idx="86">
                  <c:v>5.077249183931027</c:v>
                </c:pt>
                <c:pt idx="87">
                  <c:v>5.0497651282297253</c:v>
                </c:pt>
                <c:pt idx="88">
                  <c:v>5.0233811038248417</c:v>
                </c:pt>
                <c:pt idx="89">
                  <c:v>4.9981802723000301</c:v>
                </c:pt>
                <c:pt idx="90">
                  <c:v>4.9743379223706583</c:v>
                </c:pt>
                <c:pt idx="91">
                  <c:v>4.9523073874289638</c:v>
                </c:pt>
                <c:pt idx="92">
                  <c:v>4.9335946746352635</c:v>
                </c:pt>
                <c:pt idx="93">
                  <c:v>4.9239194672565532</c:v>
                </c:pt>
                <c:pt idx="94">
                  <c:v>4.9307559518932651</c:v>
                </c:pt>
                <c:pt idx="95">
                  <c:v>4.9457997771920104</c:v>
                </c:pt>
                <c:pt idx="96">
                  <c:v>4.9620534858737892</c:v>
                </c:pt>
                <c:pt idx="97">
                  <c:v>4.9777957639293309</c:v>
                </c:pt>
                <c:pt idx="98">
                  <c:v>4.9926210801414257</c:v>
                </c:pt>
                <c:pt idx="99">
                  <c:v>5.0064481935072296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A30-4ABD-903B-EA8FBEA29C83}"/>
            </c:ext>
          </c:extLst>
        </c:ser>
        <c:ser>
          <c:idx val="23"/>
          <c:order val="23"/>
          <c:tx>
            <c:strRef>
              <c:f>'2_D_Effect_3'!$E$29</c:f>
              <c:strCache>
                <c:ptCount val="1"/>
                <c:pt idx="0">
                  <c:v>0.232323232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'2_D_Effect_3'!$F$29:$DA$29</c:f>
              <c:numCache>
                <c:formatCode>General</c:formatCode>
                <c:ptCount val="100"/>
                <c:pt idx="0">
                  <c:v>8.2721376598710474</c:v>
                </c:pt>
                <c:pt idx="1">
                  <c:v>8.2454295405894023</c:v>
                </c:pt>
                <c:pt idx="2">
                  <c:v>8.2182812740929361</c:v>
                </c:pt>
                <c:pt idx="3">
                  <c:v>8.1906987314508193</c:v>
                </c:pt>
                <c:pt idx="4">
                  <c:v>8.1626876368103485</c:v>
                </c:pt>
                <c:pt idx="5">
                  <c:v>8.1342535564212088</c:v>
                </c:pt>
                <c:pt idx="6">
                  <c:v>8.1054018891811594</c:v>
                </c:pt>
                <c:pt idx="7">
                  <c:v>8.0761378586641577</c:v>
                </c:pt>
                <c:pt idx="8">
                  <c:v>8.0464665065978487</c:v>
                </c:pt>
                <c:pt idx="9">
                  <c:v>8.0163926877634761</c:v>
                </c:pt>
                <c:pt idx="10">
                  <c:v>7.9859210662981361</c:v>
                </c:pt>
                <c:pt idx="11">
                  <c:v>7.9550561133864113</c:v>
                </c:pt>
                <c:pt idx="12">
                  <c:v>7.9238021063360495</c:v>
                </c:pt>
                <c:pt idx="13">
                  <c:v>7.8921631290403393</c:v>
                </c:pt>
                <c:pt idx="14">
                  <c:v>7.8601430738380369</c:v>
                </c:pt>
                <c:pt idx="15">
                  <c:v>7.8277456471032254</c:v>
                </c:pt>
                <c:pt idx="16">
                  <c:v>7.794974365085106</c:v>
                </c:pt>
                <c:pt idx="17">
                  <c:v>7.7618325728994453</c:v>
                </c:pt>
                <c:pt idx="18">
                  <c:v>7.7283234440859063</c:v>
                </c:pt>
                <c:pt idx="19">
                  <c:v>7.6944499918866018</c:v>
                </c:pt>
                <c:pt idx="20">
                  <c:v>7.6602150802151749</c:v>
                </c:pt>
                <c:pt idx="21">
                  <c:v>7.6256214363505599</c:v>
                </c:pt>
                <c:pt idx="22">
                  <c:v>7.5906716654392943</c:v>
                </c:pt>
                <c:pt idx="23">
                  <c:v>7.5553682668991913</c:v>
                </c:pt>
                <c:pt idx="24">
                  <c:v>7.5197136528258346</c:v>
                </c:pt>
                <c:pt idx="25">
                  <c:v>7.4837101685115757</c:v>
                </c:pt>
                <c:pt idx="26">
                  <c:v>7.4473601151939803</c:v>
                </c:pt>
                <c:pt idx="27">
                  <c:v>7.4106657832064418</c:v>
                </c:pt>
                <c:pt idx="28">
                  <c:v>7.3736294480001066</c:v>
                </c:pt>
                <c:pt idx="29">
                  <c:v>7.3362534467616474</c:v>
                </c:pt>
                <c:pt idx="30">
                  <c:v>7.2985401810088897</c:v>
                </c:pt>
                <c:pt idx="31">
                  <c:v>7.2604921598626326</c:v>
                </c:pt>
                <c:pt idx="32">
                  <c:v>7.222112038888616</c:v>
                </c:pt>
                <c:pt idx="33">
                  <c:v>7.1834026620770004</c:v>
                </c:pt>
                <c:pt idx="34">
                  <c:v>7.1443671070731432</c:v>
                </c:pt>
                <c:pt idx="35">
                  <c:v>7.1050087337588792</c:v>
                </c:pt>
                <c:pt idx="36">
                  <c:v>7.0653312512517576</c:v>
                </c:pt>
                <c:pt idx="37">
                  <c:v>7.0253387144170167</c:v>
                </c:pt>
                <c:pt idx="38">
                  <c:v>6.9850356699349083</c:v>
                </c:pt>
                <c:pt idx="39">
                  <c:v>6.944427161652408</c:v>
                </c:pt>
                <c:pt idx="40">
                  <c:v>6.9035188105578609</c:v>
                </c:pt>
                <c:pt idx="41">
                  <c:v>6.8623168839947279</c:v>
                </c:pt>
                <c:pt idx="42">
                  <c:v>6.8208283679935349</c:v>
                </c:pt>
                <c:pt idx="43">
                  <c:v>6.7790610424628017</c:v>
                </c:pt>
                <c:pt idx="44">
                  <c:v>6.7370235831217231</c:v>
                </c:pt>
                <c:pt idx="45">
                  <c:v>6.6947255458143502</c:v>
                </c:pt>
                <c:pt idx="46">
                  <c:v>6.652177588982453</c:v>
                </c:pt>
                <c:pt idx="47">
                  <c:v>6.6093914631285449</c:v>
                </c:pt>
                <c:pt idx="48">
                  <c:v>6.5663801160280837</c:v>
                </c:pt>
                <c:pt idx="49">
                  <c:v>6.52315777430473</c:v>
                </c:pt>
                <c:pt idx="50">
                  <c:v>6.479740057124511</c:v>
                </c:pt>
                <c:pt idx="51">
                  <c:v>6.4361439192856684</c:v>
                </c:pt>
                <c:pt idx="52">
                  <c:v>6.3923879216812294</c:v>
                </c:pt>
                <c:pt idx="53">
                  <c:v>6.3484921681536912</c:v>
                </c:pt>
                <c:pt idx="54">
                  <c:v>6.3044783974179843</c:v>
                </c:pt>
                <c:pt idx="55">
                  <c:v>6.2603700341238619</c:v>
                </c:pt>
                <c:pt idx="56">
                  <c:v>6.2161922294644381</c:v>
                </c:pt>
                <c:pt idx="57">
                  <c:v>6.1719719388962497</c:v>
                </c:pt>
                <c:pt idx="58">
                  <c:v>6.1277377419985921</c:v>
                </c:pt>
                <c:pt idx="59">
                  <c:v>6.083520129306689</c:v>
                </c:pt>
                <c:pt idx="60">
                  <c:v>6.0393512941234091</c:v>
                </c:pt>
                <c:pt idx="61">
                  <c:v>5.995265141752399</c:v>
                </c:pt>
                <c:pt idx="62">
                  <c:v>5.9512972315877191</c:v>
                </c:pt>
                <c:pt idx="63">
                  <c:v>5.907484764574602</c:v>
                </c:pt>
                <c:pt idx="64">
                  <c:v>5.8638662170443014</c:v>
                </c:pt>
                <c:pt idx="65">
                  <c:v>5.8204816072379071</c:v>
                </c:pt>
                <c:pt idx="66">
                  <c:v>5.7773720893783675</c:v>
                </c:pt>
                <c:pt idx="67">
                  <c:v>5.7345798462025988</c:v>
                </c:pt>
                <c:pt idx="68">
                  <c:v>5.6921478956050482</c:v>
                </c:pt>
                <c:pt idx="69">
                  <c:v>5.6501198763385654</c:v>
                </c:pt>
                <c:pt idx="70">
                  <c:v>5.6085399079613536</c:v>
                </c:pt>
                <c:pt idx="71">
                  <c:v>5.5674519718258821</c:v>
                </c:pt>
                <c:pt idx="72">
                  <c:v>5.5269001948098699</c:v>
                </c:pt>
                <c:pt idx="73">
                  <c:v>5.4869282154524885</c:v>
                </c:pt>
                <c:pt idx="74">
                  <c:v>5.4475789947689641</c:v>
                </c:pt>
                <c:pt idx="75">
                  <c:v>5.408894538074648</c:v>
                </c:pt>
                <c:pt idx="76">
                  <c:v>5.3709156232781412</c:v>
                </c:pt>
                <c:pt idx="77">
                  <c:v>5.3336815431660591</c:v>
                </c:pt>
                <c:pt idx="78">
                  <c:v>5.2972298709136476</c:v>
                </c:pt>
                <c:pt idx="79">
                  <c:v>5.2615963965163628</c:v>
                </c:pt>
                <c:pt idx="80">
                  <c:v>5.2268144402408918</c:v>
                </c:pt>
                <c:pt idx="81">
                  <c:v>5.1929155786380381</c:v>
                </c:pt>
                <c:pt idx="82">
                  <c:v>5.1599291539914942</c:v>
                </c:pt>
                <c:pt idx="83">
                  <c:v>5.1278826156061053</c:v>
                </c:pt>
                <c:pt idx="84">
                  <c:v>5.0968020148654078</c:v>
                </c:pt>
                <c:pt idx="85">
                  <c:v>5.0667130006302203</c:v>
                </c:pt>
                <c:pt idx="86">
                  <c:v>5.0376427639192025</c:v>
                </c:pt>
                <c:pt idx="87">
                  <c:v>5.0096239450097606</c:v>
                </c:pt>
                <c:pt idx="88">
                  <c:v>4.9827030223300488</c:v>
                </c:pt>
                <c:pt idx="89">
                  <c:v>4.9569602542449314</c:v>
                </c:pt>
                <c:pt idx="90">
                  <c:v>4.9325643805781212</c:v>
                </c:pt>
                <c:pt idx="91">
                  <c:v>4.9099556189820959</c:v>
                </c:pt>
                <c:pt idx="92">
                  <c:v>4.8906365907769631</c:v>
                </c:pt>
                <c:pt idx="93">
                  <c:v>4.880656001790709</c:v>
                </c:pt>
                <c:pt idx="94">
                  <c:v>4.8881412681010863</c:v>
                </c:pt>
                <c:pt idx="95">
                  <c:v>4.9038579721069162</c:v>
                </c:pt>
                <c:pt idx="96">
                  <c:v>4.920612969271553</c:v>
                </c:pt>
                <c:pt idx="97">
                  <c:v>4.9367603381062022</c:v>
                </c:pt>
                <c:pt idx="98">
                  <c:v>4.9519311855072319</c:v>
                </c:pt>
                <c:pt idx="99">
                  <c:v>4.9660610251588579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A30-4ABD-903B-EA8FBEA29C83}"/>
            </c:ext>
          </c:extLst>
        </c:ser>
        <c:ser>
          <c:idx val="24"/>
          <c:order val="24"/>
          <c:tx>
            <c:strRef>
              <c:f>'2_D_Effect_3'!$E$30</c:f>
              <c:strCache>
                <c:ptCount val="1"/>
                <c:pt idx="0">
                  <c:v>0.242424242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'2_D_Effect_3'!$F$30:$DA$30</c:f>
              <c:numCache>
                <c:formatCode>General</c:formatCode>
                <c:ptCount val="100"/>
                <c:pt idx="0">
                  <c:v>8.2568875845284513</c:v>
                </c:pt>
                <c:pt idx="1">
                  <c:v>8.2299342570127596</c:v>
                </c:pt>
                <c:pt idx="2">
                  <c:v>8.2025456841865854</c:v>
                </c:pt>
                <c:pt idx="3">
                  <c:v>8.1747276512259415</c:v>
                </c:pt>
                <c:pt idx="4">
                  <c:v>8.1464857869745781</c:v>
                </c:pt>
                <c:pt idx="5">
                  <c:v>8.117825553644515</c:v>
                </c:pt>
                <c:pt idx="6">
                  <c:v>8.0887522379818257</c:v>
                </c:pt>
                <c:pt idx="7">
                  <c:v>8.0592709438597456</c:v>
                </c:pt>
                <c:pt idx="8">
                  <c:v>8.0293865862671243</c:v>
                </c:pt>
                <c:pt idx="9">
                  <c:v>7.9991038866666058</c:v>
                </c:pt>
                <c:pt idx="10">
                  <c:v>7.9684273697036909</c:v>
                </c:pt>
                <c:pt idx="11">
                  <c:v>7.9373613612552321</c:v>
                </c:pt>
                <c:pt idx="12">
                  <c:v>7.9059099878133621</c:v>
                </c:pt>
                <c:pt idx="13">
                  <c:v>7.8740771772089246</c:v>
                </c:pt>
                <c:pt idx="14">
                  <c:v>7.8418666606867173</c:v>
                </c:pt>
                <c:pt idx="15">
                  <c:v>7.8092819763533381</c:v>
                </c:pt>
                <c:pt idx="16">
                  <c:v>7.7763264769205467</c:v>
                </c:pt>
                <c:pt idx="17">
                  <c:v>7.7430033248184058</c:v>
                </c:pt>
                <c:pt idx="18">
                  <c:v>7.7093155161668312</c:v>
                </c:pt>
                <c:pt idx="19">
                  <c:v>7.6752658796785083</c:v>
                </c:pt>
                <c:pt idx="20">
                  <c:v>7.6408570901116191</c:v>
                </c:pt>
                <c:pt idx="21">
                  <c:v>7.6060916808953598</c:v>
                </c:pt>
                <c:pt idx="22">
                  <c:v>7.5709720585284943</c:v>
                </c:pt>
                <c:pt idx="23">
                  <c:v>7.5355005188449891</c:v>
                </c:pt>
                <c:pt idx="24">
                  <c:v>7.499679265249596</c:v>
                </c:pt>
                <c:pt idx="25">
                  <c:v>7.4635104290343968</c:v>
                </c:pt>
                <c:pt idx="26">
                  <c:v>7.4269960918948632</c:v>
                </c:pt>
                <c:pt idx="27">
                  <c:v>7.390138319162026</c:v>
                </c:pt>
                <c:pt idx="28">
                  <c:v>7.3529391541841562</c:v>
                </c:pt>
                <c:pt idx="29">
                  <c:v>7.3154006966402783</c:v>
                </c:pt>
                <c:pt idx="30">
                  <c:v>7.2775251034797854</c:v>
                </c:pt>
                <c:pt idx="31">
                  <c:v>7.239314632169819</c:v>
                </c:pt>
                <c:pt idx="32">
                  <c:v>7.200771679170388</c:v>
                </c:pt>
                <c:pt idx="33">
                  <c:v>7.1618988215354964</c:v>
                </c:pt>
                <c:pt idx="34">
                  <c:v>7.1226988617587788</c:v>
                </c:pt>
                <c:pt idx="35">
                  <c:v>7.0831748905269905</c:v>
                </c:pt>
                <c:pt idx="36">
                  <c:v>7.043330281063171</c:v>
                </c:pt>
                <c:pt idx="37">
                  <c:v>7.0031688288048057</c:v>
                </c:pt>
                <c:pt idx="38">
                  <c:v>6.9626947545746525</c:v>
                </c:pt>
                <c:pt idx="39">
                  <c:v>6.9219127804034652</c:v>
                </c:pt>
                <c:pt idx="40">
                  <c:v>6.8808281951620662</c:v>
                </c:pt>
                <c:pt idx="41">
                  <c:v>6.8394469235493673</c:v>
                </c:pt>
                <c:pt idx="42">
                  <c:v>6.7977756205323052</c:v>
                </c:pt>
                <c:pt idx="43">
                  <c:v>6.7558216587226827</c:v>
                </c:pt>
                <c:pt idx="44">
                  <c:v>6.7135933357852844</c:v>
                </c:pt>
                <c:pt idx="45">
                  <c:v>6.6710998691618846</c:v>
                </c:pt>
                <c:pt idx="46">
                  <c:v>6.628351498682969</c:v>
                </c:pt>
                <c:pt idx="47">
                  <c:v>6.5853595692339439</c:v>
                </c:pt>
                <c:pt idx="48">
                  <c:v>6.5421366450430627</c:v>
                </c:pt>
                <c:pt idx="49">
                  <c:v>6.4986964686290181</c:v>
                </c:pt>
                <c:pt idx="50">
                  <c:v>6.4550542242829438</c:v>
                </c:pt>
                <c:pt idx="51">
                  <c:v>6.4112264961679104</c:v>
                </c:pt>
                <c:pt idx="52">
                  <c:v>6.3672313721787486</c:v>
                </c:pt>
                <c:pt idx="53">
                  <c:v>6.3230885128722143</c:v>
                </c:pt>
                <c:pt idx="54">
                  <c:v>6.2788192569872887</c:v>
                </c:pt>
                <c:pt idx="55">
                  <c:v>6.234446503961931</c:v>
                </c:pt>
                <c:pt idx="56">
                  <c:v>6.1899950109709279</c:v>
                </c:pt>
                <c:pt idx="57">
                  <c:v>6.1454912580954071</c:v>
                </c:pt>
                <c:pt idx="58">
                  <c:v>6.1009635077736926</c:v>
                </c:pt>
                <c:pt idx="59">
                  <c:v>6.0564418078269844</c:v>
                </c:pt>
                <c:pt idx="60">
                  <c:v>6.0119580368698378</c:v>
                </c:pt>
                <c:pt idx="61">
                  <c:v>5.9675456374224831</c:v>
                </c:pt>
                <c:pt idx="62">
                  <c:v>5.9232399104034332</c:v>
                </c:pt>
                <c:pt idx="63">
                  <c:v>5.8790777129090319</c:v>
                </c:pt>
                <c:pt idx="64">
                  <c:v>5.8350974185913511</c:v>
                </c:pt>
                <c:pt idx="65">
                  <c:v>5.7913387987435225</c:v>
                </c:pt>
                <c:pt idx="66">
                  <c:v>5.7478429601849692</c:v>
                </c:pt>
                <c:pt idx="67">
                  <c:v>5.7046518640792474</c:v>
                </c:pt>
                <c:pt idx="68">
                  <c:v>5.6618086066243904</c:v>
                </c:pt>
                <c:pt idx="69">
                  <c:v>5.6193569016721066</c:v>
                </c:pt>
                <c:pt idx="70">
                  <c:v>5.5773409283859268</c:v>
                </c:pt>
                <c:pt idx="71">
                  <c:v>5.5358050853592342</c:v>
                </c:pt>
                <c:pt idx="72">
                  <c:v>5.4947937303209828</c:v>
                </c:pt>
                <c:pt idx="73">
                  <c:v>5.4543510193532301</c:v>
                </c:pt>
                <c:pt idx="74">
                  <c:v>5.4145201928131277</c:v>
                </c:pt>
                <c:pt idx="75">
                  <c:v>5.3753439438667385</c:v>
                </c:pt>
                <c:pt idx="76">
                  <c:v>5.3368637171733386</c:v>
                </c:pt>
                <c:pt idx="77">
                  <c:v>5.299119552090664</c:v>
                </c:pt>
                <c:pt idx="78">
                  <c:v>5.2621498411192604</c:v>
                </c:pt>
                <c:pt idx="79">
                  <c:v>5.225991120582707</c:v>
                </c:pt>
                <c:pt idx="80">
                  <c:v>5.1906779089852977</c:v>
                </c:pt>
                <c:pt idx="81">
                  <c:v>5.1562426154400063</c:v>
                </c:pt>
                <c:pt idx="82">
                  <c:v>5.1227157105760392</c:v>
                </c:pt>
                <c:pt idx="83">
                  <c:v>5.0901252794708567</c:v>
                </c:pt>
                <c:pt idx="84">
                  <c:v>5.0584983965512542</c:v>
                </c:pt>
                <c:pt idx="85">
                  <c:v>5.0278614339366365</c:v>
                </c:pt>
                <c:pt idx="86">
                  <c:v>4.9982420367516411</c:v>
                </c:pt>
                <c:pt idx="87">
                  <c:v>4.9696728152637668</c:v>
                </c:pt>
                <c:pt idx="88">
                  <c:v>4.9421993209276254</c:v>
                </c:pt>
                <c:pt idx="89">
                  <c:v>4.9158991310976274</c:v>
                </c:pt>
                <c:pt idx="90">
                  <c:v>4.8909346856414624</c:v>
                </c:pt>
                <c:pt idx="91">
                  <c:v>4.8677329409041761</c:v>
                </c:pt>
                <c:pt idx="92">
                  <c:v>4.847789353929902</c:v>
                </c:pt>
                <c:pt idx="93">
                  <c:v>4.837490945760651</c:v>
                </c:pt>
                <c:pt idx="94">
                  <c:v>4.8456557003115508</c:v>
                </c:pt>
                <c:pt idx="95">
                  <c:v>4.8620513389599918</c:v>
                </c:pt>
                <c:pt idx="96">
                  <c:v>4.8793128828183185</c:v>
                </c:pt>
                <c:pt idx="97">
                  <c:v>4.8958723037546328</c:v>
                </c:pt>
                <c:pt idx="98">
                  <c:v>4.9113960509286922</c:v>
                </c:pt>
                <c:pt idx="99">
                  <c:v>4.9258359286266362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A30-4ABD-903B-EA8FBEA29C83}"/>
            </c:ext>
          </c:extLst>
        </c:ser>
        <c:ser>
          <c:idx val="25"/>
          <c:order val="25"/>
          <c:tx>
            <c:strRef>
              <c:f>'2_D_Effect_3'!$E$31</c:f>
              <c:strCache>
                <c:ptCount val="1"/>
                <c:pt idx="0">
                  <c:v>0.252525253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'2_D_Effect_3'!$F$31:$DA$31</c:f>
              <c:numCache>
                <c:formatCode>General</c:formatCode>
                <c:ptCount val="100"/>
                <c:pt idx="0">
                  <c:v>8.2418113962142634</c:v>
                </c:pt>
                <c:pt idx="1">
                  <c:v>8.2146214743771857</c:v>
                </c:pt>
                <c:pt idx="2">
                  <c:v>8.1870010484885256</c:v>
                </c:pt>
                <c:pt idx="3">
                  <c:v>8.1589558141381087</c:v>
                </c:pt>
                <c:pt idx="4">
                  <c:v>8.1304913018245308</c:v>
                </c:pt>
                <c:pt idx="5">
                  <c:v>8.1016128672826984</c:v>
                </c:pt>
                <c:pt idx="6">
                  <c:v>8.072325683222374</c:v>
                </c:pt>
                <c:pt idx="7">
                  <c:v>8.042634732440856</c:v>
                </c:pt>
                <c:pt idx="8">
                  <c:v>8.012544802715249</c:v>
                </c:pt>
                <c:pt idx="9">
                  <c:v>7.9820604811172879</c:v>
                </c:pt>
                <c:pt idx="10">
                  <c:v>7.9511861528652794</c:v>
                </c:pt>
                <c:pt idx="11">
                  <c:v>7.9199259987769244</c:v>
                </c:pt>
                <c:pt idx="12">
                  <c:v>7.8882839950892869</c:v>
                </c:pt>
                <c:pt idx="13">
                  <c:v>7.8562639144095101</c:v>
                </c:pt>
                <c:pt idx="14">
                  <c:v>7.823869327973255</c:v>
                </c:pt>
                <c:pt idx="15">
                  <c:v>7.7911036092330415</c:v>
                </c:pt>
                <c:pt idx="16">
                  <c:v>7.7579699388073262</c:v>
                </c:pt>
                <c:pt idx="17">
                  <c:v>7.7244713108301344</c:v>
                </c:pt>
                <c:pt idx="18">
                  <c:v>7.6906105407502432</c:v>
                </c:pt>
                <c:pt idx="19">
                  <c:v>7.6563902746380617</c:v>
                </c:pt>
                <c:pt idx="20">
                  <c:v>7.621813004904924</c:v>
                </c:pt>
                <c:pt idx="21">
                  <c:v>7.5868810639726583</c:v>
                </c:pt>
                <c:pt idx="22">
                  <c:v>7.5515966661400871</c:v>
                </c:pt>
                <c:pt idx="23">
                  <c:v>7.5159619057483402</c:v>
                </c:pt>
                <c:pt idx="24">
                  <c:v>7.4799787795991488</c:v>
                </c:pt>
                <c:pt idx="25">
                  <c:v>7.4436492070483409</c:v>
                </c:pt>
                <c:pt idx="26">
                  <c:v>7.4069750522690629</c:v>
                </c:pt>
                <c:pt idx="27">
                  <c:v>7.3699581488115431</c:v>
                </c:pt>
                <c:pt idx="28">
                  <c:v>7.3326003265918107</c:v>
                </c:pt>
                <c:pt idx="29">
                  <c:v>7.2949034515453643</c:v>
                </c:pt>
                <c:pt idx="30">
                  <c:v>7.2568694182207665</c:v>
                </c:pt>
                <c:pt idx="31">
                  <c:v>7.218500243319343</c:v>
                </c:pt>
                <c:pt idx="32">
                  <c:v>7.1797980655094262</c:v>
                </c:pt>
                <c:pt idx="33">
                  <c:v>7.1407651960261749</c:v>
                </c:pt>
                <c:pt idx="34">
                  <c:v>7.1014041631066309</c:v>
                </c:pt>
                <c:pt idx="35">
                  <c:v>7.0617177597709668</c:v>
                </c:pt>
                <c:pt idx="36">
                  <c:v>7.0217090950413086</c:v>
                </c:pt>
                <c:pt idx="37">
                  <c:v>6.9813816657158263</c:v>
                </c:pt>
                <c:pt idx="38">
                  <c:v>6.9407393475100658</c:v>
                </c:pt>
                <c:pt idx="39">
                  <c:v>6.8997865560065978</c:v>
                </c:pt>
                <c:pt idx="40">
                  <c:v>6.858528246882174</c:v>
                </c:pt>
                <c:pt idx="41">
                  <c:v>6.8169700006575091</c:v>
                </c:pt>
                <c:pt idx="42">
                  <c:v>6.7751180946669116</c:v>
                </c:pt>
                <c:pt idx="43">
                  <c:v>6.7329796023817492</c:v>
                </c:pt>
                <c:pt idx="44">
                  <c:v>6.6905623752170174</c:v>
                </c:pt>
                <c:pt idx="45">
                  <c:v>6.6478752643138774</c:v>
                </c:pt>
                <c:pt idx="46">
                  <c:v>6.6049281092084966</c:v>
                </c:pt>
                <c:pt idx="47">
                  <c:v>6.5617318438474577</c:v>
                </c:pt>
                <c:pt idx="48">
                  <c:v>6.5182985801294215</c:v>
                </c:pt>
                <c:pt idx="49">
                  <c:v>6.4746417251927353</c:v>
                </c:pt>
                <c:pt idx="50">
                  <c:v>6.430775928827142</c:v>
                </c:pt>
                <c:pt idx="51">
                  <c:v>6.3867173618300299</c:v>
                </c:pt>
                <c:pt idx="52">
                  <c:v>6.3424836610171482</c:v>
                </c:pt>
                <c:pt idx="53">
                  <c:v>6.2980940323045056</c:v>
                </c:pt>
                <c:pt idx="54">
                  <c:v>6.2535693597768303</c:v>
                </c:pt>
                <c:pt idx="55">
                  <c:v>6.2089320856315195</c:v>
                </c:pt>
                <c:pt idx="56">
                  <c:v>6.1642065178778953</c:v>
                </c:pt>
                <c:pt idx="57">
                  <c:v>6.1194186938760646</c:v>
                </c:pt>
                <c:pt idx="58">
                  <c:v>6.0745964448605561</c:v>
                </c:pt>
                <c:pt idx="59">
                  <c:v>6.0297694613514672</c:v>
                </c:pt>
                <c:pt idx="60">
                  <c:v>5.9849690544045711</c:v>
                </c:pt>
                <c:pt idx="61">
                  <c:v>5.9402284678841841</c:v>
                </c:pt>
                <c:pt idx="62">
                  <c:v>5.8955826077625897</c:v>
                </c:pt>
                <c:pt idx="63">
                  <c:v>5.8510680292861563</c:v>
                </c:pt>
                <c:pt idx="64">
                  <c:v>5.8067228469731393</c:v>
                </c:pt>
                <c:pt idx="65">
                  <c:v>5.7625867005453228</c:v>
                </c:pt>
                <c:pt idx="66">
                  <c:v>5.7187003084449222</c:v>
                </c:pt>
                <c:pt idx="67">
                  <c:v>5.6751057691807771</c:v>
                </c:pt>
                <c:pt idx="68">
                  <c:v>5.6318460766993335</c:v>
                </c:pt>
                <c:pt idx="69">
                  <c:v>5.5889649920939544</c:v>
                </c:pt>
                <c:pt idx="70">
                  <c:v>5.5465068203298378</c:v>
                </c:pt>
                <c:pt idx="71">
                  <c:v>5.5045162733909061</c:v>
                </c:pt>
                <c:pt idx="72">
                  <c:v>5.4630378007922733</c:v>
                </c:pt>
                <c:pt idx="73">
                  <c:v>5.4221159334289331</c:v>
                </c:pt>
                <c:pt idx="74">
                  <c:v>5.3817946037278297</c:v>
                </c:pt>
                <c:pt idx="75">
                  <c:v>5.3421169662509893</c:v>
                </c:pt>
                <c:pt idx="76">
                  <c:v>5.3031251214398578</c:v>
                </c:pt>
                <c:pt idx="77">
                  <c:v>5.2648598492485279</c:v>
                </c:pt>
                <c:pt idx="78">
                  <c:v>5.2273605019576808</c:v>
                </c:pt>
                <c:pt idx="79">
                  <c:v>5.1906642284762254</c:v>
                </c:pt>
                <c:pt idx="80">
                  <c:v>5.1548066276424667</c:v>
                </c:pt>
                <c:pt idx="81">
                  <c:v>5.1198210935150614</c:v>
                </c:pt>
                <c:pt idx="82">
                  <c:v>5.0857389410093914</c:v>
                </c:pt>
                <c:pt idx="83">
                  <c:v>5.0525895511540222</c:v>
                </c:pt>
                <c:pt idx="84">
                  <c:v>5.0204007717320325</c:v>
                </c:pt>
                <c:pt idx="85">
                  <c:v>4.989199768009251</c:v>
                </c:pt>
                <c:pt idx="86">
                  <c:v>4.9590147298197058</c:v>
                </c:pt>
                <c:pt idx="87">
                  <c:v>4.9298783570028197</c:v>
                </c:pt>
                <c:pt idx="88">
                  <c:v>4.90183563514233</c:v>
                </c:pt>
                <c:pt idx="89">
                  <c:v>4.8749612882598727</c:v>
                </c:pt>
                <c:pt idx="90">
                  <c:v>4.8494119108098763</c:v>
                </c:pt>
                <c:pt idx="91">
                  <c:v>4.8256011317687006</c:v>
                </c:pt>
                <c:pt idx="92">
                  <c:v>4.8050142577733768</c:v>
                </c:pt>
                <c:pt idx="93">
                  <c:v>4.7943849147551729</c:v>
                </c:pt>
                <c:pt idx="94">
                  <c:v>4.8032608069907576</c:v>
                </c:pt>
                <c:pt idx="95">
                  <c:v>4.8203421909298232</c:v>
                </c:pt>
                <c:pt idx="96">
                  <c:v>4.8381163279978985</c:v>
                </c:pt>
                <c:pt idx="97">
                  <c:v>4.8550957788966675</c:v>
                </c:pt>
                <c:pt idx="98">
                  <c:v>4.8709807680177049</c:v>
                </c:pt>
                <c:pt idx="99">
                  <c:v>4.8857387992663854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A30-4ABD-903B-EA8FBEA29C83}"/>
            </c:ext>
          </c:extLst>
        </c:ser>
        <c:ser>
          <c:idx val="26"/>
          <c:order val="26"/>
          <c:tx>
            <c:strRef>
              <c:f>'2_D_Effect_3'!$E$32</c:f>
              <c:strCache>
                <c:ptCount val="1"/>
                <c:pt idx="0">
                  <c:v>0.262626263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'2_D_Effect_3'!$F$32:$DA$32</c:f>
              <c:numCache>
                <c:formatCode>General</c:formatCode>
                <c:ptCount val="100"/>
                <c:pt idx="0">
                  <c:v>8.2269073041237739</c:v>
                </c:pt>
                <c:pt idx="1">
                  <c:v>8.1994889268856266</c:v>
                </c:pt>
                <c:pt idx="2">
                  <c:v>8.1716446310740576</c:v>
                </c:pt>
                <c:pt idx="3">
                  <c:v>8.1433800188585899</c:v>
                </c:pt>
                <c:pt idx="4">
                  <c:v>8.1147005214726224</c:v>
                </c:pt>
                <c:pt idx="5">
                  <c:v>8.0856113852556675</c:v>
                </c:pt>
                <c:pt idx="6">
                  <c:v>8.056117667386351</c:v>
                </c:pt>
                <c:pt idx="7">
                  <c:v>8.0262242285521221</c:v>
                </c:pt>
                <c:pt idx="8">
                  <c:v>7.9959357278324568</c:v>
                </c:pt>
                <c:pt idx="9">
                  <c:v>7.9652566188522416</c:v>
                </c:pt>
                <c:pt idx="10">
                  <c:v>7.934191147189062</c:v>
                </c:pt>
                <c:pt idx="11">
                  <c:v>7.9027433490256138</c:v>
                </c:pt>
                <c:pt idx="12">
                  <c:v>7.8709170510459083</c:v>
                </c:pt>
                <c:pt idx="13">
                  <c:v>7.8387158715819698</c:v>
                </c:pt>
                <c:pt idx="14">
                  <c:v>7.8061432230258498</c:v>
                </c:pt>
                <c:pt idx="15">
                  <c:v>7.773202315530269</c:v>
                </c:pt>
                <c:pt idx="16">
                  <c:v>7.7398961653473153</c:v>
                </c:pt>
                <c:pt idx="17">
                  <c:v>7.7062275883556755</c:v>
                </c:pt>
                <c:pt idx="18">
                  <c:v>7.6721992265365193</c:v>
                </c:pt>
                <c:pt idx="19">
                  <c:v>7.637813545174156</c:v>
                </c:pt>
                <c:pt idx="20">
                  <c:v>7.6030728465819983</c:v>
                </c:pt>
                <c:pt idx="21">
                  <c:v>7.5679792825242682</c:v>
                </c:pt>
                <c:pt idx="22">
                  <c:v>7.5325348683419699</c:v>
                </c:pt>
                <c:pt idx="23">
                  <c:v>7.4967414988792997</c:v>
                </c:pt>
                <c:pt idx="24">
                  <c:v>7.4606009663155897</c:v>
                </c:pt>
                <c:pt idx="25">
                  <c:v>7.4241149800161006</c:v>
                </c:pt>
                <c:pt idx="26">
                  <c:v>7.3872851969508346</c:v>
                </c:pt>
                <c:pt idx="27">
                  <c:v>7.3501132128933682</c:v>
                </c:pt>
                <c:pt idx="28">
                  <c:v>7.3126006377264376</c:v>
                </c:pt>
                <c:pt idx="29">
                  <c:v>7.2747490928261254</c:v>
                </c:pt>
                <c:pt idx="30">
                  <c:v>7.2365602507519231</c:v>
                </c:pt>
                <c:pt idx="31">
                  <c:v>7.1980358699548672</c:v>
                </c:pt>
                <c:pt idx="32">
                  <c:v>7.1591778324500828</c:v>
                </c:pt>
                <c:pt idx="33">
                  <c:v>7.1199881982879081</c:v>
                </c:pt>
                <c:pt idx="34">
                  <c:v>7.0804691956635093</c:v>
                </c:pt>
                <c:pt idx="35">
                  <c:v>7.0406233477773021</c:v>
                </c:pt>
                <c:pt idx="36">
                  <c:v>7.0004534714500979</c:v>
                </c:pt>
                <c:pt idx="37">
                  <c:v>6.9599627442510243</c:v>
                </c:pt>
                <c:pt idx="38">
                  <c:v>6.9191547623497724</c:v>
                </c:pt>
                <c:pt idx="39">
                  <c:v>6.8780336217896316</c:v>
                </c:pt>
                <c:pt idx="40">
                  <c:v>6.8366039052522813</c:v>
                </c:pt>
                <c:pt idx="41">
                  <c:v>6.7948708660046728</c:v>
                </c:pt>
                <c:pt idx="42">
                  <c:v>6.7528404237299497</c:v>
                </c:pt>
                <c:pt idx="43">
                  <c:v>6.710519258042912</c:v>
                </c:pt>
                <c:pt idx="44">
                  <c:v>6.6679148861130972</c:v>
                </c:pt>
                <c:pt idx="45">
                  <c:v>6.6250357708084326</c:v>
                </c:pt>
                <c:pt idx="46">
                  <c:v>6.5818912919445287</c:v>
                </c:pt>
                <c:pt idx="47">
                  <c:v>6.5384919934223076</c:v>
                </c:pt>
                <c:pt idx="48">
                  <c:v>6.494849559610099</c:v>
                </c:pt>
                <c:pt idx="49">
                  <c:v>6.4509769257869323</c:v>
                </c:pt>
                <c:pt idx="50">
                  <c:v>6.4068883980393219</c:v>
                </c:pt>
                <c:pt idx="51">
                  <c:v>6.3625995876538965</c:v>
                </c:pt>
                <c:pt idx="52">
                  <c:v>6.3181277048044509</c:v>
                </c:pt>
                <c:pt idx="53">
                  <c:v>6.2734914888735194</c:v>
                </c:pt>
                <c:pt idx="54">
                  <c:v>6.2287113100824403</c:v>
                </c:pt>
                <c:pt idx="55">
                  <c:v>6.183809276918951</c:v>
                </c:pt>
                <c:pt idx="56">
                  <c:v>6.1388090941646754</c:v>
                </c:pt>
                <c:pt idx="57">
                  <c:v>6.0937363850503559</c:v>
                </c:pt>
                <c:pt idx="58">
                  <c:v>6.0486185306534308</c:v>
                </c:pt>
                <c:pt idx="59">
                  <c:v>6.0034847274410597</c:v>
                </c:pt>
                <c:pt idx="60">
                  <c:v>5.9583660457125625</c:v>
                </c:pt>
                <c:pt idx="61">
                  <c:v>5.9132951583043774</c:v>
                </c:pt>
                <c:pt idx="62">
                  <c:v>5.8683066675419582</c:v>
                </c:pt>
                <c:pt idx="63">
                  <c:v>5.8234368004633206</c:v>
                </c:pt>
                <c:pt idx="64">
                  <c:v>5.7787233848497888</c:v>
                </c:pt>
                <c:pt idx="65">
                  <c:v>5.7342058240079972</c:v>
                </c:pt>
                <c:pt idx="66">
                  <c:v>5.6899246470093932</c:v>
                </c:pt>
                <c:pt idx="67">
                  <c:v>5.6459218310097121</c:v>
                </c:pt>
                <c:pt idx="68">
                  <c:v>5.6022403135285934</c:v>
                </c:pt>
                <c:pt idx="69">
                  <c:v>5.5589238726446313</c:v>
                </c:pt>
                <c:pt idx="70">
                  <c:v>5.5160170125147037</c:v>
                </c:pt>
                <c:pt idx="71">
                  <c:v>5.4735643197147228</c:v>
                </c:pt>
                <c:pt idx="72">
                  <c:v>5.4316108150190034</c:v>
                </c:pt>
                <c:pt idx="73">
                  <c:v>5.3902012901326524</c:v>
                </c:pt>
                <c:pt idx="74">
                  <c:v>5.3493801318121443</c:v>
                </c:pt>
                <c:pt idx="75">
                  <c:v>5.3091910432170977</c:v>
                </c:pt>
                <c:pt idx="76">
                  <c:v>5.2696769008449342</c:v>
                </c:pt>
                <c:pt idx="77">
                  <c:v>5.2308789529698458</c:v>
                </c:pt>
                <c:pt idx="78">
                  <c:v>5.1928373556813812</c:v>
                </c:pt>
                <c:pt idx="79">
                  <c:v>5.1555904252459275</c:v>
                </c:pt>
                <c:pt idx="80">
                  <c:v>5.1191745810135796</c:v>
                </c:pt>
                <c:pt idx="81">
                  <c:v>5.0836242208352944</c:v>
                </c:pt>
                <c:pt idx="82">
                  <c:v>5.0489716895876935</c:v>
                </c:pt>
                <c:pt idx="83">
                  <c:v>5.0152473938758328</c:v>
                </c:pt>
                <c:pt idx="84">
                  <c:v>4.9824801584053118</c:v>
                </c:pt>
                <c:pt idx="85">
                  <c:v>4.9506981975723994</c:v>
                </c:pt>
                <c:pt idx="86">
                  <c:v>4.9199299625376636</c:v>
                </c:pt>
                <c:pt idx="87">
                  <c:v>4.8902085413240393</c:v>
                </c:pt>
                <c:pt idx="88">
                  <c:v>4.8615781129488429</c:v>
                </c:pt>
                <c:pt idx="89">
                  <c:v>4.8341115510848907</c:v>
                </c:pt>
                <c:pt idx="90">
                  <c:v>4.8079594888550998</c:v>
                </c:pt>
                <c:pt idx="91">
                  <c:v>4.783522232792814</c:v>
                </c:pt>
                <c:pt idx="92">
                  <c:v>4.7622719252487924</c:v>
                </c:pt>
                <c:pt idx="93">
                  <c:v>4.7512977949915358</c:v>
                </c:pt>
                <c:pt idx="94">
                  <c:v>4.7609175178801291</c:v>
                </c:pt>
                <c:pt idx="95">
                  <c:v>4.7786924183789408</c:v>
                </c:pt>
                <c:pt idx="96">
                  <c:v>4.7969872560803921</c:v>
                </c:pt>
                <c:pt idx="97">
                  <c:v>4.8143959277389277</c:v>
                </c:pt>
                <c:pt idx="98">
                  <c:v>4.8306514867354489</c:v>
                </c:pt>
                <c:pt idx="99">
                  <c:v>4.8457368093062483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A30-4ABD-903B-EA8FBEA29C83}"/>
            </c:ext>
          </c:extLst>
        </c:ser>
        <c:ser>
          <c:idx val="27"/>
          <c:order val="27"/>
          <c:tx>
            <c:strRef>
              <c:f>'2_D_Effect_3'!$E$33</c:f>
              <c:strCache>
                <c:ptCount val="1"/>
                <c:pt idx="0">
                  <c:v>0.272727273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'2_D_Effect_3'!$F$33:$DA$33</c:f>
              <c:numCache>
                <c:formatCode>General</c:formatCode>
                <c:ptCount val="100"/>
                <c:pt idx="0">
                  <c:v>8.2121733186792838</c:v>
                </c:pt>
                <c:pt idx="1">
                  <c:v>8.1845341822356339</c:v>
                </c:pt>
                <c:pt idx="2">
                  <c:v>8.1564735630236882</c:v>
                </c:pt>
                <c:pt idx="3">
                  <c:v>8.1279969672949459</c:v>
                </c:pt>
                <c:pt idx="4">
                  <c:v>8.0991097216531429</c:v>
                </c:pt>
                <c:pt idx="5">
                  <c:v>8.0698169632665397</c:v>
                </c:pt>
                <c:pt idx="6">
                  <c:v>8.0401236326226595</c:v>
                </c:pt>
                <c:pt idx="7">
                  <c:v>8.0100344675563573</c:v>
                </c:pt>
                <c:pt idx="8">
                  <c:v>7.9795539985228086</c:v>
                </c:pt>
                <c:pt idx="9">
                  <c:v>7.9486865450935884</c:v>
                </c:pt>
                <c:pt idx="10">
                  <c:v>7.9174362136608929</c:v>
                </c:pt>
                <c:pt idx="11">
                  <c:v>7.8858068963423555</c:v>
                </c:pt>
                <c:pt idx="12">
                  <c:v>7.8538022710863888</c:v>
                </c:pt>
                <c:pt idx="13">
                  <c:v>7.8214258029858659</c:v>
                </c:pt>
                <c:pt idx="14">
                  <c:v>7.7886807495542785</c:v>
                </c:pt>
                <c:pt idx="15">
                  <c:v>7.755570153947815</c:v>
                </c:pt>
                <c:pt idx="16">
                  <c:v>7.7220968653176696</c:v>
                </c:pt>
                <c:pt idx="17">
                  <c:v>7.6882635353783755</c:v>
                </c:pt>
                <c:pt idx="18">
                  <c:v>7.6540726285422949</c:v>
                </c:pt>
                <c:pt idx="19">
                  <c:v>7.6195264311215842</c:v>
                </c:pt>
                <c:pt idx="20">
                  <c:v>7.584627062034305</c:v>
                </c:pt>
                <c:pt idx="21">
                  <c:v>7.5493764850934504</c:v>
                </c:pt>
                <c:pt idx="22">
                  <c:v>7.5137765229666984</c:v>
                </c:pt>
                <c:pt idx="23">
                  <c:v>7.4778288798378023</c:v>
                </c:pt>
                <c:pt idx="24">
                  <c:v>7.4415351318534748</c:v>
                </c:pt>
                <c:pt idx="25">
                  <c:v>7.4048967866012338</c:v>
                </c:pt>
                <c:pt idx="26">
                  <c:v>7.3679152787625517</c:v>
                </c:pt>
                <c:pt idx="27">
                  <c:v>7.3305920004316327</c:v>
                </c:pt>
                <c:pt idx="28">
                  <c:v>7.2929283274301229</c:v>
                </c:pt>
                <c:pt idx="29">
                  <c:v>7.2549256481370463</c:v>
                </c:pt>
                <c:pt idx="30">
                  <c:v>7.2165854065999433</c:v>
                </c:pt>
                <c:pt idx="31">
                  <c:v>7.1779090911401626</c:v>
                </c:pt>
                <c:pt idx="32">
                  <c:v>7.1388983389520844</c:v>
                </c:pt>
                <c:pt idx="33">
                  <c:v>7.0995549322715901</c:v>
                </c:pt>
                <c:pt idx="34">
                  <c:v>7.0598808527692709</c:v>
                </c:pt>
                <c:pt idx="35">
                  <c:v>7.0198783284232098</c:v>
                </c:pt>
                <c:pt idx="36">
                  <c:v>6.9795498838296393</c:v>
                </c:pt>
                <c:pt idx="37">
                  <c:v>6.9388984121838986</c:v>
                </c:pt>
                <c:pt idx="38">
                  <c:v>6.8979271612032447</c:v>
                </c:pt>
                <c:pt idx="39">
                  <c:v>6.8566398997064564</c:v>
                </c:pt>
                <c:pt idx="40">
                  <c:v>6.8150409128399483</c:v>
                </c:pt>
                <c:pt idx="41">
                  <c:v>6.7731350872157696</c:v>
                </c:pt>
                <c:pt idx="42">
                  <c:v>6.7309280067143344</c:v>
                </c:pt>
                <c:pt idx="43">
                  <c:v>6.6884259310097542</c:v>
                </c:pt>
                <c:pt idx="44">
                  <c:v>6.6456360150751372</c:v>
                </c:pt>
                <c:pt idx="45">
                  <c:v>6.6025662958737099</c:v>
                </c:pt>
                <c:pt idx="46">
                  <c:v>6.5592257974675068</c:v>
                </c:pt>
                <c:pt idx="47">
                  <c:v>6.5156246469828734</c:v>
                </c:pt>
                <c:pt idx="48">
                  <c:v>6.471774031548839</c:v>
                </c:pt>
                <c:pt idx="49">
                  <c:v>6.4276864714513788</c:v>
                </c:pt>
                <c:pt idx="50">
                  <c:v>6.3833757797812405</c:v>
                </c:pt>
                <c:pt idx="51">
                  <c:v>6.338857215100143</c:v>
                </c:pt>
                <c:pt idx="52">
                  <c:v>6.2941474012134897</c:v>
                </c:pt>
                <c:pt idx="53">
                  <c:v>6.2492646366999764</c:v>
                </c:pt>
                <c:pt idx="54">
                  <c:v>6.204228808845726</c:v>
                </c:pt>
                <c:pt idx="55">
                  <c:v>6.1590614931439891</c:v>
                </c:pt>
                <c:pt idx="56">
                  <c:v>6.1137860584556849</c:v>
                </c:pt>
                <c:pt idx="57">
                  <c:v>6.0684275010307696</c:v>
                </c:pt>
                <c:pt idx="58">
                  <c:v>6.0230127819078341</c:v>
                </c:pt>
                <c:pt idx="59">
                  <c:v>5.9775706401517308</c:v>
                </c:pt>
                <c:pt idx="60">
                  <c:v>5.9321317078024522</c:v>
                </c:pt>
                <c:pt idx="61">
                  <c:v>5.8867282362644193</c:v>
                </c:pt>
                <c:pt idx="62">
                  <c:v>5.8413944397541488</c:v>
                </c:pt>
                <c:pt idx="63">
                  <c:v>5.7961661892359961</c:v>
                </c:pt>
                <c:pt idx="64">
                  <c:v>5.751080996489268</c:v>
                </c:pt>
                <c:pt idx="65">
                  <c:v>5.7061779979400882</c:v>
                </c:pt>
                <c:pt idx="66">
                  <c:v>5.6614975016803237</c:v>
                </c:pt>
                <c:pt idx="67">
                  <c:v>5.6170813312480936</c:v>
                </c:pt>
                <c:pt idx="68">
                  <c:v>5.5729723349925857</c:v>
                </c:pt>
                <c:pt idx="69">
                  <c:v>5.5292142751726523</c:v>
                </c:pt>
                <c:pt idx="70">
                  <c:v>5.485851723012968</c:v>
                </c:pt>
                <c:pt idx="71">
                  <c:v>5.4429294073255043</c:v>
                </c:pt>
                <c:pt idx="72">
                  <c:v>5.4004925908198631</c:v>
                </c:pt>
                <c:pt idx="73">
                  <c:v>5.3585863977718571</c:v>
                </c:pt>
                <c:pt idx="74">
                  <c:v>5.3172556440046463</c:v>
                </c:pt>
                <c:pt idx="75">
                  <c:v>5.2765445594705502</c:v>
                </c:pt>
                <c:pt idx="76">
                  <c:v>5.2364966494827199</c:v>
                </c:pt>
                <c:pt idx="77">
                  <c:v>5.1971538718961101</c:v>
                </c:pt>
                <c:pt idx="78">
                  <c:v>5.1585571961711043</c:v>
                </c:pt>
                <c:pt idx="79">
                  <c:v>5.1207458299310691</c:v>
                </c:pt>
                <c:pt idx="80">
                  <c:v>5.0837571555166399</c:v>
                </c:pt>
                <c:pt idx="81">
                  <c:v>5.0476265903023867</c:v>
                </c:pt>
                <c:pt idx="82">
                  <c:v>5.0123875343881412</c:v>
                </c:pt>
                <c:pt idx="83">
                  <c:v>4.9780716392047761</c:v>
                </c:pt>
                <c:pt idx="84">
                  <c:v>4.9447083957295641</c:v>
                </c:pt>
                <c:pt idx="85">
                  <c:v>4.9123269311973043</c:v>
                </c:pt>
                <c:pt idx="86">
                  <c:v>4.8809567850792073</c:v>
                </c:pt>
                <c:pt idx="87">
                  <c:v>4.8506311815690646</c:v>
                </c:pt>
                <c:pt idx="88">
                  <c:v>4.8213938465328114</c:v>
                </c:pt>
                <c:pt idx="89">
                  <c:v>4.7933156255642233</c:v>
                </c:pt>
                <c:pt idx="90">
                  <c:v>4.7665416616766452</c:v>
                </c:pt>
                <c:pt idx="91">
                  <c:v>4.7414590073909215</c:v>
                </c:pt>
                <c:pt idx="92">
                  <c:v>4.7195238087290283</c:v>
                </c:pt>
                <c:pt idx="93">
                  <c:v>4.7081902656210177</c:v>
                </c:pt>
                <c:pt idx="94">
                  <c:v>4.7185878557082672</c:v>
                </c:pt>
                <c:pt idx="95">
                  <c:v>4.7370651486468409</c:v>
                </c:pt>
                <c:pt idx="96">
                  <c:v>4.7558900892099523</c:v>
                </c:pt>
                <c:pt idx="97">
                  <c:v>4.7737384145679718</c:v>
                </c:pt>
                <c:pt idx="98">
                  <c:v>4.7903748840144047</c:v>
                </c:pt>
                <c:pt idx="99">
                  <c:v>4.8057968645574318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A30-4ABD-903B-EA8FBEA29C83}"/>
            </c:ext>
          </c:extLst>
        </c:ser>
        <c:ser>
          <c:idx val="28"/>
          <c:order val="28"/>
          <c:tx>
            <c:strRef>
              <c:f>'2_D_Effect_3'!$E$34</c:f>
              <c:strCache>
                <c:ptCount val="1"/>
                <c:pt idx="0">
                  <c:v>0.282828283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'2_D_Effect_3'!$F$34:$DA$34</c:f>
              <c:numCache>
                <c:formatCode>General</c:formatCode>
                <c:ptCount val="100"/>
                <c:pt idx="0">
                  <c:v>8.1976072875076031</c:v>
                </c:pt>
                <c:pt idx="1">
                  <c:v>8.1697546803060455</c:v>
                </c:pt>
                <c:pt idx="2">
                  <c:v>8.1414848775785575</c:v>
                </c:pt>
                <c:pt idx="3">
                  <c:v>8.1128032892016098</c:v>
                </c:pt>
                <c:pt idx="4">
                  <c:v>8.0837151370371778</c:v>
                </c:pt>
                <c:pt idx="5">
                  <c:v>8.0542254468776573</c:v>
                </c:pt>
                <c:pt idx="6">
                  <c:v>8.0243390416498119</c:v>
                </c:pt>
                <c:pt idx="7">
                  <c:v>7.9940605358443033</c:v>
                </c:pt>
                <c:pt idx="8">
                  <c:v>7.9633943311435873</c:v>
                </c:pt>
                <c:pt idx="9">
                  <c:v>7.9323446132275475</c:v>
                </c:pt>
                <c:pt idx="10">
                  <c:v>7.9009153497431948</c:v>
                </c:pt>
                <c:pt idx="11">
                  <c:v>7.8691102894319966</c:v>
                </c:pt>
                <c:pt idx="12">
                  <c:v>7.8369329646084633</c:v>
                </c:pt>
                <c:pt idx="13">
                  <c:v>7.8043866842066976</c:v>
                </c:pt>
                <c:pt idx="14">
                  <c:v>7.7714745485023196</c:v>
                </c:pt>
                <c:pt idx="15">
                  <c:v>7.7381994452475071</c:v>
                </c:pt>
                <c:pt idx="16">
                  <c:v>7.704564056609466</c:v>
                </c:pt>
                <c:pt idx="17">
                  <c:v>7.6705708655504923</c:v>
                </c:pt>
                <c:pt idx="18">
                  <c:v>7.6362221635468162</c:v>
                </c:pt>
                <c:pt idx="19">
                  <c:v>7.60152005970708</c:v>
                </c:pt>
                <c:pt idx="20">
                  <c:v>7.5664664913605826</c:v>
                </c:pt>
                <c:pt idx="21">
                  <c:v>7.5310632423094734</c:v>
                </c:pt>
                <c:pt idx="22">
                  <c:v>7.4953119326866506</c:v>
                </c:pt>
                <c:pt idx="23">
                  <c:v>7.4592140695550233</c:v>
                </c:pt>
                <c:pt idx="24">
                  <c:v>7.4227710413775405</c:v>
                </c:pt>
                <c:pt idx="25">
                  <c:v>7.3859841429246007</c:v>
                </c:pt>
                <c:pt idx="26">
                  <c:v>7.348854596664907</c:v>
                </c:pt>
                <c:pt idx="27">
                  <c:v>7.3113835763673132</c:v>
                </c:pt>
                <c:pt idx="28">
                  <c:v>7.2735722435368029</c:v>
                </c:pt>
                <c:pt idx="29">
                  <c:v>7.2354217346558203</c:v>
                </c:pt>
                <c:pt idx="30">
                  <c:v>7.1969332529657333</c:v>
                </c:pt>
                <c:pt idx="31">
                  <c:v>7.1581080625507241</c:v>
                </c:pt>
                <c:pt idx="32">
                  <c:v>7.11894753488966</c:v>
                </c:pt>
                <c:pt idx="33">
                  <c:v>7.0794531887042274</c:v>
                </c:pt>
                <c:pt idx="34">
                  <c:v>7.0396267485730855</c:v>
                </c:pt>
                <c:pt idx="35">
                  <c:v>6.9994701300543349</c:v>
                </c:pt>
                <c:pt idx="36">
                  <c:v>6.9589855799343541</c:v>
                </c:pt>
                <c:pt idx="37">
                  <c:v>6.9181756702051782</c:v>
                </c:pt>
                <c:pt idx="38">
                  <c:v>6.8770433695947943</c:v>
                </c:pt>
                <c:pt idx="39">
                  <c:v>6.8355921251671719</c:v>
                </c:pt>
                <c:pt idx="40">
                  <c:v>6.7938258434322432</c:v>
                </c:pt>
                <c:pt idx="41">
                  <c:v>6.751749080686789</c:v>
                </c:pt>
                <c:pt idx="42">
                  <c:v>6.7093670335018381</c:v>
                </c:pt>
                <c:pt idx="43">
                  <c:v>6.666685632901542</c:v>
                </c:pt>
                <c:pt idx="44">
                  <c:v>6.6237116497786435</c:v>
                </c:pt>
                <c:pt idx="45">
                  <c:v>6.5804526639911067</c:v>
                </c:pt>
                <c:pt idx="46">
                  <c:v>6.5369173103956699</c:v>
                </c:pt>
                <c:pt idx="47">
                  <c:v>6.493115254914783</c:v>
                </c:pt>
                <c:pt idx="48">
                  <c:v>6.4490573410884036</c:v>
                </c:pt>
                <c:pt idx="49">
                  <c:v>6.4047555365079809</c:v>
                </c:pt>
                <c:pt idx="50">
                  <c:v>6.3602232223622561</c:v>
                </c:pt>
                <c:pt idx="51">
                  <c:v>6.3154751413906833</c:v>
                </c:pt>
                <c:pt idx="52">
                  <c:v>6.270527511195592</c:v>
                </c:pt>
                <c:pt idx="53">
                  <c:v>6.2253981464344612</c:v>
                </c:pt>
                <c:pt idx="54">
                  <c:v>6.1801063472689037</c:v>
                </c:pt>
                <c:pt idx="55">
                  <c:v>6.1346732326337046</c:v>
                </c:pt>
                <c:pt idx="56">
                  <c:v>6.0891216181861214</c:v>
                </c:pt>
                <c:pt idx="57">
                  <c:v>6.0434761623639845</c:v>
                </c:pt>
                <c:pt idx="58">
                  <c:v>5.9977631742482505</c:v>
                </c:pt>
                <c:pt idx="59">
                  <c:v>5.9520109671995858</c:v>
                </c:pt>
                <c:pt idx="60">
                  <c:v>5.9062496439044088</c:v>
                </c:pt>
                <c:pt idx="61">
                  <c:v>5.8605112088091467</c:v>
                </c:pt>
                <c:pt idx="62">
                  <c:v>5.8148292597290876</c:v>
                </c:pt>
                <c:pt idx="63">
                  <c:v>5.7692393489702321</c:v>
                </c:pt>
                <c:pt idx="64">
                  <c:v>5.7237786413079208</c:v>
                </c:pt>
                <c:pt idx="65">
                  <c:v>5.6784859739074367</c:v>
                </c:pt>
                <c:pt idx="66">
                  <c:v>5.6334014001653179</c:v>
                </c:pt>
                <c:pt idx="67">
                  <c:v>5.5885665554355031</c:v>
                </c:pt>
                <c:pt idx="68">
                  <c:v>5.5440241636467968</c:v>
                </c:pt>
                <c:pt idx="69">
                  <c:v>5.4998179357212038</c:v>
                </c:pt>
                <c:pt idx="70">
                  <c:v>5.4559924746803601</c:v>
                </c:pt>
                <c:pt idx="71">
                  <c:v>5.412592616795731</c:v>
                </c:pt>
                <c:pt idx="72">
                  <c:v>5.3696638333924724</c:v>
                </c:pt>
                <c:pt idx="73">
                  <c:v>5.3272515498419963</c:v>
                </c:pt>
                <c:pt idx="74">
                  <c:v>5.2854009821600547</c:v>
                </c:pt>
                <c:pt idx="75">
                  <c:v>5.2441569995378368</c:v>
                </c:pt>
                <c:pt idx="76">
                  <c:v>5.2035633009101057</c:v>
                </c:pt>
                <c:pt idx="77">
                  <c:v>5.163662950960128</c:v>
                </c:pt>
                <c:pt idx="78">
                  <c:v>5.1244975840231559</c:v>
                </c:pt>
                <c:pt idx="79">
                  <c:v>5.086107295131689</c:v>
                </c:pt>
                <c:pt idx="80">
                  <c:v>5.0485304332749026</c:v>
                </c:pt>
                <c:pt idx="81">
                  <c:v>5.0118036241334387</c:v>
                </c:pt>
                <c:pt idx="82">
                  <c:v>4.9759609987422984</c:v>
                </c:pt>
                <c:pt idx="83">
                  <c:v>4.9410352900206291</c:v>
                </c:pt>
                <c:pt idx="84">
                  <c:v>4.9070574203622366</c:v>
                </c:pt>
                <c:pt idx="85">
                  <c:v>4.8740573270896608</c:v>
                </c:pt>
                <c:pt idx="86">
                  <c:v>4.8420653486617482</c:v>
                </c:pt>
                <c:pt idx="87">
                  <c:v>4.8111151373164249</c:v>
                </c:pt>
                <c:pt idx="88">
                  <c:v>4.7812501159988949</c:v>
                </c:pt>
                <c:pt idx="89">
                  <c:v>4.7525393137944265</c:v>
                </c:pt>
                <c:pt idx="90">
                  <c:v>4.7251229066469076</c:v>
                </c:pt>
                <c:pt idx="91">
                  <c:v>4.6993743453045393</c:v>
                </c:pt>
                <c:pt idx="92">
                  <c:v>4.6767313639598047</c:v>
                </c:pt>
                <c:pt idx="93">
                  <c:v>4.6650229595348645</c:v>
                </c:pt>
                <c:pt idx="94">
                  <c:v>4.6762329303621852</c:v>
                </c:pt>
                <c:pt idx="95">
                  <c:v>4.6954228000343861</c:v>
                </c:pt>
                <c:pt idx="96">
                  <c:v>4.7147888229477735</c:v>
                </c:pt>
                <c:pt idx="97">
                  <c:v>4.7330885310340998</c:v>
                </c:pt>
                <c:pt idx="98">
                  <c:v>4.7501173129282463</c:v>
                </c:pt>
                <c:pt idx="99">
                  <c:v>4.7658868218067685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A30-4ABD-903B-EA8FBEA29C83}"/>
            </c:ext>
          </c:extLst>
        </c:ser>
        <c:ser>
          <c:idx val="29"/>
          <c:order val="29"/>
          <c:tx>
            <c:strRef>
              <c:f>'2_D_Effect_3'!$E$35</c:f>
              <c:strCache>
                <c:ptCount val="1"/>
                <c:pt idx="0">
                  <c:v>0.292929293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'2_D_Effect_3'!$F$35:$DA$35</c:f>
              <c:numCache>
                <c:formatCode>General</c:formatCode>
                <c:ptCount val="100"/>
                <c:pt idx="0">
                  <c:v>8.1832069330025039</c:v>
                </c:pt>
                <c:pt idx="1">
                  <c:v>8.1551477570800337</c:v>
                </c:pt>
                <c:pt idx="2">
                  <c:v>8.1266755327936924</c:v>
                </c:pt>
                <c:pt idx="3">
                  <c:v>8.0977955705515026</c:v>
                </c:pt>
                <c:pt idx="4">
                  <c:v>8.0685129860647855</c:v>
                </c:pt>
                <c:pt idx="5">
                  <c:v>8.038832692753763</c:v>
                </c:pt>
                <c:pt idx="6">
                  <c:v>8.0087593953649243</c:v>
                </c:pt>
                <c:pt idx="7">
                  <c:v>7.97829758476795</c:v>
                </c:pt>
                <c:pt idx="8">
                  <c:v>7.9474515339060501</c:v>
                </c:pt>
                <c:pt idx="9">
                  <c:v>7.9162252962341393</c:v>
                </c:pt>
                <c:pt idx="10">
                  <c:v>7.8846226988345256</c:v>
                </c:pt>
                <c:pt idx="11">
                  <c:v>7.8526473489012352</c:v>
                </c:pt>
                <c:pt idx="12">
                  <c:v>7.8203026297121463</c:v>
                </c:pt>
                <c:pt idx="13">
                  <c:v>7.7875917032405777</c:v>
                </c:pt>
                <c:pt idx="14">
                  <c:v>7.7545175128707671</c:v>
                </c:pt>
                <c:pt idx="15">
                  <c:v>7.7210827872861403</c:v>
                </c:pt>
                <c:pt idx="16">
                  <c:v>7.6872900455652537</c:v>
                </c:pt>
                <c:pt idx="17">
                  <c:v>7.6531416035289457</c:v>
                </c:pt>
                <c:pt idx="18">
                  <c:v>7.6186395862536029</c:v>
                </c:pt>
                <c:pt idx="19">
                  <c:v>7.5837859181210092</c:v>
                </c:pt>
                <c:pt idx="20">
                  <c:v>7.5485823610167611</c:v>
                </c:pt>
                <c:pt idx="21">
                  <c:v>7.5130305082556861</c:v>
                </c:pt>
                <c:pt idx="22">
                  <c:v>7.4771318025551015</c:v>
                </c:pt>
                <c:pt idx="23">
                  <c:v>7.4408875513115769</c:v>
                </c:pt>
                <c:pt idx="24">
                  <c:v>7.4042989436883495</c:v>
                </c:pt>
                <c:pt idx="25">
                  <c:v>7.3673670696294131</c:v>
                </c:pt>
                <c:pt idx="26">
                  <c:v>7.3300929503466863</c:v>
                </c:pt>
                <c:pt idx="27">
                  <c:v>7.292477524573667</c:v>
                </c:pt>
                <c:pt idx="28">
                  <c:v>7.254521728607731</c:v>
                </c:pt>
                <c:pt idx="29">
                  <c:v>7.216226488675523</c:v>
                </c:pt>
                <c:pt idx="30">
                  <c:v>7.177592760327216</c:v>
                </c:pt>
                <c:pt idx="31">
                  <c:v>7.1386215750936284</c:v>
                </c:pt>
                <c:pt idx="32">
                  <c:v>7.099314024620897</c:v>
                </c:pt>
                <c:pt idx="33">
                  <c:v>7.0596713769875894</c:v>
                </c:pt>
                <c:pt idx="34">
                  <c:v>7.0196950687602611</c:v>
                </c:pt>
                <c:pt idx="35">
                  <c:v>6.9793867632683861</c:v>
                </c:pt>
                <c:pt idx="36">
                  <c:v>6.9387483998886879</c:v>
                </c:pt>
                <c:pt idx="37">
                  <c:v>6.897782266115529</c:v>
                </c:pt>
                <c:pt idx="38">
                  <c:v>6.8564909780865859</c:v>
                </c:pt>
                <c:pt idx="39">
                  <c:v>6.81487765270073</c:v>
                </c:pt>
                <c:pt idx="40">
                  <c:v>6.7729458976412475</c:v>
                </c:pt>
                <c:pt idx="41">
                  <c:v>6.7306999210972283</c:v>
                </c:pt>
                <c:pt idx="42">
                  <c:v>6.6881445064417484</c:v>
                </c:pt>
                <c:pt idx="43">
                  <c:v>6.6452852281501658</c:v>
                </c:pt>
                <c:pt idx="44">
                  <c:v>6.6021284355766445</c:v>
                </c:pt>
                <c:pt idx="45">
                  <c:v>6.5586813863160591</c:v>
                </c:pt>
                <c:pt idx="46">
                  <c:v>6.5149522077349111</c:v>
                </c:pt>
                <c:pt idx="47">
                  <c:v>6.4709501592053416</c:v>
                </c:pt>
                <c:pt idx="48">
                  <c:v>6.4266855999765609</c:v>
                </c:pt>
                <c:pt idx="49">
                  <c:v>6.3821701418270012</c:v>
                </c:pt>
                <c:pt idx="50">
                  <c:v>6.3374165836281371</c:v>
                </c:pt>
                <c:pt idx="51">
                  <c:v>6.2924392178831923</c:v>
                </c:pt>
                <c:pt idx="52">
                  <c:v>6.2472537655064286</c:v>
                </c:pt>
                <c:pt idx="53">
                  <c:v>6.2018775370003496</c:v>
                </c:pt>
                <c:pt idx="54">
                  <c:v>6.1563293177291136</c:v>
                </c:pt>
                <c:pt idx="55">
                  <c:v>6.1106297109972063</c:v>
                </c:pt>
                <c:pt idx="56">
                  <c:v>6.0648010137624366</c:v>
                </c:pt>
                <c:pt idx="57">
                  <c:v>6.0188673686832486</c:v>
                </c:pt>
                <c:pt idx="58">
                  <c:v>5.9728545692138777</c:v>
                </c:pt>
                <c:pt idx="59">
                  <c:v>5.9267904267774272</c:v>
                </c:pt>
                <c:pt idx="60">
                  <c:v>5.8807045542040246</c:v>
                </c:pt>
                <c:pt idx="61">
                  <c:v>5.834628486831952</c:v>
                </c:pt>
                <c:pt idx="62">
                  <c:v>5.788595371620711</c:v>
                </c:pt>
                <c:pt idx="63">
                  <c:v>5.7426403462279634</c:v>
                </c:pt>
                <c:pt idx="64">
                  <c:v>5.6968001956058689</c:v>
                </c:pt>
                <c:pt idx="65">
                  <c:v>5.6511134232678168</c:v>
                </c:pt>
                <c:pt idx="66">
                  <c:v>5.6056197919793771</c:v>
                </c:pt>
                <c:pt idx="67">
                  <c:v>5.5603607119093779</c:v>
                </c:pt>
                <c:pt idx="68">
                  <c:v>5.5153787446562523</c:v>
                </c:pt>
                <c:pt idx="69">
                  <c:v>5.4707176195267104</c:v>
                </c:pt>
                <c:pt idx="70">
                  <c:v>5.4264216085661428</c:v>
                </c:pt>
                <c:pt idx="71">
                  <c:v>5.38253594176512</c:v>
                </c:pt>
                <c:pt idx="72">
                  <c:v>5.3391061540582072</c:v>
                </c:pt>
                <c:pt idx="73">
                  <c:v>5.2961780671377277</c:v>
                </c:pt>
                <c:pt idx="74">
                  <c:v>5.2537970095300199</c:v>
                </c:pt>
                <c:pt idx="75">
                  <c:v>5.2120083087071176</c:v>
                </c:pt>
                <c:pt idx="76">
                  <c:v>5.1708565105309816</c:v>
                </c:pt>
                <c:pt idx="77">
                  <c:v>5.1303852293858645</c:v>
                </c:pt>
                <c:pt idx="78">
                  <c:v>5.0906368829641906</c:v>
                </c:pt>
                <c:pt idx="79">
                  <c:v>5.0516526147200542</c:v>
                </c:pt>
                <c:pt idx="80">
                  <c:v>5.0134714085281757</c:v>
                </c:pt>
                <c:pt idx="81">
                  <c:v>4.9761309159462073</c:v>
                </c:pt>
                <c:pt idx="82">
                  <c:v>4.9396667096667857</c:v>
                </c:pt>
                <c:pt idx="83">
                  <c:v>4.9041124771060893</c:v>
                </c:pt>
                <c:pt idx="84">
                  <c:v>4.8695002551469022</c:v>
                </c:pt>
                <c:pt idx="85">
                  <c:v>4.8358610262097299</c:v>
                </c:pt>
                <c:pt idx="86">
                  <c:v>4.8032262261136927</c:v>
                </c:pt>
                <c:pt idx="87">
                  <c:v>4.771629608934135</c:v>
                </c:pt>
                <c:pt idx="88">
                  <c:v>4.7411146533520263</c:v>
                </c:pt>
                <c:pt idx="89">
                  <c:v>4.7117487798920745</c:v>
                </c:pt>
                <c:pt idx="90">
                  <c:v>4.6836670038389894</c:v>
                </c:pt>
                <c:pt idx="91">
                  <c:v>4.6572302934264203</c:v>
                </c:pt>
                <c:pt idx="92">
                  <c:v>4.633855041247168</c:v>
                </c:pt>
                <c:pt idx="93">
                  <c:v>4.6217554361392761</c:v>
                </c:pt>
                <c:pt idx="94">
                  <c:v>4.6338143609985227</c:v>
                </c:pt>
                <c:pt idx="95">
                  <c:v>4.6537284535563037</c:v>
                </c:pt>
                <c:pt idx="96">
                  <c:v>4.673648166923928</c:v>
                </c:pt>
                <c:pt idx="97">
                  <c:v>4.6924125593123041</c:v>
                </c:pt>
                <c:pt idx="98">
                  <c:v>4.7098461454375968</c:v>
                </c:pt>
                <c:pt idx="99">
                  <c:v>4.725974763861017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A30-4ABD-903B-EA8FBEA29C83}"/>
            </c:ext>
          </c:extLst>
        </c:ser>
        <c:ser>
          <c:idx val="30"/>
          <c:order val="30"/>
          <c:tx>
            <c:strRef>
              <c:f>'2_D_Effect_3'!$E$36</c:f>
              <c:strCache>
                <c:ptCount val="1"/>
                <c:pt idx="0">
                  <c:v>0.303030303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'2_D_Effect_3'!$F$36:$DA$36</c:f>
              <c:numCache>
                <c:formatCode>General</c:formatCode>
                <c:ptCount val="100"/>
                <c:pt idx="0">
                  <c:v>8.168969873250429</c:v>
                </c:pt>
                <c:pt idx="1">
                  <c:v>8.1407106747796476</c:v>
                </c:pt>
                <c:pt idx="2">
                  <c:v>8.112042438476422</c:v>
                </c:pt>
                <c:pt idx="3">
                  <c:v>8.0829703737468055</c:v>
                </c:pt>
                <c:pt idx="4">
                  <c:v>8.0534994890290008</c:v>
                </c:pt>
                <c:pt idx="5">
                  <c:v>8.0236345849448725</c:v>
                </c:pt>
                <c:pt idx="6">
                  <c:v>7.9933802472955318</c:v>
                </c:pt>
                <c:pt idx="7">
                  <c:v>7.9627408432901348</c:v>
                </c:pt>
                <c:pt idx="8">
                  <c:v>7.9317205173209135</c:v>
                </c:pt>
                <c:pt idx="9">
                  <c:v>7.9003231883504066</c:v>
                </c:pt>
                <c:pt idx="10">
                  <c:v>7.868552548326277</c:v>
                </c:pt>
                <c:pt idx="11">
                  <c:v>7.8364120616723305</c:v>
                </c:pt>
                <c:pt idx="12">
                  <c:v>7.8039049658589654</c:v>
                </c:pt>
                <c:pt idx="13">
                  <c:v>7.7710342730640471</c:v>
                </c:pt>
                <c:pt idx="14">
                  <c:v>7.7378027762705814</c:v>
                </c:pt>
                <c:pt idx="15">
                  <c:v>7.7042130402766729</c:v>
                </c:pt>
                <c:pt idx="16">
                  <c:v>7.6702674255181984</c:v>
                </c:pt>
                <c:pt idx="17">
                  <c:v>7.6359680822570546</c:v>
                </c:pt>
                <c:pt idx="18">
                  <c:v>7.6013169610776581</c:v>
                </c:pt>
                <c:pt idx="19">
                  <c:v>7.5663158217828412</c:v>
                </c:pt>
                <c:pt idx="20">
                  <c:v>7.5309662436924825</c:v>
                </c:pt>
                <c:pt idx="21">
                  <c:v>7.4952696374252676</c:v>
                </c:pt>
                <c:pt idx="22">
                  <c:v>7.4592272654670353</c:v>
                </c:pt>
                <c:pt idx="23">
                  <c:v>7.4228402289345263</c:v>
                </c:pt>
                <c:pt idx="24">
                  <c:v>7.3861095259140219</c:v>
                </c:pt>
                <c:pt idx="25">
                  <c:v>7.3490360430305834</c:v>
                </c:pt>
                <c:pt idx="26">
                  <c:v>7.3116205828174303</c:v>
                </c:pt>
                <c:pt idx="27">
                  <c:v>7.273863886589707</c:v>
                </c:pt>
                <c:pt idx="28">
                  <c:v>7.235766670825412</c:v>
                </c:pt>
                <c:pt idx="29">
                  <c:v>7.1973296106828224</c:v>
                </c:pt>
                <c:pt idx="30">
                  <c:v>7.1585534351689706</c:v>
                </c:pt>
                <c:pt idx="31">
                  <c:v>7.1194389174655068</c:v>
                </c:pt>
                <c:pt idx="32">
                  <c:v>7.0799869211962942</c:v>
                </c:pt>
                <c:pt idx="33">
                  <c:v>7.0401984547904037</c:v>
                </c:pt>
                <c:pt idx="34">
                  <c:v>7.0000746523416142</c:v>
                </c:pt>
                <c:pt idx="35">
                  <c:v>6.9596169091814888</c:v>
                </c:pt>
                <c:pt idx="36">
                  <c:v>6.9188268713581031</c:v>
                </c:pt>
                <c:pt idx="37">
                  <c:v>6.8777065024683832</c:v>
                </c:pt>
                <c:pt idx="38">
                  <c:v>6.8362581605332444</c:v>
                </c:pt>
                <c:pt idx="39">
                  <c:v>6.7944845746150451</c:v>
                </c:pt>
                <c:pt idx="40">
                  <c:v>6.7523890303944709</c:v>
                </c:pt>
                <c:pt idx="41">
                  <c:v>6.7099753564565052</c:v>
                </c:pt>
                <c:pt idx="42">
                  <c:v>6.6672480408821642</c:v>
                </c:pt>
                <c:pt idx="43">
                  <c:v>6.6242122003132895</c:v>
                </c:pt>
                <c:pt idx="44">
                  <c:v>6.5808738112540661</c:v>
                </c:pt>
                <c:pt idx="45">
                  <c:v>6.5372396880506072</c:v>
                </c:pt>
                <c:pt idx="46">
                  <c:v>6.4933176231753791</c:v>
                </c:pt>
                <c:pt idx="47">
                  <c:v>6.4491163401581222</c:v>
                </c:pt>
                <c:pt idx="48">
                  <c:v>6.4046457726735007</c:v>
                </c:pt>
                <c:pt idx="49">
                  <c:v>6.3599170622961783</c:v>
                </c:pt>
                <c:pt idx="50">
                  <c:v>6.3149425209872483</c:v>
                </c:pt>
                <c:pt idx="51">
                  <c:v>6.2697359445680236</c:v>
                </c:pt>
                <c:pt idx="52">
                  <c:v>6.2243125446398571</c:v>
                </c:pt>
                <c:pt idx="53">
                  <c:v>6.1786891135052304</c:v>
                </c:pt>
                <c:pt idx="54">
                  <c:v>6.1328839061186269</c:v>
                </c:pt>
                <c:pt idx="55">
                  <c:v>6.086916992942502</c:v>
                </c:pt>
                <c:pt idx="56">
                  <c:v>6.0408101905622678</c:v>
                </c:pt>
                <c:pt idx="57">
                  <c:v>5.9945869332668984</c:v>
                </c:pt>
                <c:pt idx="58">
                  <c:v>5.9482726480133605</c:v>
                </c:pt>
                <c:pt idx="59">
                  <c:v>5.9018945623819388</c:v>
                </c:pt>
                <c:pt idx="60">
                  <c:v>5.8554818434194482</c:v>
                </c:pt>
                <c:pt idx="61">
                  <c:v>5.8090653164623189</c:v>
                </c:pt>
                <c:pt idx="62">
                  <c:v>5.7626778590087167</c:v>
                </c:pt>
                <c:pt idx="63">
                  <c:v>5.7163541731907488</c:v>
                </c:pt>
                <c:pt idx="64">
                  <c:v>5.6701304685145422</c:v>
                </c:pt>
                <c:pt idx="65">
                  <c:v>5.6240448653567734</c:v>
                </c:pt>
                <c:pt idx="66">
                  <c:v>5.5781369757823507</c:v>
                </c:pt>
                <c:pt idx="67">
                  <c:v>5.5324479593391604</c:v>
                </c:pt>
                <c:pt idx="68">
                  <c:v>5.487019977505784</c:v>
                </c:pt>
                <c:pt idx="69">
                  <c:v>5.441896616401336</c:v>
                </c:pt>
                <c:pt idx="70">
                  <c:v>5.3971223071182388</c:v>
                </c:pt>
                <c:pt idx="71">
                  <c:v>5.3527423339315785</c:v>
                </c:pt>
                <c:pt idx="72">
                  <c:v>5.308802119858604</c:v>
                </c:pt>
                <c:pt idx="73">
                  <c:v>5.265347699704547</c:v>
                </c:pt>
                <c:pt idx="74">
                  <c:v>5.2224249871643584</c:v>
                </c:pt>
                <c:pt idx="75">
                  <c:v>5.1800796227116157</c:v>
                </c:pt>
                <c:pt idx="76">
                  <c:v>5.1383568533650532</c:v>
                </c:pt>
                <c:pt idx="77">
                  <c:v>5.097300648238499</c:v>
                </c:pt>
                <c:pt idx="78">
                  <c:v>5.0569543363478378</c:v>
                </c:pt>
                <c:pt idx="79">
                  <c:v>5.0173597584332796</c:v>
                </c:pt>
                <c:pt idx="80">
                  <c:v>4.9785571908941222</c:v>
                </c:pt>
                <c:pt idx="81">
                  <c:v>4.9405853569839921</c:v>
                </c:pt>
                <c:pt idx="82">
                  <c:v>4.9034805662815506</c:v>
                </c:pt>
                <c:pt idx="83">
                  <c:v>4.8672778386107511</c:v>
                </c:pt>
                <c:pt idx="84">
                  <c:v>4.8320103642099701</c:v>
                </c:pt>
                <c:pt idx="85">
                  <c:v>4.7977102254501265</c:v>
                </c:pt>
                <c:pt idx="86">
                  <c:v>4.764409590830879</c:v>
                </c:pt>
                <c:pt idx="87">
                  <c:v>4.7321432828202274</c:v>
                </c:pt>
                <c:pt idx="88">
                  <c:v>4.7009545532671604</c:v>
                </c:pt>
                <c:pt idx="89">
                  <c:v>4.6709096709006825</c:v>
                </c:pt>
                <c:pt idx="90">
                  <c:v>4.6421385210184409</c:v>
                </c:pt>
                <c:pt idx="91">
                  <c:v>4.6149895795153837</c:v>
                </c:pt>
                <c:pt idx="92">
                  <c:v>4.5908558500082561</c:v>
                </c:pt>
                <c:pt idx="93">
                  <c:v>4.5783477708306686</c:v>
                </c:pt>
                <c:pt idx="94">
                  <c:v>4.5912934158299219</c:v>
                </c:pt>
                <c:pt idx="95">
                  <c:v>4.6119450180693962</c:v>
                </c:pt>
                <c:pt idx="96">
                  <c:v>4.6324327359246009</c:v>
                </c:pt>
                <c:pt idx="97">
                  <c:v>4.6516757832017976</c:v>
                </c:pt>
                <c:pt idx="98">
                  <c:v>4.6695278280113071</c:v>
                </c:pt>
                <c:pt idx="99">
                  <c:v>4.6860281186836543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A30-4ABD-903B-EA8FBEA29C83}"/>
            </c:ext>
          </c:extLst>
        </c:ser>
        <c:ser>
          <c:idx val="31"/>
          <c:order val="31"/>
          <c:tx>
            <c:strRef>
              <c:f>'2_D_Effect_3'!$E$37</c:f>
              <c:strCache>
                <c:ptCount val="1"/>
                <c:pt idx="0">
                  <c:v>0.313131313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'2_D_Effect_3'!$F$37:$DA$37</c:f>
              <c:numCache>
                <c:formatCode>General</c:formatCode>
                <c:ptCount val="100"/>
                <c:pt idx="0">
                  <c:v>8.154893649869754</c:v>
                </c:pt>
                <c:pt idx="1">
                  <c:v>8.1264406418791602</c:v>
                </c:pt>
                <c:pt idx="2">
                  <c:v>8.0975824745479361</c:v>
                </c:pt>
                <c:pt idx="3">
                  <c:v>8.068324255032282</c:v>
                </c:pt>
                <c:pt idx="4">
                  <c:v>8.0386708836251159</c:v>
                </c:pt>
                <c:pt idx="5">
                  <c:v>8.0086270469802763</c:v>
                </c:pt>
                <c:pt idx="6">
                  <c:v>7.9781972124588076</c:v>
                </c:pt>
                <c:pt idx="7">
                  <c:v>7.9473856235673059</c:v>
                </c:pt>
                <c:pt idx="8">
                  <c:v>7.9161962978127454</c:v>
                </c:pt>
                <c:pt idx="9">
                  <c:v>7.8846330191915657</c:v>
                </c:pt>
                <c:pt idx="10">
                  <c:v>7.8526993439186441</c:v>
                </c:pt>
                <c:pt idx="11">
                  <c:v>7.8203985956152975</c:v>
                </c:pt>
                <c:pt idx="12">
                  <c:v>7.787733867024377</c:v>
                </c:pt>
                <c:pt idx="13">
                  <c:v>7.7547080217413331</c:v>
                </c:pt>
                <c:pt idx="14">
                  <c:v>7.7213236970184731</c:v>
                </c:pt>
                <c:pt idx="15">
                  <c:v>7.6875833076703852</c:v>
                </c:pt>
                <c:pt idx="16">
                  <c:v>7.6534890555045454</c:v>
                </c:pt>
                <c:pt idx="17">
                  <c:v>7.6190429184557713</c:v>
                </c:pt>
                <c:pt idx="18">
                  <c:v>7.5842466830119557</c:v>
                </c:pt>
                <c:pt idx="19">
                  <c:v>7.5491019367636554</c:v>
                </c:pt>
                <c:pt idx="20">
                  <c:v>7.5136100824798167</c:v>
                </c:pt>
                <c:pt idx="21">
                  <c:v>7.4777723496873474</c:v>
                </c:pt>
                <c:pt idx="22">
                  <c:v>7.4415898077913871</c:v>
                </c:pt>
                <c:pt idx="23">
                  <c:v>7.4050633889338888</c:v>
                </c:pt>
                <c:pt idx="24">
                  <c:v>7.3681938727411147</c:v>
                </c:pt>
                <c:pt idx="25">
                  <c:v>7.3309819514165175</c:v>
                </c:pt>
                <c:pt idx="26">
                  <c:v>7.2934282195511448</c:v>
                </c:pt>
                <c:pt idx="27">
                  <c:v>7.255533204101372</c:v>
                </c:pt>
                <c:pt idx="28">
                  <c:v>7.217297400717734</c:v>
                </c:pt>
                <c:pt idx="29">
                  <c:v>7.1787212553655326</c:v>
                </c:pt>
                <c:pt idx="30">
                  <c:v>7.1398052611681209</c:v>
                </c:pt>
                <c:pt idx="31">
                  <c:v>7.1005499468157574</c:v>
                </c:pt>
                <c:pt idx="32">
                  <c:v>7.0609559226594749</c:v>
                </c:pt>
                <c:pt idx="33">
                  <c:v>7.0210239349919554</c:v>
                </c:pt>
                <c:pt idx="34">
                  <c:v>6.980754844512334</c:v>
                </c:pt>
                <c:pt idx="35">
                  <c:v>6.9401497640340759</c:v>
                </c:pt>
                <c:pt idx="36">
                  <c:v>6.8992100455866812</c:v>
                </c:pt>
                <c:pt idx="37">
                  <c:v>6.8579373674817132</c:v>
                </c:pt>
                <c:pt idx="38">
                  <c:v>6.8163337092575782</c:v>
                </c:pt>
                <c:pt idx="39">
                  <c:v>6.7744015292373749</c:v>
                </c:pt>
                <c:pt idx="40">
                  <c:v>6.7321437491395635</c:v>
                </c:pt>
                <c:pt idx="41">
                  <c:v>6.6895638652128717</c:v>
                </c:pt>
                <c:pt idx="42">
                  <c:v>6.6466659165626769</c:v>
                </c:pt>
                <c:pt idx="43">
                  <c:v>6.60345470825657</c:v>
                </c:pt>
                <c:pt idx="44">
                  <c:v>6.5599357891443084</c:v>
                </c:pt>
                <c:pt idx="45">
                  <c:v>6.5161155877114068</c:v>
                </c:pt>
                <c:pt idx="46">
                  <c:v>6.4720013666801712</c:v>
                </c:pt>
                <c:pt idx="47">
                  <c:v>6.427601495088366</c:v>
                </c:pt>
                <c:pt idx="48">
                  <c:v>6.3829254481101687</c:v>
                </c:pt>
                <c:pt idx="49">
                  <c:v>6.3379837734845408</c:v>
                </c:pt>
                <c:pt idx="50">
                  <c:v>6.292788400151017</c:v>
                </c:pt>
                <c:pt idx="51">
                  <c:v>6.2473526223322287</c:v>
                </c:pt>
                <c:pt idx="52">
                  <c:v>6.2016910418460958</c:v>
                </c:pt>
                <c:pt idx="53">
                  <c:v>6.1558199106689262</c:v>
                </c:pt>
                <c:pt idx="54">
                  <c:v>6.1097570345082763</c:v>
                </c:pt>
                <c:pt idx="55">
                  <c:v>6.0635219414119899</c:v>
                </c:pt>
                <c:pt idx="56">
                  <c:v>6.0171357248195818</c:v>
                </c:pt>
                <c:pt idx="57">
                  <c:v>5.9706214234916324</c:v>
                </c:pt>
                <c:pt idx="58">
                  <c:v>5.9240039167069547</c:v>
                </c:pt>
                <c:pt idx="59">
                  <c:v>5.877309750837699</c:v>
                </c:pt>
                <c:pt idx="60">
                  <c:v>5.8305675398199757</c:v>
                </c:pt>
                <c:pt idx="61">
                  <c:v>5.7838077933101602</c:v>
                </c:pt>
                <c:pt idx="62">
                  <c:v>5.7370626625259353</c:v>
                </c:pt>
                <c:pt idx="63">
                  <c:v>5.6903663557860247</c:v>
                </c:pt>
                <c:pt idx="64">
                  <c:v>5.6437547922372984</c:v>
                </c:pt>
                <c:pt idx="65">
                  <c:v>5.5972656963577672</c:v>
                </c:pt>
                <c:pt idx="66">
                  <c:v>5.5509381323525018</c:v>
                </c:pt>
                <c:pt idx="67">
                  <c:v>5.504812938560435</c:v>
                </c:pt>
                <c:pt idx="68">
                  <c:v>5.4589323361383411</c:v>
                </c:pt>
                <c:pt idx="69">
                  <c:v>5.4133394256844207</c:v>
                </c:pt>
                <c:pt idx="70">
                  <c:v>5.3680786451302147</c:v>
                </c:pt>
                <c:pt idx="71">
                  <c:v>5.323195145117575</c:v>
                </c:pt>
                <c:pt idx="72">
                  <c:v>5.2787348037191606</c:v>
                </c:pt>
                <c:pt idx="73">
                  <c:v>5.2347434623127045</c:v>
                </c:pt>
                <c:pt idx="74">
                  <c:v>5.1912674497531874</c:v>
                </c:pt>
                <c:pt idx="75">
                  <c:v>5.1483528051479235</c:v>
                </c:pt>
                <c:pt idx="76">
                  <c:v>5.1060452924685054</c:v>
                </c:pt>
                <c:pt idx="77">
                  <c:v>5.0643894963664478</c:v>
                </c:pt>
                <c:pt idx="78">
                  <c:v>5.0234294897302494</c:v>
                </c:pt>
                <c:pt idx="79">
                  <c:v>4.9832079616295992</c:v>
                </c:pt>
                <c:pt idx="80">
                  <c:v>4.9437661394150023</c:v>
                </c:pt>
                <c:pt idx="81">
                  <c:v>4.9051435990688255</c:v>
                </c:pt>
                <c:pt idx="82">
                  <c:v>4.8673783463030729</c:v>
                </c:pt>
                <c:pt idx="83">
                  <c:v>4.8305059869650924</c:v>
                </c:pt>
                <c:pt idx="84">
                  <c:v>4.7945610963220089</c:v>
                </c:pt>
                <c:pt idx="85">
                  <c:v>4.7595769074646581</c:v>
                </c:pt>
                <c:pt idx="86">
                  <c:v>4.7255866124500212</c:v>
                </c:pt>
                <c:pt idx="87">
                  <c:v>4.6926257681901387</c:v>
                </c:pt>
                <c:pt idx="88">
                  <c:v>4.6607380048864835</c:v>
                </c:pt>
                <c:pt idx="89">
                  <c:v>4.6299876320172251</c:v>
                </c:pt>
                <c:pt idx="90">
                  <c:v>4.6005009349219419</c:v>
                </c:pt>
                <c:pt idx="91">
                  <c:v>4.5726136634845496</c:v>
                </c:pt>
                <c:pt idx="92">
                  <c:v>4.547693334413994</c:v>
                </c:pt>
                <c:pt idx="93">
                  <c:v>4.5347584941460086</c:v>
                </c:pt>
                <c:pt idx="94">
                  <c:v>4.5486302403868688</c:v>
                </c:pt>
                <c:pt idx="95">
                  <c:v>4.5700344831841617</c:v>
                </c:pt>
                <c:pt idx="96">
                  <c:v>4.5911063288925931</c:v>
                </c:pt>
                <c:pt idx="97">
                  <c:v>4.6108441995628846</c:v>
                </c:pt>
                <c:pt idx="98">
                  <c:v>4.6291295665095946</c:v>
                </c:pt>
                <c:pt idx="99">
                  <c:v>4.6460153671205902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A30-4ABD-903B-EA8FBEA29C83}"/>
            </c:ext>
          </c:extLst>
        </c:ser>
        <c:ser>
          <c:idx val="32"/>
          <c:order val="32"/>
          <c:tx>
            <c:strRef>
              <c:f>'2_D_Effect_3'!$E$38</c:f>
              <c:strCache>
                <c:ptCount val="1"/>
                <c:pt idx="0">
                  <c:v>0.323232323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'2_D_Effect_3'!$F$38:$DA$38</c:f>
              <c:numCache>
                <c:formatCode>General</c:formatCode>
                <c:ptCount val="100"/>
                <c:pt idx="0">
                  <c:v>8.1409757496263229</c:v>
                </c:pt>
                <c:pt idx="1">
                  <c:v>8.1123348333787355</c:v>
                </c:pt>
                <c:pt idx="2">
                  <c:v>8.0832925086979142</c:v>
                </c:pt>
                <c:pt idx="3">
                  <c:v>8.0538537794918685</c:v>
                </c:pt>
                <c:pt idx="4">
                  <c:v>8.0240234372535273</c:v>
                </c:pt>
                <c:pt idx="5">
                  <c:v>7.9938060546472176</c:v>
                </c:pt>
                <c:pt idx="6">
                  <c:v>7.9632059810556708</c:v>
                </c:pt>
                <c:pt idx="7">
                  <c:v>7.9322273350759271</c:v>
                </c:pt>
                <c:pt idx="8">
                  <c:v>7.9008740056524518</c:v>
                </c:pt>
                <c:pt idx="9">
                  <c:v>7.8691496471935167</c:v>
                </c:pt>
                <c:pt idx="10">
                  <c:v>7.8370576789196233</c:v>
                </c:pt>
                <c:pt idx="11">
                  <c:v>7.8046012846217012</c:v>
                </c:pt>
                <c:pt idx="12">
                  <c:v>7.7717834134243873</c:v>
                </c:pt>
                <c:pt idx="13">
                  <c:v>7.7386067815669533</c:v>
                </c:pt>
                <c:pt idx="14">
                  <c:v>7.7050738752224017</c:v>
                </c:pt>
                <c:pt idx="15">
                  <c:v>7.6711869585367243</c:v>
                </c:pt>
                <c:pt idx="16">
                  <c:v>7.6369480624539889</c:v>
                </c:pt>
                <c:pt idx="17">
                  <c:v>7.6023590144456001</c:v>
                </c:pt>
                <c:pt idx="18">
                  <c:v>7.5674214305470144</c:v>
                </c:pt>
                <c:pt idx="19">
                  <c:v>7.5321367276868658</c:v>
                </c:pt>
                <c:pt idx="20">
                  <c:v>7.4965061336305832</c:v>
                </c:pt>
                <c:pt idx="21">
                  <c:v>7.4605307055264349</c:v>
                </c:pt>
                <c:pt idx="22">
                  <c:v>7.4242113146308988</c:v>
                </c:pt>
                <c:pt idx="23">
                  <c:v>7.3875487021482664</c:v>
                </c:pt>
                <c:pt idx="24">
                  <c:v>7.3505434684064985</c:v>
                </c:pt>
                <c:pt idx="25">
                  <c:v>7.313196097505692</c:v>
                </c:pt>
                <c:pt idx="26">
                  <c:v>7.2755069877316076</c:v>
                </c:pt>
                <c:pt idx="27">
                  <c:v>7.2374764326715733</c:v>
                </c:pt>
                <c:pt idx="28">
                  <c:v>7.1991047058874615</c:v>
                </c:pt>
                <c:pt idx="29">
                  <c:v>7.1603920480584806</c:v>
                </c:pt>
                <c:pt idx="30">
                  <c:v>7.1213387059117013</c:v>
                </c:pt>
                <c:pt idx="31">
                  <c:v>7.0819449786431612</c:v>
                </c:pt>
                <c:pt idx="32">
                  <c:v>7.0422111954828139</c:v>
                </c:pt>
                <c:pt idx="33">
                  <c:v>7.0021378377832741</c:v>
                </c:pt>
                <c:pt idx="34">
                  <c:v>6.9617255245012757</c:v>
                </c:pt>
                <c:pt idx="35">
                  <c:v>6.9209750885394827</c:v>
                </c:pt>
                <c:pt idx="36">
                  <c:v>6.8798875510254556</c:v>
                </c:pt>
                <c:pt idx="37">
                  <c:v>6.8384642805286528</c:v>
                </c:pt>
                <c:pt idx="38">
                  <c:v>6.7967069766246464</c:v>
                </c:pt>
                <c:pt idx="39">
                  <c:v>6.7546177692216967</c:v>
                </c:pt>
                <c:pt idx="40">
                  <c:v>6.7121991877074159</c:v>
                </c:pt>
                <c:pt idx="41">
                  <c:v>6.6694543637314574</c:v>
                </c:pt>
                <c:pt idx="42">
                  <c:v>6.6263870382366248</c:v>
                </c:pt>
                <c:pt idx="43">
                  <c:v>6.5830015460724951</c:v>
                </c:pt>
                <c:pt idx="44">
                  <c:v>6.5393030549685847</c:v>
                </c:pt>
                <c:pt idx="45">
                  <c:v>6.4952975372962385</c:v>
                </c:pt>
                <c:pt idx="46">
                  <c:v>6.4509919130979014</c:v>
                </c:pt>
                <c:pt idx="47">
                  <c:v>6.4063939957870044</c:v>
                </c:pt>
                <c:pt idx="48">
                  <c:v>6.3615127818278214</c:v>
                </c:pt>
                <c:pt idx="49">
                  <c:v>6.3163584442209801</c:v>
                </c:pt>
                <c:pt idx="50">
                  <c:v>6.2709422892976017</c:v>
                </c:pt>
                <c:pt idx="51">
                  <c:v>6.2252770838934319</c:v>
                </c:pt>
                <c:pt idx="52">
                  <c:v>6.1793770298334803</c:v>
                </c:pt>
                <c:pt idx="53">
                  <c:v>6.1332576926011741</c:v>
                </c:pt>
                <c:pt idx="54">
                  <c:v>6.0869363630999764</c:v>
                </c:pt>
                <c:pt idx="55">
                  <c:v>6.0404320002605596</c:v>
                </c:pt>
                <c:pt idx="56">
                  <c:v>5.9937651167266273</c:v>
                </c:pt>
                <c:pt idx="57">
                  <c:v>5.9469581702931462</c:v>
                </c:pt>
                <c:pt idx="58">
                  <c:v>5.9000354585171007</c:v>
                </c:pt>
                <c:pt idx="59">
                  <c:v>5.8530229435462617</c:v>
                </c:pt>
                <c:pt idx="60">
                  <c:v>5.8059486673290159</c:v>
                </c:pt>
                <c:pt idx="61">
                  <c:v>5.7588425800598779</c:v>
                </c:pt>
                <c:pt idx="62">
                  <c:v>5.711736284817186</c:v>
                </c:pt>
                <c:pt idx="63">
                  <c:v>5.6646634715790363</c:v>
                </c:pt>
                <c:pt idx="64">
                  <c:v>5.617659661455753</c:v>
                </c:pt>
                <c:pt idx="65">
                  <c:v>5.570761852875572</c:v>
                </c:pt>
                <c:pt idx="66">
                  <c:v>5.5240089731354844</c:v>
                </c:pt>
                <c:pt idx="67">
                  <c:v>5.4774415234931313</c:v>
                </c:pt>
                <c:pt idx="68">
                  <c:v>5.431101112996064</c:v>
                </c:pt>
                <c:pt idx="69">
                  <c:v>5.3850309332247912</c:v>
                </c:pt>
                <c:pt idx="70">
                  <c:v>5.3392751714843705</c:v>
                </c:pt>
                <c:pt idx="71">
                  <c:v>5.2938790485108589</c:v>
                </c:pt>
                <c:pt idx="72">
                  <c:v>5.2488880880217437</c:v>
                </c:pt>
                <c:pt idx="73">
                  <c:v>5.2043486493080326</c:v>
                </c:pt>
                <c:pt idx="74">
                  <c:v>5.1603071762359143</c:v>
                </c:pt>
                <c:pt idx="75">
                  <c:v>5.1168102198754735</c:v>
                </c:pt>
                <c:pt idx="76">
                  <c:v>5.0739035474461618</c:v>
                </c:pt>
                <c:pt idx="77">
                  <c:v>5.031632795517889</c:v>
                </c:pt>
                <c:pt idx="78">
                  <c:v>4.990042592554838</c:v>
                </c:pt>
                <c:pt idx="79">
                  <c:v>4.9491766400380639</c:v>
                </c:pt>
                <c:pt idx="80">
                  <c:v>4.9090767319671293</c:v>
                </c:pt>
                <c:pt idx="81">
                  <c:v>4.8697836603164726</c:v>
                </c:pt>
                <c:pt idx="82">
                  <c:v>4.8313363477247746</c:v>
                </c:pt>
                <c:pt idx="83">
                  <c:v>4.7937719884303087</c:v>
                </c:pt>
                <c:pt idx="84">
                  <c:v>4.7571261779759757</c:v>
                </c:pt>
                <c:pt idx="85">
                  <c:v>4.72143358503532</c:v>
                </c:pt>
                <c:pt idx="86">
                  <c:v>4.6867280229360784</c:v>
                </c:pt>
                <c:pt idx="87">
                  <c:v>4.6530461067968298</c:v>
                </c:pt>
                <c:pt idx="88">
                  <c:v>4.6204314682839698</c:v>
                </c:pt>
                <c:pt idx="89">
                  <c:v>4.5889479080084925</c:v>
                </c:pt>
                <c:pt idx="90">
                  <c:v>4.5587174085194269</c:v>
                </c:pt>
                <c:pt idx="91">
                  <c:v>4.5300635270316443</c:v>
                </c:pt>
                <c:pt idx="92">
                  <c:v>4.5043266797212471</c:v>
                </c:pt>
                <c:pt idx="93">
                  <c:v>4.4909457149468786</c:v>
                </c:pt>
                <c:pt idx="94">
                  <c:v>4.5057847104836526</c:v>
                </c:pt>
                <c:pt idx="95">
                  <c:v>4.5279587456837493</c:v>
                </c:pt>
                <c:pt idx="96">
                  <c:v>4.5496327426273462</c:v>
                </c:pt>
                <c:pt idx="97">
                  <c:v>4.5698829145857403</c:v>
                </c:pt>
                <c:pt idx="98">
                  <c:v>4.588617761425196</c:v>
                </c:pt>
                <c:pt idx="99">
                  <c:v>4.6059032527729746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A30-4ABD-903B-EA8FBEA29C83}"/>
            </c:ext>
          </c:extLst>
        </c:ser>
        <c:ser>
          <c:idx val="33"/>
          <c:order val="33"/>
          <c:tx>
            <c:strRef>
              <c:f>'2_D_Effect_3'!$E$39</c:f>
              <c:strCache>
                <c:ptCount val="1"/>
                <c:pt idx="0">
                  <c:v>0.333333333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'2_D_Effect_3'!$F$39:$DA$39</c:f>
              <c:numCache>
                <c:formatCode>General</c:formatCode>
                <c:ptCount val="100"/>
                <c:pt idx="0">
                  <c:v>8.1272136181953947</c:v>
                </c:pt>
                <c:pt idx="1">
                  <c:v>8.0983904037549497</c:v>
                </c:pt>
                <c:pt idx="2">
                  <c:v>8.069169408554302</c:v>
                </c:pt>
                <c:pt idx="3">
                  <c:v>8.0395555324745231</c:v>
                </c:pt>
                <c:pt idx="4">
                  <c:v>8.0095534577442891</c:v>
                </c:pt>
                <c:pt idx="5">
                  <c:v>7.9791676428599239</c:v>
                </c:pt>
                <c:pt idx="6">
                  <c:v>7.9484023175437235</c:v>
                </c:pt>
                <c:pt idx="7">
                  <c:v>7.9172614787126294</c:v>
                </c:pt>
                <c:pt idx="8">
                  <c:v>7.8857488874355592</c:v>
                </c:pt>
                <c:pt idx="9">
                  <c:v>7.8538680688573121</c:v>
                </c:pt>
                <c:pt idx="10">
                  <c:v>7.8216223034747401</c:v>
                </c:pt>
                <c:pt idx="11">
                  <c:v>7.7890146379125662</c:v>
                </c:pt>
                <c:pt idx="12">
                  <c:v>7.7560478788073821</c:v>
                </c:pt>
                <c:pt idx="13">
                  <c:v>7.7227245962749693</c:v>
                </c:pt>
                <c:pt idx="14">
                  <c:v>7.6890471267260958</c:v>
                </c:pt>
                <c:pt idx="15">
                  <c:v>7.6550175767152853</c:v>
                </c:pt>
                <c:pt idx="16">
                  <c:v>7.6206378326797877</c:v>
                </c:pt>
                <c:pt idx="17">
                  <c:v>7.5859095481747598</c:v>
                </c:pt>
                <c:pt idx="18">
                  <c:v>7.5508341785795077</c:v>
                </c:pt>
                <c:pt idx="19">
                  <c:v>7.5154129716536575</c:v>
                </c:pt>
                <c:pt idx="20">
                  <c:v>7.4796469816415492</c:v>
                </c:pt>
                <c:pt idx="21">
                  <c:v>7.4435370804024359</c:v>
                </c:pt>
                <c:pt idx="22">
                  <c:v>7.4070839780727473</c:v>
                </c:pt>
                <c:pt idx="23">
                  <c:v>7.3702882056585652</c:v>
                </c:pt>
                <c:pt idx="24">
                  <c:v>7.3331501773729411</c:v>
                </c:pt>
                <c:pt idx="25">
                  <c:v>7.2956701779175148</c:v>
                </c:pt>
                <c:pt idx="26">
                  <c:v>7.2578483895315733</c:v>
                </c:pt>
                <c:pt idx="27">
                  <c:v>7.2196849251715953</c:v>
                </c:pt>
                <c:pt idx="28">
                  <c:v>7.1811798070710058</c:v>
                </c:pt>
                <c:pt idx="29">
                  <c:v>7.1423330597323531</c:v>
                </c:pt>
                <c:pt idx="30">
                  <c:v>7.10314469484935</c:v>
                </c:pt>
                <c:pt idx="31">
                  <c:v>7.0636147683744621</c:v>
                </c:pt>
                <c:pt idx="32">
                  <c:v>7.0237433558371762</c:v>
                </c:pt>
                <c:pt idx="33">
                  <c:v>6.9835306763261817</c:v>
                </c:pt>
                <c:pt idx="34">
                  <c:v>6.9429770757152438</c:v>
                </c:pt>
                <c:pt idx="35">
                  <c:v>6.9020831032884669</c:v>
                </c:pt>
                <c:pt idx="36">
                  <c:v>6.8608494833353806</c:v>
                </c:pt>
                <c:pt idx="37">
                  <c:v>6.8192772767157104</c:v>
                </c:pt>
                <c:pt idx="38">
                  <c:v>6.777367861772075</c:v>
                </c:pt>
                <c:pt idx="39">
                  <c:v>6.7351230341073105</c:v>
                </c:pt>
                <c:pt idx="40">
                  <c:v>6.6925449725973465</c:v>
                </c:pt>
                <c:pt idx="41">
                  <c:v>6.6496364452051244</c:v>
                </c:pt>
                <c:pt idx="42">
                  <c:v>6.6064008137212609</c:v>
                </c:pt>
                <c:pt idx="43">
                  <c:v>6.5628420155249501</c:v>
                </c:pt>
                <c:pt idx="44">
                  <c:v>6.5189648063286931</c:v>
                </c:pt>
                <c:pt idx="45">
                  <c:v>6.4747747626801235</c:v>
                </c:pt>
                <c:pt idx="46">
                  <c:v>6.4302782563627012</c:v>
                </c:pt>
                <c:pt idx="47">
                  <c:v>6.3854827361134019</c:v>
                </c:pt>
                <c:pt idx="48">
                  <c:v>6.3403967228477178</c:v>
                </c:pt>
                <c:pt idx="49">
                  <c:v>6.2950297700883349</c:v>
                </c:pt>
                <c:pt idx="50">
                  <c:v>6.2493927850398654</c:v>
                </c:pt>
                <c:pt idx="51">
                  <c:v>6.20349800852137</c:v>
                </c:pt>
                <c:pt idx="52">
                  <c:v>6.1573589515441967</c:v>
                </c:pt>
                <c:pt idx="53">
                  <c:v>6.1109907540645843</c:v>
                </c:pt>
                <c:pt idx="54">
                  <c:v>6.0644101381606195</c:v>
                </c:pt>
                <c:pt idx="55">
                  <c:v>6.0176353072785496</c:v>
                </c:pt>
                <c:pt idx="56">
                  <c:v>5.9706864009421299</c:v>
                </c:pt>
                <c:pt idx="57">
                  <c:v>5.9235850962200729</c:v>
                </c:pt>
                <c:pt idx="58">
                  <c:v>5.8763550729850627</c:v>
                </c:pt>
                <c:pt idx="59">
                  <c:v>5.8290218880834033</c:v>
                </c:pt>
                <c:pt idx="60">
                  <c:v>5.7816127738597212</c:v>
                </c:pt>
                <c:pt idx="61">
                  <c:v>5.7341570760553751</c:v>
                </c:pt>
                <c:pt idx="62">
                  <c:v>5.6866860565605011</c:v>
                </c:pt>
                <c:pt idx="63">
                  <c:v>5.6392326059163445</c:v>
                </c:pt>
                <c:pt idx="64">
                  <c:v>5.5918317030382569</c:v>
                </c:pt>
                <c:pt idx="65">
                  <c:v>5.5445201289835095</c:v>
                </c:pt>
                <c:pt idx="66">
                  <c:v>5.4973360758203116</c:v>
                </c:pt>
                <c:pt idx="67">
                  <c:v>5.4503196290835412</c:v>
                </c:pt>
                <c:pt idx="68">
                  <c:v>5.4035123787626329</c:v>
                </c:pt>
                <c:pt idx="69">
                  <c:v>5.3569569119280027</c:v>
                </c:pt>
                <c:pt idx="70">
                  <c:v>5.3106973264207298</c:v>
                </c:pt>
                <c:pt idx="71">
                  <c:v>5.2647787324010844</c:v>
                </c:pt>
                <c:pt idx="72">
                  <c:v>5.2192466246666172</c:v>
                </c:pt>
                <c:pt idx="73">
                  <c:v>5.1741474468068107</c:v>
                </c:pt>
                <c:pt idx="74">
                  <c:v>5.1295278318661515</c:v>
                </c:pt>
                <c:pt idx="75">
                  <c:v>5.0854346402067314</c:v>
                </c:pt>
                <c:pt idx="76">
                  <c:v>5.0419140526438184</c:v>
                </c:pt>
                <c:pt idx="77">
                  <c:v>4.9990122573464939</c:v>
                </c:pt>
                <c:pt idx="78">
                  <c:v>4.9567745535359693</c:v>
                </c:pt>
                <c:pt idx="79">
                  <c:v>4.9152454429554497</c:v>
                </c:pt>
                <c:pt idx="80">
                  <c:v>4.8744676185292199</c:v>
                </c:pt>
                <c:pt idx="81">
                  <c:v>4.8344829007273846</c:v>
                </c:pt>
                <c:pt idx="82">
                  <c:v>4.7953313312917754</c:v>
                </c:pt>
                <c:pt idx="83">
                  <c:v>4.7570513001147221</c:v>
                </c:pt>
                <c:pt idx="84">
                  <c:v>4.7196798828353002</c:v>
                </c:pt>
                <c:pt idx="85">
                  <c:v>4.6832522776473784</c:v>
                </c:pt>
                <c:pt idx="86">
                  <c:v>4.6478041478934644</c:v>
                </c:pt>
                <c:pt idx="87">
                  <c:v>4.6133727953378871</c:v>
                </c:pt>
                <c:pt idx="88">
                  <c:v>4.5800022359117651</c:v>
                </c:pt>
                <c:pt idx="89">
                  <c:v>4.5477554493884025</c:v>
                </c:pt>
                <c:pt idx="90">
                  <c:v>4.5167506474916141</c:v>
                </c:pt>
                <c:pt idx="91">
                  <c:v>4.4872998182385224</c:v>
                </c:pt>
                <c:pt idx="92">
                  <c:v>4.4607133262854575</c:v>
                </c:pt>
                <c:pt idx="93">
                  <c:v>4.4468657062958128</c:v>
                </c:pt>
                <c:pt idx="94">
                  <c:v>4.4627150891743996</c:v>
                </c:pt>
                <c:pt idx="95">
                  <c:v>4.4856783147687542</c:v>
                </c:pt>
                <c:pt idx="96">
                  <c:v>4.5079745213142504</c:v>
                </c:pt>
                <c:pt idx="97">
                  <c:v>4.5287561358946258</c:v>
                </c:pt>
                <c:pt idx="98">
                  <c:v>4.5479580092603022</c:v>
                </c:pt>
                <c:pt idx="99">
                  <c:v>4.5656593094605427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4A30-4ABD-903B-EA8FBEA29C83}"/>
            </c:ext>
          </c:extLst>
        </c:ser>
        <c:ser>
          <c:idx val="34"/>
          <c:order val="34"/>
          <c:tx>
            <c:strRef>
              <c:f>'2_D_Effect_3'!$E$40</c:f>
              <c:strCache>
                <c:ptCount val="1"/>
                <c:pt idx="0">
                  <c:v>0.343434343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'2_D_Effect_3'!$F$40:$DA$40</c:f>
              <c:numCache>
                <c:formatCode>General</c:formatCode>
                <c:ptCount val="100"/>
                <c:pt idx="0">
                  <c:v>8.1136046777141893</c:v>
                </c:pt>
                <c:pt idx="1">
                  <c:v>8.0846045020184683</c:v>
                </c:pt>
                <c:pt idx="2">
                  <c:v>8.0552100541993603</c:v>
                </c:pt>
                <c:pt idx="3">
                  <c:v>8.0254261295238312</c:v>
                </c:pt>
                <c:pt idx="4">
                  <c:v>7.995257300657042</c:v>
                </c:pt>
                <c:pt idx="5">
                  <c:v>7.9647079118890591</c:v>
                </c:pt>
                <c:pt idx="6">
                  <c:v>7.9337820743599599</c:v>
                </c:pt>
                <c:pt idx="7">
                  <c:v>7.9024836637362394</c:v>
                </c:pt>
                <c:pt idx="8">
                  <c:v>7.8708163117685448</c:v>
                </c:pt>
                <c:pt idx="9">
                  <c:v>7.8387834122799962</c:v>
                </c:pt>
                <c:pt idx="10">
                  <c:v>7.8063881152203587</c:v>
                </c:pt>
                <c:pt idx="11">
                  <c:v>7.7736333277713028</c:v>
                </c:pt>
                <c:pt idx="12">
                  <c:v>7.7405217152225667</c:v>
                </c:pt>
                <c:pt idx="13">
                  <c:v>7.7070557027969873</c:v>
                </c:pt>
                <c:pt idx="14">
                  <c:v>7.6732374825664476</c:v>
                </c:pt>
                <c:pt idx="15">
                  <c:v>7.6390690012139988</c:v>
                </c:pt>
                <c:pt idx="16">
                  <c:v>7.6045519882656514</c:v>
                </c:pt>
                <c:pt idx="17">
                  <c:v>7.569687946830042</c:v>
                </c:pt>
                <c:pt idx="18">
                  <c:v>7.5344781643451162</c:v>
                </c:pt>
                <c:pt idx="19">
                  <c:v>7.498923720834382</c:v>
                </c:pt>
                <c:pt idx="20">
                  <c:v>7.4630255055724781</c:v>
                </c:pt>
                <c:pt idx="21">
                  <c:v>7.4267842000131674</c:v>
                </c:pt>
                <c:pt idx="22">
                  <c:v>7.3902003311999378</c:v>
                </c:pt>
                <c:pt idx="23">
                  <c:v>7.3532742588034363</c:v>
                </c:pt>
                <c:pt idx="24">
                  <c:v>7.3160061972220758</c:v>
                </c:pt>
                <c:pt idx="25">
                  <c:v>7.2783962432383467</c:v>
                </c:pt>
                <c:pt idx="26">
                  <c:v>7.2404443545039463</c:v>
                </c:pt>
                <c:pt idx="27">
                  <c:v>7.2021504307405486</c:v>
                </c:pt>
                <c:pt idx="28">
                  <c:v>7.1635142978323039</c:v>
                </c:pt>
                <c:pt idx="29">
                  <c:v>7.1245357567261856</c:v>
                </c:pt>
                <c:pt idx="30">
                  <c:v>7.0852145583212476</c:v>
                </c:pt>
                <c:pt idx="31">
                  <c:v>7.0455505128794522</c:v>
                </c:pt>
                <c:pt idx="32">
                  <c:v>7.0055434720186422</c:v>
                </c:pt>
                <c:pt idx="33">
                  <c:v>6.9651933953033485</c:v>
                </c:pt>
                <c:pt idx="34">
                  <c:v>6.9245003213243832</c:v>
                </c:pt>
                <c:pt idx="35">
                  <c:v>6.8834645117010318</c:v>
                </c:pt>
                <c:pt idx="36">
                  <c:v>6.8420864516491475</c:v>
                </c:pt>
                <c:pt idx="37">
                  <c:v>6.8003668339589485</c:v>
                </c:pt>
                <c:pt idx="38">
                  <c:v>6.7583067334841429</c:v>
                </c:pt>
                <c:pt idx="39">
                  <c:v>6.7159076091944048</c:v>
                </c:pt>
                <c:pt idx="40">
                  <c:v>6.6731712866223569</c:v>
                </c:pt>
                <c:pt idx="41">
                  <c:v>6.6301001666740884</c:v>
                </c:pt>
                <c:pt idx="42">
                  <c:v>6.5866972280146063</c:v>
                </c:pt>
                <c:pt idx="43">
                  <c:v>6.5429660058991042</c:v>
                </c:pt>
                <c:pt idx="44">
                  <c:v>6.4989108386439405</c:v>
                </c:pt>
                <c:pt idx="45">
                  <c:v>6.4545368676598214</c:v>
                </c:pt>
                <c:pt idx="46">
                  <c:v>6.4098500087364725</c:v>
                </c:pt>
                <c:pt idx="47">
                  <c:v>6.3648572384940989</c:v>
                </c:pt>
                <c:pt idx="48">
                  <c:v>6.3195665871470359</c:v>
                </c:pt>
                <c:pt idx="49">
                  <c:v>6.2739870957420738</c:v>
                </c:pt>
                <c:pt idx="50">
                  <c:v>6.2281291433503112</c:v>
                </c:pt>
                <c:pt idx="51">
                  <c:v>6.18200442472234</c:v>
                </c:pt>
                <c:pt idx="52">
                  <c:v>6.1356258837637521</c:v>
                </c:pt>
                <c:pt idx="53">
                  <c:v>6.0890081343689078</c:v>
                </c:pt>
                <c:pt idx="54">
                  <c:v>6.0421671412575968</c:v>
                </c:pt>
                <c:pt idx="55">
                  <c:v>5.9951206573604594</c:v>
                </c:pt>
                <c:pt idx="56">
                  <c:v>5.9478881496339948</c:v>
                </c:pt>
                <c:pt idx="57">
                  <c:v>5.900490661744394</c:v>
                </c:pt>
                <c:pt idx="58">
                  <c:v>5.8529512390332776</c:v>
                </c:pt>
                <c:pt idx="59">
                  <c:v>5.8052948020625808</c:v>
                </c:pt>
                <c:pt idx="60">
                  <c:v>5.7575479432114145</c:v>
                </c:pt>
                <c:pt idx="61">
                  <c:v>5.7097394636998127</c:v>
                </c:pt>
                <c:pt idx="62">
                  <c:v>5.6618997611307877</c:v>
                </c:pt>
                <c:pt idx="63">
                  <c:v>5.6140613716947545</c:v>
                </c:pt>
                <c:pt idx="64">
                  <c:v>5.5662587162867325</c:v>
                </c:pt>
                <c:pt idx="65">
                  <c:v>5.5185277444834622</c:v>
                </c:pt>
                <c:pt idx="66">
                  <c:v>5.4709064320615219</c:v>
                </c:pt>
                <c:pt idx="67">
                  <c:v>5.4234344287836915</c:v>
                </c:pt>
                <c:pt idx="68">
                  <c:v>5.3761525892482931</c:v>
                </c:pt>
                <c:pt idx="69">
                  <c:v>5.3291035022513915</c:v>
                </c:pt>
                <c:pt idx="70">
                  <c:v>5.2823310298013961</c:v>
                </c:pt>
                <c:pt idx="71">
                  <c:v>5.2358797161600092</c:v>
                </c:pt>
                <c:pt idx="72">
                  <c:v>5.1897953638939649</c:v>
                </c:pt>
                <c:pt idx="73">
                  <c:v>5.1441244623965305</c:v>
                </c:pt>
                <c:pt idx="74">
                  <c:v>5.0989134766863922</c:v>
                </c:pt>
                <c:pt idx="75">
                  <c:v>5.05420949731778</c:v>
                </c:pt>
                <c:pt idx="76">
                  <c:v>5.0100595694457697</c:v>
                </c:pt>
                <c:pt idx="77">
                  <c:v>4.9665098780972192</c:v>
                </c:pt>
                <c:pt idx="78">
                  <c:v>4.9236065167858936</c:v>
                </c:pt>
                <c:pt idx="79">
                  <c:v>4.881394547631281</c:v>
                </c:pt>
                <c:pt idx="80">
                  <c:v>4.8399181369619777</c:v>
                </c:pt>
                <c:pt idx="81">
                  <c:v>4.7992195073469954</c:v>
                </c:pt>
                <c:pt idx="82">
                  <c:v>4.7593400110214548</c:v>
                </c:pt>
                <c:pt idx="83">
                  <c:v>4.7203192356666621</c:v>
                </c:pt>
                <c:pt idx="84">
                  <c:v>4.6821952755719458</c:v>
                </c:pt>
                <c:pt idx="85">
                  <c:v>4.6450053272213463</c:v>
                </c:pt>
                <c:pt idx="86">
                  <c:v>4.6087855238138653</c:v>
                </c:pt>
                <c:pt idx="87">
                  <c:v>4.5735744148369539</c:v>
                </c:pt>
                <c:pt idx="88">
                  <c:v>4.5394165222840082</c:v>
                </c:pt>
                <c:pt idx="89">
                  <c:v>4.5063741884135897</c:v>
                </c:pt>
                <c:pt idx="90">
                  <c:v>4.4745621361096166</c:v>
                </c:pt>
                <c:pt idx="91">
                  <c:v>4.4442805109955632</c:v>
                </c:pt>
                <c:pt idx="92">
                  <c:v>4.4168099002847097</c:v>
                </c:pt>
                <c:pt idx="93">
                  <c:v>4.4024738499301987</c:v>
                </c:pt>
                <c:pt idx="94">
                  <c:v>4.4193789479362753</c:v>
                </c:pt>
                <c:pt idx="95">
                  <c:v>4.4431532096543584</c:v>
                </c:pt>
                <c:pt idx="96">
                  <c:v>4.4660938431637502</c:v>
                </c:pt>
                <c:pt idx="97">
                  <c:v>4.4874278097592448</c:v>
                </c:pt>
                <c:pt idx="98">
                  <c:v>4.5071157361956233</c:v>
                </c:pt>
                <c:pt idx="99">
                  <c:v>4.5252499723795729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A30-4ABD-903B-EA8FBEA29C83}"/>
            </c:ext>
          </c:extLst>
        </c:ser>
        <c:ser>
          <c:idx val="35"/>
          <c:order val="35"/>
          <c:tx>
            <c:strRef>
              <c:f>'2_D_Effect_3'!$E$41</c:f>
              <c:strCache>
                <c:ptCount val="1"/>
                <c:pt idx="0">
                  <c:v>0.353535354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'2_D_Effect_3'!$F$41:$DA$41</c:f>
              <c:numCache>
                <c:formatCode>General</c:formatCode>
                <c:ptCount val="100"/>
                <c:pt idx="0">
                  <c:v>8.1001463365830055</c:v>
                </c:pt>
                <c:pt idx="1">
                  <c:v>8.0709742810384419</c:v>
                </c:pt>
                <c:pt idx="2">
                  <c:v>8.0414113470549964</c:v>
                </c:pt>
                <c:pt idx="3">
                  <c:v>8.0114622248670617</c:v>
                </c:pt>
                <c:pt idx="4">
                  <c:v>7.9811313774215797</c:v>
                </c:pt>
                <c:pt idx="5">
                  <c:v>7.9504230348861631</c:v>
                </c:pt>
                <c:pt idx="6">
                  <c:v>7.9193411901170094</c:v>
                </c:pt>
                <c:pt idx="7">
                  <c:v>7.8878895966885674</c:v>
                </c:pt>
                <c:pt idx="8">
                  <c:v>7.8560717600336272</c:v>
                </c:pt>
                <c:pt idx="9">
                  <c:v>7.8238909444340781</c:v>
                </c:pt>
                <c:pt idx="10">
                  <c:v>7.7913501665987441</c:v>
                </c:pt>
                <c:pt idx="11">
                  <c:v>7.7584521969739217</c:v>
                </c:pt>
                <c:pt idx="12">
                  <c:v>7.7251995606490711</c:v>
                </c:pt>
                <c:pt idx="13">
                  <c:v>7.6915945391783609</c:v>
                </c:pt>
                <c:pt idx="14">
                  <c:v>7.6576391776597932</c:v>
                </c:pt>
                <c:pt idx="15">
                  <c:v>7.6233352716399985</c:v>
                </c:pt>
                <c:pt idx="16">
                  <c:v>7.5886843964161619</c:v>
                </c:pt>
                <c:pt idx="17">
                  <c:v>7.5536878968712244</c:v>
                </c:pt>
                <c:pt idx="18">
                  <c:v>7.5183468982476649</c:v>
                </c:pt>
                <c:pt idx="19">
                  <c:v>7.4826623210307472</c:v>
                </c:pt>
                <c:pt idx="20">
                  <c:v>7.4466348635321422</c:v>
                </c:pt>
                <c:pt idx="21">
                  <c:v>7.4102650517618196</c:v>
                </c:pt>
                <c:pt idx="22">
                  <c:v>7.3735532258392258</c:v>
                </c:pt>
                <c:pt idx="23">
                  <c:v>7.3364995598192149</c:v>
                </c:pt>
                <c:pt idx="24">
                  <c:v>7.2991040868263868</c:v>
                </c:pt>
                <c:pt idx="25">
                  <c:v>7.2613666768245571</c:v>
                </c:pt>
                <c:pt idx="26">
                  <c:v>7.2232871130452008</c:v>
                </c:pt>
                <c:pt idx="27">
                  <c:v>7.1848650749879992</c:v>
                </c:pt>
                <c:pt idx="28">
                  <c:v>7.1461001836595406</c:v>
                </c:pt>
                <c:pt idx="29">
                  <c:v>7.1069919753783291</c:v>
                </c:pt>
                <c:pt idx="30">
                  <c:v>7.0675400051943882</c:v>
                </c:pt>
                <c:pt idx="31">
                  <c:v>7.0277438431826029</c:v>
                </c:pt>
                <c:pt idx="32">
                  <c:v>6.987603057413847</c:v>
                </c:pt>
                <c:pt idx="33">
                  <c:v>6.9471173416766829</c:v>
                </c:pt>
                <c:pt idx="34">
                  <c:v>6.9062864940940374</c:v>
                </c:pt>
                <c:pt idx="35">
                  <c:v>6.8651104942375953</c:v>
                </c:pt>
                <c:pt idx="36">
                  <c:v>6.8235894692320729</c:v>
                </c:pt>
                <c:pt idx="37">
                  <c:v>6.7817238599459166</c:v>
                </c:pt>
                <c:pt idx="38">
                  <c:v>6.7395144204748503</c:v>
                </c:pt>
                <c:pt idx="39">
                  <c:v>6.6969621986214793</c:v>
                </c:pt>
                <c:pt idx="40">
                  <c:v>6.6540687356288251</c:v>
                </c:pt>
                <c:pt idx="41">
                  <c:v>6.6108360663033183</c:v>
                </c:pt>
                <c:pt idx="42">
                  <c:v>6.5672666964603676</c:v>
                </c:pt>
                <c:pt idx="43">
                  <c:v>6.5233638399346185</c:v>
                </c:pt>
                <c:pt idx="44">
                  <c:v>6.4791314172959789</c:v>
                </c:pt>
                <c:pt idx="45">
                  <c:v>6.4345740270715073</c:v>
                </c:pt>
                <c:pt idx="46">
                  <c:v>6.3896972607544704</c:v>
                </c:pt>
                <c:pt idx="47">
                  <c:v>6.3445075073564157</c:v>
                </c:pt>
                <c:pt idx="48">
                  <c:v>6.2990122904566954</c:v>
                </c:pt>
                <c:pt idx="49">
                  <c:v>6.253220254414618</c:v>
                </c:pt>
                <c:pt idx="50">
                  <c:v>6.2071411116130477</c:v>
                </c:pt>
                <c:pt idx="51">
                  <c:v>6.1607860393916143</c:v>
                </c:pt>
                <c:pt idx="52">
                  <c:v>6.1141673994017598</c:v>
                </c:pt>
                <c:pt idx="53">
                  <c:v>6.0672991544170074</c:v>
                </c:pt>
                <c:pt idx="54">
                  <c:v>6.0201968176091034</c:v>
                </c:pt>
                <c:pt idx="55">
                  <c:v>5.9728773459673929</c:v>
                </c:pt>
                <c:pt idx="56">
                  <c:v>5.9253596190644089</c:v>
                </c:pt>
                <c:pt idx="57">
                  <c:v>5.8776640217243923</c:v>
                </c:pt>
                <c:pt idx="58">
                  <c:v>5.8298130095244565</c:v>
                </c:pt>
                <c:pt idx="59">
                  <c:v>5.7818306181041352</c:v>
                </c:pt>
                <c:pt idx="60">
                  <c:v>5.7337429844501528</c:v>
                </c:pt>
                <c:pt idx="61">
                  <c:v>5.6855781753343804</c:v>
                </c:pt>
                <c:pt idx="62">
                  <c:v>5.6373659273254209</c:v>
                </c:pt>
                <c:pt idx="63">
                  <c:v>5.5891382318383434</c:v>
                </c:pt>
                <c:pt idx="64">
                  <c:v>5.540928607736662</c:v>
                </c:pt>
                <c:pt idx="65">
                  <c:v>5.4927726926286429</c:v>
                </c:pt>
                <c:pt idx="66">
                  <c:v>5.4447079261901496</c:v>
                </c:pt>
                <c:pt idx="67">
                  <c:v>5.3967731187816232</c:v>
                </c:pt>
                <c:pt idx="68">
                  <c:v>5.3490089957093092</c:v>
                </c:pt>
                <c:pt idx="69">
                  <c:v>5.3014577745162299</c:v>
                </c:pt>
                <c:pt idx="70">
                  <c:v>5.2541626127707257</c:v>
                </c:pt>
                <c:pt idx="71">
                  <c:v>5.2071681975111188</c:v>
                </c:pt>
                <c:pt idx="72">
                  <c:v>5.1605202100471992</c:v>
                </c:pt>
                <c:pt idx="73">
                  <c:v>5.1142646488006696</c:v>
                </c:pt>
                <c:pt idx="74">
                  <c:v>5.0684484858382044</c:v>
                </c:pt>
                <c:pt idx="75">
                  <c:v>5.0231190230963367</c:v>
                </c:pt>
                <c:pt idx="76">
                  <c:v>4.978323098442198</c:v>
                </c:pt>
                <c:pt idx="77">
                  <c:v>4.93410784581196</c:v>
                </c:pt>
                <c:pt idx="78">
                  <c:v>4.8905199631168124</c:v>
                </c:pt>
                <c:pt idx="79">
                  <c:v>4.8476048304418971</c:v>
                </c:pt>
                <c:pt idx="80">
                  <c:v>4.8054074365497863</c:v>
                </c:pt>
                <c:pt idx="81">
                  <c:v>4.7639713873356015</c:v>
                </c:pt>
                <c:pt idx="82">
                  <c:v>4.7233391607849891</c:v>
                </c:pt>
                <c:pt idx="83">
                  <c:v>4.6835510703865113</c:v>
                </c:pt>
                <c:pt idx="84">
                  <c:v>4.6446467047302482</c:v>
                </c:pt>
                <c:pt idx="85">
                  <c:v>4.6066642993344233</c:v>
                </c:pt>
                <c:pt idx="86">
                  <c:v>4.5696417479896505</c:v>
                </c:pt>
                <c:pt idx="87">
                  <c:v>4.5336187164219552</c:v>
                </c:pt>
                <c:pt idx="88">
                  <c:v>4.4986397785566252</c:v>
                </c:pt>
                <c:pt idx="89">
                  <c:v>4.4647670945948539</c:v>
                </c:pt>
                <c:pt idx="90">
                  <c:v>4.4321121756544448</c:v>
                </c:pt>
                <c:pt idx="91">
                  <c:v>4.4009639910070799</c:v>
                </c:pt>
                <c:pt idx="92">
                  <c:v>4.3725706859342299</c:v>
                </c:pt>
                <c:pt idx="93">
                  <c:v>4.357723074894964</c:v>
                </c:pt>
                <c:pt idx="94">
                  <c:v>4.3757320278397502</c:v>
                </c:pt>
                <c:pt idx="95">
                  <c:v>4.400341868721851</c:v>
                </c:pt>
                <c:pt idx="96">
                  <c:v>4.4239514733029939</c:v>
                </c:pt>
                <c:pt idx="97">
                  <c:v>4.4458606112116881</c:v>
                </c:pt>
                <c:pt idx="98">
                  <c:v>4.4660552198272185</c:v>
                </c:pt>
                <c:pt idx="99">
                  <c:v>4.4846408862811922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4A30-4ABD-903B-EA8FBEA29C83}"/>
            </c:ext>
          </c:extLst>
        </c:ser>
        <c:ser>
          <c:idx val="36"/>
          <c:order val="36"/>
          <c:tx>
            <c:strRef>
              <c:f>'2_D_Effect_3'!$E$42</c:f>
              <c:strCache>
                <c:ptCount val="1"/>
                <c:pt idx="0">
                  <c:v>0.363636364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'2_D_Effect_3'!$F$42:$DA$42</c:f>
              <c:numCache>
                <c:formatCode>General</c:formatCode>
                <c:ptCount val="100"/>
                <c:pt idx="0">
                  <c:v>8.0868360017512835</c:v>
                </c:pt>
                <c:pt idx="1">
                  <c:v>8.0574969078165974</c:v>
                </c:pt>
                <c:pt idx="2">
                  <c:v>8.0277702181119075</c:v>
                </c:pt>
                <c:pt idx="3">
                  <c:v>7.997660517567855</c:v>
                </c:pt>
                <c:pt idx="4">
                  <c:v>7.9671721593836873</c:v>
                </c:pt>
                <c:pt idx="5">
                  <c:v>7.9363092597931102</c:v>
                </c:pt>
                <c:pt idx="6">
                  <c:v>7.9050756937524804</c:v>
                </c:pt>
                <c:pt idx="7">
                  <c:v>7.8734750915263474</c:v>
                </c:pt>
                <c:pt idx="8">
                  <c:v>7.8415108382703291</c:v>
                </c:pt>
                <c:pt idx="9">
                  <c:v>7.8091860642430486</c:v>
                </c:pt>
                <c:pt idx="10">
                  <c:v>7.7765036556521823</c:v>
                </c:pt>
                <c:pt idx="11">
                  <c:v>7.743466247271205</c:v>
                </c:pt>
                <c:pt idx="12">
                  <c:v>7.710076225134654</c:v>
                </c:pt>
                <c:pt idx="13">
                  <c:v>7.6763357283403781</c:v>
                </c:pt>
                <c:pt idx="14">
                  <c:v>7.6422466562773517</c:v>
                </c:pt>
                <c:pt idx="15">
                  <c:v>7.6078106546568671</c:v>
                </c:pt>
                <c:pt idx="16">
                  <c:v>7.5730291458733419</c:v>
                </c:pt>
                <c:pt idx="17">
                  <c:v>7.5379033179198203</c:v>
                </c:pt>
                <c:pt idx="18">
                  <c:v>7.5024341351760366</c:v>
                </c:pt>
                <c:pt idx="19">
                  <c:v>7.4666223533313918</c:v>
                </c:pt>
                <c:pt idx="20">
                  <c:v>7.4304685007461257</c:v>
                </c:pt>
                <c:pt idx="21">
                  <c:v>7.3939729295081991</c:v>
                </c:pt>
                <c:pt idx="22">
                  <c:v>7.3571358005793179</c:v>
                </c:pt>
                <c:pt idx="23">
                  <c:v>7.3199571130953718</c:v>
                </c:pt>
                <c:pt idx="24">
                  <c:v>7.2824366815746346</c:v>
                </c:pt>
                <c:pt idx="25">
                  <c:v>7.2445742077919464</c:v>
                </c:pt>
                <c:pt idx="26">
                  <c:v>7.2063692628566125</c:v>
                </c:pt>
                <c:pt idx="27">
                  <c:v>7.1678213289986639</c:v>
                </c:pt>
                <c:pt idx="28">
                  <c:v>7.1289297724613485</c:v>
                </c:pt>
                <c:pt idx="29">
                  <c:v>7.0896939411731434</c:v>
                </c:pt>
                <c:pt idx="30">
                  <c:v>7.050113143903145</c:v>
                </c:pt>
                <c:pt idx="31">
                  <c:v>7.0101867078786757</c:v>
                </c:pt>
                <c:pt idx="32">
                  <c:v>6.9699139471916647</c:v>
                </c:pt>
                <c:pt idx="33">
                  <c:v>6.9292942923660839</c:v>
                </c:pt>
                <c:pt idx="34">
                  <c:v>6.8883272860959162</c:v>
                </c:pt>
                <c:pt idx="35">
                  <c:v>6.8470125631855465</c:v>
                </c:pt>
                <c:pt idx="36">
                  <c:v>6.805350008603245</c:v>
                </c:pt>
                <c:pt idx="37">
                  <c:v>6.7633397544280278</c:v>
                </c:pt>
                <c:pt idx="38">
                  <c:v>6.7209821583362013</c:v>
                </c:pt>
                <c:pt idx="39">
                  <c:v>6.6782779942820971</c:v>
                </c:pt>
                <c:pt idx="40">
                  <c:v>6.6352284502099952</c:v>
                </c:pt>
                <c:pt idx="41">
                  <c:v>6.5918351038760674</c:v>
                </c:pt>
                <c:pt idx="42">
                  <c:v>6.5481001811130932</c:v>
                </c:pt>
                <c:pt idx="43">
                  <c:v>6.5040263981680617</c:v>
                </c:pt>
                <c:pt idx="44">
                  <c:v>6.4596172415576847</c:v>
                </c:pt>
                <c:pt idx="45">
                  <c:v>6.4148769628956206</c:v>
                </c:pt>
                <c:pt idx="46">
                  <c:v>6.3698105436289332</c:v>
                </c:pt>
                <c:pt idx="47">
                  <c:v>6.3244240316459619</c:v>
                </c:pt>
                <c:pt idx="48">
                  <c:v>6.2787243243723241</c:v>
                </c:pt>
                <c:pt idx="49">
                  <c:v>6.2327195280084107</c:v>
                </c:pt>
                <c:pt idx="50">
                  <c:v>6.1864189361613695</c:v>
                </c:pt>
                <c:pt idx="51">
                  <c:v>6.1398329657557813</c:v>
                </c:pt>
                <c:pt idx="52">
                  <c:v>6.0929735790120079</c:v>
                </c:pt>
                <c:pt idx="53">
                  <c:v>6.0458539713744237</c:v>
                </c:pt>
                <c:pt idx="54">
                  <c:v>5.998489073692415</c:v>
                </c:pt>
                <c:pt idx="55">
                  <c:v>5.950895187674158</c:v>
                </c:pt>
                <c:pt idx="56">
                  <c:v>5.9030905275240464</c:v>
                </c:pt>
                <c:pt idx="57">
                  <c:v>5.8550947927748291</c:v>
                </c:pt>
                <c:pt idx="58">
                  <c:v>5.8069296747988783</c:v>
                </c:pt>
                <c:pt idx="59">
                  <c:v>5.7586187285055246</c:v>
                </c:pt>
                <c:pt idx="60">
                  <c:v>5.7101871643944353</c:v>
                </c:pt>
                <c:pt idx="61">
                  <c:v>5.6616624220994032</c:v>
                </c:pt>
                <c:pt idx="62">
                  <c:v>5.6130735356871346</c:v>
                </c:pt>
                <c:pt idx="63">
                  <c:v>5.5644518147102326</c:v>
                </c:pt>
                <c:pt idx="64">
                  <c:v>5.5158301046407061</c:v>
                </c:pt>
                <c:pt idx="65">
                  <c:v>5.4672434023290553</c:v>
                </c:pt>
                <c:pt idx="66">
                  <c:v>5.4187285405269607</c:v>
                </c:pt>
                <c:pt idx="67">
                  <c:v>5.3703237551047494</c:v>
                </c:pt>
                <c:pt idx="68">
                  <c:v>5.3220693830026944</c:v>
                </c:pt>
                <c:pt idx="69">
                  <c:v>5.2740068081071678</c:v>
                </c:pt>
                <c:pt idx="70">
                  <c:v>5.2261791725854989</c:v>
                </c:pt>
                <c:pt idx="71">
                  <c:v>5.1786308802527063</c:v>
                </c:pt>
                <c:pt idx="72">
                  <c:v>5.1314069572383341</c:v>
                </c:pt>
                <c:pt idx="73">
                  <c:v>5.0845537181844112</c:v>
                </c:pt>
                <c:pt idx="74">
                  <c:v>5.0381181558006096</c:v>
                </c:pt>
                <c:pt idx="75">
                  <c:v>4.9921471760616001</c:v>
                </c:pt>
                <c:pt idx="76">
                  <c:v>4.9466883574366145</c:v>
                </c:pt>
                <c:pt idx="77">
                  <c:v>4.9017892374544454</c:v>
                </c:pt>
                <c:pt idx="78">
                  <c:v>4.85749643934804</c:v>
                </c:pt>
                <c:pt idx="79">
                  <c:v>4.8138565737624273</c:v>
                </c:pt>
                <c:pt idx="80">
                  <c:v>4.7709154580659447</c:v>
                </c:pt>
                <c:pt idx="81">
                  <c:v>4.7287171868155786</c:v>
                </c:pt>
                <c:pt idx="82">
                  <c:v>4.687305277060787</c:v>
                </c:pt>
                <c:pt idx="83">
                  <c:v>4.6467216832433786</c:v>
                </c:pt>
                <c:pt idx="84">
                  <c:v>4.6070070311796654</c:v>
                </c:pt>
                <c:pt idx="85">
                  <c:v>4.568201149990343</c:v>
                </c:pt>
                <c:pt idx="86">
                  <c:v>4.5303426787972629</c:v>
                </c:pt>
                <c:pt idx="87">
                  <c:v>4.4934724035585294</c:v>
                </c:pt>
                <c:pt idx="88">
                  <c:v>4.4576361944998899</c:v>
                </c:pt>
                <c:pt idx="89">
                  <c:v>4.4228956394076135</c:v>
                </c:pt>
                <c:pt idx="90">
                  <c:v>4.3893596453895487</c:v>
                </c:pt>
                <c:pt idx="91">
                  <c:v>4.3573057172777103</c:v>
                </c:pt>
                <c:pt idx="92">
                  <c:v>4.3279489817756573</c:v>
                </c:pt>
                <c:pt idx="93">
                  <c:v>4.3125652355293669</c:v>
                </c:pt>
                <c:pt idx="94">
                  <c:v>4.3317278856810644</c:v>
                </c:pt>
                <c:pt idx="95">
                  <c:v>4.3572008219170222</c:v>
                </c:pt>
                <c:pt idx="96">
                  <c:v>4.3815064631766187</c:v>
                </c:pt>
                <c:pt idx="97">
                  <c:v>4.404015666292719</c:v>
                </c:pt>
                <c:pt idx="98">
                  <c:v>4.4247396467275664</c:v>
                </c:pt>
                <c:pt idx="99">
                  <c:v>4.4437967205698001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A30-4ABD-903B-EA8FBEA29C83}"/>
            </c:ext>
          </c:extLst>
        </c:ser>
        <c:ser>
          <c:idx val="37"/>
          <c:order val="37"/>
          <c:tx>
            <c:strRef>
              <c:f>'2_D_Effect_3'!$E$43</c:f>
              <c:strCache>
                <c:ptCount val="1"/>
                <c:pt idx="0">
                  <c:v>0.373737374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'2_D_Effect_3'!$F$43:$DA$43</c:f>
              <c:numCache>
                <c:formatCode>General</c:formatCode>
                <c:ptCount val="100"/>
                <c:pt idx="0">
                  <c:v>8.0736710869632891</c:v>
                </c:pt>
                <c:pt idx="1">
                  <c:v>8.0441695705247955</c:v>
                </c:pt>
                <c:pt idx="2">
                  <c:v>8.0142836341470378</c:v>
                </c:pt>
                <c:pt idx="3">
                  <c:v>7.9840177568167006</c:v>
                </c:pt>
                <c:pt idx="4">
                  <c:v>7.953376182184317</c:v>
                </c:pt>
                <c:pt idx="5">
                  <c:v>7.922362912828226</c:v>
                </c:pt>
                <c:pt idx="6">
                  <c:v>7.8909817062616732</c:v>
                </c:pt>
                <c:pt idx="7">
                  <c:v>7.8592360716821101</c:v>
                </c:pt>
                <c:pt idx="8">
                  <c:v>7.8271292675643682</c:v>
                </c:pt>
                <c:pt idx="9">
                  <c:v>7.7946643027243718</c:v>
                </c:pt>
                <c:pt idx="10">
                  <c:v>7.761843925397832</c:v>
                </c:pt>
                <c:pt idx="11">
                  <c:v>7.7286706380263519</c:v>
                </c:pt>
                <c:pt idx="12">
                  <c:v>7.695146688728598</c:v>
                </c:pt>
                <c:pt idx="13">
                  <c:v>7.6612740753426145</c:v>
                </c:pt>
                <c:pt idx="14">
                  <c:v>7.6270545480685943</c:v>
                </c:pt>
                <c:pt idx="15">
                  <c:v>7.592489618210954</c:v>
                </c:pt>
                <c:pt idx="16">
                  <c:v>7.5575805423876163</c:v>
                </c:pt>
                <c:pt idx="17">
                  <c:v>7.5223283577110767</c:v>
                </c:pt>
                <c:pt idx="18">
                  <c:v>7.4867338689786633</c:v>
                </c:pt>
                <c:pt idx="19">
                  <c:v>7.4507976683434345</c:v>
                </c:pt>
                <c:pt idx="20">
                  <c:v>7.414520115438064</c:v>
                </c:pt>
                <c:pt idx="21">
                  <c:v>7.3779013896079135</c:v>
                </c:pt>
                <c:pt idx="22">
                  <c:v>7.3409414737769447</c:v>
                </c:pt>
                <c:pt idx="23">
                  <c:v>7.3036401839344052</c:v>
                </c:pt>
                <c:pt idx="24">
                  <c:v>7.2659971447841754</c:v>
                </c:pt>
                <c:pt idx="25">
                  <c:v>7.2280118629468264</c:v>
                </c:pt>
                <c:pt idx="26">
                  <c:v>7.189683707436977</c:v>
                </c:pt>
                <c:pt idx="27">
                  <c:v>7.1510119516058488</c:v>
                </c:pt>
                <c:pt idx="28">
                  <c:v>7.111995744102626</c:v>
                </c:pt>
                <c:pt idx="29">
                  <c:v>7.0726342080835272</c:v>
                </c:pt>
                <c:pt idx="30">
                  <c:v>7.0329264340646542</c:v>
                </c:pt>
                <c:pt idx="31">
                  <c:v>6.992871459352151</c:v>
                </c:pt>
                <c:pt idx="32">
                  <c:v>6.9524683907543769</c:v>
                </c:pt>
                <c:pt idx="33">
                  <c:v>6.911716398126944</c:v>
                </c:pt>
                <c:pt idx="34">
                  <c:v>6.8706146924735076</c:v>
                </c:pt>
                <c:pt idx="35">
                  <c:v>6.8291626760682105</c:v>
                </c:pt>
                <c:pt idx="36">
                  <c:v>6.7873599369470785</c:v>
                </c:pt>
                <c:pt idx="37">
                  <c:v>6.7452062254355534</c:v>
                </c:pt>
                <c:pt idx="38">
                  <c:v>6.7027016358781282</c:v>
                </c:pt>
                <c:pt idx="39">
                  <c:v>6.6598466018753131</c:v>
                </c:pt>
                <c:pt idx="40">
                  <c:v>6.6166418703413061</c:v>
                </c:pt>
                <c:pt idx="41">
                  <c:v>6.5730887490192034</c:v>
                </c:pt>
                <c:pt idx="42">
                  <c:v>6.5291889517091217</c:v>
                </c:pt>
                <c:pt idx="43">
                  <c:v>6.4849448671938461</c:v>
                </c:pt>
                <c:pt idx="44">
                  <c:v>6.4403595526569042</c:v>
                </c:pt>
                <c:pt idx="45">
                  <c:v>6.395436698288588</c:v>
                </c:pt>
                <c:pt idx="46">
                  <c:v>6.3501809525696782</c:v>
                </c:pt>
                <c:pt idx="47">
                  <c:v>6.3045977120563945</c:v>
                </c:pt>
                <c:pt idx="48">
                  <c:v>6.2586935141871978</c:v>
                </c:pt>
                <c:pt idx="49">
                  <c:v>6.2124757968021207</c:v>
                </c:pt>
                <c:pt idx="50">
                  <c:v>6.1659533300636609</c:v>
                </c:pt>
                <c:pt idx="51">
                  <c:v>6.1191359394146758</c:v>
                </c:pt>
                <c:pt idx="52">
                  <c:v>6.0720349777571974</c:v>
                </c:pt>
                <c:pt idx="53">
                  <c:v>6.0246630042831262</c:v>
                </c:pt>
                <c:pt idx="54">
                  <c:v>5.9770342361873654</c:v>
                </c:pt>
                <c:pt idx="55">
                  <c:v>5.929164481958062</c:v>
                </c:pt>
                <c:pt idx="56">
                  <c:v>5.8810710125860437</c:v>
                </c:pt>
                <c:pt idx="57">
                  <c:v>5.8327730820307817</c:v>
                </c:pt>
                <c:pt idx="58">
                  <c:v>5.7842914541587858</c:v>
                </c:pt>
                <c:pt idx="59">
                  <c:v>5.7356490203887063</c:v>
                </c:pt>
                <c:pt idx="60">
                  <c:v>5.6868702462162295</c:v>
                </c:pt>
                <c:pt idx="61">
                  <c:v>5.6379818315924481</c:v>
                </c:pt>
                <c:pt idx="62">
                  <c:v>5.5890120645480748</c:v>
                </c:pt>
                <c:pt idx="63">
                  <c:v>5.5399915256650738</c:v>
                </c:pt>
                <c:pt idx="64">
                  <c:v>5.4909523359609071</c:v>
                </c:pt>
                <c:pt idx="65">
                  <c:v>5.4419289079357469</c:v>
                </c:pt>
                <c:pt idx="66">
                  <c:v>5.3929570749738343</c:v>
                </c:pt>
                <c:pt idx="67">
                  <c:v>5.3440747694469914</c:v>
                </c:pt>
                <c:pt idx="68">
                  <c:v>5.2953216394263887</c:v>
                </c:pt>
                <c:pt idx="69">
                  <c:v>5.2467385341283519</c:v>
                </c:pt>
                <c:pt idx="70">
                  <c:v>5.1983682825737274</c:v>
                </c:pt>
                <c:pt idx="71">
                  <c:v>5.1502544762876514</c:v>
                </c:pt>
                <c:pt idx="72">
                  <c:v>5.1024422702107133</c:v>
                </c:pt>
                <c:pt idx="73">
                  <c:v>5.0549778097234732</c:v>
                </c:pt>
                <c:pt idx="74">
                  <c:v>5.0079075010108571</c:v>
                </c:pt>
                <c:pt idx="75">
                  <c:v>4.9612787745079494</c:v>
                </c:pt>
                <c:pt idx="76">
                  <c:v>4.9151393994711645</c:v>
                </c:pt>
                <c:pt idx="77">
                  <c:v>4.8695366315930331</c:v>
                </c:pt>
                <c:pt idx="78">
                  <c:v>4.8245181024824495</c:v>
                </c:pt>
                <c:pt idx="79">
                  <c:v>4.7801310428584101</c:v>
                </c:pt>
                <c:pt idx="80">
                  <c:v>4.7364213390208176</c:v>
                </c:pt>
                <c:pt idx="81">
                  <c:v>4.6934346212727664</c:v>
                </c:pt>
                <c:pt idx="82">
                  <c:v>4.6512154662989005</c:v>
                </c:pt>
                <c:pt idx="83">
                  <c:v>4.6098064749669767</c:v>
                </c:pt>
                <c:pt idx="84">
                  <c:v>4.5692497710075815</c:v>
                </c:pt>
                <c:pt idx="85">
                  <c:v>4.5295862242230998</c:v>
                </c:pt>
                <c:pt idx="86">
                  <c:v>4.4908563422638652</c:v>
                </c:pt>
                <c:pt idx="87">
                  <c:v>4.4531021560383639</c:v>
                </c:pt>
                <c:pt idx="88">
                  <c:v>4.4163697426811597</c:v>
                </c:pt>
                <c:pt idx="89">
                  <c:v>4.3807208574311183</c:v>
                </c:pt>
                <c:pt idx="90">
                  <c:v>4.3462613911257728</c:v>
                </c:pt>
                <c:pt idx="91">
                  <c:v>4.3132590933926878</c:v>
                </c:pt>
                <c:pt idx="92">
                  <c:v>4.2828947249572549</c:v>
                </c:pt>
                <c:pt idx="93">
                  <c:v>4.2669486815712299</c:v>
                </c:pt>
                <c:pt idx="94">
                  <c:v>4.2873189776660139</c:v>
                </c:pt>
                <c:pt idx="95">
                  <c:v>4.3136857558545305</c:v>
                </c:pt>
                <c:pt idx="96">
                  <c:v>4.3387172065862503</c:v>
                </c:pt>
                <c:pt idx="97">
                  <c:v>4.3618535996219956</c:v>
                </c:pt>
                <c:pt idx="98">
                  <c:v>4.3831305691132227</c:v>
                </c:pt>
                <c:pt idx="99">
                  <c:v>4.4026806486916108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A30-4ABD-903B-EA8FBEA29C83}"/>
            </c:ext>
          </c:extLst>
        </c:ser>
        <c:ser>
          <c:idx val="38"/>
          <c:order val="38"/>
          <c:tx>
            <c:strRef>
              <c:f>'2_D_Effect_3'!$E$44</c:f>
              <c:strCache>
                <c:ptCount val="1"/>
                <c:pt idx="0">
                  <c:v>0.383838384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'2_D_Effect_3'!$F$44:$DA$44</c:f>
              <c:numCache>
                <c:formatCode>General</c:formatCode>
                <c:ptCount val="100"/>
                <c:pt idx="0">
                  <c:v>8.0606490194865223</c:v>
                </c:pt>
                <c:pt idx="1">
                  <c:v>8.0309894851804735</c:v>
                </c:pt>
                <c:pt idx="2">
                  <c:v>8.0009486024449199</c:v>
                </c:pt>
                <c:pt idx="3">
                  <c:v>7.9705307452879683</c:v>
                </c:pt>
                <c:pt idx="4">
                  <c:v>7.9397400488407017</c:v>
                </c:pt>
                <c:pt idx="5">
                  <c:v>7.9085804005015481</c:v>
                </c:pt>
                <c:pt idx="6">
                  <c:v>7.8770554416554699</c:v>
                </c:pt>
                <c:pt idx="7">
                  <c:v>7.8451685610943711</c:v>
                </c:pt>
                <c:pt idx="8">
                  <c:v>7.8129228935184454</c:v>
                </c:pt>
                <c:pt idx="9">
                  <c:v>7.7803213180398112</c:v>
                </c:pt>
                <c:pt idx="10">
                  <c:v>7.7473664606689567</c:v>
                </c:pt>
                <c:pt idx="11">
                  <c:v>7.7140606820608602</c:v>
                </c:pt>
                <c:pt idx="12">
                  <c:v>7.6804060963476672</c:v>
                </c:pt>
                <c:pt idx="13">
                  <c:v>7.6464045612850278</c:v>
                </c:pt>
                <c:pt idx="14">
                  <c:v>7.6120576836167659</c:v>
                </c:pt>
                <c:pt idx="15">
                  <c:v>7.5773668279170829</c:v>
                </c:pt>
                <c:pt idx="16">
                  <c:v>7.5423330998304845</c:v>
                </c:pt>
                <c:pt idx="17">
                  <c:v>7.5069573823123665</c:v>
                </c:pt>
                <c:pt idx="18">
                  <c:v>7.4712403218058983</c:v>
                </c:pt>
                <c:pt idx="19">
                  <c:v>7.4351823481302848</c:v>
                </c:pt>
                <c:pt idx="20">
                  <c:v>7.398783653353088</c:v>
                </c:pt>
                <c:pt idx="21">
                  <c:v>7.3620442451909591</c:v>
                </c:pt>
                <c:pt idx="22">
                  <c:v>7.3249639295809112</c:v>
                </c:pt>
                <c:pt idx="23">
                  <c:v>7.2875423403419761</c:v>
                </c:pt>
                <c:pt idx="24">
                  <c:v>7.2497789132494885</c:v>
                </c:pt>
                <c:pt idx="25">
                  <c:v>7.2116729605559726</c:v>
                </c:pt>
                <c:pt idx="26">
                  <c:v>7.1732236623133696</c:v>
                </c:pt>
                <c:pt idx="27">
                  <c:v>7.134430046143474</c:v>
                </c:pt>
                <c:pt idx="28">
                  <c:v>7.0952910808769136</c:v>
                </c:pt>
                <c:pt idx="29">
                  <c:v>7.0558056526580488</c:v>
                </c:pt>
                <c:pt idx="30">
                  <c:v>7.01597261853194</c:v>
                </c:pt>
                <c:pt idx="31">
                  <c:v>6.9757907714780059</c:v>
                </c:pt>
                <c:pt idx="32">
                  <c:v>6.9352589830213924</c:v>
                </c:pt>
                <c:pt idx="33">
                  <c:v>6.8943761041034817</c:v>
                </c:pt>
                <c:pt idx="34">
                  <c:v>6.8531411226216878</c:v>
                </c:pt>
                <c:pt idx="35">
                  <c:v>6.8115531555857096</c:v>
                </c:pt>
                <c:pt idx="36">
                  <c:v>6.769611423766472</c:v>
                </c:pt>
                <c:pt idx="37">
                  <c:v>6.727315424639869</c:v>
                </c:pt>
                <c:pt idx="38">
                  <c:v>6.6846649251546317</c:v>
                </c:pt>
                <c:pt idx="39">
                  <c:v>6.641659933965852</c:v>
                </c:pt>
                <c:pt idx="40">
                  <c:v>6.5983009382313913</c:v>
                </c:pt>
                <c:pt idx="41">
                  <c:v>6.5545887514535623</c:v>
                </c:pt>
                <c:pt idx="42">
                  <c:v>6.5105248037745111</c:v>
                </c:pt>
                <c:pt idx="43">
                  <c:v>6.4661109714668408</c:v>
                </c:pt>
                <c:pt idx="44">
                  <c:v>6.421349865165312</c:v>
                </c:pt>
                <c:pt idx="45">
                  <c:v>6.3762448191078374</c:v>
                </c:pt>
                <c:pt idx="46">
                  <c:v>6.3307998488770858</c:v>
                </c:pt>
                <c:pt idx="47">
                  <c:v>6.2850199989770212</c:v>
                </c:pt>
                <c:pt idx="48">
                  <c:v>6.2389111102977735</c:v>
                </c:pt>
                <c:pt idx="49">
                  <c:v>6.1924802395476881</c:v>
                </c:pt>
                <c:pt idx="50">
                  <c:v>6.1457353928735721</c:v>
                </c:pt>
                <c:pt idx="51">
                  <c:v>6.098685986291474</c:v>
                </c:pt>
                <c:pt idx="52">
                  <c:v>6.0513425385437731</c:v>
                </c:pt>
                <c:pt idx="53">
                  <c:v>6.0037171737570612</c:v>
                </c:pt>
                <c:pt idx="54">
                  <c:v>5.9558232653230272</c:v>
                </c:pt>
                <c:pt idx="55">
                  <c:v>5.9076759817158813</c:v>
                </c:pt>
                <c:pt idx="56">
                  <c:v>5.8592918718816067</c:v>
                </c:pt>
                <c:pt idx="57">
                  <c:v>5.8106894549740069</c:v>
                </c:pt>
                <c:pt idx="58">
                  <c:v>5.7618887365123177</c:v>
                </c:pt>
                <c:pt idx="59">
                  <c:v>5.712911842831347</c:v>
                </c:pt>
                <c:pt idx="60">
                  <c:v>5.6637824562153991</c:v>
                </c:pt>
                <c:pt idx="61">
                  <c:v>5.6145264951895211</c:v>
                </c:pt>
                <c:pt idx="62">
                  <c:v>5.5651714560509804</c:v>
                </c:pt>
                <c:pt idx="63">
                  <c:v>5.5157471408267753</c:v>
                </c:pt>
                <c:pt idx="64">
                  <c:v>5.4662848921819265</c:v>
                </c:pt>
                <c:pt idx="65">
                  <c:v>5.4168183719797005</c:v>
                </c:pt>
                <c:pt idx="66">
                  <c:v>5.367382676508794</c:v>
                </c:pt>
                <c:pt idx="67">
                  <c:v>5.3180151701244016</c:v>
                </c:pt>
                <c:pt idx="68">
                  <c:v>5.2687544681468044</c:v>
                </c:pt>
                <c:pt idx="69">
                  <c:v>5.2196413320283357</c:v>
                </c:pt>
                <c:pt idx="70">
                  <c:v>5.1707175081723129</c:v>
                </c:pt>
                <c:pt idx="71">
                  <c:v>5.1220265369768674</c:v>
                </c:pt>
                <c:pt idx="72">
                  <c:v>5.0736132196671537</c:v>
                </c:pt>
                <c:pt idx="73">
                  <c:v>5.0255229278063984</c:v>
                </c:pt>
                <c:pt idx="74">
                  <c:v>4.9778025561654893</c:v>
                </c:pt>
                <c:pt idx="75">
                  <c:v>4.9304989612089392</c:v>
                </c:pt>
                <c:pt idx="76">
                  <c:v>4.883659960306785</c:v>
                </c:pt>
                <c:pt idx="77">
                  <c:v>4.8373336070162472</c:v>
                </c:pt>
                <c:pt idx="78">
                  <c:v>4.791567288810004</c:v>
                </c:pt>
                <c:pt idx="79">
                  <c:v>4.7464087178579115</c:v>
                </c:pt>
                <c:pt idx="80">
                  <c:v>4.7019051204390134</c:v>
                </c:pt>
                <c:pt idx="81">
                  <c:v>4.6581022530801137</c:v>
                </c:pt>
                <c:pt idx="82">
                  <c:v>4.6150456337954342</c:v>
                </c:pt>
                <c:pt idx="83">
                  <c:v>4.5727794705151972</c:v>
                </c:pt>
                <c:pt idx="84">
                  <c:v>4.5313471584919558</c:v>
                </c:pt>
                <c:pt idx="85">
                  <c:v>4.4907903128103479</c:v>
                </c:pt>
                <c:pt idx="86">
                  <c:v>4.4511510551674736</c:v>
                </c:pt>
                <c:pt idx="87">
                  <c:v>4.4124723447663401</c:v>
                </c:pt>
                <c:pt idx="88">
                  <c:v>4.3748021251974682</c:v>
                </c:pt>
                <c:pt idx="89">
                  <c:v>4.3382011914742318</c:v>
                </c:pt>
                <c:pt idx="90">
                  <c:v>4.3027733348526036</c:v>
                </c:pt>
                <c:pt idx="91">
                  <c:v>4.2687762786973122</c:v>
                </c:pt>
                <c:pt idx="92">
                  <c:v>4.2373550594470073</c:v>
                </c:pt>
                <c:pt idx="93">
                  <c:v>4.2208188286671895</c:v>
                </c:pt>
                <c:pt idx="94">
                  <c:v>4.2424542390965856</c:v>
                </c:pt>
                <c:pt idx="95">
                  <c:v>4.269749199225382</c:v>
                </c:pt>
                <c:pt idx="96">
                  <c:v>4.2955392133869523</c:v>
                </c:pt>
                <c:pt idx="97">
                  <c:v>4.3193323824034957</c:v>
                </c:pt>
                <c:pt idx="98">
                  <c:v>4.3411889805376394</c:v>
                </c:pt>
                <c:pt idx="99">
                  <c:v>4.3612554153176806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A30-4ABD-903B-EA8FBEA29C83}"/>
            </c:ext>
          </c:extLst>
        </c:ser>
        <c:ser>
          <c:idx val="39"/>
          <c:order val="39"/>
          <c:tx>
            <c:strRef>
              <c:f>'2_D_Effect_3'!$E$45</c:f>
              <c:strCache>
                <c:ptCount val="1"/>
                <c:pt idx="0">
                  <c:v>0.393939394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'2_D_Effect_3'!$F$45:$DA$45</c:f>
              <c:numCache>
                <c:formatCode>General</c:formatCode>
                <c:ptCount val="100"/>
                <c:pt idx="0">
                  <c:v>8.0477672474662967</c:v>
                </c:pt>
                <c:pt idx="1">
                  <c:v>8.0179539004763765</c:v>
                </c:pt>
                <c:pt idx="2">
                  <c:v>7.9877621769310476</c:v>
                </c:pt>
                <c:pt idx="3">
                  <c:v>7.957196345430912</c:v>
                </c:pt>
                <c:pt idx="4">
                  <c:v>7.9262604319984691</c:v>
                </c:pt>
                <c:pt idx="5">
                  <c:v>7.8949582108959921</c:v>
                </c:pt>
                <c:pt idx="6">
                  <c:v>7.8632932072790389</c:v>
                </c:pt>
                <c:pt idx="7">
                  <c:v>7.8312686902335775</c:v>
                </c:pt>
                <c:pt idx="8">
                  <c:v>7.7988876714981634</c:v>
                </c:pt>
                <c:pt idx="9">
                  <c:v>7.7661529069933568</c:v>
                </c:pt>
                <c:pt idx="10">
                  <c:v>7.7330668846923567</c:v>
                </c:pt>
                <c:pt idx="11">
                  <c:v>7.6996318413287081</c:v>
                </c:pt>
                <c:pt idx="12">
                  <c:v>7.6658497525614191</c:v>
                </c:pt>
                <c:pt idx="13">
                  <c:v>7.6317223372193936</c:v>
                </c:pt>
                <c:pt idx="14">
                  <c:v>7.5972510648959091</c:v>
                </c:pt>
                <c:pt idx="15">
                  <c:v>7.5624371392691607</c:v>
                </c:pt>
                <c:pt idx="16">
                  <c:v>7.5272815315790167</c:v>
                </c:pt>
                <c:pt idx="17">
                  <c:v>7.4917849666981366</c:v>
                </c:pt>
                <c:pt idx="18">
                  <c:v>7.4559479411225249</c:v>
                </c:pt>
                <c:pt idx="19">
                  <c:v>7.419770701793059</c:v>
                </c:pt>
                <c:pt idx="20">
                  <c:v>7.3832532960055861</c:v>
                </c:pt>
                <c:pt idx="21">
                  <c:v>7.3463955536679242</c:v>
                </c:pt>
                <c:pt idx="22">
                  <c:v>7.3091971144732675</c:v>
                </c:pt>
                <c:pt idx="23">
                  <c:v>7.2716574016984881</c:v>
                </c:pt>
                <c:pt idx="24">
                  <c:v>7.2337756922813563</c:v>
                </c:pt>
                <c:pt idx="25">
                  <c:v>7.1955511070469882</c:v>
                </c:pt>
                <c:pt idx="26">
                  <c:v>7.1569825895864421</c:v>
                </c:pt>
                <c:pt idx="27">
                  <c:v>7.1180689945781008</c:v>
                </c:pt>
                <c:pt idx="28">
                  <c:v>7.0788090775479242</c:v>
                </c:pt>
                <c:pt idx="29">
                  <c:v>7.0392014717073126</c:v>
                </c:pt>
                <c:pt idx="30">
                  <c:v>6.9992447977511203</c:v>
                </c:pt>
                <c:pt idx="31">
                  <c:v>6.9589376535474337</c:v>
                </c:pt>
                <c:pt idx="32">
                  <c:v>6.9182785890313827</c:v>
                </c:pt>
                <c:pt idx="33">
                  <c:v>6.8772662412095498</c:v>
                </c:pt>
                <c:pt idx="34">
                  <c:v>6.8358993241302395</c:v>
                </c:pt>
                <c:pt idx="35">
                  <c:v>6.7941766017706513</c:v>
                </c:pt>
                <c:pt idx="36">
                  <c:v>6.752097075986347</c:v>
                </c:pt>
                <c:pt idx="37">
                  <c:v>6.7096598589886769</c:v>
                </c:pt>
                <c:pt idx="38">
                  <c:v>6.6668643795279863</c:v>
                </c:pt>
                <c:pt idx="39">
                  <c:v>6.6237103733210967</c:v>
                </c:pt>
                <c:pt idx="40">
                  <c:v>6.5801978512023611</c:v>
                </c:pt>
                <c:pt idx="41">
                  <c:v>6.536327353715615</c:v>
                </c:pt>
                <c:pt idx="42">
                  <c:v>6.492099783840386</c:v>
                </c:pt>
                <c:pt idx="43">
                  <c:v>6.4475167187232802</c:v>
                </c:pt>
                <c:pt idx="44">
                  <c:v>6.4025802219586829</c:v>
                </c:pt>
                <c:pt idx="45">
                  <c:v>6.3572931913643123</c:v>
                </c:pt>
                <c:pt idx="46">
                  <c:v>6.3116591471308068</c:v>
                </c:pt>
                <c:pt idx="47">
                  <c:v>6.2656826179607421</c:v>
                </c:pt>
                <c:pt idx="48">
                  <c:v>6.2193689004637971</c:v>
                </c:pt>
                <c:pt idx="49">
                  <c:v>6.1727244857443901</c:v>
                </c:pt>
                <c:pt idx="50">
                  <c:v>6.1257567843324283</c:v>
                </c:pt>
                <c:pt idx="51">
                  <c:v>6.0784745950209214</c:v>
                </c:pt>
                <c:pt idx="52">
                  <c:v>6.0308877884118361</c:v>
                </c:pt>
                <c:pt idx="53">
                  <c:v>5.9830078195111591</c:v>
                </c:pt>
                <c:pt idx="54">
                  <c:v>5.9348474261672068</c:v>
                </c:pt>
                <c:pt idx="55">
                  <c:v>5.8864208642522531</c:v>
                </c:pt>
                <c:pt idx="56">
                  <c:v>5.8377441993353143</c:v>
                </c:pt>
                <c:pt idx="57">
                  <c:v>5.7888349057932347</c:v>
                </c:pt>
                <c:pt idx="58">
                  <c:v>5.7397124941142348</c:v>
                </c:pt>
                <c:pt idx="59">
                  <c:v>5.6903979765900283</c:v>
                </c:pt>
                <c:pt idx="60">
                  <c:v>5.6409145427426823</c:v>
                </c:pt>
                <c:pt idx="61">
                  <c:v>5.5912869370963501</c:v>
                </c:pt>
                <c:pt idx="62">
                  <c:v>5.5415421846433244</c:v>
                </c:pt>
                <c:pt idx="63">
                  <c:v>5.4917088677288008</c:v>
                </c:pt>
                <c:pt idx="64">
                  <c:v>5.4418179043877108</c:v>
                </c:pt>
                <c:pt idx="65">
                  <c:v>5.3919017110264376</c:v>
                </c:pt>
                <c:pt idx="66">
                  <c:v>5.3419950377749421</c:v>
                </c:pt>
                <c:pt idx="67">
                  <c:v>5.2921340036796973</c:v>
                </c:pt>
                <c:pt idx="68">
                  <c:v>5.2423569949221811</c:v>
                </c:pt>
                <c:pt idx="69">
                  <c:v>5.1927035596774136</c:v>
                </c:pt>
                <c:pt idx="70">
                  <c:v>5.1432153771342266</c:v>
                </c:pt>
                <c:pt idx="71">
                  <c:v>5.0939350000654251</c:v>
                </c:pt>
                <c:pt idx="72">
                  <c:v>5.044906905049201</c:v>
                </c:pt>
                <c:pt idx="73">
                  <c:v>4.9961760722347899</c:v>
                </c:pt>
                <c:pt idx="74">
                  <c:v>4.9477889421738048</c:v>
                </c:pt>
                <c:pt idx="75">
                  <c:v>4.899792764030007</c:v>
                </c:pt>
                <c:pt idx="76">
                  <c:v>4.8522347650498112</c:v>
                </c:pt>
                <c:pt idx="77">
                  <c:v>4.8051633007330938</c:v>
                </c:pt>
                <c:pt idx="78">
                  <c:v>4.7586259997014801</c:v>
                </c:pt>
                <c:pt idx="79">
                  <c:v>4.7126709912255169</c:v>
                </c:pt>
                <c:pt idx="80">
                  <c:v>4.6673460816939958</c:v>
                </c:pt>
                <c:pt idx="81">
                  <c:v>4.6226977451083444</c:v>
                </c:pt>
                <c:pt idx="82">
                  <c:v>4.5787724031441073</c:v>
                </c:pt>
                <c:pt idx="83">
                  <c:v>4.5356153122845653</c:v>
                </c:pt>
                <c:pt idx="84">
                  <c:v>4.4932710639737801</c:v>
                </c:pt>
                <c:pt idx="85">
                  <c:v>4.4517825403729505</c:v>
                </c:pt>
                <c:pt idx="86">
                  <c:v>4.4111932099679416</c:v>
                </c:pt>
                <c:pt idx="87">
                  <c:v>4.3715473040889474</c:v>
                </c:pt>
                <c:pt idx="88">
                  <c:v>4.3328937591333849</c:v>
                </c:pt>
                <c:pt idx="89">
                  <c:v>4.2952934841032784</c:v>
                </c:pt>
                <c:pt idx="90">
                  <c:v>4.2588480946361145</c:v>
                </c:pt>
                <c:pt idx="91">
                  <c:v>4.2238056803467092</c:v>
                </c:pt>
                <c:pt idx="92">
                  <c:v>4.1912751530423558</c:v>
                </c:pt>
                <c:pt idx="93">
                  <c:v>4.1741194094960141</c:v>
                </c:pt>
                <c:pt idx="94">
                  <c:v>4.1970800623681717</c:v>
                </c:pt>
                <c:pt idx="95">
                  <c:v>4.2253414971801684</c:v>
                </c:pt>
                <c:pt idx="96">
                  <c:v>4.2519260856217977</c:v>
                </c:pt>
                <c:pt idx="97">
                  <c:v>4.2764083085064426</c:v>
                </c:pt>
                <c:pt idx="98">
                  <c:v>4.2988731258257378</c:v>
                </c:pt>
                <c:pt idx="99">
                  <c:v>4.3194812064135073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A30-4ABD-903B-EA8FBEA29C83}"/>
            </c:ext>
          </c:extLst>
        </c:ser>
        <c:ser>
          <c:idx val="40"/>
          <c:order val="40"/>
          <c:tx>
            <c:strRef>
              <c:f>'2_D_Effect_3'!$E$46</c:f>
              <c:strCache>
                <c:ptCount val="1"/>
                <c:pt idx="0">
                  <c:v>0.404040404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'2_D_Effect_3'!$F$46:$DA$46</c:f>
              <c:numCache>
                <c:formatCode>General</c:formatCode>
                <c:ptCount val="100"/>
                <c:pt idx="0">
                  <c:v>8.0350232441932103</c:v>
                </c:pt>
                <c:pt idx="1">
                  <c:v>8.0050601021621919</c:v>
                </c:pt>
                <c:pt idx="2">
                  <c:v>7.9747214595737912</c:v>
                </c:pt>
                <c:pt idx="3">
                  <c:v>7.9440114785662814</c:v>
                </c:pt>
                <c:pt idx="4">
                  <c:v>7.9129340754879722</c:v>
                </c:pt>
                <c:pt idx="5">
                  <c:v>7.8814929143380859</c:v>
                </c:pt>
                <c:pt idx="6">
                  <c:v>7.8496914036053225</c:v>
                </c:pt>
                <c:pt idx="7">
                  <c:v>7.8175326933998148</c:v>
                </c:pt>
                <c:pt idx="8">
                  <c:v>7.7850196760724852</c:v>
                </c:pt>
                <c:pt idx="9">
                  <c:v>7.7521549742466327</c:v>
                </c:pt>
                <c:pt idx="10">
                  <c:v>7.7189409554769988</c:v>
                </c:pt>
                <c:pt idx="11">
                  <c:v>7.6853797224840754</c:v>
                </c:pt>
                <c:pt idx="12">
                  <c:v>7.6514731207385731</c:v>
                </c:pt>
                <c:pt idx="13">
                  <c:v>7.6172227229605127</c:v>
                </c:pt>
                <c:pt idx="14">
                  <c:v>7.5826298564506542</c:v>
                </c:pt>
                <c:pt idx="15">
                  <c:v>7.5476955900634728</c:v>
                </c:pt>
                <c:pt idx="16">
                  <c:v>7.512420742189847</c:v>
                </c:pt>
                <c:pt idx="17">
                  <c:v>7.4768058925867411</c:v>
                </c:pt>
                <c:pt idx="18">
                  <c:v>7.4408513612480132</c:v>
                </c:pt>
                <c:pt idx="19">
                  <c:v>7.4045572549892338</c:v>
                </c:pt>
                <c:pt idx="20">
                  <c:v>7.3679234582095514</c:v>
                </c:pt>
                <c:pt idx="21">
                  <c:v>7.3309496142467783</c:v>
                </c:pt>
                <c:pt idx="22">
                  <c:v>7.2936351860224073</c:v>
                </c:pt>
                <c:pt idx="23">
                  <c:v>7.2559794456678333</c:v>
                </c:pt>
                <c:pt idx="24">
                  <c:v>7.2179814534709594</c:v>
                </c:pt>
                <c:pt idx="25">
                  <c:v>7.1796401350084649</c:v>
                </c:pt>
                <c:pt idx="26">
                  <c:v>7.1409542567164541</c:v>
                </c:pt>
                <c:pt idx="27">
                  <c:v>7.1019224682207263</c:v>
                </c:pt>
                <c:pt idx="28">
                  <c:v>7.0625432673790334</c:v>
                </c:pt>
                <c:pt idx="29">
                  <c:v>7.022815119930895</c:v>
                </c:pt>
                <c:pt idx="30">
                  <c:v>6.9827363680460826</c:v>
                </c:pt>
                <c:pt idx="31">
                  <c:v>6.9423053628654667</c:v>
                </c:pt>
                <c:pt idx="32">
                  <c:v>6.9015204524507627</c:v>
                </c:pt>
                <c:pt idx="33">
                  <c:v>6.860379953830372</c:v>
                </c:pt>
                <c:pt idx="34">
                  <c:v>6.8188823206557467</c:v>
                </c:pt>
                <c:pt idx="35">
                  <c:v>6.7770260238227875</c:v>
                </c:pt>
                <c:pt idx="36">
                  <c:v>6.7348097358700105</c:v>
                </c:pt>
                <c:pt idx="37">
                  <c:v>6.6922323190547095</c:v>
                </c:pt>
                <c:pt idx="38">
                  <c:v>6.6492927929731476</c:v>
                </c:pt>
                <c:pt idx="39">
                  <c:v>6.6059905638380361</c:v>
                </c:pt>
                <c:pt idx="40">
                  <c:v>6.5623252689082738</c:v>
                </c:pt>
                <c:pt idx="41">
                  <c:v>6.5182970586941025</c:v>
                </c:pt>
                <c:pt idx="42">
                  <c:v>6.4739064232881613</c:v>
                </c:pt>
                <c:pt idx="43">
                  <c:v>6.4291545086783097</c:v>
                </c:pt>
                <c:pt idx="44">
                  <c:v>6.3840429220424699</c:v>
                </c:pt>
                <c:pt idx="45">
                  <c:v>6.3385740847715031</c:v>
                </c:pt>
                <c:pt idx="46">
                  <c:v>6.2927510130133424</c:v>
                </c:pt>
                <c:pt idx="47">
                  <c:v>6.2465777098763766</c:v>
                </c:pt>
                <c:pt idx="48">
                  <c:v>6.2000589639812596</c:v>
                </c:pt>
                <c:pt idx="49">
                  <c:v>6.1532005460976507</c:v>
                </c:pt>
                <c:pt idx="50">
                  <c:v>6.1060094521564254</c:v>
                </c:pt>
                <c:pt idx="51">
                  <c:v>6.0584936416260353</c:v>
                </c:pt>
                <c:pt idx="52">
                  <c:v>6.0106625370835438</c:v>
                </c:pt>
                <c:pt idx="53">
                  <c:v>5.9625266741692782</c:v>
                </c:pt>
                <c:pt idx="54">
                  <c:v>5.9140982472484254</c:v>
                </c:pt>
                <c:pt idx="55">
                  <c:v>5.8653907742503346</c:v>
                </c:pt>
                <c:pt idx="56">
                  <c:v>5.8164193412649228</c:v>
                </c:pt>
                <c:pt idx="57">
                  <c:v>5.767200907884793</c:v>
                </c:pt>
                <c:pt idx="58">
                  <c:v>5.7177538630942122</c:v>
                </c:pt>
                <c:pt idx="59">
                  <c:v>5.6680986930417001</c:v>
                </c:pt>
                <c:pt idx="60">
                  <c:v>5.6182573920790047</c:v>
                </c:pt>
                <c:pt idx="61">
                  <c:v>5.5682541827101968</c:v>
                </c:pt>
                <c:pt idx="62">
                  <c:v>5.518114933867742</c:v>
                </c:pt>
                <c:pt idx="63">
                  <c:v>5.4678674241320344</c:v>
                </c:pt>
                <c:pt idx="64">
                  <c:v>5.417541686845019</c:v>
                </c:pt>
                <c:pt idx="65">
                  <c:v>5.3671692500085246</c:v>
                </c:pt>
                <c:pt idx="66">
                  <c:v>5.3167840017509098</c:v>
                </c:pt>
                <c:pt idx="67">
                  <c:v>5.2664212095808622</c:v>
                </c:pt>
                <c:pt idx="68">
                  <c:v>5.2161184537750032</c:v>
                </c:pt>
                <c:pt idx="69">
                  <c:v>5.1659145043507975</c:v>
                </c:pt>
                <c:pt idx="70">
                  <c:v>5.1158503307505132</c:v>
                </c:pt>
                <c:pt idx="71">
                  <c:v>5.0659678237634669</c:v>
                </c:pt>
                <c:pt idx="72">
                  <c:v>5.016310892223439</c:v>
                </c:pt>
                <c:pt idx="73">
                  <c:v>4.9669240182151739</c:v>
                </c:pt>
                <c:pt idx="74">
                  <c:v>4.9178532604120733</c:v>
                </c:pt>
                <c:pt idx="75">
                  <c:v>4.8691456019040036</c:v>
                </c:pt>
                <c:pt idx="76">
                  <c:v>4.8208481118582922</c:v>
                </c:pt>
                <c:pt idx="77">
                  <c:v>4.7730091516870488</c:v>
                </c:pt>
                <c:pt idx="78">
                  <c:v>4.7256764777308655</c:v>
                </c:pt>
                <c:pt idx="79">
                  <c:v>4.6788985265650505</c:v>
                </c:pt>
                <c:pt idx="80">
                  <c:v>4.6327235799552788</c:v>
                </c:pt>
                <c:pt idx="81">
                  <c:v>4.5871987308078914</c:v>
                </c:pt>
                <c:pt idx="82">
                  <c:v>4.5423712162854057</c:v>
                </c:pt>
                <c:pt idx="83">
                  <c:v>4.4982875648024363</c:v>
                </c:pt>
                <c:pt idx="84">
                  <c:v>4.4549926042464651</c:v>
                </c:pt>
                <c:pt idx="85">
                  <c:v>4.4125313395013608</c:v>
                </c:pt>
                <c:pt idx="86">
                  <c:v>4.3709482673546782</c:v>
                </c:pt>
                <c:pt idx="87">
                  <c:v>4.3302892583183175</c:v>
                </c:pt>
                <c:pt idx="88">
                  <c:v>4.2906032241712673</c:v>
                </c:pt>
                <c:pt idx="89">
                  <c:v>4.2519523695242576</c:v>
                </c:pt>
                <c:pt idx="90">
                  <c:v>4.2144359994455218</c:v>
                </c:pt>
                <c:pt idx="91">
                  <c:v>4.1782933771971855</c:v>
                </c:pt>
                <c:pt idx="92">
                  <c:v>4.1445958259641644</c:v>
                </c:pt>
                <c:pt idx="93">
                  <c:v>4.1267879108453558</c:v>
                </c:pt>
                <c:pt idx="94">
                  <c:v>4.151139520824433</c:v>
                </c:pt>
                <c:pt idx="95">
                  <c:v>4.1804100981342085</c:v>
                </c:pt>
                <c:pt idx="96">
                  <c:v>4.2078288577874323</c:v>
                </c:pt>
                <c:pt idx="97">
                  <c:v>4.2330357635519364</c:v>
                </c:pt>
                <c:pt idx="98">
                  <c:v>4.2561398787840563</c:v>
                </c:pt>
                <c:pt idx="99">
                  <c:v>4.2773170167939805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A30-4ABD-903B-EA8FBEA29C83}"/>
            </c:ext>
          </c:extLst>
        </c:ser>
        <c:ser>
          <c:idx val="41"/>
          <c:order val="41"/>
          <c:tx>
            <c:strRef>
              <c:f>'2_D_Effect_3'!$E$47</c:f>
              <c:strCache>
                <c:ptCount val="1"/>
                <c:pt idx="0">
                  <c:v>0.414141414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'2_D_Effect_3'!$F$47:$DA$47</c:f>
              <c:numCache>
                <c:formatCode>General</c:formatCode>
                <c:ptCount val="100"/>
                <c:pt idx="0">
                  <c:v>8.0224145129265789</c:v>
                </c:pt>
                <c:pt idx="1">
                  <c:v>7.9923054170625596</c:v>
                </c:pt>
                <c:pt idx="2">
                  <c:v>7.9618236017837152</c:v>
                </c:pt>
                <c:pt idx="3">
                  <c:v>7.9309731254122173</c:v>
                </c:pt>
                <c:pt idx="4">
                  <c:v>7.8997577967895865</c:v>
                </c:pt>
                <c:pt idx="5">
                  <c:v>7.8681811653836347</c:v>
                </c:pt>
                <c:pt idx="6">
                  <c:v>7.8362465257636869</c:v>
                </c:pt>
                <c:pt idx="7">
                  <c:v>7.8039569098187913</c:v>
                </c:pt>
                <c:pt idx="8">
                  <c:v>7.7713150858758091</c:v>
                </c:pt>
                <c:pt idx="9">
                  <c:v>7.7383235606356839</c:v>
                </c:pt>
                <c:pt idx="10">
                  <c:v>7.7049845657733735</c:v>
                </c:pt>
                <c:pt idx="11">
                  <c:v>7.6713000765205699</c:v>
                </c:pt>
                <c:pt idx="12">
                  <c:v>7.6372718004672597</c:v>
                </c:pt>
                <c:pt idx="13">
                  <c:v>7.6029011869976522</c:v>
                </c:pt>
                <c:pt idx="14">
                  <c:v>7.568189409879321</c:v>
                </c:pt>
                <c:pt idx="15">
                  <c:v>7.5331373990894415</c:v>
                </c:pt>
                <c:pt idx="16">
                  <c:v>7.4977458259427268</c:v>
                </c:pt>
                <c:pt idx="17">
                  <c:v>7.4620151195184956</c:v>
                </c:pt>
                <c:pt idx="18">
                  <c:v>7.4259454443856976</c:v>
                </c:pt>
                <c:pt idx="19">
                  <c:v>7.3895367482725005</c:v>
                </c:pt>
                <c:pt idx="20">
                  <c:v>7.3527887429401186</c:v>
                </c:pt>
                <c:pt idx="21">
                  <c:v>7.3157009291971269</c:v>
                </c:pt>
                <c:pt idx="22">
                  <c:v>7.2782725691044465</c:v>
                </c:pt>
                <c:pt idx="23">
                  <c:v>7.2405027530358623</c:v>
                </c:pt>
                <c:pt idx="24">
                  <c:v>7.2023903877888822</c:v>
                </c:pt>
                <c:pt idx="25">
                  <c:v>7.1639341732827484</c:v>
                </c:pt>
                <c:pt idx="26">
                  <c:v>7.1251327006425162</c:v>
                </c:pt>
                <c:pt idx="27">
                  <c:v>7.0859843718120361</c:v>
                </c:pt>
                <c:pt idx="28">
                  <c:v>7.0464875086004692</c:v>
                </c:pt>
                <c:pt idx="29">
                  <c:v>7.006640339269393</c:v>
                </c:pt>
                <c:pt idx="30">
                  <c:v>6.9664409709222257</c:v>
                </c:pt>
                <c:pt idx="31">
                  <c:v>6.9258875105093738</c:v>
                </c:pt>
                <c:pt idx="32">
                  <c:v>6.8849780509488729</c:v>
                </c:pt>
                <c:pt idx="33">
                  <c:v>6.8437106409401887</c:v>
                </c:pt>
                <c:pt idx="34">
                  <c:v>6.802083454969206</c:v>
                </c:pt>
                <c:pt idx="35">
                  <c:v>6.7600946692759578</c:v>
                </c:pt>
                <c:pt idx="36">
                  <c:v>6.7177426734157528</c:v>
                </c:pt>
                <c:pt idx="37">
                  <c:v>6.6750259325372561</c:v>
                </c:pt>
                <c:pt idx="38">
                  <c:v>6.63194322677748</c:v>
                </c:pt>
                <c:pt idx="39">
                  <c:v>6.588493498196474</c:v>
                </c:pt>
                <c:pt idx="40">
                  <c:v>6.5446761206912942</c:v>
                </c:pt>
                <c:pt idx="41">
                  <c:v>6.5004907295000836</c:v>
                </c:pt>
                <c:pt idx="42">
                  <c:v>6.4559375243813539</c:v>
                </c:pt>
                <c:pt idx="43">
                  <c:v>6.4110170790427876</c:v>
                </c:pt>
                <c:pt idx="44">
                  <c:v>6.3657306803318248</c:v>
                </c:pt>
                <c:pt idx="45">
                  <c:v>6.3200801142464735</c:v>
                </c:pt>
                <c:pt idx="46">
                  <c:v>6.2740680438160759</c:v>
                </c:pt>
                <c:pt idx="47">
                  <c:v>6.2276978133625702</c:v>
                </c:pt>
                <c:pt idx="48">
                  <c:v>6.1809736383136071</c:v>
                </c:pt>
                <c:pt idx="49">
                  <c:v>6.1339008406423705</c:v>
                </c:pt>
                <c:pt idx="50">
                  <c:v>6.0864855968042439</c:v>
                </c:pt>
                <c:pt idx="51">
                  <c:v>6.0387354230763757</c:v>
                </c:pt>
                <c:pt idx="52">
                  <c:v>5.9906589001738331</c:v>
                </c:pt>
                <c:pt idx="53">
                  <c:v>5.9422659029707834</c:v>
                </c:pt>
                <c:pt idx="54">
                  <c:v>5.8935678859862106</c:v>
                </c:pt>
                <c:pt idx="55">
                  <c:v>5.8445775217140232</c:v>
                </c:pt>
                <c:pt idx="56">
                  <c:v>5.7953093065170203</c:v>
                </c:pt>
                <c:pt idx="57">
                  <c:v>5.7457791587802003</c:v>
                </c:pt>
                <c:pt idx="58">
                  <c:v>5.6960046779716258</c:v>
                </c:pt>
                <c:pt idx="59">
                  <c:v>5.6460054720073245</c:v>
                </c:pt>
                <c:pt idx="60">
                  <c:v>5.5958026268874512</c:v>
                </c:pt>
                <c:pt idx="61">
                  <c:v>5.545419446322402</c:v>
                </c:pt>
                <c:pt idx="62">
                  <c:v>5.4948808589872886</c:v>
                </c:pt>
                <c:pt idx="63">
                  <c:v>5.4442136922603162</c:v>
                </c:pt>
                <c:pt idx="64">
                  <c:v>5.3934470316011547</c:v>
                </c:pt>
                <c:pt idx="65">
                  <c:v>5.3426114475596638</c:v>
                </c:pt>
                <c:pt idx="66">
                  <c:v>5.2917398914904101</c:v>
                </c:pt>
                <c:pt idx="67">
                  <c:v>5.2408668360947308</c:v>
                </c:pt>
                <c:pt idx="68">
                  <c:v>5.1900285551155028</c:v>
                </c:pt>
                <c:pt idx="69">
                  <c:v>5.1392635137842966</c:v>
                </c:pt>
                <c:pt idx="70">
                  <c:v>5.0886112737553306</c:v>
                </c:pt>
                <c:pt idx="71">
                  <c:v>5.0381135891860831</c:v>
                </c:pt>
                <c:pt idx="72">
                  <c:v>4.9878130237556482</c:v>
                </c:pt>
                <c:pt idx="73">
                  <c:v>4.937754146510084</c:v>
                </c:pt>
                <c:pt idx="74">
                  <c:v>4.8879819724379034</c:v>
                </c:pt>
                <c:pt idx="75">
                  <c:v>4.8385430627946935</c:v>
                </c:pt>
                <c:pt idx="76">
                  <c:v>4.7894848315422012</c:v>
                </c:pt>
                <c:pt idx="77">
                  <c:v>4.7408546519194674</c:v>
                </c:pt>
                <c:pt idx="78">
                  <c:v>4.6927011872893214</c:v>
                </c:pt>
                <c:pt idx="79">
                  <c:v>4.6450723543982901</c:v>
                </c:pt>
                <c:pt idx="80">
                  <c:v>4.5980167490767441</c:v>
                </c:pt>
                <c:pt idx="81">
                  <c:v>4.5515827747501678</c:v>
                </c:pt>
                <c:pt idx="82">
                  <c:v>4.5058175637247482</c:v>
                </c:pt>
                <c:pt idx="83">
                  <c:v>4.4607684886557335</c:v>
                </c:pt>
                <c:pt idx="84">
                  <c:v>4.4164823286688062</c:v>
                </c:pt>
                <c:pt idx="85">
                  <c:v>4.3730043466400375</c:v>
                </c:pt>
                <c:pt idx="86">
                  <c:v>4.3303806252049108</c:v>
                </c:pt>
                <c:pt idx="87">
                  <c:v>4.2886583205573592</c:v>
                </c:pt>
                <c:pt idx="88">
                  <c:v>4.2478873727412036</c:v>
                </c:pt>
                <c:pt idx="89">
                  <c:v>4.2081303481324825</c:v>
                </c:pt>
                <c:pt idx="90">
                  <c:v>4.1694847823381673</c:v>
                </c:pt>
                <c:pt idx="91">
                  <c:v>4.1321806538261647</c:v>
                </c:pt>
                <c:pt idx="92">
                  <c:v>4.0972532775285462</c:v>
                </c:pt>
                <c:pt idx="93">
                  <c:v>4.0787595333585775</c:v>
                </c:pt>
                <c:pt idx="94">
                  <c:v>4.1045723152422084</c:v>
                </c:pt>
                <c:pt idx="95">
                  <c:v>4.1348995460709759</c:v>
                </c:pt>
                <c:pt idx="96">
                  <c:v>4.1631960280964337</c:v>
                </c:pt>
                <c:pt idx="97">
                  <c:v>4.1891657632667485</c:v>
                </c:pt>
                <c:pt idx="98">
                  <c:v>4.2129430245413459</c:v>
                </c:pt>
                <c:pt idx="99">
                  <c:v>4.2347189901391342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A30-4ABD-903B-EA8FBEA29C83}"/>
            </c:ext>
          </c:extLst>
        </c:ser>
        <c:ser>
          <c:idx val="42"/>
          <c:order val="42"/>
          <c:tx>
            <c:strRef>
              <c:f>'2_D_Effect_3'!$E$48</c:f>
              <c:strCache>
                <c:ptCount val="1"/>
                <c:pt idx="0">
                  <c:v>0.424242424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'2_D_Effect_3'!$F$48:$DA$48</c:f>
              <c:numCache>
                <c:formatCode>General</c:formatCode>
                <c:ptCount val="100"/>
                <c:pt idx="0">
                  <c:v>8.0099385896985353</c:v>
                </c:pt>
                <c:pt idx="1">
                  <c:v>7.9796872142979636</c:v>
                </c:pt>
                <c:pt idx="2">
                  <c:v>7.9490658111577721</c:v>
                </c:pt>
                <c:pt idx="3">
                  <c:v>7.9180783351716428</c:v>
                </c:pt>
                <c:pt idx="4">
                  <c:v>7.886728483309148</c:v>
                </c:pt>
                <c:pt idx="5">
                  <c:v>7.8550196973775668</c:v>
                </c:pt>
                <c:pt idx="6">
                  <c:v>7.8229551563491713</c:v>
                </c:pt>
                <c:pt idx="7">
                  <c:v>7.7905377746642932</c:v>
                </c:pt>
                <c:pt idx="8">
                  <c:v>7.7577702032773921</c:v>
                </c:pt>
                <c:pt idx="9">
                  <c:v>7.7246548165021061</c:v>
                </c:pt>
                <c:pt idx="10">
                  <c:v>7.6911937285036744</c:v>
                </c:pt>
                <c:pt idx="11">
                  <c:v>7.6573887822540607</c:v>
                </c:pt>
                <c:pt idx="12">
                  <c:v>7.623241557664107</c:v>
                </c:pt>
                <c:pt idx="13">
                  <c:v>7.5887533544311285</c:v>
                </c:pt>
                <c:pt idx="14">
                  <c:v>7.5539252213093357</c:v>
                </c:pt>
                <c:pt idx="15">
                  <c:v>7.5187579413449557</c:v>
                </c:pt>
                <c:pt idx="16">
                  <c:v>7.4832520466454477</c:v>
                </c:pt>
                <c:pt idx="17">
                  <c:v>7.4474077963010181</c:v>
                </c:pt>
                <c:pt idx="18">
                  <c:v>7.4112252208512919</c:v>
                </c:pt>
                <c:pt idx="19">
                  <c:v>7.3747041117064995</c:v>
                </c:pt>
                <c:pt idx="20">
                  <c:v>7.3378440011248642</c:v>
                </c:pt>
                <c:pt idx="21">
                  <c:v>7.3006442202056565</c:v>
                </c:pt>
                <c:pt idx="22">
                  <c:v>7.2631038867633952</c:v>
                </c:pt>
                <c:pt idx="23">
                  <c:v>7.2252218824735381</c:v>
                </c:pt>
                <c:pt idx="24">
                  <c:v>7.1869969267043734</c:v>
                </c:pt>
                <c:pt idx="25">
                  <c:v>7.148427562987175</c:v>
                </c:pt>
                <c:pt idx="26">
                  <c:v>7.1095121332882405</c:v>
                </c:pt>
                <c:pt idx="27">
                  <c:v>7.0702488704835416</c:v>
                </c:pt>
                <c:pt idx="28">
                  <c:v>7.0306358836773581</c:v>
                </c:pt>
                <c:pt idx="29">
                  <c:v>6.9906711296112025</c:v>
                </c:pt>
                <c:pt idx="30">
                  <c:v>6.9503525448538852</c:v>
                </c:pt>
                <c:pt idx="31">
                  <c:v>6.9096779415676384</c:v>
                </c:pt>
                <c:pt idx="32">
                  <c:v>6.8686451734651079</c:v>
                </c:pt>
                <c:pt idx="33">
                  <c:v>6.8272520198848454</c:v>
                </c:pt>
                <c:pt idx="34">
                  <c:v>6.7854963748211361</c:v>
                </c:pt>
                <c:pt idx="35">
                  <c:v>6.7433761181895928</c:v>
                </c:pt>
                <c:pt idx="36">
                  <c:v>6.7008893303954178</c:v>
                </c:pt>
                <c:pt idx="37">
                  <c:v>6.6580341494227087</c:v>
                </c:pt>
                <c:pt idx="38">
                  <c:v>6.6148090135658473</c:v>
                </c:pt>
                <c:pt idx="39">
                  <c:v>6.5712125026454942</c:v>
                </c:pt>
                <c:pt idx="40">
                  <c:v>6.5272436116524846</c:v>
                </c:pt>
                <c:pt idx="41">
                  <c:v>6.4829015739592881</c:v>
                </c:pt>
                <c:pt idx="42">
                  <c:v>6.4381861687042017</c:v>
                </c:pt>
                <c:pt idx="43">
                  <c:v>6.3930975233104936</c:v>
                </c:pt>
                <c:pt idx="44">
                  <c:v>6.3476364574602648</c:v>
                </c:pt>
                <c:pt idx="45">
                  <c:v>6.3018043034851301</c:v>
                </c:pt>
                <c:pt idx="46">
                  <c:v>6.255603080002496</c:v>
                </c:pt>
                <c:pt idx="47">
                  <c:v>6.2090357084063816</c:v>
                </c:pt>
                <c:pt idx="48">
                  <c:v>6.1621057844832157</c:v>
                </c:pt>
                <c:pt idx="49">
                  <c:v>6.1148180259233715</c:v>
                </c:pt>
                <c:pt idx="50">
                  <c:v>6.0671780252204686</c:v>
                </c:pt>
                <c:pt idx="51">
                  <c:v>6.0191924662747356</c:v>
                </c:pt>
                <c:pt idx="52">
                  <c:v>5.9708693938839064</c:v>
                </c:pt>
                <c:pt idx="53">
                  <c:v>5.9222179579160894</c:v>
                </c:pt>
                <c:pt idx="54">
                  <c:v>5.8732486531106254</c:v>
                </c:pt>
                <c:pt idx="55">
                  <c:v>5.8239736186966882</c:v>
                </c:pt>
                <c:pt idx="56">
                  <c:v>5.774406315074148</c:v>
                </c:pt>
                <c:pt idx="57">
                  <c:v>5.7245617829546855</c:v>
                </c:pt>
                <c:pt idx="58">
                  <c:v>5.6744569703440222</c:v>
                </c:pt>
                <c:pt idx="59">
                  <c:v>5.6241102301201789</c:v>
                </c:pt>
                <c:pt idx="60">
                  <c:v>5.5735420494332057</c:v>
                </c:pt>
                <c:pt idx="61">
                  <c:v>5.5227744896744939</c:v>
                </c:pt>
                <c:pt idx="62">
                  <c:v>5.4718314674438737</c:v>
                </c:pt>
                <c:pt idx="63">
                  <c:v>5.4207391207002651</c:v>
                </c:pt>
                <c:pt idx="64">
                  <c:v>5.3695251976428882</c:v>
                </c:pt>
                <c:pt idx="65">
                  <c:v>5.318219345853791</c:v>
                </c:pt>
                <c:pt idx="66">
                  <c:v>5.2668535004905515</c:v>
                </c:pt>
                <c:pt idx="67">
                  <c:v>5.2154609772941907</c:v>
                </c:pt>
                <c:pt idx="68">
                  <c:v>5.1640774772804177</c:v>
                </c:pt>
                <c:pt idx="69">
                  <c:v>5.1127400839261377</c:v>
                </c:pt>
                <c:pt idx="70">
                  <c:v>5.0614875667833301</c:v>
                </c:pt>
                <c:pt idx="71">
                  <c:v>5.0103608148114667</c:v>
                </c:pt>
                <c:pt idx="72">
                  <c:v>4.9594015714629576</c:v>
                </c:pt>
                <c:pt idx="73">
                  <c:v>4.9086536825802716</c:v>
                </c:pt>
                <c:pt idx="74">
                  <c:v>4.8581615090570116</c:v>
                </c:pt>
                <c:pt idx="75">
                  <c:v>4.8079712969476036</c:v>
                </c:pt>
                <c:pt idx="76">
                  <c:v>4.7581293972561536</c:v>
                </c:pt>
                <c:pt idx="77">
                  <c:v>4.7086835364169577</c:v>
                </c:pt>
                <c:pt idx="78">
                  <c:v>4.6596820386716322</c:v>
                </c:pt>
                <c:pt idx="79">
                  <c:v>4.6111728278749791</c:v>
                </c:pt>
                <c:pt idx="80">
                  <c:v>4.5632049828545034</c:v>
                </c:pt>
                <c:pt idx="81">
                  <c:v>4.5158264532497761</c:v>
                </c:pt>
                <c:pt idx="82">
                  <c:v>4.4690857533258672</c:v>
                </c:pt>
                <c:pt idx="83">
                  <c:v>4.4230310581000758</c:v>
                </c:pt>
                <c:pt idx="84">
                  <c:v>4.3777091175466607</c:v>
                </c:pt>
                <c:pt idx="85">
                  <c:v>4.3331672281373725</c:v>
                </c:pt>
                <c:pt idx="86">
                  <c:v>4.2894527364813273</c:v>
                </c:pt>
                <c:pt idx="87">
                  <c:v>4.2466129306215823</c:v>
                </c:pt>
                <c:pt idx="88">
                  <c:v>4.2046998919129148</c:v>
                </c:pt>
                <c:pt idx="89">
                  <c:v>4.1637762408761478</c:v>
                </c:pt>
                <c:pt idx="90">
                  <c:v>4.1239383562718848</c:v>
                </c:pt>
                <c:pt idx="91">
                  <c:v>4.0854068488139728</c:v>
                </c:pt>
                <c:pt idx="92">
                  <c:v>4.0491793125073254</c:v>
                </c:pt>
                <c:pt idx="93">
                  <c:v>4.0299631455006191</c:v>
                </c:pt>
                <c:pt idx="94">
                  <c:v>4.0573133835341055</c:v>
                </c:pt>
                <c:pt idx="95">
                  <c:v>4.0887501939337394</c:v>
                </c:pt>
                <c:pt idx="96">
                  <c:v>4.1179723566455886</c:v>
                </c:pt>
                <c:pt idx="97">
                  <c:v>4.1447466589559294</c:v>
                </c:pt>
                <c:pt idx="98">
                  <c:v>4.1692339790523336</c:v>
                </c:pt>
                <c:pt idx="99">
                  <c:v>4.1916411481291789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A30-4ABD-903B-EA8FBEA29C83}"/>
            </c:ext>
          </c:extLst>
        </c:ser>
        <c:ser>
          <c:idx val="43"/>
          <c:order val="43"/>
          <c:tx>
            <c:strRef>
              <c:f>'2_D_Effect_3'!$E$49</c:f>
              <c:strCache>
                <c:ptCount val="1"/>
                <c:pt idx="0">
                  <c:v>0.434343434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'2_D_Effect_3'!$F$49:$DA$49</c:f>
              <c:numCache>
                <c:formatCode>General</c:formatCode>
                <c:ptCount val="100"/>
                <c:pt idx="0">
                  <c:v>7.9975930471674284</c:v>
                </c:pt>
                <c:pt idx="1">
                  <c:v>7.9672029095399628</c:v>
                </c:pt>
                <c:pt idx="2">
                  <c:v>7.9364453486597277</c:v>
                </c:pt>
                <c:pt idx="3">
                  <c:v>7.905324213733274</c:v>
                </c:pt>
                <c:pt idx="4">
                  <c:v>7.8738430964043387</c:v>
                </c:pt>
                <c:pt idx="5">
                  <c:v>7.8420053288658584</c:v>
                </c:pt>
                <c:pt idx="6">
                  <c:v>7.8098139725277473</c:v>
                </c:pt>
                <c:pt idx="7">
                  <c:v>7.7772718269252819</c:v>
                </c:pt>
                <c:pt idx="8">
                  <c:v>7.7443814203913126</c:v>
                </c:pt>
                <c:pt idx="9">
                  <c:v>7.7111450141043107</c:v>
                </c:pt>
                <c:pt idx="10">
                  <c:v>7.6775645873612701</c:v>
                </c:pt>
                <c:pt idx="11">
                  <c:v>7.6436418579942007</c:v>
                </c:pt>
                <c:pt idx="12">
                  <c:v>7.6093782697562578</c:v>
                </c:pt>
                <c:pt idx="13">
                  <c:v>7.5747750022555334</c:v>
                </c:pt>
                <c:pt idx="14">
                  <c:v>7.5398329517453462</c:v>
                </c:pt>
                <c:pt idx="15">
                  <c:v>7.5045527649097981</c:v>
                </c:pt>
                <c:pt idx="16">
                  <c:v>7.4689348291194575</c:v>
                </c:pt>
                <c:pt idx="17">
                  <c:v>7.4329792541961099</c:v>
                </c:pt>
                <c:pt idx="18">
                  <c:v>7.3966859179231683</c:v>
                </c:pt>
                <c:pt idx="19">
                  <c:v>7.3600544457493511</c:v>
                </c:pt>
                <c:pt idx="20">
                  <c:v>7.3230842337931357</c:v>
                </c:pt>
                <c:pt idx="21">
                  <c:v>7.2857744196995107</c:v>
                </c:pt>
                <c:pt idx="22">
                  <c:v>7.2481239577056025</c:v>
                </c:pt>
                <c:pt idx="23">
                  <c:v>7.2101315503307868</c:v>
                </c:pt>
                <c:pt idx="24">
                  <c:v>7.171795732270696</c:v>
                </c:pt>
                <c:pt idx="25">
                  <c:v>7.1331148555850223</c:v>
                </c:pt>
                <c:pt idx="26">
                  <c:v>7.0940870623995833</c:v>
                </c:pt>
                <c:pt idx="27">
                  <c:v>7.0547103938559212</c:v>
                </c:pt>
                <c:pt idx="28">
                  <c:v>7.0149826983593284</c:v>
                </c:pt>
                <c:pt idx="29">
                  <c:v>6.9749017522372361</c:v>
                </c:pt>
                <c:pt idx="30">
                  <c:v>6.9344652427685807</c:v>
                </c:pt>
                <c:pt idx="31">
                  <c:v>6.8936707356166194</c:v>
                </c:pt>
                <c:pt idx="32">
                  <c:v>6.8525158281524492</c:v>
                </c:pt>
                <c:pt idx="33">
                  <c:v>6.8109980292329988</c:v>
                </c:pt>
                <c:pt idx="34">
                  <c:v>6.7691149509418089</c:v>
                </c:pt>
                <c:pt idx="35">
                  <c:v>6.7268641751033478</c:v>
                </c:pt>
                <c:pt idx="36">
                  <c:v>6.6842434708353817</c:v>
                </c:pt>
                <c:pt idx="37">
                  <c:v>6.6412506463890235</c:v>
                </c:pt>
                <c:pt idx="38">
                  <c:v>6.5978837951867391</c:v>
                </c:pt>
                <c:pt idx="39">
                  <c:v>6.5541411618714234</c:v>
                </c:pt>
                <c:pt idx="40">
                  <c:v>6.5100212665078896</c:v>
                </c:pt>
                <c:pt idx="41">
                  <c:v>6.4655230619548316</c:v>
                </c:pt>
                <c:pt idx="42">
                  <c:v>6.4206457677461968</c:v>
                </c:pt>
                <c:pt idx="43">
                  <c:v>6.3753891998396677</c:v>
                </c:pt>
                <c:pt idx="44">
                  <c:v>6.329753594746796</c:v>
                </c:pt>
                <c:pt idx="45">
                  <c:v>6.2837397752131974</c:v>
                </c:pt>
                <c:pt idx="46">
                  <c:v>6.2373493577350754</c:v>
                </c:pt>
                <c:pt idx="47">
                  <c:v>6.1905845784152893</c:v>
                </c:pt>
                <c:pt idx="48">
                  <c:v>6.143448485197176</c:v>
                </c:pt>
                <c:pt idx="49">
                  <c:v>6.0959451778375771</c:v>
                </c:pt>
                <c:pt idx="50">
                  <c:v>6.0480795952882644</c:v>
                </c:pt>
                <c:pt idx="51">
                  <c:v>5.9998577341284696</c:v>
                </c:pt>
                <c:pt idx="52">
                  <c:v>5.9512869212595936</c:v>
                </c:pt>
                <c:pt idx="53">
                  <c:v>5.9023755498030761</c:v>
                </c:pt>
                <c:pt idx="54">
                  <c:v>5.8531333218025221</c:v>
                </c:pt>
                <c:pt idx="55">
                  <c:v>5.8035715525419187</c:v>
                </c:pt>
                <c:pt idx="56">
                  <c:v>5.7537028381974933</c:v>
                </c:pt>
                <c:pt idx="57">
                  <c:v>5.7035413194798208</c:v>
                </c:pt>
                <c:pt idx="58">
                  <c:v>5.653103015466181</c:v>
                </c:pt>
                <c:pt idx="59">
                  <c:v>5.6024054026070145</c:v>
                </c:pt>
                <c:pt idx="60">
                  <c:v>5.5514676952586708</c:v>
                </c:pt>
                <c:pt idx="61">
                  <c:v>5.5003112067684814</c:v>
                </c:pt>
                <c:pt idx="62">
                  <c:v>5.448958816409176</c:v>
                </c:pt>
                <c:pt idx="63">
                  <c:v>5.3974352631983082</c:v>
                </c:pt>
                <c:pt idx="64">
                  <c:v>5.3457675330953274</c:v>
                </c:pt>
                <c:pt idx="65">
                  <c:v>5.2939841883852212</c:v>
                </c:pt>
                <c:pt idx="66">
                  <c:v>5.2421156730563956</c:v>
                </c:pt>
                <c:pt idx="67">
                  <c:v>5.1901947274924058</c:v>
                </c:pt>
                <c:pt idx="68">
                  <c:v>5.1382555538457488</c:v>
                </c:pt>
                <c:pt idx="69">
                  <c:v>5.0863341344904214</c:v>
                </c:pt>
                <c:pt idx="70">
                  <c:v>5.034468679323596</c:v>
                </c:pt>
                <c:pt idx="71">
                  <c:v>4.9826984196909674</c:v>
                </c:pt>
                <c:pt idx="72">
                  <c:v>4.9310648506501549</c:v>
                </c:pt>
                <c:pt idx="73">
                  <c:v>4.8796102094303224</c:v>
                </c:pt>
                <c:pt idx="74">
                  <c:v>4.8283788394181908</c:v>
                </c:pt>
                <c:pt idx="75">
                  <c:v>4.7774154764377696</c:v>
                </c:pt>
                <c:pt idx="76">
                  <c:v>4.7267667520029732</c:v>
                </c:pt>
                <c:pt idx="77">
                  <c:v>4.6764792746217374</c:v>
                </c:pt>
                <c:pt idx="78">
                  <c:v>4.6266012938560239</c:v>
                </c:pt>
                <c:pt idx="79">
                  <c:v>4.5771805676327135</c:v>
                </c:pt>
                <c:pt idx="80">
                  <c:v>4.5282662159195972</c:v>
                </c:pt>
                <c:pt idx="81">
                  <c:v>4.4799063749303523</c:v>
                </c:pt>
                <c:pt idx="82">
                  <c:v>4.4321499662673194</c:v>
                </c:pt>
                <c:pt idx="83">
                  <c:v>4.385045771070275</c:v>
                </c:pt>
                <c:pt idx="84">
                  <c:v>4.3386412999625081</c:v>
                </c:pt>
                <c:pt idx="85">
                  <c:v>4.2929848225630609</c:v>
                </c:pt>
                <c:pt idx="86">
                  <c:v>4.248124800668247</c:v>
                </c:pt>
                <c:pt idx="87">
                  <c:v>4.20410964592367</c:v>
                </c:pt>
                <c:pt idx="88">
                  <c:v>4.1609924784057215</c:v>
                </c:pt>
                <c:pt idx="89">
                  <c:v>4.1188367992496602</c:v>
                </c:pt>
                <c:pt idx="90">
                  <c:v>4.0777362192950477</c:v>
                </c:pt>
                <c:pt idx="91">
                  <c:v>4.0379044674275626</c:v>
                </c:pt>
                <c:pt idx="92">
                  <c:v>4.0003007299300641</c:v>
                </c:pt>
                <c:pt idx="93">
                  <c:v>3.9803227608295364</c:v>
                </c:pt>
                <c:pt idx="94">
                  <c:v>4.0092921473104264</c:v>
                </c:pt>
                <c:pt idx="95">
                  <c:v>4.0418975449678847</c:v>
                </c:pt>
                <c:pt idx="96">
                  <c:v>4.0720982836391793</c:v>
                </c:pt>
                <c:pt idx="97">
                  <c:v>4.099723793205186</c:v>
                </c:pt>
                <c:pt idx="98">
                  <c:v>4.1249614877427589</c:v>
                </c:pt>
                <c:pt idx="99">
                  <c:v>4.1480355434130054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A30-4ABD-903B-EA8FBEA29C83}"/>
            </c:ext>
          </c:extLst>
        </c:ser>
        <c:ser>
          <c:idx val="44"/>
          <c:order val="44"/>
          <c:tx>
            <c:strRef>
              <c:f>'2_D_Effect_3'!$E$50</c:f>
              <c:strCache>
                <c:ptCount val="1"/>
                <c:pt idx="0">
                  <c:v>0.444444444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'2_D_Effect_3'!$F$50:$DA$50</c:f>
              <c:numCache>
                <c:formatCode>General</c:formatCode>
                <c:ptCount val="100"/>
                <c:pt idx="0">
                  <c:v>7.9853754954451936</c:v>
                </c:pt>
                <c:pt idx="1">
                  <c:v>7.9548499640776056</c:v>
                </c:pt>
                <c:pt idx="2">
                  <c:v>7.9239595296449146</c:v>
                </c:pt>
                <c:pt idx="3">
                  <c:v>7.8927079389250556</c:v>
                </c:pt>
                <c:pt idx="4">
                  <c:v>7.861098673680595</c:v>
                </c:pt>
                <c:pt idx="5">
                  <c:v>7.8291349551566602</c:v>
                </c:pt>
                <c:pt idx="6">
                  <c:v>7.796819735597964</c:v>
                </c:pt>
                <c:pt idx="7">
                  <c:v>7.7641556998902512</c:v>
                </c:pt>
                <c:pt idx="8">
                  <c:v>7.7311452521043149</c:v>
                </c:pt>
                <c:pt idx="9">
                  <c:v>7.6977905308521244</c:v>
                </c:pt>
                <c:pt idx="10">
                  <c:v>7.664093397818136</c:v>
                </c:pt>
                <c:pt idx="11">
                  <c:v>7.6300554449213607</c:v>
                </c:pt>
                <c:pt idx="12">
                  <c:v>7.5956779766748879</c:v>
                </c:pt>
                <c:pt idx="13">
                  <c:v>7.5609620379393698</c:v>
                </c:pt>
                <c:pt idx="14">
                  <c:v>7.5259083984931987</c:v>
                </c:pt>
                <c:pt idx="15">
                  <c:v>7.4905175664579069</c:v>
                </c:pt>
                <c:pt idx="16">
                  <c:v>7.4547897654499451</c:v>
                </c:pt>
                <c:pt idx="17">
                  <c:v>7.4187249770057013</c:v>
                </c:pt>
                <c:pt idx="18">
                  <c:v>7.3823229288487751</c:v>
                </c:pt>
                <c:pt idx="19">
                  <c:v>7.345583073696595</c:v>
                </c:pt>
                <c:pt idx="20">
                  <c:v>7.3085046544557812</c:v>
                </c:pt>
                <c:pt idx="21">
                  <c:v>7.2710866417982709</c:v>
                </c:pt>
                <c:pt idx="22">
                  <c:v>7.233327807292663</c:v>
                </c:pt>
                <c:pt idx="23">
                  <c:v>7.195226708493518</c:v>
                </c:pt>
                <c:pt idx="24">
                  <c:v>7.1567816623127678</c:v>
                </c:pt>
                <c:pt idx="25">
                  <c:v>7.117990840913559</c:v>
                </c:pt>
                <c:pt idx="26">
                  <c:v>7.078852186823414</c:v>
                </c:pt>
                <c:pt idx="27">
                  <c:v>7.0393635193283597</c:v>
                </c:pt>
                <c:pt idx="28">
                  <c:v>6.9995225167347543</c:v>
                </c:pt>
                <c:pt idx="29">
                  <c:v>6.9593266840473644</c:v>
                </c:pt>
                <c:pt idx="30">
                  <c:v>6.9187734890331143</c:v>
                </c:pt>
                <c:pt idx="31">
                  <c:v>6.8778602501839936</c:v>
                </c:pt>
                <c:pt idx="32">
                  <c:v>6.8365843076134833</c:v>
                </c:pt>
                <c:pt idx="33">
                  <c:v>6.7949428984967719</c:v>
                </c:pt>
                <c:pt idx="34">
                  <c:v>6.7529333515040468</c:v>
                </c:pt>
                <c:pt idx="35">
                  <c:v>6.7105529485136737</c:v>
                </c:pt>
                <c:pt idx="36">
                  <c:v>6.6677991451250662</c:v>
                </c:pt>
                <c:pt idx="37">
                  <c:v>6.6246694451241659</c:v>
                </c:pt>
                <c:pt idx="38">
                  <c:v>6.5811615101144518</c:v>
                </c:pt>
                <c:pt idx="39">
                  <c:v>6.5372732997242604</c:v>
                </c:pt>
                <c:pt idx="40">
                  <c:v>6.4930029167806023</c:v>
                </c:pt>
                <c:pt idx="41">
                  <c:v>6.4483489052475633</c:v>
                </c:pt>
                <c:pt idx="42">
                  <c:v>6.4033100869945141</c:v>
                </c:pt>
                <c:pt idx="43">
                  <c:v>6.3578857107459754</c:v>
                </c:pt>
                <c:pt idx="44">
                  <c:v>6.3120756399179694</c:v>
                </c:pt>
                <c:pt idx="45">
                  <c:v>6.2658801923759802</c:v>
                </c:pt>
                <c:pt idx="46">
                  <c:v>6.2193003156443485</c:v>
                </c:pt>
                <c:pt idx="47">
                  <c:v>6.1723378067413908</c:v>
                </c:pt>
                <c:pt idx="48">
                  <c:v>6.1249951193279681</c:v>
                </c:pt>
                <c:pt idx="49">
                  <c:v>6.0772755659718394</c:v>
                </c:pt>
                <c:pt idx="50">
                  <c:v>6.0291835713969641</c:v>
                </c:pt>
                <c:pt idx="51">
                  <c:v>5.9807244363310978</c:v>
                </c:pt>
                <c:pt idx="52">
                  <c:v>5.9319046308728707</c:v>
                </c:pt>
                <c:pt idx="53">
                  <c:v>5.8827317582099035</c:v>
                </c:pt>
                <c:pt idx="54">
                  <c:v>5.83321490719102</c:v>
                </c:pt>
                <c:pt idx="55">
                  <c:v>5.7833643356504725</c:v>
                </c:pt>
                <c:pt idx="56">
                  <c:v>5.7331918118717295</c:v>
                </c:pt>
                <c:pt idx="57">
                  <c:v>5.6827105407779506</c:v>
                </c:pt>
                <c:pt idx="58">
                  <c:v>5.6319355726296232</c:v>
                </c:pt>
                <c:pt idx="59">
                  <c:v>5.5808833717905779</c:v>
                </c:pt>
                <c:pt idx="60">
                  <c:v>5.5295721036525638</c:v>
                </c:pt>
                <c:pt idx="61">
                  <c:v>5.4780220051918143</c:v>
                </c:pt>
                <c:pt idx="62">
                  <c:v>5.4262548409307421</c:v>
                </c:pt>
                <c:pt idx="63">
                  <c:v>5.3742943256341045</c:v>
                </c:pt>
                <c:pt idx="64">
                  <c:v>5.3221659277347291</c:v>
                </c:pt>
                <c:pt idx="65">
                  <c:v>5.2698973813547401</c:v>
                </c:pt>
                <c:pt idx="66">
                  <c:v>5.2175179519322956</c:v>
                </c:pt>
                <c:pt idx="67">
                  <c:v>5.1650587605524487</c:v>
                </c:pt>
                <c:pt idx="68">
                  <c:v>5.1125532291615183</c:v>
                </c:pt>
                <c:pt idx="69">
                  <c:v>5.0600361720549829</c:v>
                </c:pt>
                <c:pt idx="70">
                  <c:v>5.0075441398774698</c:v>
                </c:pt>
                <c:pt idx="71">
                  <c:v>4.9551159066411881</c:v>
                </c:pt>
                <c:pt idx="72">
                  <c:v>4.9027911630432044</c:v>
                </c:pt>
                <c:pt idx="73">
                  <c:v>4.8506118718679909</c:v>
                </c:pt>
                <c:pt idx="74">
                  <c:v>4.7986206226673964</c:v>
                </c:pt>
                <c:pt idx="75">
                  <c:v>4.7468621258253565</c:v>
                </c:pt>
                <c:pt idx="76">
                  <c:v>4.6953813625227658</c:v>
                </c:pt>
                <c:pt idx="77">
                  <c:v>4.6442252372541946</c:v>
                </c:pt>
                <c:pt idx="78">
                  <c:v>4.5934405094714563</c:v>
                </c:pt>
                <c:pt idx="79">
                  <c:v>4.5430756291905885</c:v>
                </c:pt>
                <c:pt idx="80">
                  <c:v>4.4931784418654583</c:v>
                </c:pt>
                <c:pt idx="81">
                  <c:v>4.4437982418913311</c:v>
                </c:pt>
                <c:pt idx="82">
                  <c:v>4.3949832575038652</c:v>
                </c:pt>
                <c:pt idx="83">
                  <c:v>4.3467826354741526</c:v>
                </c:pt>
                <c:pt idx="84">
                  <c:v>4.29924551332173</c:v>
                </c:pt>
                <c:pt idx="85">
                  <c:v>4.2524199178460433</c:v>
                </c:pt>
                <c:pt idx="86">
                  <c:v>4.2063556299891864</c:v>
                </c:pt>
                <c:pt idx="87">
                  <c:v>4.1611020648877162</c:v>
                </c:pt>
                <c:pt idx="88">
                  <c:v>4.1167133035430892</c:v>
                </c:pt>
                <c:pt idx="89">
                  <c:v>4.0732528255981855</c:v>
                </c:pt>
                <c:pt idx="90">
                  <c:v>4.0308142224976358</c:v>
                </c:pt>
                <c:pt idx="91">
                  <c:v>3.9896019816288049</c:v>
                </c:pt>
                <c:pt idx="92">
                  <c:v>3.9505375583527349</c:v>
                </c:pt>
                <c:pt idx="93">
                  <c:v>3.9297552713594204</c:v>
                </c:pt>
                <c:pt idx="94">
                  <c:v>3.9604331723742314</c:v>
                </c:pt>
                <c:pt idx="95">
                  <c:v>3.9942729690000309</c:v>
                </c:pt>
                <c:pt idx="96">
                  <c:v>4.0255106888501588</c:v>
                </c:pt>
                <c:pt idx="97">
                  <c:v>4.0540381878970875</c:v>
                </c:pt>
                <c:pt idx="98">
                  <c:v>4.0800703884851925</c:v>
                </c:pt>
                <c:pt idx="99">
                  <c:v>4.1038494259620704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A30-4ABD-903B-EA8FBEA29C83}"/>
            </c:ext>
          </c:extLst>
        </c:ser>
        <c:ser>
          <c:idx val="45"/>
          <c:order val="45"/>
          <c:tx>
            <c:strRef>
              <c:f>'2_D_Effect_3'!$E$51</c:f>
              <c:strCache>
                <c:ptCount val="1"/>
                <c:pt idx="0">
                  <c:v>0.454545455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'2_D_Effect_3'!$F$51:$DA$51</c:f>
              <c:numCache>
                <c:formatCode>General</c:formatCode>
                <c:ptCount val="100"/>
                <c:pt idx="0">
                  <c:v>7.9732835858000612</c:v>
                </c:pt>
                <c:pt idx="1">
                  <c:v>7.9426258890679886</c:v>
                </c:pt>
                <c:pt idx="2">
                  <c:v>7.911605729323008</c:v>
                </c:pt>
                <c:pt idx="3">
                  <c:v>7.8802267458304494</c:v>
                </c:pt>
                <c:pt idx="4">
                  <c:v>7.8484923176466408</c:v>
                </c:pt>
                <c:pt idx="5">
                  <c:v>7.816405555329804</c:v>
                </c:pt>
                <c:pt idx="6">
                  <c:v>7.7839693015911378</c:v>
                </c:pt>
                <c:pt idx="7">
                  <c:v>7.7511861181720523</c:v>
                </c:pt>
                <c:pt idx="8">
                  <c:v>7.7180582992307105</c:v>
                </c:pt>
                <c:pt idx="9">
                  <c:v>7.6845878601408408</c:v>
                </c:pt>
                <c:pt idx="10">
                  <c:v>7.6507765434905455</c:v>
                </c:pt>
                <c:pt idx="11">
                  <c:v>7.6166258018392599</c:v>
                </c:pt>
                <c:pt idx="12">
                  <c:v>7.5821368230979056</c:v>
                </c:pt>
                <c:pt idx="13">
                  <c:v>7.5473105211940315</c:v>
                </c:pt>
                <c:pt idx="14">
                  <c:v>7.5121475189626583</c:v>
                </c:pt>
                <c:pt idx="15">
                  <c:v>7.476648183861454</c:v>
                </c:pt>
                <c:pt idx="16">
                  <c:v>7.4408126167421944</c:v>
                </c:pt>
                <c:pt idx="17">
                  <c:v>7.4046406317540212</c:v>
                </c:pt>
                <c:pt idx="18">
                  <c:v>7.3681318039210151</c:v>
                </c:pt>
                <c:pt idx="19">
                  <c:v>7.3312854558576968</c:v>
                </c:pt>
                <c:pt idx="20">
                  <c:v>7.2941006343929846</c:v>
                </c:pt>
                <c:pt idx="21">
                  <c:v>7.2565761719316129</c:v>
                </c:pt>
                <c:pt idx="22">
                  <c:v>7.2187106710674707</c:v>
                </c:pt>
                <c:pt idx="23">
                  <c:v>7.180502477720152</c:v>
                </c:pt>
                <c:pt idx="24">
                  <c:v>7.141949771756825</c:v>
                </c:pt>
                <c:pt idx="25">
                  <c:v>7.1030504840340001</c:v>
                </c:pt>
                <c:pt idx="26">
                  <c:v>7.0638024118662797</c:v>
                </c:pt>
                <c:pt idx="27">
                  <c:v>7.0242031259051512</c:v>
                </c:pt>
                <c:pt idx="28">
                  <c:v>6.9842501028740402</c:v>
                </c:pt>
                <c:pt idx="29">
                  <c:v>6.9439406214716879</c:v>
                </c:pt>
                <c:pt idx="30">
                  <c:v>6.9032719143292889</c:v>
                </c:pt>
                <c:pt idx="31">
                  <c:v>6.8622410520220276</c:v>
                </c:pt>
                <c:pt idx="32">
                  <c:v>6.8208451164133725</c:v>
                </c:pt>
                <c:pt idx="33">
                  <c:v>6.7790810717165702</c:v>
                </c:pt>
                <c:pt idx="34">
                  <c:v>6.7369459616015357</c:v>
                </c:pt>
                <c:pt idx="35">
                  <c:v>6.6944367660563344</c:v>
                </c:pt>
                <c:pt idx="36">
                  <c:v>6.6515506248359104</c:v>
                </c:pt>
                <c:pt idx="37">
                  <c:v>6.6082847071532571</c:v>
                </c:pt>
                <c:pt idx="38">
                  <c:v>6.5646363215562396</c:v>
                </c:pt>
                <c:pt idx="39">
                  <c:v>6.5206030568485183</c:v>
                </c:pt>
                <c:pt idx="40">
                  <c:v>6.4761826215475677</c:v>
                </c:pt>
                <c:pt idx="41">
                  <c:v>6.4313731456438274</c:v>
                </c:pt>
                <c:pt idx="42">
                  <c:v>6.3861730112364317</c:v>
                </c:pt>
                <c:pt idx="43">
                  <c:v>6.3405810018736366</c:v>
                </c:pt>
                <c:pt idx="44">
                  <c:v>6.2945964914649188</c:v>
                </c:pt>
                <c:pt idx="45">
                  <c:v>6.2482192776561591</c:v>
                </c:pt>
                <c:pt idx="46">
                  <c:v>6.2014498049227287</c:v>
                </c:pt>
                <c:pt idx="47">
                  <c:v>6.1542891495456562</c:v>
                </c:pt>
                <c:pt idx="48">
                  <c:v>6.1067392921581174</c:v>
                </c:pt>
                <c:pt idx="49">
                  <c:v>6.0588029041907099</c:v>
                </c:pt>
                <c:pt idx="50">
                  <c:v>6.0104836193746429</c:v>
                </c:pt>
                <c:pt idx="51">
                  <c:v>5.9617860053652176</c:v>
                </c:pt>
                <c:pt idx="52">
                  <c:v>5.912715892226907</c:v>
                </c:pt>
                <c:pt idx="53">
                  <c:v>5.8632800908077574</c:v>
                </c:pt>
                <c:pt idx="54">
                  <c:v>5.8134867143083948</c:v>
                </c:pt>
                <c:pt idx="55">
                  <c:v>5.7633451220233267</c:v>
                </c:pt>
                <c:pt idx="56">
                  <c:v>5.71286630604172</c:v>
                </c:pt>
                <c:pt idx="57">
                  <c:v>5.6620625118492036</c:v>
                </c:pt>
                <c:pt idx="58">
                  <c:v>5.610947609735577</c:v>
                </c:pt>
                <c:pt idx="59">
                  <c:v>5.5595370881655333</c:v>
                </c:pt>
                <c:pt idx="60">
                  <c:v>5.5078480118150956</c:v>
                </c:pt>
                <c:pt idx="61">
                  <c:v>5.4558994837798416</c:v>
                </c:pt>
                <c:pt idx="62">
                  <c:v>5.4037120898348077</c:v>
                </c:pt>
                <c:pt idx="63">
                  <c:v>5.351308333031322</c:v>
                </c:pt>
                <c:pt idx="64">
                  <c:v>5.2987124353315123</c:v>
                </c:pt>
                <c:pt idx="65">
                  <c:v>5.2459508665815866</c:v>
                </c:pt>
                <c:pt idx="66">
                  <c:v>5.1930515971880773</c:v>
                </c:pt>
                <c:pt idx="67">
                  <c:v>5.1400444369353044</c:v>
                </c:pt>
                <c:pt idx="68">
                  <c:v>5.0869615003283775</c:v>
                </c:pt>
                <c:pt idx="69">
                  <c:v>5.0338362838043658</c:v>
                </c:pt>
                <c:pt idx="70">
                  <c:v>4.9807040295688845</c:v>
                </c:pt>
                <c:pt idx="71">
                  <c:v>4.9276022395502288</c:v>
                </c:pt>
                <c:pt idx="72">
                  <c:v>4.8745695488883696</c:v>
                </c:pt>
                <c:pt idx="73">
                  <c:v>4.8216461237367856</c:v>
                </c:pt>
                <c:pt idx="74">
                  <c:v>4.7688742371154778</c:v>
                </c:pt>
                <c:pt idx="75">
                  <c:v>4.7162966712111434</c:v>
                </c:pt>
                <c:pt idx="76">
                  <c:v>4.6639583573054484</c:v>
                </c:pt>
                <c:pt idx="77">
                  <c:v>4.6119043781830387</c:v>
                </c:pt>
                <c:pt idx="78">
                  <c:v>4.560181788253268</c:v>
                </c:pt>
                <c:pt idx="79">
                  <c:v>4.5088373830094364</c:v>
                </c:pt>
                <c:pt idx="80">
                  <c:v>4.4579197280931284</c:v>
                </c:pt>
                <c:pt idx="81">
                  <c:v>4.4074766890955521</c:v>
                </c:pt>
                <c:pt idx="82">
                  <c:v>4.357557713595221</c:v>
                </c:pt>
                <c:pt idx="83">
                  <c:v>4.308211139635894</c:v>
                </c:pt>
                <c:pt idx="84">
                  <c:v>4.2594868235159451</c:v>
                </c:pt>
                <c:pt idx="85">
                  <c:v>4.2114333410135565</c:v>
                </c:pt>
                <c:pt idx="86">
                  <c:v>4.1641008376541988</c:v>
                </c:pt>
                <c:pt idx="87">
                  <c:v>4.1175408237112956</c:v>
                </c:pt>
                <c:pt idx="88">
                  <c:v>4.0718069430559538</c:v>
                </c:pt>
                <c:pt idx="89">
                  <c:v>4.0269634446666585</c:v>
                </c:pt>
                <c:pt idx="90">
                  <c:v>3.9831021002032525</c:v>
                </c:pt>
                <c:pt idx="91">
                  <c:v>3.9404212522431332</c:v>
                </c:pt>
                <c:pt idx="92">
                  <c:v>3.8998025190391257</c:v>
                </c:pt>
                <c:pt idx="93">
                  <c:v>3.8781698516032357</c:v>
                </c:pt>
                <c:pt idx="94">
                  <c:v>3.9106533800596783</c:v>
                </c:pt>
                <c:pt idx="95">
                  <c:v>3.9458016346216929</c:v>
                </c:pt>
                <c:pt idx="96">
                  <c:v>3.9781409683279403</c:v>
                </c:pt>
                <c:pt idx="97">
                  <c:v>4.0076263666487781</c:v>
                </c:pt>
                <c:pt idx="98">
                  <c:v>4.0345014894137536</c:v>
                </c:pt>
                <c:pt idx="99">
                  <c:v>4.0590271661240838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A30-4ABD-903B-EA8FBEA29C83}"/>
            </c:ext>
          </c:extLst>
        </c:ser>
        <c:ser>
          <c:idx val="46"/>
          <c:order val="46"/>
          <c:tx>
            <c:strRef>
              <c:f>'2_D_Effect_3'!$E$52</c:f>
              <c:strCache>
                <c:ptCount val="1"/>
                <c:pt idx="0">
                  <c:v>0.464646465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'2_D_Effect_3'!$F$52:$DA$52</c:f>
              <c:numCache>
                <c:formatCode>General</c:formatCode>
                <c:ptCount val="100"/>
                <c:pt idx="0">
                  <c:v>7.9613150105558104</c:v>
                </c:pt>
                <c:pt idx="1">
                  <c:v>7.9305282440356653</c:v>
                </c:pt>
                <c:pt idx="2">
                  <c:v>7.899381374492866</c:v>
                </c:pt>
                <c:pt idx="3">
                  <c:v>7.8678779378751056</c:v>
                </c:pt>
                <c:pt idx="4">
                  <c:v>7.8360212073840874</c:v>
                </c:pt>
                <c:pt idx="5">
                  <c:v>7.8038141847948772</c:v>
                </c:pt>
                <c:pt idx="6">
                  <c:v>7.7712596014262951</c:v>
                </c:pt>
                <c:pt idx="7">
                  <c:v>7.7383599044715723</c:v>
                </c:pt>
                <c:pt idx="8">
                  <c:v>7.7051172712383362</c:v>
                </c:pt>
                <c:pt idx="9">
                  <c:v>7.6715336014680835</c:v>
                </c:pt>
                <c:pt idx="10">
                  <c:v>7.6376105030392365</c:v>
                </c:pt>
                <c:pt idx="11">
                  <c:v>7.6033493150670237</c:v>
                </c:pt>
                <c:pt idx="12">
                  <c:v>7.5687510930790491</c:v>
                </c:pt>
                <c:pt idx="13">
                  <c:v>7.5338166196254335</c:v>
                </c:pt>
                <c:pt idx="14">
                  <c:v>7.4985463822851752</c:v>
                </c:pt>
                <c:pt idx="15">
                  <c:v>7.462940610335858</c:v>
                </c:pt>
                <c:pt idx="16">
                  <c:v>7.4269992627678185</c:v>
                </c:pt>
                <c:pt idx="17">
                  <c:v>7.3907220072406856</c:v>
                </c:pt>
                <c:pt idx="18">
                  <c:v>7.3541082776069837</c:v>
                </c:pt>
                <c:pt idx="19">
                  <c:v>7.3171572150938404</c:v>
                </c:pt>
                <c:pt idx="20">
                  <c:v>7.2798677330065722</c:v>
                </c:pt>
                <c:pt idx="21">
                  <c:v>7.2422385009947821</c:v>
                </c:pt>
                <c:pt idx="22">
                  <c:v>7.2042679180836124</c:v>
                </c:pt>
                <c:pt idx="23">
                  <c:v>7.1659541982711286</c:v>
                </c:pt>
                <c:pt idx="24">
                  <c:v>7.1272952895957022</c:v>
                </c:pt>
                <c:pt idx="25">
                  <c:v>7.0882889834919363</c:v>
                </c:pt>
                <c:pt idx="26">
                  <c:v>7.048932823769456</c:v>
                </c:pt>
                <c:pt idx="27">
                  <c:v>7.009224232475856</c:v>
                </c:pt>
                <c:pt idx="28">
                  <c:v>6.9691604079826588</c:v>
                </c:pt>
                <c:pt idx="29">
                  <c:v>6.9287384692263414</c:v>
                </c:pt>
                <c:pt idx="30">
                  <c:v>6.8879553420040738</c:v>
                </c:pt>
                <c:pt idx="31">
                  <c:v>6.8468079236739117</c:v>
                </c:pt>
                <c:pt idx="32">
                  <c:v>6.8052929566370928</c:v>
                </c:pt>
                <c:pt idx="33">
                  <c:v>6.7634072157935003</c:v>
                </c:pt>
                <c:pt idx="34">
                  <c:v>6.7211473925664178</c:v>
                </c:pt>
                <c:pt idx="35">
                  <c:v>6.6785101848815271</c:v>
                </c:pt>
                <c:pt idx="36">
                  <c:v>6.635492414230316</c:v>
                </c:pt>
                <c:pt idx="37">
                  <c:v>6.5920908832459224</c:v>
                </c:pt>
                <c:pt idx="38">
                  <c:v>6.5483026314726036</c:v>
                </c:pt>
                <c:pt idx="39">
                  <c:v>6.5041247855641959</c:v>
                </c:pt>
                <c:pt idx="40">
                  <c:v>6.4595546843256662</c:v>
                </c:pt>
                <c:pt idx="41">
                  <c:v>6.4145900385510988</c:v>
                </c:pt>
                <c:pt idx="42">
                  <c:v>6.3692287845576381</c:v>
                </c:pt>
                <c:pt idx="43">
                  <c:v>6.3234692746538324</c:v>
                </c:pt>
                <c:pt idx="44">
                  <c:v>6.2773102629234652</c:v>
                </c:pt>
                <c:pt idx="45">
                  <c:v>6.2307511402984765</c:v>
                </c:pt>
                <c:pt idx="46">
                  <c:v>6.1837917509038887</c:v>
                </c:pt>
                <c:pt idx="47">
                  <c:v>6.1364326285963031</c:v>
                </c:pt>
                <c:pt idx="48">
                  <c:v>6.0886749759344356</c:v>
                </c:pt>
                <c:pt idx="49">
                  <c:v>6.0405209530194313</c:v>
                </c:pt>
                <c:pt idx="50">
                  <c:v>5.9919734410227941</c:v>
                </c:pt>
                <c:pt idx="51">
                  <c:v>5.9430363287055554</c:v>
                </c:pt>
                <c:pt idx="52">
                  <c:v>5.8937145420333872</c:v>
                </c:pt>
                <c:pt idx="53">
                  <c:v>5.8440140538531313</c:v>
                </c:pt>
                <c:pt idx="54">
                  <c:v>5.7939422458575978</c:v>
                </c:pt>
                <c:pt idx="55">
                  <c:v>5.7435075723184674</c:v>
                </c:pt>
                <c:pt idx="56">
                  <c:v>5.6927199114196974</c:v>
                </c:pt>
                <c:pt idx="57">
                  <c:v>5.6415905729699869</c:v>
                </c:pt>
                <c:pt idx="58">
                  <c:v>5.5901323700225092</c:v>
                </c:pt>
                <c:pt idx="59">
                  <c:v>5.5383595860605714</c:v>
                </c:pt>
                <c:pt idx="60">
                  <c:v>5.4862884309742341</c:v>
                </c:pt>
                <c:pt idx="61">
                  <c:v>5.4339365138066986</c:v>
                </c:pt>
                <c:pt idx="62">
                  <c:v>5.3813232744150685</c:v>
                </c:pt>
                <c:pt idx="63">
                  <c:v>5.3284699294924946</c:v>
                </c:pt>
                <c:pt idx="64">
                  <c:v>5.2753993716393</c:v>
                </c:pt>
                <c:pt idx="65">
                  <c:v>5.2221367148024038</c:v>
                </c:pt>
                <c:pt idx="66">
                  <c:v>5.1687085329704274</c:v>
                </c:pt>
                <c:pt idx="67">
                  <c:v>5.115143370190995</c:v>
                </c:pt>
                <c:pt idx="68">
                  <c:v>5.0614714390124238</c:v>
                </c:pt>
                <c:pt idx="69">
                  <c:v>5.0077252554315335</c:v>
                </c:pt>
                <c:pt idx="70">
                  <c:v>4.9539386353145227</c:v>
                </c:pt>
                <c:pt idx="71">
                  <c:v>4.90014708977544</c:v>
                </c:pt>
                <c:pt idx="72">
                  <c:v>4.8463883874688545</c:v>
                </c:pt>
                <c:pt idx="73">
                  <c:v>4.7927013349965852</c:v>
                </c:pt>
                <c:pt idx="74">
                  <c:v>4.7391262170687414</c:v>
                </c:pt>
                <c:pt idx="75">
                  <c:v>4.6857054349615241</c:v>
                </c:pt>
                <c:pt idx="76">
                  <c:v>4.6324817798635687</c:v>
                </c:pt>
                <c:pt idx="77">
                  <c:v>4.579500236560631</c:v>
                </c:pt>
                <c:pt idx="78">
                  <c:v>4.5268058255255408</c:v>
                </c:pt>
                <c:pt idx="79">
                  <c:v>4.4744456117037545</c:v>
                </c:pt>
                <c:pt idx="80">
                  <c:v>4.4224662978447196</c:v>
                </c:pt>
                <c:pt idx="81">
                  <c:v>4.3709164729526746</c:v>
                </c:pt>
                <c:pt idx="82">
                  <c:v>4.3198439542325469</c:v>
                </c:pt>
                <c:pt idx="83">
                  <c:v>4.2692983343745912</c:v>
                </c:pt>
                <c:pt idx="84">
                  <c:v>4.2193281133070366</c:v>
                </c:pt>
                <c:pt idx="85">
                  <c:v>4.1699836935050225</c:v>
                </c:pt>
                <c:pt idx="86">
                  <c:v>4.1213145338380315</c:v>
                </c:pt>
                <c:pt idx="87">
                  <c:v>4.0733727263452284</c:v>
                </c:pt>
                <c:pt idx="88">
                  <c:v>4.026213872854318</c:v>
                </c:pt>
                <c:pt idx="89">
                  <c:v>3.9799010553638432</c:v>
                </c:pt>
                <c:pt idx="90">
                  <c:v>3.9345251328979907</c:v>
                </c:pt>
                <c:pt idx="91">
                  <c:v>3.8902770286883421</c:v>
                </c:pt>
                <c:pt idx="92">
                  <c:v>3.8479998803000881</c:v>
                </c:pt>
                <c:pt idx="93">
                  <c:v>3.8254667248633454</c:v>
                </c:pt>
                <c:pt idx="94">
                  <c:v>3.8598635867413837</c:v>
                </c:pt>
                <c:pt idx="95">
                  <c:v>3.8964015223189006</c:v>
                </c:pt>
                <c:pt idx="96">
                  <c:v>3.9299147028104611</c:v>
                </c:pt>
                <c:pt idx="97">
                  <c:v>3.960419706277079</c:v>
                </c:pt>
                <c:pt idx="98">
                  <c:v>3.9881909975340317</c:v>
                </c:pt>
                <c:pt idx="99">
                  <c:v>4.0135099386991904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A30-4ABD-903B-EA8FBEA29C83}"/>
            </c:ext>
          </c:extLst>
        </c:ser>
        <c:ser>
          <c:idx val="47"/>
          <c:order val="47"/>
          <c:tx>
            <c:strRef>
              <c:f>'2_D_Effect_3'!$E$53</c:f>
              <c:strCache>
                <c:ptCount val="1"/>
                <c:pt idx="0">
                  <c:v>0.474747475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'2_D_Effect_3'!$F$53:$DA$53</c:f>
              <c:numCache>
                <c:formatCode>General</c:formatCode>
                <c:ptCount val="100"/>
                <c:pt idx="0">
                  <c:v>7.9494675045381022</c:v>
                </c:pt>
                <c:pt idx="1">
                  <c:v>7.9185546393899395</c:v>
                </c:pt>
                <c:pt idx="2">
                  <c:v>7.8872839523802849</c:v>
                </c:pt>
                <c:pt idx="3">
                  <c:v>7.8556588805109246</c:v>
                </c:pt>
                <c:pt idx="4">
                  <c:v>7.8236825904343164</c:v>
                </c:pt>
                <c:pt idx="5">
                  <c:v>7.7913579784725915</c:v>
                </c:pt>
                <c:pt idx="6">
                  <c:v>7.7586876573342174</c:v>
                </c:pt>
                <c:pt idx="7">
                  <c:v>7.72567396842887</c:v>
                </c:pt>
                <c:pt idx="8">
                  <c:v>7.6923189704085004</c:v>
                </c:pt>
                <c:pt idx="9">
                  <c:v>7.6586244443223963</c:v>
                </c:pt>
                <c:pt idx="10">
                  <c:v>7.6245918760876847</c:v>
                </c:pt>
                <c:pt idx="11">
                  <c:v>7.5902224804677152</c:v>
                </c:pt>
                <c:pt idx="12">
                  <c:v>7.5555171911817833</c:v>
                </c:pt>
                <c:pt idx="13">
                  <c:v>7.520476643261552</c:v>
                </c:pt>
                <c:pt idx="14">
                  <c:v>7.4851012070324643</c:v>
                </c:pt>
                <c:pt idx="15">
                  <c:v>7.4493909761188108</c:v>
                </c:pt>
                <c:pt idx="16">
                  <c:v>7.4133457465954171</c:v>
                </c:pt>
                <c:pt idx="17">
                  <c:v>7.3769650624100329</c:v>
                </c:pt>
                <c:pt idx="18">
                  <c:v>7.340248201053349</c:v>
                </c:pt>
                <c:pt idx="19">
                  <c:v>7.30319414914507</c:v>
                </c:pt>
                <c:pt idx="20">
                  <c:v>7.2658016716646179</c:v>
                </c:pt>
                <c:pt idx="21">
                  <c:v>7.2280692423989423</c:v>
                </c:pt>
                <c:pt idx="22">
                  <c:v>7.1899951332707692</c:v>
                </c:pt>
                <c:pt idx="23">
                  <c:v>7.1515773355185441</c:v>
                </c:pt>
                <c:pt idx="24">
                  <c:v>7.1128136632163743</c:v>
                </c:pt>
                <c:pt idx="25">
                  <c:v>7.0737016644506401</c:v>
                </c:pt>
                <c:pt idx="26">
                  <c:v>7.0342387406203315</c:v>
                </c:pt>
                <c:pt idx="27">
                  <c:v>6.9944220468113159</c:v>
                </c:pt>
                <c:pt idx="28">
                  <c:v>6.9542486286622989</c:v>
                </c:pt>
                <c:pt idx="29">
                  <c:v>6.913715311053501</c:v>
                </c:pt>
                <c:pt idx="30">
                  <c:v>6.872818854531852</c:v>
                </c:pt>
                <c:pt idx="31">
                  <c:v>6.8315558313180134</c:v>
                </c:pt>
                <c:pt idx="32">
                  <c:v>6.7899228035012777</c:v>
                </c:pt>
                <c:pt idx="33">
                  <c:v>6.747916208880909</c:v>
                </c:pt>
                <c:pt idx="34">
                  <c:v>6.7055324450481715</c:v>
                </c:pt>
                <c:pt idx="35">
                  <c:v>6.6627679795610799</c:v>
                </c:pt>
                <c:pt idx="36">
                  <c:v>6.6196192379367478</c:v>
                </c:pt>
                <c:pt idx="37">
                  <c:v>6.576082706862695</c:v>
                </c:pt>
                <c:pt idx="38">
                  <c:v>6.5321550678082785</c:v>
                </c:pt>
                <c:pt idx="39">
                  <c:v>6.4878330668520334</c:v>
                </c:pt>
                <c:pt idx="40">
                  <c:v>6.4431136398827125</c:v>
                </c:pt>
                <c:pt idx="41">
                  <c:v>6.3979940731323941</c:v>
                </c:pt>
                <c:pt idx="42">
                  <c:v>6.3524718509645925</c:v>
                </c:pt>
                <c:pt idx="43">
                  <c:v>6.3065448473969372</c:v>
                </c:pt>
                <c:pt idx="44">
                  <c:v>6.2602113085879836</c:v>
                </c:pt>
                <c:pt idx="45">
                  <c:v>6.2134700896062496</c:v>
                </c:pt>
                <c:pt idx="46">
                  <c:v>6.1663204637557945</c:v>
                </c:pt>
                <c:pt idx="47">
                  <c:v>6.1187623606151327</c:v>
                </c:pt>
                <c:pt idx="48">
                  <c:v>6.0707963961893876</c:v>
                </c:pt>
                <c:pt idx="49">
                  <c:v>6.0224239470925687</c:v>
                </c:pt>
                <c:pt idx="50">
                  <c:v>5.9736471651343255</c:v>
                </c:pt>
                <c:pt idx="51">
                  <c:v>5.9244692978321556</c:v>
                </c:pt>
                <c:pt idx="52">
                  <c:v>5.8748944080715386</c:v>
                </c:pt>
                <c:pt idx="53">
                  <c:v>5.8249276894022923</c:v>
                </c:pt>
                <c:pt idx="54">
                  <c:v>5.7745754867907193</c:v>
                </c:pt>
                <c:pt idx="55">
                  <c:v>5.723845374703953</c:v>
                </c:pt>
                <c:pt idx="56">
                  <c:v>5.6727462335377448</c:v>
                </c:pt>
                <c:pt idx="57">
                  <c:v>5.6212882322802873</c:v>
                </c:pt>
                <c:pt idx="58">
                  <c:v>5.5694832591536061</c:v>
                </c:pt>
                <c:pt idx="59">
                  <c:v>5.5173444559742117</c:v>
                </c:pt>
                <c:pt idx="60">
                  <c:v>5.4648866297132512</c:v>
                </c:pt>
                <c:pt idx="61">
                  <c:v>5.4121262220803628</c:v>
                </c:pt>
                <c:pt idx="62">
                  <c:v>5.3590813588293722</c:v>
                </c:pt>
                <c:pt idx="63">
                  <c:v>5.3057718917363967</c:v>
                </c:pt>
                <c:pt idx="64">
                  <c:v>5.2522192965418721</c:v>
                </c:pt>
                <c:pt idx="65">
                  <c:v>5.1984472342598806</c:v>
                </c:pt>
                <c:pt idx="66">
                  <c:v>5.1444807747202113</c:v>
                </c:pt>
                <c:pt idx="67">
                  <c:v>5.090346923855992</c:v>
                </c:pt>
                <c:pt idx="68">
                  <c:v>5.0360743205205303</c:v>
                </c:pt>
                <c:pt idx="69">
                  <c:v>4.9816938960379655</c:v>
                </c:pt>
                <c:pt idx="70">
                  <c:v>4.9272378531626533</c:v>
                </c:pt>
                <c:pt idx="71">
                  <c:v>4.8727402851378976</c:v>
                </c:pt>
                <c:pt idx="72">
                  <c:v>4.8182367528542303</c:v>
                </c:pt>
                <c:pt idx="73">
                  <c:v>4.7637650735727908</c:v>
                </c:pt>
                <c:pt idx="74">
                  <c:v>4.7093640009929914</c:v>
                </c:pt>
                <c:pt idx="75">
                  <c:v>4.6550737143337493</c:v>
                </c:pt>
                <c:pt idx="76">
                  <c:v>4.600936528593488</c:v>
                </c:pt>
                <c:pt idx="77">
                  <c:v>4.5469950277371103</c:v>
                </c:pt>
                <c:pt idx="78">
                  <c:v>4.4932940525410618</c:v>
                </c:pt>
                <c:pt idx="79">
                  <c:v>4.4398786854332366</c:v>
                </c:pt>
                <c:pt idx="80">
                  <c:v>4.3867948845129199</c:v>
                </c:pt>
                <c:pt idx="81">
                  <c:v>4.334090415266024</c:v>
                </c:pt>
                <c:pt idx="82">
                  <c:v>4.2818124038974492</c:v>
                </c:pt>
                <c:pt idx="83">
                  <c:v>4.2300096082567418</c:v>
                </c:pt>
                <c:pt idx="84">
                  <c:v>4.1787314222685223</c:v>
                </c:pt>
                <c:pt idx="85">
                  <c:v>4.128026617437615</c:v>
                </c:pt>
                <c:pt idx="86">
                  <c:v>4.0779464790361777</c:v>
                </c:pt>
                <c:pt idx="87">
                  <c:v>4.0285421094497247</c:v>
                </c:pt>
                <c:pt idx="88">
                  <c:v>3.9798693810733381</c:v>
                </c:pt>
                <c:pt idx="89">
                  <c:v>3.9319928230132901</c:v>
                </c:pt>
                <c:pt idx="90">
                  <c:v>3.8850002782932989</c:v>
                </c:pt>
                <c:pt idx="91">
                  <c:v>3.839075255750624</c:v>
                </c:pt>
                <c:pt idx="92">
                  <c:v>3.7950240993553783</c:v>
                </c:pt>
                <c:pt idx="93">
                  <c:v>3.7715356922257683</c:v>
                </c:pt>
                <c:pt idx="94">
                  <c:v>3.8079641370425104</c:v>
                </c:pt>
                <c:pt idx="95">
                  <c:v>3.8459845513644093</c:v>
                </c:pt>
                <c:pt idx="96">
                  <c:v>3.88075078848127</c:v>
                </c:pt>
                <c:pt idx="97">
                  <c:v>3.9123436848086732</c:v>
                </c:pt>
                <c:pt idx="98">
                  <c:v>3.9410698592870874</c:v>
                </c:pt>
                <c:pt idx="99">
                  <c:v>3.9672328463853166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A30-4ABD-903B-EA8FBEA29C83}"/>
            </c:ext>
          </c:extLst>
        </c:ser>
        <c:ser>
          <c:idx val="48"/>
          <c:order val="48"/>
          <c:tx>
            <c:strRef>
              <c:f>'2_D_Effect_3'!$E$54</c:f>
              <c:strCache>
                <c:ptCount val="1"/>
                <c:pt idx="0">
                  <c:v>0.484848485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'2_D_Effect_3'!$F$54:$DA$54</c:f>
              <c:numCache>
                <c:formatCode>General</c:formatCode>
                <c:ptCount val="100"/>
                <c:pt idx="0">
                  <c:v>7.9377388457959253</c:v>
                </c:pt>
                <c:pt idx="1">
                  <c:v>7.9067027316418468</c:v>
                </c:pt>
                <c:pt idx="2">
                  <c:v>7.8753110053521853</c:v>
                </c:pt>
                <c:pt idx="3">
                  <c:v>7.8435670019937733</c:v>
                </c:pt>
                <c:pt idx="4">
                  <c:v>7.8114737834538541</c:v>
                </c:pt>
                <c:pt idx="5">
                  <c:v>7.7790341387725785</c:v>
                </c:pt>
                <c:pt idx="6">
                  <c:v>7.7462505703396136</c:v>
                </c:pt>
                <c:pt idx="7">
                  <c:v>7.713125307036047</c:v>
                </c:pt>
                <c:pt idx="8">
                  <c:v>7.6796602962153591</c:v>
                </c:pt>
                <c:pt idx="9">
                  <c:v>7.645857189100373</c:v>
                </c:pt>
                <c:pt idx="10">
                  <c:v>7.6117173625463446</c:v>
                </c:pt>
                <c:pt idx="11">
                  <c:v>7.5772419092489569</c:v>
                </c:pt>
                <c:pt idx="12">
                  <c:v>7.5424316203875978</c:v>
                </c:pt>
                <c:pt idx="13">
                  <c:v>7.5072870170331809</c:v>
                </c:pt>
                <c:pt idx="14">
                  <c:v>7.4718083382103275</c:v>
                </c:pt>
                <c:pt idx="15">
                  <c:v>7.4359955203118178</c:v>
                </c:pt>
                <c:pt idx="16">
                  <c:v>7.3998482394890166</c:v>
                </c:pt>
                <c:pt idx="17">
                  <c:v>7.3633658972894231</c:v>
                </c:pt>
                <c:pt idx="18">
                  <c:v>7.3265475964370754</c:v>
                </c:pt>
                <c:pt idx="19">
                  <c:v>7.2893922060022636</c:v>
                </c:pt>
                <c:pt idx="20">
                  <c:v>7.2518982939401777</c:v>
                </c:pt>
                <c:pt idx="21">
                  <c:v>7.2140642114611202</c:v>
                </c:pt>
                <c:pt idx="22">
                  <c:v>7.1758880163992149</c:v>
                </c:pt>
                <c:pt idx="23">
                  <c:v>7.1373675711616826</c:v>
                </c:pt>
                <c:pt idx="24">
                  <c:v>7.0985004561910676</c:v>
                </c:pt>
                <c:pt idx="25">
                  <c:v>7.0592840830015593</c:v>
                </c:pt>
                <c:pt idx="26">
                  <c:v>7.0197155969391094</c:v>
                </c:pt>
                <c:pt idx="27">
                  <c:v>6.9797920070043764</c:v>
                </c:pt>
                <c:pt idx="28">
                  <c:v>6.9395100770376006</c:v>
                </c:pt>
                <c:pt idx="29">
                  <c:v>6.8988664742328192</c:v>
                </c:pt>
                <c:pt idx="30">
                  <c:v>6.8578576680533976</c:v>
                </c:pt>
                <c:pt idx="31">
                  <c:v>6.8164799981535378</c:v>
                </c:pt>
                <c:pt idx="32">
                  <c:v>6.7747297649605054</c:v>
                </c:pt>
                <c:pt idx="33">
                  <c:v>6.7326031295088633</c:v>
                </c:pt>
                <c:pt idx="34">
                  <c:v>6.6900961976606306</c:v>
                </c:pt>
                <c:pt idx="35">
                  <c:v>6.647205130770006</c:v>
                </c:pt>
                <c:pt idx="36">
                  <c:v>6.6039260294193758</c:v>
                </c:pt>
                <c:pt idx="37">
                  <c:v>6.5602550367388384</c:v>
                </c:pt>
                <c:pt idx="38">
                  <c:v>6.5161884725553296</c:v>
                </c:pt>
                <c:pt idx="39">
                  <c:v>6.4717226982224689</c:v>
                </c:pt>
                <c:pt idx="40">
                  <c:v>6.4268542778532414</c:v>
                </c:pt>
                <c:pt idx="41">
                  <c:v>6.3815799598025196</c:v>
                </c:pt>
                <c:pt idx="42">
                  <c:v>6.3358968779564009</c:v>
                </c:pt>
                <c:pt idx="43">
                  <c:v>6.2898023848646138</c:v>
                </c:pt>
                <c:pt idx="44">
                  <c:v>6.2432942554313238</c:v>
                </c:pt>
                <c:pt idx="45">
                  <c:v>6.1963707121392506</c:v>
                </c:pt>
                <c:pt idx="46">
                  <c:v>6.1490304389996968</c:v>
                </c:pt>
                <c:pt idx="47">
                  <c:v>6.1012728467603718</c:v>
                </c:pt>
                <c:pt idx="48">
                  <c:v>6.0530978495648728</c:v>
                </c:pt>
                <c:pt idx="49">
                  <c:v>6.0045061296644127</c:v>
                </c:pt>
                <c:pt idx="50">
                  <c:v>5.9554991638798267</c:v>
                </c:pt>
                <c:pt idx="51">
                  <c:v>5.906079299122009</c:v>
                </c:pt>
                <c:pt idx="52">
                  <c:v>5.8562498289495659</c:v>
                </c:pt>
                <c:pt idx="53">
                  <c:v>5.8060150706058549</c:v>
                </c:pt>
                <c:pt idx="54">
                  <c:v>5.7553804419184491</c:v>
                </c:pt>
                <c:pt idx="55">
                  <c:v>5.704352537391153</c:v>
                </c:pt>
                <c:pt idx="56">
                  <c:v>5.6529391145953634</c:v>
                </c:pt>
                <c:pt idx="57">
                  <c:v>5.601149514027056</c:v>
                </c:pt>
                <c:pt idx="58">
                  <c:v>5.5489942144395847</c:v>
                </c:pt>
                <c:pt idx="59">
                  <c:v>5.4964852361268859</c:v>
                </c:pt>
                <c:pt idx="60">
                  <c:v>5.4436361184252942</c:v>
                </c:pt>
                <c:pt idx="61">
                  <c:v>5.3904619751702043</c:v>
                </c:pt>
                <c:pt idx="62">
                  <c:v>5.3369795440644658</c:v>
                </c:pt>
                <c:pt idx="63">
                  <c:v>5.2832072292818735</c:v>
                </c:pt>
                <c:pt idx="64">
                  <c:v>5.2291651366898542</c:v>
                </c:pt>
                <c:pt idx="65">
                  <c:v>5.1748749535216714</c:v>
                </c:pt>
                <c:pt idx="66">
                  <c:v>5.1203605490114894</c:v>
                </c:pt>
                <c:pt idx="67">
                  <c:v>5.0656471245441637</c:v>
                </c:pt>
                <c:pt idx="68">
                  <c:v>5.010761779927666</c:v>
                </c:pt>
                <c:pt idx="69">
                  <c:v>4.9557333657870801</c:v>
                </c:pt>
                <c:pt idx="70">
                  <c:v>4.9005922688786105</c:v>
                </c:pt>
                <c:pt idx="71">
                  <c:v>4.8453711612140493</c:v>
                </c:pt>
                <c:pt idx="72">
                  <c:v>4.790103815745665</c:v>
                </c:pt>
                <c:pt idx="73">
                  <c:v>4.7348258144772837</c:v>
                </c:pt>
                <c:pt idx="74">
                  <c:v>4.6795740591110411</c:v>
                </c:pt>
                <c:pt idx="75">
                  <c:v>4.6243876835712205</c:v>
                </c:pt>
                <c:pt idx="76">
                  <c:v>4.5693065359685798</c:v>
                </c:pt>
                <c:pt idx="77">
                  <c:v>4.5143717523255908</c:v>
                </c:pt>
                <c:pt idx="78">
                  <c:v>4.4596265923321088</c:v>
                </c:pt>
                <c:pt idx="79">
                  <c:v>4.4051143005280062</c:v>
                </c:pt>
                <c:pt idx="80">
                  <c:v>4.3508804306585942</c:v>
                </c:pt>
                <c:pt idx="81">
                  <c:v>4.2969701809963201</c:v>
                </c:pt>
                <c:pt idx="82">
                  <c:v>4.2434310114661136</c:v>
                </c:pt>
                <c:pt idx="83">
                  <c:v>4.1903097011884594</c:v>
                </c:pt>
                <c:pt idx="84">
                  <c:v>4.1376553415785873</c:v>
                </c:pt>
                <c:pt idx="85">
                  <c:v>4.0855161913265903</c:v>
                </c:pt>
                <c:pt idx="86">
                  <c:v>4.0339432952972354</c:v>
                </c:pt>
                <c:pt idx="87">
                  <c:v>3.9829875979294234</c:v>
                </c:pt>
                <c:pt idx="88">
                  <c:v>3.932704909644126</c:v>
                </c:pt>
                <c:pt idx="89">
                  <c:v>3.8831593973258767</c:v>
                </c:pt>
                <c:pt idx="90">
                  <c:v>3.8344370816926148</c:v>
                </c:pt>
                <c:pt idx="91">
                  <c:v>3.7867140899663805</c:v>
                </c:pt>
                <c:pt idx="92">
                  <c:v>3.7407582007235836</c:v>
                </c:pt>
                <c:pt idx="93">
                  <c:v>3.7162543656513667</c:v>
                </c:pt>
                <c:pt idx="94">
                  <c:v>3.7548455317573333</c:v>
                </c:pt>
                <c:pt idx="95">
                  <c:v>3.7944527983305907</c:v>
                </c:pt>
                <c:pt idx="96">
                  <c:v>3.8305604172566663</c:v>
                </c:pt>
                <c:pt idx="97">
                  <c:v>3.8633170040623717</c:v>
                </c:pt>
                <c:pt idx="98">
                  <c:v>3.8930629948538922</c:v>
                </c:pt>
                <c:pt idx="99">
                  <c:v>3.9201260181998023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A30-4ABD-903B-EA8FBEA29C83}"/>
            </c:ext>
          </c:extLst>
        </c:ser>
        <c:ser>
          <c:idx val="49"/>
          <c:order val="49"/>
          <c:tx>
            <c:strRef>
              <c:f>'2_D_Effect_3'!$E$55</c:f>
              <c:strCache>
                <c:ptCount val="1"/>
                <c:pt idx="0">
                  <c:v>0.494949495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'2_D_Effect_3'!$F$55:$DA$55</c:f>
              <c:numCache>
                <c:formatCode>General</c:formatCode>
                <c:ptCount val="100"/>
                <c:pt idx="0">
                  <c:v>7.9261268572730907</c:v>
                </c:pt>
                <c:pt idx="1">
                  <c:v>7.8949702308231284</c:v>
                </c:pt>
                <c:pt idx="2">
                  <c:v>7.8634601317676749</c:v>
                </c:pt>
                <c:pt idx="3">
                  <c:v>7.8315997947752569</c:v>
                </c:pt>
                <c:pt idx="4">
                  <c:v>7.799392173551559</c:v>
                </c:pt>
                <c:pt idx="5">
                  <c:v>7.7668399494699747</c:v>
                </c:pt>
                <c:pt idx="6">
                  <c:v>7.7339455208265839</c:v>
                </c:pt>
                <c:pt idx="7">
                  <c:v>7.7007110059428783</c:v>
                </c:pt>
                <c:pt idx="8">
                  <c:v>7.6671382266583734</c:v>
                </c:pt>
                <c:pt idx="9">
                  <c:v>7.6332287279585556</c:v>
                </c:pt>
                <c:pt idx="10">
                  <c:v>7.5989837683200347</c:v>
                </c:pt>
                <c:pt idx="11">
                  <c:v>7.5644043026805958</c:v>
                </c:pt>
                <c:pt idx="12">
                  <c:v>7.5294910113796769</c:v>
                </c:pt>
                <c:pt idx="13">
                  <c:v>7.4942442883355147</c:v>
                </c:pt>
                <c:pt idx="14">
                  <c:v>7.4586642207812393</c:v>
                </c:pt>
                <c:pt idx="15">
                  <c:v>7.4227506365009619</c:v>
                </c:pt>
                <c:pt idx="16">
                  <c:v>7.386503050812995</c:v>
                </c:pt>
                <c:pt idx="17">
                  <c:v>7.3499207290170627</c:v>
                </c:pt>
                <c:pt idx="18">
                  <c:v>7.3130026253448532</c:v>
                </c:pt>
                <c:pt idx="19">
                  <c:v>7.2757474462215477</c:v>
                </c:pt>
                <c:pt idx="20">
                  <c:v>7.2381536322823496</c:v>
                </c:pt>
                <c:pt idx="21">
                  <c:v>7.2002193289338345</c:v>
                </c:pt>
                <c:pt idx="22">
                  <c:v>7.1619424699978644</c:v>
                </c:pt>
                <c:pt idx="23">
                  <c:v>7.123320693536888</c:v>
                </c:pt>
                <c:pt idx="24">
                  <c:v>7.0843514489129618</c:v>
                </c:pt>
                <c:pt idx="25">
                  <c:v>7.0450319173393918</c:v>
                </c:pt>
                <c:pt idx="26">
                  <c:v>7.0053590583932959</c:v>
                </c:pt>
                <c:pt idx="27">
                  <c:v>6.9653296742864717</c:v>
                </c:pt>
                <c:pt idx="28">
                  <c:v>6.9249403110652814</c:v>
                </c:pt>
                <c:pt idx="29">
                  <c:v>6.8841874092449453</c:v>
                </c:pt>
                <c:pt idx="30">
                  <c:v>6.8430671992758905</c:v>
                </c:pt>
                <c:pt idx="31">
                  <c:v>6.8015757696160577</c:v>
                </c:pt>
                <c:pt idx="32">
                  <c:v>6.7597091577555242</c:v>
                </c:pt>
                <c:pt idx="33">
                  <c:v>6.7174632463880712</c:v>
                </c:pt>
                <c:pt idx="34">
                  <c:v>6.6748338477385074</c:v>
                </c:pt>
                <c:pt idx="35">
                  <c:v>6.6318168146850223</c:v>
                </c:pt>
                <c:pt idx="36">
                  <c:v>6.5884079201824335</c:v>
                </c:pt>
                <c:pt idx="37">
                  <c:v>6.5446029916077002</c:v>
                </c:pt>
                <c:pt idx="38">
                  <c:v>6.5003978905859503</c:v>
                </c:pt>
                <c:pt idx="39">
                  <c:v>6.4557886823700263</c:v>
                </c:pt>
                <c:pt idx="40">
                  <c:v>6.4107714881941904</c:v>
                </c:pt>
                <c:pt idx="41">
                  <c:v>6.3653426573060061</c:v>
                </c:pt>
                <c:pt idx="42">
                  <c:v>6.3194987856696576</c:v>
                </c:pt>
                <c:pt idx="43">
                  <c:v>6.2732367254724846</c:v>
                </c:pt>
                <c:pt idx="44">
                  <c:v>6.2265538120578467</c:v>
                </c:pt>
                <c:pt idx="45">
                  <c:v>6.1794476702455787</c:v>
                </c:pt>
                <c:pt idx="46">
                  <c:v>6.1319164426017991</c:v>
                </c:pt>
                <c:pt idx="47">
                  <c:v>6.0839588132870936</c:v>
                </c:pt>
                <c:pt idx="48">
                  <c:v>6.0355740754511844</c:v>
                </c:pt>
                <c:pt idx="49">
                  <c:v>5.986762200887644</c:v>
                </c:pt>
                <c:pt idx="50">
                  <c:v>5.9375239115955827</c:v>
                </c:pt>
                <c:pt idx="51">
                  <c:v>5.8878607528325233</c:v>
                </c:pt>
                <c:pt idx="52">
                  <c:v>5.8377751671809746</c:v>
                </c:pt>
                <c:pt idx="53">
                  <c:v>5.7872705690918407</c:v>
                </c:pt>
                <c:pt idx="54">
                  <c:v>5.7363514193124718</c:v>
                </c:pt>
                <c:pt idx="55">
                  <c:v>5.6850232985588924</c:v>
                </c:pt>
                <c:pt idx="56">
                  <c:v>5.6332929797511833</c:v>
                </c:pt>
                <c:pt idx="57">
                  <c:v>5.58116849810144</c:v>
                </c:pt>
                <c:pt idx="58">
                  <c:v>5.5286591173334596</c:v>
                </c:pt>
                <c:pt idx="59">
                  <c:v>5.4757757912957841</c:v>
                </c:pt>
                <c:pt idx="60">
                  <c:v>5.4225306348004407</c:v>
                </c:pt>
                <c:pt idx="61">
                  <c:v>5.3689373646710097</c:v>
                </c:pt>
                <c:pt idx="62">
                  <c:v>5.3150112529390787</c:v>
                </c:pt>
                <c:pt idx="63">
                  <c:v>5.2607691691389586</c:v>
                </c:pt>
                <c:pt idx="64">
                  <c:v>5.2062296157925081</c:v>
                </c:pt>
                <c:pt idx="65">
                  <c:v>5.1514127566294858</c:v>
                </c:pt>
                <c:pt idx="66">
                  <c:v>5.0963404371738781</c:v>
                </c:pt>
                <c:pt idx="67">
                  <c:v>5.0410361974154725</c:v>
                </c:pt>
                <c:pt idx="68">
                  <c:v>4.9855252763747728</c:v>
                </c:pt>
                <c:pt idx="69">
                  <c:v>4.9298344174243027</c:v>
                </c:pt>
                <c:pt idx="70">
                  <c:v>4.8739926090507213</c:v>
                </c:pt>
                <c:pt idx="71">
                  <c:v>4.8180299523387768</c:v>
                </c:pt>
                <c:pt idx="72">
                  <c:v>4.7619783638389439</c:v>
                </c:pt>
                <c:pt idx="73">
                  <c:v>4.7058711180741879</c:v>
                </c:pt>
                <c:pt idx="74">
                  <c:v>4.6497437541576492</c:v>
                </c:pt>
                <c:pt idx="75">
                  <c:v>4.5936326198140875</c:v>
                </c:pt>
                <c:pt idx="76">
                  <c:v>4.5375757362452802</c:v>
                </c:pt>
                <c:pt idx="77">
                  <c:v>4.481612201613788</c:v>
                </c:pt>
                <c:pt idx="78">
                  <c:v>4.4257833187106117</c:v>
                </c:pt>
                <c:pt idx="79">
                  <c:v>4.3701304069037219</c:v>
                </c:pt>
                <c:pt idx="80">
                  <c:v>4.3146972323257664</c:v>
                </c:pt>
                <c:pt idx="81">
                  <c:v>4.2595276557293253</c:v>
                </c:pt>
                <c:pt idx="82">
                  <c:v>4.2046664632224111</c:v>
                </c:pt>
                <c:pt idx="83">
                  <c:v>4.1501605829461559</c:v>
                </c:pt>
                <c:pt idx="84">
                  <c:v>4.0960562620203831</c:v>
                </c:pt>
                <c:pt idx="85">
                  <c:v>4.0424019848548109</c:v>
                </c:pt>
                <c:pt idx="86">
                  <c:v>3.9892475802596574</c:v>
                </c:pt>
                <c:pt idx="87">
                  <c:v>3.936643280759395</c:v>
                </c:pt>
                <c:pt idx="88">
                  <c:v>3.8846448565378862</c:v>
                </c:pt>
                <c:pt idx="89">
                  <c:v>3.8333139283726356</c:v>
                </c:pt>
                <c:pt idx="90">
                  <c:v>3.7827359504502973</c:v>
                </c:pt>
                <c:pt idx="91">
                  <c:v>3.7330795545176154</c:v>
                </c:pt>
                <c:pt idx="92">
                  <c:v>3.6850718254775816</c:v>
                </c:pt>
                <c:pt idx="93">
                  <c:v>3.659486029515608</c:v>
                </c:pt>
                <c:pt idx="94">
                  <c:v>3.7003868487418679</c:v>
                </c:pt>
                <c:pt idx="95">
                  <c:v>3.7416967818278524</c:v>
                </c:pt>
                <c:pt idx="96">
                  <c:v>3.7792458726260807</c:v>
                </c:pt>
                <c:pt idx="97">
                  <c:v>3.8132505593605868</c:v>
                </c:pt>
                <c:pt idx="98">
                  <c:v>3.844088975417808</c:v>
                </c:pt>
                <c:pt idx="99">
                  <c:v>3.8721139393193438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A30-4ABD-903B-EA8FBEA29C83}"/>
            </c:ext>
          </c:extLst>
        </c:ser>
        <c:ser>
          <c:idx val="50"/>
          <c:order val="50"/>
          <c:tx>
            <c:strRef>
              <c:f>'2_D_Effect_3'!$E$56</c:f>
              <c:strCache>
                <c:ptCount val="1"/>
                <c:pt idx="0">
                  <c:v>0.505050505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'2_D_Effect_3'!$F$56:$DA$56</c:f>
              <c:numCache>
                <c:formatCode>General</c:formatCode>
                <c:ptCount val="100"/>
                <c:pt idx="0">
                  <c:v>7.9146294023159385</c:v>
                </c:pt>
                <c:pt idx="1">
                  <c:v>7.8833548971688101</c:v>
                </c:pt>
                <c:pt idx="2">
                  <c:v>7.8517289874099934</c:v>
                </c:pt>
                <c:pt idx="3">
                  <c:v>7.8197548058958306</c:v>
                </c:pt>
                <c:pt idx="4">
                  <c:v>7.7874352068694694</c:v>
                </c:pt>
                <c:pt idx="5">
                  <c:v>7.754772766888415</c:v>
                </c:pt>
                <c:pt idx="6">
                  <c:v>7.7217697699464907</c:v>
                </c:pt>
                <c:pt idx="7">
                  <c:v>7.6884282222440099</c:v>
                </c:pt>
                <c:pt idx="8">
                  <c:v>7.6547498433307961</c:v>
                </c:pt>
                <c:pt idx="9">
                  <c:v>7.6207360503916526</c:v>
                </c:pt>
                <c:pt idx="10">
                  <c:v>7.5863879817031341</c:v>
                </c:pt>
                <c:pt idx="11">
                  <c:v>7.5517064857444112</c:v>
                </c:pt>
                <c:pt idx="12">
                  <c:v>7.5166921024360764</c:v>
                </c:pt>
                <c:pt idx="13">
                  <c:v>7.4813451031344096</c:v>
                </c:pt>
                <c:pt idx="14">
                  <c:v>7.4456654433242688</c:v>
                </c:pt>
                <c:pt idx="15">
                  <c:v>7.4096528162468287</c:v>
                </c:pt>
                <c:pt idx="16">
                  <c:v>7.3733065980127694</c:v>
                </c:pt>
                <c:pt idx="17">
                  <c:v>7.336625902226273</c:v>
                </c:pt>
                <c:pt idx="18">
                  <c:v>7.2996095629689028</c:v>
                </c:pt>
                <c:pt idx="19">
                  <c:v>7.2622561070684695</c:v>
                </c:pt>
                <c:pt idx="20">
                  <c:v>7.2245638273150776</c:v>
                </c:pt>
                <c:pt idx="21">
                  <c:v>7.1865307056505072</c:v>
                </c:pt>
                <c:pt idx="22">
                  <c:v>7.1481545074432908</c:v>
                </c:pt>
                <c:pt idx="23">
                  <c:v>7.1094326946119386</c:v>
                </c:pt>
                <c:pt idx="24">
                  <c:v>7.0703625344439827</c:v>
                </c:pt>
                <c:pt idx="25">
                  <c:v>7.0309410174850955</c:v>
                </c:pt>
                <c:pt idx="26">
                  <c:v>6.9911649042502635</c:v>
                </c:pt>
                <c:pt idx="27">
                  <c:v>6.9510307899130686</c:v>
                </c:pt>
                <c:pt idx="28">
                  <c:v>6.9105350210800598</c:v>
                </c:pt>
                <c:pt idx="29">
                  <c:v>6.8696737546273496</c:v>
                </c:pt>
                <c:pt idx="30">
                  <c:v>6.8284430375008931</c:v>
                </c:pt>
                <c:pt idx="31">
                  <c:v>6.7868387095136145</c:v>
                </c:pt>
                <c:pt idx="32">
                  <c:v>6.7448564766494137</c:v>
                </c:pt>
                <c:pt idx="33">
                  <c:v>6.7024920088437394</c:v>
                </c:pt>
                <c:pt idx="34">
                  <c:v>6.6597408269282337</c:v>
                </c:pt>
                <c:pt idx="35">
                  <c:v>6.6165983930469325</c:v>
                </c:pt>
                <c:pt idx="36">
                  <c:v>6.5730602296546188</c:v>
                </c:pt>
                <c:pt idx="37">
                  <c:v>6.5291217881387533</c:v>
                </c:pt>
                <c:pt idx="38">
                  <c:v>6.4847785926019963</c:v>
                </c:pt>
                <c:pt idx="39">
                  <c:v>6.4400262518906271</c:v>
                </c:pt>
                <c:pt idx="40">
                  <c:v>6.3948605012476554</c:v>
                </c:pt>
                <c:pt idx="41">
                  <c:v>6.3492772074885613</c:v>
                </c:pt>
                <c:pt idx="42">
                  <c:v>6.3032725726226468</c:v>
                </c:pt>
                <c:pt idx="43">
                  <c:v>6.256842954257726</c:v>
                </c:pt>
                <c:pt idx="44">
                  <c:v>6.2099850710631488</c:v>
                </c:pt>
                <c:pt idx="45">
                  <c:v>6.1626960222979363</c:v>
                </c:pt>
                <c:pt idx="46">
                  <c:v>6.1149733475678207</c:v>
                </c:pt>
                <c:pt idx="47">
                  <c:v>6.0668150892629091</c:v>
                </c:pt>
                <c:pt idx="48">
                  <c:v>6.0182198574483676</c:v>
                </c:pt>
                <c:pt idx="49">
                  <c:v>5.9691868969226638</c:v>
                </c:pt>
                <c:pt idx="50">
                  <c:v>5.9197161560985672</c:v>
                </c:pt>
                <c:pt idx="51">
                  <c:v>5.8698083573020599</c:v>
                </c:pt>
                <c:pt idx="52">
                  <c:v>5.8194650680252744</c:v>
                </c:pt>
                <c:pt idx="53">
                  <c:v>5.7686887726134612</c:v>
                </c:pt>
                <c:pt idx="54">
                  <c:v>5.717482943814324</c:v>
                </c:pt>
                <c:pt idx="55">
                  <c:v>5.6658521135736652</c:v>
                </c:pt>
                <c:pt idx="56">
                  <c:v>5.6138019424252175</c:v>
                </c:pt>
                <c:pt idx="57">
                  <c:v>5.5613392867977884</c:v>
                </c:pt>
                <c:pt idx="58">
                  <c:v>5.5084722635505043</c:v>
                </c:pt>
                <c:pt idx="59">
                  <c:v>5.4552103110488508</c:v>
                </c:pt>
                <c:pt idx="60">
                  <c:v>5.4015642461110254</c:v>
                </c:pt>
                <c:pt idx="61">
                  <c:v>5.3475463161869907</c:v>
                </c:pt>
                <c:pt idx="62">
                  <c:v>5.2931702461801775</c:v>
                </c:pt>
                <c:pt idx="63">
                  <c:v>5.2384512793844404</c:v>
                </c:pt>
                <c:pt idx="64">
                  <c:v>5.1834062120838169</c:v>
                </c:pt>
                <c:pt idx="65">
                  <c:v>5.1280534214480999</c:v>
                </c:pt>
                <c:pt idx="66">
                  <c:v>5.0724128864501097</c:v>
                </c:pt>
                <c:pt idx="67">
                  <c:v>5.0165062016269397</c:v>
                </c:pt>
                <c:pt idx="68">
                  <c:v>4.9603565836043568</c:v>
                </c:pt>
                <c:pt idx="69">
                  <c:v>4.9039886741675751</c:v>
                </c:pt>
                <c:pt idx="70">
                  <c:v>4.8474293054140025</c:v>
                </c:pt>
                <c:pt idx="71">
                  <c:v>4.7907063426676437</c:v>
                </c:pt>
                <c:pt idx="72">
                  <c:v>4.733849413522262</c:v>
                </c:pt>
                <c:pt idx="73">
                  <c:v>4.6768896949342631</c:v>
                </c:pt>
                <c:pt idx="74">
                  <c:v>4.6198596156018823</c:v>
                </c:pt>
                <c:pt idx="75">
                  <c:v>4.5627938547589064</c:v>
                </c:pt>
                <c:pt idx="76">
                  <c:v>4.5057277625861998</c:v>
                </c:pt>
                <c:pt idx="77">
                  <c:v>4.4486983189193126</c:v>
                </c:pt>
                <c:pt idx="78">
                  <c:v>4.3917434977374521</c:v>
                </c:pt>
                <c:pt idx="79">
                  <c:v>4.3349035246150684</c:v>
                </c:pt>
                <c:pt idx="80">
                  <c:v>4.27821850288211</c:v>
                </c:pt>
                <c:pt idx="81">
                  <c:v>4.2217311103313699</c:v>
                </c:pt>
                <c:pt idx="82">
                  <c:v>4.1654840544382346</c:v>
                </c:pt>
                <c:pt idx="83">
                  <c:v>4.1095210302843448</c:v>
                </c:pt>
                <c:pt idx="84">
                  <c:v>4.0538881275369887</c:v>
                </c:pt>
                <c:pt idx="85">
                  <c:v>3.9986308197627367</c:v>
                </c:pt>
                <c:pt idx="86">
                  <c:v>3.9437978805868723</c:v>
                </c:pt>
                <c:pt idx="87">
                  <c:v>3.889438115441767</c:v>
                </c:pt>
                <c:pt idx="88">
                  <c:v>3.8356054179704353</c:v>
                </c:pt>
                <c:pt idx="89">
                  <c:v>3.7823615272598525</c:v>
                </c:pt>
                <c:pt idx="90">
                  <c:v>3.7297873326369113</c:v>
                </c:pt>
                <c:pt idx="91">
                  <c:v>3.6780440400315637</c:v>
                </c:pt>
                <c:pt idx="92">
                  <c:v>3.6278195977354906</c:v>
                </c:pt>
                <c:pt idx="93">
                  <c:v>3.6010777835601759</c:v>
                </c:pt>
                <c:pt idx="94">
                  <c:v>3.6444510306013238</c:v>
                </c:pt>
                <c:pt idx="95">
                  <c:v>3.687597424945547</c:v>
                </c:pt>
                <c:pt idx="96">
                  <c:v>3.7266997426996289</c:v>
                </c:pt>
                <c:pt idx="97">
                  <c:v>3.7620468435008281</c:v>
                </c:pt>
                <c:pt idx="98">
                  <c:v>3.7940567139565671</c:v>
                </c:pt>
                <c:pt idx="99">
                  <c:v>3.8231129201983087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A30-4ABD-903B-EA8FBEA29C83}"/>
            </c:ext>
          </c:extLst>
        </c:ser>
        <c:ser>
          <c:idx val="51"/>
          <c:order val="51"/>
          <c:tx>
            <c:strRef>
              <c:f>'2_D_Effect_3'!$E$57</c:f>
              <c:strCache>
                <c:ptCount val="1"/>
                <c:pt idx="0">
                  <c:v>0.515151515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'2_D_Effect_3'!$F$57:$DA$57</c:f>
              <c:numCache>
                <c:formatCode>General</c:formatCode>
                <c:ptCount val="100"/>
                <c:pt idx="0">
                  <c:v>7.9032443930850844</c:v>
                </c:pt>
                <c:pt idx="1">
                  <c:v>7.871854537273272</c:v>
                </c:pt>
                <c:pt idx="2">
                  <c:v>7.8401152791153326</c:v>
                </c:pt>
                <c:pt idx="3">
                  <c:v>7.8080296512221166</c:v>
                </c:pt>
                <c:pt idx="4">
                  <c:v>7.7756004049750258</c:v>
                </c:pt>
                <c:pt idx="5">
                  <c:v>7.7428300117362019</c:v>
                </c:pt>
                <c:pt idx="6">
                  <c:v>7.7097206474169324</c:v>
                </c:pt>
                <c:pt idx="7">
                  <c:v>7.6762742080499482</c:v>
                </c:pt>
                <c:pt idx="8">
                  <c:v>7.6424923004990166</c:v>
                </c:pt>
                <c:pt idx="9">
                  <c:v>7.6083762261743688</c:v>
                </c:pt>
                <c:pt idx="10">
                  <c:v>7.5739270107460896</c:v>
                </c:pt>
                <c:pt idx="11">
                  <c:v>7.5391453655940897</c:v>
                </c:pt>
                <c:pt idx="12">
                  <c:v>7.5040317225293229</c:v>
                </c:pt>
                <c:pt idx="13">
                  <c:v>7.4685862206727576</c:v>
                </c:pt>
                <c:pt idx="14">
                  <c:v>7.4328086845581485</c:v>
                </c:pt>
                <c:pt idx="15">
                  <c:v>7.3966986736540168</c:v>
                </c:pt>
                <c:pt idx="16">
                  <c:v>7.3602554255958559</c:v>
                </c:pt>
                <c:pt idx="17">
                  <c:v>7.3234779214274441</c:v>
                </c:pt>
                <c:pt idx="18">
                  <c:v>7.2863648203808591</c:v>
                </c:pt>
                <c:pt idx="19">
                  <c:v>7.2489145364670353</c:v>
                </c:pt>
                <c:pt idx="20">
                  <c:v>7.2111251640855478</c:v>
                </c:pt>
                <c:pt idx="21">
                  <c:v>7.1729945671633804</c:v>
                </c:pt>
                <c:pt idx="22">
                  <c:v>7.1345202948305486</c:v>
                </c:pt>
                <c:pt idx="23">
                  <c:v>7.0956996844702394</c:v>
                </c:pt>
                <c:pt idx="24">
                  <c:v>7.0565297816743016</c:v>
                </c:pt>
                <c:pt idx="25">
                  <c:v>7.0170073835724267</c:v>
                </c:pt>
                <c:pt idx="26">
                  <c:v>6.9771290994580148</c:v>
                </c:pt>
                <c:pt idx="27">
                  <c:v>6.9368912511232041</c:v>
                </c:pt>
                <c:pt idx="28">
                  <c:v>6.8962900178710402</c:v>
                </c:pt>
                <c:pt idx="29">
                  <c:v>6.8553213307763103</c:v>
                </c:pt>
                <c:pt idx="30">
                  <c:v>6.8139809577629338</c:v>
                </c:pt>
                <c:pt idx="31">
                  <c:v>6.7722644816088673</c:v>
                </c:pt>
                <c:pt idx="32">
                  <c:v>6.7301674098470867</c:v>
                </c:pt>
                <c:pt idx="33">
                  <c:v>6.6876850634890275</c:v>
                </c:pt>
                <c:pt idx="34">
                  <c:v>6.6448126886333183</c:v>
                </c:pt>
                <c:pt idx="35">
                  <c:v>6.6015454325899405</c:v>
                </c:pt>
                <c:pt idx="36">
                  <c:v>6.5578784861302886</c:v>
                </c:pt>
                <c:pt idx="37">
                  <c:v>6.513806947424742</c:v>
                </c:pt>
                <c:pt idx="38">
                  <c:v>6.4693259664198477</c:v>
                </c:pt>
                <c:pt idx="39">
                  <c:v>6.4244307546971582</c:v>
                </c:pt>
                <c:pt idx="40">
                  <c:v>6.3791166253760441</c:v>
                </c:pt>
                <c:pt idx="41">
                  <c:v>6.3333790359552848</c:v>
                </c:pt>
                <c:pt idx="42">
                  <c:v>6.2872136341236589</c:v>
                </c:pt>
                <c:pt idx="43">
                  <c:v>6.2406162614749734</c:v>
                </c:pt>
                <c:pt idx="44">
                  <c:v>6.1935831828786432</c:v>
                </c:pt>
                <c:pt idx="45">
                  <c:v>6.1461108782896465</c:v>
                </c:pt>
                <c:pt idx="46">
                  <c:v>6.0981962728073569</c:v>
                </c:pt>
                <c:pt idx="47">
                  <c:v>6.0498367539121176</c:v>
                </c:pt>
                <c:pt idx="48">
                  <c:v>6.0010302336436681</c:v>
                </c:pt>
                <c:pt idx="49">
                  <c:v>5.9517752128272319</c:v>
                </c:pt>
                <c:pt idx="50">
                  <c:v>5.9020709137650087</c:v>
                </c:pt>
                <c:pt idx="51">
                  <c:v>5.8519170843336612</c:v>
                </c:pt>
                <c:pt idx="52">
                  <c:v>5.8013144552111617</c:v>
                </c:pt>
                <c:pt idx="53">
                  <c:v>5.7502645524891323</c:v>
                </c:pt>
                <c:pt idx="54">
                  <c:v>5.69876982900516</c:v>
                </c:pt>
                <c:pt idx="55">
                  <c:v>5.6468337317742616</c:v>
                </c:pt>
                <c:pt idx="56">
                  <c:v>5.5944607679850833</c:v>
                </c:pt>
                <c:pt idx="57">
                  <c:v>5.5416565689111179</c:v>
                </c:pt>
                <c:pt idx="58">
                  <c:v>5.4884279510798022</c:v>
                </c:pt>
                <c:pt idx="59">
                  <c:v>5.4347829740494094</c:v>
                </c:pt>
                <c:pt idx="60">
                  <c:v>5.3807309941666395</c:v>
                </c:pt>
                <c:pt idx="61">
                  <c:v>5.3262827137165853</c:v>
                </c:pt>
                <c:pt idx="62">
                  <c:v>5.2714502249315407</c:v>
                </c:pt>
                <c:pt idx="63">
                  <c:v>5.2162470483950321</c:v>
                </c:pt>
                <c:pt idx="64">
                  <c:v>5.160688165460134</c:v>
                </c:pt>
                <c:pt idx="65">
                  <c:v>5.1047900443953935</c:v>
                </c:pt>
                <c:pt idx="66">
                  <c:v>5.0485706600728308</c:v>
                </c:pt>
                <c:pt idx="67">
                  <c:v>4.9920495071182804</c:v>
                </c:pt>
                <c:pt idx="68">
                  <c:v>4.9352476065504423</c:v>
                </c:pt>
                <c:pt idx="69">
                  <c:v>4.8781875060366868</c:v>
                </c:pt>
                <c:pt idx="70">
                  <c:v>4.820893273988804</c:v>
                </c:pt>
                <c:pt idx="71">
                  <c:v>4.7633904878057178</c:v>
                </c:pt>
                <c:pt idx="72">
                  <c:v>4.705706216642433</c:v>
                </c:pt>
                <c:pt idx="73">
                  <c:v>4.6478687430966845</c:v>
                </c:pt>
                <c:pt idx="74">
                  <c:v>4.5899085447763808</c:v>
                </c:pt>
                <c:pt idx="75">
                  <c:v>4.5318567736482116</c:v>
                </c:pt>
                <c:pt idx="76">
                  <c:v>4.4737462004495647</c:v>
                </c:pt>
                <c:pt idx="77">
                  <c:v>4.4156106112308535</c:v>
                </c:pt>
                <c:pt idx="78">
                  <c:v>4.3574860497502881</c:v>
                </c:pt>
                <c:pt idx="79">
                  <c:v>4.2994088847857874</c:v>
                </c:pt>
                <c:pt idx="80">
                  <c:v>4.241416626139106</c:v>
                </c:pt>
                <c:pt idx="81">
                  <c:v>4.1835491154364943</c:v>
                </c:pt>
                <c:pt idx="82">
                  <c:v>4.1258462363235928</c:v>
                </c:pt>
                <c:pt idx="83">
                  <c:v>4.0683489295431476</c:v>
                </c:pt>
                <c:pt idx="84">
                  <c:v>4.011100682989186</c:v>
                </c:pt>
                <c:pt idx="85">
                  <c:v>3.9541444076345429</c:v>
                </c:pt>
                <c:pt idx="86">
                  <c:v>3.8975265210625465</c:v>
                </c:pt>
                <c:pt idx="87">
                  <c:v>3.841293483543875</c:v>
                </c:pt>
                <c:pt idx="88">
                  <c:v>3.7854975495777969</c:v>
                </c:pt>
                <c:pt idx="89">
                  <c:v>3.7301960895132127</c:v>
                </c:pt>
                <c:pt idx="90">
                  <c:v>3.6754680509901765</c:v>
                </c:pt>
                <c:pt idx="91">
                  <c:v>3.6214653034022319</c:v>
                </c:pt>
                <c:pt idx="92">
                  <c:v>3.5688361263471671</c:v>
                </c:pt>
                <c:pt idx="93">
                  <c:v>3.5408551720447479</c:v>
                </c:pt>
                <c:pt idx="94">
                  <c:v>3.5868877148662013</c:v>
                </c:pt>
                <c:pt idx="95">
                  <c:v>3.632019734422792</c:v>
                </c:pt>
                <c:pt idx="96">
                  <c:v>3.6728013438043243</c:v>
                </c:pt>
                <c:pt idx="97">
                  <c:v>3.7095973561683158</c:v>
                </c:pt>
                <c:pt idx="98">
                  <c:v>3.7428688319613075</c:v>
                </c:pt>
                <c:pt idx="99">
                  <c:v>3.773031572361345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A30-4ABD-903B-EA8FBEA29C83}"/>
            </c:ext>
          </c:extLst>
        </c:ser>
        <c:ser>
          <c:idx val="52"/>
          <c:order val="52"/>
          <c:tx>
            <c:strRef>
              <c:f>'2_D_Effect_3'!$E$58</c:f>
              <c:strCache>
                <c:ptCount val="1"/>
                <c:pt idx="0">
                  <c:v>0.525252525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'2_D_Effect_3'!$F$58:$DA$58</c:f>
              <c:numCache>
                <c:formatCode>General</c:formatCode>
                <c:ptCount val="100"/>
                <c:pt idx="0">
                  <c:v>7.8919697834048161</c:v>
                </c:pt>
                <c:pt idx="1">
                  <c:v>7.8604670081005867</c:v>
                </c:pt>
                <c:pt idx="2">
                  <c:v>7.8286167694320108</c:v>
                </c:pt>
                <c:pt idx="3">
                  <c:v>7.7964220013870404</c:v>
                </c:pt>
                <c:pt idx="4">
                  <c:v>7.7638853483320345</c:v>
                </c:pt>
                <c:pt idx="5">
                  <c:v>7.7310091760040471</c:v>
                </c:pt>
                <c:pt idx="6">
                  <c:v>7.6977955630361246</c:v>
                </c:pt>
                <c:pt idx="7">
                  <c:v>7.6642462859964997</c:v>
                </c:pt>
                <c:pt idx="8">
                  <c:v>7.6303628385722817</c:v>
                </c:pt>
                <c:pt idx="9">
                  <c:v>7.5961464211244989</c:v>
                </c:pt>
                <c:pt idx="10">
                  <c:v>7.5615979227745411</c:v>
                </c:pt>
                <c:pt idx="11">
                  <c:v>7.5267179557762338</c:v>
                </c:pt>
                <c:pt idx="12">
                  <c:v>7.4915068121180175</c:v>
                </c:pt>
                <c:pt idx="13">
                  <c:v>7.4559645103170737</c:v>
                </c:pt>
                <c:pt idx="14">
                  <c:v>7.420090744723657</c:v>
                </c:pt>
                <c:pt idx="15">
                  <c:v>7.3838849333855041</c:v>
                </c:pt>
                <c:pt idx="16">
                  <c:v>7.3473462013231723</c:v>
                </c:pt>
                <c:pt idx="17">
                  <c:v>7.3104733535981214</c:v>
                </c:pt>
                <c:pt idx="18">
                  <c:v>7.2732649403287217</c:v>
                </c:pt>
                <c:pt idx="19">
                  <c:v>7.2357191958879037</c:v>
                </c:pt>
                <c:pt idx="20">
                  <c:v>7.1978340675020771</c:v>
                </c:pt>
                <c:pt idx="21">
                  <c:v>7.1596072575002205</c:v>
                </c:pt>
                <c:pt idx="22">
                  <c:v>7.1210361460884659</c:v>
                </c:pt>
                <c:pt idx="23">
                  <c:v>7.082117896088965</c:v>
                </c:pt>
                <c:pt idx="24">
                  <c:v>7.0428493549770765</c:v>
                </c:pt>
                <c:pt idx="25">
                  <c:v>7.0032271751947572</c:v>
                </c:pt>
                <c:pt idx="26">
                  <c:v>6.9632477215761641</c:v>
                </c:pt>
                <c:pt idx="27">
                  <c:v>6.922907140626668</c:v>
                </c:pt>
                <c:pt idx="28">
                  <c:v>6.8822013385765848</c:v>
                </c:pt>
                <c:pt idx="29">
                  <c:v>6.8411260719935436</c:v>
                </c:pt>
                <c:pt idx="30">
                  <c:v>6.7996768490528829</c:v>
                </c:pt>
                <c:pt idx="31">
                  <c:v>6.7578489979292407</c:v>
                </c:pt>
                <c:pt idx="32">
                  <c:v>6.7156377590094625</c:v>
                </c:pt>
                <c:pt idx="33">
                  <c:v>6.6730381698293932</c:v>
                </c:pt>
                <c:pt idx="34">
                  <c:v>6.6300451772219784</c:v>
                </c:pt>
                <c:pt idx="35">
                  <c:v>6.5866536404595202</c:v>
                </c:pt>
                <c:pt idx="36">
                  <c:v>6.5428583587772495</c:v>
                </c:pt>
                <c:pt idx="37">
                  <c:v>6.4986540685793797</c:v>
                </c:pt>
                <c:pt idx="38">
                  <c:v>6.4540356054080812</c:v>
                </c:pt>
                <c:pt idx="39">
                  <c:v>6.4089977479677049</c:v>
                </c:pt>
                <c:pt idx="40">
                  <c:v>6.3635353819593599</c:v>
                </c:pt>
                <c:pt idx="41">
                  <c:v>6.3176435099583426</c:v>
                </c:pt>
                <c:pt idx="42">
                  <c:v>6.27131729514669</c:v>
                </c:pt>
                <c:pt idx="43">
                  <c:v>6.2245521078815464</c:v>
                </c:pt>
                <c:pt idx="44">
                  <c:v>6.1773435750573897</c:v>
                </c:pt>
                <c:pt idx="45">
                  <c:v>6.1296876321801772</c:v>
                </c:pt>
                <c:pt idx="46">
                  <c:v>6.0815805780262755</c:v>
                </c:pt>
                <c:pt idx="47">
                  <c:v>6.0330191317104989</c:v>
                </c:pt>
                <c:pt idx="48">
                  <c:v>5.9840004919351628</c:v>
                </c:pt>
                <c:pt idx="49">
                  <c:v>5.9345224624719641</c:v>
                </c:pt>
                <c:pt idx="50">
                  <c:v>5.8845832612745461</c:v>
                </c:pt>
                <c:pt idx="51">
                  <c:v>5.8341819593530255</c:v>
                </c:pt>
                <c:pt idx="52">
                  <c:v>5.7833182988108369</c:v>
                </c:pt>
                <c:pt idx="53">
                  <c:v>5.7319928184481235</c:v>
                </c:pt>
                <c:pt idx="54">
                  <c:v>5.6802069182269372</c:v>
                </c:pt>
                <c:pt idx="55">
                  <c:v>5.6279629228181891</c:v>
                </c:pt>
                <c:pt idx="56">
                  <c:v>5.5752641436168373</c:v>
                </c:pt>
                <c:pt idx="57">
                  <c:v>5.5221149385949593</c:v>
                </c:pt>
                <c:pt idx="58">
                  <c:v>5.468520877100608</c:v>
                </c:pt>
                <c:pt idx="59">
                  <c:v>5.4144883690016528</c:v>
                </c:pt>
                <c:pt idx="60">
                  <c:v>5.3600253417679413</c:v>
                </c:pt>
                <c:pt idx="61">
                  <c:v>5.3051408731807497</c:v>
                </c:pt>
                <c:pt idx="62">
                  <c:v>5.2498453330115229</c:v>
                </c:pt>
                <c:pt idx="63">
                  <c:v>5.1941504175798574</c:v>
                </c:pt>
                <c:pt idx="64">
                  <c:v>5.1380691785297561</c:v>
                </c:pt>
                <c:pt idx="65">
                  <c:v>5.0816160456053989</c:v>
                </c:pt>
                <c:pt idx="66">
                  <c:v>5.0248068433175304</c:v>
                </c:pt>
                <c:pt idx="67">
                  <c:v>4.9676588015073992</c:v>
                </c:pt>
                <c:pt idx="68">
                  <c:v>4.9101905599307072</c:v>
                </c:pt>
                <c:pt idx="69">
                  <c:v>4.8524221670968277</c:v>
                </c:pt>
                <c:pt idx="70">
                  <c:v>4.7943750737044759</c:v>
                </c:pt>
                <c:pt idx="71">
                  <c:v>4.7360721211099071</c:v>
                </c:pt>
                <c:pt idx="72">
                  <c:v>4.6775375253465743</c:v>
                </c:pt>
                <c:pt idx="73">
                  <c:v>4.6187968572849876</c:v>
                </c:pt>
                <c:pt idx="74">
                  <c:v>4.55987701957942</c:v>
                </c:pt>
                <c:pt idx="75">
                  <c:v>4.5008059231360447</c:v>
                </c:pt>
                <c:pt idx="76">
                  <c:v>4.441613632940058</c:v>
                </c:pt>
                <c:pt idx="77">
                  <c:v>4.3823306069937651</c:v>
                </c:pt>
                <c:pt idx="78">
                  <c:v>4.3229888061666539</c:v>
                </c:pt>
                <c:pt idx="79">
                  <c:v>4.2636210068996965</c:v>
                </c:pt>
                <c:pt idx="80">
                  <c:v>4.2042622741972675</c:v>
                </c:pt>
                <c:pt idx="81">
                  <c:v>4.1449477331161884</c:v>
                </c:pt>
                <c:pt idx="82">
                  <c:v>4.0857135576328902</c:v>
                </c:pt>
                <c:pt idx="83">
                  <c:v>4.0265984203496128</c:v>
                </c:pt>
                <c:pt idx="84">
                  <c:v>3.9676403739942683</c:v>
                </c:pt>
                <c:pt idx="85">
                  <c:v>3.9088807356567843</c:v>
                </c:pt>
                <c:pt idx="86">
                  <c:v>3.8503603467198149</c:v>
                </c:pt>
                <c:pt idx="87">
                  <c:v>3.7921244004797821</c:v>
                </c:pt>
                <c:pt idx="88">
                  <c:v>3.7342193034026216</c:v>
                </c:pt>
                <c:pt idx="89">
                  <c:v>3.6767010762634849</c:v>
                </c:pt>
                <c:pt idx="90">
                  <c:v>3.6196417262476537</c:v>
                </c:pt>
                <c:pt idx="91">
                  <c:v>3.563183887803183</c:v>
                </c:pt>
                <c:pt idx="92">
                  <c:v>3.5079352923061702</c:v>
                </c:pt>
                <c:pt idx="93">
                  <c:v>3.4786211347956328</c:v>
                </c:pt>
                <c:pt idx="94">
                  <c:v>3.5275232741446971</c:v>
                </c:pt>
                <c:pt idx="95">
                  <c:v>3.5748134841903347</c:v>
                </c:pt>
                <c:pt idx="96">
                  <c:v>3.6174171712573893</c:v>
                </c:pt>
                <c:pt idx="97">
                  <c:v>3.6557800195676196</c:v>
                </c:pt>
                <c:pt idx="98">
                  <c:v>3.6904143112071632</c:v>
                </c:pt>
                <c:pt idx="99">
                  <c:v>3.7217696667574667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A30-4ABD-903B-EA8FBEA29C83}"/>
            </c:ext>
          </c:extLst>
        </c:ser>
        <c:ser>
          <c:idx val="53"/>
          <c:order val="53"/>
          <c:tx>
            <c:strRef>
              <c:f>'2_D_Effect_3'!$E$59</c:f>
              <c:strCache>
                <c:ptCount val="1"/>
                <c:pt idx="0">
                  <c:v>0.535353535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'2_D_Effect_3'!$F$59:$DA$59</c:f>
              <c:numCache>
                <c:formatCode>General</c:formatCode>
                <c:ptCount val="100"/>
                <c:pt idx="0">
                  <c:v>7.8808035690413334</c:v>
                </c:pt>
                <c:pt idx="1">
                  <c:v>7.8491902170163259</c:v>
                </c:pt>
                <c:pt idx="2">
                  <c:v>7.8172312763674174</c:v>
                </c:pt>
                <c:pt idx="3">
                  <c:v>7.7849295820363444</c:v>
                </c:pt>
                <c:pt idx="4">
                  <c:v>7.7522876765712034</c:v>
                </c:pt>
                <c:pt idx="5">
                  <c:v>7.7193078218893527</c:v>
                </c:pt>
                <c:pt idx="6">
                  <c:v>7.6859919904316474</c:v>
                </c:pt>
                <c:pt idx="7">
                  <c:v>7.6523418497038893</c:v>
                </c:pt>
                <c:pt idx="8">
                  <c:v>7.6183587870583063</c:v>
                </c:pt>
                <c:pt idx="9">
                  <c:v>7.584043874759395</c:v>
                </c:pt>
                <c:pt idx="10">
                  <c:v>7.5493978994291888</c:v>
                </c:pt>
                <c:pt idx="11">
                  <c:v>7.5144213494477228</c:v>
                </c:pt>
                <c:pt idx="12">
                  <c:v>7.4791143940192457</c:v>
                </c:pt>
                <c:pt idx="13">
                  <c:v>7.4434769263998461</c:v>
                </c:pt>
                <c:pt idx="14">
                  <c:v>7.4075085114924519</c:v>
                </c:pt>
                <c:pt idx="15">
                  <c:v>7.3712084434034688</c:v>
                </c:pt>
                <c:pt idx="16">
                  <c:v>7.334575684880841</c:v>
                </c:pt>
                <c:pt idx="17">
                  <c:v>7.2976089353319855</c:v>
                </c:pt>
                <c:pt idx="18">
                  <c:v>7.2603065613862565</c:v>
                </c:pt>
                <c:pt idx="19">
                  <c:v>7.2226666764415635</c:v>
                </c:pt>
                <c:pt idx="20">
                  <c:v>7.184687073754497</c:v>
                </c:pt>
                <c:pt idx="21">
                  <c:v>7.1463652579046979</c:v>
                </c:pt>
                <c:pt idx="22">
                  <c:v>7.1076984907634797</c:v>
                </c:pt>
                <c:pt idx="23">
                  <c:v>7.0686837070529922</c:v>
                </c:pt>
                <c:pt idx="24">
                  <c:v>7.0293176284068783</c:v>
                </c:pt>
                <c:pt idx="25">
                  <c:v>6.9895966731598742</c:v>
                </c:pt>
                <c:pt idx="26">
                  <c:v>6.9495170035784399</c:v>
                </c:pt>
                <c:pt idx="27">
                  <c:v>6.9090745917269434</c:v>
                </c:pt>
                <c:pt idx="28">
                  <c:v>6.868265127646132</c:v>
                </c:pt>
                <c:pt idx="29">
                  <c:v>6.8270840997285012</c:v>
                </c:pt>
                <c:pt idx="30">
                  <c:v>6.7855267698337576</c:v>
                </c:pt>
                <c:pt idx="31">
                  <c:v>6.7435882775926661</c:v>
                </c:pt>
                <c:pt idx="32">
                  <c:v>6.7012635274125891</c:v>
                </c:pt>
                <c:pt idx="33">
                  <c:v>6.6585472939499555</c:v>
                </c:pt>
                <c:pt idx="34">
                  <c:v>6.6154342225837155</c:v>
                </c:pt>
                <c:pt idx="35">
                  <c:v>6.5719188532164257</c:v>
                </c:pt>
                <c:pt idx="36">
                  <c:v>6.5279956463542268</c:v>
                </c:pt>
                <c:pt idx="37">
                  <c:v>6.4836590115746908</c:v>
                </c:pt>
                <c:pt idx="38">
                  <c:v>6.438903303115862</c:v>
                </c:pt>
                <c:pt idx="39">
                  <c:v>6.3937229928284269</c:v>
                </c:pt>
                <c:pt idx="40">
                  <c:v>6.3481125001485106</c:v>
                </c:pt>
                <c:pt idx="41">
                  <c:v>6.30206636651452</c:v>
                </c:pt>
                <c:pt idx="42">
                  <c:v>6.2555792634832059</c:v>
                </c:pt>
                <c:pt idx="43">
                  <c:v>6.2086460837653075</c:v>
                </c:pt>
                <c:pt idx="44">
                  <c:v>6.1612618036177738</c:v>
                </c:pt>
                <c:pt idx="45">
                  <c:v>6.1134218051203666</c:v>
                </c:pt>
                <c:pt idx="46">
                  <c:v>6.0651217486258258</c:v>
                </c:pt>
                <c:pt idx="47">
                  <c:v>6.0163576710961193</c:v>
                </c:pt>
                <c:pt idx="48">
                  <c:v>5.9671260421954804</c:v>
                </c:pt>
                <c:pt idx="49">
                  <c:v>5.9174238221009796</c:v>
                </c:pt>
                <c:pt idx="50">
                  <c:v>5.8672485206885998</c:v>
                </c:pt>
                <c:pt idx="51">
                  <c:v>5.8165982576975903</c:v>
                </c:pt>
                <c:pt idx="52">
                  <c:v>5.7654719012114919</c:v>
                </c:pt>
                <c:pt idx="53">
                  <c:v>5.7138688218073135</c:v>
                </c:pt>
                <c:pt idx="54">
                  <c:v>5.6617894060266236</c:v>
                </c:pt>
                <c:pt idx="55">
                  <c:v>5.6092348175249818</c:v>
                </c:pt>
                <c:pt idx="56">
                  <c:v>5.5562071279509588</c:v>
                </c:pt>
                <c:pt idx="57">
                  <c:v>5.5027094758363226</c:v>
                </c:pt>
                <c:pt idx="58">
                  <c:v>5.4487457097491285</c:v>
                </c:pt>
                <c:pt idx="59">
                  <c:v>5.3943210414046199</c:v>
                </c:pt>
                <c:pt idx="60">
                  <c:v>5.3394416928564752</c:v>
                </c:pt>
                <c:pt idx="61">
                  <c:v>5.2841150342655423</c:v>
                </c:pt>
                <c:pt idx="62">
                  <c:v>5.2283496186246543</c:v>
                </c:pt>
                <c:pt idx="63">
                  <c:v>5.1721552110062516</c:v>
                </c:pt>
                <c:pt idx="64">
                  <c:v>5.1155429691037853</c:v>
                </c:pt>
                <c:pt idx="65">
                  <c:v>5.0585248423357783</c:v>
                </c:pt>
                <c:pt idx="66">
                  <c:v>5.001114497181927</c:v>
                </c:pt>
                <c:pt idx="67">
                  <c:v>4.9433267226305642</c:v>
                </c:pt>
                <c:pt idx="68">
                  <c:v>4.8851775780897437</c:v>
                </c:pt>
                <c:pt idx="69">
                  <c:v>4.8266843879990535</c:v>
                </c:pt>
                <c:pt idx="70">
                  <c:v>4.7678657315018773</c:v>
                </c:pt>
                <c:pt idx="71">
                  <c:v>4.708741427725311</c:v>
                </c:pt>
                <c:pt idx="72">
                  <c:v>4.6493325173103397</c:v>
                </c:pt>
                <c:pt idx="73">
                  <c:v>4.5896612409171063</c:v>
                </c:pt>
                <c:pt idx="74">
                  <c:v>4.5297507263420158</c:v>
                </c:pt>
                <c:pt idx="75">
                  <c:v>4.469626101595054</c:v>
                </c:pt>
                <c:pt idx="76">
                  <c:v>4.4093127886097987</c:v>
                </c:pt>
                <c:pt idx="77">
                  <c:v>4.3488375818633163</c:v>
                </c:pt>
                <c:pt idx="78">
                  <c:v>4.2882283533319443</c:v>
                </c:pt>
                <c:pt idx="79">
                  <c:v>4.2275136380875935</c:v>
                </c:pt>
                <c:pt idx="80">
                  <c:v>4.1667241714172247</c:v>
                </c:pt>
                <c:pt idx="81">
                  <c:v>4.1058905898633782</c:v>
                </c:pt>
                <c:pt idx="82">
                  <c:v>4.0450444661672469</c:v>
                </c:pt>
                <c:pt idx="83">
                  <c:v>3.9842198346908106</c:v>
                </c:pt>
                <c:pt idx="84">
                  <c:v>3.9234504919562005</c:v>
                </c:pt>
                <c:pt idx="85">
                  <c:v>3.8627713667035461</c:v>
                </c:pt>
                <c:pt idx="86">
                  <c:v>3.8022205892543153</c:v>
                </c:pt>
                <c:pt idx="87">
                  <c:v>3.7418360814932448</c:v>
                </c:pt>
                <c:pt idx="88">
                  <c:v>3.681661579276009</c:v>
                </c:pt>
                <c:pt idx="89">
                  <c:v>3.6217449703800617</c:v>
                </c:pt>
                <c:pt idx="90">
                  <c:v>3.562154245631866</c:v>
                </c:pt>
                <c:pt idx="91">
                  <c:v>3.5030174795335802</c:v>
                </c:pt>
                <c:pt idx="92">
                  <c:v>3.4449027839345594</c:v>
                </c:pt>
                <c:pt idx="93">
                  <c:v>3.4141488216920464</c:v>
                </c:pt>
                <c:pt idx="94">
                  <c:v>3.4661617219968393</c:v>
                </c:pt>
                <c:pt idx="95">
                  <c:v>3.5158073681913669</c:v>
                </c:pt>
                <c:pt idx="96">
                  <c:v>3.5603964920085578</c:v>
                </c:pt>
                <c:pt idx="97">
                  <c:v>3.6004618120864014</c:v>
                </c:pt>
                <c:pt idx="98">
                  <c:v>3.6365708015302891</c:v>
                </c:pt>
                <c:pt idx="99">
                  <c:v>3.669215413226079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A30-4ABD-903B-EA8FBEA29C83}"/>
            </c:ext>
          </c:extLst>
        </c:ser>
        <c:ser>
          <c:idx val="54"/>
          <c:order val="54"/>
          <c:tx>
            <c:strRef>
              <c:f>'2_D_Effect_3'!$E$60</c:f>
              <c:strCache>
                <c:ptCount val="1"/>
                <c:pt idx="0">
                  <c:v>0.545454545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'2_D_Effect_3'!$F$60:$DA$60</c:f>
              <c:numCache>
                <c:formatCode>General</c:formatCode>
                <c:ptCount val="100"/>
                <c:pt idx="0">
                  <c:v>7.8697437903305483</c:v>
                </c:pt>
                <c:pt idx="1">
                  <c:v>7.8380221174859219</c:v>
                </c:pt>
                <c:pt idx="2">
                  <c:v>7.8059566681144537</c:v>
                </c:pt>
                <c:pt idx="3">
                  <c:v>7.7735501776481879</c:v>
                </c:pt>
                <c:pt idx="4">
                  <c:v>7.7408050960096633</c:v>
                </c:pt>
                <c:pt idx="5">
                  <c:v>7.7077235734456018</c:v>
                </c:pt>
                <c:pt idx="6">
                  <c:v>7.6743074797754973</c:v>
                </c:pt>
                <c:pt idx="7">
                  <c:v>7.6405583741893057</c:v>
                </c:pt>
                <c:pt idx="8">
                  <c:v>7.6064775288691813</c:v>
                </c:pt>
                <c:pt idx="9">
                  <c:v>7.572065917551301</c:v>
                </c:pt>
                <c:pt idx="10">
                  <c:v>7.537324196335117</c:v>
                </c:pt>
                <c:pt idx="11">
                  <c:v>7.5022527400937893</c:v>
                </c:pt>
                <c:pt idx="12">
                  <c:v>7.4668515960016739</c:v>
                </c:pt>
                <c:pt idx="13">
                  <c:v>7.4311205327897039</c:v>
                </c:pt>
                <c:pt idx="14">
                  <c:v>7.3950589866213114</c:v>
                </c:pt>
                <c:pt idx="15">
                  <c:v>7.3586661199501391</c:v>
                </c:pt>
                <c:pt idx="16">
                  <c:v>7.3219407590453773</c:v>
                </c:pt>
                <c:pt idx="17">
                  <c:v>7.284881463391673</c:v>
                </c:pt>
                <c:pt idx="18">
                  <c:v>7.2474864541255899</c:v>
                </c:pt>
                <c:pt idx="19">
                  <c:v>7.2097536950536414</c:v>
                </c:pt>
                <c:pt idx="20">
                  <c:v>7.1716808236512746</c:v>
                </c:pt>
                <c:pt idx="21">
                  <c:v>7.1332651827411286</c:v>
                </c:pt>
                <c:pt idx="22">
                  <c:v>7.0945038668450202</c:v>
                </c:pt>
                <c:pt idx="23">
                  <c:v>7.055393650274838</c:v>
                </c:pt>
                <c:pt idx="24">
                  <c:v>7.0159310276674471</c:v>
                </c:pt>
                <c:pt idx="25">
                  <c:v>6.9761122715568504</c:v>
                </c:pt>
                <c:pt idx="26">
                  <c:v>6.9359333473068716</c:v>
                </c:pt>
                <c:pt idx="27">
                  <c:v>6.8953899642290244</c:v>
                </c:pt>
                <c:pt idx="28">
                  <c:v>6.8544776465426622</c:v>
                </c:pt>
                <c:pt idx="29">
                  <c:v>6.8131916335045233</c:v>
                </c:pt>
                <c:pt idx="30">
                  <c:v>6.7715269660413133</c:v>
                </c:pt>
                <c:pt idx="31">
                  <c:v>6.7294784835422279</c:v>
                </c:pt>
                <c:pt idx="32">
                  <c:v>6.6870408404356043</c:v>
                </c:pt>
                <c:pt idx="33">
                  <c:v>6.6442084974252591</c:v>
                </c:pt>
                <c:pt idx="34">
                  <c:v>6.6009758489292807</c:v>
                </c:pt>
                <c:pt idx="35">
                  <c:v>6.5573370871593335</c:v>
                </c:pt>
                <c:pt idx="36">
                  <c:v>6.5132863307851405</c:v>
                </c:pt>
                <c:pt idx="37">
                  <c:v>6.4688176261344443</c:v>
                </c:pt>
                <c:pt idx="38">
                  <c:v>6.4239249764210129</c:v>
                </c:pt>
                <c:pt idx="39">
                  <c:v>6.3786023734164958</c:v>
                </c:pt>
                <c:pt idx="40">
                  <c:v>6.3328438316240385</c:v>
                </c:pt>
                <c:pt idx="41">
                  <c:v>6.2866434249910732</c:v>
                </c:pt>
                <c:pt idx="42">
                  <c:v>6.2399953261700309</c:v>
                </c:pt>
                <c:pt idx="43">
                  <c:v>6.1928938959766695</c:v>
                </c:pt>
                <c:pt idx="44">
                  <c:v>6.1453335397158941</c:v>
                </c:pt>
                <c:pt idx="45">
                  <c:v>6.0973090317480327</c:v>
                </c:pt>
                <c:pt idx="46">
                  <c:v>6.048815381602485</c:v>
                </c:pt>
                <c:pt idx="47">
                  <c:v>5.9998479299521827</c:v>
                </c:pt>
                <c:pt idx="48">
                  <c:v>5.9504024013138777</c:v>
                </c:pt>
                <c:pt idx="49">
                  <c:v>5.9004750250969646</c:v>
                </c:pt>
                <c:pt idx="50">
                  <c:v>5.8500623274924468</c:v>
                </c:pt>
                <c:pt idx="51">
                  <c:v>5.7991615771606924</c:v>
                </c:pt>
                <c:pt idx="52">
                  <c:v>5.7477705855134023</c:v>
                </c:pt>
                <c:pt idx="53">
                  <c:v>5.6958878260606474</c:v>
                </c:pt>
                <c:pt idx="54">
                  <c:v>5.643512578838223</c:v>
                </c:pt>
                <c:pt idx="55">
                  <c:v>5.5906446337758489</c:v>
                </c:pt>
                <c:pt idx="56">
                  <c:v>5.53728486125957</c:v>
                </c:pt>
                <c:pt idx="57">
                  <c:v>5.483434920928973</c:v>
                </c:pt>
                <c:pt idx="58">
                  <c:v>5.4290975044344707</c:v>
                </c:pt>
                <c:pt idx="59">
                  <c:v>5.3742759352572307</c:v>
                </c:pt>
                <c:pt idx="60">
                  <c:v>5.3189748612109193</c:v>
                </c:pt>
                <c:pt idx="61">
                  <c:v>5.2631998578108101</c:v>
                </c:pt>
                <c:pt idx="62">
                  <c:v>5.2069575622462576</c:v>
                </c:pt>
                <c:pt idx="63">
                  <c:v>5.1502558470545585</c:v>
                </c:pt>
                <c:pt idx="64">
                  <c:v>5.0931032404445231</c:v>
                </c:pt>
                <c:pt idx="65">
                  <c:v>5.0355098171471706</c:v>
                </c:pt>
                <c:pt idx="66">
                  <c:v>4.9774866241721627</c:v>
                </c:pt>
                <c:pt idx="67">
                  <c:v>4.919045821533774</c:v>
                </c:pt>
                <c:pt idx="68">
                  <c:v>4.8602006746936484</c:v>
                </c:pt>
                <c:pt idx="69">
                  <c:v>4.8009655416338077</c:v>
                </c:pt>
                <c:pt idx="70">
                  <c:v>4.7413558550638042</c:v>
                </c:pt>
                <c:pt idx="71">
                  <c:v>4.6813881003830096</c:v>
                </c:pt>
                <c:pt idx="72">
                  <c:v>4.6210797901272995</c:v>
                </c:pt>
                <c:pt idx="73">
                  <c:v>4.5604494357234593</c:v>
                </c:pt>
                <c:pt idx="74">
                  <c:v>4.4995165174594112</c:v>
                </c:pt>
                <c:pt idx="75">
                  <c:v>4.4383014536556766</c:v>
                </c:pt>
                <c:pt idx="76">
                  <c:v>4.3768255701031515</c:v>
                </c:pt>
                <c:pt idx="77">
                  <c:v>4.3151110709319553</c:v>
                </c:pt>
                <c:pt idx="78">
                  <c:v>4.2531810122243519</c:v>
                </c:pt>
                <c:pt idx="79">
                  <c:v>4.1910588706918324</c:v>
                </c:pt>
                <c:pt idx="80">
                  <c:v>4.1287701380351649</c:v>
                </c:pt>
                <c:pt idx="81">
                  <c:v>4.0663399377803771</c:v>
                </c:pt>
                <c:pt idx="82">
                  <c:v>4.0037940969015624</c:v>
                </c:pt>
                <c:pt idx="83">
                  <c:v>3.9411607393919263</c:v>
                </c:pt>
                <c:pt idx="84">
                  <c:v>3.8784674741412792</c:v>
                </c:pt>
                <c:pt idx="85">
                  <c:v>3.8157428123508921</c:v>
                </c:pt>
                <c:pt idx="86">
                  <c:v>3.7530183194538527</c:v>
                </c:pt>
                <c:pt idx="87">
                  <c:v>3.6903249844427339</c:v>
                </c:pt>
                <c:pt idx="88">
                  <c:v>3.627699395177904</c:v>
                </c:pt>
                <c:pt idx="89">
                  <c:v>3.5651815654818049</c:v>
                </c:pt>
                <c:pt idx="90">
                  <c:v>3.5028303643383838</c:v>
                </c:pt>
                <c:pt idx="91">
                  <c:v>3.4407597014672695</c:v>
                </c:pt>
                <c:pt idx="92">
                  <c:v>3.3794946565667652</c:v>
                </c:pt>
                <c:pt idx="93">
                  <c:v>3.3471750344330591</c:v>
                </c:pt>
                <c:pt idx="94">
                  <c:v>3.4025794566901495</c:v>
                </c:pt>
                <c:pt idx="95">
                  <c:v>3.4548089758808924</c:v>
                </c:pt>
                <c:pt idx="96">
                  <c:v>3.5015680667987064</c:v>
                </c:pt>
                <c:pt idx="97">
                  <c:v>3.5434894799520653</c:v>
                </c:pt>
                <c:pt idx="98">
                  <c:v>3.5812028205128268</c:v>
                </c:pt>
                <c:pt idx="99">
                  <c:v>3.6152434570364758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A30-4ABD-903B-EA8FBEA29C83}"/>
            </c:ext>
          </c:extLst>
        </c:ser>
        <c:ser>
          <c:idx val="55"/>
          <c:order val="55"/>
          <c:tx>
            <c:strRef>
              <c:f>'2_D_Effect_3'!$E$61</c:f>
              <c:strCache>
                <c:ptCount val="1"/>
                <c:pt idx="0">
                  <c:v>0.555555556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'2_D_Effect_3'!$F$61:$DA$61</c:f>
              <c:numCache>
                <c:formatCode>General</c:formatCode>
                <c:ptCount val="100"/>
                <c:pt idx="0">
                  <c:v>7.8587885341876751</c:v>
                </c:pt>
                <c:pt idx="1">
                  <c:v>7.8269607077484347</c:v>
                </c:pt>
                <c:pt idx="2">
                  <c:v>7.7947908614330155</c:v>
                </c:pt>
                <c:pt idx="3">
                  <c:v>7.762281633898831</c:v>
                </c:pt>
                <c:pt idx="4">
                  <c:v>7.7294353660067179</c:v>
                </c:pt>
                <c:pt idx="5">
                  <c:v>7.6962541178819439</c:v>
                </c:pt>
                <c:pt idx="6">
                  <c:v>7.6627396404036174</c:v>
                </c:pt>
                <c:pt idx="7">
                  <c:v>7.6288933965166885</c:v>
                </c:pt>
                <c:pt idx="8">
                  <c:v>7.5947165501204212</c:v>
                </c:pt>
                <c:pt idx="9">
                  <c:v>7.5602099474169302</c:v>
                </c:pt>
                <c:pt idx="10">
                  <c:v>7.525374150609724</c:v>
                </c:pt>
                <c:pt idx="11">
                  <c:v>7.4902093935371825</c:v>
                </c:pt>
                <c:pt idx="12">
                  <c:v>7.4547156276309936</c:v>
                </c:pt>
                <c:pt idx="13">
                  <c:v>7.4188924700651091</c:v>
                </c:pt>
                <c:pt idx="14">
                  <c:v>7.3827392589624008</c:v>
                </c:pt>
                <c:pt idx="15">
                  <c:v>7.3462549933614323</c:v>
                </c:pt>
                <c:pt idx="16">
                  <c:v>7.309438398556134</c:v>
                </c:pt>
                <c:pt idx="17">
                  <c:v>7.272287867548747</c:v>
                </c:pt>
                <c:pt idx="18">
                  <c:v>7.2348014855139766</c:v>
                </c:pt>
                <c:pt idx="19">
                  <c:v>7.1969770670965296</c:v>
                </c:pt>
                <c:pt idx="20">
                  <c:v>7.1588120816356318</c:v>
                </c:pt>
                <c:pt idx="21">
                  <c:v>7.1203037485919278</c:v>
                </c:pt>
                <c:pt idx="22">
                  <c:v>7.081448957188889</c:v>
                </c:pt>
                <c:pt idx="23">
                  <c:v>7.0422443040013993</c:v>
                </c:pt>
                <c:pt idx="24">
                  <c:v>7.0026861469352557</c:v>
                </c:pt>
                <c:pt idx="25">
                  <c:v>6.9627705222316658</c:v>
                </c:pt>
                <c:pt idx="26">
                  <c:v>6.9224932104135029</c:v>
                </c:pt>
                <c:pt idx="27">
                  <c:v>6.8818497302603205</c:v>
                </c:pt>
                <c:pt idx="28">
                  <c:v>6.8408353276624787</c:v>
                </c:pt>
                <c:pt idx="29">
                  <c:v>6.7994450682687173</c:v>
                </c:pt>
                <c:pt idx="30">
                  <c:v>6.7576737289693947</c:v>
                </c:pt>
                <c:pt idx="31">
                  <c:v>6.7155158910896677</c:v>
                </c:pt>
                <c:pt idx="32">
                  <c:v>6.6729659362644025</c:v>
                </c:pt>
                <c:pt idx="33">
                  <c:v>6.6300180636137309</c:v>
                </c:pt>
                <c:pt idx="34">
                  <c:v>6.5866663087676294</c:v>
                </c:pt>
                <c:pt idx="35">
                  <c:v>6.5429045648483957</c:v>
                </c:pt>
                <c:pt idx="36">
                  <c:v>6.4987266055133093</c:v>
                </c:pt>
                <c:pt idx="37">
                  <c:v>6.4541261101524894</c:v>
                </c:pt>
                <c:pt idx="38">
                  <c:v>6.4090966913244385</c:v>
                </c:pt>
                <c:pt idx="39">
                  <c:v>6.3636319244976072</c:v>
                </c:pt>
                <c:pt idx="40">
                  <c:v>6.3177253801474151</c:v>
                </c:pt>
                <c:pt idx="41">
                  <c:v>6.27137065823519</c:v>
                </c:pt>
                <c:pt idx="42">
                  <c:v>6.2245614250684653</c:v>
                </c:pt>
                <c:pt idx="43">
                  <c:v>6.177291452510917</c:v>
                </c:pt>
                <c:pt idx="44">
                  <c:v>6.129554710826369</c:v>
                </c:pt>
                <c:pt idx="45">
                  <c:v>6.0813452098994389</c:v>
                </c:pt>
                <c:pt idx="46">
                  <c:v>6.0326573443048623</c:v>
                </c:pt>
                <c:pt idx="47">
                  <c:v>5.9834857439586751</c:v>
                </c:pt>
                <c:pt idx="48">
                  <c:v>5.9338253717291414</c:v>
                </c:pt>
                <c:pt idx="49">
                  <c:v>5.88367164186766</c:v>
                </c:pt>
                <c:pt idx="50">
                  <c:v>5.8330202027487585</c:v>
                </c:pt>
                <c:pt idx="51">
                  <c:v>5.781867385508404</c:v>
                </c:pt>
                <c:pt idx="52">
                  <c:v>5.730209994769357</c:v>
                </c:pt>
                <c:pt idx="53">
                  <c:v>5.6780455098352913</c:v>
                </c:pt>
                <c:pt idx="54">
                  <c:v>5.6253717972039512</c:v>
                </c:pt>
                <c:pt idx="55">
                  <c:v>5.5721876580153875</c:v>
                </c:pt>
                <c:pt idx="56">
                  <c:v>5.5184926481868333</c:v>
                </c:pt>
                <c:pt idx="57">
                  <c:v>5.4642868005944196</c:v>
                </c:pt>
                <c:pt idx="58">
                  <c:v>5.409571258660792</c:v>
                </c:pt>
                <c:pt idx="59">
                  <c:v>5.3543480432636885</c:v>
                </c:pt>
                <c:pt idx="60">
                  <c:v>5.2986197000156672</c:v>
                </c:pt>
                <c:pt idx="61">
                  <c:v>5.2423900333918967</c:v>
                </c:pt>
                <c:pt idx="62">
                  <c:v>5.1856636607656332</c:v>
                </c:pt>
                <c:pt idx="63">
                  <c:v>5.1284462956019601</c:v>
                </c:pt>
                <c:pt idx="64">
                  <c:v>5.0707441448664277</c:v>
                </c:pt>
                <c:pt idx="65">
                  <c:v>5.0125648104204448</c:v>
                </c:pt>
                <c:pt idx="66">
                  <c:v>4.9539166915159232</c:v>
                </c:pt>
                <c:pt idx="67">
                  <c:v>4.8948091182299995</c:v>
                </c:pt>
                <c:pt idx="68">
                  <c:v>4.8352523329323454</c:v>
                </c:pt>
                <c:pt idx="69">
                  <c:v>4.7752576901500365</c:v>
                </c:pt>
                <c:pt idx="70">
                  <c:v>4.7148367445842965</c:v>
                </c:pt>
                <c:pt idx="71">
                  <c:v>4.6540025195359895</c:v>
                </c:pt>
                <c:pt idx="72">
                  <c:v>4.5927686134149068</c:v>
                </c:pt>
                <c:pt idx="73">
                  <c:v>4.5311493690826525</c:v>
                </c:pt>
                <c:pt idx="74">
                  <c:v>4.4691598304298195</c:v>
                </c:pt>
                <c:pt idx="75">
                  <c:v>4.4068156978577031</c:v>
                </c:pt>
                <c:pt idx="76">
                  <c:v>4.3441332837797271</c:v>
                </c:pt>
                <c:pt idx="77">
                  <c:v>4.2811290962029105</c:v>
                </c:pt>
                <c:pt idx="78">
                  <c:v>4.2178212657464504</c:v>
                </c:pt>
                <c:pt idx="79">
                  <c:v>4.1542273434155383</c:v>
                </c:pt>
                <c:pt idx="80">
                  <c:v>4.0903656915698221</c:v>
                </c:pt>
                <c:pt idx="81">
                  <c:v>4.0262551130620796</c:v>
                </c:pt>
                <c:pt idx="82">
                  <c:v>3.9619143268161934</c:v>
                </c:pt>
                <c:pt idx="83">
                  <c:v>3.8973640134795184</c:v>
                </c:pt>
                <c:pt idx="84">
                  <c:v>3.8326238644872181</c:v>
                </c:pt>
                <c:pt idx="85">
                  <c:v>3.767714027878688</c:v>
                </c:pt>
                <c:pt idx="86">
                  <c:v>3.7026573269675227</c:v>
                </c:pt>
                <c:pt idx="87">
                  <c:v>3.637475372526612</c:v>
                </c:pt>
                <c:pt idx="88">
                  <c:v>3.5721948869521896</c:v>
                </c:pt>
                <c:pt idx="89">
                  <c:v>3.5068449844291885</c:v>
                </c:pt>
                <c:pt idx="90">
                  <c:v>3.4414721120230554</c:v>
                </c:pt>
                <c:pt idx="91">
                  <c:v>3.3761725183154412</c:v>
                </c:pt>
                <c:pt idx="92">
                  <c:v>3.3114241162318341</c:v>
                </c:pt>
                <c:pt idx="93">
                  <c:v>3.2773949168574532</c:v>
                </c:pt>
                <c:pt idx="94">
                  <c:v>3.3365175562393388</c:v>
                </c:pt>
                <c:pt idx="95">
                  <c:v>3.3915944880374296</c:v>
                </c:pt>
                <c:pt idx="96">
                  <c:v>3.4407386648150871</c:v>
                </c:pt>
                <c:pt idx="97">
                  <c:v>3.484692744105621</c:v>
                </c:pt>
                <c:pt idx="98">
                  <c:v>3.5241548340072444</c:v>
                </c:pt>
                <c:pt idx="99">
                  <c:v>3.5597147331881605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A30-4ABD-903B-EA8FBEA29C83}"/>
            </c:ext>
          </c:extLst>
        </c:ser>
        <c:ser>
          <c:idx val="56"/>
          <c:order val="56"/>
          <c:tx>
            <c:strRef>
              <c:f>'2_D_Effect_3'!$E$62</c:f>
              <c:strCache>
                <c:ptCount val="1"/>
                <c:pt idx="0">
                  <c:v>0.565656566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'2_D_Effect_3'!$F$62:$DA$62</c:f>
              <c:numCache>
                <c:formatCode>General</c:formatCode>
                <c:ptCount val="100"/>
                <c:pt idx="0">
                  <c:v>7.8479359226458731</c:v>
                </c:pt>
                <c:pt idx="1">
                  <c:v>7.8160040365118153</c:v>
                </c:pt>
                <c:pt idx="2">
                  <c:v>7.7837318308936956</c:v>
                </c:pt>
                <c:pt idx="3">
                  <c:v>7.7511218390356103</c:v>
                </c:pt>
                <c:pt idx="4">
                  <c:v>7.7181763101059779</c:v>
                </c:pt>
                <c:pt idx="5">
                  <c:v>7.6848971998816031</c:v>
                </c:pt>
                <c:pt idx="6">
                  <c:v>7.6512861547656588</c:v>
                </c:pt>
                <c:pt idx="7">
                  <c:v>7.6173445360740271</c:v>
                </c:pt>
                <c:pt idx="8">
                  <c:v>7.583073384410068</c:v>
                </c:pt>
                <c:pt idx="9">
                  <c:v>7.5484734542535747</c:v>
                </c:pt>
                <c:pt idx="10">
                  <c:v>7.5135451716881052</c:v>
                </c:pt>
                <c:pt idx="11">
                  <c:v>7.4782886771849579</c:v>
                </c:pt>
                <c:pt idx="12">
                  <c:v>7.4427037760192087</c:v>
                </c:pt>
                <c:pt idx="13">
                  <c:v>7.4067899899694396</c:v>
                </c:pt>
                <c:pt idx="14">
                  <c:v>7.3705464997270429</c:v>
                </c:pt>
                <c:pt idx="15">
                  <c:v>7.3339722063441819</c:v>
                </c:pt>
                <c:pt idx="16">
                  <c:v>7.2970656748358103</c:v>
                </c:pt>
                <c:pt idx="17">
                  <c:v>7.2598251566672953</c:v>
                </c:pt>
                <c:pt idx="18">
                  <c:v>7.2222486246191933</c:v>
                </c:pt>
                <c:pt idx="19">
                  <c:v>7.1843337004776293</c:v>
                </c:pt>
                <c:pt idx="20">
                  <c:v>7.146077745336207</c:v>
                </c:pt>
                <c:pt idx="21">
                  <c:v>7.1074777817240493</c:v>
                </c:pt>
                <c:pt idx="22">
                  <c:v>7.0685305431790217</c:v>
                </c:pt>
                <c:pt idx="23">
                  <c:v>7.0292324511849733</c:v>
                </c:pt>
                <c:pt idx="24">
                  <c:v>6.9895796816749032</c:v>
                </c:pt>
                <c:pt idx="25">
                  <c:v>6.9495680795323116</c:v>
                </c:pt>
                <c:pt idx="26">
                  <c:v>6.9091932250188943</c:v>
                </c:pt>
                <c:pt idx="27">
                  <c:v>6.8684504067219194</c:v>
                </c:pt>
                <c:pt idx="28">
                  <c:v>6.8273347088644334</c:v>
                </c:pt>
                <c:pt idx="29">
                  <c:v>6.7858409051849895</c:v>
                </c:pt>
                <c:pt idx="30">
                  <c:v>6.7439635465092369</c:v>
                </c:pt>
                <c:pt idx="31">
                  <c:v>6.7016969546862848</c:v>
                </c:pt>
                <c:pt idx="32">
                  <c:v>6.6590352368567078</c:v>
                </c:pt>
                <c:pt idx="33">
                  <c:v>6.615972301363124</c:v>
                </c:pt>
                <c:pt idx="34">
                  <c:v>6.572501875407708</c:v>
                </c:pt>
                <c:pt idx="35">
                  <c:v>6.5286175245573981</c:v>
                </c:pt>
                <c:pt idx="36">
                  <c:v>6.4843126741911075</c:v>
                </c:pt>
                <c:pt idx="37">
                  <c:v>6.4395806329744589</c:v>
                </c:pt>
                <c:pt idx="38">
                  <c:v>6.3944146184355812</c:v>
                </c:pt>
                <c:pt idx="39">
                  <c:v>6.3488077847000133</c:v>
                </c:pt>
                <c:pt idx="40">
                  <c:v>6.3027532524230949</c:v>
                </c:pt>
                <c:pt idx="41">
                  <c:v>6.2562441851259676</c:v>
                </c:pt>
                <c:pt idx="42">
                  <c:v>6.2092736493253833</c:v>
                </c:pt>
                <c:pt idx="43">
                  <c:v>6.1618349086871955</c:v>
                </c:pt>
                <c:pt idx="44">
                  <c:v>6.1139212931902902</c:v>
                </c:pt>
                <c:pt idx="45">
                  <c:v>6.0655263367562924</c:v>
                </c:pt>
                <c:pt idx="46">
                  <c:v>6.0166436014851579</c:v>
                </c:pt>
                <c:pt idx="47">
                  <c:v>5.967267044011864</c:v>
                </c:pt>
                <c:pt idx="48">
                  <c:v>5.9173908486438123</c:v>
                </c:pt>
                <c:pt idx="49">
                  <c:v>5.8670095951817798</c:v>
                </c:pt>
                <c:pt idx="50">
                  <c:v>5.8161180321317278</c:v>
                </c:pt>
                <c:pt idx="51">
                  <c:v>5.7647115279657051</c:v>
                </c:pt>
                <c:pt idx="52">
                  <c:v>5.7127859342409462</c:v>
                </c:pt>
                <c:pt idx="53">
                  <c:v>5.6603373719739158</c:v>
                </c:pt>
                <c:pt idx="54">
                  <c:v>5.6073627559982882</c:v>
                </c:pt>
                <c:pt idx="55">
                  <c:v>5.5538596195833563</c:v>
                </c:pt>
                <c:pt idx="56">
                  <c:v>5.499825844946761</c:v>
                </c:pt>
                <c:pt idx="57">
                  <c:v>5.4452602706631348</c:v>
                </c:pt>
                <c:pt idx="58">
                  <c:v>5.3901624651812261</c:v>
                </c:pt>
                <c:pt idx="59">
                  <c:v>5.3345323851140192</c:v>
                </c:pt>
                <c:pt idx="60">
                  <c:v>5.2783712110298913</c:v>
                </c:pt>
                <c:pt idx="61">
                  <c:v>5.2216803953879953</c:v>
                </c:pt>
                <c:pt idx="62">
                  <c:v>5.1644625508497093</c:v>
                </c:pt>
                <c:pt idx="63">
                  <c:v>5.1067209483790803</c:v>
                </c:pt>
                <c:pt idx="64">
                  <c:v>5.0484598057867291</c:v>
                </c:pt>
                <c:pt idx="65">
                  <c:v>4.9896836129369113</c:v>
                </c:pt>
                <c:pt idx="66">
                  <c:v>4.9303980921785664</c:v>
                </c:pt>
                <c:pt idx="67">
                  <c:v>4.8706095288593909</c:v>
                </c:pt>
                <c:pt idx="68">
                  <c:v>4.8103251124498261</c:v>
                </c:pt>
                <c:pt idx="69">
                  <c:v>4.7495520457443066</c:v>
                </c:pt>
                <c:pt idx="70">
                  <c:v>4.6882987537791392</c:v>
                </c:pt>
                <c:pt idx="71">
                  <c:v>4.6265740070698422</c:v>
                </c:pt>
                <c:pt idx="72">
                  <c:v>4.5643870669125519</c:v>
                </c:pt>
                <c:pt idx="73">
                  <c:v>4.501747623295719</c:v>
                </c:pt>
                <c:pt idx="74">
                  <c:v>4.4386657292555052</c:v>
                </c:pt>
                <c:pt idx="75">
                  <c:v>4.3751517325978391</c:v>
                </c:pt>
                <c:pt idx="76">
                  <c:v>4.3112162059856622</c:v>
                </c:pt>
                <c:pt idx="77">
                  <c:v>4.2468698764807318</c:v>
                </c:pt>
                <c:pt idx="78">
                  <c:v>4.182123555758106</c:v>
                </c:pt>
                <c:pt idx="79">
                  <c:v>4.116988072427433</c:v>
                </c:pt>
                <c:pt idx="80">
                  <c:v>4.0514742082775062</c:v>
                </c:pt>
                <c:pt idx="81">
                  <c:v>3.9855921365100988</c:v>
                </c:pt>
                <c:pt idx="82">
                  <c:v>3.9193533574801447</c:v>
                </c:pt>
                <c:pt idx="83">
                  <c:v>3.8527677447825122</c:v>
                </c:pt>
                <c:pt idx="84">
                  <c:v>3.7858448436849037</c:v>
                </c:pt>
                <c:pt idx="85">
                  <c:v>3.718595880229143</c:v>
                </c:pt>
                <c:pt idx="86">
                  <c:v>3.6510303388894267</c:v>
                </c:pt>
                <c:pt idx="87">
                  <c:v>3.5831579396310458</c:v>
                </c:pt>
                <c:pt idx="88">
                  <c:v>3.5149919946253738</c:v>
                </c:pt>
                <c:pt idx="89">
                  <c:v>3.4465466920670198</c:v>
                </c:pt>
                <c:pt idx="90">
                  <c:v>3.3778515525209105</c:v>
                </c:pt>
                <c:pt idx="91">
                  <c:v>3.3089802193648494</c:v>
                </c:pt>
                <c:pt idx="92">
                  <c:v>3.2403585633058896</c:v>
                </c:pt>
                <c:pt idx="93">
                  <c:v>3.2044488476410469</c:v>
                </c:pt>
                <c:pt idx="94">
                  <c:v>3.2676757664412253</c:v>
                </c:pt>
                <c:pt idx="95">
                  <c:v>3.3259083168205552</c:v>
                </c:pt>
                <c:pt idx="96">
                  <c:v>3.3776860613191437</c:v>
                </c:pt>
                <c:pt idx="97">
                  <c:v>3.4238743825396085</c:v>
                </c:pt>
                <c:pt idx="98">
                  <c:v>3.4652530257121592</c:v>
                </c:pt>
                <c:pt idx="99">
                  <c:v>3.5024717435338637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A30-4ABD-903B-EA8FBEA29C83}"/>
            </c:ext>
          </c:extLst>
        </c:ser>
        <c:ser>
          <c:idx val="57"/>
          <c:order val="57"/>
          <c:tx>
            <c:strRef>
              <c:f>'2_D_Effect_3'!$E$63</c:f>
              <c:strCache>
                <c:ptCount val="1"/>
                <c:pt idx="0">
                  <c:v>0.575757576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'2_D_Effect_3'!$F$63:$DA$63</c:f>
              <c:numCache>
                <c:formatCode>General</c:formatCode>
                <c:ptCount val="100"/>
                <c:pt idx="0">
                  <c:v>7.8371841248411345</c:v>
                </c:pt>
                <c:pt idx="1">
                  <c:v>7.8051501958671192</c:v>
                </c:pt>
                <c:pt idx="2">
                  <c:v>7.7727775897200777</c:v>
                </c:pt>
                <c:pt idx="3">
                  <c:v>7.7400687426425616</c:v>
                </c:pt>
                <c:pt idx="4">
                  <c:v>7.70702580859012</c:v>
                </c:pt>
                <c:pt idx="5">
                  <c:v>7.6736506313403234</c:v>
                </c:pt>
                <c:pt idx="6">
                  <c:v>7.6399447689407829</c:v>
                </c:pt>
                <c:pt idx="7">
                  <c:v>7.6059094599835619</c:v>
                </c:pt>
                <c:pt idx="8">
                  <c:v>7.5715456554013638</c:v>
                </c:pt>
                <c:pt idx="9">
                  <c:v>7.5368539782710124</c:v>
                </c:pt>
                <c:pt idx="10">
                  <c:v>7.5018347635371452</c:v>
                </c:pt>
                <c:pt idx="11">
                  <c:v>7.4664880106831157</c:v>
                </c:pt>
                <c:pt idx="12">
                  <c:v>7.4308134320585895</c:v>
                </c:pt>
                <c:pt idx="13">
                  <c:v>7.3948103977252675</c:v>
                </c:pt>
                <c:pt idx="14">
                  <c:v>7.3584779931711948</c:v>
                </c:pt>
                <c:pt idx="15">
                  <c:v>7.3218149556014955</c:v>
                </c:pt>
                <c:pt idx="16">
                  <c:v>7.2848197419395424</c:v>
                </c:pt>
                <c:pt idx="17">
                  <c:v>7.2474904666693547</c:v>
                </c:pt>
                <c:pt idx="18">
                  <c:v>7.2098249267489374</c:v>
                </c:pt>
                <c:pt idx="19">
                  <c:v>7.1718206396499848</c:v>
                </c:pt>
                <c:pt idx="20">
                  <c:v>7.1334747774830358</c:v>
                </c:pt>
                <c:pt idx="21">
                  <c:v>7.0947841992687097</c:v>
                </c:pt>
                <c:pt idx="22">
                  <c:v>7.0557454983913814</c:v>
                </c:pt>
                <c:pt idx="23">
                  <c:v>7.0163549239716829</c:v>
                </c:pt>
                <c:pt idx="24">
                  <c:v>6.9766084388657958</c:v>
                </c:pt>
                <c:pt idx="25">
                  <c:v>6.9365017113733769</c:v>
                </c:pt>
                <c:pt idx="26">
                  <c:v>6.8960301019291812</c:v>
                </c:pt>
                <c:pt idx="27">
                  <c:v>6.8551887453840941</c:v>
                </c:pt>
                <c:pt idx="28">
                  <c:v>6.8139724473751988</c:v>
                </c:pt>
                <c:pt idx="29">
                  <c:v>6.7723757666049016</c:v>
                </c:pt>
                <c:pt idx="30">
                  <c:v>6.7303930070681535</c:v>
                </c:pt>
                <c:pt idx="31">
                  <c:v>6.6880182296741619</c:v>
                </c:pt>
                <c:pt idx="32">
                  <c:v>6.645245265312802</c:v>
                </c:pt>
                <c:pt idx="33">
                  <c:v>6.6020677294643884</c:v>
                </c:pt>
                <c:pt idx="34">
                  <c:v>6.5584790384491685</c:v>
                </c:pt>
                <c:pt idx="35">
                  <c:v>6.5144724274089221</c:v>
                </c:pt>
                <c:pt idx="36">
                  <c:v>6.4700409701055781</c:v>
                </c:pt>
                <c:pt idx="37">
                  <c:v>6.4251776006125461</c:v>
                </c:pt>
                <c:pt idx="38">
                  <c:v>6.3798751749869433</c:v>
                </c:pt>
                <c:pt idx="39">
                  <c:v>6.3341263470095441</c:v>
                </c:pt>
                <c:pt idx="40">
                  <c:v>6.2879238175663312</c:v>
                </c:pt>
                <c:pt idx="41">
                  <c:v>6.2412602185862127</c:v>
                </c:pt>
                <c:pt idx="42">
                  <c:v>6.1941281807060857</c:v>
                </c:pt>
                <c:pt idx="43">
                  <c:v>6.1465204172537904</c:v>
                </c:pt>
                <c:pt idx="44">
                  <c:v>6.0984295613600086</c:v>
                </c:pt>
                <c:pt idx="45">
                  <c:v>6.0498484965626407</c:v>
                </c:pt>
                <c:pt idx="46">
                  <c:v>6.0007702622289765</c:v>
                </c:pt>
                <c:pt idx="47">
                  <c:v>5.9511879062197197</c:v>
                </c:pt>
                <c:pt idx="48">
                  <c:v>5.901094873274352</c:v>
                </c:pt>
                <c:pt idx="49">
                  <c:v>5.8504848889529049</c:v>
                </c:pt>
                <c:pt idx="50">
                  <c:v>5.7993517792485507</c:v>
                </c:pt>
                <c:pt idx="51">
                  <c:v>5.7476899241240833</c:v>
                </c:pt>
                <c:pt idx="52">
                  <c:v>5.6954941116616569</c:v>
                </c:pt>
                <c:pt idx="53">
                  <c:v>5.6427593133803686</c:v>
                </c:pt>
                <c:pt idx="54">
                  <c:v>5.5894813055903425</c:v>
                </c:pt>
                <c:pt idx="55">
                  <c:v>5.5356560109645665</c:v>
                </c:pt>
                <c:pt idx="56">
                  <c:v>5.4812802653690182</c:v>
                </c:pt>
                <c:pt idx="57">
                  <c:v>5.4263510662088965</c:v>
                </c:pt>
                <c:pt idx="58">
                  <c:v>5.3708663025679195</c:v>
                </c:pt>
                <c:pt idx="59">
                  <c:v>5.3148244937667446</c:v>
                </c:pt>
                <c:pt idx="60">
                  <c:v>5.2582244009172712</c:v>
                </c:pt>
                <c:pt idx="61">
                  <c:v>5.2010659139991988</c:v>
                </c:pt>
                <c:pt idx="62">
                  <c:v>5.1433489996742834</c:v>
                </c:pt>
                <c:pt idx="63">
                  <c:v>5.0850746444089205</c:v>
                </c:pt>
                <c:pt idx="64">
                  <c:v>5.0262444609864776</c:v>
                </c:pt>
                <c:pt idx="65">
                  <c:v>4.9668601179231562</c:v>
                </c:pt>
                <c:pt idx="66">
                  <c:v>4.9069243060923524</c:v>
                </c:pt>
                <c:pt idx="67">
                  <c:v>4.8464402446035555</c:v>
                </c:pt>
                <c:pt idx="68">
                  <c:v>4.7854109710122881</c:v>
                </c:pt>
                <c:pt idx="69">
                  <c:v>4.7238404886522138</c:v>
                </c:pt>
                <c:pt idx="70">
                  <c:v>4.6617329033067483</c:v>
                </c:pt>
                <c:pt idx="71">
                  <c:v>4.5990925408371606</c:v>
                </c:pt>
                <c:pt idx="72">
                  <c:v>4.5359241490313984</c:v>
                </c:pt>
                <c:pt idx="73">
                  <c:v>4.4722316761962659</c:v>
                </c:pt>
                <c:pt idx="74">
                  <c:v>4.408019838277152</c:v>
                </c:pt>
                <c:pt idx="75">
                  <c:v>4.3432929212190006</c:v>
                </c:pt>
                <c:pt idx="76">
                  <c:v>4.2780549400206995</c:v>
                </c:pt>
                <c:pt idx="77">
                  <c:v>4.2123095241099238</c:v>
                </c:pt>
                <c:pt idx="78">
                  <c:v>4.1460597987509598</c:v>
                </c:pt>
                <c:pt idx="79">
                  <c:v>4.0793078048418332</c:v>
                </c:pt>
                <c:pt idx="80">
                  <c:v>4.0120561763713649</c:v>
                </c:pt>
                <c:pt idx="81">
                  <c:v>3.9443053604106106</c:v>
                </c:pt>
                <c:pt idx="82">
                  <c:v>3.8760552361794938</c:v>
                </c:pt>
                <c:pt idx="83">
                  <c:v>3.8073045720302749</c:v>
                </c:pt>
                <c:pt idx="84">
                  <c:v>3.7380502793236285</c:v>
                </c:pt>
                <c:pt idx="85">
                  <c:v>3.6682898996713837</c:v>
                </c:pt>
                <c:pt idx="86">
                  <c:v>3.5980178765520989</c:v>
                </c:pt>
                <c:pt idx="87">
                  <c:v>3.5272274313882828</c:v>
                </c:pt>
                <c:pt idx="88">
                  <c:v>3.4559138275535819</c:v>
                </c:pt>
                <c:pt idx="89">
                  <c:v>3.3840709522796497</c:v>
                </c:pt>
                <c:pt idx="90">
                  <c:v>3.3117052374780269</c:v>
                </c:pt>
                <c:pt idx="91">
                  <c:v>3.2388607398598244</c:v>
                </c:pt>
                <c:pt idx="92">
                  <c:v>3.165904037553366</c:v>
                </c:pt>
                <c:pt idx="93">
                  <c:v>3.127909525430776</c:v>
                </c:pt>
                <c:pt idx="94">
                  <c:v>3.1956983833020405</c:v>
                </c:pt>
                <c:pt idx="95">
                  <c:v>3.2574521916247337</c:v>
                </c:pt>
                <c:pt idx="96">
                  <c:v>3.312153740075908</c:v>
                </c:pt>
                <c:pt idx="97">
                  <c:v>3.3608108670157746</c:v>
                </c:pt>
                <c:pt idx="98">
                  <c:v>3.4042984522033679</c:v>
                </c:pt>
                <c:pt idx="99">
                  <c:v>3.4433358611607403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A30-4ABD-903B-EA8FBEA29C83}"/>
            </c:ext>
          </c:extLst>
        </c:ser>
        <c:ser>
          <c:idx val="58"/>
          <c:order val="58"/>
          <c:tx>
            <c:strRef>
              <c:f>'2_D_Effect_3'!$E$64</c:f>
              <c:strCache>
                <c:ptCount val="1"/>
                <c:pt idx="0">
                  <c:v>0.585858586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'2_D_Effect_3'!$F$64:$DA$64</c:f>
              <c:numCache>
                <c:formatCode>General</c:formatCode>
                <c:ptCount val="100"/>
                <c:pt idx="0">
                  <c:v>7.8265313491097483</c:v>
                </c:pt>
                <c:pt idx="1">
                  <c:v>7.7943973250164866</c:v>
                </c:pt>
                <c:pt idx="2">
                  <c:v>7.761926207035347</c:v>
                </c:pt>
                <c:pt idx="3">
                  <c:v>7.7291203428182529</c:v>
                </c:pt>
                <c:pt idx="4">
                  <c:v>7.6959817856389474</c:v>
                </c:pt>
                <c:pt idx="5">
                  <c:v>7.6625122784556794</c:v>
                </c:pt>
                <c:pt idx="6">
                  <c:v>7.6287132767717409</c:v>
                </c:pt>
                <c:pt idx="7">
                  <c:v>7.5945859137179994</c:v>
                </c:pt>
                <c:pt idx="8">
                  <c:v>7.5601310329108404</c:v>
                </c:pt>
                <c:pt idx="9">
                  <c:v>7.5253491469185008</c:v>
                </c:pt>
                <c:pt idx="10">
                  <c:v>7.4902404781013043</c:v>
                </c:pt>
                <c:pt idx="11">
                  <c:v>7.4548049097885229</c:v>
                </c:pt>
                <c:pt idx="12">
                  <c:v>7.4190420357846767</c:v>
                </c:pt>
                <c:pt idx="13">
                  <c:v>7.3829511119398017</c:v>
                </c:pt>
                <c:pt idx="14">
                  <c:v>7.3465310731650648</c:v>
                </c:pt>
                <c:pt idx="15">
                  <c:v>7.3097805614571314</c:v>
                </c:pt>
                <c:pt idx="16">
                  <c:v>7.2726978732602232</c:v>
                </c:pt>
                <c:pt idx="17">
                  <c:v>7.2352809824077982</c:v>
                </c:pt>
                <c:pt idx="18">
                  <c:v>7.1975275757207662</c:v>
                </c:pt>
                <c:pt idx="19">
                  <c:v>7.1594349892364146</c:v>
                </c:pt>
                <c:pt idx="20">
                  <c:v>7.1210002380822841</c:v>
                </c:pt>
                <c:pt idx="21">
                  <c:v>7.0822200609685373</c:v>
                </c:pt>
                <c:pt idx="22">
                  <c:v>7.0430908438350448</c:v>
                </c:pt>
                <c:pt idx="23">
                  <c:v>7.0036086742312014</c:v>
                </c:pt>
                <c:pt idx="24">
                  <c:v>6.9637693321411902</c:v>
                </c:pt>
                <c:pt idx="25">
                  <c:v>6.9235682758533441</c:v>
                </c:pt>
                <c:pt idx="26">
                  <c:v>6.8830007195047536</c:v>
                </c:pt>
                <c:pt idx="27">
                  <c:v>6.842061532025661</c:v>
                </c:pt>
                <c:pt idx="28">
                  <c:v>6.8007453144407526</c:v>
                </c:pt>
                <c:pt idx="29">
                  <c:v>6.7590463906057883</c:v>
                </c:pt>
                <c:pt idx="30">
                  <c:v>6.7169588164341238</c:v>
                </c:pt>
                <c:pt idx="31">
                  <c:v>6.6744763903803612</c:v>
                </c:pt>
                <c:pt idx="32">
                  <c:v>6.6315926652728194</c:v>
                </c:pt>
                <c:pt idx="33">
                  <c:v>6.5883009615859827</c:v>
                </c:pt>
                <c:pt idx="34">
                  <c:v>6.5445943822402137</c:v>
                </c:pt>
                <c:pt idx="35">
                  <c:v>6.500465829012299</c:v>
                </c:pt>
                <c:pt idx="36">
                  <c:v>6.4559080552242065</c:v>
                </c:pt>
                <c:pt idx="37">
                  <c:v>6.4109135492130598</c:v>
                </c:pt>
                <c:pt idx="38">
                  <c:v>6.3654747576624935</c:v>
                </c:pt>
                <c:pt idx="39">
                  <c:v>6.3195839764827841</c:v>
                </c:pt>
                <c:pt idx="40">
                  <c:v>6.2732334088445718</c:v>
                </c:pt>
                <c:pt idx="41">
                  <c:v>6.2264152381258979</c:v>
                </c:pt>
                <c:pt idx="42">
                  <c:v>6.1791214763906002</c:v>
                </c:pt>
                <c:pt idx="43">
                  <c:v>6.1313442619756469</c:v>
                </c:pt>
                <c:pt idx="44">
                  <c:v>6.083075770453978</c:v>
                </c:pt>
                <c:pt idx="45">
                  <c:v>6.03430807802025</c:v>
                </c:pt>
                <c:pt idx="46">
                  <c:v>5.98503351231584</c:v>
                </c:pt>
                <c:pt idx="47">
                  <c:v>5.9352445448682296</c:v>
                </c:pt>
                <c:pt idx="48">
                  <c:v>5.8849336257486664</c:v>
                </c:pt>
                <c:pt idx="49">
                  <c:v>5.8340936666532013</c:v>
                </c:pt>
                <c:pt idx="50">
                  <c:v>5.7827175478114041</c:v>
                </c:pt>
                <c:pt idx="51">
                  <c:v>5.7307987148888575</c:v>
                </c:pt>
                <c:pt idx="52">
                  <c:v>5.6783306197404952</c:v>
                </c:pt>
                <c:pt idx="53">
                  <c:v>5.6253073826161755</c:v>
                </c:pt>
                <c:pt idx="54">
                  <c:v>5.5717231558321529</c:v>
                </c:pt>
                <c:pt idx="55">
                  <c:v>5.5175728577279175</c:v>
                </c:pt>
                <c:pt idx="56">
                  <c:v>5.4628514466477078</c:v>
                </c:pt>
                <c:pt idx="57">
                  <c:v>5.4075547341882517</c:v>
                </c:pt>
                <c:pt idx="58">
                  <c:v>5.3516785551229979</c:v>
                </c:pt>
                <c:pt idx="59">
                  <c:v>5.2952196689828721</c:v>
                </c:pt>
                <c:pt idx="60">
                  <c:v>5.2381748097359981</c:v>
                </c:pt>
                <c:pt idx="61">
                  <c:v>5.1805415402457786</c:v>
                </c:pt>
                <c:pt idx="62">
                  <c:v>5.1223178961303306</c:v>
                </c:pt>
                <c:pt idx="63">
                  <c:v>5.0635018689244635</c:v>
                </c:pt>
                <c:pt idx="64">
                  <c:v>5.0040924529329347</c:v>
                </c:pt>
                <c:pt idx="65">
                  <c:v>4.9440883107057507</c:v>
                </c:pt>
                <c:pt idx="66">
                  <c:v>4.8834888889163182</c:v>
                </c:pt>
                <c:pt idx="67">
                  <c:v>4.8222938919578402</c:v>
                </c:pt>
                <c:pt idx="68">
                  <c:v>4.7605025305292301</c:v>
                </c:pt>
                <c:pt idx="69">
                  <c:v>4.698114671772645</c:v>
                </c:pt>
                <c:pt idx="70">
                  <c:v>4.6351301851436295</c:v>
                </c:pt>
                <c:pt idx="71">
                  <c:v>4.5715480122378134</c:v>
                </c:pt>
                <c:pt idx="72">
                  <c:v>4.5073675475820707</c:v>
                </c:pt>
                <c:pt idx="73">
                  <c:v>4.44258751827096</c:v>
                </c:pt>
                <c:pt idx="74">
                  <c:v>4.3772060814141245</c:v>
                </c:pt>
                <c:pt idx="75">
                  <c:v>4.311220667295931</c:v>
                </c:pt>
                <c:pt idx="76">
                  <c:v>4.2446278108158406</c:v>
                </c:pt>
                <c:pt idx="77">
                  <c:v>4.1774229708672719</c:v>
                </c:pt>
                <c:pt idx="78">
                  <c:v>4.1096003371883416</c:v>
                </c:pt>
                <c:pt idx="79">
                  <c:v>4.0411526241148277</c:v>
                </c:pt>
                <c:pt idx="80">
                  <c:v>3.9720708506468108</c:v>
                </c:pt>
                <c:pt idx="81">
                  <c:v>3.9023441064240445</c:v>
                </c:pt>
                <c:pt idx="82">
                  <c:v>3.8319593038405055</c:v>
                </c:pt>
                <c:pt idx="83">
                  <c:v>3.760900918157728</c:v>
                </c:pt>
                <c:pt idx="84">
                  <c:v>3.6891500398971853</c:v>
                </c:pt>
                <c:pt idx="85">
                  <c:v>3.6166867909610461</c:v>
                </c:pt>
                <c:pt idx="86">
                  <c:v>3.543486175044126</c:v>
                </c:pt>
                <c:pt idx="87">
                  <c:v>3.4695197334617749</c:v>
                </c:pt>
                <c:pt idx="88">
                  <c:v>3.3947585838099181</c:v>
                </c:pt>
                <c:pt idx="89">
                  <c:v>3.3191691021398992</c:v>
                </c:pt>
                <c:pt idx="90">
                  <c:v>3.2427261629623696</c:v>
                </c:pt>
                <c:pt idx="91">
                  <c:v>3.1654355091333115</c:v>
                </c:pt>
                <c:pt idx="92">
                  <c:v>3.0875901842113236</c:v>
                </c:pt>
                <c:pt idx="93">
                  <c:v>3.0472635681149165</c:v>
                </c:pt>
                <c:pt idx="94">
                  <c:v>3.1201669424873808</c:v>
                </c:pt>
                <c:pt idx="95">
                  <c:v>3.1858760246440565</c:v>
                </c:pt>
                <c:pt idx="96">
                  <c:v>3.2438442518721731</c:v>
                </c:pt>
                <c:pt idx="97">
                  <c:v>3.2952430946834625</c:v>
                </c:pt>
                <c:pt idx="98">
                  <c:v>3.3410627573590044</c:v>
                </c:pt>
                <c:pt idx="99">
                  <c:v>3.382104089768132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A30-4ABD-903B-EA8FBEA29C83}"/>
            </c:ext>
          </c:extLst>
        </c:ser>
        <c:ser>
          <c:idx val="59"/>
          <c:order val="59"/>
          <c:tx>
            <c:strRef>
              <c:f>'2_D_Effect_3'!$E$65</c:f>
              <c:strCache>
                <c:ptCount val="1"/>
                <c:pt idx="0">
                  <c:v>0.595959596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'2_D_Effect_3'!$F$65:$DA$65</c:f>
              <c:numCache>
                <c:formatCode>General</c:formatCode>
                <c:ptCount val="100"/>
                <c:pt idx="0">
                  <c:v>7.8159758440678724</c:v>
                </c:pt>
                <c:pt idx="1">
                  <c:v>7.7837435990804185</c:v>
                </c:pt>
                <c:pt idx="2">
                  <c:v>7.7511757962253096</c:v>
                </c:pt>
                <c:pt idx="3">
                  <c:v>7.718274691221322</c:v>
                </c:pt>
                <c:pt idx="4">
                  <c:v>7.685042229275191</c:v>
                </c:pt>
                <c:pt idx="5">
                  <c:v>7.6514800680266584</c:v>
                </c:pt>
                <c:pt idx="6">
                  <c:v>7.617589544563927</c:v>
                </c:pt>
                <c:pt idx="7">
                  <c:v>7.5833717055487249</c:v>
                </c:pt>
                <c:pt idx="8">
                  <c:v>7.5488272678016139</c:v>
                </c:pt>
                <c:pt idx="9">
                  <c:v>7.5139566561559041</c:v>
                </c:pt>
                <c:pt idx="10">
                  <c:v>7.4787599569431498</c:v>
                </c:pt>
                <c:pt idx="11">
                  <c:v>7.4432369642174256</c:v>
                </c:pt>
                <c:pt idx="12">
                  <c:v>7.4073871254388699</c:v>
                </c:pt>
                <c:pt idx="13">
                  <c:v>7.37120959681131</c:v>
                </c:pt>
                <c:pt idx="14">
                  <c:v>7.3347031896581223</c:v>
                </c:pt>
                <c:pt idx="15">
                  <c:v>7.2978663895509275</c:v>
                </c:pt>
                <c:pt idx="16">
                  <c:v>7.2606973870916329</c:v>
                </c:pt>
                <c:pt idx="17">
                  <c:v>7.2231940200776004</c:v>
                </c:pt>
                <c:pt idx="18">
                  <c:v>7.1853538109738562</c:v>
                </c:pt>
                <c:pt idx="19">
                  <c:v>7.1471739449921152</c:v>
                </c:pt>
                <c:pt idx="20">
                  <c:v>7.1086513217157039</c:v>
                </c:pt>
                <c:pt idx="21">
                  <c:v>7.0697824810674303</c:v>
                </c:pt>
                <c:pt idx="22">
                  <c:v>7.0305636542864134</c:v>
                </c:pt>
                <c:pt idx="23">
                  <c:v>6.9909907540203475</c:v>
                </c:pt>
                <c:pt idx="24">
                  <c:v>6.9510593595278252</c:v>
                </c:pt>
                <c:pt idx="25">
                  <c:v>6.9107647897633626</c:v>
                </c:pt>
                <c:pt idx="26">
                  <c:v>6.8701020049694499</c:v>
                </c:pt>
                <c:pt idx="27">
                  <c:v>6.8290656792993465</c:v>
                </c:pt>
                <c:pt idx="28">
                  <c:v>6.7876501902691979</c:v>
                </c:pt>
                <c:pt idx="29">
                  <c:v>6.7458496258285265</c:v>
                </c:pt>
                <c:pt idx="30">
                  <c:v>6.7036577925114864</c:v>
                </c:pt>
                <c:pt idx="31">
                  <c:v>6.6610682247535031</c:v>
                </c:pt>
                <c:pt idx="32">
                  <c:v>6.6180741954571847</c:v>
                </c:pt>
                <c:pt idx="33">
                  <c:v>6.5746687278897404</c:v>
                </c:pt>
                <c:pt idx="34">
                  <c:v>6.5308446404478424</c:v>
                </c:pt>
                <c:pt idx="35">
                  <c:v>6.4865944374399458</c:v>
                </c:pt>
                <c:pt idx="36">
                  <c:v>6.4419105088075961</c:v>
                </c:pt>
                <c:pt idx="37">
                  <c:v>6.3967850274991918</c:v>
                </c:pt>
                <c:pt idx="38">
                  <c:v>6.3512100381517804</c:v>
                </c:pt>
                <c:pt idx="39">
                  <c:v>6.3051773230975714</c:v>
                </c:pt>
                <c:pt idx="40">
                  <c:v>6.2586786548226385</c:v>
                </c:pt>
                <c:pt idx="41">
                  <c:v>6.2117056695367152</c:v>
                </c:pt>
                <c:pt idx="42">
                  <c:v>6.1642499797533343</c:v>
                </c:pt>
                <c:pt idx="43">
                  <c:v>6.1163030075975477</c:v>
                </c:pt>
                <c:pt idx="44">
                  <c:v>6.0678563560818715</c:v>
                </c:pt>
                <c:pt idx="45">
                  <c:v>6.0189014328779917</c:v>
                </c:pt>
                <c:pt idx="46">
                  <c:v>5.9694298492842783</c:v>
                </c:pt>
                <c:pt idx="47">
                  <c:v>5.9194333058031612</c:v>
                </c:pt>
                <c:pt idx="48">
                  <c:v>5.8689034184238098</c:v>
                </c:pt>
                <c:pt idx="49">
                  <c:v>5.8178322045673285</c:v>
                </c:pt>
                <c:pt idx="50">
                  <c:v>5.7662115748273859</c:v>
                </c:pt>
                <c:pt idx="51">
                  <c:v>5.7140339339796871</c:v>
                </c:pt>
                <c:pt idx="52">
                  <c:v>5.6612916914066203</c:v>
                </c:pt>
                <c:pt idx="53">
                  <c:v>5.6079774916432603</c:v>
                </c:pt>
                <c:pt idx="54">
                  <c:v>5.5540845279144406</c:v>
                </c:pt>
                <c:pt idx="55">
                  <c:v>5.4996059182949759</c:v>
                </c:pt>
                <c:pt idx="56">
                  <c:v>5.4445354832480239</c:v>
                </c:pt>
                <c:pt idx="57">
                  <c:v>5.3888669437368417</c:v>
                </c:pt>
                <c:pt idx="58">
                  <c:v>5.3325947827566189</c:v>
                </c:pt>
                <c:pt idx="59">
                  <c:v>5.2757133269775451</c:v>
                </c:pt>
                <c:pt idx="60">
                  <c:v>5.2182177022696772</c:v>
                </c:pt>
                <c:pt idx="61">
                  <c:v>5.1601027807304876</c:v>
                </c:pt>
                <c:pt idx="62">
                  <c:v>5.1013642424659471</c:v>
                </c:pt>
                <c:pt idx="63">
                  <c:v>5.0419973676169043</c:v>
                </c:pt>
                <c:pt idx="64">
                  <c:v>4.9819982195000954</c:v>
                </c:pt>
                <c:pt idx="65">
                  <c:v>4.9213622587296735</c:v>
                </c:pt>
                <c:pt idx="66">
                  <c:v>4.8600856662481808</c:v>
                </c:pt>
                <c:pt idx="67">
                  <c:v>4.7981637536578416</c:v>
                </c:pt>
                <c:pt idx="68">
                  <c:v>4.7355924486512508</c:v>
                </c:pt>
                <c:pt idx="69">
                  <c:v>4.6723664719593714</c:v>
                </c:pt>
                <c:pt idx="70">
                  <c:v>4.6084807458127868</c:v>
                </c:pt>
                <c:pt idx="71">
                  <c:v>4.5439293501919904</c:v>
                </c:pt>
                <c:pt idx="72">
                  <c:v>4.4787058744002861</c:v>
                </c:pt>
                <c:pt idx="73">
                  <c:v>4.4128020310083862</c:v>
                </c:pt>
                <c:pt idx="74">
                  <c:v>4.3462092120803373</c:v>
                </c:pt>
                <c:pt idx="75">
                  <c:v>4.2789171034819553</c:v>
                </c:pt>
                <c:pt idx="76">
                  <c:v>4.2109137191090502</c:v>
                </c:pt>
                <c:pt idx="77">
                  <c:v>4.1421851263825182</c:v>
                </c:pt>
                <c:pt idx="78">
                  <c:v>4.0727151451013759</c:v>
                </c:pt>
                <c:pt idx="79">
                  <c:v>4.0024850164884924</c:v>
                </c:pt>
                <c:pt idx="80">
                  <c:v>3.9314730386651471</c:v>
                </c:pt>
                <c:pt idx="81">
                  <c:v>3.8596541642367557</c:v>
                </c:pt>
                <c:pt idx="82">
                  <c:v>3.7869995553438427</c:v>
                </c:pt>
                <c:pt idx="83">
                  <c:v>3.7134760918691385</c:v>
                </c:pt>
                <c:pt idx="84">
                  <c:v>3.639045113756787</c:v>
                </c:pt>
                <c:pt idx="85">
                  <c:v>3.5636646453664382</c:v>
                </c:pt>
                <c:pt idx="86">
                  <c:v>3.4872846508876654</c:v>
                </c:pt>
                <c:pt idx="87">
                  <c:v>3.4098491799681216</c:v>
                </c:pt>
                <c:pt idx="88">
                  <c:v>3.3312944330978378</c:v>
                </c:pt>
                <c:pt idx="89">
                  <c:v>3.2515533124883005</c:v>
                </c:pt>
                <c:pt idx="90">
                  <c:v>3.1705533303417219</c:v>
                </c:pt>
                <c:pt idx="91">
                  <c:v>3.0882499472678124</c:v>
                </c:pt>
                <c:pt idx="92">
                  <c:v>3.0048487623678297</c:v>
                </c:pt>
                <c:pt idx="93">
                  <c:v>2.9618878661405681</c:v>
                </c:pt>
                <c:pt idx="94">
                  <c:v>3.0405786225758349</c:v>
                </c:pt>
                <c:pt idx="95">
                  <c:v>3.1107660683485516</c:v>
                </c:pt>
                <c:pt idx="96">
                  <c:v>3.1724051357228387</c:v>
                </c:pt>
                <c:pt idx="97">
                  <c:v>3.2268703983639342</c:v>
                </c:pt>
                <c:pt idx="98">
                  <c:v>3.275282868767452</c:v>
                </c:pt>
                <c:pt idx="99">
                  <c:v>3.3185402612212851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A30-4ABD-903B-EA8FBEA29C83}"/>
            </c:ext>
          </c:extLst>
        </c:ser>
        <c:ser>
          <c:idx val="60"/>
          <c:order val="60"/>
          <c:tx>
            <c:strRef>
              <c:f>'2_D_Effect_3'!$E$66</c:f>
              <c:strCache>
                <c:ptCount val="1"/>
                <c:pt idx="0">
                  <c:v>0.606060606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'2_D_Effect_3'!$F$66:$DA$66</c:f>
              <c:numCache>
                <c:formatCode>General</c:formatCode>
                <c:ptCount val="100"/>
                <c:pt idx="0">
                  <c:v>7.8055159003482064</c:v>
                </c:pt>
                <c:pt idx="1">
                  <c:v>7.7731872434227549</c:v>
                </c:pt>
                <c:pt idx="2">
                  <c:v>7.7405245196566383</c:v>
                </c:pt>
                <c:pt idx="3">
                  <c:v>7.7075298779070778</c:v>
                </c:pt>
                <c:pt idx="4">
                  <c:v>7.6742051797820077</c:v>
                </c:pt>
                <c:pt idx="5">
                  <c:v>7.640551968554818</c:v>
                </c:pt>
                <c:pt idx="6">
                  <c:v>7.6065714966407842</c:v>
                </c:pt>
                <c:pt idx="7">
                  <c:v>7.5722646882711855</c:v>
                </c:pt>
                <c:pt idx="8">
                  <c:v>7.537632174461578</c:v>
                </c:pt>
                <c:pt idx="9">
                  <c:v>7.5026742487795826</c:v>
                </c:pt>
                <c:pt idx="10">
                  <c:v>7.4673909104063512</c:v>
                </c:pt>
                <c:pt idx="11">
                  <c:v>7.4317818198686005</c:v>
                </c:pt>
                <c:pt idx="12">
                  <c:v>7.3958463130524628</c:v>
                </c:pt>
                <c:pt idx="13">
                  <c:v>7.3595834254977373</c:v>
                </c:pt>
                <c:pt idx="14">
                  <c:v>7.3229918342141902</c:v>
                </c:pt>
                <c:pt idx="15">
                  <c:v>7.2860699242658775</c:v>
                </c:pt>
                <c:pt idx="16">
                  <c:v>7.2488157254563781</c:v>
                </c:pt>
                <c:pt idx="17">
                  <c:v>7.211226947299533</c:v>
                </c:pt>
                <c:pt idx="18">
                  <c:v>7.1733009573316817</c:v>
                </c:pt>
                <c:pt idx="19">
                  <c:v>7.1350348296625183</c:v>
                </c:pt>
                <c:pt idx="20">
                  <c:v>7.09642527329967</c:v>
                </c:pt>
                <c:pt idx="21">
                  <c:v>7.0574686799248347</c:v>
                </c:pt>
                <c:pt idx="22">
                  <c:v>7.0181611133896711</c:v>
                </c:pt>
                <c:pt idx="23">
                  <c:v>6.9784983113298846</c:v>
                </c:pt>
                <c:pt idx="24">
                  <c:v>6.9384756693683363</c:v>
                </c:pt>
                <c:pt idx="25">
                  <c:v>6.8980883147833865</c:v>
                </c:pt>
                <c:pt idx="26">
                  <c:v>6.857331005370269</c:v>
                </c:pt>
                <c:pt idx="27">
                  <c:v>6.8161982024847276</c:v>
                </c:pt>
                <c:pt idx="28">
                  <c:v>6.7746840592463684</c:v>
                </c:pt>
                <c:pt idx="29">
                  <c:v>6.7327824265957359</c:v>
                </c:pt>
                <c:pt idx="30">
                  <c:v>6.6904868858615645</c:v>
                </c:pt>
                <c:pt idx="31">
                  <c:v>6.6477906563084472</c:v>
                </c:pt>
                <c:pt idx="32">
                  <c:v>6.604686753098191</c:v>
                </c:pt>
                <c:pt idx="33">
                  <c:v>6.5611679000376535</c:v>
                </c:pt>
                <c:pt idx="34">
                  <c:v>6.5172265654477828</c:v>
                </c:pt>
                <c:pt idx="35">
                  <c:v>6.4728549752849158</c:v>
                </c:pt>
                <c:pt idx="36">
                  <c:v>6.4280451634715208</c:v>
                </c:pt>
                <c:pt idx="37">
                  <c:v>6.3827888466941918</c:v>
                </c:pt>
                <c:pt idx="38">
                  <c:v>6.3370776506047752</c:v>
                </c:pt>
                <c:pt idx="39">
                  <c:v>6.2909030338144207</c:v>
                </c:pt>
                <c:pt idx="40">
                  <c:v>6.2442561750951349</c:v>
                </c:pt>
                <c:pt idx="41">
                  <c:v>6.1971282421130693</c:v>
                </c:pt>
                <c:pt idx="42">
                  <c:v>6.149510302231235</c:v>
                </c:pt>
                <c:pt idx="43">
                  <c:v>6.1013931892276521</c:v>
                </c:pt>
                <c:pt idx="44">
                  <c:v>6.0527678769432027</c:v>
                </c:pt>
                <c:pt idx="45">
                  <c:v>6.0036250921012551</c:v>
                </c:pt>
                <c:pt idx="46">
                  <c:v>5.9539557782997417</c:v>
                </c:pt>
                <c:pt idx="47">
                  <c:v>5.9037506601980958</c:v>
                </c:pt>
                <c:pt idx="48">
                  <c:v>5.8530007600536704</c:v>
                </c:pt>
                <c:pt idx="49">
                  <c:v>5.8016969054412684</c:v>
                </c:pt>
                <c:pt idx="50">
                  <c:v>5.7498303032587419</c:v>
                </c:pt>
                <c:pt idx="51">
                  <c:v>5.6973920654565555</c:v>
                </c:pt>
                <c:pt idx="52">
                  <c:v>5.644373426903913</c:v>
                </c:pt>
                <c:pt idx="53">
                  <c:v>5.5907660427588528</c:v>
                </c:pt>
                <c:pt idx="54">
                  <c:v>5.5365613851468289</c:v>
                </c:pt>
                <c:pt idx="55">
                  <c:v>5.4817514859427163</c:v>
                </c:pt>
                <c:pt idx="56">
                  <c:v>5.4263282746476156</c:v>
                </c:pt>
                <c:pt idx="57">
                  <c:v>5.3702838378135107</c:v>
                </c:pt>
                <c:pt idx="58">
                  <c:v>5.3136107849920329</c:v>
                </c:pt>
                <c:pt idx="59">
                  <c:v>5.2563013982124023</c:v>
                </c:pt>
                <c:pt idx="60">
                  <c:v>5.1983485916890961</c:v>
                </c:pt>
                <c:pt idx="61">
                  <c:v>5.1397449734185052</c:v>
                </c:pt>
                <c:pt idx="62">
                  <c:v>5.080483146327361</c:v>
                </c:pt>
                <c:pt idx="63">
                  <c:v>5.0205561567881469</c:v>
                </c:pt>
                <c:pt idx="64">
                  <c:v>4.9599562850477321</c:v>
                </c:pt>
                <c:pt idx="65">
                  <c:v>4.8986762989119592</c:v>
                </c:pt>
                <c:pt idx="66">
                  <c:v>4.8367079074343726</c:v>
                </c:pt>
                <c:pt idx="67">
                  <c:v>4.7740431639996528</c:v>
                </c:pt>
                <c:pt idx="68">
                  <c:v>4.7106726875721971</c:v>
                </c:pt>
                <c:pt idx="69">
                  <c:v>4.6465872389875198</c:v>
                </c:pt>
                <c:pt idx="70">
                  <c:v>4.5817756735989796</c:v>
                </c:pt>
                <c:pt idx="71">
                  <c:v>4.5162264258679974</c:v>
                </c:pt>
                <c:pt idx="72">
                  <c:v>4.4499266146996623</c:v>
                </c:pt>
                <c:pt idx="73">
                  <c:v>4.38286078942562</c:v>
                </c:pt>
                <c:pt idx="74">
                  <c:v>4.3150124547284356</c:v>
                </c:pt>
                <c:pt idx="75">
                  <c:v>4.246362555485403</c:v>
                </c:pt>
                <c:pt idx="76">
                  <c:v>4.1768894080886767</c:v>
                </c:pt>
                <c:pt idx="77">
                  <c:v>4.1065682966100896</c:v>
                </c:pt>
                <c:pt idx="78">
                  <c:v>4.0353710204767594</c:v>
                </c:pt>
                <c:pt idx="79">
                  <c:v>3.9632653860025009</c:v>
                </c:pt>
                <c:pt idx="80">
                  <c:v>3.8902146324240219</c:v>
                </c:pt>
                <c:pt idx="81">
                  <c:v>3.8161767811146676</c:v>
                </c:pt>
                <c:pt idx="82">
                  <c:v>3.741103894457972</c:v>
                </c:pt>
                <c:pt idx="83">
                  <c:v>3.6649412287170358</c:v>
                </c:pt>
                <c:pt idx="84">
                  <c:v>3.5876262638807113</c:v>
                </c:pt>
                <c:pt idx="85">
                  <c:v>3.5090875950062812</c:v>
                </c:pt>
                <c:pt idx="86">
                  <c:v>3.4292427938571497</c:v>
                </c:pt>
                <c:pt idx="87">
                  <c:v>3.3480005137870257</c:v>
                </c:pt>
                <c:pt idx="88">
                  <c:v>3.2652540748555503</c:v>
                </c:pt>
                <c:pt idx="89">
                  <c:v>3.1808829977799635</c:v>
                </c:pt>
                <c:pt idx="90">
                  <c:v>3.0947592413066238</c:v>
                </c:pt>
                <c:pt idx="91">
                  <c:v>3.0067613743495749</c:v>
                </c:pt>
                <c:pt idx="92">
                  <c:v>2.9169855359484265</c:v>
                </c:pt>
                <c:pt idx="93">
                  <c:v>2.8710107670237095</c:v>
                </c:pt>
                <c:pt idx="94">
                  <c:v>2.9563245400679024</c:v>
                </c:pt>
                <c:pt idx="95">
                  <c:v>3.0316228082728065</c:v>
                </c:pt>
                <c:pt idx="96">
                  <c:v>3.0974231308143114</c:v>
                </c:pt>
                <c:pt idx="97">
                  <c:v>3.1553362042905397</c:v>
                </c:pt>
                <c:pt idx="98">
                  <c:v>3.2066499947351721</c:v>
                </c:pt>
                <c:pt idx="99">
                  <c:v>3.2523747617319199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A30-4ABD-903B-EA8FBEA29C83}"/>
            </c:ext>
          </c:extLst>
        </c:ser>
        <c:ser>
          <c:idx val="61"/>
          <c:order val="61"/>
          <c:tx>
            <c:strRef>
              <c:f>'2_D_Effect_3'!$E$67</c:f>
              <c:strCache>
                <c:ptCount val="1"/>
                <c:pt idx="0">
                  <c:v>0.616161616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'2_D_Effect_3'!$F$67:$DA$67</c:f>
              <c:numCache>
                <c:formatCode>General</c:formatCode>
                <c:ptCount val="100"/>
                <c:pt idx="0">
                  <c:v>7.7951498400579862</c:v>
                </c:pt>
                <c:pt idx="1">
                  <c:v>7.7627265256275741</c:v>
                </c:pt>
                <c:pt idx="2">
                  <c:v>7.7299705747755612</c:v>
                </c:pt>
                <c:pt idx="3">
                  <c:v>7.6968840544111865</c:v>
                </c:pt>
                <c:pt idx="4">
                  <c:v>7.6634687156891195</c:v>
                </c:pt>
                <c:pt idx="5">
                  <c:v>7.6297260189154548</c:v>
                </c:pt>
                <c:pt idx="6">
                  <c:v>7.5956570982761775</c:v>
                </c:pt>
                <c:pt idx="7">
                  <c:v>7.5612627940135937</c:v>
                </c:pt>
                <c:pt idx="8">
                  <c:v>7.5265436165343598</c:v>
                </c:pt>
                <c:pt idx="9">
                  <c:v>7.4914997559738641</c:v>
                </c:pt>
                <c:pt idx="10">
                  <c:v>7.4561311008779034</c:v>
                </c:pt>
                <c:pt idx="11">
                  <c:v>7.4204371899456714</c:v>
                </c:pt>
                <c:pt idx="12">
                  <c:v>7.3844172650506259</c:v>
                </c:pt>
                <c:pt idx="13">
                  <c:v>7.3480702183678677</c:v>
                </c:pt>
                <c:pt idx="14">
                  <c:v>7.3113946100998035</c:v>
                </c:pt>
                <c:pt idx="15">
                  <c:v>7.2743886975745191</c:v>
                </c:pt>
                <c:pt idx="16">
                  <c:v>7.2370503779310038</c:v>
                </c:pt>
                <c:pt idx="17">
                  <c:v>7.1993772235363576</c:v>
                </c:pt>
                <c:pt idx="18">
                  <c:v>7.1613664594420943</c:v>
                </c:pt>
                <c:pt idx="19">
                  <c:v>7.123015012487997</c:v>
                </c:pt>
                <c:pt idx="20">
                  <c:v>7.0843194376697731</c:v>
                </c:pt>
                <c:pt idx="21">
                  <c:v>7.0452759663607729</c:v>
                </c:pt>
                <c:pt idx="22">
                  <c:v>7.0058804949936118</c:v>
                </c:pt>
                <c:pt idx="23">
                  <c:v>6.9661285860489679</c:v>
                </c:pt>
                <c:pt idx="24">
                  <c:v>6.9260154695643568</c:v>
                </c:pt>
                <c:pt idx="25">
                  <c:v>6.8855360452192098</c:v>
                </c:pt>
                <c:pt idx="26">
                  <c:v>6.8446848850564006</c:v>
                </c:pt>
                <c:pt idx="27">
                  <c:v>6.8034562369033589</c:v>
                </c:pt>
                <c:pt idx="28">
                  <c:v>6.7618440285589747</c:v>
                </c:pt>
                <c:pt idx="29">
                  <c:v>6.719841872813979</c:v>
                </c:pt>
                <c:pt idx="30">
                  <c:v>6.6774430733737944</c:v>
                </c:pt>
                <c:pt idx="31">
                  <c:v>6.634640631752295</c:v>
                </c:pt>
                <c:pt idx="32">
                  <c:v>6.5914272552034268</c:v>
                </c:pt>
                <c:pt idx="33">
                  <c:v>6.5477953965257019</c:v>
                </c:pt>
                <c:pt idx="34">
                  <c:v>6.5037371429491744</c:v>
                </c:pt>
                <c:pt idx="35">
                  <c:v>6.4592444069218304</c:v>
                </c:pt>
                <c:pt idx="36">
                  <c:v>6.414308857244559</c:v>
                </c:pt>
                <c:pt idx="37">
                  <c:v>6.3689218185021135</c:v>
                </c:pt>
                <c:pt idx="38">
                  <c:v>6.3230744986088592</c:v>
                </c:pt>
                <c:pt idx="39">
                  <c:v>6.2767579087567658</c:v>
                </c:pt>
                <c:pt idx="40">
                  <c:v>6.2299627457089626</c:v>
                </c:pt>
                <c:pt idx="41">
                  <c:v>6.1826797100618398</c:v>
                </c:pt>
                <c:pt idx="42">
                  <c:v>6.1348991710037639</c:v>
                </c:pt>
                <c:pt idx="43">
                  <c:v>6.0866115628329878</c:v>
                </c:pt>
                <c:pt idx="44">
                  <c:v>6.0378070091259044</c:v>
                </c:pt>
                <c:pt idx="45">
                  <c:v>5.9884757652035221</c:v>
                </c:pt>
                <c:pt idx="46">
                  <c:v>5.9386077955041703</c:v>
                </c:pt>
                <c:pt idx="47">
                  <c:v>5.8881932663921512</c:v>
                </c:pt>
                <c:pt idx="48">
                  <c:v>5.8372220692741621</c:v>
                </c:pt>
                <c:pt idx="49">
                  <c:v>5.7856843684655761</c:v>
                </c:pt>
                <c:pt idx="50">
                  <c:v>5.7335701416275686</c:v>
                </c:pt>
                <c:pt idx="51">
                  <c:v>5.6808693853007206</c:v>
                </c:pt>
                <c:pt idx="52">
                  <c:v>5.6275723965562712</c:v>
                </c:pt>
                <c:pt idx="53">
                  <c:v>5.5736692854026622</c:v>
                </c:pt>
                <c:pt idx="54">
                  <c:v>5.5191502039760438</c:v>
                </c:pt>
                <c:pt idx="55">
                  <c:v>5.4640056659364964</c:v>
                </c:pt>
                <c:pt idx="56">
                  <c:v>5.4082259457070121</c:v>
                </c:pt>
                <c:pt idx="57">
                  <c:v>5.3518014519880373</c:v>
                </c:pt>
                <c:pt idx="58">
                  <c:v>5.2947224771208026</c:v>
                </c:pt>
                <c:pt idx="59">
                  <c:v>5.2369796723907278</c:v>
                </c:pt>
                <c:pt idx="60">
                  <c:v>5.1785632472138028</c:v>
                </c:pt>
                <c:pt idx="61">
                  <c:v>5.1194632485069116</c:v>
                </c:pt>
                <c:pt idx="62">
                  <c:v>5.0596699795523712</c:v>
                </c:pt>
                <c:pt idx="63">
                  <c:v>4.9991728256520265</c:v>
                </c:pt>
                <c:pt idx="64">
                  <c:v>4.9379614408819528</c:v>
                </c:pt>
                <c:pt idx="65">
                  <c:v>4.8760244465972828</c:v>
                </c:pt>
                <c:pt idx="66">
                  <c:v>4.8133497463026131</c:v>
                </c:pt>
                <c:pt idx="67">
                  <c:v>4.7499250382478557</c:v>
                </c:pt>
                <c:pt idx="68">
                  <c:v>4.685736128882068</c:v>
                </c:pt>
                <c:pt idx="69">
                  <c:v>4.6207685005528987</c:v>
                </c:pt>
                <c:pt idx="70">
                  <c:v>4.5550051565557697</c:v>
                </c:pt>
                <c:pt idx="71">
                  <c:v>4.4884280813604542</c:v>
                </c:pt>
                <c:pt idx="72">
                  <c:v>4.4210172503846117</c:v>
                </c:pt>
                <c:pt idx="73">
                  <c:v>4.3527492534902255</c:v>
                </c:pt>
                <c:pt idx="74">
                  <c:v>4.2835987659611696</c:v>
                </c:pt>
                <c:pt idx="75">
                  <c:v>4.2135372725970557</c:v>
                </c:pt>
                <c:pt idx="76">
                  <c:v>4.1425312919537376</c:v>
                </c:pt>
                <c:pt idx="77">
                  <c:v>4.0705441078970859</c:v>
                </c:pt>
                <c:pt idx="78">
                  <c:v>3.9975335976321542</c:v>
                </c:pt>
                <c:pt idx="79">
                  <c:v>3.9234518485841634</c:v>
                </c:pt>
                <c:pt idx="80">
                  <c:v>3.8482442887320083</c:v>
                </c:pt>
                <c:pt idx="81">
                  <c:v>3.7718486790176322</c:v>
                </c:pt>
                <c:pt idx="82">
                  <c:v>3.6941939389197289</c:v>
                </c:pt>
                <c:pt idx="83">
                  <c:v>3.6151987694564984</c:v>
                </c:pt>
                <c:pt idx="84">
                  <c:v>3.5347700301086964</c:v>
                </c:pt>
                <c:pt idx="85">
                  <c:v>3.4527999535742353</c:v>
                </c:pt>
                <c:pt idx="86">
                  <c:v>3.3691672587300983</c:v>
                </c:pt>
                <c:pt idx="87">
                  <c:v>3.2837295213101885</c:v>
                </c:pt>
                <c:pt idx="88">
                  <c:v>3.196323426137365</c:v>
                </c:pt>
                <c:pt idx="89">
                  <c:v>3.1067598417556832</c:v>
                </c:pt>
                <c:pt idx="90">
                  <c:v>3.0148279778188121</c:v>
                </c:pt>
                <c:pt idx="91">
                  <c:v>2.9203031982667786</c:v>
                </c:pt>
                <c:pt idx="92">
                  <c:v>2.8231344200740356</c:v>
                </c:pt>
                <c:pt idx="93">
                  <c:v>2.7736662186898315</c:v>
                </c:pt>
                <c:pt idx="94">
                  <c:v>2.8666523988686343</c:v>
                </c:pt>
                <c:pt idx="95">
                  <c:v>2.9478470756545634</c:v>
                </c:pt>
                <c:pt idx="96">
                  <c:v>3.018399293024979</c:v>
                </c:pt>
                <c:pt idx="97">
                  <c:v>3.0802220985136759</c:v>
                </c:pt>
                <c:pt idx="98">
                  <c:v>3.1348018937104851</c:v>
                </c:pt>
                <c:pt idx="99">
                  <c:v>3.1832895832008377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A30-4ABD-903B-EA8FBEA29C83}"/>
            </c:ext>
          </c:extLst>
        </c:ser>
        <c:ser>
          <c:idx val="62"/>
          <c:order val="62"/>
          <c:tx>
            <c:strRef>
              <c:f>'2_D_Effect_3'!$E$68</c:f>
              <c:strCache>
                <c:ptCount val="1"/>
                <c:pt idx="0">
                  <c:v>0.626262626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'2_D_Effect_3'!$F$68:$DA$68</c:f>
              <c:numCache>
                <c:formatCode>General</c:formatCode>
                <c:ptCount val="100"/>
                <c:pt idx="0">
                  <c:v>7.7848760331953466</c:v>
                </c:pt>
                <c:pt idx="1">
                  <c:v>7.7523597483838369</c:v>
                </c:pt>
                <c:pt idx="2">
                  <c:v>7.7195122154716129</c:v>
                </c:pt>
                <c:pt idx="3">
                  <c:v>7.6863354078504447</c:v>
                </c:pt>
                <c:pt idx="4">
                  <c:v>7.6528309805674652</c:v>
                </c:pt>
                <c:pt idx="5">
                  <c:v>7.6190002962044643</c:v>
                </c:pt>
                <c:pt idx="6">
                  <c:v>7.5848443936973924</c:v>
                </c:pt>
                <c:pt idx="7">
                  <c:v>7.5503639953015282</c:v>
                </c:pt>
                <c:pt idx="8">
                  <c:v>7.5155595220286671</c:v>
                </c:pt>
                <c:pt idx="9">
                  <c:v>7.4804310510105259</c:v>
                </c:pt>
                <c:pt idx="10">
                  <c:v>7.4449783607667568</c:v>
                </c:pt>
                <c:pt idx="11">
                  <c:v>7.4092008842620878</c:v>
                </c:pt>
                <c:pt idx="12">
                  <c:v>7.373097723406528</c:v>
                </c:pt>
                <c:pt idx="13">
                  <c:v>7.3366676740568195</c:v>
                </c:pt>
                <c:pt idx="14">
                  <c:v>7.2999091744640108</c:v>
                </c:pt>
                <c:pt idx="15">
                  <c:v>7.2628203250733172</c:v>
                </c:pt>
                <c:pt idx="16">
                  <c:v>7.2253989203597939</c:v>
                </c:pt>
                <c:pt idx="17">
                  <c:v>7.1876423860225103</c:v>
                </c:pt>
                <c:pt idx="18">
                  <c:v>7.1495478177988305</c:v>
                </c:pt>
                <c:pt idx="19">
                  <c:v>7.1111119705373715</c:v>
                </c:pt>
                <c:pt idx="20">
                  <c:v>7.0723312574325075</c:v>
                </c:pt>
                <c:pt idx="21">
                  <c:v>7.0332017495898986</c:v>
                </c:pt>
                <c:pt idx="22">
                  <c:v>6.9937191594206505</c:v>
                </c:pt>
                <c:pt idx="23">
                  <c:v>6.9538789061344302</c:v>
                </c:pt>
                <c:pt idx="24">
                  <c:v>6.9136760203342638</c:v>
                </c:pt>
                <c:pt idx="25">
                  <c:v>6.8731052085303839</c:v>
                </c:pt>
                <c:pt idx="26">
                  <c:v>6.8321608604579085</c:v>
                </c:pt>
                <c:pt idx="27">
                  <c:v>6.7908369689347872</c:v>
                </c:pt>
                <c:pt idx="28">
                  <c:v>6.7491272552598867</c:v>
                </c:pt>
                <c:pt idx="29">
                  <c:v>6.7070250928883866</c:v>
                </c:pt>
                <c:pt idx="30">
                  <c:v>6.6645235319877498</c:v>
                </c:pt>
                <c:pt idx="31">
                  <c:v>6.621615305074708</c:v>
                </c:pt>
                <c:pt idx="32">
                  <c:v>6.5782928335780513</c:v>
                </c:pt>
                <c:pt idx="33">
                  <c:v>6.5345482666745855</c:v>
                </c:pt>
                <c:pt idx="34">
                  <c:v>6.490373366488333</c:v>
                </c:pt>
                <c:pt idx="35">
                  <c:v>6.4457597001586464</c:v>
                </c:pt>
                <c:pt idx="36">
                  <c:v>6.4006985676476438</c:v>
                </c:pt>
                <c:pt idx="37">
                  <c:v>6.3551808971382879</c:v>
                </c:pt>
                <c:pt idx="38">
                  <c:v>6.3091975152844739</c:v>
                </c:pt>
                <c:pt idx="39">
                  <c:v>6.2627388559061172</c:v>
                </c:pt>
                <c:pt idx="40">
                  <c:v>6.2157952978174231</c:v>
                </c:pt>
                <c:pt idx="41">
                  <c:v>6.1683568392318939</c:v>
                </c:pt>
                <c:pt idx="42">
                  <c:v>6.1204134755786894</c:v>
                </c:pt>
                <c:pt idx="43">
                  <c:v>6.0719548347332326</c:v>
                </c:pt>
                <c:pt idx="44">
                  <c:v>6.0229705987860287</c:v>
                </c:pt>
                <c:pt idx="45">
                  <c:v>5.9734500942077835</c:v>
                </c:pt>
                <c:pt idx="46">
                  <c:v>5.9233827617993962</c:v>
                </c:pt>
                <c:pt idx="47">
                  <c:v>5.8727577635841071</c:v>
                </c:pt>
                <c:pt idx="48">
                  <c:v>5.8215641609987552</c:v>
                </c:pt>
                <c:pt idx="49">
                  <c:v>5.7697911584277195</c:v>
                </c:pt>
                <c:pt idx="50">
                  <c:v>5.7174276898558452</c:v>
                </c:pt>
                <c:pt idx="51">
                  <c:v>5.6644627069437261</c:v>
                </c:pt>
                <c:pt idx="52">
                  <c:v>5.610885022803707</c:v>
                </c:pt>
                <c:pt idx="53">
                  <c:v>5.5566836749864974</c:v>
                </c:pt>
                <c:pt idx="54">
                  <c:v>5.5018473833622306</c:v>
                </c:pt>
                <c:pt idx="55">
                  <c:v>5.446364889963685</c:v>
                </c:pt>
                <c:pt idx="56">
                  <c:v>5.3902247343951402</c:v>
                </c:pt>
                <c:pt idx="57">
                  <c:v>5.3334156847605874</c:v>
                </c:pt>
                <c:pt idx="58">
                  <c:v>5.2759260161870047</c:v>
                </c:pt>
                <c:pt idx="59">
                  <c:v>5.2177439052487244</c:v>
                </c:pt>
                <c:pt idx="60">
                  <c:v>5.1588571035231539</c:v>
                </c:pt>
                <c:pt idx="61">
                  <c:v>5.0992534454346004</c:v>
                </c:pt>
                <c:pt idx="62">
                  <c:v>5.0389198790532044</c:v>
                </c:pt>
                <c:pt idx="63">
                  <c:v>4.9778429199449539</c:v>
                </c:pt>
                <c:pt idx="64">
                  <c:v>4.9160081784942635</c:v>
                </c:pt>
                <c:pt idx="65">
                  <c:v>4.8534009590107976</c:v>
                </c:pt>
                <c:pt idx="66">
                  <c:v>4.7900049503656632</c:v>
                </c:pt>
                <c:pt idx="67">
                  <c:v>4.7258025115857345</c:v>
                </c:pt>
                <c:pt idx="68">
                  <c:v>4.660775171064464</c:v>
                </c:pt>
                <c:pt idx="69">
                  <c:v>4.594901708853917</c:v>
                </c:pt>
                <c:pt idx="70">
                  <c:v>4.5281597941710086</c:v>
                </c:pt>
                <c:pt idx="71">
                  <c:v>4.4605235274087525</c:v>
                </c:pt>
                <c:pt idx="72">
                  <c:v>4.3919649375315357</c:v>
                </c:pt>
                <c:pt idx="73">
                  <c:v>4.3224527717134578</c:v>
                </c:pt>
                <c:pt idx="74">
                  <c:v>4.2519508272707753</c:v>
                </c:pt>
                <c:pt idx="75">
                  <c:v>4.180419405741759</c:v>
                </c:pt>
                <c:pt idx="76">
                  <c:v>4.1078137022788512</c:v>
                </c:pt>
                <c:pt idx="77">
                  <c:v>4.0340815842878071</c:v>
                </c:pt>
                <c:pt idx="78">
                  <c:v>3.9591652236098036</c:v>
                </c:pt>
                <c:pt idx="79">
                  <c:v>3.8829983231141485</c:v>
                </c:pt>
                <c:pt idx="80">
                  <c:v>3.8055052501545736</c:v>
                </c:pt>
                <c:pt idx="81">
                  <c:v>3.7265995256637172</c:v>
                </c:pt>
                <c:pt idx="82">
                  <c:v>3.6461820273566459</c:v>
                </c:pt>
                <c:pt idx="83">
                  <c:v>3.5641388369097151</c:v>
                </c:pt>
                <c:pt idx="84">
                  <c:v>3.4803386412220618</c:v>
                </c:pt>
                <c:pt idx="85">
                  <c:v>3.3946295733044103</c:v>
                </c:pt>
                <c:pt idx="86">
                  <c:v>3.3068353506002603</c:v>
                </c:pt>
                <c:pt idx="87">
                  <c:v>3.2167494497734603</c:v>
                </c:pt>
                <c:pt idx="88">
                  <c:v>3.124133660947777</c:v>
                </c:pt>
                <c:pt idx="89">
                  <c:v>3.0287052056445312</c:v>
                </c:pt>
                <c:pt idx="90">
                  <c:v>2.9301334764066018</c:v>
                </c:pt>
                <c:pt idx="91">
                  <c:v>2.8280509536107696</c:v>
                </c:pt>
                <c:pt idx="92">
                  <c:v>2.7222030465912628</c:v>
                </c:pt>
                <c:pt idx="93">
                  <c:v>2.6686199107825521</c:v>
                </c:pt>
                <c:pt idx="94">
                  <c:v>2.7706244854798538</c:v>
                </c:pt>
                <c:pt idx="95">
                  <c:v>2.85869324449216</c:v>
                </c:pt>
                <c:pt idx="96">
                  <c:v>2.9347309885204922</c:v>
                </c:pt>
                <c:pt idx="97">
                  <c:v>3.0010237759109764</c:v>
                </c:pt>
                <c:pt idx="98">
                  <c:v>3.0593081288763186</c:v>
                </c:pt>
                <c:pt idx="99">
                  <c:v>3.1109121678050351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A30-4ABD-903B-EA8FBEA29C83}"/>
            </c:ext>
          </c:extLst>
        </c:ser>
        <c:ser>
          <c:idx val="63"/>
          <c:order val="63"/>
          <c:tx>
            <c:strRef>
              <c:f>'2_D_Effect_3'!$E$69</c:f>
              <c:strCache>
                <c:ptCount val="1"/>
                <c:pt idx="0">
                  <c:v>0.636363636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'2_D_Effect_3'!$F$69:$DA$69</c:f>
              <c:numCache>
                <c:formatCode>General</c:formatCode>
                <c:ptCount val="100"/>
                <c:pt idx="0">
                  <c:v>7.774692882242519</c:v>
                </c:pt>
                <c:pt idx="1">
                  <c:v>7.742085256942242</c:v>
                </c:pt>
                <c:pt idx="2">
                  <c:v>7.709147731856608</c:v>
                </c:pt>
                <c:pt idx="3">
                  <c:v>7.6758821738015515</c:v>
                </c:pt>
                <c:pt idx="4">
                  <c:v>7.6422901575996969</c:v>
                </c:pt>
                <c:pt idx="5">
                  <c:v>7.6083729317284021</c:v>
                </c:pt>
                <c:pt idx="6">
                  <c:v>7.5741314487827429</c:v>
                </c:pt>
                <c:pt idx="7">
                  <c:v>7.5395663303729572</c:v>
                </c:pt>
                <c:pt idx="8">
                  <c:v>7.5046778757597155</c:v>
                </c:pt>
                <c:pt idx="9">
                  <c:v>7.4694660794116503</c:v>
                </c:pt>
                <c:pt idx="10">
                  <c:v>7.433930591170447</c:v>
                </c:pt>
                <c:pt idx="11">
                  <c:v>7.3980707293750632</c:v>
                </c:pt>
                <c:pt idx="12">
                  <c:v>7.3618855041379119</c:v>
                </c:pt>
                <c:pt idx="13">
                  <c:v>7.3253735678850687</c:v>
                </c:pt>
                <c:pt idx="14">
                  <c:v>7.2885332335297273</c:v>
                </c:pt>
                <c:pt idx="15">
                  <c:v>7.251362504261964</c:v>
                </c:pt>
                <c:pt idx="16">
                  <c:v>7.2138590130721374</c:v>
                </c:pt>
                <c:pt idx="17">
                  <c:v>7.1760200590449035</c:v>
                </c:pt>
                <c:pt idx="18">
                  <c:v>7.1378425962216037</c:v>
                </c:pt>
                <c:pt idx="19">
                  <c:v>7.0993232320823676</c:v>
                </c:pt>
                <c:pt idx="20">
                  <c:v>7.0604582262808266</c:v>
                </c:pt>
                <c:pt idx="21">
                  <c:v>7.0212434738115439</c:v>
                </c:pt>
                <c:pt idx="22">
                  <c:v>6.9816745667681648</c:v>
                </c:pt>
                <c:pt idx="23">
                  <c:v>6.9417467018628987</c:v>
                </c:pt>
                <c:pt idx="24">
                  <c:v>6.9014547600462546</c:v>
                </c:pt>
                <c:pt idx="25">
                  <c:v>6.8607932173688999</c:v>
                </c:pt>
                <c:pt idx="26">
                  <c:v>6.8197562565620959</c:v>
                </c:pt>
                <c:pt idx="27">
                  <c:v>6.7783376960473722</c:v>
                </c:pt>
                <c:pt idx="28">
                  <c:v>6.7365310100442271</c:v>
                </c:pt>
                <c:pt idx="29">
                  <c:v>6.6943293314462489</c:v>
                </c:pt>
                <c:pt idx="30">
                  <c:v>6.6517254554082896</c:v>
                </c:pt>
                <c:pt idx="31">
                  <c:v>6.6087118721219369</c:v>
                </c:pt>
                <c:pt idx="32">
                  <c:v>6.5652806599202309</c:v>
                </c:pt>
                <c:pt idx="33">
                  <c:v>6.5214236569823356</c:v>
                </c:pt>
                <c:pt idx="34">
                  <c:v>6.4771323929599953</c:v>
                </c:pt>
                <c:pt idx="35">
                  <c:v>6.4323979909543674</c:v>
                </c:pt>
                <c:pt idx="36">
                  <c:v>6.3872113724729056</c:v>
                </c:pt>
                <c:pt idx="37">
                  <c:v>6.341563177868716</c:v>
                </c:pt>
                <c:pt idx="38">
                  <c:v>6.2954436517081094</c:v>
                </c:pt>
                <c:pt idx="39">
                  <c:v>6.248842930833459</c:v>
                </c:pt>
                <c:pt idx="40">
                  <c:v>6.2017507282428346</c:v>
                </c:pt>
                <c:pt idx="41">
                  <c:v>6.1541566930007061</c:v>
                </c:pt>
                <c:pt idx="42">
                  <c:v>6.1060501090021839</c:v>
                </c:pt>
                <c:pt idx="43">
                  <c:v>6.0574200332763901</c:v>
                </c:pt>
                <c:pt idx="44">
                  <c:v>6.0082554848643648</c:v>
                </c:pt>
                <c:pt idx="45">
                  <c:v>5.9585451328728753</c:v>
                </c:pt>
                <c:pt idx="46">
                  <c:v>5.9082774566127672</c:v>
                </c:pt>
                <c:pt idx="47">
                  <c:v>5.8574409650415982</c:v>
                </c:pt>
                <c:pt idx="48">
                  <c:v>5.8060238209105153</c:v>
                </c:pt>
                <c:pt idx="49">
                  <c:v>5.7540141016082895</c:v>
                </c:pt>
                <c:pt idx="50">
                  <c:v>5.7013996576422779</c:v>
                </c:pt>
                <c:pt idx="51">
                  <c:v>5.6481684417367966</c:v>
                </c:pt>
                <c:pt idx="52">
                  <c:v>5.5943080190186887</c:v>
                </c:pt>
                <c:pt idx="53">
                  <c:v>5.5398058761763478</c:v>
                </c:pt>
                <c:pt idx="54">
                  <c:v>5.4846493259226179</c:v>
                </c:pt>
                <c:pt idx="55">
                  <c:v>5.4288254819965296</c:v>
                </c:pt>
                <c:pt idx="56">
                  <c:v>5.3723211053525999</c:v>
                </c:pt>
                <c:pt idx="57">
                  <c:v>5.3151230284516782</c:v>
                </c:pt>
                <c:pt idx="58">
                  <c:v>5.2572174033924464</c:v>
                </c:pt>
                <c:pt idx="59">
                  <c:v>5.1985900853112721</c:v>
                </c:pt>
                <c:pt idx="60">
                  <c:v>5.1392264316328857</c:v>
                </c:pt>
                <c:pt idx="61">
                  <c:v>5.0791111954244759</c:v>
                </c:pt>
                <c:pt idx="62">
                  <c:v>5.0182282246149885</c:v>
                </c:pt>
                <c:pt idx="63">
                  <c:v>4.9565609955959653</c:v>
                </c:pt>
                <c:pt idx="64">
                  <c:v>4.8940914293662408</c:v>
                </c:pt>
                <c:pt idx="65">
                  <c:v>4.8308003497868235</c:v>
                </c:pt>
                <c:pt idx="66">
                  <c:v>4.7666668592205585</c:v>
                </c:pt>
                <c:pt idx="67">
                  <c:v>4.701668955649243</c:v>
                </c:pt>
                <c:pt idx="68">
                  <c:v>4.6357819117904278</c:v>
                </c:pt>
                <c:pt idx="69">
                  <c:v>4.5689785005247048</c:v>
                </c:pt>
                <c:pt idx="70">
                  <c:v>4.5012294647494651</c:v>
                </c:pt>
                <c:pt idx="71">
                  <c:v>4.4325011260195373</c:v>
                </c:pt>
                <c:pt idx="72">
                  <c:v>4.3627571545156192</c:v>
                </c:pt>
                <c:pt idx="73">
                  <c:v>4.2919554812308789</c:v>
                </c:pt>
                <c:pt idx="74">
                  <c:v>4.2200498490400653</c:v>
                </c:pt>
                <c:pt idx="75">
                  <c:v>4.1469881231370049</c:v>
                </c:pt>
                <c:pt idx="76">
                  <c:v>4.0727099826187834</c:v>
                </c:pt>
                <c:pt idx="77">
                  <c:v>3.9971482767535882</c:v>
                </c:pt>
                <c:pt idx="78">
                  <c:v>3.9202261041471815</c:v>
                </c:pt>
                <c:pt idx="79">
                  <c:v>3.8418562478901812</c:v>
                </c:pt>
                <c:pt idx="80">
                  <c:v>3.7619370508816936</c:v>
                </c:pt>
                <c:pt idx="81">
                  <c:v>3.6803535606425366</c:v>
                </c:pt>
                <c:pt idx="82">
                  <c:v>3.5969726551374301</c:v>
                </c:pt>
                <c:pt idx="83">
                  <c:v>3.5116403065533972</c:v>
                </c:pt>
                <c:pt idx="84">
                  <c:v>3.424177541638795</c:v>
                </c:pt>
                <c:pt idx="85">
                  <c:v>3.3343754110766133</c:v>
                </c:pt>
                <c:pt idx="86">
                  <c:v>3.2419875965554312</c:v>
                </c:pt>
                <c:pt idx="87">
                  <c:v>3.1467265715055208</c:v>
                </c:pt>
                <c:pt idx="88">
                  <c:v>3.0482473077953172</c:v>
                </c:pt>
                <c:pt idx="89">
                  <c:v>2.9461384818987373</c:v>
                </c:pt>
                <c:pt idx="90">
                  <c:v>2.8399051533780408</c:v>
                </c:pt>
                <c:pt idx="91">
                  <c:v>2.7289673861792676</c:v>
                </c:pt>
                <c:pt idx="92">
                  <c:v>2.6127748925853873</c:v>
                </c:pt>
                <c:pt idx="93">
                  <c:v>2.5542615126917489</c:v>
                </c:pt>
                <c:pt idx="94">
                  <c:v>2.6670425332178227</c:v>
                </c:pt>
                <c:pt idx="95">
                  <c:v>2.763237463339729</c:v>
                </c:pt>
                <c:pt idx="96">
                  <c:v>2.8456739436336971</c:v>
                </c:pt>
                <c:pt idx="97">
                  <c:v>2.9171273363042021</c:v>
                </c:pt>
                <c:pt idx="98">
                  <c:v>2.9796528860718543</c:v>
                </c:pt>
                <c:pt idx="99">
                  <c:v>3.0347964727172547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A30-4ABD-903B-EA8FBEA29C83}"/>
            </c:ext>
          </c:extLst>
        </c:ser>
        <c:ser>
          <c:idx val="64"/>
          <c:order val="64"/>
          <c:tx>
            <c:strRef>
              <c:f>'2_D_Effect_3'!$E$70</c:f>
              <c:strCache>
                <c:ptCount val="1"/>
                <c:pt idx="0">
                  <c:v>0.646464646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'2_D_Effect_3'!$F$70:$DA$70</c:f>
              <c:numCache>
                <c:formatCode>General</c:formatCode>
                <c:ptCount val="100"/>
                <c:pt idx="0">
                  <c:v>7.7645988231374465</c:v>
                </c:pt>
                <c:pt idx="1">
                  <c:v>7.7319014387697962</c:v>
                </c:pt>
                <c:pt idx="2">
                  <c:v>7.6988754516453994</c:v>
                </c:pt>
                <c:pt idx="3">
                  <c:v>7.6655226357277089</c:v>
                </c:pt>
                <c:pt idx="4">
                  <c:v>7.6318444714416787</c:v>
                </c:pt>
                <c:pt idx="5">
                  <c:v>7.5978421102180169</c:v>
                </c:pt>
                <c:pt idx="6">
                  <c:v>7.5635164059434219</c:v>
                </c:pt>
                <c:pt idx="7">
                  <c:v>7.5288678787761647</c:v>
                </c:pt>
                <c:pt idx="8">
                  <c:v>7.4938967240385166</c:v>
                </c:pt>
                <c:pt idx="9">
                  <c:v>7.4586028301226399</c:v>
                </c:pt>
                <c:pt idx="10">
                  <c:v>7.4229857375164965</c:v>
                </c:pt>
                <c:pt idx="11">
                  <c:v>7.3870446521661126</c:v>
                </c:pt>
                <c:pt idx="12">
                  <c:v>7.350778469095574</c:v>
                </c:pt>
                <c:pt idx="13">
                  <c:v>7.3141857215980082</c:v>
                </c:pt>
                <c:pt idx="14">
                  <c:v>7.2772646099146181</c:v>
                </c:pt>
                <c:pt idx="15">
                  <c:v>7.2400129799175126</c:v>
                </c:pt>
                <c:pt idx="16">
                  <c:v>7.2024283639300952</c:v>
                </c:pt>
                <c:pt idx="17">
                  <c:v>7.1645079145606587</c:v>
                </c:pt>
                <c:pt idx="18">
                  <c:v>7.1262484443826368</c:v>
                </c:pt>
                <c:pt idx="19">
                  <c:v>7.0876464136624122</c:v>
                </c:pt>
                <c:pt idx="20">
                  <c:v>7.0486979285855167</c:v>
                </c:pt>
                <c:pt idx="21">
                  <c:v>7.0093987397215383</c:v>
                </c:pt>
                <c:pt idx="22">
                  <c:v>6.9697442407599981</c:v>
                </c:pt>
                <c:pt idx="23">
                  <c:v>6.9297294675531642</c:v>
                </c:pt>
                <c:pt idx="24">
                  <c:v>6.8893490975043248</c:v>
                </c:pt>
                <c:pt idx="25">
                  <c:v>6.8485974493428436</c:v>
                </c:pt>
                <c:pt idx="26">
                  <c:v>6.8074684833295072</c:v>
                </c:pt>
                <c:pt idx="27">
                  <c:v>6.765955824947274</c:v>
                </c:pt>
                <c:pt idx="28">
                  <c:v>6.7240526754212082</c:v>
                </c:pt>
                <c:pt idx="29">
                  <c:v>6.681751947540044</c:v>
                </c:pt>
                <c:pt idx="30">
                  <c:v>6.6390461799337199</c:v>
                </c:pt>
                <c:pt idx="31">
                  <c:v>6.5959275907220132</c:v>
                </c:pt>
                <c:pt idx="32">
                  <c:v>6.55238796730647</c:v>
                </c:pt>
                <c:pt idx="33">
                  <c:v>6.5084188392752091</c:v>
                </c:pt>
                <c:pt idx="34">
                  <c:v>6.4640114070413457</c:v>
                </c:pt>
                <c:pt idx="35">
                  <c:v>6.4191564402001724</c:v>
                </c:pt>
                <c:pt idx="36">
                  <c:v>6.3738445219448678</c:v>
                </c:pt>
                <c:pt idx="37">
                  <c:v>6.3280657744309528</c:v>
                </c:pt>
                <c:pt idx="38">
                  <c:v>6.2818101651248481</c:v>
                </c:pt>
                <c:pt idx="39">
                  <c:v>6.2350672000046448</c:v>
                </c:pt>
                <c:pt idx="40">
                  <c:v>6.1878262663581705</c:v>
                </c:pt>
                <c:pt idx="41">
                  <c:v>6.1400763400724614</c:v>
                </c:pt>
                <c:pt idx="42">
                  <c:v>6.0918061152526652</c:v>
                </c:pt>
                <c:pt idx="43">
                  <c:v>6.0430041822768752</c:v>
                </c:pt>
                <c:pt idx="44">
                  <c:v>5.99365872458241</c:v>
                </c:pt>
                <c:pt idx="45">
                  <c:v>5.9437576689893517</c:v>
                </c:pt>
                <c:pt idx="46">
                  <c:v>5.8932888927967566</c:v>
                </c:pt>
                <c:pt idx="47">
                  <c:v>5.8422398590719569</c:v>
                </c:pt>
                <c:pt idx="48">
                  <c:v>5.790597863398486</c:v>
                </c:pt>
                <c:pt idx="49">
                  <c:v>5.7383499741696458</c:v>
                </c:pt>
                <c:pt idx="50">
                  <c:v>5.6854830291237777</c:v>
                </c:pt>
                <c:pt idx="51">
                  <c:v>5.6319836271810306</c:v>
                </c:pt>
                <c:pt idx="52">
                  <c:v>5.5778380190446564</c:v>
                </c:pt>
                <c:pt idx="53">
                  <c:v>5.523032462605844</c:v>
                </c:pt>
                <c:pt idx="54">
                  <c:v>5.4675526381792627</c:v>
                </c:pt>
                <c:pt idx="55">
                  <c:v>5.4113839752154806</c:v>
                </c:pt>
                <c:pt idx="56">
                  <c:v>5.3545115126632155</c:v>
                </c:pt>
                <c:pt idx="57">
                  <c:v>5.2969198364932844</c:v>
                </c:pt>
                <c:pt idx="58">
                  <c:v>5.2385930024867839</c:v>
                </c:pt>
                <c:pt idx="59">
                  <c:v>5.1795144422212234</c:v>
                </c:pt>
                <c:pt idx="60">
                  <c:v>5.1196668499854612</c:v>
                </c:pt>
                <c:pt idx="61">
                  <c:v>5.0590320481221802</c:v>
                </c:pt>
                <c:pt idx="62">
                  <c:v>4.9975906504855798</c:v>
                </c:pt>
                <c:pt idx="63">
                  <c:v>4.9353225741945081</c:v>
                </c:pt>
                <c:pt idx="64">
                  <c:v>4.872205791991945</c:v>
                </c:pt>
                <c:pt idx="65">
                  <c:v>4.8082167560487044</c:v>
                </c:pt>
                <c:pt idx="66">
                  <c:v>4.7433299398133384</c:v>
                </c:pt>
                <c:pt idx="67">
                  <c:v>4.677517253678058</c:v>
                </c:pt>
                <c:pt idx="68">
                  <c:v>4.6107486310240633</c:v>
                </c:pt>
                <c:pt idx="69">
                  <c:v>4.5429901467222811</c:v>
                </c:pt>
                <c:pt idx="70">
                  <c:v>4.4742041387237892</c:v>
                </c:pt>
                <c:pt idx="71">
                  <c:v>4.4043495841924054</c:v>
                </c:pt>
                <c:pt idx="72">
                  <c:v>4.3333792936838957</c:v>
                </c:pt>
                <c:pt idx="73">
                  <c:v>4.2612416618663564</c:v>
                </c:pt>
                <c:pt idx="74">
                  <c:v>4.1878770083236017</c:v>
                </c:pt>
                <c:pt idx="75">
                  <c:v>4.1132194414708199</c:v>
                </c:pt>
                <c:pt idx="76">
                  <c:v>4.0371924164804094</c:v>
                </c:pt>
                <c:pt idx="77">
                  <c:v>3.9597101368371237</c:v>
                </c:pt>
                <c:pt idx="78">
                  <c:v>3.8806746547205706</c:v>
                </c:pt>
                <c:pt idx="79">
                  <c:v>3.7999719366009908</c:v>
                </c:pt>
                <c:pt idx="80">
                  <c:v>3.7174724856549624</c:v>
                </c:pt>
                <c:pt idx="81">
                  <c:v>3.6330260543916904</c:v>
                </c:pt>
                <c:pt idx="82">
                  <c:v>3.5464582417572941</c:v>
                </c:pt>
                <c:pt idx="83">
                  <c:v>3.4575656089861218</c:v>
                </c:pt>
                <c:pt idx="84">
                  <c:v>3.3661095273632644</c:v>
                </c:pt>
                <c:pt idx="85">
                  <c:v>3.27180833766751</c:v>
                </c:pt>
                <c:pt idx="86">
                  <c:v>3.1743272345975275</c:v>
                </c:pt>
                <c:pt idx="87">
                  <c:v>3.073265052577165</c:v>
                </c:pt>
                <c:pt idx="88">
                  <c:v>2.9681353996757229</c:v>
                </c:pt>
                <c:pt idx="89">
                  <c:v>2.8583489567176272</c:v>
                </c:pt>
                <c:pt idx="90">
                  <c:v>2.743175433028632</c:v>
                </c:pt>
                <c:pt idx="91">
                  <c:v>2.6217153619413884</c:v>
                </c:pt>
                <c:pt idx="92">
                  <c:v>2.4929860404632178</c:v>
                </c:pt>
                <c:pt idx="93">
                  <c:v>2.4284286634649579</c:v>
                </c:pt>
                <c:pt idx="94">
                  <c:v>2.5543478980369057</c:v>
                </c:pt>
                <c:pt idx="95">
                  <c:v>2.660300588956876</c:v>
                </c:pt>
                <c:pt idx="96">
                  <c:v>2.7502994371196401</c:v>
                </c:pt>
                <c:pt idx="97">
                  <c:v>2.8277797292928413</c:v>
                </c:pt>
                <c:pt idx="98">
                  <c:v>2.8952072957479529</c:v>
                </c:pt>
                <c:pt idx="99">
                  <c:v>2.9544079961198695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A30-4ABD-903B-EA8FBEA29C83}"/>
            </c:ext>
          </c:extLst>
        </c:ser>
        <c:ser>
          <c:idx val="65"/>
          <c:order val="65"/>
          <c:tx>
            <c:strRef>
              <c:f>'2_D_Effect_3'!$E$71</c:f>
              <c:strCache>
                <c:ptCount val="1"/>
                <c:pt idx="0">
                  <c:v>0.656565657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'2_D_Effect_3'!$F$71:$DA$71</c:f>
              <c:numCache>
                <c:formatCode>General</c:formatCode>
                <c:ptCount val="100"/>
                <c:pt idx="0">
                  <c:v>7.7545923299891584</c:v>
                </c:pt>
                <c:pt idx="1">
                  <c:v>7.7218067128660905</c:v>
                </c:pt>
                <c:pt idx="2">
                  <c:v>7.6886937461643257</c:v>
                </c:pt>
                <c:pt idx="3">
                  <c:v>7.655255115852504</c:v>
                </c:pt>
                <c:pt idx="4">
                  <c:v>7.6214921956732358</c:v>
                </c:pt>
                <c:pt idx="5">
                  <c:v>7.5874060586737535</c:v>
                </c:pt>
                <c:pt idx="6">
                  <c:v>7.5529974407190306</c:v>
                </c:pt>
                <c:pt idx="7">
                  <c:v>7.518266776722708</c:v>
                </c:pt>
                <c:pt idx="8">
                  <c:v>7.4832141601850948</c:v>
                </c:pt>
                <c:pt idx="9">
                  <c:v>7.4478393537704513</c:v>
                </c:pt>
                <c:pt idx="10">
                  <c:v>7.4121418093847815</c:v>
                </c:pt>
                <c:pt idx="11">
                  <c:v>7.3761206228615412</c:v>
                </c:pt>
                <c:pt idx="12">
                  <c:v>7.3397745582881484</c:v>
                </c:pt>
                <c:pt idx="13">
                  <c:v>7.3031020381736198</c:v>
                </c:pt>
                <c:pt idx="14">
                  <c:v>7.2661011299353806</c:v>
                </c:pt>
                <c:pt idx="15">
                  <c:v>7.2287695842441337</c:v>
                </c:pt>
                <c:pt idx="16">
                  <c:v>7.1911047713507896</c:v>
                </c:pt>
                <c:pt idx="17">
                  <c:v>7.1531037182361805</c:v>
                </c:pt>
                <c:pt idx="18">
                  <c:v>7.1147630962106563</c:v>
                </c:pt>
                <c:pt idx="19">
                  <c:v>7.0760792184577292</c:v>
                </c:pt>
                <c:pt idx="20">
                  <c:v>7.0370480377431068</c:v>
                </c:pt>
                <c:pt idx="21">
                  <c:v>6.9976651443147935</c:v>
                </c:pt>
                <c:pt idx="22">
                  <c:v>6.9579257640225949</c:v>
                </c:pt>
                <c:pt idx="23">
                  <c:v>6.917824756688491</c:v>
                </c:pt>
                <c:pt idx="24">
                  <c:v>6.8773566147614869</c:v>
                </c:pt>
                <c:pt idx="25">
                  <c:v>6.8365154622929207</c:v>
                </c:pt>
                <c:pt idx="26">
                  <c:v>6.7952950763575792</c:v>
                </c:pt>
                <c:pt idx="27">
                  <c:v>6.7536887997407025</c:v>
                </c:pt>
                <c:pt idx="28">
                  <c:v>6.7116896697662529</c:v>
                </c:pt>
                <c:pt idx="29">
                  <c:v>6.669290334378112</c:v>
                </c:pt>
                <c:pt idx="30">
                  <c:v>6.6264831018863291</c:v>
                </c:pt>
                <c:pt idx="31">
                  <c:v>6.583259833206573</c:v>
                </c:pt>
                <c:pt idx="32">
                  <c:v>6.5396121059281231</c:v>
                </c:pt>
                <c:pt idx="33">
                  <c:v>6.4955311436293641</c:v>
                </c:pt>
                <c:pt idx="34">
                  <c:v>6.4510077159171662</c:v>
                </c:pt>
                <c:pt idx="35">
                  <c:v>6.4060323708632723</c:v>
                </c:pt>
                <c:pt idx="36">
                  <c:v>6.3605951685591569</c:v>
                </c:pt>
                <c:pt idx="37">
                  <c:v>6.314685972812657</c:v>
                </c:pt>
                <c:pt idx="38">
                  <c:v>6.2682941970314747</c:v>
                </c:pt>
                <c:pt idx="39">
                  <c:v>6.2214089131862051</c:v>
                </c:pt>
                <c:pt idx="40">
                  <c:v>6.174019002507209</c:v>
                </c:pt>
                <c:pt idx="41">
                  <c:v>6.1261128933718618</c:v>
                </c:pt>
                <c:pt idx="42">
                  <c:v>6.0776786891503249</c:v>
                </c:pt>
                <c:pt idx="43">
                  <c:v>6.028704344937232</c:v>
                </c:pt>
                <c:pt idx="44">
                  <c:v>5.9791773547009095</c:v>
                </c:pt>
                <c:pt idx="45">
                  <c:v>5.9290849635373437</c:v>
                </c:pt>
                <c:pt idx="46">
                  <c:v>5.8784141179646623</c:v>
                </c:pt>
                <c:pt idx="47">
                  <c:v>5.8271514654262706</c:v>
                </c:pt>
                <c:pt idx="48">
                  <c:v>5.7752832740249129</c:v>
                </c:pt>
                <c:pt idx="49">
                  <c:v>5.7227957279816826</c:v>
                </c:pt>
                <c:pt idx="50">
                  <c:v>5.6696744684587248</c:v>
                </c:pt>
                <c:pt idx="51">
                  <c:v>5.6159048701006702</c:v>
                </c:pt>
                <c:pt idx="52">
                  <c:v>5.5614719442654419</c:v>
                </c:pt>
                <c:pt idx="53">
                  <c:v>5.5063603066337947</c:v>
                </c:pt>
                <c:pt idx="54">
                  <c:v>5.4505541352533706</c:v>
                </c:pt>
                <c:pt idx="55">
                  <c:v>5.3940371173935873</c:v>
                </c:pt>
                <c:pt idx="56">
                  <c:v>5.3367923834057764</c:v>
                </c:pt>
                <c:pt idx="57">
                  <c:v>5.2788024255845034</c:v>
                </c:pt>
                <c:pt idx="58">
                  <c:v>5.2200489998061395</c:v>
                </c:pt>
                <c:pt idx="59">
                  <c:v>5.1605130074741732</c:v>
                </c:pt>
                <c:pt idx="60">
                  <c:v>5.1001743550187193</c:v>
                </c:pt>
                <c:pt idx="61">
                  <c:v>5.0390117878696774</c:v>
                </c:pt>
                <c:pt idx="62">
                  <c:v>4.9770026954344946</c:v>
                </c:pt>
                <c:pt idx="63">
                  <c:v>4.9141228831431434</c:v>
                </c:pt>
                <c:pt idx="64">
                  <c:v>4.8503463070503923</c:v>
                </c:pt>
                <c:pt idx="65">
                  <c:v>4.7856447657774739</c:v>
                </c:pt>
                <c:pt idx="66">
                  <c:v>4.7199875436901424</c:v>
                </c:pt>
                <c:pt idx="67">
                  <c:v>4.6533407440121577</c:v>
                </c:pt>
                <c:pt idx="68">
                  <c:v>4.5856678093481023</c:v>
                </c:pt>
                <c:pt idx="69">
                  <c:v>4.5169274983509169</c:v>
                </c:pt>
                <c:pt idx="70">
                  <c:v>4.4470742097172025</c:v>
                </c:pt>
                <c:pt idx="71">
                  <c:v>4.3760566634054436</c:v>
                </c:pt>
                <c:pt idx="72">
                  <c:v>4.3038183606303315</c:v>
                </c:pt>
                <c:pt idx="73">
                  <c:v>4.2302942247771975</c:v>
                </c:pt>
                <c:pt idx="74">
                  <c:v>4.1554122279371484</c:v>
                </c:pt>
                <c:pt idx="75">
                  <c:v>4.0790889456048367</c:v>
                </c:pt>
                <c:pt idx="76">
                  <c:v>4.0012311579455462</c:v>
                </c:pt>
                <c:pt idx="77">
                  <c:v>3.9217303020814489</c:v>
                </c:pt>
                <c:pt idx="78">
                  <c:v>3.8404632947885333</c:v>
                </c:pt>
                <c:pt idx="79">
                  <c:v>3.7572877139079504</c:v>
                </c:pt>
                <c:pt idx="80">
                  <c:v>3.6720393203242616</c:v>
                </c:pt>
                <c:pt idx="81">
                  <c:v>3.5845248465684385</c:v>
                </c:pt>
                <c:pt idx="82">
                  <c:v>3.4945203132780569</c:v>
                </c:pt>
                <c:pt idx="83">
                  <c:v>3.4017612555479451</c:v>
                </c:pt>
                <c:pt idx="84">
                  <c:v>3.3059341208641024</c:v>
                </c:pt>
                <c:pt idx="85">
                  <c:v>3.206664220345516</c:v>
                </c:pt>
                <c:pt idx="86">
                  <c:v>3.1034997731727039</c:v>
                </c:pt>
                <c:pt idx="87">
                  <c:v>2.9958904293863347</c:v>
                </c:pt>
                <c:pt idx="88">
                  <c:v>2.883156327076958</c:v>
                </c:pt>
                <c:pt idx="89">
                  <c:v>2.7644531331304361</c:v>
                </c:pt>
                <c:pt idx="90">
                  <c:v>2.6387062026900483</c:v>
                </c:pt>
                <c:pt idx="91">
                  <c:v>2.5045415111939611</c:v>
                </c:pt>
                <c:pt idx="92">
                  <c:v>2.360284223404201</c:v>
                </c:pt>
                <c:pt idx="93">
                  <c:v>2.2881219364205565</c:v>
                </c:pt>
                <c:pt idx="94">
                  <c:v>2.4304595394305153</c:v>
                </c:pt>
                <c:pt idx="95">
                  <c:v>2.5483469707091007</c:v>
                </c:pt>
                <c:pt idx="96">
                  <c:v>2.6474289446866623</c:v>
                </c:pt>
                <c:pt idx="97">
                  <c:v>2.7320352595364699</c:v>
                </c:pt>
                <c:pt idx="98">
                  <c:v>2.8051936847766488</c:v>
                </c:pt>
                <c:pt idx="99">
                  <c:v>2.8690918957877405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A30-4ABD-903B-EA8FBEA29C83}"/>
            </c:ext>
          </c:extLst>
        </c:ser>
        <c:ser>
          <c:idx val="66"/>
          <c:order val="66"/>
          <c:tx>
            <c:strRef>
              <c:f>'2_D_Effect_3'!$E$72</c:f>
              <c:strCache>
                <c:ptCount val="1"/>
                <c:pt idx="0">
                  <c:v>0.666666667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'2_D_Effect_3'!$F$72:$DA$72</c:f>
              <c:numCache>
                <c:formatCode>General</c:formatCode>
                <c:ptCount val="100"/>
                <c:pt idx="0">
                  <c:v>7.7446719148473528</c:v>
                </c:pt>
                <c:pt idx="1">
                  <c:v>7.7117995418910672</c:v>
                </c:pt>
                <c:pt idx="2">
                  <c:v>7.6786010299214125</c:v>
                </c:pt>
                <c:pt idx="3">
                  <c:v>7.6450779733169298</c:v>
                </c:pt>
                <c:pt idx="4">
                  <c:v>7.6112316521824539</c:v>
                </c:pt>
                <c:pt idx="5">
                  <c:v>7.5770630442281837</c:v>
                </c:pt>
                <c:pt idx="6">
                  <c:v>7.5425727930661317</c:v>
                </c:pt>
                <c:pt idx="7">
                  <c:v>7.5077612162202172</c:v>
                </c:pt>
                <c:pt idx="8">
                  <c:v>7.4726283219558782</c:v>
                </c:pt>
                <c:pt idx="9">
                  <c:v>7.437173769117825</c:v>
                </c:pt>
                <c:pt idx="10">
                  <c:v>7.4013968794245422</c:v>
                </c:pt>
                <c:pt idx="11">
                  <c:v>7.3652966597837564</c:v>
                </c:pt>
                <c:pt idx="12">
                  <c:v>7.3288717523414251</c:v>
                </c:pt>
                <c:pt idx="13">
                  <c:v>7.2921204615613018</c:v>
                </c:pt>
                <c:pt idx="14">
                  <c:v>7.2550407434423239</c:v>
                </c:pt>
                <c:pt idx="15">
                  <c:v>7.2176302022600716</c:v>
                </c:pt>
                <c:pt idx="16">
                  <c:v>7.1798860873701429</c:v>
                </c:pt>
                <c:pt idx="17">
                  <c:v>7.1418052770344493</c:v>
                </c:pt>
                <c:pt idx="18">
                  <c:v>7.1033843267243677</c:v>
                </c:pt>
                <c:pt idx="19">
                  <c:v>7.064619390410102</c:v>
                </c:pt>
                <c:pt idx="20">
                  <c:v>7.0255062674576267</c:v>
                </c:pt>
                <c:pt idx="21">
                  <c:v>6.9860404044471194</c:v>
                </c:pt>
                <c:pt idx="22">
                  <c:v>6.9462168267939459</c:v>
                </c:pt>
                <c:pt idx="23">
                  <c:v>6.9060302337399158</c:v>
                </c:pt>
                <c:pt idx="24">
                  <c:v>6.8654749323604918</c:v>
                </c:pt>
                <c:pt idx="25">
                  <c:v>6.824544851465177</c:v>
                </c:pt>
                <c:pt idx="26">
                  <c:v>6.783233540040956</c:v>
                </c:pt>
                <c:pt idx="27">
                  <c:v>6.7415341897995278</c:v>
                </c:pt>
                <c:pt idx="28">
                  <c:v>6.6994395405227438</c:v>
                </c:pt>
                <c:pt idx="29">
                  <c:v>6.656942018149592</c:v>
                </c:pt>
                <c:pt idx="30">
                  <c:v>6.6140336717667596</c:v>
                </c:pt>
                <c:pt idx="31">
                  <c:v>6.5707060851322243</c:v>
                </c:pt>
                <c:pt idx="32">
                  <c:v>6.5269505734643358</c:v>
                </c:pt>
                <c:pt idx="33">
                  <c:v>6.4827579519715268</c:v>
                </c:pt>
                <c:pt idx="34">
                  <c:v>6.4381187835707987</c:v>
                </c:pt>
                <c:pt idx="35">
                  <c:v>6.3930231205418977</c:v>
                </c:pt>
                <c:pt idx="36">
                  <c:v>6.3474607822721563</c:v>
                </c:pt>
                <c:pt idx="37">
                  <c:v>6.3014210666904003</c:v>
                </c:pt>
                <c:pt idx="38">
                  <c:v>6.2548930611686844</c:v>
                </c:pt>
                <c:pt idx="39">
                  <c:v>6.2078653664977939</c:v>
                </c:pt>
                <c:pt idx="40">
                  <c:v>6.1603262600094393</c:v>
                </c:pt>
                <c:pt idx="41">
                  <c:v>6.1122636063599716</c:v>
                </c:pt>
                <c:pt idx="42">
                  <c:v>6.063665065856001</c:v>
                </c:pt>
                <c:pt idx="43">
                  <c:v>6.0145177906814613</c:v>
                </c:pt>
                <c:pt idx="44">
                  <c:v>5.9648086253903321</c:v>
                </c:pt>
                <c:pt idx="45">
                  <c:v>5.9145240557057859</c:v>
                </c:pt>
                <c:pt idx="46">
                  <c:v>5.8636502045067926</c:v>
                </c:pt>
                <c:pt idx="47">
                  <c:v>5.8121728248973268</c:v>
                </c:pt>
                <c:pt idx="48">
                  <c:v>5.7600772896016137</c:v>
                </c:pt>
                <c:pt idx="49">
                  <c:v>5.7073485758098998</c:v>
                </c:pt>
                <c:pt idx="50">
                  <c:v>5.6539712444693864</c:v>
                </c:pt>
                <c:pt idx="51">
                  <c:v>5.599929412872239</c:v>
                </c:pt>
                <c:pt idx="52">
                  <c:v>5.5452067192373509</c:v>
                </c:pt>
                <c:pt idx="53">
                  <c:v>5.4897862778126134</c:v>
                </c:pt>
                <c:pt idx="54">
                  <c:v>5.4336506228386687</c:v>
                </c:pt>
                <c:pt idx="55">
                  <c:v>5.3767816395115249</c:v>
                </c:pt>
                <c:pt idx="56">
                  <c:v>5.3191604798555714</c:v>
                </c:pt>
                <c:pt idx="57">
                  <c:v>5.260767461167231</c:v>
                </c:pt>
                <c:pt idx="58">
                  <c:v>5.201581944405171</c:v>
                </c:pt>
                <c:pt idx="59">
                  <c:v>5.1415821895773792</c:v>
                </c:pt>
                <c:pt idx="60">
                  <c:v>5.080745184797232</c:v>
                </c:pt>
                <c:pt idx="61">
                  <c:v>5.0190466187785558</c:v>
                </c:pt>
                <c:pt idx="62">
                  <c:v>4.9564599629639448</c:v>
                </c:pt>
                <c:pt idx="63">
                  <c:v>4.8929572035691997</c:v>
                </c:pt>
                <c:pt idx="64">
                  <c:v>4.8285076491156378</c:v>
                </c:pt>
                <c:pt idx="65">
                  <c:v>4.7630785535297324</c:v>
                </c:pt>
                <c:pt idx="66">
                  <c:v>4.6966334569110408</c:v>
                </c:pt>
                <c:pt idx="67">
                  <c:v>4.6291324891446539</c:v>
                </c:pt>
                <c:pt idx="68">
                  <c:v>4.5605315894512941</c:v>
                </c:pt>
                <c:pt idx="69">
                  <c:v>4.4907818287432244</c:v>
                </c:pt>
                <c:pt idx="70">
                  <c:v>4.4198286192992766</c:v>
                </c:pt>
                <c:pt idx="71">
                  <c:v>4.3476104420183397</c:v>
                </c:pt>
                <c:pt idx="72">
                  <c:v>4.274059125169611</c:v>
                </c:pt>
                <c:pt idx="73">
                  <c:v>4.199096147700482</c:v>
                </c:pt>
                <c:pt idx="74">
                  <c:v>4.1226340206140115</c:v>
                </c:pt>
                <c:pt idx="75">
                  <c:v>4.0445718095959222</c:v>
                </c:pt>
                <c:pt idx="76">
                  <c:v>3.9647939610400735</c:v>
                </c:pt>
                <c:pt idx="77">
                  <c:v>3.8831687277246369</c:v>
                </c:pt>
                <c:pt idx="78">
                  <c:v>3.7995441504090044</c:v>
                </c:pt>
                <c:pt idx="79">
                  <c:v>3.7137421068055674</c:v>
                </c:pt>
                <c:pt idx="80">
                  <c:v>3.6255567989593236</c:v>
                </c:pt>
                <c:pt idx="81">
                  <c:v>3.534746156294454</c:v>
                </c:pt>
                <c:pt idx="82">
                  <c:v>3.4410251987950993</c:v>
                </c:pt>
                <c:pt idx="83">
                  <c:v>3.344052176104062</c:v>
                </c:pt>
                <c:pt idx="84">
                  <c:v>3.243419821747628</c:v>
                </c:pt>
                <c:pt idx="85">
                  <c:v>3.1386337462742881</c:v>
                </c:pt>
                <c:pt idx="86">
                  <c:v>3.0290882603298597</c:v>
                </c:pt>
                <c:pt idx="87">
                  <c:v>2.9140302134317118</c:v>
                </c:pt>
                <c:pt idx="88">
                  <c:v>2.7925155167376867</c:v>
                </c:pt>
                <c:pt idx="89">
                  <c:v>2.6633291382672533</c:v>
                </c:pt>
                <c:pt idx="90">
                  <c:v>2.5248840650744762</c:v>
                </c:pt>
                <c:pt idx="91">
                  <c:v>2.3750626729775299</c:v>
                </c:pt>
                <c:pt idx="92">
                  <c:v>2.2110697432357851</c:v>
                </c:pt>
                <c:pt idx="93">
                  <c:v>2.1290179075493301</c:v>
                </c:pt>
                <c:pt idx="94">
                  <c:v>2.292503795883166</c:v>
                </c:pt>
                <c:pt idx="95">
                  <c:v>2.4253316201700548</c:v>
                </c:pt>
                <c:pt idx="96">
                  <c:v>2.5355213793703331</c:v>
                </c:pt>
                <c:pt idx="97">
                  <c:v>2.6286918388677654</c:v>
                </c:pt>
                <c:pt idx="98">
                  <c:v>2.7086417290138525</c:v>
                </c:pt>
                <c:pt idx="99">
                  <c:v>2.7780408460928254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A30-4ABD-903B-EA8FBEA29C83}"/>
            </c:ext>
          </c:extLst>
        </c:ser>
        <c:ser>
          <c:idx val="67"/>
          <c:order val="67"/>
          <c:tx>
            <c:strRef>
              <c:f>'2_D_Effect_3'!$E$73</c:f>
              <c:strCache>
                <c:ptCount val="1"/>
                <c:pt idx="0">
                  <c:v>0.676767677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'2_D_Effect_3'!$F$73:$DA$73</c:f>
              <c:numCache>
                <c:formatCode>General</c:formatCode>
                <c:ptCount val="100"/>
                <c:pt idx="0">
                  <c:v>7.7354083864446013</c:v>
                </c:pt>
                <c:pt idx="1">
                  <c:v>7.7024438751441755</c:v>
                </c:pt>
                <c:pt idx="2">
                  <c:v>7.6691525053972098</c:v>
                </c:pt>
                <c:pt idx="3">
                  <c:v>7.6355356214898835</c:v>
                </c:pt>
                <c:pt idx="4">
                  <c:v>7.6015941482068579</c:v>
                </c:pt>
                <c:pt idx="5">
                  <c:v>7.5673287355463064</c:v>
                </c:pt>
                <c:pt idx="6">
                  <c:v>7.5327396899770065</c:v>
                </c:pt>
                <c:pt idx="7">
                  <c:v>7.497826897274865</c:v>
                </c:pt>
                <c:pt idx="8">
                  <c:v>7.4625899546618806</c:v>
                </c:pt>
                <c:pt idx="9">
                  <c:v>7.4270280729063263</c:v>
                </c:pt>
                <c:pt idx="10">
                  <c:v>7.3911401181907177</c:v>
                </c:pt>
                <c:pt idx="11">
                  <c:v>7.3549245040802518</c:v>
                </c:pt>
                <c:pt idx="12">
                  <c:v>7.3183793358002891</c:v>
                </c:pt>
                <c:pt idx="13">
                  <c:v>7.281502302853748</c:v>
                </c:pt>
                <c:pt idx="14">
                  <c:v>7.244290696444379</c:v>
                </c:pt>
                <c:pt idx="15">
                  <c:v>7.206741401653062</c:v>
                </c:pt>
                <c:pt idx="16">
                  <c:v>7.1688508892481551</c:v>
                </c:pt>
                <c:pt idx="17">
                  <c:v>7.1306152071005044</c:v>
                </c:pt>
                <c:pt idx="18">
                  <c:v>7.0921100176827796</c:v>
                </c:pt>
                <c:pt idx="19">
                  <c:v>7.0532647842163705</c:v>
                </c:pt>
                <c:pt idx="20">
                  <c:v>7.0140704462958867</c:v>
                </c:pt>
                <c:pt idx="21">
                  <c:v>6.9745222732863255</c:v>
                </c:pt>
                <c:pt idx="22">
                  <c:v>6.9346151548060195</c:v>
                </c:pt>
                <c:pt idx="23">
                  <c:v>6.8943435977159213</c:v>
                </c:pt>
                <c:pt idx="24">
                  <c:v>6.8537017232670925</c:v>
                </c:pt>
                <c:pt idx="25">
                  <c:v>6.8126832859806248</c:v>
                </c:pt>
                <c:pt idx="26">
                  <c:v>6.7712815862653795</c:v>
                </c:pt>
                <c:pt idx="27">
                  <c:v>6.7294895937080437</c:v>
                </c:pt>
                <c:pt idx="28">
                  <c:v>6.6872998882084245</c:v>
                </c:pt>
                <c:pt idx="29">
                  <c:v>6.6447045776973859</c:v>
                </c:pt>
                <c:pt idx="30">
                  <c:v>6.6016954745863883</c:v>
                </c:pt>
                <c:pt idx="31">
                  <c:v>6.5582638835460898</c:v>
                </c:pt>
                <c:pt idx="32">
                  <c:v>6.514400824090969</c:v>
                </c:pt>
                <c:pt idx="33">
                  <c:v>6.4700967936615852</c:v>
                </c:pt>
                <c:pt idx="34">
                  <c:v>6.4253420174251792</c:v>
                </c:pt>
                <c:pt idx="35">
                  <c:v>6.3801261837206056</c:v>
                </c:pt>
                <c:pt idx="36">
                  <c:v>6.3344387239452633</c:v>
                </c:pt>
                <c:pt idx="37">
                  <c:v>6.288268559337312</c:v>
                </c:pt>
                <c:pt idx="38">
                  <c:v>6.2416042017722564</c:v>
                </c:pt>
                <c:pt idx="39">
                  <c:v>6.1944338948727413</c:v>
                </c:pt>
                <c:pt idx="40">
                  <c:v>6.1467453518076649</c:v>
                </c:pt>
                <c:pt idx="41">
                  <c:v>6.0985259264052951</c:v>
                </c:pt>
                <c:pt idx="42">
                  <c:v>6.0497625687471839</c:v>
                </c:pt>
                <c:pt idx="43">
                  <c:v>6.0004418219285043</c:v>
                </c:pt>
                <c:pt idx="44">
                  <c:v>5.9505498170872961</c:v>
                </c:pt>
                <c:pt idx="45">
                  <c:v>5.9000722661774283</c:v>
                </c:pt>
                <c:pt idx="46">
                  <c:v>5.8489944518642121</c:v>
                </c:pt>
                <c:pt idx="47">
                  <c:v>5.7973012138144204</c:v>
                </c:pt>
                <c:pt idx="48">
                  <c:v>5.7449769305327569</c:v>
                </c:pt>
                <c:pt idx="49">
                  <c:v>5.6920054957639685</c:v>
                </c:pt>
                <c:pt idx="50">
                  <c:v>5.6383702883324096</c:v>
                </c:pt>
                <c:pt idx="51">
                  <c:v>5.5840541341280963</c:v>
                </c:pt>
                <c:pt idx="52">
                  <c:v>5.529039258768143</c:v>
                </c:pt>
                <c:pt idx="53">
                  <c:v>5.4733072292636482</c:v>
                </c:pt>
                <c:pt idx="54">
                  <c:v>5.4168389964910322</c:v>
                </c:pt>
                <c:pt idx="55">
                  <c:v>5.359614361400987</c:v>
                </c:pt>
                <c:pt idx="56">
                  <c:v>5.3016125323711973</c:v>
                </c:pt>
                <c:pt idx="57">
                  <c:v>5.2428115672175233</c:v>
                </c:pt>
                <c:pt idx="58">
                  <c:v>5.1831883330487143</c:v>
                </c:pt>
                <c:pt idx="59">
                  <c:v>5.1227183323818641</c:v>
                </c:pt>
                <c:pt idx="60">
                  <c:v>5.0613754984761119</c:v>
                </c:pt>
                <c:pt idx="61">
                  <c:v>4.9991321324763822</c:v>
                </c:pt>
                <c:pt idx="62">
                  <c:v>4.93595792601882</c:v>
                </c:pt>
                <c:pt idx="63">
                  <c:v>4.8718206613469857</c:v>
                </c:pt>
                <c:pt idx="64">
                  <c:v>4.8066851552001157</c:v>
                </c:pt>
                <c:pt idx="65">
                  <c:v>4.7405129801151134</c:v>
                </c:pt>
                <c:pt idx="66">
                  <c:v>4.6732619465665088</c:v>
                </c:pt>
                <c:pt idx="67">
                  <c:v>4.6048854993801287</c:v>
                </c:pt>
                <c:pt idx="68">
                  <c:v>4.535332013110609</c:v>
                </c:pt>
                <c:pt idx="69">
                  <c:v>4.4645436588651899</c:v>
                </c:pt>
                <c:pt idx="70">
                  <c:v>4.3924566472062088</c:v>
                </c:pt>
                <c:pt idx="71">
                  <c:v>4.3189983043930917</c:v>
                </c:pt>
                <c:pt idx="72">
                  <c:v>4.2440868889864376</c:v>
                </c:pt>
                <c:pt idx="73">
                  <c:v>4.167629277510053</c:v>
                </c:pt>
                <c:pt idx="74">
                  <c:v>4.0895206747809763</c:v>
                </c:pt>
                <c:pt idx="75">
                  <c:v>4.009639875927979</c:v>
                </c:pt>
                <c:pt idx="76">
                  <c:v>3.9278474755391057</c:v>
                </c:pt>
                <c:pt idx="77">
                  <c:v>3.8439840918601331</c:v>
                </c:pt>
                <c:pt idx="78">
                  <c:v>3.7578623530509283</c:v>
                </c:pt>
                <c:pt idx="79">
                  <c:v>3.6692652861428621</c:v>
                </c:pt>
                <c:pt idx="80">
                  <c:v>3.5779380548418227</c:v>
                </c:pt>
                <c:pt idx="81">
                  <c:v>3.483576739181518</c:v>
                </c:pt>
                <c:pt idx="82">
                  <c:v>3.3858212555391547</c:v>
                </c:pt>
                <c:pt idx="83">
                  <c:v>3.2842374121787787</c:v>
                </c:pt>
                <c:pt idx="84">
                  <c:v>3.1782972938573439</c:v>
                </c:pt>
                <c:pt idx="85">
                  <c:v>3.067351429587041</c:v>
                </c:pt>
                <c:pt idx="86">
                  <c:v>2.9505898169389568</c:v>
                </c:pt>
                <c:pt idx="87">
                  <c:v>2.8269859802576263</c:v>
                </c:pt>
                <c:pt idx="88">
                  <c:v>2.6952143830094282</c:v>
                </c:pt>
                <c:pt idx="89">
                  <c:v>2.5535245207412887</c:v>
                </c:pt>
                <c:pt idx="90">
                  <c:v>2.3995420991197856</c:v>
                </c:pt>
                <c:pt idx="91">
                  <c:v>2.2299433315141814</c:v>
                </c:pt>
                <c:pt idx="92">
                  <c:v>2.0400106941243457</c:v>
                </c:pt>
                <c:pt idx="93">
                  <c:v>1.9445372362877382</c:v>
                </c:pt>
                <c:pt idx="94">
                  <c:v>2.1363557571082863</c:v>
                </c:pt>
                <c:pt idx="95">
                  <c:v>2.2884361418745995</c:v>
                </c:pt>
                <c:pt idx="96">
                  <c:v>2.4125236185769987</c:v>
                </c:pt>
                <c:pt idx="97">
                  <c:v>2.5161810490286998</c:v>
                </c:pt>
                <c:pt idx="98">
                  <c:v>2.6043015237825422</c:v>
                </c:pt>
                <c:pt idx="99">
                  <c:v>2.6802371314051774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A30-4ABD-903B-EA8FBEA29C83}"/>
            </c:ext>
          </c:extLst>
        </c:ser>
        <c:ser>
          <c:idx val="68"/>
          <c:order val="68"/>
          <c:tx>
            <c:strRef>
              <c:f>'2_D_Effect_3'!$E$74</c:f>
              <c:strCache>
                <c:ptCount val="1"/>
                <c:pt idx="0">
                  <c:v>0.686868687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'2_D_Effect_3'!$F$74:$DA$74</c:f>
              <c:numCache>
                <c:formatCode>General</c:formatCode>
                <c:ptCount val="100"/>
                <c:pt idx="0">
                  <c:v>7.7268130670217925</c:v>
                </c:pt>
                <c:pt idx="1">
                  <c:v>7.6938035322445346</c:v>
                </c:pt>
                <c:pt idx="2">
                  <c:v>7.6604700177491338</c:v>
                </c:pt>
                <c:pt idx="3">
                  <c:v>7.6268137752373075</c:v>
                </c:pt>
                <c:pt idx="4">
                  <c:v>7.592835789330536</c:v>
                </c:pt>
                <c:pt idx="5">
                  <c:v>7.5585367099998395</c:v>
                </c:pt>
                <c:pt idx="6">
                  <c:v>7.5239167768905606</c:v>
                </c:pt>
                <c:pt idx="7">
                  <c:v>7.4889759496800119</c:v>
                </c:pt>
                <c:pt idx="8">
                  <c:v>7.4537138365096096</c:v>
                </c:pt>
                <c:pt idx="9">
                  <c:v>7.418129613089059</c:v>
                </c:pt>
                <c:pt idx="10">
                  <c:v>7.3822221617907369</c:v>
                </c:pt>
                <c:pt idx="11">
                  <c:v>7.3459899690161254</c:v>
                </c:pt>
                <c:pt idx="12">
                  <c:v>7.3094311425597178</c:v>
                </c:pt>
                <c:pt idx="13">
                  <c:v>7.272543404772736</c:v>
                </c:pt>
                <c:pt idx="14">
                  <c:v>7.2353240854421887</c:v>
                </c:pt>
                <c:pt idx="15">
                  <c:v>7.1977701143596668</c:v>
                </c:pt>
                <c:pt idx="16">
                  <c:v>7.1598780135542217</c:v>
                </c:pt>
                <c:pt idx="17">
                  <c:v>7.1216438891636953</c:v>
                </c:pt>
                <c:pt idx="18">
                  <c:v>7.0830634229182357</c:v>
                </c:pt>
                <c:pt idx="19">
                  <c:v>7.0441318632090866</c:v>
                </c:pt>
                <c:pt idx="20">
                  <c:v>7.0048440157143448</c:v>
                </c:pt>
                <c:pt idx="21">
                  <c:v>6.9651942335516042</c:v>
                </c:pt>
                <c:pt idx="22">
                  <c:v>6.9251764069252619</c:v>
                </c:pt>
                <c:pt idx="23">
                  <c:v>6.8847839522325858</c:v>
                </c:pt>
                <c:pt idx="24">
                  <c:v>6.8440097629021022</c:v>
                </c:pt>
                <c:pt idx="25">
                  <c:v>6.8028463468275762</c:v>
                </c:pt>
                <c:pt idx="26">
                  <c:v>6.7612855910506235</c:v>
                </c:pt>
                <c:pt idx="27">
                  <c:v>6.7193188539485327</c:v>
                </c:pt>
                <c:pt idx="28">
                  <c:v>6.6769370790789502</c:v>
                </c:pt>
                <c:pt idx="29">
                  <c:v>6.6341304905540488</c:v>
                </c:pt>
                <c:pt idx="30">
                  <c:v>6.5908889150502299</c:v>
                </c:pt>
                <c:pt idx="31">
                  <c:v>6.5472014146782316</c:v>
                </c:pt>
                <c:pt idx="32">
                  <c:v>6.5030566306515381</c:v>
                </c:pt>
                <c:pt idx="33">
                  <c:v>6.458442388262517</c:v>
                </c:pt>
                <c:pt idx="34">
                  <c:v>6.4133460642754638</c:v>
                </c:pt>
                <c:pt idx="35">
                  <c:v>6.3677541603560774</c:v>
                </c:pt>
                <c:pt idx="36">
                  <c:v>6.3216526388390024</c:v>
                </c:pt>
                <c:pt idx="37">
                  <c:v>6.2752258681685982</c:v>
                </c:pt>
                <c:pt idx="38">
                  <c:v>6.228425102276268</c:v>
                </c:pt>
                <c:pt idx="39">
                  <c:v>6.1811120094000227</c:v>
                </c:pt>
                <c:pt idx="40">
                  <c:v>6.1332737730345839</c:v>
                </c:pt>
                <c:pt idx="41">
                  <c:v>6.0848971754650929</c:v>
                </c:pt>
                <c:pt idx="42">
                  <c:v>6.0359685484995538</c:v>
                </c:pt>
                <c:pt idx="43">
                  <c:v>5.9864737655786069</c:v>
                </c:pt>
                <c:pt idx="44">
                  <c:v>5.9363982316410295</c:v>
                </c:pt>
                <c:pt idx="45">
                  <c:v>5.8857268701541487</c:v>
                </c:pt>
                <c:pt idx="46">
                  <c:v>5.8344441066126134</c:v>
                </c:pt>
                <c:pt idx="47">
                  <c:v>5.7825338476900132</c:v>
                </c:pt>
                <c:pt idx="48">
                  <c:v>5.7299795358483809</c:v>
                </c:pt>
                <c:pt idx="49">
                  <c:v>5.6767637986773103</c:v>
                </c:pt>
                <c:pt idx="50">
                  <c:v>5.6228688788725378</c:v>
                </c:pt>
                <c:pt idx="51">
                  <c:v>5.5682762759483442</c:v>
                </c:pt>
                <c:pt idx="52">
                  <c:v>5.5129667623254948</c:v>
                </c:pt>
                <c:pt idx="53">
                  <c:v>5.4569204194505083</c:v>
                </c:pt>
                <c:pt idx="54">
                  <c:v>5.4001161216385718</c:v>
                </c:pt>
                <c:pt idx="55">
                  <c:v>5.3425320643060346</c:v>
                </c:pt>
                <c:pt idx="56">
                  <c:v>5.2841452232641704</c:v>
                </c:pt>
                <c:pt idx="57">
                  <c:v>5.2249314486087997</c:v>
                </c:pt>
                <c:pt idx="58">
                  <c:v>5.1648647405293611</c:v>
                </c:pt>
                <c:pt idx="59">
                  <c:v>5.103917853905223</c:v>
                </c:pt>
                <c:pt idx="60">
                  <c:v>5.0420615242140379</c:v>
                </c:pt>
                <c:pt idx="61">
                  <c:v>4.9792643152145715</c:v>
                </c:pt>
                <c:pt idx="62">
                  <c:v>4.9154924810193235</c:v>
                </c:pt>
                <c:pt idx="63">
                  <c:v>4.8507088190865471</c:v>
                </c:pt>
                <c:pt idx="64">
                  <c:v>4.784873339451778</c:v>
                </c:pt>
                <c:pt idx="65">
                  <c:v>4.7179420021745511</c:v>
                </c:pt>
                <c:pt idx="66">
                  <c:v>4.6498662819363528</c:v>
                </c:pt>
                <c:pt idx="67">
                  <c:v>4.580592446640706</c:v>
                </c:pt>
                <c:pt idx="68">
                  <c:v>4.5100607109812341</c:v>
                </c:pt>
                <c:pt idx="69">
                  <c:v>4.4382042401621762</c:v>
                </c:pt>
                <c:pt idx="70">
                  <c:v>4.3649479726059832</c:v>
                </c:pt>
                <c:pt idx="71">
                  <c:v>4.2902072221486307</c:v>
                </c:pt>
                <c:pt idx="72">
                  <c:v>4.2138856101707658</c:v>
                </c:pt>
                <c:pt idx="73">
                  <c:v>4.1358746235123354</c:v>
                </c:pt>
                <c:pt idx="74">
                  <c:v>4.0560488895784648</c:v>
                </c:pt>
                <c:pt idx="75">
                  <c:v>3.9742642104922412</c:v>
                </c:pt>
                <c:pt idx="76">
                  <c:v>3.8903555439919302</c:v>
                </c:pt>
                <c:pt idx="77">
                  <c:v>3.8041295509752335</c:v>
                </c:pt>
                <c:pt idx="78">
                  <c:v>3.7153601593897956</c:v>
                </c:pt>
                <c:pt idx="79">
                  <c:v>3.6237827298641485</c:v>
                </c:pt>
                <c:pt idx="80">
                  <c:v>3.5290837994172919</c:v>
                </c:pt>
                <c:pt idx="81">
                  <c:v>3.4308863749485483</c:v>
                </c:pt>
                <c:pt idx="82">
                  <c:v>3.3287383873242344</c:v>
                </c:pt>
                <c:pt idx="83">
                  <c:v>3.2220879735220085</c:v>
                </c:pt>
                <c:pt idx="84">
                  <c:v>3.1102554833766405</c:v>
                </c:pt>
                <c:pt idx="85">
                  <c:v>2.9923865892566441</c:v>
                </c:pt>
                <c:pt idx="86">
                  <c:v>2.8673982680371464</c:v>
                </c:pt>
                <c:pt idx="87">
                  <c:v>2.7338836668009536</c:v>
                </c:pt>
                <c:pt idx="88">
                  <c:v>2.5899714126462117</c:v>
                </c:pt>
                <c:pt idx="89">
                  <c:v>2.4331091159150358</c:v>
                </c:pt>
                <c:pt idx="90">
                  <c:v>2.2596736324898701</c:v>
                </c:pt>
                <c:pt idx="91">
                  <c:v>2.0643055640496253</c:v>
                </c:pt>
                <c:pt idx="92">
                  <c:v>1.8387199627841866</c:v>
                </c:pt>
                <c:pt idx="93">
                  <c:v>1.7239383408166014</c:v>
                </c:pt>
                <c:pt idx="94">
                  <c:v>1.955786193105715</c:v>
                </c:pt>
                <c:pt idx="95">
                  <c:v>2.1336250290863816</c:v>
                </c:pt>
                <c:pt idx="96">
                  <c:v>2.2756128677534475</c:v>
                </c:pt>
                <c:pt idx="97">
                  <c:v>2.3924047858869852</c:v>
                </c:pt>
                <c:pt idx="98">
                  <c:v>2.4905514676103588</c:v>
                </c:pt>
                <c:pt idx="99">
                  <c:v>2.5743745763408117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A30-4ABD-903B-EA8FBEA29C83}"/>
            </c:ext>
          </c:extLst>
        </c:ser>
        <c:ser>
          <c:idx val="69"/>
          <c:order val="69"/>
          <c:tx>
            <c:strRef>
              <c:f>'2_D_Effect_3'!$E$75</c:f>
              <c:strCache>
                <c:ptCount val="1"/>
                <c:pt idx="0">
                  <c:v>0.696969697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'2_D_Effect_3'!$F$75:$DA$75</c:f>
              <c:numCache>
                <c:formatCode>General</c:formatCode>
                <c:ptCount val="100"/>
                <c:pt idx="0">
                  <c:v>7.7182947497436416</c:v>
                </c:pt>
                <c:pt idx="1">
                  <c:v>7.68524153993559</c:v>
                </c:pt>
                <c:pt idx="2">
                  <c:v>7.6518671245209893</c:v>
                </c:pt>
                <c:pt idx="3">
                  <c:v>7.6181728130431488</c:v>
                </c:pt>
                <c:pt idx="4">
                  <c:v>7.5841595211579147</c:v>
                </c:pt>
                <c:pt idx="5">
                  <c:v>7.5498278965627943</c:v>
                </c:pt>
                <c:pt idx="6">
                  <c:v>7.5151782501014743</c:v>
                </c:pt>
                <c:pt idx="7">
                  <c:v>7.480210478297419</c:v>
                </c:pt>
                <c:pt idx="8">
                  <c:v>7.4449241975425018</c:v>
                </c:pt>
                <c:pt idx="9">
                  <c:v>7.409318645731477</c:v>
                </c:pt>
                <c:pt idx="10">
                  <c:v>7.3733926994504477</c:v>
                </c:pt>
                <c:pt idx="11">
                  <c:v>7.3371448943602866</c:v>
                </c:pt>
                <c:pt idx="12">
                  <c:v>7.3005733138688802</c:v>
                </c:pt>
                <c:pt idx="13">
                  <c:v>7.2636757392744897</c:v>
                </c:pt>
                <c:pt idx="14">
                  <c:v>7.2264495391947055</c:v>
                </c:pt>
                <c:pt idx="15">
                  <c:v>7.1888916883236984</c:v>
                </c:pt>
                <c:pt idx="16">
                  <c:v>7.1509987600809044</c:v>
                </c:pt>
                <c:pt idx="17">
                  <c:v>7.1127669189313449</c:v>
                </c:pt>
                <c:pt idx="18">
                  <c:v>7.0741919123551833</c:v>
                </c:pt>
                <c:pt idx="19">
                  <c:v>7.0352690297889247</c:v>
                </c:pt>
                <c:pt idx="20">
                  <c:v>6.9959932234884139</c:v>
                </c:pt>
                <c:pt idx="21">
                  <c:v>6.9563589061988722</c:v>
                </c:pt>
                <c:pt idx="22">
                  <c:v>6.9163600693268119</c:v>
                </c:pt>
                <c:pt idx="23">
                  <c:v>6.8759902410490836</c:v>
                </c:pt>
                <c:pt idx="24">
                  <c:v>6.8352424377113001</c:v>
                </c:pt>
                <c:pt idx="25">
                  <c:v>6.7941093031760671</c:v>
                </c:pt>
                <c:pt idx="26">
                  <c:v>6.7525828325186703</c:v>
                </c:pt>
                <c:pt idx="27">
                  <c:v>6.710654668299779</c:v>
                </c:pt>
                <c:pt idx="28">
                  <c:v>6.6683158119116124</c:v>
                </c:pt>
                <c:pt idx="29">
                  <c:v>6.625556722844534</c:v>
                </c:pt>
                <c:pt idx="30">
                  <c:v>6.5823674422029477</c:v>
                </c:pt>
                <c:pt idx="31">
                  <c:v>6.5387372652000986</c:v>
                </c:pt>
                <c:pt idx="32">
                  <c:v>6.4946550393472871</c:v>
                </c:pt>
                <c:pt idx="33">
                  <c:v>6.4501090176825002</c:v>
                </c:pt>
                <c:pt idx="34">
                  <c:v>6.4050866796212045</c:v>
                </c:pt>
                <c:pt idx="35">
                  <c:v>6.3595750142188159</c:v>
                </c:pt>
                <c:pt idx="36">
                  <c:v>6.3135602966478839</c:v>
                </c:pt>
                <c:pt idx="37">
                  <c:v>6.2670281132728878</c:v>
                </c:pt>
                <c:pt idx="38">
                  <c:v>6.2199633972647073</c:v>
                </c:pt>
                <c:pt idx="39">
                  <c:v>6.1723501502814653</c:v>
                </c:pt>
                <c:pt idx="40">
                  <c:v>6.1241717779258291</c:v>
                </c:pt>
                <c:pt idx="41">
                  <c:v>6.0754108091538637</c:v>
                </c:pt>
                <c:pt idx="42">
                  <c:v>6.0260489147566583</c:v>
                </c:pt>
                <c:pt idx="43">
                  <c:v>5.9760668601642788</c:v>
                </c:pt>
                <c:pt idx="44">
                  <c:v>5.9254443706361313</c:v>
                </c:pt>
                <c:pt idx="45">
                  <c:v>5.8741603912630191</c:v>
                </c:pt>
                <c:pt idx="46">
                  <c:v>5.8221925407726713</c:v>
                </c:pt>
                <c:pt idx="47">
                  <c:v>5.7695173450332398</c:v>
                </c:pt>
                <c:pt idx="48">
                  <c:v>5.7161100665682749</c:v>
                </c:pt>
                <c:pt idx="49">
                  <c:v>5.6619444940807329</c:v>
                </c:pt>
                <c:pt idx="50">
                  <c:v>5.6074642918422954</c:v>
                </c:pt>
                <c:pt idx="51">
                  <c:v>5.5525930719721419</c:v>
                </c:pt>
                <c:pt idx="52">
                  <c:v>5.4969864150339296</c:v>
                </c:pt>
                <c:pt idx="53">
                  <c:v>5.4406227613038434</c:v>
                </c:pt>
                <c:pt idx="54">
                  <c:v>5.3834791726296096</c:v>
                </c:pt>
                <c:pt idx="55">
                  <c:v>5.3255318516646248</c:v>
                </c:pt>
                <c:pt idx="56">
                  <c:v>5.266755704404571</c:v>
                </c:pt>
                <c:pt idx="57">
                  <c:v>5.2071237445923462</c:v>
                </c:pt>
                <c:pt idx="58">
                  <c:v>5.1466076635906797</c:v>
                </c:pt>
                <c:pt idx="59">
                  <c:v>5.0851772417344456</c:v>
                </c:pt>
                <c:pt idx="60">
                  <c:v>5.0227995543356521</c:v>
                </c:pt>
                <c:pt idx="61">
                  <c:v>4.9594395791815788</c:v>
                </c:pt>
                <c:pt idx="62">
                  <c:v>4.8950593903487603</c:v>
                </c:pt>
                <c:pt idx="63">
                  <c:v>4.8296170802222154</c:v>
                </c:pt>
                <c:pt idx="64">
                  <c:v>4.7630673737040077</c:v>
                </c:pt>
                <c:pt idx="65">
                  <c:v>4.6953602564354293</c:v>
                </c:pt>
                <c:pt idx="66">
                  <c:v>4.626440430849045</c:v>
                </c:pt>
                <c:pt idx="67">
                  <c:v>4.5562464594371326</c:v>
                </c:pt>
                <c:pt idx="68">
                  <c:v>4.4847097542539878</c:v>
                </c:pt>
                <c:pt idx="69">
                  <c:v>4.4117533804201647</c:v>
                </c:pt>
                <c:pt idx="70">
                  <c:v>4.3372906327771306</c:v>
                </c:pt>
                <c:pt idx="71">
                  <c:v>4.2612233334261145</c:v>
                </c:pt>
                <c:pt idx="72">
                  <c:v>4.1834397826303871</c:v>
                </c:pt>
                <c:pt idx="73">
                  <c:v>4.1038122749756436</c:v>
                </c:pt>
                <c:pt idx="74">
                  <c:v>4.0221940645973939</c:v>
                </c:pt>
                <c:pt idx="75">
                  <c:v>3.9384150961911946</c:v>
                </c:pt>
                <c:pt idx="76">
                  <c:v>3.8522794141692369</c:v>
                </c:pt>
                <c:pt idx="77">
                  <c:v>3.7635562745747233</c:v>
                </c:pt>
                <c:pt idx="78">
                  <c:v>3.6719739762672168</c:v>
                </c:pt>
                <c:pt idx="79">
                  <c:v>3.5772116984563413</c:v>
                </c:pt>
                <c:pt idx="80">
                  <c:v>3.4788859359095556</c:v>
                </c:pt>
                <c:pt idx="81">
                  <c:v>3.3765310785562126</c:v>
                </c:pt>
                <c:pt idx="82">
                  <c:v>3.2695815725797064</c:v>
                </c:pt>
                <c:pt idx="83">
                  <c:v>3.1573387245642368</c:v>
                </c:pt>
                <c:pt idx="84">
                  <c:v>3.0389228214952402</c:v>
                </c:pt>
                <c:pt idx="85">
                  <c:v>2.913215703181796</c:v>
                </c:pt>
                <c:pt idx="86">
                  <c:v>2.7787608132735078</c:v>
                </c:pt>
                <c:pt idx="87">
                  <c:v>2.6336159481607204</c:v>
                </c:pt>
                <c:pt idx="88">
                  <c:v>2.4751133384893311</c:v>
                </c:pt>
                <c:pt idx="89">
                  <c:v>2.2994506214790102</c:v>
                </c:pt>
                <c:pt idx="90">
                  <c:v>2.1009467730434874</c:v>
                </c:pt>
                <c:pt idx="91">
                  <c:v>1.870571107227502</c:v>
                </c:pt>
                <c:pt idx="92">
                  <c:v>1.5928488778696366</c:v>
                </c:pt>
                <c:pt idx="93">
                  <c:v>1.4478690525226448</c:v>
                </c:pt>
                <c:pt idx="94">
                  <c:v>1.7407292103656544</c:v>
                </c:pt>
                <c:pt idx="95">
                  <c:v>1.9548200893804364</c:v>
                </c:pt>
                <c:pt idx="96">
                  <c:v>2.1207369809782413</c:v>
                </c:pt>
                <c:pt idx="97">
                  <c:v>2.2544626030639705</c:v>
                </c:pt>
                <c:pt idx="98">
                  <c:v>2.3652048938343668</c:v>
                </c:pt>
                <c:pt idx="99">
                  <c:v>2.4587352565027341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A30-4ABD-903B-EA8FBEA29C83}"/>
            </c:ext>
          </c:extLst>
        </c:ser>
        <c:ser>
          <c:idx val="70"/>
          <c:order val="70"/>
          <c:tx>
            <c:strRef>
              <c:f>'2_D_Effect_3'!$E$76</c:f>
              <c:strCache>
                <c:ptCount val="1"/>
                <c:pt idx="0">
                  <c:v>0.707070707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'2_D_Effect_3'!$F$76:$DA$76</c:f>
              <c:numCache>
                <c:formatCode>General</c:formatCode>
                <c:ptCount val="100"/>
                <c:pt idx="0">
                  <c:v>7.7098522301083321</c:v>
                </c:pt>
                <c:pt idx="1">
                  <c:v>7.6767566304768664</c:v>
                </c:pt>
                <c:pt idx="2">
                  <c:v>7.6433425810992892</c:v>
                </c:pt>
                <c:pt idx="3">
                  <c:v>7.6096113851979625</c:v>
                </c:pt>
                <c:pt idx="4">
                  <c:v>7.575563954604096</c:v>
                </c:pt>
                <c:pt idx="5">
                  <c:v>7.5412009365991253</c:v>
                </c:pt>
                <c:pt idx="6">
                  <c:v>7.5065226212557787</c:v>
                </c:pt>
                <c:pt idx="7">
                  <c:v>7.4715289822142825</c:v>
                </c:pt>
                <c:pt idx="8">
                  <c:v>7.436219575086259</c:v>
                </c:pt>
                <c:pt idx="9">
                  <c:v>7.4005936756511659</c:v>
                </c:pt>
                <c:pt idx="10">
                  <c:v>7.3646501790467456</c:v>
                </c:pt>
                <c:pt idx="11">
                  <c:v>7.3283876176947791</c:v>
                </c:pt>
                <c:pt idx="12">
                  <c:v>7.2918041553504427</c:v>
                </c:pt>
                <c:pt idx="13">
                  <c:v>7.2548975809338465</c:v>
                </c:pt>
                <c:pt idx="14">
                  <c:v>7.2176653021232182</c:v>
                </c:pt>
                <c:pt idx="15">
                  <c:v>7.1801043386899721</c:v>
                </c:pt>
                <c:pt idx="16">
                  <c:v>7.1422113155566063</c:v>
                </c:pt>
                <c:pt idx="17">
                  <c:v>7.1039824555587519</c:v>
                </c:pt>
                <c:pt idx="18">
                  <c:v>7.0654135718929716</c:v>
                </c:pt>
                <c:pt idx="19">
                  <c:v>7.0265000602318386</c:v>
                </c:pt>
                <c:pt idx="20">
                  <c:v>6.9872368566550342</c:v>
                </c:pt>
                <c:pt idx="21">
                  <c:v>6.9476185633582181</c:v>
                </c:pt>
                <c:pt idx="22">
                  <c:v>6.9076392396467003</c:v>
                </c:pt>
                <c:pt idx="23">
                  <c:v>6.8672925249097414</c:v>
                </c:pt>
                <c:pt idx="24">
                  <c:v>6.8265715576971813</c:v>
                </c:pt>
                <c:pt idx="25">
                  <c:v>6.785469116962509</c:v>
                </c:pt>
                <c:pt idx="26">
                  <c:v>6.7439773449375959</c:v>
                </c:pt>
                <c:pt idx="27">
                  <c:v>6.7020880465575363</c:v>
                </c:pt>
                <c:pt idx="28">
                  <c:v>6.6597923565571691</c:v>
                </c:pt>
                <c:pt idx="29">
                  <c:v>6.6170810584988713</c:v>
                </c:pt>
                <c:pt idx="30">
                  <c:v>6.5739442285846108</c:v>
                </c:pt>
                <c:pt idx="31">
                  <c:v>6.5303715762791876</c:v>
                </c:pt>
                <c:pt idx="32">
                  <c:v>6.4863520621055155</c:v>
                </c:pt>
                <c:pt idx="33">
                  <c:v>6.4418742100236743</c:v>
                </c:pt>
                <c:pt idx="34">
                  <c:v>6.3969259020466964</c:v>
                </c:pt>
                <c:pt idx="35">
                  <c:v>6.3514944625259027</c:v>
                </c:pt>
                <c:pt idx="36">
                  <c:v>6.3055664159781957</c:v>
                </c:pt>
                <c:pt idx="37">
                  <c:v>6.2591277953426783</c:v>
                </c:pt>
                <c:pt idx="38">
                  <c:v>6.2121639001293429</c:v>
                </c:pt>
                <c:pt idx="39">
                  <c:v>6.1646593240812884</c:v>
                </c:pt>
                <c:pt idx="40">
                  <c:v>6.1165979259497352</c:v>
                </c:pt>
                <c:pt idx="41">
                  <c:v>6.0679627968553733</c:v>
                </c:pt>
                <c:pt idx="42">
                  <c:v>6.0187362236137671</c:v>
                </c:pt>
                <c:pt idx="43">
                  <c:v>5.9688995691305795</c:v>
                </c:pt>
                <c:pt idx="44">
                  <c:v>5.9184335343290488</c:v>
                </c:pt>
                <c:pt idx="45">
                  <c:v>5.8673176459634959</c:v>
                </c:pt>
                <c:pt idx="46">
                  <c:v>5.8155304972107782</c:v>
                </c:pt>
                <c:pt idx="47">
                  <c:v>5.763049507805559</c:v>
                </c:pt>
                <c:pt idx="48">
                  <c:v>5.7098512133064263</c:v>
                </c:pt>
                <c:pt idx="49">
                  <c:v>5.6559106194744713</c:v>
                </c:pt>
                <c:pt idx="50">
                  <c:v>5.6012013453936875</c:v>
                </c:pt>
                <c:pt idx="51">
                  <c:v>5.5456958352888828</c:v>
                </c:pt>
                <c:pt idx="52">
                  <c:v>5.4893645711833701</c:v>
                </c:pt>
                <c:pt idx="53">
                  <c:v>5.4321761896903853</c:v>
                </c:pt>
                <c:pt idx="54">
                  <c:v>5.3740976759887467</c:v>
                </c:pt>
                <c:pt idx="55">
                  <c:v>5.3150932377370204</c:v>
                </c:pt>
                <c:pt idx="56">
                  <c:v>5.2551250738583137</c:v>
                </c:pt>
                <c:pt idx="57">
                  <c:v>5.1941520948525008</c:v>
                </c:pt>
                <c:pt idx="58">
                  <c:v>5.1321299117637809</c:v>
                </c:pt>
                <c:pt idx="59">
                  <c:v>5.0690109116574211</c:v>
                </c:pt>
                <c:pt idx="60">
                  <c:v>5.0047425472562406</c:v>
                </c:pt>
                <c:pt idx="61">
                  <c:v>4.9396538533033292</c:v>
                </c:pt>
                <c:pt idx="62">
                  <c:v>4.8746542564982986</c:v>
                </c:pt>
                <c:pt idx="63">
                  <c:v>4.8085408766227404</c:v>
                </c:pt>
                <c:pt idx="64">
                  <c:v>4.7412622283984041</c:v>
                </c:pt>
                <c:pt idx="65">
                  <c:v>4.6727621391547967</c:v>
                </c:pt>
                <c:pt idx="66">
                  <c:v>4.6029780719552846</c:v>
                </c:pt>
                <c:pt idx="67">
                  <c:v>4.5318406034562742</c:v>
                </c:pt>
                <c:pt idx="68">
                  <c:v>4.4592710948315064</c:v>
                </c:pt>
                <c:pt idx="69">
                  <c:v>4.3851819249897801</c:v>
                </c:pt>
                <c:pt idx="70">
                  <c:v>4.3094736900791677</c:v>
                </c:pt>
                <c:pt idx="71">
                  <c:v>4.2320334082634306</c:v>
                </c:pt>
                <c:pt idx="72">
                  <c:v>4.1527320167179029</c:v>
                </c:pt>
                <c:pt idx="73">
                  <c:v>4.0714213105449133</c:v>
                </c:pt>
                <c:pt idx="74">
                  <c:v>3.9879296641078867</c:v>
                </c:pt>
                <c:pt idx="75">
                  <c:v>3.9020592905418514</c:v>
                </c:pt>
                <c:pt idx="76">
                  <c:v>3.8135774375389566</c:v>
                </c:pt>
                <c:pt idx="77">
                  <c:v>3.7222100676587431</c:v>
                </c:pt>
                <c:pt idx="78">
                  <c:v>3.6276342266264061</c:v>
                </c:pt>
                <c:pt idx="79">
                  <c:v>3.5294615386646044</c:v>
                </c:pt>
                <c:pt idx="80">
                  <c:v>3.4272228127824427</c:v>
                </c:pt>
                <c:pt idx="81">
                  <c:v>3.320346933572583</c:v>
                </c:pt>
                <c:pt idx="82">
                  <c:v>3.2081279161646656</c:v>
                </c:pt>
                <c:pt idx="83">
                  <c:v>3.0896764479365366</c:v>
                </c:pt>
                <c:pt idx="84">
                  <c:v>2.9638609302001409</c:v>
                </c:pt>
                <c:pt idx="85">
                  <c:v>2.8292057814221225</c:v>
                </c:pt>
                <c:pt idx="86">
                  <c:v>2.6837407802960165</c:v>
                </c:pt>
                <c:pt idx="87">
                  <c:v>2.5247550665836971</c:v>
                </c:pt>
                <c:pt idx="88">
                  <c:v>2.3483762105799015</c:v>
                </c:pt>
                <c:pt idx="89">
                  <c:v>2.1488001109228176</c:v>
                </c:pt>
                <c:pt idx="90">
                  <c:v>1.9167547519319295</c:v>
                </c:pt>
                <c:pt idx="91">
                  <c:v>1.6360594057160407</c:v>
                </c:pt>
                <c:pt idx="92">
                  <c:v>1.2746579239474367</c:v>
                </c:pt>
                <c:pt idx="93">
                  <c:v>1.0755876616774604</c:v>
                </c:pt>
                <c:pt idx="94">
                  <c:v>1.473287112679867</c:v>
                </c:pt>
                <c:pt idx="95">
                  <c:v>1.7422560871763322</c:v>
                </c:pt>
                <c:pt idx="96">
                  <c:v>1.9417964057396584</c:v>
                </c:pt>
                <c:pt idx="97">
                  <c:v>2.0981955912047772</c:v>
                </c:pt>
                <c:pt idx="98">
                  <c:v>2.2252300221966772</c:v>
                </c:pt>
                <c:pt idx="99">
                  <c:v>2.3310065547149872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4A30-4ABD-903B-EA8FBEA29C83}"/>
            </c:ext>
          </c:extLst>
        </c:ser>
        <c:ser>
          <c:idx val="71"/>
          <c:order val="71"/>
          <c:tx>
            <c:strRef>
              <c:f>'2_D_Effect_3'!$E$77</c:f>
              <c:strCache>
                <c:ptCount val="1"/>
                <c:pt idx="0">
                  <c:v>0.717171717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'2_D_Effect_3'!$F$77:$DA$77</c:f>
              <c:numCache>
                <c:formatCode>General</c:formatCode>
                <c:ptCount val="100"/>
                <c:pt idx="0">
                  <c:v>7.701484327022162</c:v>
                </c:pt>
                <c:pt idx="1">
                  <c:v>7.6683475822908278</c:v>
                </c:pt>
                <c:pt idx="2">
                  <c:v>7.6348951049376312</c:v>
                </c:pt>
                <c:pt idx="3">
                  <c:v>7.601128170009523</c:v>
                </c:pt>
                <c:pt idx="4">
                  <c:v>7.5670477529989943</c:v>
                </c:pt>
                <c:pt idx="5">
                  <c:v>7.532654434241552</c:v>
                </c:pt>
                <c:pt idx="6">
                  <c:v>7.4979485293904515</c:v>
                </c:pt>
                <c:pt idx="7">
                  <c:v>7.4629299946571495</c:v>
                </c:pt>
                <c:pt idx="8">
                  <c:v>7.42759844408896</c:v>
                </c:pt>
                <c:pt idx="9">
                  <c:v>7.3919531698897405</c:v>
                </c:pt>
                <c:pt idx="10">
                  <c:v>7.3559930357581065</c:v>
                </c:pt>
                <c:pt idx="11">
                  <c:v>7.3197166225622734</c:v>
                </c:pt>
                <c:pt idx="12">
                  <c:v>7.2831221225110871</c:v>
                </c:pt>
                <c:pt idx="13">
                  <c:v>7.2462073582174424</c:v>
                </c:pt>
                <c:pt idx="14">
                  <c:v>7.2089697766400516</c:v>
                </c:pt>
                <c:pt idx="15">
                  <c:v>7.1714064427925894</c:v>
                </c:pt>
                <c:pt idx="16">
                  <c:v>7.1335140332042402</c:v>
                </c:pt>
                <c:pt idx="17">
                  <c:v>7.0952887978493404</c:v>
                </c:pt>
                <c:pt idx="18">
                  <c:v>7.0567266772498165</c:v>
                </c:pt>
                <c:pt idx="19">
                  <c:v>7.017823110108047</c:v>
                </c:pt>
                <c:pt idx="20">
                  <c:v>6.9785731481237949</c:v>
                </c:pt>
                <c:pt idx="21">
                  <c:v>6.9389713824931425</c:v>
                </c:pt>
                <c:pt idx="22">
                  <c:v>6.8990120747900301</c:v>
                </c:pt>
                <c:pt idx="23">
                  <c:v>6.8586889409911729</c:v>
                </c:pt>
                <c:pt idx="24">
                  <c:v>6.8179952411343354</c:v>
                </c:pt>
                <c:pt idx="25">
                  <c:v>6.7769238883846965</c:v>
                </c:pt>
                <c:pt idx="26">
                  <c:v>6.7354671710737817</c:v>
                </c:pt>
                <c:pt idx="27">
                  <c:v>6.6936170552498604</c:v>
                </c:pt>
                <c:pt idx="28">
                  <c:v>6.6513648507498759</c:v>
                </c:pt>
                <c:pt idx="29">
                  <c:v>6.6087015337332922</c:v>
                </c:pt>
                <c:pt idx="30">
                  <c:v>6.5656173895452419</c:v>
                </c:pt>
                <c:pt idx="31">
                  <c:v>6.5221023086126575</c:v>
                </c:pt>
                <c:pt idx="32">
                  <c:v>6.4781455963337766</c:v>
                </c:pt>
                <c:pt idx="33">
                  <c:v>6.4337360551515115</c:v>
                </c:pt>
                <c:pt idx="34">
                  <c:v>6.388861762013371</c:v>
                </c:pt>
                <c:pt idx="35">
                  <c:v>6.3435103604955065</c:v>
                </c:pt>
                <c:pt idx="36">
                  <c:v>6.2976688396645564</c:v>
                </c:pt>
                <c:pt idx="37">
                  <c:v>6.2513235655896189</c:v>
                </c:pt>
                <c:pt idx="38">
                  <c:v>6.2044602606140593</c:v>
                </c:pt>
                <c:pt idx="39">
                  <c:v>6.1570639805357343</c:v>
                </c:pt>
                <c:pt idx="40">
                  <c:v>6.1091190893062466</c:v>
                </c:pt>
                <c:pt idx="41">
                  <c:v>6.0606092307826147</c:v>
                </c:pt>
                <c:pt idx="42">
                  <c:v>6.0115172217073765</c:v>
                </c:pt>
                <c:pt idx="43">
                  <c:v>5.9618253134592658</c:v>
                </c:pt>
                <c:pt idx="44">
                  <c:v>5.9115147095161147</c:v>
                </c:pt>
                <c:pt idx="45">
                  <c:v>5.860565809989545</c:v>
                </c:pt>
                <c:pt idx="46">
                  <c:v>5.8089579955596786</c:v>
                </c:pt>
                <c:pt idx="47">
                  <c:v>5.7566699217855435</c:v>
                </c:pt>
                <c:pt idx="48">
                  <c:v>5.7036788195700003</c:v>
                </c:pt>
                <c:pt idx="49">
                  <c:v>5.6499611517539732</c:v>
                </c:pt>
                <c:pt idx="50">
                  <c:v>5.5954918488856222</c:v>
                </c:pt>
                <c:pt idx="51">
                  <c:v>5.5402444629711205</c:v>
                </c:pt>
                <c:pt idx="52">
                  <c:v>5.4841913952217727</c:v>
                </c:pt>
                <c:pt idx="53">
                  <c:v>5.4273029389684027</c:v>
                </c:pt>
                <c:pt idx="54">
                  <c:v>5.3695480465342529</c:v>
                </c:pt>
                <c:pt idx="55">
                  <c:v>5.3108931164853912</c:v>
                </c:pt>
                <c:pt idx="56">
                  <c:v>5.2513027986091299</c:v>
                </c:pt>
                <c:pt idx="57">
                  <c:v>5.1907385872298084</c:v>
                </c:pt>
                <c:pt idx="58">
                  <c:v>5.1291596547571183</c:v>
                </c:pt>
                <c:pt idx="59">
                  <c:v>5.0665212015843144</c:v>
                </c:pt>
                <c:pt idx="60">
                  <c:v>5.0027753011155429</c:v>
                </c:pt>
                <c:pt idx="61">
                  <c:v>4.9378689395241118</c:v>
                </c:pt>
                <c:pt idx="62">
                  <c:v>4.8717448426724124</c:v>
                </c:pt>
                <c:pt idx="63">
                  <c:v>4.8043391132401281</c:v>
                </c:pt>
                <c:pt idx="64">
                  <c:v>4.7355819887440758</c:v>
                </c:pt>
                <c:pt idx="65">
                  <c:v>4.6653952077076228</c:v>
                </c:pt>
                <c:pt idx="66">
                  <c:v>4.5936912898110931</c:v>
                </c:pt>
                <c:pt idx="67">
                  <c:v>4.520372851645809</c:v>
                </c:pt>
                <c:pt idx="68">
                  <c:v>4.4453290618235179</c:v>
                </c:pt>
                <c:pt idx="69">
                  <c:v>4.368434401557943</c:v>
                </c:pt>
                <c:pt idx="70">
                  <c:v>4.2895455718695175</c:v>
                </c:pt>
                <c:pt idx="71">
                  <c:v>4.2084980082638834</c:v>
                </c:pt>
                <c:pt idx="72">
                  <c:v>4.1251015479012629</c:v>
                </c:pt>
                <c:pt idx="73">
                  <c:v>4.0391349896038014</c:v>
                </c:pt>
                <c:pt idx="74">
                  <c:v>3.9532290597097526</c:v>
                </c:pt>
                <c:pt idx="75">
                  <c:v>3.8651617843701187</c:v>
                </c:pt>
                <c:pt idx="76">
                  <c:v>3.7742047256640747</c:v>
                </c:pt>
                <c:pt idx="77">
                  <c:v>3.6800339991277902</c:v>
                </c:pt>
                <c:pt idx="78">
                  <c:v>3.5822645088903231</c:v>
                </c:pt>
                <c:pt idx="79">
                  <c:v>3.4804291799423765</c:v>
                </c:pt>
                <c:pt idx="80">
                  <c:v>3.3739577578081086</c:v>
                </c:pt>
                <c:pt idx="81">
                  <c:v>3.2621482953370302</c:v>
                </c:pt>
                <c:pt idx="82">
                  <c:v>3.1441161208128956</c:v>
                </c:pt>
                <c:pt idx="83">
                  <c:v>3.0187358393648198</c:v>
                </c:pt>
                <c:pt idx="84">
                  <c:v>2.8845407128980542</c:v>
                </c:pt>
                <c:pt idx="85">
                  <c:v>2.7395751799489778</c:v>
                </c:pt>
                <c:pt idx="86">
                  <c:v>2.5811446562408582</c:v>
                </c:pt>
                <c:pt idx="87">
                  <c:v>2.4054092580813222</c:v>
                </c:pt>
                <c:pt idx="88">
                  <c:v>2.2066170876361486</c:v>
                </c:pt>
                <c:pt idx="89">
                  <c:v>1.9755902259431037</c:v>
                </c:pt>
                <c:pt idx="90">
                  <c:v>1.6963268457225853</c:v>
                </c:pt>
                <c:pt idx="91">
                  <c:v>1.3369679772489731</c:v>
                </c:pt>
                <c:pt idx="92">
                  <c:v>0.81830455202208396</c:v>
                </c:pt>
                <c:pt idx="93">
                  <c:v>0.49380539960582659</c:v>
                </c:pt>
                <c:pt idx="94">
                  <c:v>1.1166905264387357</c:v>
                </c:pt>
                <c:pt idx="95">
                  <c:v>1.4786725357618016</c:v>
                </c:pt>
                <c:pt idx="96">
                  <c:v>1.7289665187735976</c:v>
                </c:pt>
                <c:pt idx="97">
                  <c:v>1.9173034778320812</c:v>
                </c:pt>
                <c:pt idx="98">
                  <c:v>2.0662437289168678</c:v>
                </c:pt>
                <c:pt idx="99">
                  <c:v>2.1879488184486631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4A30-4ABD-903B-EA8FBEA29C83}"/>
            </c:ext>
          </c:extLst>
        </c:ser>
        <c:ser>
          <c:idx val="72"/>
          <c:order val="72"/>
          <c:tx>
            <c:strRef>
              <c:f>'2_D_Effect_3'!$E$78</c:f>
              <c:strCache>
                <c:ptCount val="1"/>
                <c:pt idx="0">
                  <c:v>0.727272727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'2_D_Effect_3'!$F$78:$DA$78</c:f>
              <c:numCache>
                <c:formatCode>General</c:formatCode>
                <c:ptCount val="100"/>
                <c:pt idx="0">
                  <c:v>7.6931898613102012</c:v>
                </c:pt>
                <c:pt idx="1">
                  <c:v>7.6600131985048154</c:v>
                </c:pt>
                <c:pt idx="2">
                  <c:v>7.6265234613498265</c:v>
                </c:pt>
                <c:pt idx="3">
                  <c:v>7.5927219405515931</c:v>
                </c:pt>
                <c:pt idx="4">
                  <c:v>7.5586095861511433</c:v>
                </c:pt>
                <c:pt idx="5">
                  <c:v>7.5241870474382138</c:v>
                </c:pt>
                <c:pt idx="6">
                  <c:v>7.4894545751053938</c:v>
                </c:pt>
                <c:pt idx="7">
                  <c:v>7.4544121555119549</c:v>
                </c:pt>
                <c:pt idx="8">
                  <c:v>7.4190594136940797</c:v>
                </c:pt>
                <c:pt idx="9">
                  <c:v>7.3833956313748992</c:v>
                </c:pt>
                <c:pt idx="10">
                  <c:v>7.3474197419253819</c:v>
                </c:pt>
                <c:pt idx="11">
                  <c:v>7.3111303251819466</c:v>
                </c:pt>
                <c:pt idx="12">
                  <c:v>7.2745256021026901</c:v>
                </c:pt>
                <c:pt idx="13">
                  <c:v>7.237603429245576</c:v>
                </c:pt>
                <c:pt idx="14">
                  <c:v>7.20036129305318</c:v>
                </c:pt>
                <c:pt idx="15">
                  <c:v>7.1627963039300226</c:v>
                </c:pt>
                <c:pt idx="16">
                  <c:v>7.1249051900994704</c:v>
                </c:pt>
                <c:pt idx="17">
                  <c:v>7.0866842912283081</c:v>
                </c:pt>
                <c:pt idx="18">
                  <c:v>7.0481295194525382</c:v>
                </c:pt>
                <c:pt idx="19">
                  <c:v>7.0092364809908414</c:v>
                </c:pt>
                <c:pt idx="20">
                  <c:v>6.9700002776361849</c:v>
                </c:pt>
                <c:pt idx="21">
                  <c:v>6.9304156260499701</c:v>
                </c:pt>
                <c:pt idx="22">
                  <c:v>6.8904767822216408</c:v>
                </c:pt>
                <c:pt idx="23">
                  <c:v>6.8501776778761689</c:v>
                </c:pt>
                <c:pt idx="24">
                  <c:v>6.8095116585179953</c:v>
                </c:pt>
                <c:pt idx="25">
                  <c:v>6.7684717706438686</c:v>
                </c:pt>
                <c:pt idx="26">
                  <c:v>6.7270504476296091</c:v>
                </c:pt>
                <c:pt idx="27">
                  <c:v>6.6852398153798305</c:v>
                </c:pt>
                <c:pt idx="28">
                  <c:v>6.6430313573566684</c:v>
                </c:pt>
                <c:pt idx="29">
                  <c:v>6.6004161949111744</c:v>
                </c:pt>
                <c:pt idx="30">
                  <c:v>6.5573849575473009</c:v>
                </c:pt>
                <c:pt idx="31">
                  <c:v>6.5139276256459473</c:v>
                </c:pt>
                <c:pt idx="32">
                  <c:v>6.4700337975553426</c:v>
                </c:pt>
                <c:pt idx="33">
                  <c:v>6.4256924930409536</c:v>
                </c:pt>
                <c:pt idx="34">
                  <c:v>6.380892185893031</c:v>
                </c:pt>
                <c:pt idx="35">
                  <c:v>6.3356207899774164</c:v>
                </c:pt>
                <c:pt idx="36">
                  <c:v>6.2898656442494625</c:v>
                </c:pt>
                <c:pt idx="37">
                  <c:v>6.2436134965395311</c:v>
                </c:pt>
                <c:pt idx="38">
                  <c:v>6.1968504858778415</c:v>
                </c:pt>
                <c:pt idx="39">
                  <c:v>6.1495621230737347</c:v>
                </c:pt>
                <c:pt idx="40">
                  <c:v>6.1017332692055364</c:v>
                </c:pt>
                <c:pt idx="41">
                  <c:v>6.0533480390601548</c:v>
                </c:pt>
                <c:pt idx="42">
                  <c:v>6.0043900611031855</c:v>
                </c:pt>
                <c:pt idx="43">
                  <c:v>5.9548420209815198</c:v>
                </c:pt>
                <c:pt idx="44">
                  <c:v>5.9046859075758107</c:v>
                </c:pt>
                <c:pt idx="45">
                  <c:v>5.8539028167690743</c:v>
                </c:pt>
                <c:pt idx="46">
                  <c:v>5.8024732476073826</c:v>
                </c:pt>
                <c:pt idx="47">
                  <c:v>5.7503764459544735</c:v>
                </c:pt>
                <c:pt idx="48">
                  <c:v>5.6975910527076206</c:v>
                </c:pt>
                <c:pt idx="49">
                  <c:v>5.6440942866873121</c:v>
                </c:pt>
                <c:pt idx="50">
                  <c:v>5.5898626406902974</c:v>
                </c:pt>
                <c:pt idx="51">
                  <c:v>5.5348709625233594</c:v>
                </c:pt>
                <c:pt idx="52">
                  <c:v>5.4790931999152015</c:v>
                </c:pt>
                <c:pt idx="53">
                  <c:v>5.4225013584485051</c:v>
                </c:pt>
                <c:pt idx="54">
                  <c:v>5.3650661591698654</c:v>
                </c:pt>
                <c:pt idx="55">
                  <c:v>5.3067565248947961</c:v>
                </c:pt>
                <c:pt idx="56">
                  <c:v>5.2475389106322599</c:v>
                </c:pt>
                <c:pt idx="57">
                  <c:v>5.1873780411864878</c:v>
                </c:pt>
                <c:pt idx="58">
                  <c:v>5.126235425589595</c:v>
                </c:pt>
                <c:pt idx="59">
                  <c:v>5.0640700704017494</c:v>
                </c:pt>
                <c:pt idx="60">
                  <c:v>5.0008376375907568</c:v>
                </c:pt>
                <c:pt idx="61">
                  <c:v>4.9364893491572754</c:v>
                </c:pt>
                <c:pt idx="62">
                  <c:v>4.8709727364878619</c:v>
                </c:pt>
                <c:pt idx="63">
                  <c:v>4.8042293708331174</c:v>
                </c:pt>
                <c:pt idx="64">
                  <c:v>4.7361957391518121</c:v>
                </c:pt>
                <c:pt idx="65">
                  <c:v>4.666800486747924</c:v>
                </c:pt>
                <c:pt idx="66">
                  <c:v>4.595965191802839</c:v>
                </c:pt>
                <c:pt idx="67">
                  <c:v>4.5236012543857367</c:v>
                </c:pt>
                <c:pt idx="68">
                  <c:v>4.4496089351052275</c:v>
                </c:pt>
                <c:pt idx="69">
                  <c:v>4.3738764090584352</c:v>
                </c:pt>
                <c:pt idx="70">
                  <c:v>4.296275481165365</c:v>
                </c:pt>
                <c:pt idx="71">
                  <c:v>4.2166598806285673</c:v>
                </c:pt>
                <c:pt idx="72">
                  <c:v>4.1348613326427186</c:v>
                </c:pt>
                <c:pt idx="73">
                  <c:v>4.0506850458537169</c:v>
                </c:pt>
                <c:pt idx="74">
                  <c:v>3.9639040377357717</c:v>
                </c:pt>
                <c:pt idx="75">
                  <c:v>3.8742519175187065</c:v>
                </c:pt>
                <c:pt idx="76">
                  <c:v>3.7814135913934415</c:v>
                </c:pt>
                <c:pt idx="77">
                  <c:v>3.6850131233636536</c:v>
                </c:pt>
                <c:pt idx="78">
                  <c:v>3.5845983937820116</c:v>
                </c:pt>
                <c:pt idx="79">
                  <c:v>3.4796163972037086</c:v>
                </c:pt>
                <c:pt idx="80">
                  <c:v>3.3693885877823773</c:v>
                </c:pt>
                <c:pt idx="81">
                  <c:v>3.2530622549413386</c:v>
                </c:pt>
                <c:pt idx="82">
                  <c:v>3.129556839525792</c:v>
                </c:pt>
                <c:pt idx="83">
                  <c:v>2.997465179776269</c:v>
                </c:pt>
                <c:pt idx="84">
                  <c:v>2.8549227814146314</c:v>
                </c:pt>
                <c:pt idx="85">
                  <c:v>2.6993742725554406</c:v>
                </c:pt>
                <c:pt idx="86">
                  <c:v>2.5271971950183159</c:v>
                </c:pt>
                <c:pt idx="87">
                  <c:v>2.33301221422373</c:v>
                </c:pt>
                <c:pt idx="88">
                  <c:v>2.1083277779594929</c:v>
                </c:pt>
                <c:pt idx="89">
                  <c:v>1.8385825317001248</c:v>
                </c:pt>
                <c:pt idx="90">
                  <c:v>1.4954642895396801</c:v>
                </c:pt>
                <c:pt idx="91">
                  <c:v>1.011357131082699</c:v>
                </c:pt>
                <c:pt idx="92">
                  <c:v>0.13664259550336888</c:v>
                </c:pt>
                <c:pt idx="93">
                  <c:v>-0.77347390623644774</c:v>
                </c:pt>
                <c:pt idx="94">
                  <c:v>0.58319895542371247</c:v>
                </c:pt>
                <c:pt idx="95">
                  <c:v>1.1289596907176709</c:v>
                </c:pt>
                <c:pt idx="96">
                  <c:v>1.4648954012753357</c:v>
                </c:pt>
                <c:pt idx="97">
                  <c:v>1.701589207558359</c:v>
                </c:pt>
                <c:pt idx="98">
                  <c:v>1.8815606895874981</c:v>
                </c:pt>
                <c:pt idx="99">
                  <c:v>2.0248396089138887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4A30-4ABD-903B-EA8FBEA29C83}"/>
            </c:ext>
          </c:extLst>
        </c:ser>
        <c:ser>
          <c:idx val="73"/>
          <c:order val="73"/>
          <c:tx>
            <c:strRef>
              <c:f>'2_D_Effect_3'!$E$79</c:f>
              <c:strCache>
                <c:ptCount val="1"/>
                <c:pt idx="0">
                  <c:v>0.737373737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'2_D_Effect_3'!$F$79:$DA$79</c:f>
              <c:numCache>
                <c:formatCode>General</c:formatCode>
                <c:ptCount val="100"/>
                <c:pt idx="0">
                  <c:v>7.6849677398221825</c:v>
                </c:pt>
                <c:pt idx="1">
                  <c:v>7.6517523065065314</c:v>
                </c:pt>
                <c:pt idx="2">
                  <c:v>7.6182264414343184</c:v>
                </c:pt>
                <c:pt idx="3">
                  <c:v>7.5843914303959385</c:v>
                </c:pt>
                <c:pt idx="4">
                  <c:v>7.550248221248216</c:v>
                </c:pt>
                <c:pt idx="5">
                  <c:v>7.515797440727761</c:v>
                </c:pt>
                <c:pt idx="6">
                  <c:v>7.4810394140643117</c:v>
                </c:pt>
                <c:pt idx="7">
                  <c:v>7.4459740647500361</c:v>
                </c:pt>
                <c:pt idx="8">
                  <c:v>7.410601052764207</c:v>
                </c:pt>
                <c:pt idx="9">
                  <c:v>7.3749196752250068</c:v>
                </c:pt>
                <c:pt idx="10">
                  <c:v>7.3389288851603034</c:v>
                </c:pt>
                <c:pt idx="11">
                  <c:v>7.3026272866042996</c:v>
                </c:pt>
                <c:pt idx="12">
                  <c:v>7.2660131295499308</c:v>
                </c:pt>
                <c:pt idx="13">
                  <c:v>7.229084304742698</c:v>
                </c:pt>
                <c:pt idx="14">
                  <c:v>7.1918383383030902</c:v>
                </c:pt>
                <c:pt idx="15">
                  <c:v>7.1542723561845865</c:v>
                </c:pt>
                <c:pt idx="16">
                  <c:v>7.1163831975283491</c:v>
                </c:pt>
                <c:pt idx="17">
                  <c:v>7.0781672312368835</c:v>
                </c:pt>
                <c:pt idx="18">
                  <c:v>7.0396204673560963</c:v>
                </c:pt>
                <c:pt idx="19">
                  <c:v>7.0007384879948251</c:v>
                </c:pt>
                <c:pt idx="20">
                  <c:v>6.9615165737430145</c:v>
                </c:pt>
                <c:pt idx="21">
                  <c:v>6.9219494987526353</c:v>
                </c:pt>
                <c:pt idx="22">
                  <c:v>6.8820316181947225</c:v>
                </c:pt>
                <c:pt idx="23">
                  <c:v>6.8417569737380326</c:v>
                </c:pt>
                <c:pt idx="24">
                  <c:v>6.801119030705741</c:v>
                </c:pt>
                <c:pt idx="25">
                  <c:v>6.7601109680453764</c:v>
                </c:pt>
                <c:pt idx="26">
                  <c:v>6.7187253631234736</c:v>
                </c:pt>
                <c:pt idx="27">
                  <c:v>6.6769544574905195</c:v>
                </c:pt>
                <c:pt idx="28">
                  <c:v>6.6347900356396776</c:v>
                </c:pt>
                <c:pt idx="29">
                  <c:v>6.5922232788884898</c:v>
                </c:pt>
                <c:pt idx="30">
                  <c:v>6.5492450181439557</c:v>
                </c:pt>
                <c:pt idx="31">
                  <c:v>6.5058455510459181</c:v>
                </c:pt>
                <c:pt idx="32">
                  <c:v>6.4620146748758858</c:v>
                </c:pt>
                <c:pt idx="33">
                  <c:v>6.4177417290941081</c:v>
                </c:pt>
                <c:pt idx="34">
                  <c:v>6.3730153739597499</c:v>
                </c:pt>
                <c:pt idx="35">
                  <c:v>6.327823833990168</c:v>
                </c:pt>
                <c:pt idx="36">
                  <c:v>6.2821549056408115</c:v>
                </c:pt>
                <c:pt idx="37">
                  <c:v>6.2359956581153213</c:v>
                </c:pt>
                <c:pt idx="38">
                  <c:v>6.189332641078038</c:v>
                </c:pt>
                <c:pt idx="39">
                  <c:v>6.1421518134198525</c:v>
                </c:pt>
                <c:pt idx="40">
                  <c:v>6.0944385254090907</c:v>
                </c:pt>
                <c:pt idx="41">
                  <c:v>6.0461774257498417</c:v>
                </c:pt>
                <c:pt idx="42">
                  <c:v>5.9973527279540093</c:v>
                </c:pt>
                <c:pt idx="43">
                  <c:v>5.9479476765655992</c:v>
                </c:pt>
                <c:pt idx="44">
                  <c:v>5.8979451156753031</c:v>
                </c:pt>
                <c:pt idx="45">
                  <c:v>5.8473269181079699</c:v>
                </c:pt>
                <c:pt idx="46">
                  <c:v>5.7960741632796031</c:v>
                </c:pt>
                <c:pt idx="47">
                  <c:v>5.7441672805819701</c:v>
                </c:pt>
                <c:pt idx="48">
                  <c:v>5.6915858395977317</c:v>
                </c:pt>
                <c:pt idx="49">
                  <c:v>5.6383081748448181</c:v>
                </c:pt>
                <c:pt idx="50">
                  <c:v>5.5843120109492146</c:v>
                </c:pt>
                <c:pt idx="51">
                  <c:v>5.5295735527303487</c:v>
                </c:pt>
                <c:pt idx="52">
                  <c:v>5.4740681275063414</c:v>
                </c:pt>
                <c:pt idx="53">
                  <c:v>5.4177697691541704</c:v>
                </c:pt>
                <c:pt idx="54">
                  <c:v>5.3606506741467612</c:v>
                </c:pt>
                <c:pt idx="55">
                  <c:v>5.3026817917437867</c:v>
                </c:pt>
                <c:pt idx="56">
                  <c:v>5.2438322863847482</c:v>
                </c:pt>
                <c:pt idx="57">
                  <c:v>5.1840688338498602</c:v>
                </c:pt>
                <c:pt idx="58">
                  <c:v>5.1233562411758315</c:v>
                </c:pt>
                <c:pt idx="59">
                  <c:v>5.061656730932838</c:v>
                </c:pt>
                <c:pt idx="60">
                  <c:v>4.9989290053923128</c:v>
                </c:pt>
                <c:pt idx="61">
                  <c:v>4.9351288657639669</c:v>
                </c:pt>
                <c:pt idx="62">
                  <c:v>4.8702082294225191</c:v>
                </c:pt>
                <c:pt idx="63">
                  <c:v>4.8041138479316379</c:v>
                </c:pt>
                <c:pt idx="64">
                  <c:v>4.7367878614733909</c:v>
                </c:pt>
                <c:pt idx="65">
                  <c:v>4.6681664005186239</c:v>
                </c:pt>
                <c:pt idx="66">
                  <c:v>4.5981780471761287</c:v>
                </c:pt>
                <c:pt idx="67">
                  <c:v>4.5267430792634924</c:v>
                </c:pt>
                <c:pt idx="68">
                  <c:v>4.4537730220744125</c:v>
                </c:pt>
                <c:pt idx="69">
                  <c:v>4.3791668651326274</c:v>
                </c:pt>
                <c:pt idx="70">
                  <c:v>4.3028115439962882</c:v>
                </c:pt>
                <c:pt idx="71">
                  <c:v>4.2245771714976765</c:v>
                </c:pt>
                <c:pt idx="72">
                  <c:v>4.1443153333241725</c:v>
                </c:pt>
                <c:pt idx="73">
                  <c:v>4.0618550299812837</c:v>
                </c:pt>
                <c:pt idx="74">
                  <c:v>3.9769980250298964</c:v>
                </c:pt>
                <c:pt idx="75">
                  <c:v>3.8895129887134812</c:v>
                </c:pt>
                <c:pt idx="76">
                  <c:v>3.7991280395169658</c:v>
                </c:pt>
                <c:pt idx="77">
                  <c:v>3.7055211230671619</c:v>
                </c:pt>
                <c:pt idx="78">
                  <c:v>3.6083074234900603</c:v>
                </c:pt>
                <c:pt idx="79">
                  <c:v>3.5070234509850851</c:v>
                </c:pt>
                <c:pt idx="80">
                  <c:v>3.4011011964265907</c:v>
                </c:pt>
                <c:pt idx="81">
                  <c:v>3.2898425617103695</c:v>
                </c:pt>
                <c:pt idx="82">
                  <c:v>3.1723681927974496</c:v>
                </c:pt>
                <c:pt idx="83">
                  <c:v>3.0475612317469838</c:v>
                </c:pt>
                <c:pt idx="84">
                  <c:v>2.9139627868278475</c:v>
                </c:pt>
                <c:pt idx="85">
                  <c:v>2.7696333501281489</c:v>
                </c:pt>
                <c:pt idx="86">
                  <c:v>2.611903189873829</c:v>
                </c:pt>
                <c:pt idx="87">
                  <c:v>2.4369675241933551</c:v>
                </c:pt>
                <c:pt idx="88">
                  <c:v>2.2391371346414681</c:v>
                </c:pt>
                <c:pt idx="89">
                  <c:v>2.009351348608353</c:v>
                </c:pt>
                <c:pt idx="90">
                  <c:v>1.7318569614208408</c:v>
                </c:pt>
                <c:pt idx="91">
                  <c:v>1.3754345094128155</c:v>
                </c:pt>
                <c:pt idx="92">
                  <c:v>0.86325107908146903</c:v>
                </c:pt>
                <c:pt idx="93">
                  <c:v>0.53274091156208092</c:v>
                </c:pt>
                <c:pt idx="94">
                  <c:v>1.1049154950120277</c:v>
                </c:pt>
                <c:pt idx="95">
                  <c:v>1.4488149558959851</c:v>
                </c:pt>
                <c:pt idx="96">
                  <c:v>1.6897614161421888</c:v>
                </c:pt>
                <c:pt idx="97">
                  <c:v>1.8723511590062976</c:v>
                </c:pt>
                <c:pt idx="98">
                  <c:v>2.0173898986856926</c:v>
                </c:pt>
                <c:pt idx="99">
                  <c:v>2.1362714328594627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4A30-4ABD-903B-EA8FBEA29C83}"/>
            </c:ext>
          </c:extLst>
        </c:ser>
        <c:ser>
          <c:idx val="74"/>
          <c:order val="74"/>
          <c:tx>
            <c:strRef>
              <c:f>'2_D_Effect_3'!$E$80</c:f>
              <c:strCache>
                <c:ptCount val="1"/>
                <c:pt idx="0">
                  <c:v>0.747474747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'2_D_Effect_3'!$F$80:$DA$80</c:f>
              <c:numCache>
                <c:formatCode>General</c:formatCode>
                <c:ptCount val="100"/>
                <c:pt idx="0">
                  <c:v>7.6768168285103409</c:v>
                </c:pt>
                <c:pt idx="1">
                  <c:v>7.6435637357175112</c:v>
                </c:pt>
                <c:pt idx="2">
                  <c:v>7.6100028393278691</c:v>
                </c:pt>
                <c:pt idx="3">
                  <c:v>7.5761354220035022</c:v>
                </c:pt>
                <c:pt idx="4">
                  <c:v>7.5419623849890858</c:v>
                </c:pt>
                <c:pt idx="5">
                  <c:v>7.507484378552352</c:v>
                </c:pt>
                <c:pt idx="6">
                  <c:v>7.4727017084311855</c:v>
                </c:pt>
                <c:pt idx="7">
                  <c:v>7.4376143537759765</c:v>
                </c:pt>
                <c:pt idx="8">
                  <c:v>7.4022219628125523</c:v>
                </c:pt>
                <c:pt idx="9">
                  <c:v>7.3665238484246913</c:v>
                </c:pt>
                <c:pt idx="10">
                  <c:v>7.3305189836387559</c:v>
                </c:pt>
                <c:pt idx="11">
                  <c:v>7.294205996994843</c:v>
                </c:pt>
                <c:pt idx="12">
                  <c:v>7.2575831677906413</c:v>
                </c:pt>
                <c:pt idx="13">
                  <c:v>7.220648421185941</c:v>
                </c:pt>
                <c:pt idx="14">
                  <c:v>7.1833993231574764</c:v>
                </c:pt>
                <c:pt idx="15">
                  <c:v>7.1458330752953341</c:v>
                </c:pt>
                <c:pt idx="16">
                  <c:v>7.1079464784447515</c:v>
                </c:pt>
                <c:pt idx="17">
                  <c:v>7.0697360502572169</c:v>
                </c:pt>
                <c:pt idx="18">
                  <c:v>7.0311978360950986</c:v>
                </c:pt>
                <c:pt idx="19">
                  <c:v>6.9923274908667503</c:v>
                </c:pt>
                <c:pt idx="20">
                  <c:v>6.9531203766438585</c:v>
                </c:pt>
                <c:pt idx="21">
                  <c:v>6.9135713570753214</c:v>
                </c:pt>
                <c:pt idx="22">
                  <c:v>6.8736748860525587</c:v>
                </c:pt>
                <c:pt idx="23">
                  <c:v>6.8334251146007645</c:v>
                </c:pt>
                <c:pt idx="24">
                  <c:v>6.792815627137613</c:v>
                </c:pt>
                <c:pt idx="25">
                  <c:v>6.7518396936863043</c:v>
                </c:pt>
                <c:pt idx="26">
                  <c:v>6.710490156034326</c:v>
                </c:pt>
                <c:pt idx="27">
                  <c:v>6.6687592913233136</c:v>
                </c:pt>
                <c:pt idx="28">
                  <c:v>6.6266390513619884</c:v>
                </c:pt>
                <c:pt idx="29">
                  <c:v>6.5841208916400342</c:v>
                </c:pt>
                <c:pt idx="30">
                  <c:v>6.5411958517971334</c:v>
                </c:pt>
                <c:pt idx="31">
                  <c:v>6.4978543574261698</c:v>
                </c:pt>
                <c:pt idx="32">
                  <c:v>6.4540864940754741</c:v>
                </c:pt>
                <c:pt idx="33">
                  <c:v>6.4098818117299228</c:v>
                </c:pt>
                <c:pt idx="34">
                  <c:v>6.3652293618972733</c:v>
                </c:pt>
                <c:pt idx="35">
                  <c:v>6.3201176879340553</c:v>
                </c:pt>
                <c:pt idx="36">
                  <c:v>6.2745347548922865</c:v>
                </c:pt>
                <c:pt idx="37">
                  <c:v>6.2284681757378859</c:v>
                </c:pt>
                <c:pt idx="38">
                  <c:v>6.181904847187413</c:v>
                </c:pt>
                <c:pt idx="39">
                  <c:v>6.1348311693945075</c:v>
                </c:pt>
                <c:pt idx="40">
                  <c:v>6.087232903583037</c:v>
                </c:pt>
                <c:pt idx="41">
                  <c:v>6.0390954347362422</c:v>
                </c:pt>
                <c:pt idx="42">
                  <c:v>5.9904032631760789</c:v>
                </c:pt>
                <c:pt idx="43">
                  <c:v>5.9411405602882086</c:v>
                </c:pt>
                <c:pt idx="44">
                  <c:v>5.8912905433331169</c:v>
                </c:pt>
                <c:pt idx="45">
                  <c:v>5.8408360760996638</c:v>
                </c:pt>
                <c:pt idx="46">
                  <c:v>5.7897589802803218</c:v>
                </c:pt>
                <c:pt idx="47">
                  <c:v>5.738040684562046</c:v>
                </c:pt>
                <c:pt idx="48">
                  <c:v>5.6856614614957701</c:v>
                </c:pt>
                <c:pt idx="49">
                  <c:v>5.6326010224424161</c:v>
                </c:pt>
                <c:pt idx="50">
                  <c:v>5.5788380845451639</c:v>
                </c:pt>
                <c:pt idx="51">
                  <c:v>5.5243505065562095</c:v>
                </c:pt>
                <c:pt idx="52">
                  <c:v>5.4691147405545593</c:v>
                </c:pt>
                <c:pt idx="53">
                  <c:v>5.4131064140383502</c:v>
                </c:pt>
                <c:pt idx="54">
                  <c:v>5.3562997588358234</c:v>
                </c:pt>
                <c:pt idx="55">
                  <c:v>5.2986677244942078</c:v>
                </c:pt>
                <c:pt idx="56">
                  <c:v>5.2401812409084734</c:v>
                </c:pt>
                <c:pt idx="57">
                  <c:v>5.1808098633696682</c:v>
                </c:pt>
                <c:pt idx="58">
                  <c:v>5.1205209855937106</c:v>
                </c:pt>
                <c:pt idx="59">
                  <c:v>5.0592797031577916</c:v>
                </c:pt>
                <c:pt idx="60">
                  <c:v>4.9970486844836888</c:v>
                </c:pt>
                <c:pt idx="61">
                  <c:v>4.9337870368273684</c:v>
                </c:pt>
                <c:pt idx="62">
                  <c:v>4.8694509813804734</c:v>
                </c:pt>
                <c:pt idx="63">
                  <c:v>4.8039928291099061</c:v>
                </c:pt>
                <c:pt idx="64">
                  <c:v>4.7373596397583322</c:v>
                </c:pt>
                <c:pt idx="65">
                  <c:v>4.6694938430794197</c:v>
                </c:pt>
                <c:pt idx="66">
                  <c:v>4.6003317867497078</c:v>
                </c:pt>
                <c:pt idx="67">
                  <c:v>4.5298018386124035</c:v>
                </c:pt>
                <c:pt idx="68">
                  <c:v>4.4578251421342081</c:v>
                </c:pt>
                <c:pt idx="69">
                  <c:v>4.384311846799207</c:v>
                </c:pt>
                <c:pt idx="70">
                  <c:v>4.3091618987229783</c:v>
                </c:pt>
                <c:pt idx="71">
                  <c:v>4.2322606813809633</c:v>
                </c:pt>
                <c:pt idx="72">
                  <c:v>4.1534778147910361</c:v>
                </c:pt>
                <c:pt idx="73">
                  <c:v>4.0726637526895022</c:v>
                </c:pt>
                <c:pt idx="74">
                  <c:v>3.9896454692884538</c:v>
                </c:pt>
                <c:pt idx="75">
                  <c:v>3.9042237192128519</c:v>
                </c:pt>
                <c:pt idx="76">
                  <c:v>3.8161641298661269</c:v>
                </c:pt>
                <c:pt idx="77">
                  <c:v>3.7251921750003882</c:v>
                </c:pt>
                <c:pt idx="78">
                  <c:v>3.6309802909494975</c:v>
                </c:pt>
                <c:pt idx="79">
                  <c:v>3.5331388005045836</c:v>
                </c:pt>
                <c:pt idx="80">
                  <c:v>3.4311963072512515</c:v>
                </c:pt>
                <c:pt idx="81">
                  <c:v>3.3245780714672017</c:v>
                </c:pt>
                <c:pt idx="82">
                  <c:v>3.2125700765572187</c:v>
                </c:pt>
                <c:pt idx="83">
                  <c:v>3.0942804118287257</c:v>
                </c:pt>
                <c:pt idx="84">
                  <c:v>2.9685648035871504</c:v>
                </c:pt>
                <c:pt idx="85">
                  <c:v>2.8339370649732141</c:v>
                </c:pt>
                <c:pt idx="86">
                  <c:v>2.6884063116121588</c:v>
                </c:pt>
                <c:pt idx="87">
                  <c:v>2.5292319880279286</c:v>
                </c:pt>
                <c:pt idx="88">
                  <c:v>2.3524940317173351</c:v>
                </c:pt>
                <c:pt idx="89">
                  <c:v>2.1523040543275882</c:v>
                </c:pt>
                <c:pt idx="90">
                  <c:v>1.9192465930772136</c:v>
                </c:pt>
                <c:pt idx="91">
                  <c:v>1.6368402375335434</c:v>
                </c:pt>
                <c:pt idx="92">
                  <c:v>1.2724880797888827</c:v>
                </c:pt>
                <c:pt idx="93">
                  <c:v>1.0715265180488411</c:v>
                </c:pt>
                <c:pt idx="94">
                  <c:v>1.4398973525251166</c:v>
                </c:pt>
                <c:pt idx="95">
                  <c:v>1.6949726855242471</c:v>
                </c:pt>
                <c:pt idx="96">
                  <c:v>1.8862607527028497</c:v>
                </c:pt>
                <c:pt idx="97">
                  <c:v>2.0371790028228873</c:v>
                </c:pt>
                <c:pt idx="98">
                  <c:v>2.1602903149245853</c:v>
                </c:pt>
                <c:pt idx="99">
                  <c:v>2.2631211433035956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4A30-4ABD-903B-EA8FBEA29C83}"/>
            </c:ext>
          </c:extLst>
        </c:ser>
        <c:ser>
          <c:idx val="75"/>
          <c:order val="75"/>
          <c:tx>
            <c:strRef>
              <c:f>'2_D_Effect_3'!$E$81</c:f>
              <c:strCache>
                <c:ptCount val="1"/>
                <c:pt idx="0">
                  <c:v>0.757575758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'2_D_Effect_3'!$F$81:$DA$81</c:f>
              <c:numCache>
                <c:formatCode>General</c:formatCode>
                <c:ptCount val="100"/>
                <c:pt idx="0">
                  <c:v>7.6687360363065968</c:v>
                </c:pt>
                <c:pt idx="1">
                  <c:v>7.635446404125994</c:v>
                </c:pt>
                <c:pt idx="2">
                  <c:v>7.60185154043858</c:v>
                </c:pt>
                <c:pt idx="3">
                  <c:v>7.5679527011092862</c:v>
                </c:pt>
                <c:pt idx="4">
                  <c:v>7.5337508309736032</c:v>
                </c:pt>
                <c:pt idx="5">
                  <c:v>7.4992465598274505</c:v>
                </c:pt>
                <c:pt idx="6">
                  <c:v>7.4644401984062867</c:v>
                </c:pt>
                <c:pt idx="7">
                  <c:v>7.4293317592146924</c:v>
                </c:pt>
                <c:pt idx="8">
                  <c:v>7.3939208534706928</c:v>
                </c:pt>
                <c:pt idx="9">
                  <c:v>7.3582068345115621</c:v>
                </c:pt>
                <c:pt idx="10">
                  <c:v>7.3221886689888667</c:v>
                </c:pt>
                <c:pt idx="11">
                  <c:v>7.2858650629942332</c:v>
                </c:pt>
                <c:pt idx="12">
                  <c:v>7.2492342993184726</c:v>
                </c:pt>
                <c:pt idx="13">
                  <c:v>7.2122943377518585</c:v>
                </c:pt>
                <c:pt idx="14">
                  <c:v>7.1750427842954387</c:v>
                </c:pt>
                <c:pt idx="15">
                  <c:v>7.1374768863086127</c:v>
                </c:pt>
                <c:pt idx="16">
                  <c:v>7.0995934963409377</c:v>
                </c:pt>
                <c:pt idx="17">
                  <c:v>7.0613891908357234</c:v>
                </c:pt>
                <c:pt idx="18">
                  <c:v>7.0228600803689378</c:v>
                </c:pt>
                <c:pt idx="19">
                  <c:v>6.9840018924826719</c:v>
                </c:pt>
                <c:pt idx="20">
                  <c:v>6.9448100704732862</c:v>
                </c:pt>
                <c:pt idx="21">
                  <c:v>6.9052795311475057</c:v>
                </c:pt>
                <c:pt idx="22">
                  <c:v>6.8654049346000443</c:v>
                </c:pt>
                <c:pt idx="23">
                  <c:v>6.8251803944189176</c:v>
                </c:pt>
                <c:pt idx="24">
                  <c:v>6.7845997641310936</c:v>
                </c:pt>
                <c:pt idx="25">
                  <c:v>6.7436563294270879</c:v>
                </c:pt>
                <c:pt idx="26">
                  <c:v>6.7023430709197571</c:v>
                </c:pt>
                <c:pt idx="27">
                  <c:v>6.6606525035860811</c:v>
                </c:pt>
                <c:pt idx="28">
                  <c:v>6.6185767535531701</c:v>
                </c:pt>
                <c:pt idx="29">
                  <c:v>6.5761073730090311</c:v>
                </c:pt>
                <c:pt idx="30">
                  <c:v>6.5332355989874031</c:v>
                </c:pt>
                <c:pt idx="31">
                  <c:v>6.4899521710339103</c:v>
                </c:pt>
                <c:pt idx="32">
                  <c:v>6.4462473677768353</c:v>
                </c:pt>
                <c:pt idx="33">
                  <c:v>6.4021109998004206</c:v>
                </c:pt>
                <c:pt idx="34">
                  <c:v>6.3575324023000759</c:v>
                </c:pt>
                <c:pt idx="35">
                  <c:v>6.3125003694582604</c:v>
                </c:pt>
                <c:pt idx="36">
                  <c:v>6.2670033761565822</c:v>
                </c:pt>
                <c:pt idx="37">
                  <c:v>6.2210292282603392</c:v>
                </c:pt>
                <c:pt idx="38">
                  <c:v>6.174565278910892</c:v>
                </c:pt>
                <c:pt idx="39">
                  <c:v>6.1275982948184122</c:v>
                </c:pt>
                <c:pt idx="40">
                  <c:v>6.0801147144652861</c:v>
                </c:pt>
                <c:pt idx="41">
                  <c:v>6.0321001624605666</c:v>
                </c:pt>
                <c:pt idx="42">
                  <c:v>5.9835399918583461</c:v>
                </c:pt>
                <c:pt idx="43">
                  <c:v>5.934418688300279</c:v>
                </c:pt>
                <c:pt idx="44">
                  <c:v>5.884720456744982</c:v>
                </c:pt>
                <c:pt idx="45">
                  <c:v>5.834428567847854</c:v>
                </c:pt>
                <c:pt idx="46">
                  <c:v>5.7835259006191615</c:v>
                </c:pt>
                <c:pt idx="47">
                  <c:v>5.7319945862842481</c:v>
                </c:pt>
                <c:pt idx="48">
                  <c:v>5.6798161543931895</c:v>
                </c:pt>
                <c:pt idx="49">
                  <c:v>5.6269710892144582</c:v>
                </c:pt>
                <c:pt idx="50">
                  <c:v>5.5734393725615501</c:v>
                </c:pt>
                <c:pt idx="51">
                  <c:v>5.5192000314717475</c:v>
                </c:pt>
                <c:pt idx="52">
                  <c:v>5.46423116228297</c:v>
                </c:pt>
                <c:pt idx="53">
                  <c:v>5.408509844146633</c:v>
                </c:pt>
                <c:pt idx="54">
                  <c:v>5.3520121736425947</c:v>
                </c:pt>
                <c:pt idx="55">
                  <c:v>5.2947126008741181</c:v>
                </c:pt>
                <c:pt idx="56">
                  <c:v>5.236584587318549</c:v>
                </c:pt>
                <c:pt idx="57">
                  <c:v>5.1775999073947157</c:v>
                </c:pt>
                <c:pt idx="58">
                  <c:v>5.1177285776765196</c:v>
                </c:pt>
                <c:pt idx="59">
                  <c:v>5.0569386200967452</c:v>
                </c:pt>
                <c:pt idx="60">
                  <c:v>4.9951957835293594</c:v>
                </c:pt>
                <c:pt idx="61">
                  <c:v>4.9324632167835585</c:v>
                </c:pt>
                <c:pt idx="62">
                  <c:v>4.8687013021037391</c:v>
                </c:pt>
                <c:pt idx="63">
                  <c:v>4.803866349459482</c:v>
                </c:pt>
                <c:pt idx="64">
                  <c:v>4.7379113310366892</c:v>
                </c:pt>
                <c:pt idx="65">
                  <c:v>4.6707846933690282</c:v>
                </c:pt>
                <c:pt idx="66">
                  <c:v>4.6024287969901669</c:v>
                </c:pt>
                <c:pt idx="67">
                  <c:v>4.5327805799243324</c:v>
                </c:pt>
                <c:pt idx="68">
                  <c:v>4.4617698593200892</c:v>
                </c:pt>
                <c:pt idx="69">
                  <c:v>4.3893171032257241</c:v>
                </c:pt>
                <c:pt idx="70">
                  <c:v>4.3153342233128278</c:v>
                </c:pt>
                <c:pt idx="71">
                  <c:v>4.2397201665989961</c:v>
                </c:pt>
                <c:pt idx="72">
                  <c:v>4.1623617086958804</c:v>
                </c:pt>
                <c:pt idx="73">
                  <c:v>4.0831282921010867</c:v>
                </c:pt>
                <c:pt idx="74">
                  <c:v>4.0018704407316825</c:v>
                </c:pt>
                <c:pt idx="75">
                  <c:v>3.9184155656709527</c:v>
                </c:pt>
                <c:pt idx="76">
                  <c:v>3.8325632008339534</c:v>
                </c:pt>
                <c:pt idx="77">
                  <c:v>3.7440790014456575</c:v>
                </c:pt>
                <c:pt idx="78">
                  <c:v>3.652687094306299</c:v>
                </c:pt>
                <c:pt idx="79">
                  <c:v>3.5580601991301708</c:v>
                </c:pt>
                <c:pt idx="80">
                  <c:v>3.4598066856670218</c:v>
                </c:pt>
                <c:pt idx="81">
                  <c:v>3.3574542948769883</c:v>
                </c:pt>
                <c:pt idx="82">
                  <c:v>3.2504230678735628</c:v>
                </c:pt>
                <c:pt idx="83">
                  <c:v>3.137999631935529</c:v>
                </c:pt>
                <c:pt idx="84">
                  <c:v>3.019283313111599</c:v>
                </c:pt>
                <c:pt idx="85">
                  <c:v>2.8931286668121188</c:v>
                </c:pt>
                <c:pt idx="86">
                  <c:v>2.7580372270911178</c:v>
                </c:pt>
                <c:pt idx="87">
                  <c:v>2.6120051673388498</c:v>
                </c:pt>
                <c:pt idx="88">
                  <c:v>2.4522776151478878</c:v>
                </c:pt>
                <c:pt idx="89">
                  <c:v>2.2749056525524454</c:v>
                </c:pt>
                <c:pt idx="90">
                  <c:v>2.0739640245202797</c:v>
                </c:pt>
                <c:pt idx="91">
                  <c:v>1.839991500070417</c:v>
                </c:pt>
                <c:pt idx="92">
                  <c:v>1.5568309157986087</c:v>
                </c:pt>
                <c:pt idx="93">
                  <c:v>1.4136297179327855</c:v>
                </c:pt>
                <c:pt idx="94">
                  <c:v>1.6857327252112839</c:v>
                </c:pt>
                <c:pt idx="95">
                  <c:v>1.8885879059936237</c:v>
                </c:pt>
                <c:pt idx="96">
                  <c:v>2.0472401477640845</c:v>
                </c:pt>
                <c:pt idx="97">
                  <c:v>2.175868700844378</c:v>
                </c:pt>
                <c:pt idx="98">
                  <c:v>2.282826795390164</c:v>
                </c:pt>
                <c:pt idx="99">
                  <c:v>2.3734399984947894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4A30-4ABD-903B-EA8FBEA29C83}"/>
            </c:ext>
          </c:extLst>
        </c:ser>
        <c:ser>
          <c:idx val="76"/>
          <c:order val="76"/>
          <c:tx>
            <c:strRef>
              <c:f>'2_D_Effect_3'!$E$82</c:f>
              <c:strCache>
                <c:ptCount val="1"/>
                <c:pt idx="0">
                  <c:v>0.767676768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'2_D_Effect_3'!$F$82:$DA$82</c:f>
              <c:numCache>
                <c:formatCode>General</c:formatCode>
                <c:ptCount val="100"/>
                <c:pt idx="0">
                  <c:v>7.6607242721359361</c:v>
                </c:pt>
                <c:pt idx="1">
                  <c:v>7.6273991655129523</c:v>
                </c:pt>
                <c:pt idx="2">
                  <c:v>7.5937713655013992</c:v>
                </c:pt>
                <c:pt idx="3">
                  <c:v>7.5598421242888101</c:v>
                </c:pt>
                <c:pt idx="4">
                  <c:v>7.5256123858548278</c:v>
                </c:pt>
                <c:pt idx="5">
                  <c:v>7.4910828060851724</c:v>
                </c:pt>
                <c:pt idx="6">
                  <c:v>7.456253653823337</c:v>
                </c:pt>
                <c:pt idx="7">
                  <c:v>7.4211249489623823</c:v>
                </c:pt>
                <c:pt idx="8">
                  <c:v>7.3856963644563871</c:v>
                </c:pt>
                <c:pt idx="9">
                  <c:v>7.3499672457890117</c:v>
                </c:pt>
                <c:pt idx="10">
                  <c:v>7.3139365801097513</c:v>
                </c:pt>
                <c:pt idx="11">
                  <c:v>7.277603098892536</c:v>
                </c:pt>
                <c:pt idx="12">
                  <c:v>7.2409651145947684</c:v>
                </c:pt>
                <c:pt idx="13">
                  <c:v>7.2040206218415364</c:v>
                </c:pt>
                <c:pt idx="14">
                  <c:v>7.1667672668147224</c:v>
                </c:pt>
                <c:pt idx="15">
                  <c:v>7.1292023122213593</c:v>
                </c:pt>
                <c:pt idx="16">
                  <c:v>7.0913227539344241</c:v>
                </c:pt>
                <c:pt idx="17">
                  <c:v>7.0531251355921132</c:v>
                </c:pt>
                <c:pt idx="18">
                  <c:v>7.0146056302483197</c:v>
                </c:pt>
                <c:pt idx="19">
                  <c:v>6.9757601374042091</c:v>
                </c:pt>
                <c:pt idx="20">
                  <c:v>6.9365840466700375</c:v>
                </c:pt>
                <c:pt idx="21">
                  <c:v>6.897072502010511</c:v>
                </c:pt>
                <c:pt idx="22">
                  <c:v>6.8572201192168141</c:v>
                </c:pt>
                <c:pt idx="23">
                  <c:v>6.8170212662461607</c:v>
                </c:pt>
                <c:pt idx="24">
                  <c:v>6.7764697635208151</c:v>
                </c:pt>
                <c:pt idx="25">
                  <c:v>6.7355591410305431</c:v>
                </c:pt>
                <c:pt idx="26">
                  <c:v>6.6942824824895162</c:v>
                </c:pt>
                <c:pt idx="27">
                  <c:v>6.6526325010201877</c:v>
                </c:pt>
                <c:pt idx="28">
                  <c:v>6.6106013599671938</c:v>
                </c:pt>
                <c:pt idx="29">
                  <c:v>6.5681809258478365</c:v>
                </c:pt>
                <c:pt idx="30">
                  <c:v>6.5253625920200244</c:v>
                </c:pt>
                <c:pt idx="31">
                  <c:v>6.482137315602075</c:v>
                </c:pt>
                <c:pt idx="32">
                  <c:v>6.4384956120081753</c:v>
                </c:pt>
                <c:pt idx="33">
                  <c:v>6.3944275494613008</c:v>
                </c:pt>
                <c:pt idx="34">
                  <c:v>6.3499226872604124</c:v>
                </c:pt>
                <c:pt idx="35">
                  <c:v>6.3049702927400952</c:v>
                </c:pt>
                <c:pt idx="36">
                  <c:v>6.2595590047313596</c:v>
                </c:pt>
                <c:pt idx="37">
                  <c:v>6.2136769828802771</c:v>
                </c:pt>
                <c:pt idx="38">
                  <c:v>6.1673120970023918</c:v>
                </c:pt>
                <c:pt idx="39">
                  <c:v>6.1204514806398178</c:v>
                </c:pt>
                <c:pt idx="40">
                  <c:v>6.0730820392788951</c:v>
                </c:pt>
                <c:pt idx="41">
                  <c:v>6.0251899046912722</c:v>
                </c:pt>
                <c:pt idx="42">
                  <c:v>5.9767609848015626</c:v>
                </c:pt>
                <c:pt idx="43">
                  <c:v>5.9277803687527539</c:v>
                </c:pt>
                <c:pt idx="44">
                  <c:v>5.8782328376057045</c:v>
                </c:pt>
                <c:pt idx="45">
                  <c:v>5.828102636398695</c:v>
                </c:pt>
                <c:pt idx="46">
                  <c:v>5.7773731787529572</c:v>
                </c:pt>
                <c:pt idx="47">
                  <c:v>5.7260275435707104</c:v>
                </c:pt>
                <c:pt idx="48">
                  <c:v>5.6740481042202866</c:v>
                </c:pt>
                <c:pt idx="49">
                  <c:v>5.6214165793577981</c:v>
                </c:pt>
                <c:pt idx="50">
                  <c:v>5.5681139918458236</c:v>
                </c:pt>
                <c:pt idx="51">
                  <c:v>5.5141206191243946</c:v>
                </c:pt>
                <c:pt idx="52">
                  <c:v>5.4594159333928873</c:v>
                </c:pt>
                <c:pt idx="53">
                  <c:v>5.4039785297094944</c:v>
                </c:pt>
                <c:pt idx="54">
                  <c:v>5.347786039831055</c:v>
                </c:pt>
                <c:pt idx="55">
                  <c:v>5.2908150292922365</c:v>
                </c:pt>
                <c:pt idx="56">
                  <c:v>5.2330410285077225</c:v>
                </c:pt>
                <c:pt idx="57">
                  <c:v>5.1744377814268274</c:v>
                </c:pt>
                <c:pt idx="58">
                  <c:v>5.1149779697022435</c:v>
                </c:pt>
                <c:pt idx="59">
                  <c:v>5.0546324197721759</c:v>
                </c:pt>
                <c:pt idx="60">
                  <c:v>4.9933700089922288</c:v>
                </c:pt>
                <c:pt idx="61">
                  <c:v>4.9311573842496932</c:v>
                </c:pt>
                <c:pt idx="62">
                  <c:v>4.8679586317117849</c:v>
                </c:pt>
                <c:pt idx="63">
                  <c:v>4.8037348896151348</c:v>
                </c:pt>
                <c:pt idx="64">
                  <c:v>4.7384438944841136</c:v>
                </c:pt>
                <c:pt idx="65">
                  <c:v>4.6720394492632433</c:v>
                </c:pt>
                <c:pt idx="66">
                  <c:v>4.6044710798475279</c:v>
                </c:pt>
                <c:pt idx="67">
                  <c:v>4.5356821999401822</c:v>
                </c:pt>
                <c:pt idx="68">
                  <c:v>4.465610874444228</c:v>
                </c:pt>
                <c:pt idx="69">
                  <c:v>4.394188077769356</c:v>
                </c:pt>
                <c:pt idx="70">
                  <c:v>4.3213353986000564</c:v>
                </c:pt>
                <c:pt idx="71">
                  <c:v>4.2469659900079586</c:v>
                </c:pt>
                <c:pt idx="72">
                  <c:v>4.1709799866123429</c:v>
                </c:pt>
                <c:pt idx="73">
                  <c:v>4.0932655092656391</c:v>
                </c:pt>
                <c:pt idx="74">
                  <c:v>4.0136933397764984</c:v>
                </c:pt>
                <c:pt idx="75">
                  <c:v>3.9321154659892907</c:v>
                </c:pt>
                <c:pt idx="76">
                  <c:v>3.8483608971088761</c:v>
                </c:pt>
                <c:pt idx="77">
                  <c:v>3.7622309472334563</c:v>
                </c:pt>
                <c:pt idx="78">
                  <c:v>3.6734932987784958</c:v>
                </c:pt>
                <c:pt idx="79">
                  <c:v>3.5818744413040182</c:v>
                </c:pt>
                <c:pt idx="80">
                  <c:v>3.4870499147847402</c:v>
                </c:pt>
                <c:pt idx="81">
                  <c:v>3.3886315369351188</c:v>
                </c:pt>
                <c:pt idx="82">
                  <c:v>3.2861514361776911</c:v>
                </c:pt>
                <c:pt idx="83">
                  <c:v>3.179035060025484</c:v>
                </c:pt>
                <c:pt idx="84">
                  <c:v>3.0665764690864079</c:v>
                </c:pt>
                <c:pt idx="85">
                  <c:v>2.9478846594949046</c:v>
                </c:pt>
                <c:pt idx="86">
                  <c:v>2.8218280505965354</c:v>
                </c:pt>
                <c:pt idx="87">
                  <c:v>2.6869277803075109</c:v>
                </c:pt>
                <c:pt idx="88">
                  <c:v>2.5412094727060461</c:v>
                </c:pt>
                <c:pt idx="89">
                  <c:v>2.3819657356031523</c:v>
                </c:pt>
                <c:pt idx="90">
                  <c:v>2.2053303254079868</c:v>
                </c:pt>
                <c:pt idx="91">
                  <c:v>2.0055548328265651</c:v>
                </c:pt>
                <c:pt idx="92">
                  <c:v>1.7738917259643263</c:v>
                </c:pt>
                <c:pt idx="93">
                  <c:v>1.6634337316377965</c:v>
                </c:pt>
                <c:pt idx="94">
                  <c:v>1.879186905860182</c:v>
                </c:pt>
                <c:pt idx="95">
                  <c:v>2.0476135425647239</c:v>
                </c:pt>
                <c:pt idx="96">
                  <c:v>2.1831671903426622</c:v>
                </c:pt>
                <c:pt idx="97">
                  <c:v>2.2952594440431398</c:v>
                </c:pt>
                <c:pt idx="98">
                  <c:v>2.3898211505464038</c:v>
                </c:pt>
                <c:pt idx="99">
                  <c:v>2.4708168700191524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4A30-4ABD-903B-EA8FBEA29C83}"/>
            </c:ext>
          </c:extLst>
        </c:ser>
        <c:ser>
          <c:idx val="77"/>
          <c:order val="77"/>
          <c:tx>
            <c:strRef>
              <c:f>'2_D_Effect_3'!$E$83</c:f>
              <c:strCache>
                <c:ptCount val="1"/>
                <c:pt idx="0">
                  <c:v>0.777777778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'2_D_Effect_3'!$F$83:$DA$83</c:f>
              <c:numCache>
                <c:formatCode>General</c:formatCode>
                <c:ptCount val="100"/>
                <c:pt idx="0">
                  <c:v>7.6527805089777887</c:v>
                </c:pt>
                <c:pt idx="1">
                  <c:v>7.6194209615170871</c:v>
                </c:pt>
                <c:pt idx="2">
                  <c:v>7.5857612256913098</c:v>
                </c:pt>
                <c:pt idx="3">
                  <c:v>7.5518025504411241</c:v>
                </c:pt>
                <c:pt idx="4">
                  <c:v>7.517545879314798</c:v>
                </c:pt>
                <c:pt idx="5">
                  <c:v>7.4829918468645635</c:v>
                </c:pt>
                <c:pt idx="6">
                  <c:v>7.4481407750442985</c:v>
                </c:pt>
                <c:pt idx="7">
                  <c:v>7.4129926695899311</c:v>
                </c:pt>
                <c:pt idx="8">
                  <c:v>7.3775472163660973</c:v>
                </c:pt>
                <c:pt idx="9">
                  <c:v>7.3418037776648557</c:v>
                </c:pt>
                <c:pt idx="10">
                  <c:v>7.3057613884443873</c:v>
                </c:pt>
                <c:pt idx="11">
                  <c:v>7.269418752497705</c:v>
                </c:pt>
                <c:pt idx="12">
                  <c:v>7.232774238543791</c:v>
                </c:pt>
                <c:pt idx="13">
                  <c:v>7.1958258762354612</c:v>
                </c:pt>
                <c:pt idx="14">
                  <c:v>7.1585713221839988</c:v>
                </c:pt>
                <c:pt idx="15">
                  <c:v>7.1210079745710537</c:v>
                </c:pt>
                <c:pt idx="16">
                  <c:v>7.0831327919036129</c:v>
                </c:pt>
                <c:pt idx="17">
                  <c:v>7.0449423734735515</c:v>
                </c:pt>
                <c:pt idx="18">
                  <c:v>7.0064330546474425</c:v>
                </c:pt>
                <c:pt idx="19">
                  <c:v>6.9676006761487423</c:v>
                </c:pt>
                <c:pt idx="20">
                  <c:v>6.9284408429192785</c:v>
                </c:pt>
                <c:pt idx="21">
                  <c:v>6.8889486484997349</c:v>
                </c:pt>
                <c:pt idx="22">
                  <c:v>6.8491189118655367</c:v>
                </c:pt>
                <c:pt idx="23">
                  <c:v>6.8089460731786584</c:v>
                </c:pt>
                <c:pt idx="24">
                  <c:v>6.7684240697678906</c:v>
                </c:pt>
                <c:pt idx="25">
                  <c:v>6.7275465602839981</c:v>
                </c:pt>
                <c:pt idx="26">
                  <c:v>6.6863067687497288</c:v>
                </c:pt>
                <c:pt idx="27">
                  <c:v>6.6446975616762645</c:v>
                </c:pt>
                <c:pt idx="28">
                  <c:v>6.6027112687651215</c:v>
                </c:pt>
                <c:pt idx="29">
                  <c:v>6.5603399386164805</c:v>
                </c:pt>
                <c:pt idx="30">
                  <c:v>6.5175751625068683</c:v>
                </c:pt>
                <c:pt idx="31">
                  <c:v>6.4744080622572362</c:v>
                </c:pt>
                <c:pt idx="32">
                  <c:v>6.4308294869398255</c:v>
                </c:pt>
                <c:pt idx="33">
                  <c:v>6.3868297106053689</c:v>
                </c:pt>
                <c:pt idx="34">
                  <c:v>6.342398625686779</c:v>
                </c:pt>
                <c:pt idx="35">
                  <c:v>6.2975256316737251</c:v>
                </c:pt>
                <c:pt idx="36">
                  <c:v>6.2521998641264416</c:v>
                </c:pt>
                <c:pt idx="37">
                  <c:v>6.2064098453180057</c:v>
                </c:pt>
                <c:pt idx="38">
                  <c:v>6.1601436426218985</c:v>
                </c:pt>
                <c:pt idx="39">
                  <c:v>6.1133890007544451</c:v>
                </c:pt>
                <c:pt idx="40">
                  <c:v>6.0661332212677594</c:v>
                </c:pt>
                <c:pt idx="41">
                  <c:v>6.0183629346281498</c:v>
                </c:pt>
                <c:pt idx="42">
                  <c:v>5.9700645158328074</c:v>
                </c:pt>
                <c:pt idx="43">
                  <c:v>5.9212238807886513</c:v>
                </c:pt>
                <c:pt idx="44">
                  <c:v>5.8718262239233328</c:v>
                </c:pt>
                <c:pt idx="45">
                  <c:v>5.8218564862161601</c:v>
                </c:pt>
                <c:pt idx="46">
                  <c:v>5.7712990262688182</c:v>
                </c:pt>
                <c:pt idx="47">
                  <c:v>5.7201376819361407</c:v>
                </c:pt>
                <c:pt idx="48">
                  <c:v>5.6683557497884287</c:v>
                </c:pt>
                <c:pt idx="49">
                  <c:v>5.6159359595817637</c:v>
                </c:pt>
                <c:pt idx="50">
                  <c:v>5.5628604426465253</c:v>
                </c:pt>
                <c:pt idx="51">
                  <c:v>5.5091106929292692</c:v>
                </c:pt>
                <c:pt idx="52">
                  <c:v>5.4546675192279173</c:v>
                </c:pt>
                <c:pt idx="53">
                  <c:v>5.3995109869410554</c:v>
                </c:pt>
                <c:pt idx="54">
                  <c:v>5.3436203474075983</c:v>
                </c:pt>
                <c:pt idx="55">
                  <c:v>5.286973952638145</c:v>
                </c:pt>
                <c:pt idx="56">
                  <c:v>5.2295491529289606</c:v>
                </c:pt>
                <c:pt idx="57">
                  <c:v>5.1713221744978641</c:v>
                </c:pt>
                <c:pt idx="58">
                  <c:v>5.1122679738772581</c:v>
                </c:pt>
                <c:pt idx="59">
                  <c:v>5.0523600653324596</c:v>
                </c:pt>
                <c:pt idx="60">
                  <c:v>4.9915703170255998</c:v>
                </c:pt>
                <c:pt idx="61">
                  <c:v>4.9298687109950627</c:v>
                </c:pt>
                <c:pt idx="62">
                  <c:v>4.8672230612388949</c:v>
                </c:pt>
                <c:pt idx="63">
                  <c:v>4.8035986832386435</c:v>
                </c:pt>
                <c:pt idx="64">
                  <c:v>4.7389580070882742</c:v>
                </c:pt>
                <c:pt idx="65">
                  <c:v>4.6732601249340346</c:v>
                </c:pt>
                <c:pt idx="66">
                  <c:v>4.606460261598202</c:v>
                </c:pt>
                <c:pt idx="67">
                  <c:v>4.538509154937949</c:v>
                </c:pt>
                <c:pt idx="68">
                  <c:v>4.4693523295258419</c:v>
                </c:pt>
                <c:pt idx="69">
                  <c:v>4.3989295858361954</c:v>
                </c:pt>
                <c:pt idx="70">
                  <c:v>4.3271726501369878</c:v>
                </c:pt>
                <c:pt idx="71">
                  <c:v>4.2540063623689948</c:v>
                </c:pt>
                <c:pt idx="72">
                  <c:v>4.1793444159583277</c:v>
                </c:pt>
                <c:pt idx="73">
                  <c:v>4.1030907271754744</c:v>
                </c:pt>
                <c:pt idx="74">
                  <c:v>4.0251346135821926</c:v>
                </c:pt>
                <c:pt idx="75">
                  <c:v>3.945349409193514</c:v>
                </c:pt>
                <c:pt idx="76">
                  <c:v>3.8635911637312832</c:v>
                </c:pt>
                <c:pt idx="77">
                  <c:v>3.7796918782537903</c:v>
                </c:pt>
                <c:pt idx="78">
                  <c:v>3.6934569283615795</c:v>
                </c:pt>
                <c:pt idx="79">
                  <c:v>3.6046588057130906</c:v>
                </c:pt>
                <c:pt idx="80">
                  <c:v>3.5130297883146051</c:v>
                </c:pt>
                <c:pt idx="81">
                  <c:v>3.4182533984351045</c:v>
                </c:pt>
                <c:pt idx="82">
                  <c:v>3.3199485677316019</c:v>
                </c:pt>
                <c:pt idx="83">
                  <c:v>3.2176583966371064</c:v>
                </c:pt>
                <c:pt idx="84">
                  <c:v>3.1108259209069882</c:v>
                </c:pt>
                <c:pt idx="85">
                  <c:v>2.998759741252079</c:v>
                </c:pt>
                <c:pt idx="86">
                  <c:v>2.880599563684668</c:v>
                </c:pt>
                <c:pt idx="87">
                  <c:v>2.7552455615054607</c:v>
                </c:pt>
                <c:pt idx="88">
                  <c:v>2.6212693335955377</c:v>
                </c:pt>
                <c:pt idx="89">
                  <c:v>2.4767791746637426</c:v>
                </c:pt>
                <c:pt idx="90">
                  <c:v>2.3191860270069409</c:v>
                </c:pt>
                <c:pt idx="91">
                  <c:v>2.1448586206518727</c:v>
                </c:pt>
                <c:pt idx="92">
                  <c:v>1.9488172036562366</c:v>
                </c:pt>
                <c:pt idx="93">
                  <c:v>1.8594477997338219</c:v>
                </c:pt>
                <c:pt idx="94">
                  <c:v>2.0381396680876254</c:v>
                </c:pt>
                <c:pt idx="95">
                  <c:v>2.1821440643427166</c:v>
                </c:pt>
                <c:pt idx="96">
                  <c:v>2.3004839855884427</c:v>
                </c:pt>
                <c:pt idx="97">
                  <c:v>2.3998194760938545</c:v>
                </c:pt>
                <c:pt idx="98">
                  <c:v>2.4845666913553703</c:v>
                </c:pt>
                <c:pt idx="99">
                  <c:v>2.5577937358999581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4A30-4ABD-903B-EA8FBEA29C83}"/>
            </c:ext>
          </c:extLst>
        </c:ser>
        <c:ser>
          <c:idx val="78"/>
          <c:order val="78"/>
          <c:tx>
            <c:strRef>
              <c:f>'2_D_Effect_3'!$E$84</c:f>
              <c:strCache>
                <c:ptCount val="1"/>
                <c:pt idx="0">
                  <c:v>0.787878788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'2_D_Effect_3'!$F$84:$DA$84</c:f>
              <c:numCache>
                <c:formatCode>General</c:formatCode>
                <c:ptCount val="100"/>
                <c:pt idx="0">
                  <c:v>7.6449037192120119</c:v>
                </c:pt>
                <c:pt idx="1">
                  <c:v>7.6115107339684425</c:v>
                </c:pt>
                <c:pt idx="2">
                  <c:v>7.5778200331174057</c:v>
                </c:pt>
                <c:pt idx="3">
                  <c:v>7.5438328627747966</c:v>
                </c:pt>
                <c:pt idx="4">
                  <c:v>7.5095501664727227</c:v>
                </c:pt>
                <c:pt idx="5">
                  <c:v>7.4749725817534616</c:v>
                </c:pt>
                <c:pt idx="6">
                  <c:v>7.4401004367708445</c:v>
                </c:pt>
                <c:pt idx="7">
                  <c:v>7.4049337468818459</c:v>
                </c:pt>
                <c:pt idx="8">
                  <c:v>7.3694722112135302</c:v>
                </c:pt>
                <c:pt idx="9">
                  <c:v>7.3337152091927402</c:v>
                </c:pt>
                <c:pt idx="10">
                  <c:v>7.2976617970281286</c:v>
                </c:pt>
                <c:pt idx="11">
                  <c:v>7.2613106763013233</c:v>
                </c:pt>
                <c:pt idx="12">
                  <c:v>7.2246603009604602</c:v>
                </c:pt>
                <c:pt idx="13">
                  <c:v>7.1877087087117246</c:v>
                </c:pt>
                <c:pt idx="14">
                  <c:v>7.1504536265220047</c:v>
                </c:pt>
                <c:pt idx="15">
                  <c:v>7.112892408747534</c:v>
                </c:pt>
                <c:pt idx="16">
                  <c:v>7.0750221559308777</c:v>
                </c:pt>
                <c:pt idx="17">
                  <c:v>7.036839495426495</c:v>
                </c:pt>
                <c:pt idx="18">
                  <c:v>6.9983408280647152</c:v>
                </c:pt>
                <c:pt idx="19">
                  <c:v>6.9595220664655972</c:v>
                </c:pt>
                <c:pt idx="20">
                  <c:v>6.9203788959775085</c:v>
                </c:pt>
                <c:pt idx="21">
                  <c:v>6.8809064979487866</c:v>
                </c:pt>
                <c:pt idx="22">
                  <c:v>6.8410997886179556</c:v>
                </c:pt>
                <c:pt idx="23">
                  <c:v>6.8009533148970247</c:v>
                </c:pt>
                <c:pt idx="24">
                  <c:v>6.7604611302899889</c:v>
                </c:pt>
                <c:pt idx="25">
                  <c:v>6.7196170212290429</c:v>
                </c:pt>
                <c:pt idx="26">
                  <c:v>6.6784143510026848</c:v>
                </c:pt>
                <c:pt idx="27">
                  <c:v>6.6368460939149632</c:v>
                </c:pt>
                <c:pt idx="28">
                  <c:v>6.5949048318113448</c:v>
                </c:pt>
                <c:pt idx="29">
                  <c:v>6.5525827507908145</c:v>
                </c:pt>
                <c:pt idx="30">
                  <c:v>6.5098716381285513</c:v>
                </c:pt>
                <c:pt idx="31">
                  <c:v>6.4667628794310543</c:v>
                </c:pt>
                <c:pt idx="32">
                  <c:v>6.4232474031935727</c:v>
                </c:pt>
                <c:pt idx="33">
                  <c:v>6.3793158878733891</c:v>
                </c:pt>
                <c:pt idx="34">
                  <c:v>6.3349584485630563</c:v>
                </c:pt>
                <c:pt idx="35">
                  <c:v>6.2901647817098265</c:v>
                </c:pt>
                <c:pt idx="36">
                  <c:v>6.2449243467056794</c:v>
                </c:pt>
                <c:pt idx="37">
                  <c:v>6.1992259526969757</c:v>
                </c:pt>
                <c:pt idx="38">
                  <c:v>6.1530582400972058</c:v>
                </c:pt>
                <c:pt idx="39">
                  <c:v>6.1064091773098932</c:v>
                </c:pt>
                <c:pt idx="40">
                  <c:v>6.059266509487375</c:v>
                </c:pt>
                <c:pt idx="41">
                  <c:v>6.0116175740633198</c:v>
                </c:pt>
                <c:pt idx="42">
                  <c:v>5.9634490646491969</c:v>
                </c:pt>
                <c:pt idx="43">
                  <c:v>5.9147474702600196</c:v>
                </c:pt>
                <c:pt idx="44">
                  <c:v>5.8654987796194655</c:v>
                </c:pt>
                <c:pt idx="45">
                  <c:v>5.8156885478662961</c:v>
                </c:pt>
                <c:pt idx="46">
                  <c:v>5.7653018890553884</c:v>
                </c:pt>
                <c:pt idx="47">
                  <c:v>5.7143234660544184</c:v>
                </c:pt>
                <c:pt idx="48">
                  <c:v>5.6627374771284007</c:v>
                </c:pt>
                <c:pt idx="49">
                  <c:v>5.6105276383798834</c:v>
                </c:pt>
                <c:pt idx="50">
                  <c:v>5.5576771610730322</c:v>
                </c:pt>
                <c:pt idx="51">
                  <c:v>5.5041687227152849</c:v>
                </c:pt>
                <c:pt idx="52">
                  <c:v>5.4499844305978975</c:v>
                </c:pt>
                <c:pt idx="53">
                  <c:v>5.3951056443111343</c:v>
                </c:pt>
                <c:pt idx="54">
                  <c:v>5.339513440464752</c:v>
                </c:pt>
                <c:pt idx="55">
                  <c:v>5.2831877724621492</c:v>
                </c:pt>
                <c:pt idx="56">
                  <c:v>5.2261078945815971</c:v>
                </c:pt>
                <c:pt idx="57">
                  <c:v>5.1682521354898157</c:v>
                </c:pt>
                <c:pt idx="58">
                  <c:v>5.1095976043138247</c:v>
                </c:pt>
                <c:pt idx="59">
                  <c:v>5.0501207268877772</c:v>
                </c:pt>
                <c:pt idx="60">
                  <c:v>4.9897960673553383</c:v>
                </c:pt>
                <c:pt idx="61">
                  <c:v>4.9285967877728618</c:v>
                </c:pt>
                <c:pt idx="62">
                  <c:v>4.8664942463600926</c:v>
                </c:pt>
                <c:pt idx="63">
                  <c:v>4.8034577178647329</c:v>
                </c:pt>
                <c:pt idx="64">
                  <c:v>4.7394540663249476</c:v>
                </c:pt>
                <c:pt idx="65">
                  <c:v>4.6744473627870402</c:v>
                </c:pt>
                <c:pt idx="66">
                  <c:v>4.608398439163583</c:v>
                </c:pt>
                <c:pt idx="67">
                  <c:v>4.5412643676878703</c:v>
                </c:pt>
                <c:pt idx="68">
                  <c:v>4.472997853226242</c:v>
                </c:pt>
                <c:pt idx="69">
                  <c:v>4.4035465229031905</c:v>
                </c:pt>
                <c:pt idx="70">
                  <c:v>4.3328524591111348</c:v>
                </c:pt>
                <c:pt idx="71">
                  <c:v>4.2608497873374622</c:v>
                </c:pt>
                <c:pt idx="72">
                  <c:v>4.1874660577855494</c:v>
                </c:pt>
                <c:pt idx="73">
                  <c:v>4.1126178406038614</c:v>
                </c:pt>
                <c:pt idx="74">
                  <c:v>4.0362123594335424</c:v>
                </c:pt>
                <c:pt idx="75">
                  <c:v>3.9581425571723896</c:v>
                </c:pt>
                <c:pt idx="76">
                  <c:v>3.8782858801841864</c:v>
                </c:pt>
                <c:pt idx="77">
                  <c:v>3.7965032195304649</c:v>
                </c:pt>
                <c:pt idx="78">
                  <c:v>3.7126321005042731</c:v>
                </c:pt>
                <c:pt idx="79">
                  <c:v>3.6264844576463129</c:v>
                </c:pt>
                <c:pt idx="80">
                  <c:v>3.5378406272099521</c:v>
                </c:pt>
                <c:pt idx="81">
                  <c:v>3.446442399384142</c:v>
                </c:pt>
                <c:pt idx="82">
                  <c:v>3.3519850573927332</c:v>
                </c:pt>
                <c:pt idx="83">
                  <c:v>3.2541020249511994</c:v>
                </c:pt>
                <c:pt idx="84">
                  <c:v>3.1523549934058206</c:v>
                </c:pt>
                <c:pt idx="85">
                  <c:v>3.0462110150088337</c:v>
                </c:pt>
                <c:pt idx="86">
                  <c:v>2.9350100673382342</c:v>
                </c:pt>
                <c:pt idx="87">
                  <c:v>2.817934541271935</c:v>
                </c:pt>
                <c:pt idx="88">
                  <c:v>2.6939435245920911</c:v>
                </c:pt>
                <c:pt idx="89">
                  <c:v>2.5616957177754909</c:v>
                </c:pt>
                <c:pt idx="90">
                  <c:v>2.4194241783946411</c:v>
                </c:pt>
                <c:pt idx="91">
                  <c:v>2.2647786848967604</c:v>
                </c:pt>
                <c:pt idx="92">
                  <c:v>2.0948619994852105</c:v>
                </c:pt>
                <c:pt idx="93">
                  <c:v>2.020204807339812</c:v>
                </c:pt>
                <c:pt idx="94">
                  <c:v>2.1726456857297958</c:v>
                </c:pt>
                <c:pt idx="95">
                  <c:v>2.2984240503204663</c:v>
                </c:pt>
                <c:pt idx="96">
                  <c:v>2.4034403327977558</c:v>
                </c:pt>
                <c:pt idx="97">
                  <c:v>2.4926282810557949</c:v>
                </c:pt>
                <c:pt idx="98">
                  <c:v>2.569412050916084</c:v>
                </c:pt>
                <c:pt idx="99">
                  <c:v>2.6362361204016334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4A30-4ABD-903B-EA8FBEA29C83}"/>
            </c:ext>
          </c:extLst>
        </c:ser>
        <c:ser>
          <c:idx val="79"/>
          <c:order val="79"/>
          <c:tx>
            <c:strRef>
              <c:f>'2_D_Effect_3'!$E$85</c:f>
              <c:strCache>
                <c:ptCount val="1"/>
                <c:pt idx="0">
                  <c:v>0.797979798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'2_D_Effect_3'!$F$85:$DA$85</c:f>
              <c:numCache>
                <c:formatCode>General</c:formatCode>
                <c:ptCount val="100"/>
                <c:pt idx="0">
                  <c:v>7.6370928737014756</c:v>
                </c:pt>
                <c:pt idx="1">
                  <c:v>7.6036674238936595</c:v>
                </c:pt>
                <c:pt idx="2">
                  <c:v>7.5699466997514078</c:v>
                </c:pt>
                <c:pt idx="3">
                  <c:v>7.5359319449785236</c:v>
                </c:pt>
                <c:pt idx="4">
                  <c:v>7.50162410349603</c:v>
                </c:pt>
                <c:pt idx="5">
                  <c:v>7.4670238162301246</c:v>
                </c:pt>
                <c:pt idx="6">
                  <c:v>7.4321314179136584</c:v>
                </c:pt>
                <c:pt idx="7">
                  <c:v>7.3969469338852889</c:v>
                </c:pt>
                <c:pt idx="8">
                  <c:v>7.3614700768731192</c:v>
                </c:pt>
                <c:pt idx="9">
                  <c:v>7.325700243751565</c:v>
                </c:pt>
                <c:pt idx="10">
                  <c:v>7.2896365122629332</c:v>
                </c:pt>
                <c:pt idx="11">
                  <c:v>7.2532776097070517</c:v>
                </c:pt>
                <c:pt idx="12">
                  <c:v>7.216622020818618</c:v>
                </c:pt>
                <c:pt idx="13">
                  <c:v>7.1796678185332619</c:v>
                </c:pt>
                <c:pt idx="14">
                  <c:v>7.142412740156896</c:v>
                </c:pt>
                <c:pt idx="15">
                  <c:v>7.1048542767139908</c:v>
                </c:pt>
                <c:pt idx="16">
                  <c:v>7.0669894584484334</c:v>
                </c:pt>
                <c:pt idx="17">
                  <c:v>7.0288150966470146</c:v>
                </c:pt>
                <c:pt idx="18">
                  <c:v>6.9903275279329442</c:v>
                </c:pt>
                <c:pt idx="19">
                  <c:v>6.9515228698650144</c:v>
                </c:pt>
                <c:pt idx="20">
                  <c:v>6.9123967508012383</c:v>
                </c:pt>
                <c:pt idx="21">
                  <c:v>6.8729445437969829</c:v>
                </c:pt>
                <c:pt idx="22">
                  <c:v>6.8331612651303715</c:v>
                </c:pt>
                <c:pt idx="23">
                  <c:v>6.7930414537775503</c:v>
                </c:pt>
                <c:pt idx="24">
                  <c:v>6.7525793927609197</c:v>
                </c:pt>
                <c:pt idx="25">
                  <c:v>6.7117689573853507</c:v>
                </c:pt>
                <c:pt idx="26">
                  <c:v>6.6706036491616887</c:v>
                </c:pt>
                <c:pt idx="27">
                  <c:v>6.6290765930521038</c:v>
                </c:pt>
                <c:pt idx="28">
                  <c:v>6.5871805349568788</c:v>
                </c:pt>
                <c:pt idx="29">
                  <c:v>6.5449078394771085</c:v>
                </c:pt>
                <c:pt idx="30">
                  <c:v>6.5022504879875456</c:v>
                </c:pt>
                <c:pt idx="31">
                  <c:v>6.4592000257576041</c:v>
                </c:pt>
                <c:pt idx="32">
                  <c:v>6.4157477640216971</c:v>
                </c:pt>
                <c:pt idx="33">
                  <c:v>6.3718844769596421</c:v>
                </c:pt>
                <c:pt idx="34">
                  <c:v>6.3276005437186083</c:v>
                </c:pt>
                <c:pt idx="35">
                  <c:v>6.2828861257947919</c:v>
                </c:pt>
                <c:pt idx="36">
                  <c:v>6.2377307684962622</c:v>
                </c:pt>
                <c:pt idx="37">
                  <c:v>6.1921238692907972</c:v>
                </c:pt>
                <c:pt idx="38">
                  <c:v>6.1460541931220929</c:v>
                </c:pt>
                <c:pt idx="39">
                  <c:v>6.0995103092590011</c:v>
                </c:pt>
                <c:pt idx="40">
                  <c:v>6.0524803431996439</c:v>
                </c:pt>
                <c:pt idx="41">
                  <c:v>6.0049521158717818</c:v>
                </c:pt>
                <c:pt idx="42">
                  <c:v>5.9569128454386773</c:v>
                </c:pt>
                <c:pt idx="43">
                  <c:v>5.9083495931736909</c:v>
                </c:pt>
                <c:pt idx="44">
                  <c:v>5.8592489704301673</c:v>
                </c:pt>
                <c:pt idx="45">
                  <c:v>5.8095972106898932</c:v>
                </c:pt>
                <c:pt idx="46">
                  <c:v>5.759380167513279</c:v>
                </c:pt>
                <c:pt idx="47">
                  <c:v>5.7085833104974419</c:v>
                </c:pt>
                <c:pt idx="48">
                  <c:v>5.6571916150201265</c:v>
                </c:pt>
                <c:pt idx="49">
                  <c:v>5.6051899615297209</c:v>
                </c:pt>
                <c:pt idx="50">
                  <c:v>5.5525625145801616</c:v>
                </c:pt>
                <c:pt idx="51">
                  <c:v>5.4992931031872212</c:v>
                </c:pt>
                <c:pt idx="52">
                  <c:v>5.4453649701556133</c:v>
                </c:pt>
                <c:pt idx="53">
                  <c:v>5.3907612357878474</c:v>
                </c:pt>
                <c:pt idx="54">
                  <c:v>5.3354641185948433</c:v>
                </c:pt>
                <c:pt idx="55">
                  <c:v>5.279455366620498</c:v>
                </c:pt>
                <c:pt idx="56">
                  <c:v>5.2227159159393288</c:v>
                </c:pt>
                <c:pt idx="57">
                  <c:v>5.1652264212648893</c:v>
                </c:pt>
                <c:pt idx="58">
                  <c:v>5.1069662513044625</c:v>
                </c:pt>
                <c:pt idx="59">
                  <c:v>5.0479137826087719</c:v>
                </c:pt>
                <c:pt idx="60">
                  <c:v>4.9880468321746516</c:v>
                </c:pt>
                <c:pt idx="61">
                  <c:v>4.927341421236517</c:v>
                </c:pt>
                <c:pt idx="62">
                  <c:v>4.8657722779508852</c:v>
                </c:pt>
                <c:pt idx="63">
                  <c:v>4.803312430073567</c:v>
                </c:pt>
                <c:pt idx="64">
                  <c:v>4.7399326847121745</c:v>
                </c:pt>
                <c:pt idx="65">
                  <c:v>4.6756022765905625</c:v>
                </c:pt>
                <c:pt idx="66">
                  <c:v>4.6102870647652381</c:v>
                </c:pt>
                <c:pt idx="67">
                  <c:v>4.5439500379706956</c:v>
                </c:pt>
                <c:pt idx="68">
                  <c:v>4.4765508958615055</c:v>
                </c:pt>
                <c:pt idx="69">
                  <c:v>4.4080442133576865</c:v>
                </c:pt>
                <c:pt idx="70">
                  <c:v>4.3383805977879826</c:v>
                </c:pt>
                <c:pt idx="71">
                  <c:v>4.2675046816913378</c:v>
                </c:pt>
                <c:pt idx="72">
                  <c:v>4.1953549023206724</c:v>
                </c:pt>
                <c:pt idx="73">
                  <c:v>4.1218607616580893</c:v>
                </c:pt>
                <c:pt idx="74">
                  <c:v>4.04694442666956</c:v>
                </c:pt>
                <c:pt idx="75">
                  <c:v>3.9705157076959439</c:v>
                </c:pt>
                <c:pt idx="76">
                  <c:v>3.8924739562978243</c:v>
                </c:pt>
                <c:pt idx="77">
                  <c:v>3.8127024226845712</c:v>
                </c:pt>
                <c:pt idx="78">
                  <c:v>3.7310675299682874</c:v>
                </c:pt>
                <c:pt idx="79">
                  <c:v>3.6474150952050639</c:v>
                </c:pt>
                <c:pt idx="80">
                  <c:v>3.5615662575386291</c:v>
                </c:pt>
                <c:pt idx="81">
                  <c:v>3.4733123952948608</c:v>
                </c:pt>
                <c:pt idx="82">
                  <c:v>3.3824087095301043</c:v>
                </c:pt>
                <c:pt idx="83">
                  <c:v>3.288566025096777</c:v>
                </c:pt>
                <c:pt idx="84">
                  <c:v>3.1914412999683899</c:v>
                </c:pt>
                <c:pt idx="85">
                  <c:v>3.0906193005666212</c:v>
                </c:pt>
                <c:pt idx="86">
                  <c:v>2.9856004190749346</c:v>
                </c:pt>
                <c:pt idx="87">
                  <c:v>2.8757728315345843</c:v>
                </c:pt>
                <c:pt idx="88">
                  <c:v>2.7603745849769719</c:v>
                </c:pt>
                <c:pt idx="89">
                  <c:v>2.638447411962161</c:v>
                </c:pt>
                <c:pt idx="90">
                  <c:v>2.5087772819132748</c:v>
                </c:pt>
                <c:pt idx="91">
                  <c:v>2.3698114611791925</c:v>
                </c:pt>
                <c:pt idx="92">
                  <c:v>2.2198827632792204</c:v>
                </c:pt>
                <c:pt idx="93">
                  <c:v>2.1560690140981276</c:v>
                </c:pt>
                <c:pt idx="94">
                  <c:v>2.2889314126424751</c:v>
                </c:pt>
                <c:pt idx="95">
                  <c:v>2.4005826374938399</c:v>
                </c:pt>
                <c:pt idx="96">
                  <c:v>2.4949733837470296</c:v>
                </c:pt>
                <c:pt idx="97">
                  <c:v>2.5759038547993853</c:v>
                </c:pt>
                <c:pt idx="98">
                  <c:v>2.6460962635768315</c:v>
                </c:pt>
                <c:pt idx="99">
                  <c:v>2.7075504099903043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4A30-4ABD-903B-EA8FBEA29C83}"/>
            </c:ext>
          </c:extLst>
        </c:ser>
        <c:ser>
          <c:idx val="80"/>
          <c:order val="80"/>
          <c:tx>
            <c:strRef>
              <c:f>'2_D_Effect_3'!$E$86</c:f>
              <c:strCache>
                <c:ptCount val="1"/>
                <c:pt idx="0">
                  <c:v>0.808080808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'2_D_Effect_3'!$F$86:$DA$86</c:f>
              <c:numCache>
                <c:formatCode>General</c:formatCode>
                <c:ptCount val="100"/>
                <c:pt idx="0">
                  <c:v>7.6293470067729583</c:v>
                </c:pt>
                <c:pt idx="1">
                  <c:v>7.5958900377700873</c:v>
                </c:pt>
                <c:pt idx="2">
                  <c:v>7.5621402050136002</c:v>
                </c:pt>
                <c:pt idx="3">
                  <c:v>7.5280987502003489</c:v>
                </c:pt>
                <c:pt idx="4">
                  <c:v>7.49376661803724</c:v>
                </c:pt>
                <c:pt idx="5">
                  <c:v>7.4591444532196709</c:v>
                </c:pt>
                <c:pt idx="6">
                  <c:v>7.4242325974295875</c:v>
                </c:pt>
                <c:pt idx="7">
                  <c:v>7.3890310863387754</c:v>
                </c:pt>
                <c:pt idx="8">
                  <c:v>7.3535396466055341</c:v>
                </c:pt>
                <c:pt idx="9">
                  <c:v>7.317757666064141</c:v>
                </c:pt>
                <c:pt idx="10">
                  <c:v>7.2816842971843929</c:v>
                </c:pt>
                <c:pt idx="11">
                  <c:v>7.2453182952107102</c:v>
                </c:pt>
                <c:pt idx="12">
                  <c:v>7.2086580914297977</c:v>
                </c:pt>
                <c:pt idx="13">
                  <c:v>7.1717018786009463</c:v>
                </c:pt>
                <c:pt idx="14">
                  <c:v>7.1344474368236801</c:v>
                </c:pt>
                <c:pt idx="15">
                  <c:v>7.0968922123882923</c:v>
                </c:pt>
                <c:pt idx="16">
                  <c:v>7.0590334105573644</c:v>
                </c:pt>
                <c:pt idx="17">
                  <c:v>7.0208677744452999</c:v>
                </c:pt>
                <c:pt idx="18">
                  <c:v>6.9823918354363537</c:v>
                </c:pt>
                <c:pt idx="19">
                  <c:v>6.9436016493407067</c:v>
                </c:pt>
                <c:pt idx="20">
                  <c:v>6.9044930254405408</c:v>
                </c:pt>
                <c:pt idx="21">
                  <c:v>6.8650613904851596</c:v>
                </c:pt>
                <c:pt idx="22">
                  <c:v>6.8253018570604755</c:v>
                </c:pt>
                <c:pt idx="23">
                  <c:v>6.7852090689810618</c:v>
                </c:pt>
                <c:pt idx="24">
                  <c:v>6.7447774246737104</c:v>
                </c:pt>
                <c:pt idx="25">
                  <c:v>6.7040009252316448</c:v>
                </c:pt>
                <c:pt idx="26">
                  <c:v>6.662873209351531</c:v>
                </c:pt>
                <c:pt idx="27">
                  <c:v>6.6213875514395903</c:v>
                </c:pt>
                <c:pt idx="28">
                  <c:v>6.5795368600384103</c:v>
                </c:pt>
                <c:pt idx="29">
                  <c:v>6.537313628515931</c:v>
                </c:pt>
                <c:pt idx="30">
                  <c:v>6.494710124952852</c:v>
                </c:pt>
                <c:pt idx="31">
                  <c:v>6.451718108225152</c:v>
                </c:pt>
                <c:pt idx="32">
                  <c:v>6.4083289620635115</c:v>
                </c:pt>
                <c:pt idx="33">
                  <c:v>6.3645338612901305</c:v>
                </c:pt>
                <c:pt idx="34">
                  <c:v>6.3203234001982409</c:v>
                </c:pt>
                <c:pt idx="35">
                  <c:v>6.2756880308914669</c:v>
                </c:pt>
                <c:pt idx="36">
                  <c:v>6.2306176125875616</c:v>
                </c:pt>
                <c:pt idx="37">
                  <c:v>6.1851018850148067</c:v>
                </c:pt>
                <c:pt idx="38">
                  <c:v>6.1391299830708101</c:v>
                </c:pt>
                <c:pt idx="39">
                  <c:v>6.0926908789490444</c:v>
                </c:pt>
                <c:pt idx="40">
                  <c:v>6.0457731353506672</c:v>
                </c:pt>
                <c:pt idx="41">
                  <c:v>5.9983649724664287</c:v>
                </c:pt>
                <c:pt idx="42">
                  <c:v>5.9504542729226078</c:v>
                </c:pt>
                <c:pt idx="43">
                  <c:v>5.9020285867140423</c:v>
                </c:pt>
                <c:pt idx="44">
                  <c:v>5.8530751358754705</c:v>
                </c:pt>
                <c:pt idx="45">
                  <c:v>5.8035808185790962</c:v>
                </c:pt>
                <c:pt idx="46">
                  <c:v>5.7535322122743917</c:v>
                </c:pt>
                <c:pt idx="47">
                  <c:v>5.7029154760426977</c:v>
                </c:pt>
                <c:pt idx="48">
                  <c:v>5.6517167430226474</c:v>
                </c:pt>
                <c:pt idx="49">
                  <c:v>5.5999215353020713</c:v>
                </c:pt>
                <c:pt idx="50">
                  <c:v>5.5475151413731725</c:v>
                </c:pt>
                <c:pt idx="51">
                  <c:v>5.494482390271374</c:v>
                </c:pt>
                <c:pt idx="52">
                  <c:v>5.4408081108950155</c:v>
                </c:pt>
                <c:pt idx="53">
                  <c:v>5.3864762723847459</c:v>
                </c:pt>
                <c:pt idx="54">
                  <c:v>5.3314709429051907</c:v>
                </c:pt>
                <c:pt idx="55">
                  <c:v>5.2757753575586586</c:v>
                </c:pt>
                <c:pt idx="56">
                  <c:v>5.2193722242704119</c:v>
                </c:pt>
                <c:pt idx="57">
                  <c:v>5.1622441479170913</c:v>
                </c:pt>
                <c:pt idx="58">
                  <c:v>5.1043724694577834</c:v>
                </c:pt>
                <c:pt idx="59">
                  <c:v>5.0457384526995899</c:v>
                </c:pt>
                <c:pt idx="60">
                  <c:v>4.9863220086972682</c:v>
                </c:pt>
                <c:pt idx="61">
                  <c:v>4.926102017709086</c:v>
                </c:pt>
                <c:pt idx="62">
                  <c:v>4.8650568113724075</c:v>
                </c:pt>
                <c:pt idx="63">
                  <c:v>4.8031627808014843</c:v>
                </c:pt>
                <c:pt idx="64">
                  <c:v>4.7403949371003185</c:v>
                </c:pt>
                <c:pt idx="65">
                  <c:v>4.676726190225029</c:v>
                </c:pt>
                <c:pt idx="66">
                  <c:v>4.6121280693761717</c:v>
                </c:pt>
                <c:pt idx="67">
                  <c:v>4.5465688442358214</c:v>
                </c:pt>
                <c:pt idx="68">
                  <c:v>4.4800141073096889</c:v>
                </c:pt>
                <c:pt idx="69">
                  <c:v>4.412426046117357</c:v>
                </c:pt>
                <c:pt idx="70">
                  <c:v>4.3437628847524117</c:v>
                </c:pt>
                <c:pt idx="71">
                  <c:v>4.2739786228271317</c:v>
                </c:pt>
                <c:pt idx="72">
                  <c:v>4.2030207623283946</c:v>
                </c:pt>
                <c:pt idx="73">
                  <c:v>4.1308316695977494</c:v>
                </c:pt>
                <c:pt idx="74">
                  <c:v>4.0573465561922886</c:v>
                </c:pt>
                <c:pt idx="75">
                  <c:v>3.9824907537312946</c:v>
                </c:pt>
                <c:pt idx="76">
                  <c:v>3.9061816026220817</c:v>
                </c:pt>
                <c:pt idx="77">
                  <c:v>3.828323362356874</c:v>
                </c:pt>
                <c:pt idx="78">
                  <c:v>3.748807118241178</c:v>
                </c:pt>
                <c:pt idx="79">
                  <c:v>3.6675071369202876</c:v>
                </c:pt>
                <c:pt idx="80">
                  <c:v>3.584280614028073</c:v>
                </c:pt>
                <c:pt idx="81">
                  <c:v>3.4989599451125257</c:v>
                </c:pt>
                <c:pt idx="82">
                  <c:v>3.4113516914811335</c:v>
                </c:pt>
                <c:pt idx="83">
                  <c:v>3.3212266510318265</c:v>
                </c:pt>
                <c:pt idx="84">
                  <c:v>3.2283177521019475</c:v>
                </c:pt>
                <c:pt idx="85">
                  <c:v>3.1323084979489146</c:v>
                </c:pt>
                <c:pt idx="86">
                  <c:v>3.0328169776895622</c:v>
                </c:pt>
                <c:pt idx="87">
                  <c:v>2.9293881331838825</c:v>
                </c:pt>
                <c:pt idx="88">
                  <c:v>2.8214624558108805</c:v>
                </c:pt>
                <c:pt idx="89">
                  <c:v>2.7083592863349484</c:v>
                </c:pt>
                <c:pt idx="90">
                  <c:v>2.589232205683818</c:v>
                </c:pt>
                <c:pt idx="91">
                  <c:v>2.4630513813046786</c:v>
                </c:pt>
                <c:pt idx="92">
                  <c:v>2.3289132497100287</c:v>
                </c:pt>
                <c:pt idx="93">
                  <c:v>2.2734181015862829</c:v>
                </c:pt>
                <c:pt idx="94">
                  <c:v>2.3911130378921621</c:v>
                </c:pt>
                <c:pt idx="95">
                  <c:v>2.4914917811998207</c:v>
                </c:pt>
                <c:pt idx="96">
                  <c:v>2.577215415945135</c:v>
                </c:pt>
                <c:pt idx="97">
                  <c:v>2.6512900630120191</c:v>
                </c:pt>
                <c:pt idx="98">
                  <c:v>2.7159366535677818</c:v>
                </c:pt>
                <c:pt idx="99">
                  <c:v>2.7728225760834495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4A30-4ABD-903B-EA8FBEA29C83}"/>
            </c:ext>
          </c:extLst>
        </c:ser>
        <c:ser>
          <c:idx val="81"/>
          <c:order val="81"/>
          <c:tx>
            <c:strRef>
              <c:f>'2_D_Effect_3'!$E$87</c:f>
              <c:strCache>
                <c:ptCount val="1"/>
                <c:pt idx="0">
                  <c:v>0.818181818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'2_D_Effect_3'!$F$87:$DA$87</c:f>
              <c:numCache>
                <c:formatCode>General</c:formatCode>
                <c:ptCount val="100"/>
                <c:pt idx="0">
                  <c:v>7.6216651285664669</c:v>
                </c:pt>
                <c:pt idx="1">
                  <c:v>7.5881775580511972</c:v>
                </c:pt>
                <c:pt idx="2">
                  <c:v>7.5543995043987069</c:v>
                </c:pt>
                <c:pt idx="3">
                  <c:v>7.5203322076947199</c:v>
                </c:pt>
                <c:pt idx="4">
                  <c:v>7.485976613819008</c:v>
                </c:pt>
                <c:pt idx="5">
                  <c:v>7.4513333716109242</c:v>
                </c:pt>
                <c:pt idx="6">
                  <c:v>7.4164028300606279</c:v>
                </c:pt>
                <c:pt idx="7">
                  <c:v>7.3811850355131003</c:v>
                </c:pt>
                <c:pt idx="8">
                  <c:v>7.3456797288744324</c:v>
                </c:pt>
                <c:pt idx="9">
                  <c:v>7.3098863158777379</c:v>
                </c:pt>
                <c:pt idx="10">
                  <c:v>7.2738039713437326</c:v>
                </c:pt>
                <c:pt idx="11">
                  <c:v>7.2374314767201611</c:v>
                </c:pt>
                <c:pt idx="12">
                  <c:v>7.200767294008684</c:v>
                </c:pt>
                <c:pt idx="13">
                  <c:v>7.1638096519716372</c:v>
                </c:pt>
                <c:pt idx="14">
                  <c:v>7.1265563713526694</c:v>
                </c:pt>
                <c:pt idx="15">
                  <c:v>7.0890049444921441</c:v>
                </c:pt>
                <c:pt idx="16">
                  <c:v>7.0511526290089588</c:v>
                </c:pt>
                <c:pt idx="17">
                  <c:v>7.0129962258010181</c:v>
                </c:pt>
                <c:pt idx="18">
                  <c:v>6.9745322971544095</c:v>
                </c:pt>
                <c:pt idx="19">
                  <c:v>6.9357570726765294</c:v>
                </c:pt>
                <c:pt idx="20">
                  <c:v>6.8966663384447031</c:v>
                </c:pt>
                <c:pt idx="21">
                  <c:v>6.8572556424556428</c:v>
                </c:pt>
                <c:pt idx="22">
                  <c:v>6.8175201546174815</c:v>
                </c:pt>
                <c:pt idx="23">
                  <c:v>6.7774546987439317</c:v>
                </c:pt>
                <c:pt idx="24">
                  <c:v>6.7370537505937156</c:v>
                </c:pt>
                <c:pt idx="25">
                  <c:v>6.6963114361687328</c:v>
                </c:pt>
                <c:pt idx="26">
                  <c:v>6.6552215303143791</c:v>
                </c:pt>
                <c:pt idx="27">
                  <c:v>6.6137774556685764</c:v>
                </c:pt>
                <c:pt idx="28">
                  <c:v>6.5719722820079296</c:v>
                </c:pt>
                <c:pt idx="29">
                  <c:v>6.529798677641514</c:v>
                </c:pt>
                <c:pt idx="30">
                  <c:v>6.487249101580943</c:v>
                </c:pt>
                <c:pt idx="31">
                  <c:v>6.4443155190583239</c:v>
                </c:pt>
                <c:pt idx="32">
                  <c:v>6.400989537729469</c:v>
                </c:pt>
                <c:pt idx="33">
                  <c:v>6.3572625763753576</c:v>
                </c:pt>
                <c:pt idx="34">
                  <c:v>6.3131254925365168</c:v>
                </c:pt>
                <c:pt idx="35">
                  <c:v>6.2685689650520846</c:v>
                </c:pt>
                <c:pt idx="36">
                  <c:v>6.2235833436002599</c:v>
                </c:pt>
                <c:pt idx="37">
                  <c:v>6.178158459663055</c:v>
                </c:pt>
                <c:pt idx="38">
                  <c:v>6.132284000518144</c:v>
                </c:pt>
                <c:pt idx="39">
                  <c:v>6.0859492725740507</c:v>
                </c:pt>
                <c:pt idx="40">
                  <c:v>6.0391432687835049</c:v>
                </c:pt>
                <c:pt idx="41">
                  <c:v>5.9918546764303144</c:v>
                </c:pt>
                <c:pt idx="42">
                  <c:v>5.9440718854034182</c:v>
                </c:pt>
                <c:pt idx="43">
                  <c:v>5.8957829967980144</c:v>
                </c:pt>
                <c:pt idx="44">
                  <c:v>5.8469758316333822</c:v>
                </c:pt>
                <c:pt idx="45">
                  <c:v>5.797637939418939</c:v>
                </c:pt>
                <c:pt idx="46">
                  <c:v>5.7477565108386042</c:v>
                </c:pt>
                <c:pt idx="47">
                  <c:v>5.6973187620352714</c:v>
                </c:pt>
                <c:pt idx="48">
                  <c:v>5.6463113811903352</c:v>
                </c:pt>
                <c:pt idx="49">
                  <c:v>5.5947207913153205</c:v>
                </c:pt>
                <c:pt idx="50">
                  <c:v>5.5425334937009358</c:v>
                </c:pt>
                <c:pt idx="51">
                  <c:v>5.4897353022770989</c:v>
                </c:pt>
                <c:pt idx="52">
                  <c:v>5.4363122377041471</c:v>
                </c:pt>
                <c:pt idx="53">
                  <c:v>5.3822495697118908</c:v>
                </c:pt>
                <c:pt idx="54">
                  <c:v>5.327532791778312</c:v>
                </c:pt>
                <c:pt idx="55">
                  <c:v>5.2721465501554166</c:v>
                </c:pt>
                <c:pt idx="56">
                  <c:v>5.2160757067802024</c:v>
                </c:pt>
                <c:pt idx="57">
                  <c:v>5.1593041351361011</c:v>
                </c:pt>
                <c:pt idx="58">
                  <c:v>5.1018158799908351</c:v>
                </c:pt>
                <c:pt idx="59">
                  <c:v>5.0435937965566193</c:v>
                </c:pt>
                <c:pt idx="60">
                  <c:v>4.984620816875851</c:v>
                </c:pt>
                <c:pt idx="61">
                  <c:v>4.9248784043914542</c:v>
                </c:pt>
                <c:pt idx="62">
                  <c:v>4.8643479383095194</c:v>
                </c:pt>
                <c:pt idx="63">
                  <c:v>4.8030091819891831</c:v>
                </c:pt>
                <c:pt idx="64">
                  <c:v>4.7408406404681225</c:v>
                </c:pt>
                <c:pt idx="65">
                  <c:v>4.6778201167337539</c:v>
                </c:pt>
                <c:pt idx="66">
                  <c:v>4.6139230286682853</c:v>
                </c:pt>
                <c:pt idx="67">
                  <c:v>4.5491230552248938</c:v>
                </c:pt>
                <c:pt idx="68">
                  <c:v>4.4833912501149742</c:v>
                </c:pt>
                <c:pt idx="69">
                  <c:v>4.4166968909447508</c:v>
                </c:pt>
                <c:pt idx="70">
                  <c:v>4.3490051964180623</c:v>
                </c:pt>
                <c:pt idx="71">
                  <c:v>4.2802783919195049</c:v>
                </c:pt>
                <c:pt idx="72">
                  <c:v>4.2104733012450319</c:v>
                </c:pt>
                <c:pt idx="73">
                  <c:v>4.1395428792589426</c:v>
                </c:pt>
                <c:pt idx="74">
                  <c:v>4.0674344173156207</c:v>
                </c:pt>
                <c:pt idx="75">
                  <c:v>3.9940871037999797</c:v>
                </c:pt>
                <c:pt idx="76">
                  <c:v>3.9194342118681629</c:v>
                </c:pt>
                <c:pt idx="77">
                  <c:v>3.843397862507822</c:v>
                </c:pt>
                <c:pt idx="78">
                  <c:v>3.7658917361294861</c:v>
                </c:pt>
                <c:pt idx="79">
                  <c:v>3.6868153684706875</c:v>
                </c:pt>
                <c:pt idx="80">
                  <c:v>3.6060541911708333</c:v>
                </c:pt>
                <c:pt idx="81">
                  <c:v>3.5234763336915038</c:v>
                </c:pt>
                <c:pt idx="82">
                  <c:v>3.4389293876753353</c:v>
                </c:pt>
                <c:pt idx="83">
                  <c:v>3.3522364205268489</c:v>
                </c:pt>
                <c:pt idx="84">
                  <c:v>3.2631910175944978</c:v>
                </c:pt>
                <c:pt idx="85">
                  <c:v>3.1715510580030783</c:v>
                </c:pt>
                <c:pt idx="86">
                  <c:v>3.0770320936961166</c:v>
                </c:pt>
                <c:pt idx="87">
                  <c:v>2.9792923967510214</c:v>
                </c:pt>
                <c:pt idx="88">
                  <c:v>2.8779289454643791</c:v>
                </c:pt>
                <c:pt idx="89">
                  <c:v>2.7724528100833079</c:v>
                </c:pt>
                <c:pt idx="90">
                  <c:v>2.6622763888597185</c:v>
                </c:pt>
                <c:pt idx="91">
                  <c:v>2.5467261782818311</c:v>
                </c:pt>
                <c:pt idx="92">
                  <c:v>2.425380763809089</c:v>
                </c:pt>
                <c:pt idx="93">
                  <c:v>2.3764653384766619</c:v>
                </c:pt>
                <c:pt idx="94">
                  <c:v>2.482061399436494</c:v>
                </c:pt>
                <c:pt idx="95">
                  <c:v>2.57323537042994</c:v>
                </c:pt>
                <c:pt idx="96">
                  <c:v>2.6517526142178758</c:v>
                </c:pt>
                <c:pt idx="97">
                  <c:v>2.7200434364433259</c:v>
                </c:pt>
                <c:pt idx="98">
                  <c:v>2.7799591446670009</c:v>
                </c:pt>
                <c:pt idx="99">
                  <c:v>2.8329130373480655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4A30-4ABD-903B-EA8FBEA29C83}"/>
            </c:ext>
          </c:extLst>
        </c:ser>
        <c:ser>
          <c:idx val="82"/>
          <c:order val="82"/>
          <c:tx>
            <c:strRef>
              <c:f>'2_D_Effect_3'!$E$88</c:f>
              <c:strCache>
                <c:ptCount val="1"/>
                <c:pt idx="0">
                  <c:v>0.828282828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'2_D_Effect_3'!$F$88:$DA$88</c:f>
              <c:numCache>
                <c:formatCode>General</c:formatCode>
                <c:ptCount val="100"/>
                <c:pt idx="0">
                  <c:v>7.6140463122924213</c:v>
                </c:pt>
                <c:pt idx="1">
                  <c:v>7.5805290321635805</c:v>
                </c:pt>
                <c:pt idx="2">
                  <c:v>7.546723620291111</c:v>
                </c:pt>
                <c:pt idx="3">
                  <c:v>7.5126313155380178</c:v>
                </c:pt>
                <c:pt idx="4">
                  <c:v>7.4782530653360162</c:v>
                </c:pt>
                <c:pt idx="5">
                  <c:v>7.443589523034837</c:v>
                </c:pt>
                <c:pt idx="6">
                  <c:v>7.4086410452833853</c:v>
                </c:pt>
                <c:pt idx="7">
                  <c:v>7.3734076894310938</c:v>
                </c:pt>
                <c:pt idx="8">
                  <c:v>7.3378891845063627</c:v>
                </c:pt>
                <c:pt idx="9">
                  <c:v>7.3020850337262875</c:v>
                </c:pt>
                <c:pt idx="10">
                  <c:v>7.2659943552126913</c:v>
                </c:pt>
                <c:pt idx="11">
                  <c:v>7.2296159548161691</c:v>
                </c:pt>
                <c:pt idx="12">
                  <c:v>7.1929484107984027</c:v>
                </c:pt>
                <c:pt idx="13">
                  <c:v>7.1559898727438709</c:v>
                </c:pt>
                <c:pt idx="14">
                  <c:v>7.1187382897015778</c:v>
                </c:pt>
                <c:pt idx="15">
                  <c:v>7.0811911709142814</c:v>
                </c:pt>
                <c:pt idx="16">
                  <c:v>7.0433458263418016</c:v>
                </c:pt>
                <c:pt idx="17">
                  <c:v>7.0051991145889048</c:v>
                </c:pt>
                <c:pt idx="18">
                  <c:v>6.9667476626694897</c:v>
                </c:pt>
                <c:pt idx="19">
                  <c:v>6.927987771849784</c:v>
                </c:pt>
                <c:pt idx="20">
                  <c:v>6.8889153066140087</c:v>
                </c:pt>
                <c:pt idx="21">
                  <c:v>6.8495259018360608</c:v>
                </c:pt>
                <c:pt idx="22">
                  <c:v>6.8098148225054072</c:v>
                </c:pt>
                <c:pt idx="23">
                  <c:v>6.7697769965096937</c:v>
                </c:pt>
                <c:pt idx="24">
                  <c:v>6.729407013313728</c:v>
                </c:pt>
                <c:pt idx="25">
                  <c:v>6.6886991229532624</c:v>
                </c:pt>
                <c:pt idx="26">
                  <c:v>6.6476472353926717</c:v>
                </c:pt>
                <c:pt idx="27">
                  <c:v>6.6062449202990763</c:v>
                </c:pt>
                <c:pt idx="28">
                  <c:v>6.5644853602364783</c:v>
                </c:pt>
                <c:pt idx="29">
                  <c:v>6.5223615379995206</c:v>
                </c:pt>
                <c:pt idx="30">
                  <c:v>6.4798659605224405</c:v>
                </c:pt>
                <c:pt idx="31">
                  <c:v>6.4369907920657425</c:v>
                </c:pt>
                <c:pt idx="32">
                  <c:v>6.3937279643749561</c:v>
                </c:pt>
                <c:pt idx="33">
                  <c:v>6.3500690869792651</c:v>
                </c:pt>
                <c:pt idx="34">
                  <c:v>6.3060052775051449</c:v>
                </c:pt>
                <c:pt idx="35">
                  <c:v>6.2615274977871751</c:v>
                </c:pt>
                <c:pt idx="36">
                  <c:v>6.2166264042813575</c:v>
                </c:pt>
                <c:pt idx="37">
                  <c:v>6.1712921598624666</c:v>
                </c:pt>
                <c:pt idx="38">
                  <c:v>6.125514812252284</c:v>
                </c:pt>
                <c:pt idx="39">
                  <c:v>6.079284058286663</c:v>
                </c:pt>
                <c:pt idx="40">
                  <c:v>6.032589314342407</c:v>
                </c:pt>
                <c:pt idx="41">
                  <c:v>5.9854197270310037</c:v>
                </c:pt>
                <c:pt idx="42">
                  <c:v>5.9377641042569085</c:v>
                </c:pt>
                <c:pt idx="43">
                  <c:v>5.8896112454409968</c:v>
                </c:pt>
                <c:pt idx="44">
                  <c:v>5.8409494820300125</c:v>
                </c:pt>
                <c:pt idx="45">
                  <c:v>5.7917670017781298</c:v>
                </c:pt>
                <c:pt idx="46">
                  <c:v>5.7420516885526904</c:v>
                </c:pt>
                <c:pt idx="47">
                  <c:v>5.6917915138013075</c:v>
                </c:pt>
                <c:pt idx="48">
                  <c:v>5.6409738807247143</c:v>
                </c:pt>
                <c:pt idx="49">
                  <c:v>5.5895864206737711</c:v>
                </c:pt>
                <c:pt idx="50">
                  <c:v>5.5376161779490092</c:v>
                </c:pt>
                <c:pt idx="51">
                  <c:v>5.4850504782051122</c:v>
                </c:pt>
                <c:pt idx="52">
                  <c:v>5.4318760254547946</c:v>
                </c:pt>
                <c:pt idx="53">
                  <c:v>5.3780797152996884</c:v>
                </c:pt>
                <c:pt idx="54">
                  <c:v>5.3236483001127439</c:v>
                </c:pt>
                <c:pt idx="55">
                  <c:v>5.2685679329834452</c:v>
                </c:pt>
                <c:pt idx="56">
                  <c:v>5.21282512685453</c:v>
                </c:pt>
                <c:pt idx="57">
                  <c:v>5.1564055613985609</c:v>
                </c:pt>
                <c:pt idx="58">
                  <c:v>5.0992950892768807</c:v>
                </c:pt>
                <c:pt idx="59">
                  <c:v>5.0414792629728788</c:v>
                </c:pt>
                <c:pt idx="60">
                  <c:v>4.9829426869924092</c:v>
                </c:pt>
                <c:pt idx="61">
                  <c:v>4.9236702128749581</c:v>
                </c:pt>
                <c:pt idx="62">
                  <c:v>4.8636453146799328</c:v>
                </c:pt>
                <c:pt idx="63">
                  <c:v>4.8028515713796303</c:v>
                </c:pt>
                <c:pt idx="64">
                  <c:v>4.7412708154953727</c:v>
                </c:pt>
                <c:pt idx="65">
                  <c:v>4.6788847623735155</c:v>
                </c:pt>
                <c:pt idx="66">
                  <c:v>4.6156728921675514</c:v>
                </c:pt>
                <c:pt idx="67">
                  <c:v>4.5516142447698043</c:v>
                </c:pt>
                <c:pt idx="68">
                  <c:v>4.4866853016108079</c:v>
                </c:pt>
                <c:pt idx="69">
                  <c:v>4.4208607302769076</c:v>
                </c:pt>
                <c:pt idx="70">
                  <c:v>4.3541127621134974</c:v>
                </c:pt>
                <c:pt idx="71">
                  <c:v>4.2864107778603762</c:v>
                </c:pt>
                <c:pt idx="72">
                  <c:v>4.2177208325987312</c:v>
                </c:pt>
                <c:pt idx="73">
                  <c:v>4.1480051106584055</c:v>
                </c:pt>
                <c:pt idx="74">
                  <c:v>4.0772217681917047</c:v>
                </c:pt>
                <c:pt idx="75">
                  <c:v>4.005322368459308</c:v>
                </c:pt>
                <c:pt idx="76">
                  <c:v>3.9322537614286293</c:v>
                </c:pt>
                <c:pt idx="77">
                  <c:v>3.8579559148567011</c:v>
                </c:pt>
                <c:pt idx="78">
                  <c:v>3.7823595611831236</c:v>
                </c:pt>
                <c:pt idx="79">
                  <c:v>3.7053857668925945</c:v>
                </c:pt>
                <c:pt idx="80">
                  <c:v>3.6269465036437469</c:v>
                </c:pt>
                <c:pt idx="81">
                  <c:v>3.5469388679145899</c:v>
                </c:pt>
                <c:pt idx="82">
                  <c:v>3.4652453795965918</c:v>
                </c:pt>
                <c:pt idx="83">
                  <c:v>3.3817306283401627</c:v>
                </c:pt>
                <c:pt idx="84">
                  <c:v>3.2962389661075284</c:v>
                </c:pt>
                <c:pt idx="85">
                  <c:v>3.2085864687478902</c:v>
                </c:pt>
                <c:pt idx="86">
                  <c:v>3.1185617392180958</c:v>
                </c:pt>
                <c:pt idx="87">
                  <c:v>3.0259172662549383</c:v>
                </c:pt>
                <c:pt idx="88">
                  <c:v>2.9303577556341258</c:v>
                </c:pt>
                <c:pt idx="89">
                  <c:v>2.8315411175414096</c:v>
                </c:pt>
                <c:pt idx="90">
                  <c:v>2.7290619174920727</c:v>
                </c:pt>
                <c:pt idx="91">
                  <c:v>2.6224862561047724</c:v>
                </c:pt>
                <c:pt idx="92">
                  <c:v>2.5117169587758799</c:v>
                </c:pt>
                <c:pt idx="93">
                  <c:v>2.4681323063328886</c:v>
                </c:pt>
                <c:pt idx="94">
                  <c:v>2.5638513680856789</c:v>
                </c:pt>
                <c:pt idx="95">
                  <c:v>2.6473667647832468</c:v>
                </c:pt>
                <c:pt idx="96">
                  <c:v>2.7197976421126606</c:v>
                </c:pt>
                <c:pt idx="97">
                  <c:v>2.7831464059744042</c:v>
                </c:pt>
                <c:pt idx="98">
                  <c:v>2.8389786616121357</c:v>
                </c:pt>
                <c:pt idx="99">
                  <c:v>2.8885080653137214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4A30-4ABD-903B-EA8FBEA29C83}"/>
            </c:ext>
          </c:extLst>
        </c:ser>
        <c:ser>
          <c:idx val="83"/>
          <c:order val="83"/>
          <c:tx>
            <c:strRef>
              <c:f>'2_D_Effect_3'!$E$89</c:f>
              <c:strCache>
                <c:ptCount val="1"/>
                <c:pt idx="0">
                  <c:v>0.838383838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'2_D_Effect_3'!$F$89:$DA$89</c:f>
              <c:numCache>
                <c:formatCode>General</c:formatCode>
                <c:ptCount val="100"/>
                <c:pt idx="0">
                  <c:v>7.6064896057636249</c:v>
                </c:pt>
                <c:pt idx="1">
                  <c:v>7.5729434821891246</c:v>
                </c:pt>
                <c:pt idx="2">
                  <c:v>7.539111549720336</c:v>
                </c:pt>
                <c:pt idx="3">
                  <c:v>7.5049950463767248</c:v>
                </c:pt>
                <c:pt idx="4">
                  <c:v>7.4705949215112506</c:v>
                </c:pt>
                <c:pt idx="5">
                  <c:v>7.4359118333402199</c:v>
                </c:pt>
                <c:pt idx="6">
                  <c:v>7.4009461465111457</c:v>
                </c:pt>
                <c:pt idx="7">
                  <c:v>7.3656979296982596</c:v>
                </c:pt>
                <c:pt idx="8">
                  <c:v>7.3301669266458189</c:v>
                </c:pt>
                <c:pt idx="9">
                  <c:v>7.2943526594380916</c:v>
                </c:pt>
                <c:pt idx="10">
                  <c:v>7.2582542686274376</c:v>
                </c:pt>
                <c:pt idx="11">
                  <c:v>7.2218705866794304</c:v>
                </c:pt>
                <c:pt idx="12">
                  <c:v>7.1852002233869259</c:v>
                </c:pt>
                <c:pt idx="13">
                  <c:v>7.1482413639774451</c:v>
                </c:pt>
                <c:pt idx="14">
                  <c:v>7.1109919988027119</c:v>
                </c:pt>
                <c:pt idx="15">
                  <c:v>7.0734496830720639</c:v>
                </c:pt>
                <c:pt idx="16">
                  <c:v>7.0356117790644568</c:v>
                </c:pt>
                <c:pt idx="17">
                  <c:v>6.9974752030092748</c:v>
                </c:pt>
                <c:pt idx="18">
                  <c:v>6.9590366464972275</c:v>
                </c:pt>
                <c:pt idx="19">
                  <c:v>6.9202924466355045</c:v>
                </c:pt>
                <c:pt idx="20">
                  <c:v>6.8812386161233876</c:v>
                </c:pt>
                <c:pt idx="21">
                  <c:v>6.8418708417368874</c:v>
                </c:pt>
                <c:pt idx="22">
                  <c:v>6.8021844830435629</c:v>
                </c:pt>
                <c:pt idx="23">
                  <c:v>6.7621745713899779</c:v>
                </c:pt>
                <c:pt idx="24">
                  <c:v>6.7218358092078603</c:v>
                </c:pt>
                <c:pt idx="25">
                  <c:v>6.6811625696900103</c:v>
                </c:pt>
                <c:pt idx="26">
                  <c:v>6.6401488968898068</c:v>
                </c:pt>
                <c:pt idx="27">
                  <c:v>6.5987885063030411</c:v>
                </c:pt>
                <c:pt idx="28">
                  <c:v>6.5570747386544621</c:v>
                </c:pt>
                <c:pt idx="29">
                  <c:v>6.5150007493286193</c:v>
                </c:pt>
                <c:pt idx="30">
                  <c:v>6.4725591808919267</c:v>
                </c:pt>
                <c:pt idx="31">
                  <c:v>6.4297425519184639</c:v>
                </c:pt>
                <c:pt idx="32">
                  <c:v>6.3865428616518711</c:v>
                </c:pt>
                <c:pt idx="33">
                  <c:v>6.3429519519433661</c:v>
                </c:pt>
                <c:pt idx="34">
                  <c:v>6.2989613670306026</c:v>
                </c:pt>
                <c:pt idx="35">
                  <c:v>6.2545621785510672</c:v>
                </c:pt>
                <c:pt idx="36">
                  <c:v>6.2097453388963766</c:v>
                </c:pt>
                <c:pt idx="37">
                  <c:v>6.1645014619382996</c:v>
                </c:pt>
                <c:pt idx="38">
                  <c:v>6.1188208896648453</c:v>
                </c:pt>
                <c:pt idx="39">
                  <c:v>6.0726937034175865</c:v>
                </c:pt>
                <c:pt idx="40">
                  <c:v>6.0261097362706453</c:v>
                </c:pt>
                <c:pt idx="41">
                  <c:v>5.9790585090022779</c:v>
                </c:pt>
                <c:pt idx="42">
                  <c:v>5.9315295513509865</c:v>
                </c:pt>
                <c:pt idx="43">
                  <c:v>5.8835119622318608</c:v>
                </c:pt>
                <c:pt idx="44">
                  <c:v>5.8349946382634599</c:v>
                </c:pt>
                <c:pt idx="45">
                  <c:v>5.7859665649865768</c:v>
                </c:pt>
                <c:pt idx="46">
                  <c:v>5.7364163168184863</c:v>
                </c:pt>
                <c:pt idx="47">
                  <c:v>5.6863323146312332</c:v>
                </c:pt>
                <c:pt idx="48">
                  <c:v>5.6357030514067326</c:v>
                </c:pt>
                <c:pt idx="49">
                  <c:v>5.5845169346855315</c:v>
                </c:pt>
                <c:pt idx="50">
                  <c:v>5.5327619558568291</c:v>
                </c:pt>
                <c:pt idx="51">
                  <c:v>5.4804263516590757</c:v>
                </c:pt>
                <c:pt idx="52">
                  <c:v>5.4274983148625484</c:v>
                </c:pt>
                <c:pt idx="53">
                  <c:v>5.3739656005982539</c:v>
                </c:pt>
                <c:pt idx="54">
                  <c:v>5.3198162777917588</c:v>
                </c:pt>
                <c:pt idx="55">
                  <c:v>5.2650383812339054</c:v>
                </c:pt>
                <c:pt idx="56">
                  <c:v>5.2096194347505786</c:v>
                </c:pt>
                <c:pt idx="57">
                  <c:v>5.1535473046433324</c:v>
                </c:pt>
                <c:pt idx="58">
                  <c:v>5.096809598671185</c:v>
                </c:pt>
                <c:pt idx="59">
                  <c:v>5.0393939544049786</c:v>
                </c:pt>
                <c:pt idx="60">
                  <c:v>4.9812872607399257</c:v>
                </c:pt>
                <c:pt idx="61">
                  <c:v>4.9224766711130332</c:v>
                </c:pt>
                <c:pt idx="62">
                  <c:v>4.862949033736971</c:v>
                </c:pt>
                <c:pt idx="63">
                  <c:v>4.8026901077632855</c:v>
                </c:pt>
                <c:pt idx="64">
                  <c:v>4.74168596604079</c:v>
                </c:pt>
                <c:pt idx="65">
                  <c:v>4.6799210519454686</c:v>
                </c:pt>
                <c:pt idx="66">
                  <c:v>4.6173799309751127</c:v>
                </c:pt>
                <c:pt idx="67">
                  <c:v>4.554045072048801</c:v>
                </c:pt>
                <c:pt idx="68">
                  <c:v>4.4898987863260418</c:v>
                </c:pt>
                <c:pt idx="69">
                  <c:v>4.4249210195994335</c:v>
                </c:pt>
                <c:pt idx="70">
                  <c:v>4.3590901912035402</c:v>
                </c:pt>
                <c:pt idx="71">
                  <c:v>4.2923825912715365</c:v>
                </c:pt>
                <c:pt idx="72">
                  <c:v>4.2247720098614581</c:v>
                </c:pt>
                <c:pt idx="73">
                  <c:v>4.1562293148460272</c:v>
                </c:pt>
                <c:pt idx="74">
                  <c:v>4.0867219712091458</c:v>
                </c:pt>
                <c:pt idx="75">
                  <c:v>4.0162134927391051</c:v>
                </c:pt>
                <c:pt idx="76">
                  <c:v>3.9446633494865573</c:v>
                </c:pt>
                <c:pt idx="77">
                  <c:v>3.8720241499344263</c:v>
                </c:pt>
                <c:pt idx="78">
                  <c:v>3.7982445209477755</c:v>
                </c:pt>
                <c:pt idx="79">
                  <c:v>3.7232636993537418</c:v>
                </c:pt>
                <c:pt idx="80">
                  <c:v>3.6470151954005674</c:v>
                </c:pt>
                <c:pt idx="81">
                  <c:v>3.5694211109591927</c:v>
                </c:pt>
                <c:pt idx="82">
                  <c:v>3.4903931091539544</c:v>
                </c:pt>
                <c:pt idx="83">
                  <c:v>3.4098299675741659</c:v>
                </c:pt>
                <c:pt idx="84">
                  <c:v>3.3276153984870569</c:v>
                </c:pt>
                <c:pt idx="85">
                  <c:v>3.2436154436941278</c:v>
                </c:pt>
                <c:pt idx="86">
                  <c:v>3.157676531102493</c:v>
                </c:pt>
                <c:pt idx="87">
                  <c:v>3.0696172741259327</c:v>
                </c:pt>
                <c:pt idx="88">
                  <c:v>2.9792324709086215</c:v>
                </c:pt>
                <c:pt idx="89">
                  <c:v>2.8862796800601642</c:v>
                </c:pt>
                <c:pt idx="90">
                  <c:v>2.7904909236664364</c:v>
                </c:pt>
                <c:pt idx="91">
                  <c:v>2.6915946286599564</c:v>
                </c:pt>
                <c:pt idx="92">
                  <c:v>2.5897143798312761</c:v>
                </c:pt>
                <c:pt idx="93">
                  <c:v>2.5505332208584632</c:v>
                </c:pt>
                <c:pt idx="94">
                  <c:v>2.6380359622177081</c:v>
                </c:pt>
                <c:pt idx="95">
                  <c:v>2.715079217345076</c:v>
                </c:pt>
                <c:pt idx="96">
                  <c:v>2.7823012981434339</c:v>
                </c:pt>
                <c:pt idx="97">
                  <c:v>2.8413771379488924</c:v>
                </c:pt>
                <c:pt idx="98">
                  <c:v>2.893649001723924</c:v>
                </c:pt>
                <c:pt idx="99">
                  <c:v>2.94017441505004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4A30-4ABD-903B-EA8FBEA29C83}"/>
            </c:ext>
          </c:extLst>
        </c:ser>
        <c:ser>
          <c:idx val="84"/>
          <c:order val="84"/>
          <c:tx>
            <c:strRef>
              <c:f>'2_D_Effect_3'!$E$90</c:f>
              <c:strCache>
                <c:ptCount val="1"/>
                <c:pt idx="0">
                  <c:v>0.848484848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'2_D_Effect_3'!$F$90:$DA$90</c:f>
              <c:numCache>
                <c:formatCode>General</c:formatCode>
                <c:ptCount val="100"/>
                <c:pt idx="0">
                  <c:v>7.5989941194794826</c:v>
                </c:pt>
                <c:pt idx="1">
                  <c:v>7.5654199947254668</c:v>
                </c:pt>
                <c:pt idx="2">
                  <c:v>7.5315623560771883</c:v>
                </c:pt>
                <c:pt idx="3">
                  <c:v>7.4974224410825006</c:v>
                </c:pt>
                <c:pt idx="4">
                  <c:v>7.46300120137722</c:v>
                </c:pt>
                <c:pt idx="5">
                  <c:v>7.4282993003924229</c:v>
                </c:pt>
                <c:pt idx="6">
                  <c:v>7.3933170856221908</c:v>
                </c:pt>
                <c:pt idx="7">
                  <c:v>7.3580546877449082</c:v>
                </c:pt>
                <c:pt idx="8">
                  <c:v>7.3225118673096832</c:v>
                </c:pt>
                <c:pt idx="9">
                  <c:v>7.2866880853988087</c:v>
                </c:pt>
                <c:pt idx="10">
                  <c:v>7.250582585357459</c:v>
                </c:pt>
                <c:pt idx="11">
                  <c:v>7.2141942285173117</c:v>
                </c:pt>
                <c:pt idx="12">
                  <c:v>7.1775215700753607</c:v>
                </c:pt>
                <c:pt idx="13">
                  <c:v>7.1405629476010466</c:v>
                </c:pt>
                <c:pt idx="14">
                  <c:v>7.103316273188975</c:v>
                </c:pt>
                <c:pt idx="15">
                  <c:v>7.0657792389109364</c:v>
                </c:pt>
                <c:pt idx="16">
                  <c:v>7.0279492290427825</c:v>
                </c:pt>
                <c:pt idx="17">
                  <c:v>6.989823217346629</c:v>
                </c:pt>
                <c:pt idx="18">
                  <c:v>6.9513979598299587</c:v>
                </c:pt>
                <c:pt idx="19">
                  <c:v>6.9126698645915594</c:v>
                </c:pt>
                <c:pt idx="20">
                  <c:v>6.8736350225210892</c:v>
                </c:pt>
                <c:pt idx="21">
                  <c:v>6.8342892062659253</c:v>
                </c:pt>
                <c:pt idx="22">
                  <c:v>6.7946278694685587</c:v>
                </c:pt>
                <c:pt idx="23">
                  <c:v>6.75464614632084</c:v>
                </c:pt>
                <c:pt idx="24">
                  <c:v>6.7143388514856728</c:v>
                </c:pt>
                <c:pt idx="25">
                  <c:v>6.6737004804413189</c:v>
                </c:pt>
                <c:pt idx="26">
                  <c:v>6.6327251657770265</c:v>
                </c:pt>
                <c:pt idx="27">
                  <c:v>6.5914068551797822</c:v>
                </c:pt>
                <c:pt idx="28">
                  <c:v>6.5497390506837281</c:v>
                </c:pt>
                <c:pt idx="29">
                  <c:v>6.5077149357949722</c:v>
                </c:pt>
                <c:pt idx="30">
                  <c:v>6.465327531241261</c:v>
                </c:pt>
                <c:pt idx="31">
                  <c:v>6.4225693557575942</c:v>
                </c:pt>
                <c:pt idx="32">
                  <c:v>6.3794327781399769</c:v>
                </c:pt>
                <c:pt idx="33">
                  <c:v>6.3359098245713623</c:v>
                </c:pt>
                <c:pt idx="34">
                  <c:v>6.2919922941919282</c:v>
                </c:pt>
                <c:pt idx="35">
                  <c:v>6.2476715335505171</c:v>
                </c:pt>
                <c:pt idx="36">
                  <c:v>6.2029387937567977</c:v>
                </c:pt>
                <c:pt idx="37">
                  <c:v>6.1577850117122654</c:v>
                </c:pt>
                <c:pt idx="38">
                  <c:v>6.112200810189079</c:v>
                </c:pt>
                <c:pt idx="39">
                  <c:v>6.0661767842820806</c:v>
                </c:pt>
                <c:pt idx="40">
                  <c:v>6.0197031108757297</c:v>
                </c:pt>
                <c:pt idx="41">
                  <c:v>5.9727698324352287</c:v>
                </c:pt>
                <c:pt idx="42">
                  <c:v>5.9253667268983969</c:v>
                </c:pt>
                <c:pt idx="43">
                  <c:v>5.8774836480706689</c:v>
                </c:pt>
                <c:pt idx="44">
                  <c:v>5.8291099793725314</c:v>
                </c:pt>
                <c:pt idx="45">
                  <c:v>5.7802353201596643</c:v>
                </c:pt>
                <c:pt idx="46">
                  <c:v>5.7308488122702261</c:v>
                </c:pt>
                <c:pt idx="47">
                  <c:v>5.6809398880652182</c:v>
                </c:pt>
                <c:pt idx="48">
                  <c:v>5.6304975333471221</c:v>
                </c:pt>
                <c:pt idx="49">
                  <c:v>5.5795109920881574</c:v>
                </c:pt>
                <c:pt idx="50">
                  <c:v>5.5279693956110831</c:v>
                </c:pt>
                <c:pt idx="51">
                  <c:v>5.4758620015843595</c:v>
                </c:pt>
                <c:pt idx="52">
                  <c:v>5.4231777278580822</c:v>
                </c:pt>
                <c:pt idx="53">
                  <c:v>5.3699058841461031</c:v>
                </c:pt>
                <c:pt idx="54">
                  <c:v>5.3160357110134822</c:v>
                </c:pt>
                <c:pt idx="55">
                  <c:v>5.2615565032946217</c:v>
                </c:pt>
                <c:pt idx="56">
                  <c:v>5.2064576112595891</c:v>
                </c:pt>
                <c:pt idx="57">
                  <c:v>5.150728601306036</c:v>
                </c:pt>
                <c:pt idx="58">
                  <c:v>5.0943585871281583</c:v>
                </c:pt>
                <c:pt idx="59">
                  <c:v>5.0373371776284648</c:v>
                </c:pt>
                <c:pt idx="60">
                  <c:v>4.9796538056698898</c:v>
                </c:pt>
                <c:pt idx="61">
                  <c:v>4.9212978412444262</c:v>
                </c:pt>
                <c:pt idx="62">
                  <c:v>4.8622587526363796</c:v>
                </c:pt>
                <c:pt idx="63">
                  <c:v>4.8025251719045707</c:v>
                </c:pt>
                <c:pt idx="64">
                  <c:v>4.7420860814009034</c:v>
                </c:pt>
                <c:pt idx="65">
                  <c:v>4.6809301299050938</c:v>
                </c:pt>
                <c:pt idx="66">
                  <c:v>4.6190446876871976</c:v>
                </c:pt>
                <c:pt idx="67">
                  <c:v>4.556417510006149</c:v>
                </c:pt>
                <c:pt idx="68">
                  <c:v>4.4930344139310208</c:v>
                </c:pt>
                <c:pt idx="69">
                  <c:v>4.4288813708547092</c:v>
                </c:pt>
                <c:pt idx="70">
                  <c:v>4.3639422069227374</c:v>
                </c:pt>
                <c:pt idx="71">
                  <c:v>4.2981995437215552</c:v>
                </c:pt>
                <c:pt idx="72">
                  <c:v>4.2316342188350724</c:v>
                </c:pt>
                <c:pt idx="73">
                  <c:v>4.1642249635021047</c:v>
                </c:pt>
                <c:pt idx="74">
                  <c:v>4.0959480390403167</c:v>
                </c:pt>
                <c:pt idx="75">
                  <c:v>4.0267768266916182</c:v>
                </c:pt>
                <c:pt idx="76">
                  <c:v>3.9566813643534386</c:v>
                </c:pt>
                <c:pt idx="77">
                  <c:v>3.8856283886605598</c:v>
                </c:pt>
                <c:pt idx="78">
                  <c:v>3.8135785152586732</c:v>
                </c:pt>
                <c:pt idx="79">
                  <c:v>3.7404894915217612</c:v>
                </c:pt>
                <c:pt idx="80">
                  <c:v>3.6663107068734124</c:v>
                </c:pt>
                <c:pt idx="81">
                  <c:v>3.5909873628925584</c:v>
                </c:pt>
                <c:pt idx="82">
                  <c:v>3.5144548136505049</c:v>
                </c:pt>
                <c:pt idx="83">
                  <c:v>3.4366400299875912</c:v>
                </c:pt>
                <c:pt idx="84">
                  <c:v>3.3574595570974992</c:v>
                </c:pt>
                <c:pt idx="85">
                  <c:v>3.2768179053241653</c:v>
                </c:pt>
                <c:pt idx="86">
                  <c:v>3.1946068310581155</c:v>
                </c:pt>
                <c:pt idx="87">
                  <c:v>3.1106989214321206</c:v>
                </c:pt>
                <c:pt idx="88">
                  <c:v>3.0249520948551414</c:v>
                </c:pt>
                <c:pt idx="89">
                  <c:v>2.9372059948317024</c:v>
                </c:pt>
                <c:pt idx="90">
                  <c:v>2.847283760032842</c:v>
                </c:pt>
                <c:pt idx="91">
                  <c:v>2.7550315642506185</c:v>
                </c:pt>
                <c:pt idx="92">
                  <c:v>2.6607329479233153</c:v>
                </c:pt>
                <c:pt idx="93">
                  <c:v>2.6252479872583523</c:v>
                </c:pt>
                <c:pt idx="94">
                  <c:v>2.7058083086203655</c:v>
                </c:pt>
                <c:pt idx="95">
                  <c:v>2.7773096072052219</c:v>
                </c:pt>
                <c:pt idx="96">
                  <c:v>2.8400232019046276</c:v>
                </c:pt>
                <c:pt idx="97">
                  <c:v>2.8953678178874775</c:v>
                </c:pt>
                <c:pt idx="98">
                  <c:v>2.9445077843974286</c:v>
                </c:pt>
                <c:pt idx="99">
                  <c:v>2.9883716262263906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4A30-4ABD-903B-EA8FBEA29C83}"/>
            </c:ext>
          </c:extLst>
        </c:ser>
        <c:ser>
          <c:idx val="85"/>
          <c:order val="85"/>
          <c:tx>
            <c:strRef>
              <c:f>'2_D_Effect_3'!$E$91</c:f>
              <c:strCache>
                <c:ptCount val="1"/>
                <c:pt idx="0">
                  <c:v>0.858585859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'2_D_Effect_3'!$F$91:$DA$91</c:f>
              <c:numCache>
                <c:formatCode>General</c:formatCode>
                <c:ptCount val="100"/>
                <c:pt idx="0">
                  <c:v>7.5915589373447192</c:v>
                </c:pt>
                <c:pt idx="1">
                  <c:v>7.5579576297285138</c:v>
                </c:pt>
                <c:pt idx="2">
                  <c:v>7.5240750760019059</c:v>
                </c:pt>
                <c:pt idx="3">
                  <c:v>7.4899125136040121</c:v>
                </c:pt>
                <c:pt idx="4">
                  <c:v>7.4554708968055792</c:v>
                </c:pt>
                <c:pt idx="5">
                  <c:v>7.4207508945906699</c:v>
                </c:pt>
                <c:pt idx="6">
                  <c:v>7.3857528629770277</c:v>
                </c:pt>
                <c:pt idx="7">
                  <c:v>7.3504769448322254</c:v>
                </c:pt>
                <c:pt idx="8">
                  <c:v>7.3149229160033293</c:v>
                </c:pt>
                <c:pt idx="9">
                  <c:v>7.2790902565407318</c:v>
                </c:pt>
                <c:pt idx="10">
                  <c:v>7.2429782330891763</c:v>
                </c:pt>
                <c:pt idx="11">
                  <c:v>7.2065857050842315</c:v>
                </c:pt>
                <c:pt idx="12">
                  <c:v>7.1699113458562929</c:v>
                </c:pt>
                <c:pt idx="13">
                  <c:v>7.1329534122731149</c:v>
                </c:pt>
                <c:pt idx="14">
                  <c:v>7.0957099775071448</c:v>
                </c:pt>
                <c:pt idx="15">
                  <c:v>7.0581786887684999</c:v>
                </c:pt>
                <c:pt idx="16">
                  <c:v>7.0203569798323588</c:v>
                </c:pt>
                <c:pt idx="17">
                  <c:v>6.9822419470352575</c:v>
                </c:pt>
                <c:pt idx="18">
                  <c:v>6.9438303784949396</c:v>
                </c:pt>
                <c:pt idx="19">
                  <c:v>6.9051187890673331</c:v>
                </c:pt>
                <c:pt idx="20">
                  <c:v>6.8661032765846466</c:v>
                </c:pt>
                <c:pt idx="21">
                  <c:v>6.8267796959046141</c:v>
                </c:pt>
                <c:pt idx="22">
                  <c:v>6.7871436694973708</c:v>
                </c:pt>
                <c:pt idx="23">
                  <c:v>6.7471903966930631</c:v>
                </c:pt>
                <c:pt idx="24">
                  <c:v>6.7069148036467015</c:v>
                </c:pt>
                <c:pt idx="25">
                  <c:v>6.6663115072487953</c:v>
                </c:pt>
                <c:pt idx="26">
                  <c:v>6.6253747718668476</c:v>
                </c:pt>
                <c:pt idx="27">
                  <c:v>6.5840986891600704</c:v>
                </c:pt>
                <c:pt idx="28">
                  <c:v>6.542476868692189</c:v>
                </c:pt>
                <c:pt idx="29">
                  <c:v>6.5005028062640058</c:v>
                </c:pt>
                <c:pt idx="30">
                  <c:v>6.4581695111161892</c:v>
                </c:pt>
                <c:pt idx="31">
                  <c:v>6.4154698484000008</c:v>
                </c:pt>
                <c:pt idx="32">
                  <c:v>6.3723964074616992</c:v>
                </c:pt>
                <c:pt idx="33">
                  <c:v>6.3289413385959428</c:v>
                </c:pt>
                <c:pt idx="34">
                  <c:v>6.2850966866086058</c:v>
                </c:pt>
                <c:pt idx="35">
                  <c:v>6.2408541860102522</c:v>
                </c:pt>
                <c:pt idx="36">
                  <c:v>6.1962053254646747</c:v>
                </c:pt>
                <c:pt idx="37">
                  <c:v>6.1511413604395324</c:v>
                </c:pt>
                <c:pt idx="38">
                  <c:v>6.1056532579813965</c:v>
                </c:pt>
                <c:pt idx="39">
                  <c:v>6.0597319869158959</c:v>
                </c:pt>
                <c:pt idx="40">
                  <c:v>6.013368127320506</c:v>
                </c:pt>
                <c:pt idx="41">
                  <c:v>5.9665520800648135</c:v>
                </c:pt>
                <c:pt idx="42">
                  <c:v>5.9192743306400315</c:v>
                </c:pt>
                <c:pt idx="43">
                  <c:v>5.8715249251765496</c:v>
                </c:pt>
                <c:pt idx="44">
                  <c:v>5.8232941349973091</c:v>
                </c:pt>
                <c:pt idx="45">
                  <c:v>5.7745718118642753</c:v>
                </c:pt>
                <c:pt idx="46">
                  <c:v>5.7253480147769356</c:v>
                </c:pt>
                <c:pt idx="47">
                  <c:v>5.675612793335393</c:v>
                </c:pt>
                <c:pt idx="48">
                  <c:v>5.6253558971714783</c:v>
                </c:pt>
                <c:pt idx="49">
                  <c:v>5.5745674003102366</c:v>
                </c:pt>
                <c:pt idx="50">
                  <c:v>5.5232373341870789</c:v>
                </c:pt>
                <c:pt idx="51">
                  <c:v>5.4713558110346474</c:v>
                </c:pt>
                <c:pt idx="52">
                  <c:v>5.4189130485035344</c:v>
                </c:pt>
                <c:pt idx="53">
                  <c:v>5.3658993922198093</c:v>
                </c:pt>
                <c:pt idx="54">
                  <c:v>5.3123053355218905</c:v>
                </c:pt>
                <c:pt idx="55">
                  <c:v>5.258121535541048</c:v>
                </c:pt>
                <c:pt idx="56">
                  <c:v>5.2033388247162007</c:v>
                </c:pt>
                <c:pt idx="57">
                  <c:v>5.1479482167662844</c:v>
                </c:pt>
                <c:pt idx="58">
                  <c:v>5.0919409060838179</c:v>
                </c:pt>
                <c:pt idx="59">
                  <c:v>5.0353082594635064</c:v>
                </c:pt>
                <c:pt idx="60">
                  <c:v>4.9780417990405788</c:v>
                </c:pt>
                <c:pt idx="61">
                  <c:v>4.9201333822830842</c:v>
                </c:pt>
                <c:pt idx="62">
                  <c:v>4.86157434783805</c:v>
                </c:pt>
                <c:pt idx="63">
                  <c:v>4.8023566721096662</c:v>
                </c:pt>
                <c:pt idx="64">
                  <c:v>4.7424721115871789</c:v>
                </c:pt>
                <c:pt idx="65">
                  <c:v>4.6819123201601274</c:v>
                </c:pt>
                <c:pt idx="66">
                  <c:v>4.6206690309657459</c:v>
                </c:pt>
                <c:pt idx="67">
                  <c:v>4.558732857300722</c:v>
                </c:pt>
                <c:pt idx="68">
                  <c:v>4.4960950819699503</c:v>
                </c:pt>
                <c:pt idx="69">
                  <c:v>4.4327452252559407</c:v>
                </c:pt>
                <c:pt idx="70">
                  <c:v>4.3686733003647662</c:v>
                </c:pt>
                <c:pt idx="71">
                  <c:v>4.3038674184822794</c:v>
                </c:pt>
                <c:pt idx="72">
                  <c:v>4.2383148377000461</c:v>
                </c:pt>
                <c:pt idx="73">
                  <c:v>4.1720014091738982</c:v>
                </c:pt>
                <c:pt idx="74">
                  <c:v>4.1049113066555778</c:v>
                </c:pt>
                <c:pt idx="75">
                  <c:v>4.0370267249039902</c:v>
                </c:pt>
                <c:pt idx="76">
                  <c:v>3.9683275435554637</c:v>
                </c:pt>
                <c:pt idx="77">
                  <c:v>3.8987909522798732</c:v>
                </c:pt>
                <c:pt idx="78">
                  <c:v>3.8283916315251147</c:v>
                </c:pt>
                <c:pt idx="79">
                  <c:v>3.7570989300046684</c:v>
                </c:pt>
                <c:pt idx="80">
                  <c:v>3.6848804985300161</c:v>
                </c:pt>
                <c:pt idx="81">
                  <c:v>3.6116974560448103</c:v>
                </c:pt>
                <c:pt idx="82">
                  <c:v>3.5375061598612718</c:v>
                </c:pt>
                <c:pt idx="83">
                  <c:v>3.462255992393962</c:v>
                </c:pt>
                <c:pt idx="84">
                  <c:v>3.3858918887211513</c:v>
                </c:pt>
                <c:pt idx="85">
                  <c:v>3.3083494305170702</c:v>
                </c:pt>
                <c:pt idx="86">
                  <c:v>3.229553159415449</c:v>
                </c:pt>
                <c:pt idx="87">
                  <c:v>3.1494205748920989</c:v>
                </c:pt>
                <c:pt idx="88">
                  <c:v>3.0678590017493597</c:v>
                </c:pt>
                <c:pt idx="89">
                  <c:v>2.9847624116189855</c:v>
                </c:pt>
                <c:pt idx="90">
                  <c:v>2.9000273616166035</c:v>
                </c:pt>
                <c:pt idx="91">
                  <c:v>2.8135832737550768</c:v>
                </c:pt>
                <c:pt idx="92">
                  <c:v>2.725823898402735</c:v>
                </c:pt>
                <c:pt idx="93">
                  <c:v>2.6934831414626159</c:v>
                </c:pt>
                <c:pt idx="94">
                  <c:v>2.7680983339444123</c:v>
                </c:pt>
                <c:pt idx="95">
                  <c:v>2.8348008293944833</c:v>
                </c:pt>
                <c:pt idx="96">
                  <c:v>2.8935740116473649</c:v>
                </c:pt>
                <c:pt idx="97">
                  <c:v>2.945632338031833</c:v>
                </c:pt>
                <c:pt idx="98">
                  <c:v>2.991996036974768</c:v>
                </c:pt>
                <c:pt idx="99">
                  <c:v>3.0334902566439679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4A30-4ABD-903B-EA8FBEA29C83}"/>
            </c:ext>
          </c:extLst>
        </c:ser>
        <c:ser>
          <c:idx val="86"/>
          <c:order val="86"/>
          <c:tx>
            <c:strRef>
              <c:f>'2_D_Effect_3'!$E$92</c:f>
              <c:strCache>
                <c:ptCount val="1"/>
                <c:pt idx="0">
                  <c:v>0.868686869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'2_D_Effect_3'!$F$92:$DA$92</c:f>
              <c:numCache>
                <c:formatCode>General</c:formatCode>
                <c:ptCount val="100"/>
                <c:pt idx="0">
                  <c:v>7.584183205582379</c:v>
                </c:pt>
                <c:pt idx="1">
                  <c:v>7.550555511237321</c:v>
                </c:pt>
                <c:pt idx="2">
                  <c:v>7.5166488120014909</c:v>
                </c:pt>
                <c:pt idx="3">
                  <c:v>7.4824643215011939</c:v>
                </c:pt>
                <c:pt idx="4">
                  <c:v>7.4480030445703456</c:v>
                </c:pt>
                <c:pt idx="5">
                  <c:v>7.4132656325295088</c:v>
                </c:pt>
                <c:pt idx="6">
                  <c:v>7.378252475971995</c:v>
                </c:pt>
                <c:pt idx="7">
                  <c:v>7.3429636530282387</c:v>
                </c:pt>
                <c:pt idx="8">
                  <c:v>7.3073990323307543</c:v>
                </c:pt>
                <c:pt idx="9">
                  <c:v>7.2715580874014378</c:v>
                </c:pt>
                <c:pt idx="10">
                  <c:v>7.2354401083973503</c:v>
                </c:pt>
                <c:pt idx="11">
                  <c:v>7.1990439818008705</c:v>
                </c:pt>
                <c:pt idx="12">
                  <c:v>7.1623684129305856</c:v>
                </c:pt>
                <c:pt idx="13">
                  <c:v>7.1254116946337946</c:v>
                </c:pt>
                <c:pt idx="14">
                  <c:v>7.0881719101332541</c:v>
                </c:pt>
                <c:pt idx="15">
                  <c:v>7.050646847009217</c:v>
                </c:pt>
                <c:pt idx="16">
                  <c:v>7.012833896702606</c:v>
                </c:pt>
                <c:pt idx="17">
                  <c:v>6.9747302446931254</c:v>
                </c:pt>
                <c:pt idx="18">
                  <c:v>6.9363327430000137</c:v>
                </c:pt>
                <c:pt idx="19">
                  <c:v>6.8976379409828095</c:v>
                </c:pt>
                <c:pt idx="20">
                  <c:v>6.8586420849476255</c:v>
                </c:pt>
                <c:pt idx="21">
                  <c:v>6.8193411180533072</c:v>
                </c:pt>
                <c:pt idx="22">
                  <c:v>6.7797306805660851</c:v>
                </c:pt>
                <c:pt idx="23">
                  <c:v>6.7398061105162732</c:v>
                </c:pt>
                <c:pt idx="24">
                  <c:v>6.6995624025928668</c:v>
                </c:pt>
                <c:pt idx="25">
                  <c:v>6.6589943772914806</c:v>
                </c:pt>
                <c:pt idx="26">
                  <c:v>6.6180963888369346</c:v>
                </c:pt>
                <c:pt idx="27">
                  <c:v>6.5768626716772784</c:v>
                </c:pt>
                <c:pt idx="28">
                  <c:v>6.5352869891676537</c:v>
                </c:pt>
                <c:pt idx="29">
                  <c:v>6.493363004958983</c:v>
                </c:pt>
                <c:pt idx="30">
                  <c:v>6.4510839089327687</c:v>
                </c:pt>
                <c:pt idx="31">
                  <c:v>6.408442762732852</c:v>
                </c:pt>
                <c:pt idx="32">
                  <c:v>6.3654323128838133</c:v>
                </c:pt>
                <c:pt idx="33">
                  <c:v>6.3220450476878938</c:v>
                </c:pt>
                <c:pt idx="34">
                  <c:v>6.2782732072183096</c:v>
                </c:pt>
                <c:pt idx="35">
                  <c:v>6.2341087946970264</c:v>
                </c:pt>
                <c:pt idx="36">
                  <c:v>6.1895435893466422</c:v>
                </c:pt>
                <c:pt idx="37">
                  <c:v>6.1445691607994197</c:v>
                </c:pt>
                <c:pt idx="38">
                  <c:v>6.0991768153902157</c:v>
                </c:pt>
                <c:pt idx="39">
                  <c:v>6.0533578900201217</c:v>
                </c:pt>
                <c:pt idx="40">
                  <c:v>6.007103361555818</c:v>
                </c:pt>
                <c:pt idx="41">
                  <c:v>5.9604040599671961</c:v>
                </c:pt>
                <c:pt idx="42">
                  <c:v>5.9132509361951433</c:v>
                </c:pt>
                <c:pt idx="43">
                  <c:v>5.865634538092328</c:v>
                </c:pt>
                <c:pt idx="44">
                  <c:v>5.8175455921218111</c:v>
                </c:pt>
                <c:pt idx="45">
                  <c:v>5.7689747128042344</c:v>
                </c:pt>
                <c:pt idx="46">
                  <c:v>5.7199126087504046</c:v>
                </c:pt>
                <c:pt idx="47">
                  <c:v>5.6703497262433151</c:v>
                </c:pt>
                <c:pt idx="48">
                  <c:v>5.6202768546035804</c:v>
                </c:pt>
                <c:pt idx="49">
                  <c:v>5.5696847798003128</c:v>
                </c:pt>
                <c:pt idx="50">
                  <c:v>5.5185644102920763</c:v>
                </c:pt>
                <c:pt idx="51">
                  <c:v>5.4669068089858825</c:v>
                </c:pt>
                <c:pt idx="52">
                  <c:v>5.414703224373139</c:v>
                </c:pt>
                <c:pt idx="53">
                  <c:v>5.3619451202237274</c:v>
                </c:pt>
                <c:pt idx="54">
                  <c:v>5.308624203147005</c:v>
                </c:pt>
                <c:pt idx="55">
                  <c:v>5.2547324472591423</c:v>
                </c:pt>
                <c:pt idx="56">
                  <c:v>5.2002619565536641</c:v>
                </c:pt>
                <c:pt idx="57">
                  <c:v>5.1452056070912739</c:v>
                </c:pt>
                <c:pt idx="58">
                  <c:v>5.0895561312112561</c:v>
                </c:pt>
                <c:pt idx="59">
                  <c:v>5.0333067318718605</c:v>
                </c:pt>
                <c:pt idx="60">
                  <c:v>4.9764509288983518</c:v>
                </c:pt>
                <c:pt idx="61">
                  <c:v>4.9189825474230062</c:v>
                </c:pt>
                <c:pt idx="62">
                  <c:v>4.8608956969040777</c:v>
                </c:pt>
                <c:pt idx="63">
                  <c:v>4.8021847397713495</c:v>
                </c:pt>
                <c:pt idx="64">
                  <c:v>4.7428442487827187</c:v>
                </c:pt>
                <c:pt idx="65">
                  <c:v>4.68286921231166</c:v>
                </c:pt>
                <c:pt idx="66">
                  <c:v>4.6222539419084034</c:v>
                </c:pt>
                <c:pt idx="67">
                  <c:v>4.5609935053705497</c:v>
                </c:pt>
                <c:pt idx="68">
                  <c:v>4.4990829460747257</c:v>
                </c:pt>
                <c:pt idx="69">
                  <c:v>4.4365161936334374</c:v>
                </c:pt>
                <c:pt idx="70">
                  <c:v>4.3732880960136926</c:v>
                </c:pt>
                <c:pt idx="71">
                  <c:v>4.3093917060923932</c:v>
                </c:pt>
                <c:pt idx="72">
                  <c:v>4.2448208536322989</c:v>
                </c:pt>
                <c:pt idx="73">
                  <c:v>4.1795674838691355</c:v>
                </c:pt>
                <c:pt idx="74">
                  <c:v>4.113622886244845</c:v>
                </c:pt>
                <c:pt idx="75">
                  <c:v>4.0469771257256539</c:v>
                </c:pt>
                <c:pt idx="76">
                  <c:v>3.9796188040129077</c:v>
                </c:pt>
                <c:pt idx="77">
                  <c:v>3.9115347976875774</c:v>
                </c:pt>
                <c:pt idx="78">
                  <c:v>3.8427105622853439</c:v>
                </c:pt>
                <c:pt idx="79">
                  <c:v>3.7731274956783758</c:v>
                </c:pt>
                <c:pt idx="80">
                  <c:v>3.702766695703291</c:v>
                </c:pt>
                <c:pt idx="81">
                  <c:v>3.6316036727347494</c:v>
                </c:pt>
                <c:pt idx="82">
                  <c:v>3.5596131972222245</c:v>
                </c:pt>
                <c:pt idx="83">
                  <c:v>3.4867640477109547</c:v>
                </c:pt>
                <c:pt idx="84">
                  <c:v>3.4130212875477604</c:v>
                </c:pt>
                <c:pt idx="85">
                  <c:v>3.3383450855415737</c:v>
                </c:pt>
                <c:pt idx="86">
                  <c:v>3.2626902416842705</c:v>
                </c:pt>
                <c:pt idx="87">
                  <c:v>3.1860058642724649</c:v>
                </c:pt>
                <c:pt idx="88">
                  <c:v>3.1082367870511889</c:v>
                </c:pt>
                <c:pt idx="89">
                  <c:v>3.0293206941265813</c:v>
                </c:pt>
                <c:pt idx="90">
                  <c:v>2.9492051173224212</c:v>
                </c:pt>
                <c:pt idx="91">
                  <c:v>2.8678804876254644</c:v>
                </c:pt>
                <c:pt idx="92">
                  <c:v>2.7858207799088639</c:v>
                </c:pt>
                <c:pt idx="93">
                  <c:v>2.7561852368742787</c:v>
                </c:pt>
                <c:pt idx="94">
                  <c:v>2.8256567167977722</c:v>
                </c:pt>
                <c:pt idx="95">
                  <c:v>2.8881615150142079</c:v>
                </c:pt>
                <c:pt idx="96">
                  <c:v>2.9434611310891308</c:v>
                </c:pt>
                <c:pt idx="97">
                  <c:v>2.9926028217998089</c:v>
                </c:pt>
                <c:pt idx="98">
                  <c:v>3.0364884236555452</c:v>
                </c:pt>
                <c:pt idx="99">
                  <c:v>3.0758559476171161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4A30-4ABD-903B-EA8FBEA29C83}"/>
            </c:ext>
          </c:extLst>
        </c:ser>
        <c:ser>
          <c:idx val="87"/>
          <c:order val="87"/>
          <c:tx>
            <c:strRef>
              <c:f>'2_D_Effect_3'!$E$93</c:f>
              <c:strCache>
                <c:ptCount val="1"/>
                <c:pt idx="0">
                  <c:v>0.878787879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'2_D_Effect_3'!$F$93:$DA$93</c:f>
              <c:numCache>
                <c:formatCode>General</c:formatCode>
                <c:ptCount val="100"/>
                <c:pt idx="0">
                  <c:v>7.5768660426425827</c:v>
                </c:pt>
                <c:pt idx="1">
                  <c:v>7.5432127122203383</c:v>
                </c:pt>
                <c:pt idx="2">
                  <c:v>7.5092826148167866</c:v>
                </c:pt>
                <c:pt idx="3">
                  <c:v>7.4750769660279488</c:v>
                </c:pt>
                <c:pt idx="4">
                  <c:v>7.4405967264180166</c:v>
                </c:pt>
                <c:pt idx="5">
                  <c:v>7.4058425517793669</c:v>
                </c:pt>
                <c:pt idx="6">
                  <c:v>7.3708148919425396</c:v>
                </c:pt>
                <c:pt idx="7">
                  <c:v>7.33551383918598</c:v>
                </c:pt>
                <c:pt idx="8">
                  <c:v>7.2999391989079667</c:v>
                </c:pt>
                <c:pt idx="9">
                  <c:v>7.2640905711849211</c:v>
                </c:pt>
                <c:pt idx="10">
                  <c:v>7.2279671600297144</c:v>
                </c:pt>
                <c:pt idx="11">
                  <c:v>7.1915679917455373</c:v>
                </c:pt>
                <c:pt idx="12">
                  <c:v>7.1548916883087594</c:v>
                </c:pt>
                <c:pt idx="13">
                  <c:v>7.117936666312243</c:v>
                </c:pt>
                <c:pt idx="14">
                  <c:v>7.0807010527555807</c:v>
                </c:pt>
                <c:pt idx="15">
                  <c:v>7.0431825868855737</c:v>
                </c:pt>
                <c:pt idx="16">
                  <c:v>7.0053788064592561</c:v>
                </c:pt>
                <c:pt idx="17">
                  <c:v>6.9672869230848331</c:v>
                </c:pt>
                <c:pt idx="18">
                  <c:v>6.9289038525044848</c:v>
                </c:pt>
                <c:pt idx="19">
                  <c:v>6.8902262143361845</c:v>
                </c:pt>
                <c:pt idx="20">
                  <c:v>6.8512503321030911</c:v>
                </c:pt>
                <c:pt idx="21">
                  <c:v>6.8119722335971433</c:v>
                </c:pt>
                <c:pt idx="22">
                  <c:v>6.7723876516286303</c:v>
                </c:pt>
                <c:pt idx="23">
                  <c:v>6.7324919840778472</c:v>
                </c:pt>
                <c:pt idx="24">
                  <c:v>6.6922804588288631</c:v>
                </c:pt>
                <c:pt idx="25">
                  <c:v>6.6517478492506434</c:v>
                </c:pt>
                <c:pt idx="26">
                  <c:v>6.6108888118115097</c:v>
                </c:pt>
                <c:pt idx="27">
                  <c:v>6.5696975441218166</c:v>
                </c:pt>
                <c:pt idx="28">
                  <c:v>6.5281681464333916</c:v>
                </c:pt>
                <c:pt idx="29">
                  <c:v>6.4862942579247322</c:v>
                </c:pt>
                <c:pt idx="30">
                  <c:v>6.4440693927772097</c:v>
                </c:pt>
                <c:pt idx="31">
                  <c:v>6.4014867586157393</c:v>
                </c:pt>
                <c:pt idx="32">
                  <c:v>6.3585393119975615</c:v>
                </c:pt>
                <c:pt idx="33">
                  <c:v>6.3152197683309224</c:v>
                </c:pt>
                <c:pt idx="34">
                  <c:v>6.2715206131910683</c:v>
                </c:pt>
                <c:pt idx="35">
                  <c:v>6.2274341151361945</c:v>
                </c:pt>
                <c:pt idx="36">
                  <c:v>6.1829523401229345</c:v>
                </c:pt>
                <c:pt idx="37">
                  <c:v>6.1380671001906331</c:v>
                </c:pt>
                <c:pt idx="38">
                  <c:v>6.0927702383331281</c:v>
                </c:pt>
                <c:pt idx="39">
                  <c:v>6.0470531786788175</c:v>
                </c:pt>
                <c:pt idx="40">
                  <c:v>6.0009074990117233</c:v>
                </c:pt>
                <c:pt idx="41">
                  <c:v>5.9543243811225697</c:v>
                </c:pt>
                <c:pt idx="42">
                  <c:v>5.9072952333087985</c:v>
                </c:pt>
                <c:pt idx="43">
                  <c:v>5.8598110959798797</c:v>
                </c:pt>
                <c:pt idx="44">
                  <c:v>5.811863229448889</c:v>
                </c:pt>
                <c:pt idx="45">
                  <c:v>5.7634428249738416</c:v>
                </c:pt>
                <c:pt idx="46">
                  <c:v>5.7145411169775562</c:v>
                </c:pt>
                <c:pt idx="47">
                  <c:v>5.6651494175224384</c:v>
                </c:pt>
                <c:pt idx="48">
                  <c:v>5.6152591520573107</c:v>
                </c:pt>
                <c:pt idx="49">
                  <c:v>5.5648618961367529</c:v>
                </c:pt>
                <c:pt idx="50">
                  <c:v>5.5139494127487119</c:v>
                </c:pt>
                <c:pt idx="51">
                  <c:v>5.4625136898184481</c:v>
                </c:pt>
                <c:pt idx="52">
                  <c:v>5.4105469773872912</c:v>
                </c:pt>
                <c:pt idx="53">
                  <c:v>5.3580416871743699</c:v>
                </c:pt>
                <c:pt idx="54">
                  <c:v>5.3049909672422269</c:v>
                </c:pt>
                <c:pt idx="55">
                  <c:v>5.2513879346379566</c:v>
                </c:pt>
                <c:pt idx="56">
                  <c:v>5.1972262317762947</c:v>
                </c:pt>
                <c:pt idx="57">
                  <c:v>5.1424999219959515</c:v>
                </c:pt>
                <c:pt idx="58">
                  <c:v>5.0872033341412912</c:v>
                </c:pt>
                <c:pt idx="59">
                  <c:v>5.0313317746113642</c:v>
                </c:pt>
                <c:pt idx="60">
                  <c:v>4.974880505743049</c:v>
                </c:pt>
                <c:pt idx="61">
                  <c:v>4.9178454262793823</c:v>
                </c:pt>
                <c:pt idx="62">
                  <c:v>4.8602228978586366</c:v>
                </c:pt>
                <c:pt idx="63">
                  <c:v>4.8020097301695923</c:v>
                </c:pt>
                <c:pt idx="64">
                  <c:v>4.7432031565542063</c:v>
                </c:pt>
                <c:pt idx="65">
                  <c:v>4.6838007994110917</c:v>
                </c:pt>
                <c:pt idx="66">
                  <c:v>4.6238006248395358</c:v>
                </c:pt>
                <c:pt idx="67">
                  <c:v>4.5632008860585564</c:v>
                </c:pt>
                <c:pt idx="68">
                  <c:v>4.5020003651670404</c:v>
                </c:pt>
                <c:pt idx="69">
                  <c:v>4.4401970725660806</c:v>
                </c:pt>
                <c:pt idx="70">
                  <c:v>4.3777899582995614</c:v>
                </c:pt>
                <c:pt idx="71">
                  <c:v>4.3147779948575664</c:v>
                </c:pt>
                <c:pt idx="72">
                  <c:v>4.2511592846296971</c:v>
                </c:pt>
                <c:pt idx="73">
                  <c:v>4.1869315355535823</c:v>
                </c:pt>
                <c:pt idx="74">
                  <c:v>4.1220932492801738</c:v>
                </c:pt>
                <c:pt idx="75">
                  <c:v>4.0566411198790533</c:v>
                </c:pt>
                <c:pt idx="76">
                  <c:v>3.9905714752441015</c:v>
                </c:pt>
                <c:pt idx="77">
                  <c:v>3.9238797031187058</c:v>
                </c:pt>
                <c:pt idx="78">
                  <c:v>3.8565606432618895</c:v>
                </c:pt>
                <c:pt idx="79">
                  <c:v>3.7886060918187203</c:v>
                </c:pt>
                <c:pt idx="80">
                  <c:v>3.7200086321516013</c:v>
                </c:pt>
                <c:pt idx="81">
                  <c:v>3.650756567126586</c:v>
                </c:pt>
                <c:pt idx="82">
                  <c:v>3.5808388548537708</c:v>
                </c:pt>
                <c:pt idx="83">
                  <c:v>3.5102401418645193</c:v>
                </c:pt>
                <c:pt idx="84">
                  <c:v>3.4389432311672459</c:v>
                </c:pt>
                <c:pt idx="85">
                  <c:v>3.3669281970344205</c:v>
                </c:pt>
                <c:pt idx="86">
                  <c:v>3.2941722476992785</c:v>
                </c:pt>
                <c:pt idx="87">
                  <c:v>3.2206498078730998</c:v>
                </c:pt>
                <c:pt idx="88">
                  <c:v>3.1463332081562378</c:v>
                </c:pt>
                <c:pt idx="89">
                  <c:v>3.0711964954857307</c:v>
                </c:pt>
                <c:pt idx="90">
                  <c:v>2.9952198363126126</c:v>
                </c:pt>
                <c:pt idx="91">
                  <c:v>2.9184432256260089</c:v>
                </c:pt>
                <c:pt idx="92">
                  <c:v>2.8413944183164745</c:v>
                </c:pt>
                <c:pt idx="93">
                  <c:v>2.814109237251381</c:v>
                </c:pt>
                <c:pt idx="94">
                  <c:v>2.8790827575566014</c:v>
                </c:pt>
                <c:pt idx="95">
                  <c:v>2.9378889619350308</c:v>
                </c:pt>
                <c:pt idx="96">
                  <c:v>2.9901020917258707</c:v>
                </c:pt>
                <c:pt idx="97">
                  <c:v>3.0366377866302878</c:v>
                </c:pt>
                <c:pt idx="98">
                  <c:v>3.078299187098565</c:v>
                </c:pt>
                <c:pt idx="99">
                  <c:v>3.115747180005743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4A30-4ABD-903B-EA8FBEA29C83}"/>
            </c:ext>
          </c:extLst>
        </c:ser>
        <c:ser>
          <c:idx val="88"/>
          <c:order val="88"/>
          <c:tx>
            <c:strRef>
              <c:f>'2_D_Effect_3'!$E$94</c:f>
              <c:strCache>
                <c:ptCount val="1"/>
                <c:pt idx="0">
                  <c:v>0.888888889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'2_D_Effect_3'!$F$94:$DA$94</c:f>
              <c:numCache>
                <c:formatCode>General</c:formatCode>
                <c:ptCount val="100"/>
                <c:pt idx="0">
                  <c:v>7.5696066061598426</c:v>
                </c:pt>
                <c:pt idx="1">
                  <c:v>7.5359284154312309</c:v>
                </c:pt>
                <c:pt idx="2">
                  <c:v>7.5019756476888553</c:v>
                </c:pt>
                <c:pt idx="3">
                  <c:v>7.4677495193596002</c:v>
                </c:pt>
                <c:pt idx="4">
                  <c:v>7.4332509946497209</c:v>
                </c:pt>
                <c:pt idx="5">
                  <c:v>7.398480735745502</c:v>
                </c:pt>
                <c:pt idx="6">
                  <c:v>7.363439202282315</c:v>
                </c:pt>
                <c:pt idx="7">
                  <c:v>7.3281264992094366</c:v>
                </c:pt>
                <c:pt idx="8">
                  <c:v>7.2925424479905878</c:v>
                </c:pt>
                <c:pt idx="9">
                  <c:v>7.2566866687852754</c:v>
                </c:pt>
                <c:pt idx="10">
                  <c:v>7.2205583889590468</c:v>
                </c:pt>
                <c:pt idx="11">
                  <c:v>7.1841566334011953</c:v>
                </c:pt>
                <c:pt idx="12">
                  <c:v>7.147480143866777</c:v>
                </c:pt>
                <c:pt idx="13">
                  <c:v>7.1105272854389776</c:v>
                </c:pt>
                <c:pt idx="14">
                  <c:v>7.0732962241408535</c:v>
                </c:pt>
                <c:pt idx="15">
                  <c:v>7.035784807939752</c:v>
                </c:pt>
                <c:pt idx="16">
                  <c:v>6.9979905955438246</c:v>
                </c:pt>
                <c:pt idx="17">
                  <c:v>6.9599108560209135</c:v>
                </c:pt>
                <c:pt idx="18">
                  <c:v>6.9215425686518381</c:v>
                </c:pt>
                <c:pt idx="19">
                  <c:v>6.8828824230574641</c:v>
                </c:pt>
                <c:pt idx="20">
                  <c:v>6.8439268196440626</c:v>
                </c:pt>
                <c:pt idx="21">
                  <c:v>6.8046718704163425</c:v>
                </c:pt>
                <c:pt idx="22">
                  <c:v>6.7651134002130027</c:v>
                </c:pt>
                <c:pt idx="23">
                  <c:v>6.7252469070470307</c:v>
                </c:pt>
                <c:pt idx="24">
                  <c:v>6.6850677285493347</c:v>
                </c:pt>
                <c:pt idx="25">
                  <c:v>6.644570756414022</c:v>
                </c:pt>
                <c:pt idx="26">
                  <c:v>6.603750776615148</c:v>
                </c:pt>
                <c:pt idx="27">
                  <c:v>6.5626021261703604</c:v>
                </c:pt>
                <c:pt idx="28">
                  <c:v>6.5211190087402731</c:v>
                </c:pt>
                <c:pt idx="29">
                  <c:v>6.4792953229575527</c:v>
                </c:pt>
                <c:pt idx="30">
                  <c:v>6.4371247138138781</c:v>
                </c:pt>
                <c:pt idx="31">
                  <c:v>6.3946006352542613</c:v>
                </c:pt>
                <c:pt idx="32">
                  <c:v>6.3517160891109583</c:v>
                </c:pt>
                <c:pt idx="33">
                  <c:v>6.3084641777672346</c:v>
                </c:pt>
                <c:pt idx="34">
                  <c:v>6.2648375751959557</c:v>
                </c:pt>
                <c:pt idx="35">
                  <c:v>6.2208288119511383</c:v>
                </c:pt>
                <c:pt idx="36">
                  <c:v>6.1764302369411421</c:v>
                </c:pt>
                <c:pt idx="37">
                  <c:v>6.1316339673748805</c:v>
                </c:pt>
                <c:pt idx="38">
                  <c:v>6.0864321769337462</c:v>
                </c:pt>
                <c:pt idx="39">
                  <c:v>6.0408166452272836</c:v>
                </c:pt>
                <c:pt idx="40">
                  <c:v>5.9947792590549023</c:v>
                </c:pt>
                <c:pt idx="41">
                  <c:v>5.948311844166942</c:v>
                </c:pt>
                <c:pt idx="42">
                  <c:v>5.9014059457935995</c:v>
                </c:pt>
                <c:pt idx="43">
                  <c:v>5.8540533269591863</c:v>
                </c:pt>
                <c:pt idx="44">
                  <c:v>5.8062456919400303</c:v>
                </c:pt>
                <c:pt idx="45">
                  <c:v>5.75797479716549</c:v>
                </c:pt>
                <c:pt idx="46">
                  <c:v>5.7092324876155534</c:v>
                </c:pt>
                <c:pt idx="47">
                  <c:v>5.6600107350200144</c:v>
                </c:pt>
                <c:pt idx="48">
                  <c:v>5.6103016776451806</c:v>
                </c:pt>
                <c:pt idx="49">
                  <c:v>5.5600975480751513</c:v>
                </c:pt>
                <c:pt idx="50">
                  <c:v>5.5093911631361481</c:v>
                </c:pt>
                <c:pt idx="51">
                  <c:v>5.4581753026068434</c:v>
                </c:pt>
                <c:pt idx="52">
                  <c:v>5.406443189618348</c:v>
                </c:pt>
                <c:pt idx="53">
                  <c:v>5.3541882875838036</c:v>
                </c:pt>
                <c:pt idx="54">
                  <c:v>5.3014048834684626</c:v>
                </c:pt>
                <c:pt idx="55">
                  <c:v>5.2480873245552759</c:v>
                </c:pt>
                <c:pt idx="56">
                  <c:v>5.1942304251217291</c:v>
                </c:pt>
                <c:pt idx="57">
                  <c:v>5.1398299995250891</c:v>
                </c:pt>
                <c:pt idx="58">
                  <c:v>5.0848819601911783</c:v>
                </c:pt>
                <c:pt idx="59">
                  <c:v>5.0293827705288265</c:v>
                </c:pt>
                <c:pt idx="60">
                  <c:v>4.9733300492903014</c:v>
                </c:pt>
                <c:pt idx="61">
                  <c:v>4.916721495441478</c:v>
                </c:pt>
                <c:pt idx="62">
                  <c:v>4.8595556117969867</c:v>
                </c:pt>
                <c:pt idx="63">
                  <c:v>4.8018315274505481</c:v>
                </c:pt>
                <c:pt idx="64">
                  <c:v>4.7435487435977661</c:v>
                </c:pt>
                <c:pt idx="65">
                  <c:v>4.6847080829393608</c:v>
                </c:pt>
                <c:pt idx="66">
                  <c:v>4.6253102331030016</c:v>
                </c:pt>
                <c:pt idx="67">
                  <c:v>4.5653569423657148</c:v>
                </c:pt>
                <c:pt idx="68">
                  <c:v>4.5048495940460054</c:v>
                </c:pt>
                <c:pt idx="69">
                  <c:v>4.4437908487046824</c:v>
                </c:pt>
                <c:pt idx="70">
                  <c:v>4.3821834644194855</c:v>
                </c:pt>
                <c:pt idx="71">
                  <c:v>4.3200308684045163</c:v>
                </c:pt>
                <c:pt idx="72">
                  <c:v>4.2573356178989608</c:v>
                </c:pt>
                <c:pt idx="73">
                  <c:v>4.1941018801132044</c:v>
                </c:pt>
                <c:pt idx="74">
                  <c:v>4.1303327187104859</c:v>
                </c:pt>
                <c:pt idx="75">
                  <c:v>4.0660314902800971</c:v>
                </c:pt>
                <c:pt idx="76">
                  <c:v>4.0012013621804048</c:v>
                </c:pt>
                <c:pt idx="77">
                  <c:v>3.9358451946329902</c:v>
                </c:pt>
                <c:pt idx="78">
                  <c:v>3.8699654178494174</c:v>
                </c:pt>
                <c:pt idx="79">
                  <c:v>3.8035639052286117</c:v>
                </c:pt>
                <c:pt idx="80">
                  <c:v>3.7366425003180557</c:v>
                </c:pt>
                <c:pt idx="81">
                  <c:v>3.6692003071759665</c:v>
                </c:pt>
                <c:pt idx="82">
                  <c:v>3.601238119790807</c:v>
                </c:pt>
                <c:pt idx="83">
                  <c:v>3.5327536636706811</c:v>
                </c:pt>
                <c:pt idx="84">
                  <c:v>3.4637433096426484</c:v>
                </c:pt>
                <c:pt idx="85">
                  <c:v>3.394204750375919</c:v>
                </c:pt>
                <c:pt idx="86">
                  <c:v>3.3241320878856686</c:v>
                </c:pt>
                <c:pt idx="87">
                  <c:v>3.2535204781159996</c:v>
                </c:pt>
                <c:pt idx="88">
                  <c:v>3.182362148941825</c:v>
                </c:pt>
                <c:pt idx="89">
                  <c:v>3.1106554348939102</c:v>
                </c:pt>
                <c:pt idx="90">
                  <c:v>3.0384119935141913</c:v>
                </c:pt>
                <c:pt idx="91">
                  <c:v>2.9656987839813818</c:v>
                </c:pt>
                <c:pt idx="92">
                  <c:v>2.8930941657723444</c:v>
                </c:pt>
                <c:pt idx="93">
                  <c:v>2.8678669175775156</c:v>
                </c:pt>
                <c:pt idx="94">
                  <c:v>2.9288751716908727</c:v>
                </c:pt>
                <c:pt idx="95">
                  <c:v>2.9843940767812529</c:v>
                </c:pt>
                <c:pt idx="96">
                  <c:v>3.0338503681698303</c:v>
                </c:pt>
                <c:pt idx="97">
                  <c:v>3.0780435113414621</c:v>
                </c:pt>
                <c:pt idx="98">
                  <c:v>3.1176939567882371</c:v>
                </c:pt>
                <c:pt idx="99">
                  <c:v>3.1534029643511836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4A30-4ABD-903B-EA8FBEA29C83}"/>
            </c:ext>
          </c:extLst>
        </c:ser>
        <c:ser>
          <c:idx val="89"/>
          <c:order val="89"/>
          <c:tx>
            <c:strRef>
              <c:f>'2_D_Effect_3'!$E$95</c:f>
              <c:strCache>
                <c:ptCount val="1"/>
                <c:pt idx="0">
                  <c:v>0.898989899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'2_D_Effect_3'!$F$95:$DA$95</c:f>
              <c:numCache>
                <c:formatCode>General</c:formatCode>
                <c:ptCount val="100"/>
                <c:pt idx="0">
                  <c:v>7.5624040702064326</c:v>
                </c:pt>
                <c:pt idx="1">
                  <c:v>7.528701774897625</c:v>
                </c:pt>
                <c:pt idx="2">
                  <c:v>7.4947270209912782</c:v>
                </c:pt>
                <c:pt idx="3">
                  <c:v>7.4604810961909935</c:v>
                </c:pt>
                <c:pt idx="4">
                  <c:v>7.4259649452927476</c:v>
                </c:pt>
                <c:pt idx="5">
                  <c:v>7.3911792371810039</c:v>
                </c:pt>
                <c:pt idx="6">
                  <c:v>7.3561244415821925</c:v>
                </c:pt>
                <c:pt idx="7">
                  <c:v>7.3208006763824924</c:v>
                </c:pt>
                <c:pt idx="8">
                  <c:v>7.2852077793537715</c:v>
                </c:pt>
                <c:pt idx="9">
                  <c:v>7.2493453628768698</c:v>
                </c:pt>
                <c:pt idx="10">
                  <c:v>7.2132127620902997</c:v>
                </c:pt>
                <c:pt idx="11">
                  <c:v>7.1768089456140665</c:v>
                </c:pt>
                <c:pt idx="12">
                  <c:v>7.1401326851997746</c:v>
                </c:pt>
                <c:pt idx="13">
                  <c:v>7.1031824730887942</c:v>
                </c:pt>
                <c:pt idx="14">
                  <c:v>7.0659564258418239</c:v>
                </c:pt>
                <c:pt idx="15">
                  <c:v>7.028452468067834</c:v>
                </c:pt>
                <c:pt idx="16">
                  <c:v>6.9906682101475877</c:v>
                </c:pt>
                <c:pt idx="17">
                  <c:v>6.9526009784849965</c:v>
                </c:pt>
                <c:pt idx="18">
                  <c:v>6.9142478157119758</c:v>
                </c:pt>
                <c:pt idx="19">
                  <c:v>6.8756054811944702</c:v>
                </c:pt>
                <c:pt idx="20">
                  <c:v>6.8366704139449723</c:v>
                </c:pt>
                <c:pt idx="21">
                  <c:v>6.7974388844765548</c:v>
                </c:pt>
                <c:pt idx="22">
                  <c:v>6.7579067723111024</c:v>
                </c:pt>
                <c:pt idx="23">
                  <c:v>6.718069674973183</c:v>
                </c:pt>
                <c:pt idx="24">
                  <c:v>6.6779230391028053</c:v>
                </c:pt>
                <c:pt idx="25">
                  <c:v>6.6374618738560303</c:v>
                </c:pt>
                <c:pt idx="26">
                  <c:v>6.596681093705671</c:v>
                </c:pt>
                <c:pt idx="27">
                  <c:v>6.5555751739149821</c:v>
                </c:pt>
                <c:pt idx="28">
                  <c:v>6.5141384686941972</c:v>
                </c:pt>
                <c:pt idx="29">
                  <c:v>6.4723650393367702</c:v>
                </c:pt>
                <c:pt idx="30">
                  <c:v>6.4302487067633107</c:v>
                </c:pt>
                <c:pt idx="31">
                  <c:v>6.3877830609382817</c:v>
                </c:pt>
                <c:pt idx="32">
                  <c:v>6.3449614716458447</c:v>
                </c:pt>
                <c:pt idx="33">
                  <c:v>6.3017771007421377</c:v>
                </c:pt>
                <c:pt idx="34">
                  <c:v>6.2582228552122769</c:v>
                </c:pt>
                <c:pt idx="35">
                  <c:v>6.2142916435587878</c:v>
                </c:pt>
                <c:pt idx="36">
                  <c:v>6.1699760353354733</c:v>
                </c:pt>
                <c:pt idx="37">
                  <c:v>6.1252684487006395</c:v>
                </c:pt>
                <c:pt idx="38">
                  <c:v>6.0801613123181042</c:v>
                </c:pt>
                <c:pt idx="39">
                  <c:v>6.0346469686713755</c:v>
                </c:pt>
                <c:pt idx="40">
                  <c:v>5.9887174707328956</c:v>
                </c:pt>
                <c:pt idx="41">
                  <c:v>5.9423650439840321</c:v>
                </c:pt>
                <c:pt idx="42">
                  <c:v>5.8955818303839891</c:v>
                </c:pt>
                <c:pt idx="43">
                  <c:v>5.8483599920883069</c:v>
                </c:pt>
                <c:pt idx="44">
                  <c:v>5.800691746589087</c:v>
                </c:pt>
                <c:pt idx="45">
                  <c:v>5.7525694041549746</c:v>
                </c:pt>
                <c:pt idx="46">
                  <c:v>5.7039854074776821</c:v>
                </c:pt>
                <c:pt idx="47">
                  <c:v>5.6549323733839429</c:v>
                </c:pt>
                <c:pt idx="48">
                  <c:v>5.6054030277239217</c:v>
                </c:pt>
                <c:pt idx="49">
                  <c:v>5.5553906802322999</c:v>
                </c:pt>
                <c:pt idx="50">
                  <c:v>5.5048886339258472</c:v>
                </c:pt>
                <c:pt idx="51">
                  <c:v>5.4538905275289054</c:v>
                </c:pt>
                <c:pt idx="52">
                  <c:v>5.4023907735686949</c:v>
                </c:pt>
                <c:pt idx="53">
                  <c:v>5.3503837363854885</c:v>
                </c:pt>
                <c:pt idx="54">
                  <c:v>5.297864805906813</c:v>
                </c:pt>
                <c:pt idx="55">
                  <c:v>5.2448295186501817</c:v>
                </c:pt>
                <c:pt idx="56">
                  <c:v>5.1912739729704009</c:v>
                </c:pt>
                <c:pt idx="57">
                  <c:v>5.1371953710663227</c:v>
                </c:pt>
                <c:pt idx="58">
                  <c:v>5.0825909450375226</c:v>
                </c:pt>
                <c:pt idx="59">
                  <c:v>5.0274593067425846</c:v>
                </c:pt>
                <c:pt idx="60">
                  <c:v>4.9717990924897473</c:v>
                </c:pt>
                <c:pt idx="61">
                  <c:v>4.9156104464799988</c:v>
                </c:pt>
                <c:pt idx="62">
                  <c:v>4.8588937201263409</c:v>
                </c:pt>
                <c:pt idx="63">
                  <c:v>4.801650008534784</c:v>
                </c:pt>
                <c:pt idx="64">
                  <c:v>4.7438818825457147</c:v>
                </c:pt>
                <c:pt idx="65">
                  <c:v>4.6855920323892786</c:v>
                </c:pt>
                <c:pt idx="66">
                  <c:v>4.6267841463620227</c:v>
                </c:pt>
                <c:pt idx="67">
                  <c:v>4.567462672047311</c:v>
                </c:pt>
                <c:pt idx="68">
                  <c:v>4.5076327890958821</c:v>
                </c:pt>
                <c:pt idx="69">
                  <c:v>4.4473003741490311</c:v>
                </c:pt>
                <c:pt idx="70">
                  <c:v>4.3864719581984684</c:v>
                </c:pt>
                <c:pt idx="71">
                  <c:v>4.325155045057107</c:v>
                </c:pt>
                <c:pt idx="72">
                  <c:v>4.2633566050081084</c:v>
                </c:pt>
                <c:pt idx="73">
                  <c:v>4.2010855706812888</c:v>
                </c:pt>
                <c:pt idx="74">
                  <c:v>4.1383501679928889</c:v>
                </c:pt>
                <c:pt idx="75">
                  <c:v>4.0751588688574891</c:v>
                </c:pt>
                <c:pt idx="76">
                  <c:v>4.0115217996284933</c:v>
                </c:pt>
                <c:pt idx="77">
                  <c:v>3.9474479315729498</c:v>
                </c:pt>
                <c:pt idx="78">
                  <c:v>3.8829467986778026</c:v>
                </c:pt>
                <c:pt idx="79">
                  <c:v>3.8180285854721774</c:v>
                </c:pt>
                <c:pt idx="80">
                  <c:v>3.7527016718234933</c:v>
                </c:pt>
                <c:pt idx="81">
                  <c:v>3.6869760825100717</c:v>
                </c:pt>
                <c:pt idx="82">
                  <c:v>3.6208618592479183</c:v>
                </c:pt>
                <c:pt idx="83">
                  <c:v>3.5543674834092722</c:v>
                </c:pt>
                <c:pt idx="84">
                  <c:v>3.4875010496653327</c:v>
                </c:pt>
                <c:pt idx="85">
                  <c:v>3.4202729764287527</c:v>
                </c:pt>
                <c:pt idx="86">
                  <c:v>3.3526913168141834</c:v>
                </c:pt>
                <c:pt idx="87">
                  <c:v>3.2847654061896634</c:v>
                </c:pt>
                <c:pt idx="88">
                  <c:v>3.2165073120654148</c:v>
                </c:pt>
                <c:pt idx="89">
                  <c:v>3.1479306347382106</c:v>
                </c:pt>
                <c:pt idx="90">
                  <c:v>3.0790671395364542</c:v>
                </c:pt>
                <c:pt idx="91">
                  <c:v>3.0100110721369724</c:v>
                </c:pt>
                <c:pt idx="92">
                  <c:v>2.941370045770713</c:v>
                </c:pt>
                <c:pt idx="93">
                  <c:v>2.917962394500893</c:v>
                </c:pt>
                <c:pt idx="94">
                  <c:v>2.9754488474925287</c:v>
                </c:pt>
                <c:pt idx="95">
                  <c:v>3.0280263932323455</c:v>
                </c:pt>
                <c:pt idx="96">
                  <c:v>3.0750018950101619</c:v>
                </c:pt>
                <c:pt idx="97">
                  <c:v>3.1170779937972481</c:v>
                </c:pt>
                <c:pt idx="98">
                  <c:v>3.1549047047526693</c:v>
                </c:pt>
                <c:pt idx="99">
                  <c:v>3.1890299392717005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4A30-4ABD-903B-EA8FBEA29C83}"/>
            </c:ext>
          </c:extLst>
        </c:ser>
        <c:ser>
          <c:idx val="90"/>
          <c:order val="90"/>
          <c:tx>
            <c:strRef>
              <c:f>'2_D_Effect_3'!$E$96</c:f>
              <c:strCache>
                <c:ptCount val="1"/>
                <c:pt idx="0">
                  <c:v>0.909090909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'2_D_Effect_3'!$F$96:$DA$96</c:f>
              <c:numCache>
                <c:formatCode>General</c:formatCode>
                <c:ptCount val="100"/>
                <c:pt idx="0">
                  <c:v>7.5552576249280996</c:v>
                </c:pt>
                <c:pt idx="1">
                  <c:v>7.5215319144648962</c:v>
                </c:pt>
                <c:pt idx="2">
                  <c:v>7.4875359100840155</c:v>
                </c:pt>
                <c:pt idx="3">
                  <c:v>7.4532708293348007</c:v>
                </c:pt>
                <c:pt idx="4">
                  <c:v>7.4187376931378228</c:v>
                </c:pt>
                <c:pt idx="5">
                  <c:v>7.383937179032956</c:v>
                </c:pt>
                <c:pt idx="6">
                  <c:v>7.3488696901743236</c:v>
                </c:pt>
                <c:pt idx="7">
                  <c:v>7.3135354345840131</c:v>
                </c:pt>
                <c:pt idx="8">
                  <c:v>7.2779342409292447</c:v>
                </c:pt>
                <c:pt idx="9">
                  <c:v>7.2420657701752527</c:v>
                </c:pt>
                <c:pt idx="10">
                  <c:v>7.2059292969459516</c:v>
                </c:pt>
                <c:pt idx="11">
                  <c:v>7.1695239022042401</c:v>
                </c:pt>
                <c:pt idx="12">
                  <c:v>7.1328483617998506</c:v>
                </c:pt>
                <c:pt idx="13">
                  <c:v>7.0959012047611605</c:v>
                </c:pt>
                <c:pt idx="14">
                  <c:v>7.0586805886549122</c:v>
                </c:pt>
                <c:pt idx="15">
                  <c:v>7.021184484563161</c:v>
                </c:pt>
                <c:pt idx="16">
                  <c:v>6.9834105544654106</c:v>
                </c:pt>
                <c:pt idx="17">
                  <c:v>6.9453561819700473</c:v>
                </c:pt>
                <c:pt idx="18">
                  <c:v>6.9070184369035239</c:v>
                </c:pt>
                <c:pt idx="19">
                  <c:v>6.8683942189641716</c:v>
                </c:pt>
                <c:pt idx="20">
                  <c:v>6.8294800463711232</c:v>
                </c:pt>
                <c:pt idx="21">
                  <c:v>6.7902721982847547</c:v>
                </c:pt>
                <c:pt idx="22">
                  <c:v>6.7507666414890464</c:v>
                </c:pt>
                <c:pt idx="23">
                  <c:v>6.7109591940823741</c:v>
                </c:pt>
                <c:pt idx="24">
                  <c:v>6.6708452460945713</c:v>
                </c:pt>
                <c:pt idx="25">
                  <c:v>6.6304200488366458</c:v>
                </c:pt>
                <c:pt idx="26">
                  <c:v>6.5896786024264582</c:v>
                </c:pt>
                <c:pt idx="27">
                  <c:v>6.548615519217706</c:v>
                </c:pt>
                <c:pt idx="28">
                  <c:v>6.5072253026406663</c:v>
                </c:pt>
                <c:pt idx="29">
                  <c:v>6.4655021751285018</c:v>
                </c:pt>
                <c:pt idx="30">
                  <c:v>6.4234401317952319</c:v>
                </c:pt>
                <c:pt idx="31">
                  <c:v>6.38103295080602</c:v>
                </c:pt>
                <c:pt idx="32">
                  <c:v>6.3382741483941771</c:v>
                </c:pt>
                <c:pt idx="33">
                  <c:v>6.2951572172808792</c:v>
                </c:pt>
                <c:pt idx="34">
                  <c:v>6.251675307220407</c:v>
                </c:pt>
                <c:pt idx="35">
                  <c:v>6.2078213994260567</c:v>
                </c:pt>
                <c:pt idx="36">
                  <c:v>6.1635885220582933</c:v>
                </c:pt>
                <c:pt idx="37">
                  <c:v>6.1189693289276796</c:v>
                </c:pt>
                <c:pt idx="38">
                  <c:v>6.0739565695115809</c:v>
                </c:pt>
                <c:pt idx="39">
                  <c:v>6.0285429322408115</c:v>
                </c:pt>
                <c:pt idx="40">
                  <c:v>5.9827208418699032</c:v>
                </c:pt>
                <c:pt idx="41">
                  <c:v>5.9364829259721708</c:v>
                </c:pt>
                <c:pt idx="42">
                  <c:v>5.8898217596021603</c:v>
                </c:pt>
                <c:pt idx="43">
                  <c:v>5.8427299718517993</c:v>
                </c:pt>
                <c:pt idx="44">
                  <c:v>5.795200283631889</c:v>
                </c:pt>
                <c:pt idx="45">
                  <c:v>5.7472254524728443</c:v>
                </c:pt>
                <c:pt idx="46">
                  <c:v>5.6987986928935879</c:v>
                </c:pt>
                <c:pt idx="47">
                  <c:v>5.6499131611435658</c:v>
                </c:pt>
                <c:pt idx="48">
                  <c:v>5.6005622627070428</c:v>
                </c:pt>
                <c:pt idx="49">
                  <c:v>5.5507400415304096</c:v>
                </c:pt>
                <c:pt idx="50">
                  <c:v>5.5004404708599131</c:v>
                </c:pt>
                <c:pt idx="51">
                  <c:v>5.4496584003427513</c:v>
                </c:pt>
                <c:pt idx="52">
                  <c:v>5.3983886711259697</c:v>
                </c:pt>
                <c:pt idx="53">
                  <c:v>5.3466271515002219</c:v>
                </c:pt>
                <c:pt idx="54">
                  <c:v>5.2943697593540353</c:v>
                </c:pt>
                <c:pt idx="55">
                  <c:v>5.2416135954185847</c:v>
                </c:pt>
                <c:pt idx="56">
                  <c:v>5.1883558586979843</c:v>
                </c:pt>
                <c:pt idx="57">
                  <c:v>5.1345949188498494</c:v>
                </c:pt>
                <c:pt idx="58">
                  <c:v>5.0803299520287792</c:v>
                </c:pt>
                <c:pt idx="59">
                  <c:v>5.0255604269249545</c:v>
                </c:pt>
                <c:pt idx="60">
                  <c:v>4.9702873784480186</c:v>
                </c:pt>
                <c:pt idx="61">
                  <c:v>4.9145119787301992</c:v>
                </c:pt>
                <c:pt idx="62">
                  <c:v>4.8582371056779134</c:v>
                </c:pt>
                <c:pt idx="63">
                  <c:v>4.8014657396637404</c:v>
                </c:pt>
                <c:pt idx="64">
                  <c:v>4.744202693234266</c:v>
                </c:pt>
                <c:pt idx="65">
                  <c:v>4.6864530684264878</c:v>
                </c:pt>
                <c:pt idx="66">
                  <c:v>4.6282231484564402</c:v>
                </c:pt>
                <c:pt idx="67">
                  <c:v>4.5695201721615515</c:v>
                </c:pt>
                <c:pt idx="68">
                  <c:v>4.510352013620575</c:v>
                </c:pt>
                <c:pt idx="69">
                  <c:v>4.4507286998297797</c:v>
                </c:pt>
                <c:pt idx="70">
                  <c:v>4.3906593096807569</c:v>
                </c:pt>
                <c:pt idx="71">
                  <c:v>4.3301550166385221</c:v>
                </c:pt>
                <c:pt idx="72">
                  <c:v>4.2692275139072349</c:v>
                </c:pt>
                <c:pt idx="73">
                  <c:v>4.207889692994625</c:v>
                </c:pt>
                <c:pt idx="74">
                  <c:v>4.1461539720433782</c:v>
                </c:pt>
                <c:pt idx="75">
                  <c:v>4.0840351166474944</c:v>
                </c:pt>
                <c:pt idx="76">
                  <c:v>4.0215472724434296</c:v>
                </c:pt>
                <c:pt idx="77">
                  <c:v>3.9587055917628375</c:v>
                </c:pt>
                <c:pt idx="78">
                  <c:v>3.8955257727336927</c:v>
                </c:pt>
                <c:pt idx="79">
                  <c:v>3.8320240145712483</c:v>
                </c:pt>
                <c:pt idx="80">
                  <c:v>3.7682169783230255</c:v>
                </c:pt>
                <c:pt idx="81">
                  <c:v>3.7041224339747583</c:v>
                </c:pt>
                <c:pt idx="82">
                  <c:v>3.6397565764860471</c:v>
                </c:pt>
                <c:pt idx="83">
                  <c:v>3.5751387361139315</c:v>
                </c:pt>
                <c:pt idx="84">
                  <c:v>3.5102866270380555</c:v>
                </c:pt>
                <c:pt idx="85">
                  <c:v>3.4452183299906185</c:v>
                </c:pt>
                <c:pt idx="86">
                  <c:v>3.3799552932027481</c:v>
                </c:pt>
                <c:pt idx="87">
                  <c:v>3.3145177676500626</c:v>
                </c:pt>
                <c:pt idx="88">
                  <c:v>3.2489293572327673</c:v>
                </c:pt>
                <c:pt idx="89">
                  <c:v>3.1832205652287824</c:v>
                </c:pt>
                <c:pt idx="90">
                  <c:v>3.1174348313621842</c:v>
                </c:pt>
                <c:pt idx="91">
                  <c:v>3.0516831230717854</c:v>
                </c:pt>
                <c:pt idx="92">
                  <c:v>2.9866040893960113</c:v>
                </c:pt>
                <c:pt idx="93">
                  <c:v>2.9648119457048736</c:v>
                </c:pt>
                <c:pt idx="94">
                  <c:v>3.0191485417485069</c:v>
                </c:pt>
                <c:pt idx="95">
                  <c:v>3.0690825329401479</c:v>
                </c:pt>
                <c:pt idx="96">
                  <c:v>3.1138147586947529</c:v>
                </c:pt>
                <c:pt idx="97">
                  <c:v>3.1539681464121849</c:v>
                </c:pt>
                <c:pt idx="98">
                  <c:v>3.190132310637344</c:v>
                </c:pt>
                <c:pt idx="99">
                  <c:v>3.2228090499604343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4A30-4ABD-903B-EA8FBEA29C83}"/>
            </c:ext>
          </c:extLst>
        </c:ser>
        <c:ser>
          <c:idx val="91"/>
          <c:order val="91"/>
          <c:tx>
            <c:strRef>
              <c:f>'2_D_Effect_3'!$E$97</c:f>
              <c:strCache>
                <c:ptCount val="1"/>
                <c:pt idx="0">
                  <c:v>0.919191919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'2_D_Effect_3'!$F$97:$DA$97</c:f>
              <c:numCache>
                <c:formatCode>General</c:formatCode>
                <c:ptCount val="100"/>
                <c:pt idx="0">
                  <c:v>7.5481664992776878</c:v>
                </c:pt>
                <c:pt idx="1">
                  <c:v>7.5144180678494124</c:v>
                </c:pt>
                <c:pt idx="2">
                  <c:v>7.4804014355163044</c:v>
                </c:pt>
                <c:pt idx="3">
                  <c:v>7.4461178939067336</c:v>
                </c:pt>
                <c:pt idx="4">
                  <c:v>7.4115683964542551</c:v>
                </c:pt>
                <c:pt idx="5">
                  <c:v>7.3767536263212676</c:v>
                </c:pt>
                <c:pt idx="6">
                  <c:v>7.3416740742432891</c:v>
                </c:pt>
                <c:pt idx="7">
                  <c:v>7.3063298577361424</c:v>
                </c:pt>
                <c:pt idx="8">
                  <c:v>7.2707209012431999</c:v>
                </c:pt>
                <c:pt idx="9">
                  <c:v>7.2348468600590428</c:v>
                </c:pt>
                <c:pt idx="10">
                  <c:v>7.1987070326969675</c:v>
                </c:pt>
                <c:pt idx="11">
                  <c:v>7.1623005283674583</c:v>
                </c:pt>
                <c:pt idx="12">
                  <c:v>7.1256261858215151</c:v>
                </c:pt>
                <c:pt idx="13">
                  <c:v>7.0886824790678089</c:v>
                </c:pt>
                <c:pt idx="14">
                  <c:v>7.0514676985685218</c:v>
                </c:pt>
                <c:pt idx="15">
                  <c:v>7.0139798312275525</c:v>
                </c:pt>
                <c:pt idx="16">
                  <c:v>6.9762165905431033</c:v>
                </c:pt>
                <c:pt idx="17">
                  <c:v>6.9381753820619378</c:v>
                </c:pt>
                <c:pt idx="18">
                  <c:v>6.8998534437557151</c:v>
                </c:pt>
                <c:pt idx="19">
                  <c:v>6.8612476395343798</c:v>
                </c:pt>
                <c:pt idx="20">
                  <c:v>6.8223545984170739</c:v>
                </c:pt>
                <c:pt idx="21">
                  <c:v>6.7831706429534817</c:v>
                </c:pt>
                <c:pt idx="22">
                  <c:v>6.743691948818852</c:v>
                </c:pt>
                <c:pt idx="23">
                  <c:v>6.703914272333563</c:v>
                </c:pt>
                <c:pt idx="24">
                  <c:v>6.6638332325004557</c:v>
                </c:pt>
                <c:pt idx="25">
                  <c:v>6.6234442011721173</c:v>
                </c:pt>
                <c:pt idx="26">
                  <c:v>6.582742170092585</c:v>
                </c:pt>
                <c:pt idx="27">
                  <c:v>6.5417220221936612</c:v>
                </c:pt>
                <c:pt idx="28">
                  <c:v>6.5003783639263748</c:v>
                </c:pt>
                <c:pt idx="29">
                  <c:v>6.4587055773541673</c:v>
                </c:pt>
                <c:pt idx="30">
                  <c:v>6.4166978300638942</c:v>
                </c:pt>
                <c:pt idx="31">
                  <c:v>6.3743490864649566</c:v>
                </c:pt>
                <c:pt idx="32">
                  <c:v>6.3316530634891928</c:v>
                </c:pt>
                <c:pt idx="33">
                  <c:v>6.2886034713731975</c:v>
                </c:pt>
                <c:pt idx="34">
                  <c:v>6.2451936320013566</c:v>
                </c:pt>
                <c:pt idx="35">
                  <c:v>6.2014169628951041</c:v>
                </c:pt>
                <c:pt idx="36">
                  <c:v>6.1572665140604217</c:v>
                </c:pt>
                <c:pt idx="37">
                  <c:v>6.1127354231583224</c:v>
                </c:pt>
                <c:pt idx="38">
                  <c:v>6.0678167637129254</c:v>
                </c:pt>
                <c:pt idx="39">
                  <c:v>6.022503349742915</c:v>
                </c:pt>
                <c:pt idx="40">
                  <c:v>5.976788187002918</c:v>
                </c:pt>
                <c:pt idx="41">
                  <c:v>5.9306642267766359</c:v>
                </c:pt>
                <c:pt idx="42">
                  <c:v>5.8841243852801641</c:v>
                </c:pt>
                <c:pt idx="43">
                  <c:v>5.8371619151885952</c:v>
                </c:pt>
                <c:pt idx="44">
                  <c:v>5.7897699502365212</c:v>
                </c:pt>
                <c:pt idx="45">
                  <c:v>5.7419418752980604</c:v>
                </c:pt>
                <c:pt idx="46">
                  <c:v>5.6936711907826103</c:v>
                </c:pt>
                <c:pt idx="47">
                  <c:v>5.6449519572585647</c:v>
                </c:pt>
                <c:pt idx="48">
                  <c:v>5.5957781481145767</c:v>
                </c:pt>
                <c:pt idx="49">
                  <c:v>5.5461445236186595</c:v>
                </c:pt>
                <c:pt idx="50">
                  <c:v>5.4960458262352008</c:v>
                </c:pt>
                <c:pt idx="51">
                  <c:v>5.4454776096990329</c:v>
                </c:pt>
                <c:pt idx="52">
                  <c:v>5.3944359847383732</c:v>
                </c:pt>
                <c:pt idx="53">
                  <c:v>5.3429172642804135</c:v>
                </c:pt>
                <c:pt idx="54">
                  <c:v>5.2909187951815175</c:v>
                </c:pt>
                <c:pt idx="55">
                  <c:v>5.2384386586707352</c:v>
                </c:pt>
                <c:pt idx="56">
                  <c:v>5.1854752484627831</c:v>
                </c:pt>
                <c:pt idx="57">
                  <c:v>5.132028220303174</c:v>
                </c:pt>
                <c:pt idx="58">
                  <c:v>5.078098132666601</c:v>
                </c:pt>
                <c:pt idx="59">
                  <c:v>5.0236859384455581</c:v>
                </c:pt>
                <c:pt idx="60">
                  <c:v>4.9687940708768572</c:v>
                </c:pt>
                <c:pt idx="61">
                  <c:v>4.913426007478674</c:v>
                </c:pt>
                <c:pt idx="62">
                  <c:v>4.8575856527601733</c:v>
                </c:pt>
                <c:pt idx="63">
                  <c:v>4.8012788171578826</c:v>
                </c:pt>
                <c:pt idx="64">
                  <c:v>4.7445115250737029</c:v>
                </c:pt>
                <c:pt idx="65">
                  <c:v>4.6872918435732442</c:v>
                </c:pt>
                <c:pt idx="66">
                  <c:v>4.6296279812399641</c:v>
                </c:pt>
                <c:pt idx="67">
                  <c:v>4.5715303130951561</c:v>
                </c:pt>
                <c:pt idx="68">
                  <c:v>4.5130095495398868</c:v>
                </c:pt>
                <c:pt idx="69">
                  <c:v>4.4540777781704834</c:v>
                </c:pt>
                <c:pt idx="70">
                  <c:v>4.3947481904606143</c:v>
                </c:pt>
                <c:pt idx="71">
                  <c:v>4.3350350620813405</c:v>
                </c:pt>
                <c:pt idx="72">
                  <c:v>4.2749537284659276</c:v>
                </c:pt>
                <c:pt idx="73">
                  <c:v>4.2145209667488945</c:v>
                </c:pt>
                <c:pt idx="74">
                  <c:v>4.1537533481156057</c:v>
                </c:pt>
                <c:pt idx="75">
                  <c:v>4.0926700549607951</c:v>
                </c:pt>
                <c:pt idx="76">
                  <c:v>4.0312899475892561</c:v>
                </c:pt>
                <c:pt idx="77">
                  <c:v>3.9696326733356795</c:v>
                </c:pt>
                <c:pt idx="78">
                  <c:v>3.9077202783536271</c:v>
                </c:pt>
                <c:pt idx="79">
                  <c:v>3.8455741443088467</c:v>
                </c:pt>
                <c:pt idx="80">
                  <c:v>3.7832175853864656</c:v>
                </c:pt>
                <c:pt idx="81">
                  <c:v>3.7206728750610494</c:v>
                </c:pt>
                <c:pt idx="82">
                  <c:v>3.6579648897468093</c:v>
                </c:pt>
                <c:pt idx="83">
                  <c:v>3.5951194909791075</c:v>
                </c:pt>
                <c:pt idx="84">
                  <c:v>3.5321620038161208</c:v>
                </c:pt>
                <c:pt idx="85">
                  <c:v>3.4691185642511648</c:v>
                </c:pt>
                <c:pt idx="86">
                  <c:v>3.4060190703986315</c:v>
                </c:pt>
                <c:pt idx="87">
                  <c:v>3.3428927513391105</c:v>
                </c:pt>
                <c:pt idx="88">
                  <c:v>3.2797726742883824</c:v>
                </c:pt>
                <c:pt idx="89">
                  <c:v>3.2166993303941513</c:v>
                </c:pt>
                <c:pt idx="90">
                  <c:v>3.1537269860097186</c:v>
                </c:pt>
                <c:pt idx="91">
                  <c:v>3.0909788533352507</c:v>
                </c:pt>
                <c:pt idx="92">
                  <c:v>3.0291150373216635</c:v>
                </c:pt>
                <c:pt idx="93">
                  <c:v>3.008765436175465</c:v>
                </c:pt>
                <c:pt idx="94">
                  <c:v>3.0602721095007279</c:v>
                </c:pt>
                <c:pt idx="95">
                  <c:v>3.1078138704653639</c:v>
                </c:pt>
                <c:pt idx="96">
                  <c:v>3.1505066315754235</c:v>
                </c:pt>
                <c:pt idx="97">
                  <c:v>3.1889061377862675</c:v>
                </c:pt>
                <c:pt idx="98">
                  <c:v>3.2235485488637354</c:v>
                </c:pt>
                <c:pt idx="99">
                  <c:v>3.2548955113983351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4A30-4ABD-903B-EA8FBEA29C83}"/>
            </c:ext>
          </c:extLst>
        </c:ser>
        <c:ser>
          <c:idx val="92"/>
          <c:order val="92"/>
          <c:tx>
            <c:strRef>
              <c:f>'2_D_Effect_3'!$E$98</c:f>
              <c:strCache>
                <c:ptCount val="1"/>
                <c:pt idx="0">
                  <c:v>0.929292929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'2_D_Effect_3'!$F$98:$DA$98</c:f>
              <c:numCache>
                <c:formatCode>General</c:formatCode>
                <c:ptCount val="100"/>
                <c:pt idx="0">
                  <c:v>7.5411298915928047</c:v>
                </c:pt>
                <c:pt idx="1">
                  <c:v>7.5073593908636456</c:v>
                </c:pt>
                <c:pt idx="2">
                  <c:v>7.4733228304115924</c:v>
                </c:pt>
                <c:pt idx="3">
                  <c:v>7.4390214332277171</c:v>
                </c:pt>
                <c:pt idx="4">
                  <c:v>7.4044561558954261</c:v>
                </c:pt>
                <c:pt idx="5">
                  <c:v>7.3696277650595041</c:v>
                </c:pt>
                <c:pt idx="6">
                  <c:v>7.3345366599352433</c:v>
                </c:pt>
                <c:pt idx="7">
                  <c:v>7.2991830764110253</c:v>
                </c:pt>
                <c:pt idx="8">
                  <c:v>7.2635668766655632</c:v>
                </c:pt>
                <c:pt idx="9">
                  <c:v>7.227687734765361</c:v>
                </c:pt>
                <c:pt idx="10">
                  <c:v>7.1915450295586218</c:v>
                </c:pt>
                <c:pt idx="11">
                  <c:v>7.1551379008141867</c:v>
                </c:pt>
                <c:pt idx="12">
                  <c:v>7.1184651298480421</c:v>
                </c:pt>
                <c:pt idx="13">
                  <c:v>7.0815253170654175</c:v>
                </c:pt>
                <c:pt idx="14">
                  <c:v>7.0443167644538063</c:v>
                </c:pt>
                <c:pt idx="15">
                  <c:v>7.006837505169254</c:v>
                </c:pt>
                <c:pt idx="16">
                  <c:v>6.9690853041425926</c:v>
                </c:pt>
                <c:pt idx="17">
                  <c:v>6.9310576236553052</c:v>
                </c:pt>
                <c:pt idx="18">
                  <c:v>6.8927517648025081</c:v>
                </c:pt>
                <c:pt idx="19">
                  <c:v>6.8541646602489879</c:v>
                </c:pt>
                <c:pt idx="20">
                  <c:v>6.8152929759498715</c:v>
                </c:pt>
                <c:pt idx="21">
                  <c:v>6.776133232473204</c:v>
                </c:pt>
                <c:pt idx="22">
                  <c:v>6.7366815391308066</c:v>
                </c:pt>
                <c:pt idx="23">
                  <c:v>6.6969339113020254</c:v>
                </c:pt>
                <c:pt idx="24">
                  <c:v>6.6568859515075944</c:v>
                </c:pt>
                <c:pt idx="25">
                  <c:v>6.6165331431063139</c:v>
                </c:pt>
                <c:pt idx="26">
                  <c:v>6.5758706911118736</c:v>
                </c:pt>
                <c:pt idx="27">
                  <c:v>6.5348935703199063</c:v>
                </c:pt>
                <c:pt idx="28">
                  <c:v>6.493596533516885</c:v>
                </c:pt>
                <c:pt idx="29">
                  <c:v>6.4519741208988517</c:v>
                </c:pt>
                <c:pt idx="30">
                  <c:v>6.4100206708196961</c:v>
                </c:pt>
                <c:pt idx="31">
                  <c:v>6.3677303319949186</c:v>
                </c:pt>
                <c:pt idx="32">
                  <c:v>6.3250970198584193</c:v>
                </c:pt>
                <c:pt idx="33">
                  <c:v>6.282114659671878</c:v>
                </c:pt>
                <c:pt idx="34">
                  <c:v>6.2387768037738001</c:v>
                </c:pt>
                <c:pt idx="35">
                  <c:v>6.1950770552166947</c:v>
                </c:pt>
                <c:pt idx="36">
                  <c:v>6.1510089241991555</c:v>
                </c:pt>
                <c:pt idx="37">
                  <c:v>6.1065656451705479</c:v>
                </c:pt>
                <c:pt idx="38">
                  <c:v>6.0617405953980343</c:v>
                </c:pt>
                <c:pt idx="39">
                  <c:v>6.0165270645643583</c:v>
                </c:pt>
                <c:pt idx="40">
                  <c:v>5.9709183503308978</c:v>
                </c:pt>
                <c:pt idx="41">
                  <c:v>5.9249077924499076</c:v>
                </c:pt>
                <c:pt idx="42">
                  <c:v>5.8784887248617022</c:v>
                </c:pt>
                <c:pt idx="43">
                  <c:v>5.8316548511588699</c:v>
                </c:pt>
                <c:pt idx="44">
                  <c:v>5.7843997890136452</c:v>
                </c:pt>
                <c:pt idx="45">
                  <c:v>5.7367173480935207</c:v>
                </c:pt>
                <c:pt idx="46">
                  <c:v>5.6886018783727401</c:v>
                </c:pt>
                <c:pt idx="47">
                  <c:v>5.6400476501066708</c:v>
                </c:pt>
                <c:pt idx="48">
                  <c:v>5.5910495868678929</c:v>
                </c:pt>
                <c:pt idx="49">
                  <c:v>5.5416030470548492</c:v>
                </c:pt>
                <c:pt idx="50">
                  <c:v>5.4917035225927711</c:v>
                </c:pt>
                <c:pt idx="51">
                  <c:v>5.4413473744452201</c:v>
                </c:pt>
                <c:pt idx="52">
                  <c:v>5.3905314482353921</c:v>
                </c:pt>
                <c:pt idx="53">
                  <c:v>5.3392533855649074</c:v>
                </c:pt>
                <c:pt idx="54">
                  <c:v>5.2875111365384546</c:v>
                </c:pt>
                <c:pt idx="55">
                  <c:v>5.2353038366635216</c:v>
                </c:pt>
                <c:pt idx="56">
                  <c:v>5.1826313313457222</c:v>
                </c:pt>
                <c:pt idx="57">
                  <c:v>5.1294943683692971</c:v>
                </c:pt>
                <c:pt idx="58">
                  <c:v>5.0758946555447224</c:v>
                </c:pt>
                <c:pt idx="59">
                  <c:v>5.0218351034039719</c:v>
                </c:pt>
                <c:pt idx="60">
                  <c:v>4.9673191348875694</c:v>
                </c:pt>
                <c:pt idx="61">
                  <c:v>4.9123518303740124</c:v>
                </c:pt>
                <c:pt idx="62">
                  <c:v>4.8569392472036377</c:v>
                </c:pt>
                <c:pt idx="63">
                  <c:v>4.8010888672577972</c:v>
                </c:pt>
                <c:pt idx="64">
                  <c:v>4.7448087124826115</c:v>
                </c:pt>
                <c:pt idx="65">
                  <c:v>4.688108983751718</c:v>
                </c:pt>
                <c:pt idx="66">
                  <c:v>4.631000167377409</c:v>
                </c:pt>
                <c:pt idx="67">
                  <c:v>4.5734950666974878</c:v>
                </c:pt>
                <c:pt idx="68">
                  <c:v>4.5156069804281467</c:v>
                </c:pt>
                <c:pt idx="69">
                  <c:v>4.4573504278211376</c:v>
                </c:pt>
                <c:pt idx="70">
                  <c:v>4.3987421597138896</c:v>
                </c:pt>
                <c:pt idx="71">
                  <c:v>4.3397992600561102</c:v>
                </c:pt>
                <c:pt idx="72">
                  <c:v>4.2805407547357728</c:v>
                </c:pt>
                <c:pt idx="73">
                  <c:v>4.2209857693965258</c:v>
                </c:pt>
                <c:pt idx="74">
                  <c:v>4.1611557462143622</c:v>
                </c:pt>
                <c:pt idx="75">
                  <c:v>4.1010734038110135</c:v>
                </c:pt>
                <c:pt idx="76">
                  <c:v>4.0407612663721455</c:v>
                </c:pt>
                <c:pt idx="77">
                  <c:v>3.9802448219348299</c:v>
                </c:pt>
                <c:pt idx="78">
                  <c:v>3.9195492559808303</c:v>
                </c:pt>
                <c:pt idx="79">
                  <c:v>3.8587012880659524</c:v>
                </c:pt>
                <c:pt idx="80">
                  <c:v>3.7977286937335037</c:v>
                </c:pt>
                <c:pt idx="81">
                  <c:v>3.7366602924576897</c:v>
                </c:pt>
                <c:pt idx="82">
                  <c:v>3.6755266447875039</c:v>
                </c:pt>
                <c:pt idx="83">
                  <c:v>3.6143573261759667</c:v>
                </c:pt>
                <c:pt idx="84">
                  <c:v>3.5531858239005576</c:v>
                </c:pt>
                <c:pt idx="85">
                  <c:v>3.4920447280307898</c:v>
                </c:pt>
                <c:pt idx="86">
                  <c:v>3.4309679200710321</c:v>
                </c:pt>
                <c:pt idx="87">
                  <c:v>3.3699939063465143</c:v>
                </c:pt>
                <c:pt idx="88">
                  <c:v>3.3091618980915993</c:v>
                </c:pt>
                <c:pt idx="89">
                  <c:v>3.2485185234716707</c:v>
                </c:pt>
                <c:pt idx="90">
                  <c:v>3.1881289347406234</c:v>
                </c:pt>
                <c:pt idx="91">
                  <c:v>3.1281218802044068</c:v>
                </c:pt>
                <c:pt idx="92">
                  <c:v>3.0691746065675107</c:v>
                </c:pt>
                <c:pt idx="93">
                  <c:v>3.0501236672367691</c:v>
                </c:pt>
                <c:pt idx="94">
                  <c:v>3.0990707058569904</c:v>
                </c:pt>
                <c:pt idx="95">
                  <c:v>3.1444371973102871</c:v>
                </c:pt>
                <c:pt idx="96">
                  <c:v>3.1852710395405444</c:v>
                </c:pt>
                <c:pt idx="97">
                  <c:v>3.2220641046504728</c:v>
                </c:pt>
                <c:pt idx="98">
                  <c:v>3.2553083226567652</c:v>
                </c:pt>
                <c:pt idx="99">
                  <c:v>3.2854301407147797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4A30-4ABD-903B-EA8FBEA29C83}"/>
            </c:ext>
          </c:extLst>
        </c:ser>
        <c:ser>
          <c:idx val="93"/>
          <c:order val="93"/>
          <c:tx>
            <c:strRef>
              <c:f>'2_D_Effect_3'!$E$99</c:f>
              <c:strCache>
                <c:ptCount val="1"/>
                <c:pt idx="0">
                  <c:v>0.939393939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'2_D_Effect_3'!$F$99:$DA$99</c:f>
              <c:numCache>
                <c:formatCode>General</c:formatCode>
                <c:ptCount val="100"/>
                <c:pt idx="0">
                  <c:v>7.534147038117843</c:v>
                </c:pt>
                <c:pt idx="1">
                  <c:v>7.5003551492866798</c:v>
                </c:pt>
                <c:pt idx="2">
                  <c:v>7.4662992720577162</c:v>
                </c:pt>
                <c:pt idx="3">
                  <c:v>7.4319806069780627</c:v>
                </c:pt>
                <c:pt idx="4">
                  <c:v>7.3974001902482982</c:v>
                </c:pt>
                <c:pt idx="5">
                  <c:v>7.3625586961152099</c:v>
                </c:pt>
                <c:pt idx="6">
                  <c:v>7.3274566373713181</c:v>
                </c:pt>
                <c:pt idx="7">
                  <c:v>7.2920941588749812</c:v>
                </c:pt>
                <c:pt idx="8">
                  <c:v>7.2564712477167808</c:v>
                </c:pt>
                <c:pt idx="9">
                  <c:v>7.2205875170830023</c:v>
                </c:pt>
                <c:pt idx="10">
                  <c:v>7.1844423975827718</c:v>
                </c:pt>
                <c:pt idx="11">
                  <c:v>7.1480350273617184</c:v>
                </c:pt>
                <c:pt idx="12">
                  <c:v>7.1113642793828173</c:v>
                </c:pt>
                <c:pt idx="13">
                  <c:v>7.0744287616109851</c:v>
                </c:pt>
                <c:pt idx="14">
                  <c:v>7.0372268174012955</c:v>
                </c:pt>
                <c:pt idx="15">
                  <c:v>6.9997565261213488</c:v>
                </c:pt>
                <c:pt idx="16">
                  <c:v>6.9620157040428108</c:v>
                </c:pt>
                <c:pt idx="17">
                  <c:v>6.9240019055421582</c:v>
                </c:pt>
                <c:pt idx="18">
                  <c:v>6.8857123881040234</c:v>
                </c:pt>
                <c:pt idx="19">
                  <c:v>6.8471442593949643</c:v>
                </c:pt>
                <c:pt idx="20">
                  <c:v>6.8082942248126939</c:v>
                </c:pt>
                <c:pt idx="21">
                  <c:v>6.7691588874129307</c:v>
                </c:pt>
                <c:pt idx="22">
                  <c:v>6.7297344455061365</c:v>
                </c:pt>
                <c:pt idx="23">
                  <c:v>6.6900169696218557</c:v>
                </c:pt>
                <c:pt idx="24">
                  <c:v>6.6500022951010846</c:v>
                </c:pt>
                <c:pt idx="25">
                  <c:v>6.6096858923757269</c:v>
                </c:pt>
                <c:pt idx="26">
                  <c:v>6.569063133040725</c:v>
                </c:pt>
                <c:pt idx="27">
                  <c:v>6.5281291260725141</c:v>
                </c:pt>
                <c:pt idx="28">
                  <c:v>6.4868787692953962</c:v>
                </c:pt>
                <c:pt idx="29">
                  <c:v>6.4453067076323647</c:v>
                </c:pt>
                <c:pt idx="30">
                  <c:v>6.4034075505199723</c:v>
                </c:pt>
                <c:pt idx="31">
                  <c:v>6.3611755788930919</c:v>
                </c:pt>
                <c:pt idx="32">
                  <c:v>6.3186049045133643</c:v>
                </c:pt>
                <c:pt idx="33">
                  <c:v>6.2756896053036195</c:v>
                </c:pt>
                <c:pt idx="34">
                  <c:v>6.2324236409805716</c:v>
                </c:pt>
                <c:pt idx="35">
                  <c:v>6.1888006811212763</c:v>
                </c:pt>
                <c:pt idx="36">
                  <c:v>6.1448144939126399</c:v>
                </c:pt>
                <c:pt idx="37">
                  <c:v>6.1004587295688193</c:v>
                </c:pt>
                <c:pt idx="38">
                  <c:v>6.0557270079148129</c:v>
                </c:pt>
                <c:pt idx="39">
                  <c:v>6.0106129487128959</c:v>
                </c:pt>
                <c:pt idx="40">
                  <c:v>5.9651102047516149</c:v>
                </c:pt>
                <c:pt idx="41">
                  <c:v>5.9192124977997684</c:v>
                </c:pt>
                <c:pt idx="42">
                  <c:v>5.8729135722489012</c:v>
                </c:pt>
                <c:pt idx="43">
                  <c:v>5.8262075743991675</c:v>
                </c:pt>
                <c:pt idx="44">
                  <c:v>5.7790885038218684</c:v>
                </c:pt>
                <c:pt idx="45">
                  <c:v>5.7315509588320808</c:v>
                </c:pt>
                <c:pt idx="46">
                  <c:v>5.6835894597584424</c:v>
                </c:pt>
                <c:pt idx="47">
                  <c:v>5.6351991565122947</c:v>
                </c:pt>
                <c:pt idx="48">
                  <c:v>5.5863756207584805</c:v>
                </c:pt>
                <c:pt idx="49">
                  <c:v>5.5371145603449481</c:v>
                </c:pt>
                <c:pt idx="50">
                  <c:v>5.4874125293118778</c:v>
                </c:pt>
                <c:pt idx="51">
                  <c:v>5.4372665634094242</c:v>
                </c:pt>
                <c:pt idx="52">
                  <c:v>5.3866743506480317</c:v>
                </c:pt>
                <c:pt idx="53">
                  <c:v>5.3356342971418975</c:v>
                </c:pt>
                <c:pt idx="54">
                  <c:v>5.2841455935111021</c:v>
                </c:pt>
                <c:pt idx="55">
                  <c:v>5.2322082812683037</c:v>
                </c:pt>
                <c:pt idx="56">
                  <c:v>5.1798233185672986</c:v>
                </c:pt>
                <c:pt idx="57">
                  <c:v>5.1269926446518799</c:v>
                </c:pt>
                <c:pt idx="58">
                  <c:v>5.0737192423170701</c:v>
                </c:pt>
                <c:pt idx="59">
                  <c:v>5.0200071976837766</c:v>
                </c:pt>
                <c:pt idx="60">
                  <c:v>4.9658617565931422</c:v>
                </c:pt>
                <c:pt idx="61">
                  <c:v>4.9112895858014758</c:v>
                </c:pt>
                <c:pt idx="62">
                  <c:v>4.8562979965583262</c:v>
                </c:pt>
                <c:pt idx="63">
                  <c:v>4.8008962069372991</c:v>
                </c:pt>
                <c:pt idx="64">
                  <c:v>4.7450945756621383</c:v>
                </c:pt>
                <c:pt idx="65">
                  <c:v>4.6889050896148516</c:v>
                </c:pt>
                <c:pt idx="66">
                  <c:v>4.6323403678932618</c:v>
                </c:pt>
                <c:pt idx="67">
                  <c:v>4.5754154776258291</c:v>
                </c:pt>
                <c:pt idx="68">
                  <c:v>4.5181458138770996</c:v>
                </c:pt>
                <c:pt idx="69">
                  <c:v>4.4605493560723231</c:v>
                </c:pt>
                <c:pt idx="70">
                  <c:v>4.4026446282340812</c:v>
                </c:pt>
                <c:pt idx="71">
                  <c:v>4.3444518621480528</c:v>
                </c:pt>
                <c:pt idx="72">
                  <c:v>4.2859926961762218</c:v>
                </c:pt>
                <c:pt idx="73">
                  <c:v>4.2272901580800504</c:v>
                </c:pt>
                <c:pt idx="74">
                  <c:v>4.1683686438260148</c:v>
                </c:pt>
                <c:pt idx="75">
                  <c:v>4.1092543481109098</c:v>
                </c:pt>
                <c:pt idx="76">
                  <c:v>4.0499734448810436</c:v>
                </c:pt>
                <c:pt idx="77">
                  <c:v>3.9905552200335048</c:v>
                </c:pt>
                <c:pt idx="78">
                  <c:v>3.9310288292333713</c:v>
                </c:pt>
                <c:pt idx="79">
                  <c:v>3.8714251156861539</c:v>
                </c:pt>
                <c:pt idx="80">
                  <c:v>3.8117761301568489</c:v>
                </c:pt>
                <c:pt idx="81">
                  <c:v>3.752115111302087</c:v>
                </c:pt>
                <c:pt idx="82">
                  <c:v>3.692476475625817</c:v>
                </c:pt>
                <c:pt idx="83">
                  <c:v>3.6328958246612491</c:v>
                </c:pt>
                <c:pt idx="84">
                  <c:v>3.5734107553220626</c:v>
                </c:pt>
                <c:pt idx="85">
                  <c:v>3.5140587394500895</c:v>
                </c:pt>
                <c:pt idx="86">
                  <c:v>3.4548786197536678</c:v>
                </c:pt>
                <c:pt idx="87">
                  <c:v>3.3959138560362967</c:v>
                </c:pt>
                <c:pt idx="88">
                  <c:v>3.3372087077902357</c:v>
                </c:pt>
                <c:pt idx="89">
                  <c:v>3.2788148848838317</c:v>
                </c:pt>
                <c:pt idx="90">
                  <c:v>3.2208027566053814</c:v>
                </c:pt>
                <c:pt idx="91">
                  <c:v>3.1633072717607749</c:v>
                </c:pt>
                <c:pt idx="92">
                  <c:v>3.1070199708182789</c:v>
                </c:pt>
                <c:pt idx="93">
                  <c:v>3.0891401573670452</c:v>
                </c:pt>
                <c:pt idx="94">
                  <c:v>3.1357609496326773</c:v>
                </c:pt>
                <c:pt idx="95">
                  <c:v>3.1791442303041317</c:v>
                </c:pt>
                <c:pt idx="96">
                  <c:v>3.2182736561913847</c:v>
                </c:pt>
                <c:pt idx="97">
                  <c:v>3.2535888388269214</c:v>
                </c:pt>
                <c:pt idx="98">
                  <c:v>3.2855440254984871</c:v>
                </c:pt>
                <c:pt idx="99">
                  <c:v>3.3145335055856031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4A30-4ABD-903B-EA8FBEA29C83}"/>
            </c:ext>
          </c:extLst>
        </c:ser>
        <c:ser>
          <c:idx val="94"/>
          <c:order val="94"/>
          <c:tx>
            <c:strRef>
              <c:f>'2_D_Effect_3'!$E$100</c:f>
              <c:strCache>
                <c:ptCount val="1"/>
                <c:pt idx="0">
                  <c:v>0.949494949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'2_D_Effect_3'!$F$100:$DA$100</c:f>
              <c:numCache>
                <c:formatCode>General</c:formatCode>
                <c:ptCount val="100"/>
                <c:pt idx="0">
                  <c:v>7.5272171897783995</c:v>
                </c:pt>
                <c:pt idx="1">
                  <c:v>7.493404553312387</c:v>
                </c:pt>
                <c:pt idx="2">
                  <c:v>7.45932997757245</c:v>
                </c:pt>
                <c:pt idx="3">
                  <c:v>7.4249946657006456</c:v>
                </c:pt>
                <c:pt idx="4">
                  <c:v>7.3903996595627497</c:v>
                </c:pt>
                <c:pt idx="5">
                  <c:v>7.3555456413979439</c:v>
                </c:pt>
                <c:pt idx="6">
                  <c:v>7.3204331354015215</c:v>
                </c:pt>
                <c:pt idx="7">
                  <c:v>7.2850623004468726</c:v>
                </c:pt>
                <c:pt idx="8">
                  <c:v>7.2494331133391015</c:v>
                </c:pt>
                <c:pt idx="9">
                  <c:v>7.2135452634441055</c:v>
                </c:pt>
                <c:pt idx="10">
                  <c:v>7.1773982082543597</c:v>
                </c:pt>
                <c:pt idx="11">
                  <c:v>7.1409910561170804</c:v>
                </c:pt>
                <c:pt idx="12">
                  <c:v>7.104322741324947</c:v>
                </c:pt>
                <c:pt idx="13">
                  <c:v>7.0673919086763615</c:v>
                </c:pt>
                <c:pt idx="14">
                  <c:v>7.0301969428955662</c:v>
                </c:pt>
                <c:pt idx="15">
                  <c:v>6.9927359357839354</c:v>
                </c:pt>
                <c:pt idx="16">
                  <c:v>6.9550068213651022</c:v>
                </c:pt>
                <c:pt idx="17">
                  <c:v>6.9170071778238054</c:v>
                </c:pt>
                <c:pt idx="18">
                  <c:v>6.8787343247761248</c:v>
                </c:pt>
                <c:pt idx="19">
                  <c:v>6.8401854386533021</c:v>
                </c:pt>
                <c:pt idx="20">
                  <c:v>6.8013572992605233</c:v>
                </c:pt>
                <c:pt idx="21">
                  <c:v>6.7622465917051962</c:v>
                </c:pt>
                <c:pt idx="22">
                  <c:v>6.7228496027731</c:v>
                </c:pt>
                <c:pt idx="23">
                  <c:v>6.6831624998434318</c:v>
                </c:pt>
                <c:pt idx="24">
                  <c:v>6.6431811792011564</c:v>
                </c:pt>
                <c:pt idx="25">
                  <c:v>6.6029013113705961</c:v>
                </c:pt>
                <c:pt idx="26">
                  <c:v>6.5623183484275573</c:v>
                </c:pt>
                <c:pt idx="27">
                  <c:v>6.5214275323953368</c:v>
                </c:pt>
                <c:pt idx="28">
                  <c:v>6.4802239048385992</c:v>
                </c:pt>
                <c:pt idx="29">
                  <c:v>6.4387023177764702</c:v>
                </c:pt>
                <c:pt idx="30">
                  <c:v>6.3968573919742493</c:v>
                </c:pt>
                <c:pt idx="31">
                  <c:v>6.3546837452099405</c:v>
                </c:pt>
                <c:pt idx="32">
                  <c:v>6.3121756312083468</c:v>
                </c:pt>
                <c:pt idx="33">
                  <c:v>6.2693273376891616</c:v>
                </c:pt>
                <c:pt idx="34">
                  <c:v>6.2261330502849113</c:v>
                </c:pt>
                <c:pt idx="35">
                  <c:v>6.1825866807107515</c:v>
                </c:pt>
                <c:pt idx="36">
                  <c:v>6.1386822587607828</c:v>
                </c:pt>
                <c:pt idx="37">
                  <c:v>6.0944137157312825</c:v>
                </c:pt>
                <c:pt idx="38">
                  <c:v>6.0497749737648014</c:v>
                </c:pt>
                <c:pt idx="39">
                  <c:v>6.004759901897005</c:v>
                </c:pt>
                <c:pt idx="40">
                  <c:v>5.959362650936832</c:v>
                </c:pt>
                <c:pt idx="41">
                  <c:v>5.913577245460595</c:v>
                </c:pt>
                <c:pt idx="42">
                  <c:v>5.8673978331643371</c:v>
                </c:pt>
                <c:pt idx="43">
                  <c:v>5.8208189949951183</c:v>
                </c:pt>
                <c:pt idx="44">
                  <c:v>5.7738351956793661</c:v>
                </c:pt>
                <c:pt idx="45">
                  <c:v>5.7264414376057449</c:v>
                </c:pt>
                <c:pt idx="46">
                  <c:v>5.6786330696299476</c:v>
                </c:pt>
                <c:pt idx="47">
                  <c:v>5.630405527068854</c:v>
                </c:pt>
                <c:pt idx="48">
                  <c:v>5.5817549874484493</c:v>
                </c:pt>
                <c:pt idx="49">
                  <c:v>5.5326780390212766</c:v>
                </c:pt>
                <c:pt idx="50">
                  <c:v>5.4831718424364846</c:v>
                </c:pt>
                <c:pt idx="51">
                  <c:v>5.4332341971629923</c:v>
                </c:pt>
                <c:pt idx="52">
                  <c:v>5.3828636095998084</c:v>
                </c:pt>
                <c:pt idx="53">
                  <c:v>5.3320593624136947</c:v>
                </c:pt>
                <c:pt idx="54">
                  <c:v>5.2808215845809299</c:v>
                </c:pt>
                <c:pt idx="55">
                  <c:v>5.2291511671723523</c:v>
                </c:pt>
                <c:pt idx="56">
                  <c:v>5.1770504427360784</c:v>
                </c:pt>
                <c:pt idx="57">
                  <c:v>5.1245223503659751</c:v>
                </c:pt>
                <c:pt idx="58">
                  <c:v>5.071571097372269</c:v>
                </c:pt>
                <c:pt idx="59">
                  <c:v>5.0182020762008852</c:v>
                </c:pt>
                <c:pt idx="60">
                  <c:v>4.9644219250703543</c:v>
                </c:pt>
                <c:pt idx="61">
                  <c:v>4.9102385845798739</c:v>
                </c:pt>
                <c:pt idx="62">
                  <c:v>4.8556613496268248</c:v>
                </c:pt>
                <c:pt idx="63">
                  <c:v>4.8007009160293102</c:v>
                </c:pt>
                <c:pt idx="64">
                  <c:v>4.7453694213237307</c:v>
                </c:pt>
                <c:pt idx="65">
                  <c:v>4.6896807377981036</c:v>
                </c:pt>
                <c:pt idx="66">
                  <c:v>4.6336494808269597</c:v>
                </c:pt>
                <c:pt idx="67">
                  <c:v>4.5772925387325092</c:v>
                </c:pt>
                <c:pt idx="68">
                  <c:v>4.5206283988904596</c:v>
                </c:pt>
                <c:pt idx="69">
                  <c:v>4.4636761993870762</c:v>
                </c:pt>
                <c:pt idx="70">
                  <c:v>4.4064578459526933</c:v>
                </c:pt>
                <c:pt idx="71">
                  <c:v>4.3489958563920075</c:v>
                </c:pt>
                <c:pt idx="72">
                  <c:v>4.2913145828845449</c:v>
                </c:pt>
                <c:pt idx="73">
                  <c:v>4.233439889871363</c:v>
                </c:pt>
                <c:pt idx="74">
                  <c:v>4.1753991313193133</c:v>
                </c:pt>
                <c:pt idx="75">
                  <c:v>4.1172215749273384</c:v>
                </c:pt>
                <c:pt idx="76">
                  <c:v>4.0589365917881395</c:v>
                </c:pt>
                <c:pt idx="77">
                  <c:v>4.0005767590948862</c:v>
                </c:pt>
                <c:pt idx="78">
                  <c:v>3.9421740994833137</c:v>
                </c:pt>
                <c:pt idx="79">
                  <c:v>3.8837639873571965</c:v>
                </c:pt>
                <c:pt idx="80">
                  <c:v>3.8253815368818613</c:v>
                </c:pt>
                <c:pt idx="81">
                  <c:v>3.7670636211795943</c:v>
                </c:pt>
                <c:pt idx="82">
                  <c:v>3.7088483392388785</c:v>
                </c:pt>
                <c:pt idx="83">
                  <c:v>3.650775718301813</c:v>
                </c:pt>
                <c:pt idx="84">
                  <c:v>3.5928849142181511</c:v>
                </c:pt>
                <c:pt idx="85">
                  <c:v>3.535219252600462</c:v>
                </c:pt>
                <c:pt idx="86">
                  <c:v>3.4778205356795677</c:v>
                </c:pt>
                <c:pt idx="87">
                  <c:v>3.420735772360552</c:v>
                </c:pt>
                <c:pt idx="88">
                  <c:v>3.3640127354483669</c:v>
                </c:pt>
                <c:pt idx="89">
                  <c:v>3.3077065494640334</c:v>
                </c:pt>
                <c:pt idx="90">
                  <c:v>3.2518899342849803</c:v>
                </c:pt>
                <c:pt idx="91">
                  <c:v>3.196705252090462</c:v>
                </c:pt>
                <c:pt idx="92">
                  <c:v>3.1428528155566058</c:v>
                </c:pt>
                <c:pt idx="93">
                  <c:v>3.1260334902479721</c:v>
                </c:pt>
                <c:pt idx="94">
                  <c:v>3.1705344549723851</c:v>
                </c:pt>
                <c:pt idx="95">
                  <c:v>3.2120991155025256</c:v>
                </c:pt>
                <c:pt idx="96">
                  <c:v>3.2496600141211434</c:v>
                </c:pt>
                <c:pt idx="97">
                  <c:v>3.2836140435288086</c:v>
                </c:pt>
                <c:pt idx="98">
                  <c:v>3.3143769929503533</c:v>
                </c:pt>
                <c:pt idx="99">
                  <c:v>3.3423167249310177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4A30-4ABD-903B-EA8FBEA29C83}"/>
            </c:ext>
          </c:extLst>
        </c:ser>
        <c:ser>
          <c:idx val="95"/>
          <c:order val="95"/>
          <c:tx>
            <c:strRef>
              <c:f>'2_D_Effect_3'!$E$101</c:f>
              <c:strCache>
                <c:ptCount val="1"/>
                <c:pt idx="0">
                  <c:v>0.95959596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'2_D_Effect_3'!$F$101:$DA$101</c:f>
              <c:numCache>
                <c:formatCode>General</c:formatCode>
                <c:ptCount val="100"/>
                <c:pt idx="0">
                  <c:v>7.5203396118500621</c:v>
                </c:pt>
                <c:pt idx="1">
                  <c:v>7.4865068516326749</c:v>
                </c:pt>
                <c:pt idx="2">
                  <c:v>7.4524141795383088</c:v>
                </c:pt>
                <c:pt idx="3">
                  <c:v>7.4180628015915913</c:v>
                </c:pt>
                <c:pt idx="4">
                  <c:v>7.3834537655971095</c:v>
                </c:pt>
                <c:pt idx="5">
                  <c:v>7.3485877620444304</c:v>
                </c:pt>
                <c:pt idx="6">
                  <c:v>7.3134653267708085</c:v>
                </c:pt>
                <c:pt idx="7">
                  <c:v>7.2780866328834319</c:v>
                </c:pt>
                <c:pt idx="8">
                  <c:v>7.2424516750418464</c:v>
                </c:pt>
                <c:pt idx="9">
                  <c:v>7.2065601637716563</c:v>
                </c:pt>
                <c:pt idx="10">
                  <c:v>7.1704115518166542</c:v>
                </c:pt>
                <c:pt idx="11">
                  <c:v>7.1340050343919694</c:v>
                </c:pt>
                <c:pt idx="12">
                  <c:v>7.0973395496181313</c:v>
                </c:pt>
                <c:pt idx="13">
                  <c:v>7.0604137791607826</c:v>
                </c:pt>
                <c:pt idx="14">
                  <c:v>7.0232261491050254</c:v>
                </c:pt>
                <c:pt idx="15">
                  <c:v>6.9857748310979195</c:v>
                </c:pt>
                <c:pt idx="16">
                  <c:v>6.9480577089223923</c:v>
                </c:pt>
                <c:pt idx="17">
                  <c:v>6.9100725187859044</c:v>
                </c:pt>
                <c:pt idx="18">
                  <c:v>6.8718166452526308</c:v>
                </c:pt>
                <c:pt idx="19">
                  <c:v>6.8332872224036008</c:v>
                </c:pt>
                <c:pt idx="20">
                  <c:v>6.7944812149249287</c:v>
                </c:pt>
                <c:pt idx="21">
                  <c:v>6.7553953525946371</c:v>
                </c:pt>
                <c:pt idx="22">
                  <c:v>6.7160260101496432</c:v>
                </c:pt>
                <c:pt idx="23">
                  <c:v>6.6763694511964156</c:v>
                </c:pt>
                <c:pt idx="24">
                  <c:v>6.6364216761711532</c:v>
                </c:pt>
                <c:pt idx="25">
                  <c:v>6.596178468417655</c:v>
                </c:pt>
                <c:pt idx="26">
                  <c:v>6.5556354020752199</c:v>
                </c:pt>
                <c:pt idx="27">
                  <c:v>6.5147878510950044</c:v>
                </c:pt>
                <c:pt idx="28">
                  <c:v>6.4736309487788919</c:v>
                </c:pt>
                <c:pt idx="29">
                  <c:v>6.4321598005301146</c:v>
                </c:pt>
                <c:pt idx="30">
                  <c:v>6.3903691978882389</c:v>
                </c:pt>
                <c:pt idx="31">
                  <c:v>6.3482537747184349</c:v>
                </c:pt>
                <c:pt idx="32">
                  <c:v>6.3058081396013312</c:v>
                </c:pt>
                <c:pt idx="33">
                  <c:v>6.2630267332788296</c:v>
                </c:pt>
                <c:pt idx="34">
                  <c:v>6.2199039645810563</c:v>
                </c:pt>
                <c:pt idx="35">
                  <c:v>6.1764339843005258</c:v>
                </c:pt>
                <c:pt idx="36">
                  <c:v>6.1326110803861482</c:v>
                </c:pt>
                <c:pt idx="37">
                  <c:v>6.088429390892717</c:v>
                </c:pt>
                <c:pt idx="38">
                  <c:v>6.0438832739697359</c:v>
                </c:pt>
                <c:pt idx="39">
                  <c:v>5.9989669268497217</c:v>
                </c:pt>
                <c:pt idx="40">
                  <c:v>5.9536746164439114</c:v>
                </c:pt>
                <c:pt idx="41">
                  <c:v>5.9080009650013459</c:v>
                </c:pt>
                <c:pt idx="42">
                  <c:v>5.8619404402916961</c:v>
                </c:pt>
                <c:pt idx="43">
                  <c:v>5.8154880499943555</c:v>
                </c:pt>
                <c:pt idx="44">
                  <c:v>5.7686387150861949</c:v>
                </c:pt>
                <c:pt idx="45">
                  <c:v>5.7213879288628</c:v>
                </c:pt>
                <c:pt idx="46">
                  <c:v>5.6737314646482648</c:v>
                </c:pt>
                <c:pt idx="47">
                  <c:v>5.6256655206930999</c:v>
                </c:pt>
                <c:pt idx="48">
                  <c:v>5.5771867819674759</c:v>
                </c:pt>
                <c:pt idx="49">
                  <c:v>5.528292484757567</c:v>
                </c:pt>
                <c:pt idx="50">
                  <c:v>5.4789804837990372</c:v>
                </c:pt>
                <c:pt idx="51">
                  <c:v>5.4292493216151883</c:v>
                </c:pt>
                <c:pt idx="52">
                  <c:v>5.3790982996598915</c:v>
                </c:pt>
                <c:pt idx="53">
                  <c:v>5.3285274101849947</c:v>
                </c:pt>
                <c:pt idx="54">
                  <c:v>5.2775379650765952</c:v>
                </c:pt>
                <c:pt idx="55">
                  <c:v>5.2261318459396042</c:v>
                </c:pt>
                <c:pt idx="56">
                  <c:v>5.1743121197223889</c:v>
                </c:pt>
                <c:pt idx="57">
                  <c:v>5.1220828056753369</c:v>
                </c:pt>
                <c:pt idx="58">
                  <c:v>5.0694496200053853</c:v>
                </c:pt>
                <c:pt idx="59">
                  <c:v>5.0164190439829381</c:v>
                </c:pt>
                <c:pt idx="60">
                  <c:v>4.9629990461482194</c:v>
                </c:pt>
                <c:pt idx="61">
                  <c:v>4.9091989796669528</c:v>
                </c:pt>
                <c:pt idx="62">
                  <c:v>4.855029417012962</c:v>
                </c:pt>
                <c:pt idx="63">
                  <c:v>4.8005030695725637</c:v>
                </c:pt>
                <c:pt idx="64">
                  <c:v>4.7456337882953425</c:v>
                </c:pt>
                <c:pt idx="65">
                  <c:v>4.6904364820982156</c:v>
                </c:pt>
                <c:pt idx="66">
                  <c:v>4.6349283687960954</c:v>
                </c:pt>
                <c:pt idx="67">
                  <c:v>4.5791280567514967</c:v>
                </c:pt>
                <c:pt idx="68">
                  <c:v>4.5230560962783235</c:v>
                </c:pt>
                <c:pt idx="69">
                  <c:v>4.4667337893125074</c:v>
                </c:pt>
                <c:pt idx="70">
                  <c:v>4.4101853012369068</c:v>
                </c:pt>
                <c:pt idx="71">
                  <c:v>4.3534351508873357</c:v>
                </c:pt>
                <c:pt idx="72">
                  <c:v>4.296510840392787</c:v>
                </c:pt>
                <c:pt idx="73">
                  <c:v>4.2394404404700055</c:v>
                </c:pt>
                <c:pt idx="74">
                  <c:v>4.182253937220989</c:v>
                </c:pt>
                <c:pt idx="75">
                  <c:v>4.1249828595437403</c:v>
                </c:pt>
                <c:pt idx="76">
                  <c:v>4.0676607140747771</c:v>
                </c:pt>
                <c:pt idx="77">
                  <c:v>4.0103210728074048</c:v>
                </c:pt>
                <c:pt idx="78">
                  <c:v>3.9530008185962457</c:v>
                </c:pt>
                <c:pt idx="79">
                  <c:v>3.8957367471738946</c:v>
                </c:pt>
                <c:pt idx="80">
                  <c:v>3.8385674359362341</c:v>
                </c:pt>
                <c:pt idx="81">
                  <c:v>3.7815327174970728</c:v>
                </c:pt>
                <c:pt idx="82">
                  <c:v>3.7246736318573777</c:v>
                </c:pt>
                <c:pt idx="83">
                  <c:v>3.668032390722904</c:v>
                </c:pt>
                <c:pt idx="84">
                  <c:v>3.6116523686455051</c:v>
                </c:pt>
                <c:pt idx="85">
                  <c:v>3.5555789366544053</c:v>
                </c:pt>
                <c:pt idx="86">
                  <c:v>3.4998573685781436</c:v>
                </c:pt>
                <c:pt idx="87">
                  <c:v>3.4445346100098218</c:v>
                </c:pt>
                <c:pt idx="88">
                  <c:v>3.3896632277341832</c:v>
                </c:pt>
                <c:pt idx="89">
                  <c:v>3.3352996398715371</c:v>
                </c:pt>
                <c:pt idx="90">
                  <c:v>3.281518635472231</c:v>
                </c:pt>
                <c:pt idx="91">
                  <c:v>3.2284641444445379</c:v>
                </c:pt>
                <c:pt idx="92">
                  <c:v>3.1768499989103161</c:v>
                </c:pt>
                <c:pt idx="93">
                  <c:v>3.1609969824498969</c:v>
                </c:pt>
                <c:pt idx="94">
                  <c:v>3.2035552565390439</c:v>
                </c:pt>
                <c:pt idx="95">
                  <c:v>3.2434461032932274</c:v>
                </c:pt>
                <c:pt idx="96">
                  <c:v>3.2795617616549442</c:v>
                </c:pt>
                <c:pt idx="97">
                  <c:v>3.312255242147546</c:v>
                </c:pt>
                <c:pt idx="98">
                  <c:v>3.3419112848721326</c:v>
                </c:pt>
                <c:pt idx="99">
                  <c:v>3.3688751910906811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4A30-4ABD-903B-EA8FBEA29C83}"/>
            </c:ext>
          </c:extLst>
        </c:ser>
        <c:ser>
          <c:idx val="96"/>
          <c:order val="96"/>
          <c:tx>
            <c:strRef>
              <c:f>'2_D_Effect_3'!$E$102</c:f>
              <c:strCache>
                <c:ptCount val="1"/>
                <c:pt idx="0">
                  <c:v>0.96969697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'2_D_Effect_3'!$F$102:$DA$102</c:f>
              <c:numCache>
                <c:formatCode>General</c:formatCode>
                <c:ptCount val="100"/>
                <c:pt idx="0">
                  <c:v>7.5135135836340075</c:v>
                </c:pt>
                <c:pt idx="1">
                  <c:v>7.4796613316180762</c:v>
                </c:pt>
                <c:pt idx="2">
                  <c:v>7.445551125632579</c:v>
                </c:pt>
                <c:pt idx="3">
                  <c:v>7.4111842471992571</c:v>
                </c:pt>
                <c:pt idx="4">
                  <c:v>7.3765617262168011</c:v>
                </c:pt>
                <c:pt idx="5">
                  <c:v>7.3416842616759537</c:v>
                </c:pt>
                <c:pt idx="6">
                  <c:v>7.3065524012878544</c:v>
                </c:pt>
                <c:pt idx="7">
                  <c:v>7.2711663326050209</c:v>
                </c:pt>
                <c:pt idx="8">
                  <c:v>7.2355260683292606</c:v>
                </c:pt>
                <c:pt idx="9">
                  <c:v>7.1996313403079242</c:v>
                </c:pt>
                <c:pt idx="10">
                  <c:v>7.1634816261932821</c:v>
                </c:pt>
                <c:pt idx="11">
                  <c:v>7.1270761498921198</c:v>
                </c:pt>
                <c:pt idx="12">
                  <c:v>7.0904138822085967</c:v>
                </c:pt>
                <c:pt idx="13">
                  <c:v>7.0534935417064988</c:v>
                </c:pt>
                <c:pt idx="14">
                  <c:v>7.0163135958211917</c:v>
                </c:pt>
                <c:pt idx="15">
                  <c:v>6.978872228172027</c:v>
                </c:pt>
                <c:pt idx="16">
                  <c:v>6.9411674756479274</c:v>
                </c:pt>
                <c:pt idx="17">
                  <c:v>6.9031969927918588</c:v>
                </c:pt>
                <c:pt idx="18">
                  <c:v>6.8649583310506559</c:v>
                </c:pt>
                <c:pt idx="19">
                  <c:v>6.8264486570535965</c:v>
                </c:pt>
                <c:pt idx="20">
                  <c:v>6.7876650491832633</c:v>
                </c:pt>
                <c:pt idx="21">
                  <c:v>6.7486041999417701</c:v>
                </c:pt>
                <c:pt idx="22">
                  <c:v>6.7092626897472405</c:v>
                </c:pt>
                <c:pt idx="23">
                  <c:v>6.669636838393199</c:v>
                </c:pt>
                <c:pt idx="24">
                  <c:v>6.6297227497398108</c:v>
                </c:pt>
                <c:pt idx="25">
                  <c:v>6.5895163191064094</c:v>
                </c:pt>
                <c:pt idx="26">
                  <c:v>6.5490132417225162</c:v>
                </c:pt>
                <c:pt idx="27">
                  <c:v>6.5082089730511674</c:v>
                </c:pt>
                <c:pt idx="28">
                  <c:v>6.4670989352017001</c:v>
                </c:pt>
                <c:pt idx="29">
                  <c:v>6.4256781856988798</c:v>
                </c:pt>
                <c:pt idx="30">
                  <c:v>6.3839418329056974</c:v>
                </c:pt>
                <c:pt idx="31">
                  <c:v>6.3418846361151786</c:v>
                </c:pt>
                <c:pt idx="32">
                  <c:v>6.299501394447061</c:v>
                </c:pt>
                <c:pt idx="33">
                  <c:v>6.2567868142374348</c:v>
                </c:pt>
                <c:pt idx="34">
                  <c:v>6.213735342172849</c:v>
                </c:pt>
                <c:pt idx="35">
                  <c:v>6.170341482164047</c:v>
                </c:pt>
                <c:pt idx="36">
                  <c:v>6.1265998446620156</c:v>
                </c:pt>
                <c:pt idx="37">
                  <c:v>6.0825048483352147</c:v>
                </c:pt>
                <c:pt idx="38">
                  <c:v>6.0380510068885869</c:v>
                </c:pt>
                <c:pt idx="39">
                  <c:v>5.9932328240388699</c:v>
                </c:pt>
                <c:pt idx="40">
                  <c:v>5.9480451345965992</c:v>
                </c:pt>
                <c:pt idx="41">
                  <c:v>5.9024826120685567</c:v>
                </c:pt>
                <c:pt idx="42">
                  <c:v>5.8565403524159629</c:v>
                </c:pt>
                <c:pt idx="43">
                  <c:v>5.8102137025447727</c:v>
                </c:pt>
                <c:pt idx="44">
                  <c:v>5.7634980309462964</c:v>
                </c:pt>
                <c:pt idx="45">
                  <c:v>5.7163893119828133</c:v>
                </c:pt>
                <c:pt idx="46">
                  <c:v>5.6688838340355199</c:v>
                </c:pt>
                <c:pt idx="47">
                  <c:v>5.6209783470738968</c:v>
                </c:pt>
                <c:pt idx="48">
                  <c:v>5.5726700147465262</c:v>
                </c:pt>
                <c:pt idx="49">
                  <c:v>5.5239569245191777</c:v>
                </c:pt>
                <c:pt idx="50">
                  <c:v>5.4748375001790146</c:v>
                </c:pt>
                <c:pt idx="51">
                  <c:v>5.4253110071831472</c:v>
                </c:pt>
                <c:pt idx="52">
                  <c:v>5.3753773847662227</c:v>
                </c:pt>
                <c:pt idx="53">
                  <c:v>5.3250378530742646</c:v>
                </c:pt>
                <c:pt idx="54">
                  <c:v>5.2742942008983187</c:v>
                </c:pt>
                <c:pt idx="55">
                  <c:v>5.2231492264105182</c:v>
                </c:pt>
                <c:pt idx="56">
                  <c:v>5.171607298011363</c:v>
                </c:pt>
                <c:pt idx="57">
                  <c:v>5.119673349056157</c:v>
                </c:pt>
                <c:pt idx="58">
                  <c:v>5.0673542257612496</c:v>
                </c:pt>
                <c:pt idx="59">
                  <c:v>5.0146576076488607</c:v>
                </c:pt>
                <c:pt idx="60">
                  <c:v>4.9615925350372843</c:v>
                </c:pt>
                <c:pt idx="61">
                  <c:v>4.9081700942925277</c:v>
                </c:pt>
                <c:pt idx="62">
                  <c:v>4.8544023115324242</c:v>
                </c:pt>
                <c:pt idx="63">
                  <c:v>4.8003029704705771</c:v>
                </c:pt>
                <c:pt idx="64">
                  <c:v>4.7458874684286991</c:v>
                </c:pt>
                <c:pt idx="65">
                  <c:v>4.6911728545831632</c:v>
                </c:pt>
                <c:pt idx="66">
                  <c:v>4.6361778607212969</c:v>
                </c:pt>
                <c:pt idx="67">
                  <c:v>4.5809229241127927</c:v>
                </c:pt>
                <c:pt idx="68">
                  <c:v>4.5254302022055173</c:v>
                </c:pt>
                <c:pt idx="69">
                  <c:v>4.4697238989318162</c:v>
                </c:pt>
                <c:pt idx="70">
                  <c:v>4.4138290006066407</c:v>
                </c:pt>
                <c:pt idx="71">
                  <c:v>4.3577734894692908</c:v>
                </c:pt>
                <c:pt idx="72">
                  <c:v>4.3015856892669033</c:v>
                </c:pt>
                <c:pt idx="73">
                  <c:v>4.2452970214977475</c:v>
                </c:pt>
                <c:pt idx="74">
                  <c:v>4.188939451499575</c:v>
                </c:pt>
                <c:pt idx="75">
                  <c:v>4.1325468922653501</c:v>
                </c:pt>
                <c:pt idx="76">
                  <c:v>4.0761552679405897</c:v>
                </c:pt>
                <c:pt idx="77">
                  <c:v>4.0198006038063472</c:v>
                </c:pt>
                <c:pt idx="78">
                  <c:v>3.9635222303828788</c:v>
                </c:pt>
                <c:pt idx="79">
                  <c:v>3.9073588420536196</c:v>
                </c:pt>
                <c:pt idx="80">
                  <c:v>3.8513525189790556</c:v>
                </c:pt>
                <c:pt idx="81">
                  <c:v>3.7955449468485742</c:v>
                </c:pt>
                <c:pt idx="82">
                  <c:v>3.7399794744956552</c:v>
                </c:pt>
                <c:pt idx="83">
                  <c:v>3.6847005279824652</c:v>
                </c:pt>
                <c:pt idx="84">
                  <c:v>3.6297543045650382</c:v>
                </c:pt>
                <c:pt idx="85">
                  <c:v>3.575185914256596</c:v>
                </c:pt>
                <c:pt idx="86">
                  <c:v>3.5210445961899208</c:v>
                </c:pt>
                <c:pt idx="87">
                  <c:v>3.4673781458480359</c:v>
                </c:pt>
                <c:pt idx="88">
                  <c:v>3.4142404310627721</c:v>
                </c:pt>
                <c:pt idx="89">
                  <c:v>3.3616890109117001</c:v>
                </c:pt>
                <c:pt idx="90">
                  <c:v>3.3097996964595859</c:v>
                </c:pt>
                <c:pt idx="91">
                  <c:v>3.2587180002436291</c:v>
                </c:pt>
                <c:pt idx="92">
                  <c:v>3.2091654016941518</c:v>
                </c:pt>
                <c:pt idx="93">
                  <c:v>3.1941960580310824</c:v>
                </c:pt>
                <c:pt idx="94">
                  <c:v>3.2349675165960314</c:v>
                </c:pt>
                <c:pt idx="95">
                  <c:v>3.273315779399053</c:v>
                </c:pt>
                <c:pt idx="96">
                  <c:v>3.3080916439636545</c:v>
                </c:pt>
                <c:pt idx="97">
                  <c:v>3.3396153402929545</c:v>
                </c:pt>
                <c:pt idx="98">
                  <c:v>3.3682437373572909</c:v>
                </c:pt>
                <c:pt idx="99">
                  <c:v>3.3942981485948578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4A30-4ABD-903B-EA8FBEA29C83}"/>
            </c:ext>
          </c:extLst>
        </c:ser>
        <c:ser>
          <c:idx val="97"/>
          <c:order val="97"/>
          <c:tx>
            <c:strRef>
              <c:f>'2_D_Effect_3'!$E$103</c:f>
              <c:strCache>
                <c:ptCount val="1"/>
                <c:pt idx="0">
                  <c:v>0.97979798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'2_D_Effect_3'!$F$103:$DA$103</c:f>
              <c:numCache>
                <c:formatCode>General</c:formatCode>
                <c:ptCount val="100"/>
                <c:pt idx="0">
                  <c:v>7.5067383981395066</c:v>
                </c:pt>
                <c:pt idx="1">
                  <c:v>7.4728672226385608</c:v>
                </c:pt>
                <c:pt idx="2">
                  <c:v>7.4387400782664264</c:v>
                </c:pt>
                <c:pt idx="3">
                  <c:v>7.4043582756103099</c:v>
                </c:pt>
                <c:pt idx="4">
                  <c:v>7.3697227749922209</c:v>
                </c:pt>
                <c:pt idx="5">
                  <c:v>7.3348343600841339</c:v>
                </c:pt>
                <c:pt idx="6">
                  <c:v>7.2996935653838086</c:v>
                </c:pt>
                <c:pt idx="7">
                  <c:v>7.2643005930935365</c:v>
                </c:pt>
                <c:pt idx="8">
                  <c:v>7.2286554741381757</c:v>
                </c:pt>
                <c:pt idx="9">
                  <c:v>7.1927579618418722</c:v>
                </c:pt>
                <c:pt idx="10">
                  <c:v>7.1566075588919338</c:v>
                </c:pt>
                <c:pt idx="11">
                  <c:v>7.1202035179819552</c:v>
                </c:pt>
                <c:pt idx="12">
                  <c:v>7.0835448426604959</c:v>
                </c:pt>
                <c:pt idx="13">
                  <c:v>7.0466302559855372</c:v>
                </c:pt>
                <c:pt idx="14">
                  <c:v>7.0094583306824809</c:v>
                </c:pt>
                <c:pt idx="15">
                  <c:v>6.9720272988765721</c:v>
                </c:pt>
                <c:pt idx="16">
                  <c:v>6.9343351459426099</c:v>
                </c:pt>
                <c:pt idx="17">
                  <c:v>6.8963797212437035</c:v>
                </c:pt>
                <c:pt idx="18">
                  <c:v>6.8581584952104055</c:v>
                </c:pt>
                <c:pt idx="19">
                  <c:v>6.8196688488471642</c:v>
                </c:pt>
                <c:pt idx="20">
                  <c:v>6.7809077830356577</c:v>
                </c:pt>
                <c:pt idx="21">
                  <c:v>6.7418721855518084</c:v>
                </c:pt>
                <c:pt idx="22">
                  <c:v>6.7025586858881656</c:v>
                </c:pt>
                <c:pt idx="23">
                  <c:v>6.6629636986128533</c:v>
                </c:pt>
                <c:pt idx="24">
                  <c:v>6.6230834302846668</c:v>
                </c:pt>
                <c:pt idx="25">
                  <c:v>6.5829138873576731</c:v>
                </c:pt>
                <c:pt idx="26">
                  <c:v>6.542450837246081</c:v>
                </c:pt>
                <c:pt idx="27">
                  <c:v>6.5016900086597662</c:v>
                </c:pt>
                <c:pt idx="28">
                  <c:v>6.4606268203406474</c:v>
                </c:pt>
                <c:pt idx="29">
                  <c:v>6.419256528029111</c:v>
                </c:pt>
                <c:pt idx="30">
                  <c:v>6.3775743481537335</c:v>
                </c:pt>
                <c:pt idx="31">
                  <c:v>6.3355753222518567</c:v>
                </c:pt>
                <c:pt idx="32">
                  <c:v>6.2932544438422431</c:v>
                </c:pt>
                <c:pt idx="33">
                  <c:v>6.2506064448769427</c:v>
                </c:pt>
                <c:pt idx="34">
                  <c:v>6.2076261659838972</c:v>
                </c:pt>
                <c:pt idx="35">
                  <c:v>6.1643082857507441</c:v>
                </c:pt>
                <c:pt idx="36">
                  <c:v>6.1206476663686482</c:v>
                </c:pt>
                <c:pt idx="37">
                  <c:v>6.0766389957501934</c:v>
                </c:pt>
                <c:pt idx="38">
                  <c:v>6.0322770029724166</c:v>
                </c:pt>
                <c:pt idx="39">
                  <c:v>5.9875567239109628</c:v>
                </c:pt>
                <c:pt idx="40">
                  <c:v>5.942473025127466</c:v>
                </c:pt>
                <c:pt idx="41">
                  <c:v>5.8970211675627215</c:v>
                </c:pt>
                <c:pt idx="42">
                  <c:v>5.8511965535971919</c:v>
                </c:pt>
                <c:pt idx="43">
                  <c:v>5.8049948504150706</c:v>
                </c:pt>
                <c:pt idx="44">
                  <c:v>5.758412042849506</c:v>
                </c:pt>
                <c:pt idx="45">
                  <c:v>5.7114444897161691</c:v>
                </c:pt>
                <c:pt idx="46">
                  <c:v>5.6640889835922694</c:v>
                </c:pt>
                <c:pt idx="47">
                  <c:v>5.6163428139478038</c:v>
                </c:pt>
                <c:pt idx="48">
                  <c:v>5.5682038334791049</c:v>
                </c:pt>
                <c:pt idx="49">
                  <c:v>5.5196704097467277</c:v>
                </c:pt>
                <c:pt idx="50">
                  <c:v>5.4707419624946994</c:v>
                </c:pt>
                <c:pt idx="51">
                  <c:v>5.4214183479946003</c:v>
                </c:pt>
                <c:pt idx="52">
                  <c:v>5.3717002553126223</c:v>
                </c:pt>
                <c:pt idx="53">
                  <c:v>5.3215897052975896</c:v>
                </c:pt>
                <c:pt idx="54">
                  <c:v>5.2710891895723773</c:v>
                </c:pt>
                <c:pt idx="55">
                  <c:v>5.2202027016224912</c:v>
                </c:pt>
                <c:pt idx="56">
                  <c:v>5.1689354323291328</c:v>
                </c:pt>
                <c:pt idx="57">
                  <c:v>5.1172933366860081</c:v>
                </c:pt>
                <c:pt idx="58">
                  <c:v>5.0652843458928345</c:v>
                </c:pt>
                <c:pt idx="59">
                  <c:v>5.0129170975006385</c:v>
                </c:pt>
                <c:pt idx="60">
                  <c:v>4.9602024140419223</c:v>
                </c:pt>
                <c:pt idx="61">
                  <c:v>4.9071520952126217</c:v>
                </c:pt>
                <c:pt idx="62">
                  <c:v>4.8537794860001018</c:v>
                </c:pt>
                <c:pt idx="63">
                  <c:v>4.8001002203364589</c:v>
                </c:pt>
                <c:pt idx="64">
                  <c:v>4.7461309768829496</c:v>
                </c:pt>
                <c:pt idx="65">
                  <c:v>4.6918903666385345</c:v>
                </c:pt>
                <c:pt idx="66">
                  <c:v>4.6373987534515484</c:v>
                </c:pt>
                <c:pt idx="67">
                  <c:v>4.5826782756588358</c:v>
                </c:pt>
                <c:pt idx="68">
                  <c:v>4.5277528587372409</c:v>
                </c:pt>
                <c:pt idx="69">
                  <c:v>4.472648218674129</c:v>
                </c:pt>
                <c:pt idx="70">
                  <c:v>4.4173918558612044</c:v>
                </c:pt>
                <c:pt idx="71">
                  <c:v>4.3620133947907131</c:v>
                </c:pt>
                <c:pt idx="72">
                  <c:v>4.3065435321654313</c:v>
                </c:pt>
                <c:pt idx="73">
                  <c:v>4.2510145965121584</c:v>
                </c:pt>
                <c:pt idx="74">
                  <c:v>4.1954617470409055</c:v>
                </c:pt>
                <c:pt idx="75">
                  <c:v>4.1399206088531271</c:v>
                </c:pt>
                <c:pt idx="76">
                  <c:v>4.0844287309172982</c:v>
                </c:pt>
                <c:pt idx="77">
                  <c:v>4.0290256322904074</c:v>
                </c:pt>
                <c:pt idx="78">
                  <c:v>3.9737507811562676</c:v>
                </c:pt>
                <c:pt idx="79">
                  <c:v>3.9186469305976446</c:v>
                </c:pt>
                <c:pt idx="80">
                  <c:v>3.8637559719555687</c:v>
                </c:pt>
                <c:pt idx="81">
                  <c:v>3.8091231199665874</c:v>
                </c:pt>
                <c:pt idx="82">
                  <c:v>3.7547929444287327</c:v>
                </c:pt>
                <c:pt idx="83">
                  <c:v>3.7008115082301782</c:v>
                </c:pt>
                <c:pt idx="84">
                  <c:v>3.6472264735497517</c:v>
                </c:pt>
                <c:pt idx="85">
                  <c:v>3.5940842643819817</c:v>
                </c:pt>
                <c:pt idx="86">
                  <c:v>3.5414351706516429</c:v>
                </c:pt>
                <c:pt idx="87">
                  <c:v>3.4893278593549706</c:v>
                </c:pt>
                <c:pt idx="88">
                  <c:v>3.4378167536283586</c:v>
                </c:pt>
                <c:pt idx="89">
                  <c:v>3.3869597801657432</c:v>
                </c:pt>
                <c:pt idx="90">
                  <c:v>3.3368329774545296</c:v>
                </c:pt>
                <c:pt idx="91">
                  <c:v>3.2875826111982098</c:v>
                </c:pt>
                <c:pt idx="92">
                  <c:v>3.2399378599997908</c:v>
                </c:pt>
                <c:pt idx="93">
                  <c:v>3.2257760650924538</c:v>
                </c:pt>
                <c:pt idx="94">
                  <c:v>3.2649017814359835</c:v>
                </c:pt>
                <c:pt idx="95">
                  <c:v>3.301819959482132</c:v>
                </c:pt>
                <c:pt idx="96">
                  <c:v>3.3353541086073428</c:v>
                </c:pt>
                <c:pt idx="97">
                  <c:v>3.3657883044427424</c:v>
                </c:pt>
                <c:pt idx="98">
                  <c:v>3.3934575124752517</c:v>
                </c:pt>
                <c:pt idx="99">
                  <c:v>3.4186622641980953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4A30-4ABD-903B-EA8FBEA29C83}"/>
            </c:ext>
          </c:extLst>
        </c:ser>
        <c:ser>
          <c:idx val="98"/>
          <c:order val="98"/>
          <c:tx>
            <c:strRef>
              <c:f>'2_D_Effect_3'!$E$104</c:f>
              <c:strCache>
                <c:ptCount val="1"/>
                <c:pt idx="0">
                  <c:v>0.98989899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'2_D_Effect_3'!$F$104:$DA$104</c:f>
              <c:numCache>
                <c:formatCode>General</c:formatCode>
                <c:ptCount val="100"/>
                <c:pt idx="0">
                  <c:v>7.5000133617732505</c:v>
                </c:pt>
                <c:pt idx="1">
                  <c:v>7.4661238400834362</c:v>
                </c:pt>
                <c:pt idx="2">
                  <c:v>7.4319803142329741</c:v>
                </c:pt>
                <c:pt idx="3">
                  <c:v>7.3975840989427937</c:v>
                </c:pt>
                <c:pt idx="4">
                  <c:v>7.3629361608075357</c:v>
                </c:pt>
                <c:pt idx="5">
                  <c:v>7.3280372928208557</c:v>
                </c:pt>
                <c:pt idx="6">
                  <c:v>7.2928880416838773</c:v>
                </c:pt>
                <c:pt idx="7">
                  <c:v>7.2574886244461494</c:v>
                </c:pt>
                <c:pt idx="8">
                  <c:v>7.2218390904295138</c:v>
                </c:pt>
                <c:pt idx="9">
                  <c:v>7.1859392145831951</c:v>
                </c:pt>
                <c:pt idx="10">
                  <c:v>7.1497885247494466</c:v>
                </c:pt>
                <c:pt idx="11">
                  <c:v>7.113386302497414</c:v>
                </c:pt>
                <c:pt idx="12">
                  <c:v>7.0767315524479617</c:v>
                </c:pt>
                <c:pt idx="13">
                  <c:v>7.0398231296144163</c:v>
                </c:pt>
                <c:pt idx="14">
                  <c:v>7.0026595531701918</c:v>
                </c:pt>
                <c:pt idx="15">
                  <c:v>6.965239098300394</c:v>
                </c:pt>
                <c:pt idx="16">
                  <c:v>6.9275599043063041</c:v>
                </c:pt>
                <c:pt idx="17">
                  <c:v>6.8896197371213743</c:v>
                </c:pt>
                <c:pt idx="18">
                  <c:v>6.851416272025773</c:v>
                </c:pt>
                <c:pt idx="19">
                  <c:v>6.8129468096244219</c:v>
                </c:pt>
                <c:pt idx="20">
                  <c:v>6.7742085363510922</c:v>
                </c:pt>
                <c:pt idx="21">
                  <c:v>6.7351983825279031</c:v>
                </c:pt>
                <c:pt idx="22">
                  <c:v>6.6959130644475682</c:v>
                </c:pt>
                <c:pt idx="23">
                  <c:v>6.6563490908326202</c:v>
                </c:pt>
                <c:pt idx="24">
                  <c:v>6.616502770216961</c:v>
                </c:pt>
                <c:pt idx="25">
                  <c:v>6.5763702193520155</c:v>
                </c:pt>
                <c:pt idx="26">
                  <c:v>6.5359473245532245</c:v>
                </c:pt>
                <c:pt idx="27">
                  <c:v>6.4952299436359437</c:v>
                </c:pt>
                <c:pt idx="28">
                  <c:v>6.4542135822031836</c:v>
                </c:pt>
                <c:pt idx="29">
                  <c:v>6.412893746404257</c:v>
                </c:pt>
                <c:pt idx="30">
                  <c:v>6.3712658191901603</c:v>
                </c:pt>
                <c:pt idx="31">
                  <c:v>6.3293249066390027</c:v>
                </c:pt>
                <c:pt idx="32">
                  <c:v>6.2870661827086787</c:v>
                </c:pt>
                <c:pt idx="33">
                  <c:v>6.2444846952336013</c:v>
                </c:pt>
                <c:pt idx="34">
                  <c:v>6.2015753789494186</c:v>
                </c:pt>
                <c:pt idx="35">
                  <c:v>6.158333334420738</c:v>
                </c:pt>
                <c:pt idx="36">
                  <c:v>6.1147534807117951</c:v>
                </c:pt>
                <c:pt idx="37">
                  <c:v>6.0708307635570904</c:v>
                </c:pt>
                <c:pt idx="38">
                  <c:v>6.0265604114666687</c:v>
                </c:pt>
                <c:pt idx="39">
                  <c:v>5.9819374748849965</c:v>
                </c:pt>
                <c:pt idx="40">
                  <c:v>5.9369573705929506</c:v>
                </c:pt>
                <c:pt idx="41">
                  <c:v>5.8916156368465016</c:v>
                </c:pt>
                <c:pt idx="42">
                  <c:v>5.8459080523763252</c:v>
                </c:pt>
                <c:pt idx="43">
                  <c:v>5.7998306873759811</c:v>
                </c:pt>
                <c:pt idx="44">
                  <c:v>5.7533799580598961</c:v>
                </c:pt>
                <c:pt idx="45">
                  <c:v>5.7065526847913173</c:v>
                </c:pt>
                <c:pt idx="46">
                  <c:v>5.6593461537351306</c:v>
                </c:pt>
                <c:pt idx="47">
                  <c:v>5.6117580738281818</c:v>
                </c:pt>
                <c:pt idx="48">
                  <c:v>5.5637870726892027</c:v>
                </c:pt>
                <c:pt idx="49">
                  <c:v>5.5154320155717711</c:v>
                </c:pt>
                <c:pt idx="50">
                  <c:v>5.4666929650266729</c:v>
                </c:pt>
                <c:pt idx="51">
                  <c:v>5.4175703317226507</c:v>
                </c:pt>
                <c:pt idx="52">
                  <c:v>5.3680659213008823</c:v>
                </c:pt>
                <c:pt idx="53">
                  <c:v>5.3181820009701433</c:v>
                </c:pt>
                <c:pt idx="54">
                  <c:v>5.2679222925580076</c:v>
                </c:pt>
                <c:pt idx="55">
                  <c:v>5.21729168630928</c:v>
                </c:pt>
                <c:pt idx="56">
                  <c:v>5.1662958339069949</c:v>
                </c:pt>
                <c:pt idx="57">
                  <c:v>5.1149421418568171</c:v>
                </c:pt>
                <c:pt idx="58">
                  <c:v>5.063239426840771</c:v>
                </c:pt>
                <c:pt idx="59">
                  <c:v>5.0111974249858395</c:v>
                </c:pt>
                <c:pt idx="60">
                  <c:v>4.9588281186726793</c:v>
                </c:pt>
                <c:pt idx="61">
                  <c:v>4.9061443173486134</c:v>
                </c:pt>
                <c:pt idx="62">
                  <c:v>4.853161277261731</c:v>
                </c:pt>
                <c:pt idx="63">
                  <c:v>4.7998951137974117</c:v>
                </c:pt>
                <c:pt idx="64">
                  <c:v>4.746364572859223</c:v>
                </c:pt>
                <c:pt idx="65">
                  <c:v>4.6925895099541535</c:v>
                </c:pt>
                <c:pt idx="66">
                  <c:v>4.6385915416527137</c:v>
                </c:pt>
                <c:pt idx="67">
                  <c:v>4.5843949158960662</c:v>
                </c:pt>
                <c:pt idx="68">
                  <c:v>4.5300249345666099</c:v>
                </c:pt>
                <c:pt idx="69">
                  <c:v>4.4755089969319561</c:v>
                </c:pt>
                <c:pt idx="70">
                  <c:v>4.4208766659323731</c:v>
                </c:pt>
                <c:pt idx="71">
                  <c:v>4.3661583219674567</c:v>
                </c:pt>
                <c:pt idx="72">
                  <c:v>4.3113874625468256</c:v>
                </c:pt>
                <c:pt idx="73">
                  <c:v>4.2565978958505442</c:v>
                </c:pt>
                <c:pt idx="74">
                  <c:v>4.201826599479527</c:v>
                </c:pt>
                <c:pt idx="75">
                  <c:v>4.1471110192589311</c:v>
                </c:pt>
                <c:pt idx="76">
                  <c:v>4.0924905058455465</c:v>
                </c:pt>
                <c:pt idx="77">
                  <c:v>4.0380058546273565</c:v>
                </c:pt>
                <c:pt idx="78">
                  <c:v>3.9836997241148562</c:v>
                </c:pt>
                <c:pt idx="79">
                  <c:v>3.9296144995172435</c:v>
                </c:pt>
                <c:pt idx="80">
                  <c:v>3.875795758449843</c:v>
                </c:pt>
                <c:pt idx="81">
                  <c:v>3.8222879166263666</c:v>
                </c:pt>
                <c:pt idx="82">
                  <c:v>3.7691385771686723</c:v>
                </c:pt>
                <c:pt idx="83">
                  <c:v>3.7163943801341626</c:v>
                </c:pt>
                <c:pt idx="84">
                  <c:v>3.6641039402552624</c:v>
                </c:pt>
                <c:pt idx="85">
                  <c:v>3.6123144577641653</c:v>
                </c:pt>
                <c:pt idx="86">
                  <c:v>3.5610759363408824</c:v>
                </c:pt>
                <c:pt idx="87">
                  <c:v>3.5104396823795789</c:v>
                </c:pt>
                <c:pt idx="88">
                  <c:v>3.4604577460891943</c:v>
                </c:pt>
                <c:pt idx="89">
                  <c:v>3.4111886076227824</c:v>
                </c:pt>
                <c:pt idx="90">
                  <c:v>3.362706981343301</c:v>
                </c:pt>
                <c:pt idx="91">
                  <c:v>3.3151611238463206</c:v>
                </c:pt>
                <c:pt idx="92">
                  <c:v>3.2692871789139226</c:v>
                </c:pt>
                <c:pt idx="93">
                  <c:v>3.2558686160518739</c:v>
                </c:pt>
                <c:pt idx="94">
                  <c:v>3.2934697994559228</c:v>
                </c:pt>
                <c:pt idx="95">
                  <c:v>3.3290623224718368</c:v>
                </c:pt>
                <c:pt idx="96">
                  <c:v>3.3614387803859671</c:v>
                </c:pt>
                <c:pt idx="97">
                  <c:v>3.3908585157719049</c:v>
                </c:pt>
                <c:pt idx="98">
                  <c:v>3.4176311481626218</c:v>
                </c:pt>
                <c:pt idx="99">
                  <c:v>3.4420394260801204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4A30-4ABD-903B-EA8FBEA29C83}"/>
            </c:ext>
          </c:extLst>
        </c:ser>
        <c:ser>
          <c:idx val="99"/>
          <c:order val="99"/>
          <c:tx>
            <c:strRef>
              <c:f>'2_D_Effect_3'!$E$105</c:f>
              <c:strCache>
                <c:ptCount val="1"/>
                <c:pt idx="0">
                  <c:v>1</c:v>
                </c:pt>
              </c:strCache>
            </c:strRef>
          </c:tx>
          <c:spPr>
            <a:ln/>
            <a:effectLst/>
          </c:spPr>
          <c:cat>
            <c:numRef>
              <c:f>'2_D_Effect_3'!$F$5:$DA$5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'2_D_Effect_3'!$F$105:$DA$105</c:f>
              <c:numCache>
                <c:formatCode>General</c:formatCode>
                <c:ptCount val="100"/>
                <c:pt idx="0">
                  <c:v>7.4933378179407333</c:v>
                </c:pt>
                <c:pt idx="1">
                  <c:v>7.4594304889088168</c:v>
                </c:pt>
                <c:pt idx="2">
                  <c:v>7.4252711493355257</c:v>
                </c:pt>
                <c:pt idx="3">
                  <c:v>7.3908610195167137</c:v>
                </c:pt>
                <c:pt idx="4">
                  <c:v>7.3562011474802089</c:v>
                </c:pt>
                <c:pt idx="5">
                  <c:v>7.321292310799862</c:v>
                </c:pt>
                <c:pt idx="6">
                  <c:v>7.2861350685914026</c:v>
                </c:pt>
                <c:pt idx="7">
                  <c:v>7.2507296529423826</c:v>
                </c:pt>
                <c:pt idx="8">
                  <c:v>7.215076131738849</c:v>
                </c:pt>
                <c:pt idx="9">
                  <c:v>7.1791743016968033</c:v>
                </c:pt>
                <c:pt idx="10">
                  <c:v>7.1430237159269101</c:v>
                </c:pt>
                <c:pt idx="11">
                  <c:v>7.1066236539047152</c:v>
                </c:pt>
                <c:pt idx="12">
                  <c:v>7.0699732460965308</c:v>
                </c:pt>
                <c:pt idx="13">
                  <c:v>7.0330712916184224</c:v>
                </c:pt>
                <c:pt idx="14">
                  <c:v>6.9959163481629867</c:v>
                </c:pt>
                <c:pt idx="15">
                  <c:v>6.9585068375721928</c:v>
                </c:pt>
                <c:pt idx="16">
                  <c:v>6.920840813591667</c:v>
                </c:pt>
                <c:pt idx="17">
                  <c:v>6.8829162380539248</c:v>
                </c:pt>
                <c:pt idx="18">
                  <c:v>6.8447307032831084</c:v>
                </c:pt>
                <c:pt idx="19">
                  <c:v>6.8062816863417304</c:v>
                </c:pt>
                <c:pt idx="20">
                  <c:v>6.7675664102100876</c:v>
                </c:pt>
                <c:pt idx="21">
                  <c:v>6.7285818846473191</c:v>
                </c:pt>
                <c:pt idx="22">
                  <c:v>6.6893249122193152</c:v>
                </c:pt>
                <c:pt idx="23">
                  <c:v>6.6497920951835345</c:v>
                </c:pt>
                <c:pt idx="24">
                  <c:v>6.6099798433275785</c:v>
                </c:pt>
                <c:pt idx="25">
                  <c:v>6.5698843359851047</c:v>
                </c:pt>
                <c:pt idx="26">
                  <c:v>6.5295017180588486</c:v>
                </c:pt>
                <c:pt idx="27">
                  <c:v>6.488827784629982</c:v>
                </c:pt>
                <c:pt idx="28">
                  <c:v>6.4478583753708474</c:v>
                </c:pt>
                <c:pt idx="29">
                  <c:v>6.4065889943665608</c:v>
                </c:pt>
                <c:pt idx="30">
                  <c:v>6.3650151786516522</c:v>
                </c:pt>
                <c:pt idx="31">
                  <c:v>6.3231323140645186</c:v>
                </c:pt>
                <c:pt idx="32">
                  <c:v>6.2809357052573205</c:v>
                </c:pt>
                <c:pt idx="33">
                  <c:v>6.2384205977832217</c:v>
                </c:pt>
                <c:pt idx="34">
                  <c:v>6.1955821383452649</c:v>
                </c:pt>
                <c:pt idx="35">
                  <c:v>6.1524156560263066</c:v>
                </c:pt>
                <c:pt idx="36">
                  <c:v>6.1089163140283844</c:v>
                </c:pt>
                <c:pt idx="37">
                  <c:v>6.0650793198906188</c:v>
                </c:pt>
                <c:pt idx="38">
                  <c:v>6.0209001091396379</c:v>
                </c:pt>
                <c:pt idx="39">
                  <c:v>5.9763741791792038</c:v>
                </c:pt>
                <c:pt idx="40">
                  <c:v>5.9314972788108324</c:v>
                </c:pt>
                <c:pt idx="41">
                  <c:v>5.8862651332512614</c:v>
                </c:pt>
                <c:pt idx="42">
                  <c:v>5.8406738810114645</c:v>
                </c:pt>
                <c:pt idx="43">
                  <c:v>5.7947201598135027</c:v>
                </c:pt>
                <c:pt idx="44">
                  <c:v>5.7484007247296844</c:v>
                </c:pt>
                <c:pt idx="45">
                  <c:v>5.7017128484038464</c:v>
                </c:pt>
                <c:pt idx="46">
                  <c:v>5.6546541962412578</c:v>
                </c:pt>
                <c:pt idx="47">
                  <c:v>5.6072233044483868</c:v>
                </c:pt>
                <c:pt idx="48">
                  <c:v>5.5594189267353009</c:v>
                </c:pt>
                <c:pt idx="49">
                  <c:v>5.5112409586819258</c:v>
                </c:pt>
                <c:pt idx="50">
                  <c:v>5.4626896246714676</c:v>
                </c:pt>
                <c:pt idx="51">
                  <c:v>5.4137663559813642</c:v>
                </c:pt>
                <c:pt idx="52">
                  <c:v>5.3644734125572819</c:v>
                </c:pt>
                <c:pt idx="53">
                  <c:v>5.3148142208198079</c:v>
                </c:pt>
                <c:pt idx="54">
                  <c:v>5.2647928933847883</c:v>
                </c:pt>
                <c:pt idx="55">
                  <c:v>5.2144151464741997</c:v>
                </c:pt>
                <c:pt idx="56">
                  <c:v>5.1636878320340918</c:v>
                </c:pt>
                <c:pt idx="57">
                  <c:v>5.1126191544109547</c:v>
                </c:pt>
                <c:pt idx="58">
                  <c:v>5.0612189297331307</c:v>
                </c:pt>
                <c:pt idx="59">
                  <c:v>5.00949794591779</c:v>
                </c:pt>
                <c:pt idx="60">
                  <c:v>4.9574690928855611</c:v>
                </c:pt>
                <c:pt idx="61">
                  <c:v>4.9051467303759937</c:v>
                </c:pt>
                <c:pt idx="62">
                  <c:v>4.8525471408669496</c:v>
                </c:pt>
                <c:pt idx="63">
                  <c:v>4.7996877094186754</c:v>
                </c:pt>
                <c:pt idx="64">
                  <c:v>4.7465885051101422</c:v>
                </c:pt>
                <c:pt idx="65">
                  <c:v>4.6932704997868608</c:v>
                </c:pt>
                <c:pt idx="66">
                  <c:v>4.6397575061194365</c:v>
                </c:pt>
                <c:pt idx="67">
                  <c:v>4.5860744666986868</c:v>
                </c:pt>
                <c:pt idx="68">
                  <c:v>4.5322484502810854</c:v>
                </c:pt>
                <c:pt idx="69">
                  <c:v>4.478308400795763</c:v>
                </c:pt>
                <c:pt idx="70">
                  <c:v>4.4242851193901176</c:v>
                </c:pt>
                <c:pt idx="71">
                  <c:v>4.3702112344671793</c:v>
                </c:pt>
                <c:pt idx="72">
                  <c:v>4.3161215312036898</c:v>
                </c:pt>
                <c:pt idx="73">
                  <c:v>4.2620514304037656</c:v>
                </c:pt>
                <c:pt idx="74">
                  <c:v>4.2080395055335558</c:v>
                </c:pt>
                <c:pt idx="75">
                  <c:v>4.1541247805101555</c:v>
                </c:pt>
                <c:pt idx="76">
                  <c:v>4.1003481443029459</c:v>
                </c:pt>
                <c:pt idx="77">
                  <c:v>4.0467518761557768</c:v>
                </c:pt>
                <c:pt idx="78">
                  <c:v>3.9933795313053895</c:v>
                </c:pt>
                <c:pt idx="79">
                  <c:v>3.9402758164438816</c:v>
                </c:pt>
                <c:pt idx="80">
                  <c:v>3.8874870224704572</c:v>
                </c:pt>
                <c:pt idx="81">
                  <c:v>3.8350592473458089</c:v>
                </c:pt>
                <c:pt idx="82">
                  <c:v>3.7830392101478862</c:v>
                </c:pt>
                <c:pt idx="83">
                  <c:v>3.7314760843017685</c:v>
                </c:pt>
                <c:pt idx="84">
                  <c:v>3.680418414515211</c:v>
                </c:pt>
                <c:pt idx="85">
                  <c:v>3.629913735451002</c:v>
                </c:pt>
                <c:pt idx="86">
                  <c:v>3.5800121106965404</c:v>
                </c:pt>
                <c:pt idx="87">
                  <c:v>3.5307646407997373</c:v>
                </c:pt>
                <c:pt idx="88">
                  <c:v>3.482222088958002</c:v>
                </c:pt>
                <c:pt idx="89">
                  <c:v>3.4344438861195821</c:v>
                </c:pt>
                <c:pt idx="90">
                  <c:v>3.3875040711323119</c:v>
                </c:pt>
                <c:pt idx="91">
                  <c:v>3.3415487205399752</c:v>
                </c:pt>
                <c:pt idx="92">
                  <c:v>3.2973199532762703</c:v>
                </c:pt>
                <c:pt idx="93">
                  <c:v>3.2845863210163797</c:v>
                </c:pt>
                <c:pt idx="94">
                  <c:v>3.3207752336286416</c:v>
                </c:pt>
                <c:pt idx="95">
                  <c:v>3.3551318074862522</c:v>
                </c:pt>
                <c:pt idx="96">
                  <c:v>3.3864299409121799</c:v>
                </c:pt>
                <c:pt idx="97">
                  <c:v>3.4148992819114001</c:v>
                </c:pt>
                <c:pt idx="98">
                  <c:v>3.4408320616345072</c:v>
                </c:pt>
                <c:pt idx="99">
                  <c:v>3.4644947596553664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4A30-4ABD-903B-EA8FBEA29C83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1800550512"/>
        <c:axId val="14756304"/>
        <c:axId val="968443168"/>
      </c:surfaceChart>
      <c:catAx>
        <c:axId val="180055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304"/>
        <c:crosses val="autoZero"/>
        <c:auto val="1"/>
        <c:lblAlgn val="ctr"/>
        <c:lblOffset val="100"/>
        <c:noMultiLvlLbl val="0"/>
      </c:catAx>
      <c:valAx>
        <c:axId val="1475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550512"/>
        <c:crosses val="autoZero"/>
        <c:crossBetween val="midCat"/>
        <c:majorUnit val="0.25"/>
      </c:valAx>
      <c:serAx>
        <c:axId val="968443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6304"/>
        <c:crosses val="autoZero"/>
        <c:tickLblSkip val="5"/>
        <c:tickMarkSkip val="5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</a:t>
            </a:r>
            <a:r>
              <a:rPr lang="en-US" baseline="0"/>
              <a:t> OF w.r.t. Valves 8 &amp; 15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1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3585222502099076E-2"/>
          <c:y val="0.11232758620689656"/>
          <c:w val="0.9286314021830393"/>
          <c:h val="0.65503348719341115"/>
        </c:manualLayout>
      </c:layout>
      <c:surface3DChart>
        <c:wireframe val="0"/>
        <c:ser>
          <c:idx val="0"/>
          <c:order val="0"/>
          <c:tx>
            <c:strRef>
              <c:f>'2_D_Effect_4'!$E$6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'2_D_Effect_4'!$F$6:$DA$6</c:f>
              <c:numCache>
                <c:formatCode>General</c:formatCode>
                <c:ptCount val="100"/>
                <c:pt idx="0">
                  <c:v>7.7880552088758979</c:v>
                </c:pt>
                <c:pt idx="1">
                  <c:v>7.7714091592441079</c:v>
                </c:pt>
                <c:pt idx="2">
                  <c:v>7.7552451536721483</c:v>
                </c:pt>
                <c:pt idx="3">
                  <c:v>7.7395798783917655</c:v>
                </c:pt>
                <c:pt idx="4">
                  <c:v>7.7244281440397522</c:v>
                </c:pt>
                <c:pt idx="5">
                  <c:v>7.7098027871134205</c:v>
                </c:pt>
                <c:pt idx="6">
                  <c:v>7.695714590079433</c:v>
                </c:pt>
                <c:pt idx="7">
                  <c:v>7.6821722220146</c:v>
                </c:pt>
                <c:pt idx="8">
                  <c:v>7.6691822012115303</c:v>
                </c:pt>
                <c:pt idx="9">
                  <c:v>7.656748880677803</c:v>
                </c:pt>
                <c:pt idx="10">
                  <c:v>7.6448744569139659</c:v>
                </c:pt>
                <c:pt idx="11">
                  <c:v>7.6335590017955415</c:v>
                </c:pt>
                <c:pt idx="12">
                  <c:v>7.6228005168302531</c:v>
                </c:pt>
                <c:pt idx="13">
                  <c:v>7.6125950085368386</c:v>
                </c:pt>
                <c:pt idx="14">
                  <c:v>7.6029365832168212</c:v>
                </c:pt>
                <c:pt idx="15">
                  <c:v>7.593817558983595</c:v>
                </c:pt>
                <c:pt idx="16">
                  <c:v>7.5852285682450065</c:v>
                </c:pt>
                <c:pt idx="17">
                  <c:v>7.5771587938874623</c:v>
                </c:pt>
                <c:pt idx="18">
                  <c:v>7.5695959717560504</c:v>
                </c:pt>
                <c:pt idx="19">
                  <c:v>7.5625266175871495</c:v>
                </c:pt>
                <c:pt idx="20">
                  <c:v>7.5559362594652919</c:v>
                </c:pt>
                <c:pt idx="21">
                  <c:v>7.549809424247286</c:v>
                </c:pt>
                <c:pt idx="22">
                  <c:v>7.5441299924832377</c:v>
                </c:pt>
                <c:pt idx="23">
                  <c:v>7.5388811533378224</c:v>
                </c:pt>
                <c:pt idx="24">
                  <c:v>7.5340457259245381</c:v>
                </c:pt>
                <c:pt idx="25">
                  <c:v>7.5296062246863977</c:v>
                </c:pt>
                <c:pt idx="26">
                  <c:v>7.5255449144666313</c:v>
                </c:pt>
                <c:pt idx="27">
                  <c:v>7.5218440818333043</c:v>
                </c:pt>
                <c:pt idx="28">
                  <c:v>7.5184860446440815</c:v>
                </c:pt>
                <c:pt idx="29">
                  <c:v>7.5154532758465011</c:v>
                </c:pt>
                <c:pt idx="30">
                  <c:v>7.5127285162160469</c:v>
                </c:pt>
                <c:pt idx="31">
                  <c:v>7.5102947488922815</c:v>
                </c:pt>
                <c:pt idx="32">
                  <c:v>7.5081353910942559</c:v>
                </c:pt>
                <c:pt idx="33">
                  <c:v>7.5062343488066459</c:v>
                </c:pt>
                <c:pt idx="34">
                  <c:v>7.5045759337426157</c:v>
                </c:pt>
                <c:pt idx="35">
                  <c:v>7.5031449998574056</c:v>
                </c:pt>
                <c:pt idx="36">
                  <c:v>7.5019269440143042</c:v>
                </c:pt>
                <c:pt idx="37">
                  <c:v>7.5009076985721004</c:v>
                </c:pt>
                <c:pt idx="38">
                  <c:v>7.5000738445911974</c:v>
                </c:pt>
                <c:pt idx="39">
                  <c:v>7.4994124631905192</c:v>
                </c:pt>
                <c:pt idx="40">
                  <c:v>7.4989112112452672</c:v>
                </c:pt>
                <c:pt idx="41">
                  <c:v>7.4985583924903523</c:v>
                </c:pt>
                <c:pt idx="42">
                  <c:v>7.4983427687252258</c:v>
                </c:pt>
                <c:pt idx="43">
                  <c:v>7.4982537514190657</c:v>
                </c:pt>
                <c:pt idx="44">
                  <c:v>7.49828118126295</c:v>
                </c:pt>
                <c:pt idx="45">
                  <c:v>7.4984154894726558</c:v>
                </c:pt>
                <c:pt idx="46">
                  <c:v>7.4986476016780328</c:v>
                </c:pt>
                <c:pt idx="47">
                  <c:v>7.4989688408529931</c:v>
                </c:pt>
                <c:pt idx="48">
                  <c:v>7.499371059956526</c:v>
                </c:pt>
                <c:pt idx="49">
                  <c:v>7.4998465186097603</c:v>
                </c:pt>
                <c:pt idx="50">
                  <c:v>7.5003878879417556</c:v>
                </c:pt>
                <c:pt idx="51">
                  <c:v>7.5009882559499079</c:v>
                </c:pt>
                <c:pt idx="52">
                  <c:v>7.5016410059658822</c:v>
                </c:pt>
                <c:pt idx="53">
                  <c:v>7.5023399516259976</c:v>
                </c:pt>
                <c:pt idx="54">
                  <c:v>7.5030792175781711</c:v>
                </c:pt>
                <c:pt idx="55">
                  <c:v>7.503853249280251</c:v>
                </c:pt>
                <c:pt idx="56">
                  <c:v>7.5046567986688197</c:v>
                </c:pt>
                <c:pt idx="57">
                  <c:v>7.5054849112860831</c:v>
                </c:pt>
                <c:pt idx="58">
                  <c:v>7.5063329148582207</c:v>
                </c:pt>
                <c:pt idx="59">
                  <c:v>7.5071964092785501</c:v>
                </c:pt>
                <c:pt idx="60">
                  <c:v>7.5080712579114905</c:v>
                </c:pt>
                <c:pt idx="61">
                  <c:v>7.5089536055159476</c:v>
                </c:pt>
                <c:pt idx="62">
                  <c:v>7.5098397701334694</c:v>
                </c:pt>
                <c:pt idx="63">
                  <c:v>7.5107263900776271</c:v>
                </c:pt>
                <c:pt idx="64">
                  <c:v>7.5116103173842319</c:v>
                </c:pt>
                <c:pt idx="65">
                  <c:v>7.5124886642606725</c:v>
                </c:pt>
                <c:pt idx="66">
                  <c:v>7.5133586975892852</c:v>
                </c:pt>
                <c:pt idx="67">
                  <c:v>7.5142179872005412</c:v>
                </c:pt>
                <c:pt idx="68">
                  <c:v>7.5150643256920056</c:v>
                </c:pt>
                <c:pt idx="69">
                  <c:v>7.5158956482307948</c:v>
                </c:pt>
                <c:pt idx="70">
                  <c:v>7.516710205139673</c:v>
                </c:pt>
                <c:pt idx="71">
                  <c:v>7.5175063541655458</c:v>
                </c:pt>
                <c:pt idx="72">
                  <c:v>7.518282757070204</c:v>
                </c:pt>
                <c:pt idx="73">
                  <c:v>7.5190381960474078</c:v>
                </c:pt>
                <c:pt idx="74">
                  <c:v>7.5197716676592776</c:v>
                </c:pt>
                <c:pt idx="75">
                  <c:v>7.5204823495848414</c:v>
                </c:pt>
                <c:pt idx="76">
                  <c:v>7.5211695919769568</c:v>
                </c:pt>
                <c:pt idx="77">
                  <c:v>7.5218329081869797</c:v>
                </c:pt>
                <c:pt idx="78">
                  <c:v>7.52247196493534</c:v>
                </c:pt>
                <c:pt idx="79">
                  <c:v>7.5230865720242486</c:v>
                </c:pt>
                <c:pt idx="80">
                  <c:v>7.5236766717017041</c:v>
                </c:pt>
                <c:pt idx="81">
                  <c:v>7.5242423529769491</c:v>
                </c:pt>
                <c:pt idx="82">
                  <c:v>7.5247837399048985</c:v>
                </c:pt>
                <c:pt idx="83">
                  <c:v>7.5253011569058179</c:v>
                </c:pt>
                <c:pt idx="84">
                  <c:v>7.5257949164945384</c:v>
                </c:pt>
                <c:pt idx="85">
                  <c:v>7.5262655100382894</c:v>
                </c:pt>
                <c:pt idx="86">
                  <c:v>7.5267133961741859</c:v>
                </c:pt>
                <c:pt idx="87">
                  <c:v>7.5271391921946949</c:v>
                </c:pt>
                <c:pt idx="88">
                  <c:v>7.5275434886137313</c:v>
                </c:pt>
                <c:pt idx="89">
                  <c:v>7.5279269409381184</c:v>
                </c:pt>
                <c:pt idx="90">
                  <c:v>7.5282902362729898</c:v>
                </c:pt>
                <c:pt idx="91">
                  <c:v>7.5286340856971714</c:v>
                </c:pt>
                <c:pt idx="92">
                  <c:v>7.5289592172735293</c:v>
                </c:pt>
                <c:pt idx="93">
                  <c:v>7.5292663696998741</c:v>
                </c:pt>
                <c:pt idx="94">
                  <c:v>7.5295562865957049</c:v>
                </c:pt>
                <c:pt idx="95">
                  <c:v>7.5298297114113115</c:v>
                </c:pt>
                <c:pt idx="96">
                  <c:v>7.53008740803336</c:v>
                </c:pt>
                <c:pt idx="97">
                  <c:v>7.5303300564854903</c:v>
                </c:pt>
                <c:pt idx="98">
                  <c:v>7.5305584001381733</c:v>
                </c:pt>
                <c:pt idx="99">
                  <c:v>7.5307731675375695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2-43C1-963B-0819F3A32C1B}"/>
            </c:ext>
          </c:extLst>
        </c:ser>
        <c:ser>
          <c:idx val="1"/>
          <c:order val="1"/>
          <c:tx>
            <c:strRef>
              <c:f>'2_D_Effect_4'!$E$7</c:f>
              <c:strCache>
                <c:ptCount val="1"/>
                <c:pt idx="0">
                  <c:v>0.109090909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'2_D_Effect_4'!$F$7:$DA$7</c:f>
              <c:numCache>
                <c:formatCode>General</c:formatCode>
                <c:ptCount val="100"/>
                <c:pt idx="0">
                  <c:v>7.7714091592441079</c:v>
                </c:pt>
                <c:pt idx="1">
                  <c:v>7.7541280648757782</c:v>
                </c:pt>
                <c:pt idx="2">
                  <c:v>7.7373234307868657</c:v>
                </c:pt>
                <c:pt idx="3">
                  <c:v>7.7210137083113022</c:v>
                </c:pt>
                <c:pt idx="4">
                  <c:v>7.705215542767573</c:v>
                </c:pt>
                <c:pt idx="5">
                  <c:v>7.6899436788393229</c:v>
                </c:pt>
                <c:pt idx="6">
                  <c:v>7.6752107685346544</c:v>
                </c:pt>
                <c:pt idx="7">
                  <c:v>7.6610274273744396</c:v>
                </c:pt>
                <c:pt idx="8">
                  <c:v>7.6474020836208894</c:v>
                </c:pt>
                <c:pt idx="9">
                  <c:v>7.6343409643673157</c:v>
                </c:pt>
                <c:pt idx="10">
                  <c:v>7.621848082665946</c:v>
                </c:pt>
                <c:pt idx="11">
                  <c:v>7.6099252488059372</c:v>
                </c:pt>
                <c:pt idx="12">
                  <c:v>7.5985720813452673</c:v>
                </c:pt>
                <c:pt idx="13">
                  <c:v>7.5877861618921871</c:v>
                </c:pt>
                <c:pt idx="14">
                  <c:v>7.5775629706235934</c:v>
                </c:pt>
                <c:pt idx="15">
                  <c:v>7.5678960823667305</c:v>
                </c:pt>
                <c:pt idx="16">
                  <c:v>7.5587772353810481</c:v>
                </c:pt>
                <c:pt idx="17">
                  <c:v>7.5501965626229861</c:v>
                </c:pt>
                <c:pt idx="18">
                  <c:v>7.5421425884647162</c:v>
                </c:pt>
                <c:pt idx="19">
                  <c:v>7.5346024559746763</c:v>
                </c:pt>
                <c:pt idx="20">
                  <c:v>7.5275621625418587</c:v>
                </c:pt>
                <c:pt idx="21">
                  <c:v>7.5210065477617531</c:v>
                </c:pt>
                <c:pt idx="22">
                  <c:v>7.5149196580856437</c:v>
                </c:pt>
                <c:pt idx="23">
                  <c:v>7.5092847065885069</c:v>
                </c:pt>
                <c:pt idx="24">
                  <c:v>7.5040844325042686</c:v>
                </c:pt>
                <c:pt idx="25">
                  <c:v>7.4993010485300164</c:v>
                </c:pt>
                <c:pt idx="26">
                  <c:v>7.4949165613149802</c:v>
                </c:pt>
                <c:pt idx="27">
                  <c:v>7.4909128023250879</c:v>
                </c:pt>
                <c:pt idx="28">
                  <c:v>7.4872716012146023</c:v>
                </c:pt>
                <c:pt idx="29">
                  <c:v>7.4839747936377101</c:v>
                </c:pt>
                <c:pt idx="30">
                  <c:v>7.4810044749504447</c:v>
                </c:pt>
                <c:pt idx="31">
                  <c:v>7.478342984653251</c:v>
                </c:pt>
                <c:pt idx="32">
                  <c:v>7.4759730078100493</c:v>
                </c:pt>
                <c:pt idx="33">
                  <c:v>7.4738776393617421</c:v>
                </c:pt>
                <c:pt idx="34">
                  <c:v>7.472040411524727</c:v>
                </c:pt>
                <c:pt idx="35">
                  <c:v>7.4704454409013836</c:v>
                </c:pt>
                <c:pt idx="36">
                  <c:v>7.4690773060213296</c:v>
                </c:pt>
                <c:pt idx="37">
                  <c:v>7.4679211759809281</c:v>
                </c:pt>
                <c:pt idx="38">
                  <c:v>7.4669627750668557</c:v>
                </c:pt>
                <c:pt idx="39">
                  <c:v>7.4661884965956764</c:v>
                </c:pt>
                <c:pt idx="40">
                  <c:v>7.4655852496477193</c:v>
                </c:pt>
                <c:pt idx="41">
                  <c:v>7.4651405349423827</c:v>
                </c:pt>
                <c:pt idx="42">
                  <c:v>7.4648424900752985</c:v>
                </c:pt>
                <c:pt idx="43">
                  <c:v>7.4646798263766065</c:v>
                </c:pt>
                <c:pt idx="44">
                  <c:v>7.4646417363785291</c:v>
                </c:pt>
                <c:pt idx="45">
                  <c:v>7.464718059886029</c:v>
                </c:pt>
                <c:pt idx="46">
                  <c:v>7.4648990564318733</c:v>
                </c:pt>
                <c:pt idx="47">
                  <c:v>7.4651755680600367</c:v>
                </c:pt>
                <c:pt idx="48">
                  <c:v>7.4655388940280725</c:v>
                </c:pt>
                <c:pt idx="49">
                  <c:v>7.4659807956939117</c:v>
                </c:pt>
                <c:pt idx="50">
                  <c:v>7.466493501395667</c:v>
                </c:pt>
                <c:pt idx="51">
                  <c:v>7.4670695813098558</c:v>
                </c:pt>
                <c:pt idx="52">
                  <c:v>7.4677020838190895</c:v>
                </c:pt>
                <c:pt idx="53">
                  <c:v>7.4683844119701446</c:v>
                </c:pt>
                <c:pt idx="54">
                  <c:v>7.469110331494937</c:v>
                </c:pt>
                <c:pt idx="55">
                  <c:v>7.4698739540255552</c:v>
                </c:pt>
                <c:pt idx="56">
                  <c:v>7.4706697216908591</c:v>
                </c:pt>
                <c:pt idx="57">
                  <c:v>7.4714923931472912</c:v>
                </c:pt>
                <c:pt idx="58">
                  <c:v>7.4723370310511408</c:v>
                </c:pt>
                <c:pt idx="59">
                  <c:v>7.4731990169047942</c:v>
                </c:pt>
                <c:pt idx="60">
                  <c:v>7.4740739373807985</c:v>
                </c:pt>
                <c:pt idx="61">
                  <c:v>7.4749577316025313</c:v>
                </c:pt>
                <c:pt idx="62">
                  <c:v>7.4758465797424059</c:v>
                </c:pt>
                <c:pt idx="63">
                  <c:v>7.4767369224313072</c:v>
                </c:pt>
                <c:pt idx="64">
                  <c:v>7.4776254808148348</c:v>
                </c:pt>
                <c:pt idx="65">
                  <c:v>7.4785091476485253</c:v>
                </c:pt>
                <c:pt idx="66">
                  <c:v>7.4793851377531944</c:v>
                </c:pt>
                <c:pt idx="67">
                  <c:v>7.4802509054124977</c:v>
                </c:pt>
                <c:pt idx="68">
                  <c:v>7.4811040619741602</c:v>
                </c:pt>
                <c:pt idx="69">
                  <c:v>7.4819425517511799</c:v>
                </c:pt>
                <c:pt idx="70">
                  <c:v>7.4827644397678137</c:v>
                </c:pt>
                <c:pt idx="71">
                  <c:v>7.4835681124752433</c:v>
                </c:pt>
                <c:pt idx="72">
                  <c:v>7.4843520646241615</c:v>
                </c:pt>
                <c:pt idx="73">
                  <c:v>7.4851150985292314</c:v>
                </c:pt>
                <c:pt idx="74">
                  <c:v>7.4858561355719644</c:v>
                </c:pt>
                <c:pt idx="75">
                  <c:v>7.4865743108205249</c:v>
                </c:pt>
                <c:pt idx="76">
                  <c:v>7.4872689379939699</c:v>
                </c:pt>
                <c:pt idx="77">
                  <c:v>7.4879394996283573</c:v>
                </c:pt>
                <c:pt idx="78">
                  <c:v>7.4885856367200967</c:v>
                </c:pt>
                <c:pt idx="79">
                  <c:v>7.4892071379422926</c:v>
                </c:pt>
                <c:pt idx="80">
                  <c:v>7.4898039542476837</c:v>
                </c:pt>
                <c:pt idx="81">
                  <c:v>7.490376084737572</c:v>
                </c:pt>
                <c:pt idx="82">
                  <c:v>7.4909237195339351</c:v>
                </c:pt>
                <c:pt idx="83">
                  <c:v>7.4914471512672529</c:v>
                </c:pt>
                <c:pt idx="84">
                  <c:v>7.4919466868748703</c:v>
                </c:pt>
                <c:pt idx="85">
                  <c:v>7.4924228164338125</c:v>
                </c:pt>
                <c:pt idx="86">
                  <c:v>7.4928760228400666</c:v>
                </c:pt>
                <c:pt idx="87">
                  <c:v>7.4933068743849169</c:v>
                </c:pt>
                <c:pt idx="88">
                  <c:v>7.4937159638104784</c:v>
                </c:pt>
                <c:pt idx="89">
                  <c:v>7.4941040018384504</c:v>
                </c:pt>
                <c:pt idx="90">
                  <c:v>7.494471654843589</c:v>
                </c:pt>
                <c:pt idx="91">
                  <c:v>7.4948196396434454</c:v>
                </c:pt>
                <c:pt idx="92">
                  <c:v>7.4951486906970102</c:v>
                </c:pt>
                <c:pt idx="93">
                  <c:v>7.4954595536124744</c:v>
                </c:pt>
                <c:pt idx="94">
                  <c:v>7.4957529793075945</c:v>
                </c:pt>
                <c:pt idx="95">
                  <c:v>7.496029744416246</c:v>
                </c:pt>
                <c:pt idx="96">
                  <c:v>7.4962905442647516</c:v>
                </c:pt>
                <c:pt idx="97">
                  <c:v>7.4965361425355503</c:v>
                </c:pt>
                <c:pt idx="98">
                  <c:v>7.4967672909741978</c:v>
                </c:pt>
                <c:pt idx="99">
                  <c:v>7.4969846496853387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32-43C1-963B-0819F3A32C1B}"/>
            </c:ext>
          </c:extLst>
        </c:ser>
        <c:ser>
          <c:idx val="2"/>
          <c:order val="2"/>
          <c:tx>
            <c:strRef>
              <c:f>'2_D_Effect_4'!$E$8</c:f>
              <c:strCache>
                <c:ptCount val="1"/>
                <c:pt idx="0">
                  <c:v>0.118181818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'2_D_Effect_4'!$F$8:$DA$8</c:f>
              <c:numCache>
                <c:formatCode>General</c:formatCode>
                <c:ptCount val="100"/>
                <c:pt idx="0">
                  <c:v>7.7552451536721501</c:v>
                </c:pt>
                <c:pt idx="1">
                  <c:v>7.7373234307868657</c:v>
                </c:pt>
                <c:pt idx="2">
                  <c:v>7.7198707953755523</c:v>
                </c:pt>
                <c:pt idx="3">
                  <c:v>7.7029074613007804</c:v>
                </c:pt>
                <c:pt idx="4">
                  <c:v>7.6864518576196552</c:v>
                </c:pt>
                <c:pt idx="5">
                  <c:v>7.6705206290557433</c:v>
                </c:pt>
                <c:pt idx="6">
                  <c:v>7.6551284250161462</c:v>
                </c:pt>
                <c:pt idx="7">
                  <c:v>7.6402878196242128</c:v>
                </c:pt>
                <c:pt idx="8">
                  <c:v>7.6260092295057254</c:v>
                </c:pt>
                <c:pt idx="9">
                  <c:v>7.6123008539018695</c:v>
                </c:pt>
                <c:pt idx="10">
                  <c:v>7.5991686386015527</c:v>
                </c:pt>
                <c:pt idx="11">
                  <c:v>7.5866162646202246</c:v>
                </c:pt>
                <c:pt idx="12">
                  <c:v>7.5746451619466013</c:v>
                </c:pt>
                <c:pt idx="13">
                  <c:v>7.5632545233994763</c:v>
                </c:pt>
                <c:pt idx="14">
                  <c:v>7.5524414654883536</c:v>
                </c:pt>
                <c:pt idx="15">
                  <c:v>7.5422009656941125</c:v>
                </c:pt>
                <c:pt idx="16">
                  <c:v>7.5325260657855013</c:v>
                </c:pt>
                <c:pt idx="17">
                  <c:v>7.5234079452170741</c:v>
                </c:pt>
                <c:pt idx="18">
                  <c:v>7.5148361603197937</c:v>
                </c:pt>
                <c:pt idx="19">
                  <c:v>7.5067986438347294</c:v>
                </c:pt>
                <c:pt idx="20">
                  <c:v>7.499281939576675</c:v>
                </c:pt>
                <c:pt idx="21">
                  <c:v>7.4922714453110206</c:v>
                </c:pt>
                <c:pt idx="22">
                  <c:v>7.4857514022447029</c:v>
                </c:pt>
                <c:pt idx="23">
                  <c:v>7.4797052429452391</c:v>
                </c:pt>
                <c:pt idx="24">
                  <c:v>7.474115680742405</c:v>
                </c:pt>
                <c:pt idx="25">
                  <c:v>7.4689647923506559</c:v>
                </c:pt>
                <c:pt idx="26">
                  <c:v>7.464234327349101</c:v>
                </c:pt>
                <c:pt idx="27">
                  <c:v>7.4599057756779938</c:v>
                </c:pt>
                <c:pt idx="28">
                  <c:v>7.4559604235996808</c:v>
                </c:pt>
                <c:pt idx="29">
                  <c:v>7.4523796344494908</c:v>
                </c:pt>
                <c:pt idx="30">
                  <c:v>7.449144855865411</c:v>
                </c:pt>
                <c:pt idx="31">
                  <c:v>7.4462377456347868</c:v>
                </c:pt>
                <c:pt idx="32">
                  <c:v>7.4436402591559991</c:v>
                </c:pt>
                <c:pt idx="33">
                  <c:v>7.4413347248217869</c:v>
                </c:pt>
                <c:pt idx="34">
                  <c:v>7.4393039076927057</c:v>
                </c:pt>
                <c:pt idx="35">
                  <c:v>7.4375310619950188</c:v>
                </c:pt>
                <c:pt idx="36">
                  <c:v>7.4359999465243654</c:v>
                </c:pt>
                <c:pt idx="37">
                  <c:v>7.4346949631934711</c:v>
                </c:pt>
                <c:pt idx="38">
                  <c:v>7.4336010209082666</c:v>
                </c:pt>
                <c:pt idx="39">
                  <c:v>7.4327036304498861</c:v>
                </c:pt>
                <c:pt idx="40">
                  <c:v>7.431988992507824</c:v>
                </c:pt>
                <c:pt idx="41">
                  <c:v>7.431443813030822</c:v>
                </c:pt>
                <c:pt idx="42">
                  <c:v>7.4310555126450302</c:v>
                </c:pt>
                <c:pt idx="43">
                  <c:v>7.4308120051869198</c:v>
                </c:pt>
                <c:pt idx="44">
                  <c:v>7.4307018721365443</c:v>
                </c:pt>
                <c:pt idx="45">
                  <c:v>7.4307142674388738</c:v>
                </c:pt>
                <c:pt idx="46">
                  <c:v>7.4308388198827444</c:v>
                </c:pt>
                <c:pt idx="47">
                  <c:v>7.4310657736534882</c:v>
                </c:pt>
                <c:pt idx="48">
                  <c:v>7.4313858877214152</c:v>
                </c:pt>
                <c:pt idx="49">
                  <c:v>7.4317903346097562</c:v>
                </c:pt>
                <c:pt idx="50">
                  <c:v>7.4322708387543805</c:v>
                </c:pt>
                <c:pt idx="51">
                  <c:v>7.4328195485356794</c:v>
                </c:pt>
                <c:pt idx="52">
                  <c:v>7.4334290420740441</c:v>
                </c:pt>
                <c:pt idx="53">
                  <c:v>7.4340923071695961</c:v>
                </c:pt>
                <c:pt idx="54">
                  <c:v>7.4348027222678219</c:v>
                </c:pt>
                <c:pt idx="55">
                  <c:v>7.4355540386270906</c:v>
                </c:pt>
                <c:pt idx="56">
                  <c:v>7.4363403903700185</c:v>
                </c:pt>
                <c:pt idx="57">
                  <c:v>7.4371561731240838</c:v>
                </c:pt>
                <c:pt idx="58">
                  <c:v>7.437996189726797</c:v>
                </c:pt>
                <c:pt idx="59">
                  <c:v>7.4388555316599199</c:v>
                </c:pt>
                <c:pt idx="60">
                  <c:v>7.4397295946678463</c:v>
                </c:pt>
                <c:pt idx="61">
                  <c:v>7.4406140690383848</c:v>
                </c:pt>
                <c:pt idx="62">
                  <c:v>7.4415049309848893</c:v>
                </c:pt>
                <c:pt idx="63">
                  <c:v>7.4423984614270209</c:v>
                </c:pt>
                <c:pt idx="64">
                  <c:v>7.4432911332325524</c:v>
                </c:pt>
                <c:pt idx="65">
                  <c:v>7.4441797636600056</c:v>
                </c:pt>
                <c:pt idx="66">
                  <c:v>7.4450614025116177</c:v>
                </c:pt>
                <c:pt idx="67">
                  <c:v>7.4459333792061031</c:v>
                </c:pt>
                <c:pt idx="68">
                  <c:v>7.4467931913595091</c:v>
                </c:pt>
                <c:pt idx="69">
                  <c:v>7.447638683598834</c:v>
                </c:pt>
                <c:pt idx="70">
                  <c:v>7.4484678301005918</c:v>
                </c:pt>
                <c:pt idx="71">
                  <c:v>7.4492789388298508</c:v>
                </c:pt>
                <c:pt idx="72">
                  <c:v>7.4500704596203651</c:v>
                </c:pt>
                <c:pt idx="73">
                  <c:v>7.4508410816898429</c:v>
                </c:pt>
                <c:pt idx="74">
                  <c:v>7.4515896723598178</c:v>
                </c:pt>
                <c:pt idx="75">
                  <c:v>7.452315373040828</c:v>
                </c:pt>
                <c:pt idx="76">
                  <c:v>7.453017431485665</c:v>
                </c:pt>
                <c:pt idx="77">
                  <c:v>7.4536952966129748</c:v>
                </c:pt>
                <c:pt idx="78">
                  <c:v>7.4543485812624848</c:v>
                </c:pt>
                <c:pt idx="79">
                  <c:v>7.4549770771274897</c:v>
                </c:pt>
                <c:pt idx="80">
                  <c:v>7.4555806381352845</c:v>
                </c:pt>
                <c:pt idx="81">
                  <c:v>7.45615932621424</c:v>
                </c:pt>
                <c:pt idx="82">
                  <c:v>7.456713320660957</c:v>
                </c:pt>
                <c:pt idx="83">
                  <c:v>7.4572428277494573</c:v>
                </c:pt>
                <c:pt idx="84">
                  <c:v>7.4577482527400729</c:v>
                </c:pt>
                <c:pt idx="85">
                  <c:v>7.4582299788484443</c:v>
                </c:pt>
                <c:pt idx="86">
                  <c:v>7.4586885660454723</c:v>
                </c:pt>
                <c:pt idx="87">
                  <c:v>7.4591245571951266</c:v>
                </c:pt>
                <c:pt idx="88">
                  <c:v>7.4595385729904455</c:v>
                </c:pt>
                <c:pt idx="89">
                  <c:v>7.4599312764555528</c:v>
                </c:pt>
                <c:pt idx="90">
                  <c:v>7.4603033381220243</c:v>
                </c:pt>
                <c:pt idx="91">
                  <c:v>7.4606555327012885</c:v>
                </c:pt>
                <c:pt idx="92">
                  <c:v>7.4609886009046527</c:v>
                </c:pt>
                <c:pt idx="93">
                  <c:v>7.461303242855565</c:v>
                </c:pt>
                <c:pt idx="94">
                  <c:v>7.4616002428895118</c:v>
                </c:pt>
                <c:pt idx="95">
                  <c:v>7.4618803595990704</c:v>
                </c:pt>
                <c:pt idx="96">
                  <c:v>7.4621443473056273</c:v>
                </c:pt>
                <c:pt idx="97">
                  <c:v>7.4623929781045923</c:v>
                </c:pt>
                <c:pt idx="98">
                  <c:v>7.4626269338111735</c:v>
                </c:pt>
                <c:pt idx="99">
                  <c:v>7.4628469597772149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32-43C1-963B-0819F3A32C1B}"/>
            </c:ext>
          </c:extLst>
        </c:ser>
        <c:ser>
          <c:idx val="3"/>
          <c:order val="3"/>
          <c:tx>
            <c:strRef>
              <c:f>'2_D_Effect_4'!$E$9</c:f>
              <c:strCache>
                <c:ptCount val="1"/>
                <c:pt idx="0">
                  <c:v>0.127272727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'2_D_Effect_4'!$F$9:$DA$9</c:f>
              <c:numCache>
                <c:formatCode>General</c:formatCode>
                <c:ptCount val="100"/>
                <c:pt idx="0">
                  <c:v>7.7395798783917655</c:v>
                </c:pt>
                <c:pt idx="1">
                  <c:v>7.7210137083113004</c:v>
                </c:pt>
                <c:pt idx="2">
                  <c:v>7.7029074613007804</c:v>
                </c:pt>
                <c:pt idx="3">
                  <c:v>7.685282977295814</c:v>
                </c:pt>
                <c:pt idx="4">
                  <c:v>7.6681605563221042</c:v>
                </c:pt>
                <c:pt idx="5">
                  <c:v>7.6515587157701823</c:v>
                </c:pt>
                <c:pt idx="6">
                  <c:v>7.6354940734693164</c:v>
                </c:pt>
                <c:pt idx="7">
                  <c:v>7.619981224050643</c:v>
                </c:pt>
                <c:pt idx="8">
                  <c:v>7.605032634022435</c:v>
                </c:pt>
                <c:pt idx="9">
                  <c:v>7.5906585580690535</c:v>
                </c:pt>
                <c:pt idx="10">
                  <c:v>7.576866978636672</c:v>
                </c:pt>
                <c:pt idx="11">
                  <c:v>7.5636635703349615</c:v>
                </c:pt>
                <c:pt idx="12">
                  <c:v>7.551051690084865</c:v>
                </c:pt>
                <c:pt idx="13">
                  <c:v>7.5390323933030814</c:v>
                </c:pt>
                <c:pt idx="14">
                  <c:v>7.5276044505796174</c:v>
                </c:pt>
                <c:pt idx="15">
                  <c:v>7.5167645147742972</c:v>
                </c:pt>
                <c:pt idx="16">
                  <c:v>7.5065070600300956</c:v>
                </c:pt>
                <c:pt idx="17">
                  <c:v>7.4968245925577897</c:v>
                </c:pt>
                <c:pt idx="18">
                  <c:v>7.487707728774442</c:v>
                </c:pt>
                <c:pt idx="19">
                  <c:v>7.4791454427069128</c:v>
                </c:pt>
                <c:pt idx="20">
                  <c:v>7.4711250423613595</c:v>
                </c:pt>
                <c:pt idx="21">
                  <c:v>7.4636325422588614</c:v>
                </c:pt>
                <c:pt idx="22">
                  <c:v>7.4566526271635247</c:v>
                </c:pt>
                <c:pt idx="23">
                  <c:v>7.4501690349714824</c:v>
                </c:pt>
                <c:pt idx="24">
                  <c:v>7.4441645207249714</c:v>
                </c:pt>
                <c:pt idx="25">
                  <c:v>7.438621211117197</c:v>
                </c:pt>
                <c:pt idx="26">
                  <c:v>7.4335206908613571</c:v>
                </c:pt>
                <c:pt idx="27">
                  <c:v>7.4288440797004398</c:v>
                </c:pt>
                <c:pt idx="28">
                  <c:v>7.4245723398019186</c:v>
                </c:pt>
                <c:pt idx="29">
                  <c:v>7.4206863064820858</c:v>
                </c:pt>
                <c:pt idx="30">
                  <c:v>7.4171668400630226</c:v>
                </c:pt>
                <c:pt idx="31">
                  <c:v>7.4139949388098501</c:v>
                </c:pt>
                <c:pt idx="32">
                  <c:v>7.4111518391965259</c:v>
                </c:pt>
                <c:pt idx="33">
                  <c:v>7.4086191034770676</c:v>
                </c:pt>
                <c:pt idx="34">
                  <c:v>7.4063786947849959</c:v>
                </c:pt>
                <c:pt idx="35">
                  <c:v>7.4044130401900299</c:v>
                </c:pt>
                <c:pt idx="36">
                  <c:v>7.4027050551712499</c:v>
                </c:pt>
                <c:pt idx="37">
                  <c:v>7.4012382930236491</c:v>
                </c:pt>
                <c:pt idx="38">
                  <c:v>7.399996813094849</c:v>
                </c:pt>
                <c:pt idx="39">
                  <c:v>7.3989652840079669</c:v>
                </c:pt>
                <c:pt idx="40">
                  <c:v>7.3981290791593821</c:v>
                </c:pt>
                <c:pt idx="41">
                  <c:v>7.3974740930182854</c:v>
                </c:pt>
                <c:pt idx="42">
                  <c:v>7.3969869591024358</c:v>
                </c:pt>
                <c:pt idx="43">
                  <c:v>7.3966548272746664</c:v>
                </c:pt>
                <c:pt idx="44">
                  <c:v>7.3964655719674166</c:v>
                </c:pt>
                <c:pt idx="45">
                  <c:v>7.3964075611142297</c:v>
                </c:pt>
                <c:pt idx="46">
                  <c:v>7.396469830533821</c:v>
                </c:pt>
                <c:pt idx="47">
                  <c:v>7.3966419837427893</c:v>
                </c:pt>
                <c:pt idx="48">
                  <c:v>7.3969140901586394</c:v>
                </c:pt>
                <c:pt idx="49">
                  <c:v>7.3972768272987821</c:v>
                </c:pt>
                <c:pt idx="50">
                  <c:v>7.3977213501538337</c:v>
                </c:pt>
                <c:pt idx="51">
                  <c:v>7.3982392966178949</c:v>
                </c:pt>
                <c:pt idx="52">
                  <c:v>7.3988227659879904</c:v>
                </c:pt>
                <c:pt idx="53">
                  <c:v>7.3994643252616186</c:v>
                </c:pt>
                <c:pt idx="54">
                  <c:v>7.4001568804490807</c:v>
                </c:pt>
                <c:pt idx="55">
                  <c:v>7.4008938207621746</c:v>
                </c:pt>
                <c:pt idx="56">
                  <c:v>7.4016688922511289</c:v>
                </c:pt>
                <c:pt idx="57">
                  <c:v>7.4024762086978928</c:v>
                </c:pt>
                <c:pt idx="58">
                  <c:v>7.4033102367129269</c:v>
                </c:pt>
                <c:pt idx="59">
                  <c:v>7.4041657822147355</c:v>
                </c:pt>
                <c:pt idx="60">
                  <c:v>7.4050379782419222</c:v>
                </c:pt>
                <c:pt idx="61">
                  <c:v>7.405922274007656</c:v>
                </c:pt>
                <c:pt idx="62">
                  <c:v>7.4068144521158059</c:v>
                </c:pt>
                <c:pt idx="63">
                  <c:v>7.4077105115069273</c:v>
                </c:pt>
                <c:pt idx="64">
                  <c:v>7.4086068216957202</c:v>
                </c:pt>
                <c:pt idx="65">
                  <c:v>7.4095000070786785</c:v>
                </c:pt>
                <c:pt idx="66">
                  <c:v>7.4103869939128151</c:v>
                </c:pt>
                <c:pt idx="67">
                  <c:v>7.4112648955201168</c:v>
                </c:pt>
                <c:pt idx="68">
                  <c:v>7.412131194358496</c:v>
                </c:pt>
                <c:pt idx="69">
                  <c:v>7.4129835192540039</c:v>
                </c:pt>
                <c:pt idx="70">
                  <c:v>7.4138198538246005</c:v>
                </c:pt>
                <c:pt idx="71">
                  <c:v>7.414638313237278</c:v>
                </c:pt>
                <c:pt idx="72">
                  <c:v>7.4154373514703931</c:v>
                </c:pt>
                <c:pt idx="73">
                  <c:v>7.4162155640918108</c:v>
                </c:pt>
                <c:pt idx="74">
                  <c:v>7.4169717865668838</c:v>
                </c:pt>
                <c:pt idx="75">
                  <c:v>7.417705057349929</c:v>
                </c:pt>
                <c:pt idx="76">
                  <c:v>7.4184146073187094</c:v>
                </c:pt>
                <c:pt idx="77">
                  <c:v>7.4190998486821753</c:v>
                </c:pt>
                <c:pt idx="78">
                  <c:v>7.419760363438419</c:v>
                </c:pt>
                <c:pt idx="79">
                  <c:v>7.420395891477412</c:v>
                </c:pt>
                <c:pt idx="80">
                  <c:v>7.4210063184362109</c:v>
                </c:pt>
                <c:pt idx="81">
                  <c:v>7.421591690215795</c:v>
                </c:pt>
                <c:pt idx="82">
                  <c:v>7.42215209350789</c:v>
                </c:pt>
                <c:pt idx="83">
                  <c:v>7.4226878043999971</c:v>
                </c:pt>
                <c:pt idx="84">
                  <c:v>7.4231991959722414</c:v>
                </c:pt>
                <c:pt idx="85">
                  <c:v>7.4236866731399935</c:v>
                </c:pt>
                <c:pt idx="86">
                  <c:v>7.4241507150092207</c:v>
                </c:pt>
                <c:pt idx="87">
                  <c:v>7.4245919443738293</c:v>
                </c:pt>
                <c:pt idx="88">
                  <c:v>7.4250109570240461</c:v>
                </c:pt>
                <c:pt idx="89">
                  <c:v>7.4254084192285452</c:v>
                </c:pt>
                <c:pt idx="90">
                  <c:v>7.4257850320901779</c:v>
                </c:pt>
                <c:pt idx="91">
                  <c:v>7.4261415233446613</c:v>
                </c:pt>
                <c:pt idx="92">
                  <c:v>7.4264786398565716</c:v>
                </c:pt>
                <c:pt idx="93">
                  <c:v>7.4267971408138385</c:v>
                </c:pt>
                <c:pt idx="94">
                  <c:v>7.4270977916118515</c:v>
                </c:pt>
                <c:pt idx="95">
                  <c:v>7.4273813584093329</c:v>
                </c:pt>
                <c:pt idx="96">
                  <c:v>7.4276486300239632</c:v>
                </c:pt>
                <c:pt idx="97">
                  <c:v>7.4279003069747933</c:v>
                </c:pt>
                <c:pt idx="98">
                  <c:v>7.4281371580517881</c:v>
                </c:pt>
                <c:pt idx="99">
                  <c:v>7.4283599371531395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32-43C1-963B-0819F3A32C1B}"/>
            </c:ext>
          </c:extLst>
        </c:ser>
        <c:ser>
          <c:idx val="4"/>
          <c:order val="4"/>
          <c:tx>
            <c:strRef>
              <c:f>'2_D_Effect_4'!$E$10</c:f>
              <c:strCache>
                <c:ptCount val="1"/>
                <c:pt idx="0">
                  <c:v>0.136363636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'2_D_Effect_4'!$F$10:$DA$10</c:f>
              <c:numCache>
                <c:formatCode>General</c:formatCode>
                <c:ptCount val="100"/>
                <c:pt idx="0">
                  <c:v>7.7244281440397531</c:v>
                </c:pt>
                <c:pt idx="1">
                  <c:v>7.705215542767573</c:v>
                </c:pt>
                <c:pt idx="2">
                  <c:v>7.6864518576196552</c:v>
                </c:pt>
                <c:pt idx="3">
                  <c:v>7.6681605563221042</c:v>
                </c:pt>
                <c:pt idx="4">
                  <c:v>7.6503636947468117</c:v>
                </c:pt>
                <c:pt idx="5">
                  <c:v>7.6330816586978045</c:v>
                </c:pt>
                <c:pt idx="6">
                  <c:v>7.6163330296718028</c:v>
                </c:pt>
                <c:pt idx="7">
                  <c:v>7.6001344411757561</c:v>
                </c:pt>
                <c:pt idx="8">
                  <c:v>7.5845004516003094</c:v>
                </c:pt>
                <c:pt idx="9">
                  <c:v>7.5694434366346801</c:v>
                </c:pt>
                <c:pt idx="10">
                  <c:v>7.5549735038375641</c:v>
                </c:pt>
                <c:pt idx="11">
                  <c:v>7.5410984315017364</c:v>
                </c:pt>
                <c:pt idx="12">
                  <c:v>7.5278236333832771</c:v>
                </c:pt>
                <c:pt idx="13">
                  <c:v>7.515152150231815</c:v>
                </c:pt>
                <c:pt idx="14">
                  <c:v>7.503084668382483</c:v>
                </c:pt>
                <c:pt idx="15">
                  <c:v>7.4916195392545921</c:v>
                </c:pt>
                <c:pt idx="16">
                  <c:v>7.4807529528562053</c:v>
                </c:pt>
                <c:pt idx="17">
                  <c:v>7.4704788785083096</c:v>
                </c:pt>
                <c:pt idx="18">
                  <c:v>7.4607892571460352</c:v>
                </c:pt>
                <c:pt idx="19">
                  <c:v>7.4516742153840561</c:v>
                </c:pt>
                <c:pt idx="20">
                  <c:v>7.4431220328736805</c:v>
                </c:pt>
                <c:pt idx="21">
                  <c:v>7.4351195155885819</c:v>
                </c:pt>
                <c:pt idx="22">
                  <c:v>7.427651956538166</c:v>
                </c:pt>
                <c:pt idx="23">
                  <c:v>7.4207035257954725</c:v>
                </c:pt>
                <c:pt idx="24">
                  <c:v>7.4142572369576119</c:v>
                </c:pt>
                <c:pt idx="25">
                  <c:v>7.4082953405025727</c:v>
                </c:pt>
                <c:pt idx="26">
                  <c:v>7.4027992838735601</c:v>
                </c:pt>
                <c:pt idx="27">
                  <c:v>7.3977500694071443</c:v>
                </c:pt>
                <c:pt idx="28">
                  <c:v>7.3931283071822946</c:v>
                </c:pt>
                <c:pt idx="29">
                  <c:v>7.388914392722171</c:v>
                </c:pt>
                <c:pt idx="30">
                  <c:v>7.3850886463450323</c:v>
                </c:pt>
                <c:pt idx="31">
                  <c:v>7.3816314401726588</c:v>
                </c:pt>
                <c:pt idx="32">
                  <c:v>7.3785233122063687</c:v>
                </c:pt>
                <c:pt idx="33">
                  <c:v>7.3757450672110378</c:v>
                </c:pt>
                <c:pt idx="34">
                  <c:v>7.3732778644400101</c:v>
                </c:pt>
                <c:pt idx="35">
                  <c:v>7.3711032924845599</c:v>
                </c:pt>
                <c:pt idx="36">
                  <c:v>7.3692034317403561</c:v>
                </c:pt>
                <c:pt idx="37">
                  <c:v>7.3675608774110115</c:v>
                </c:pt>
                <c:pt idx="38">
                  <c:v>7.3661588902443844</c:v>
                </c:pt>
                <c:pt idx="39">
                  <c:v>7.3649812599150453</c:v>
                </c:pt>
                <c:pt idx="40">
                  <c:v>7.3640124087196241</c:v>
                </c:pt>
                <c:pt idx="41">
                  <c:v>7.3632374874902293</c:v>
                </c:pt>
                <c:pt idx="42">
                  <c:v>7.3626421862894924</c:v>
                </c:pt>
                <c:pt idx="43">
                  <c:v>7.3622129558353286</c:v>
                </c:pt>
                <c:pt idx="44">
                  <c:v>7.3619367787004721</c:v>
                </c:pt>
                <c:pt idx="45">
                  <c:v>7.3618013533068245</c:v>
                </c:pt>
                <c:pt idx="46">
                  <c:v>7.3617949683019104</c:v>
                </c:pt>
                <c:pt idx="47">
                  <c:v>7.3619065410291977</c:v>
                </c:pt>
                <c:pt idx="48">
                  <c:v>7.3621254869240254</c:v>
                </c:pt>
                <c:pt idx="49">
                  <c:v>7.3624418657018005</c:v>
                </c:pt>
                <c:pt idx="50">
                  <c:v>7.3628462483620014</c:v>
                </c:pt>
                <c:pt idx="51">
                  <c:v>7.3633297229366885</c:v>
                </c:pt>
                <c:pt idx="52">
                  <c:v>7.3638839002396441</c:v>
                </c:pt>
                <c:pt idx="53">
                  <c:v>7.3645007810894931</c:v>
                </c:pt>
                <c:pt idx="54">
                  <c:v>7.3651729021640371</c:v>
                </c:pt>
                <c:pt idx="55">
                  <c:v>7.3658932048943013</c:v>
                </c:pt>
                <c:pt idx="56">
                  <c:v>7.3666550444828527</c:v>
                </c:pt>
                <c:pt idx="57">
                  <c:v>7.36745217239823</c:v>
                </c:pt>
                <c:pt idx="58">
                  <c:v>7.3682787202088802</c:v>
                </c:pt>
                <c:pt idx="59">
                  <c:v>7.3691291847706513</c:v>
                </c:pt>
                <c:pt idx="60">
                  <c:v>7.3699984147340301</c:v>
                </c:pt>
                <c:pt idx="61">
                  <c:v>7.3708816259522685</c:v>
                </c:pt>
                <c:pt idx="62">
                  <c:v>7.3717742797123424</c:v>
                </c:pt>
                <c:pt idx="63">
                  <c:v>7.3726722385951255</c:v>
                </c:pt>
                <c:pt idx="64">
                  <c:v>7.3735716464764227</c:v>
                </c:pt>
                <c:pt idx="65">
                  <c:v>7.3744689751100481</c:v>
                </c:pt>
                <c:pt idx="66">
                  <c:v>7.375360905493932</c:v>
                </c:pt>
                <c:pt idx="67">
                  <c:v>7.3762444854918146</c:v>
                </c:pt>
                <c:pt idx="68">
                  <c:v>7.3771170390347072</c:v>
                </c:pt>
                <c:pt idx="69">
                  <c:v>7.3779760755041739</c:v>
                </c:pt>
                <c:pt idx="70">
                  <c:v>7.3788194743054127</c:v>
                </c:pt>
                <c:pt idx="71">
                  <c:v>7.3796452834053268</c:v>
                </c:pt>
                <c:pt idx="72">
                  <c:v>7.3804517929018925</c:v>
                </c:pt>
                <c:pt idx="73">
                  <c:v>7.3812376077971011</c:v>
                </c:pt>
                <c:pt idx="74">
                  <c:v>7.3820014728109058</c:v>
                </c:pt>
                <c:pt idx="75">
                  <c:v>7.3827423715987273</c:v>
                </c:pt>
                <c:pt idx="76">
                  <c:v>7.3834594879317628</c:v>
                </c:pt>
                <c:pt idx="77">
                  <c:v>7.3841521938960808</c:v>
                </c:pt>
                <c:pt idx="78">
                  <c:v>7.3848200376840225</c:v>
                </c:pt>
                <c:pt idx="79">
                  <c:v>7.3854627310718906</c:v>
                </c:pt>
                <c:pt idx="80">
                  <c:v>7.3860801366908309</c:v>
                </c:pt>
                <c:pt idx="81">
                  <c:v>7.3866722825859528</c:v>
                </c:pt>
                <c:pt idx="82">
                  <c:v>7.3872392398897713</c:v>
                </c:pt>
                <c:pt idx="83">
                  <c:v>7.3877813018427743</c:v>
                </c:pt>
                <c:pt idx="84">
                  <c:v>7.3882987523896713</c:v>
                </c:pt>
                <c:pt idx="85">
                  <c:v>7.3887920730676644</c:v>
                </c:pt>
                <c:pt idx="86">
                  <c:v>7.3892617398964227</c:v>
                </c:pt>
                <c:pt idx="87">
                  <c:v>7.3897082944256773</c:v>
                </c:pt>
                <c:pt idx="88">
                  <c:v>7.3901324152298891</c:v>
                </c:pt>
                <c:pt idx="89">
                  <c:v>7.3905347441029852</c:v>
                </c:pt>
                <c:pt idx="90">
                  <c:v>7.3909159862638347</c:v>
                </c:pt>
                <c:pt idx="91">
                  <c:v>7.3912768746013384</c:v>
                </c:pt>
                <c:pt idx="92">
                  <c:v>7.3916181619762362</c:v>
                </c:pt>
                <c:pt idx="93">
                  <c:v>7.3919406142435378</c:v>
                </c:pt>
                <c:pt idx="94">
                  <c:v>7.3922450039849084</c:v>
                </c:pt>
                <c:pt idx="95">
                  <c:v>7.3925321322110698</c:v>
                </c:pt>
                <c:pt idx="96">
                  <c:v>7.3928027143259021</c:v>
                </c:pt>
                <c:pt idx="97">
                  <c:v>7.3930575395358211</c:v>
                </c:pt>
                <c:pt idx="98">
                  <c:v>7.3932973580300354</c:v>
                </c:pt>
                <c:pt idx="99">
                  <c:v>7.3935229323950082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32-43C1-963B-0819F3A32C1B}"/>
            </c:ext>
          </c:extLst>
        </c:ser>
        <c:ser>
          <c:idx val="5"/>
          <c:order val="5"/>
          <c:tx>
            <c:strRef>
              <c:f>'2_D_Effect_4'!$E$11</c:f>
              <c:strCache>
                <c:ptCount val="1"/>
                <c:pt idx="0">
                  <c:v>0.145454545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'2_D_Effect_4'!$F$11:$DA$11</c:f>
              <c:numCache>
                <c:formatCode>General</c:formatCode>
                <c:ptCount val="100"/>
                <c:pt idx="0">
                  <c:v>7.7098027871134205</c:v>
                </c:pt>
                <c:pt idx="1">
                  <c:v>7.6899436788393229</c:v>
                </c:pt>
                <c:pt idx="2">
                  <c:v>7.6705206290557433</c:v>
                </c:pt>
                <c:pt idx="3">
                  <c:v>7.6515587157701832</c:v>
                </c:pt>
                <c:pt idx="4">
                  <c:v>7.6330816586978036</c:v>
                </c:pt>
                <c:pt idx="5">
                  <c:v>7.6151116626921045</c:v>
                </c:pt>
                <c:pt idx="6">
                  <c:v>7.5976692452676966</c:v>
                </c:pt>
                <c:pt idx="7">
                  <c:v>7.5807730744745863</c:v>
                </c:pt>
                <c:pt idx="8">
                  <c:v>7.5644398206617591</c:v>
                </c:pt>
                <c:pt idx="9">
                  <c:v>7.5486840255234116</c:v>
                </c:pt>
                <c:pt idx="10">
                  <c:v>7.5335179915497372</c:v>
                </c:pt>
                <c:pt idx="11">
                  <c:v>7.518951694609485</c:v>
                </c:pt>
                <c:pt idx="12">
                  <c:v>7.5049927218843733</c:v>
                </c:pt>
                <c:pt idx="13">
                  <c:v>7.4916462367739269</c:v>
                </c:pt>
                <c:pt idx="14">
                  <c:v>7.4789149717170975</c:v>
                </c:pt>
                <c:pt idx="15">
                  <c:v>7.4667992230458129</c:v>
                </c:pt>
                <c:pt idx="16">
                  <c:v>7.4552970038933921</c:v>
                </c:pt>
                <c:pt idx="17">
                  <c:v>7.4444039631310224</c:v>
                </c:pt>
                <c:pt idx="18">
                  <c:v>7.4341135623152717</c:v>
                </c:pt>
                <c:pt idx="19">
                  <c:v>7.4244172780254605</c:v>
                </c:pt>
                <c:pt idx="20">
                  <c:v>7.41530458364383</c:v>
                </c:pt>
                <c:pt idx="21">
                  <c:v>7.4067631854901315</c:v>
                </c:pt>
                <c:pt idx="22">
                  <c:v>7.3987792742611376</c:v>
                </c:pt>
                <c:pt idx="23">
                  <c:v>7.3913375141635429</c:v>
                </c:pt>
                <c:pt idx="24">
                  <c:v>7.384421416645222</c:v>
                </c:pt>
                <c:pt idx="25">
                  <c:v>7.3780134453437807</c:v>
                </c:pt>
                <c:pt idx="26">
                  <c:v>7.3720951175329708</c:v>
                </c:pt>
                <c:pt idx="27">
                  <c:v>7.3666473495818936</c:v>
                </c:pt>
                <c:pt idx="28">
                  <c:v>7.3616505204841385</c:v>
                </c:pt>
                <c:pt idx="29">
                  <c:v>7.3570846638705314</c:v>
                </c:pt>
                <c:pt idx="30">
                  <c:v>7.3529296218414384</c:v>
                </c:pt>
                <c:pt idx="31">
                  <c:v>7.3491651867550774</c:v>
                </c:pt>
                <c:pt idx="32">
                  <c:v>7.345771230044944</c:v>
                </c:pt>
                <c:pt idx="33">
                  <c:v>7.3427278175158488</c:v>
                </c:pt>
                <c:pt idx="34">
                  <c:v>7.3400153109099522</c:v>
                </c:pt>
                <c:pt idx="35">
                  <c:v>7.3376144558345171</c:v>
                </c:pt>
                <c:pt idx="36">
                  <c:v>7.3355064563992176</c:v>
                </c:pt>
                <c:pt idx="37">
                  <c:v>7.3336730087799413</c:v>
                </c:pt>
                <c:pt idx="38">
                  <c:v>7.3320964644585844</c:v>
                </c:pt>
                <c:pt idx="39">
                  <c:v>7.3307596990010868</c:v>
                </c:pt>
                <c:pt idx="40">
                  <c:v>7.3296462254500492</c:v>
                </c:pt>
                <c:pt idx="41">
                  <c:v>7.3287402989397084</c:v>
                </c:pt>
                <c:pt idx="42">
                  <c:v>7.3280267289311407</c:v>
                </c:pt>
                <c:pt idx="43">
                  <c:v>7.3274911104308318</c:v>
                </c:pt>
                <c:pt idx="44">
                  <c:v>7.3271195942393792</c:v>
                </c:pt>
                <c:pt idx="45">
                  <c:v>7.3268990784566483</c:v>
                </c:pt>
                <c:pt idx="46">
                  <c:v>7.3268171112798655</c:v>
                </c:pt>
                <c:pt idx="47">
                  <c:v>7.3268617902406357</c:v>
                </c:pt>
                <c:pt idx="48">
                  <c:v>7.3270219148522475</c:v>
                </c:pt>
                <c:pt idx="49">
                  <c:v>7.3272868527280091</c:v>
                </c:pt>
                <c:pt idx="50">
                  <c:v>7.3276465750693331</c:v>
                </c:pt>
                <c:pt idx="51">
                  <c:v>7.3280915207530883</c:v>
                </c:pt>
                <c:pt idx="52">
                  <c:v>7.3286127445364642</c:v>
                </c:pt>
                <c:pt idx="53">
                  <c:v>7.3292017810266232</c:v>
                </c:pt>
                <c:pt idx="54">
                  <c:v>7.329850651373877</c:v>
                </c:pt>
                <c:pt idx="55">
                  <c:v>7.3305518423266793</c:v>
                </c:pt>
                <c:pt idx="56">
                  <c:v>7.3312982863097611</c:v>
                </c:pt>
                <c:pt idx="57">
                  <c:v>7.3320833426802787</c:v>
                </c:pt>
                <c:pt idx="58">
                  <c:v>7.3329007802558488</c:v>
                </c:pt>
                <c:pt idx="59">
                  <c:v>7.3337447894690744</c:v>
                </c:pt>
                <c:pt idx="60">
                  <c:v>7.3346098542151639</c:v>
                </c:pt>
                <c:pt idx="61">
                  <c:v>7.3354909081694784</c:v>
                </c:pt>
                <c:pt idx="62">
                  <c:v>7.3363832089711023</c:v>
                </c:pt>
                <c:pt idx="63">
                  <c:v>7.3372823550558763</c:v>
                </c:pt>
                <c:pt idx="64">
                  <c:v>7.3381843032319258</c:v>
                </c:pt>
                <c:pt idx="65">
                  <c:v>7.3390852457304927</c:v>
                </c:pt>
                <c:pt idx="66">
                  <c:v>7.3399817701469736</c:v>
                </c:pt>
                <c:pt idx="67">
                  <c:v>7.3408707654134639</c:v>
                </c:pt>
                <c:pt idx="68">
                  <c:v>7.3417493281798283</c:v>
                </c:pt>
                <c:pt idx="69">
                  <c:v>7.3426149509557233</c:v>
                </c:pt>
                <c:pt idx="70">
                  <c:v>7.3434652873192974</c:v>
                </c:pt>
                <c:pt idx="71">
                  <c:v>7.3442983675062701</c:v>
                </c:pt>
                <c:pt idx="72">
                  <c:v>7.3451123912311669</c:v>
                </c:pt>
                <c:pt idx="73">
                  <c:v>7.3459058015843874</c:v>
                </c:pt>
                <c:pt idx="74">
                  <c:v>7.3466773581427915</c:v>
                </c:pt>
                <c:pt idx="75">
                  <c:v>7.3474259567257247</c:v>
                </c:pt>
                <c:pt idx="76">
                  <c:v>7.3481507296787676</c:v>
                </c:pt>
                <c:pt idx="77">
                  <c:v>7.3488510051967353</c:v>
                </c:pt>
                <c:pt idx="78">
                  <c:v>7.3495262943930086</c:v>
                </c:pt>
                <c:pt idx="79">
                  <c:v>7.3501762781008466</c:v>
                </c:pt>
                <c:pt idx="80">
                  <c:v>7.3508008215175193</c:v>
                </c:pt>
                <c:pt idx="81">
                  <c:v>7.3513998487642223</c:v>
                </c:pt>
                <c:pt idx="82">
                  <c:v>7.3519734976081175</c:v>
                </c:pt>
                <c:pt idx="83">
                  <c:v>7.3525220222263279</c:v>
                </c:pt>
                <c:pt idx="84">
                  <c:v>7.3530457244182159</c:v>
                </c:pt>
                <c:pt idx="85">
                  <c:v>7.3535449971442208</c:v>
                </c:pt>
                <c:pt idx="86">
                  <c:v>7.3540203963840201</c:v>
                </c:pt>
                <c:pt idx="87">
                  <c:v>7.3544724619610253</c:v>
                </c:pt>
                <c:pt idx="88">
                  <c:v>7.3549017906758101</c:v>
                </c:pt>
                <c:pt idx="89">
                  <c:v>7.3553091099701025</c:v>
                </c:pt>
                <c:pt idx="90">
                  <c:v>7.3556951009248381</c:v>
                </c:pt>
                <c:pt idx="91">
                  <c:v>7.3560605013569278</c:v>
                </c:pt>
                <c:pt idx="92">
                  <c:v>7.3564060699741685</c:v>
                </c:pt>
                <c:pt idx="93">
                  <c:v>7.3567325792137339</c:v>
                </c:pt>
                <c:pt idx="94">
                  <c:v>7.3570408367060427</c:v>
                </c:pt>
                <c:pt idx="95">
                  <c:v>7.3573315679760434</c:v>
                </c:pt>
                <c:pt idx="96">
                  <c:v>7.3576055787835397</c:v>
                </c:pt>
                <c:pt idx="97">
                  <c:v>7.3578636391437069</c:v>
                </c:pt>
                <c:pt idx="98">
                  <c:v>7.3581065353214168</c:v>
                </c:pt>
                <c:pt idx="99">
                  <c:v>7.3583349551173223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32-43C1-963B-0819F3A32C1B}"/>
            </c:ext>
          </c:extLst>
        </c:ser>
        <c:ser>
          <c:idx val="6"/>
          <c:order val="6"/>
          <c:tx>
            <c:strRef>
              <c:f>'2_D_Effect_4'!$E$12</c:f>
              <c:strCache>
                <c:ptCount val="1"/>
                <c:pt idx="0">
                  <c:v>0.154545455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'2_D_Effect_4'!$F$12:$DA$12</c:f>
              <c:numCache>
                <c:formatCode>General</c:formatCode>
                <c:ptCount val="100"/>
                <c:pt idx="0">
                  <c:v>7.695714590079433</c:v>
                </c:pt>
                <c:pt idx="1">
                  <c:v>7.6752107685346553</c:v>
                </c:pt>
                <c:pt idx="2">
                  <c:v>7.6551284250161462</c:v>
                </c:pt>
                <c:pt idx="3">
                  <c:v>7.6354940734693173</c:v>
                </c:pt>
                <c:pt idx="4">
                  <c:v>7.6163330296718028</c:v>
                </c:pt>
                <c:pt idx="5">
                  <c:v>7.5976692452676948</c:v>
                </c:pt>
                <c:pt idx="6">
                  <c:v>7.5795251223193132</c:v>
                </c:pt>
                <c:pt idx="7">
                  <c:v>7.5619213348876588</c:v>
                </c:pt>
                <c:pt idx="8">
                  <c:v>7.5448766613758931</c:v>
                </c:pt>
                <c:pt idx="9">
                  <c:v>7.5284078313483933</c:v>
                </c:pt>
                <c:pt idx="10">
                  <c:v>7.5125293903842749</c:v>
                </c:pt>
                <c:pt idx="11">
                  <c:v>7.4972535862353613</c:v>
                </c:pt>
                <c:pt idx="12">
                  <c:v>7.4825902791388446</c:v>
                </c:pt>
                <c:pt idx="13">
                  <c:v>7.4685468785960021</c:v>
                </c:pt>
                <c:pt idx="14">
                  <c:v>7.4551283082899644</c:v>
                </c:pt>
                <c:pt idx="15">
                  <c:v>7.4423369735931724</c:v>
                </c:pt>
                <c:pt idx="16">
                  <c:v>7.4301728907282483</c:v>
                </c:pt>
                <c:pt idx="17">
                  <c:v>7.4186335803745269</c:v>
                </c:pt>
                <c:pt idx="18">
                  <c:v>7.4077142525966506</c:v>
                </c:pt>
                <c:pt idx="19">
                  <c:v>7.3974078582376448</c:v>
                </c:pt>
                <c:pt idx="20">
                  <c:v>7.3877053255719023</c:v>
                </c:pt>
                <c:pt idx="21">
                  <c:v>7.3785955173142108</c:v>
                </c:pt>
                <c:pt idx="22">
                  <c:v>7.3700656131858944</c:v>
                </c:pt>
                <c:pt idx="23">
                  <c:v>7.3621010665827837</c:v>
                </c:pt>
                <c:pt idx="24">
                  <c:v>7.3546859831909233</c:v>
                </c:pt>
                <c:pt idx="25">
                  <c:v>7.3478032292666766</c:v>
                </c:pt>
                <c:pt idx="26">
                  <c:v>7.3414345390579383</c:v>
                </c:pt>
                <c:pt idx="27">
                  <c:v>7.3355608734778803</c:v>
                </c:pt>
                <c:pt idx="28">
                  <c:v>7.3301624935930443</c:v>
                </c:pt>
                <c:pt idx="29">
                  <c:v>7.3252191952469081</c:v>
                </c:pt>
                <c:pt idx="30">
                  <c:v>7.320710363593494</c:v>
                </c:pt>
                <c:pt idx="31">
                  <c:v>7.3166153009879125</c:v>
                </c:pt>
                <c:pt idx="32">
                  <c:v>7.3129132575711928</c:v>
                </c:pt>
                <c:pt idx="33">
                  <c:v>7.3095835616396547</c:v>
                </c:pt>
                <c:pt idx="34">
                  <c:v>7.3066058513564531</c:v>
                </c:pt>
                <c:pt idx="35">
                  <c:v>7.3039600044978448</c:v>
                </c:pt>
                <c:pt idx="36">
                  <c:v>7.301626341624023</c:v>
                </c:pt>
                <c:pt idx="37">
                  <c:v>7.2995856718156888</c:v>
                </c:pt>
                <c:pt idx="38">
                  <c:v>7.2978193250498098</c:v>
                </c:pt>
                <c:pt idx="39">
                  <c:v>7.2963093172587223</c:v>
                </c:pt>
                <c:pt idx="40">
                  <c:v>7.2950381850641266</c:v>
                </c:pt>
                <c:pt idx="41">
                  <c:v>7.2939892452035799</c:v>
                </c:pt>
                <c:pt idx="42">
                  <c:v>7.2931463802401257</c:v>
                </c:pt>
                <c:pt idx="43">
                  <c:v>7.2924942807666779</c:v>
                </c:pt>
                <c:pt idx="44">
                  <c:v>7.2920182153661521</c:v>
                </c:pt>
                <c:pt idx="45">
                  <c:v>7.2917042305852195</c:v>
                </c:pt>
                <c:pt idx="46">
                  <c:v>7.2915390549123646</c:v>
                </c:pt>
                <c:pt idx="47">
                  <c:v>7.2915099984082081</c:v>
                </c:pt>
                <c:pt idx="48">
                  <c:v>7.291605110963598</c:v>
                </c:pt>
                <c:pt idx="49">
                  <c:v>7.2918130469154994</c:v>
                </c:pt>
                <c:pt idx="50">
                  <c:v>7.292123102443794</c:v>
                </c:pt>
                <c:pt idx="51">
                  <c:v>7.2925250771936767</c:v>
                </c:pt>
                <c:pt idx="52">
                  <c:v>7.2930094262185614</c:v>
                </c:pt>
                <c:pt idx="53">
                  <c:v>7.2935671208104988</c:v>
                </c:pt>
                <c:pt idx="54">
                  <c:v>7.2941896550862761</c:v>
                </c:pt>
                <c:pt idx="55">
                  <c:v>7.2948690240753598</c:v>
                </c:pt>
                <c:pt idx="56">
                  <c:v>7.2955977026707917</c:v>
                </c:pt>
                <c:pt idx="57">
                  <c:v>7.2963686256352744</c:v>
                </c:pt>
                <c:pt idx="58">
                  <c:v>7.2971751977788895</c:v>
                </c:pt>
                <c:pt idx="59">
                  <c:v>7.2980111604163929</c:v>
                </c:pt>
                <c:pt idx="60">
                  <c:v>7.2988707490457498</c:v>
                </c:pt>
                <c:pt idx="61">
                  <c:v>7.2997485622429039</c:v>
                </c:pt>
                <c:pt idx="62">
                  <c:v>7.3006395767005561</c:v>
                </c:pt>
                <c:pt idx="63">
                  <c:v>7.3015391342699365</c:v>
                </c:pt>
                <c:pt idx="64">
                  <c:v>7.3024429587514144</c:v>
                </c:pt>
                <c:pt idx="65">
                  <c:v>7.3033470289196298</c:v>
                </c:pt>
                <c:pt idx="66">
                  <c:v>7.3042477410127065</c:v>
                </c:pt>
                <c:pt idx="67">
                  <c:v>7.3051418114040558</c:v>
                </c:pt>
                <c:pt idx="68">
                  <c:v>7.3060261797391393</c:v>
                </c:pt>
                <c:pt idx="69">
                  <c:v>7.3068982003939098</c:v>
                </c:pt>
                <c:pt idx="70">
                  <c:v>7.3077554012782624</c:v>
                </c:pt>
                <c:pt idx="71">
                  <c:v>7.308595703483225</c:v>
                </c:pt>
                <c:pt idx="72">
                  <c:v>7.3094172084583304</c:v>
                </c:pt>
                <c:pt idx="73">
                  <c:v>7.3102182728190641</c:v>
                </c:pt>
                <c:pt idx="74">
                  <c:v>7.3109975824076372</c:v>
                </c:pt>
                <c:pt idx="75">
                  <c:v>7.3117539672258998</c:v>
                </c:pt>
                <c:pt idx="76">
                  <c:v>7.3124865034249673</c:v>
                </c:pt>
                <c:pt idx="77">
                  <c:v>7.3131944711464998</c:v>
                </c:pt>
                <c:pt idx="78">
                  <c:v>7.3138773408091842</c:v>
                </c:pt>
                <c:pt idx="79">
                  <c:v>7.3145347878370224</c:v>
                </c:pt>
                <c:pt idx="80">
                  <c:v>7.3151665639637438</c:v>
                </c:pt>
                <c:pt idx="81">
                  <c:v>7.3157726551823048</c:v>
                </c:pt>
                <c:pt idx="82">
                  <c:v>7.3163531817652228</c:v>
                </c:pt>
                <c:pt idx="83">
                  <c:v>7.3169082987214207</c:v>
                </c:pt>
                <c:pt idx="84">
                  <c:v>7.3174383828256797</c:v>
                </c:pt>
                <c:pt idx="85">
                  <c:v>7.3179437907247573</c:v>
                </c:pt>
                <c:pt idx="86">
                  <c:v>7.3184250754263269</c:v>
                </c:pt>
                <c:pt idx="87">
                  <c:v>7.3188827742717066</c:v>
                </c:pt>
                <c:pt idx="88">
                  <c:v>7.3193175122192144</c:v>
                </c:pt>
                <c:pt idx="89">
                  <c:v>7.3197299628217811</c:v>
                </c:pt>
                <c:pt idx="90">
                  <c:v>7.3201208385574716</c:v>
                </c:pt>
                <c:pt idx="91">
                  <c:v>7.3204908819269958</c:v>
                </c:pt>
                <c:pt idx="92">
                  <c:v>7.3208408573253729</c:v>
                </c:pt>
                <c:pt idx="93">
                  <c:v>7.3211715436833771</c:v>
                </c:pt>
                <c:pt idx="94">
                  <c:v>7.321483727864174</c:v>
                </c:pt>
                <c:pt idx="95">
                  <c:v>7.3217781987919865</c:v>
                </c:pt>
                <c:pt idx="96">
                  <c:v>7.322055742282453</c:v>
                </c:pt>
                <c:pt idx="97">
                  <c:v>7.3223171650544865</c:v>
                </c:pt>
                <c:pt idx="98">
                  <c:v>7.322563176784862</c:v>
                </c:pt>
                <c:pt idx="99">
                  <c:v>7.3227945579206706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32-43C1-963B-0819F3A32C1B}"/>
            </c:ext>
          </c:extLst>
        </c:ser>
        <c:ser>
          <c:idx val="7"/>
          <c:order val="7"/>
          <c:tx>
            <c:strRef>
              <c:f>'2_D_Effect_4'!$E$13</c:f>
              <c:strCache>
                <c:ptCount val="1"/>
                <c:pt idx="0">
                  <c:v>0.163636364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'2_D_Effect_4'!$F$13:$DA$13</c:f>
              <c:numCache>
                <c:formatCode>General</c:formatCode>
                <c:ptCount val="100"/>
                <c:pt idx="0">
                  <c:v>7.6821722220146</c:v>
                </c:pt>
                <c:pt idx="1">
                  <c:v>7.6610274273744405</c:v>
                </c:pt>
                <c:pt idx="2">
                  <c:v>7.6402878196242128</c:v>
                </c:pt>
                <c:pt idx="3">
                  <c:v>7.6199812240506413</c:v>
                </c:pt>
                <c:pt idx="4">
                  <c:v>7.6001344411757561</c:v>
                </c:pt>
                <c:pt idx="5">
                  <c:v>7.5807730744745863</c:v>
                </c:pt>
                <c:pt idx="6">
                  <c:v>7.5619213348876588</c:v>
                </c:pt>
                <c:pt idx="7">
                  <c:v>7.5436018487704137</c:v>
                </c:pt>
                <c:pt idx="8">
                  <c:v>7.5258354730946628</c:v>
                </c:pt>
                <c:pt idx="9">
                  <c:v>7.5086411218249491</c:v>
                </c:pt>
                <c:pt idx="10">
                  <c:v>7.4920356073703243</c:v>
                </c:pt>
                <c:pt idx="11">
                  <c:v>7.4760335008492635</c:v>
                </c:pt>
                <c:pt idx="12">
                  <c:v>7.4606470145986519</c:v>
                </c:pt>
                <c:pt idx="13">
                  <c:v>7.4458859099118762</c:v>
                </c:pt>
                <c:pt idx="14">
                  <c:v>7.4317574324186406</c:v>
                </c:pt>
                <c:pt idx="15">
                  <c:v>7.4182662768412211</c:v>
                </c:pt>
                <c:pt idx="16">
                  <c:v>7.4054145549859367</c:v>
                </c:pt>
                <c:pt idx="17">
                  <c:v>7.3932019296628555</c:v>
                </c:pt>
                <c:pt idx="18">
                  <c:v>7.3816255081391677</c:v>
                </c:pt>
                <c:pt idx="19">
                  <c:v>7.3706800063078397</c:v>
                </c:pt>
                <c:pt idx="20">
                  <c:v>7.3603579428454919</c:v>
                </c:pt>
                <c:pt idx="21">
                  <c:v>7.350649579409489</c:v>
                </c:pt>
                <c:pt idx="22">
                  <c:v>7.3415432973409365</c:v>
                </c:pt>
                <c:pt idx="23">
                  <c:v>7.33302554487907</c:v>
                </c:pt>
                <c:pt idx="24">
                  <c:v>7.3250812175695117</c:v>
                </c:pt>
                <c:pt idx="25">
                  <c:v>7.317693767151896</c:v>
                </c:pt>
                <c:pt idx="26">
                  <c:v>7.3108453127197155</c:v>
                </c:pt>
                <c:pt idx="27">
                  <c:v>7.3045170110330737</c:v>
                </c:pt>
                <c:pt idx="28">
                  <c:v>7.2986891387796407</c:v>
                </c:pt>
                <c:pt idx="29">
                  <c:v>7.2933413412792731</c:v>
                </c:pt>
                <c:pt idx="30">
                  <c:v>7.2884526991563066</c:v>
                </c:pt>
                <c:pt idx="31">
                  <c:v>7.2840020753073897</c:v>
                </c:pt>
                <c:pt idx="32">
                  <c:v>7.2799681593086651</c:v>
                </c:pt>
                <c:pt idx="33">
                  <c:v>7.2763296435068803</c:v>
                </c:pt>
                <c:pt idx="34">
                  <c:v>7.2730653263246374</c:v>
                </c:pt>
                <c:pt idx="35">
                  <c:v>7.2701543481326523</c:v>
                </c:pt>
                <c:pt idx="36">
                  <c:v>7.2675761176975842</c:v>
                </c:pt>
                <c:pt idx="37">
                  <c:v>7.265310518419108</c:v>
                </c:pt>
                <c:pt idx="38">
                  <c:v>7.2633379235935012</c:v>
                </c:pt>
                <c:pt idx="39">
                  <c:v>7.2616393759002644</c:v>
                </c:pt>
                <c:pt idx="40">
                  <c:v>7.2601964281198654</c:v>
                </c:pt>
                <c:pt idx="41">
                  <c:v>7.2589914172005123</c:v>
                </c:pt>
                <c:pt idx="42">
                  <c:v>7.2580072528009616</c:v>
                </c:pt>
                <c:pt idx="43">
                  <c:v>7.2572276718251043</c:v>
                </c:pt>
                <c:pt idx="44">
                  <c:v>7.2566370088840344</c:v>
                </c:pt>
                <c:pt idx="45">
                  <c:v>7.2562204356206506</c:v>
                </c:pt>
                <c:pt idx="46">
                  <c:v>7.255963717635292</c:v>
                </c:pt>
                <c:pt idx="47">
                  <c:v>7.2558534129668146</c:v>
                </c:pt>
                <c:pt idx="48">
                  <c:v>7.2558767388409429</c:v>
                </c:pt>
                <c:pt idx="49">
                  <c:v>7.2560216138658644</c:v>
                </c:pt>
                <c:pt idx="50">
                  <c:v>7.2562765190722294</c:v>
                </c:pt>
                <c:pt idx="51">
                  <c:v>7.2566306551182942</c:v>
                </c:pt>
                <c:pt idx="52">
                  <c:v>7.2570738005354567</c:v>
                </c:pt>
                <c:pt idx="53">
                  <c:v>7.2575963184063221</c:v>
                </c:pt>
                <c:pt idx="54">
                  <c:v>7.2581891332124222</c:v>
                </c:pt>
                <c:pt idx="55">
                  <c:v>7.258843708032825</c:v>
                </c:pt>
                <c:pt idx="56">
                  <c:v>7.2595520224056846</c:v>
                </c:pt>
                <c:pt idx="57">
                  <c:v>7.2603065807828795</c:v>
                </c:pt>
                <c:pt idx="58">
                  <c:v>7.2611002735611461</c:v>
                </c:pt>
                <c:pt idx="59">
                  <c:v>7.261926536279538</c:v>
                </c:pt>
                <c:pt idx="60">
                  <c:v>7.2627792129776036</c:v>
                </c:pt>
                <c:pt idx="61">
                  <c:v>7.2636525692665401</c:v>
                </c:pt>
                <c:pt idx="62">
                  <c:v>7.2645412768051454</c:v>
                </c:pt>
                <c:pt idx="63">
                  <c:v>7.2654404283762331</c:v>
                </c:pt>
                <c:pt idx="64">
                  <c:v>7.2663454058672849</c:v>
                </c:pt>
                <c:pt idx="65">
                  <c:v>7.2672520449453684</c:v>
                </c:pt>
                <c:pt idx="66">
                  <c:v>7.2681565338019221</c:v>
                </c:pt>
                <c:pt idx="67">
                  <c:v>7.2690553125930482</c:v>
                </c:pt>
                <c:pt idx="68">
                  <c:v>7.2699452389070807</c:v>
                </c:pt>
                <c:pt idx="69">
                  <c:v>7.2708234872832511</c:v>
                </c:pt>
                <c:pt idx="70">
                  <c:v>7.2716874784118604</c:v>
                </c:pt>
                <c:pt idx="71">
                  <c:v>7.2725349261137131</c:v>
                </c:pt>
                <c:pt idx="72">
                  <c:v>7.273363913233748</c:v>
                </c:pt>
                <c:pt idx="73">
                  <c:v>7.2741727021089417</c:v>
                </c:pt>
                <c:pt idx="74">
                  <c:v>7.2749598098270667</c:v>
                </c:pt>
                <c:pt idx="75">
                  <c:v>7.2757240827885585</c:v>
                </c:pt>
                <c:pt idx="76">
                  <c:v>7.2764645062643174</c:v>
                </c:pt>
                <c:pt idx="77">
                  <c:v>7.2771803077445707</c:v>
                </c:pt>
                <c:pt idx="78">
                  <c:v>7.277870942303923</c:v>
                </c:pt>
                <c:pt idx="79">
                  <c:v>7.2785359604767468</c:v>
                </c:pt>
                <c:pt idx="80">
                  <c:v>7.2791751695890605</c:v>
                </c:pt>
                <c:pt idx="81">
                  <c:v>7.2797885015998451</c:v>
                </c:pt>
                <c:pt idx="82">
                  <c:v>7.2803760571911136</c:v>
                </c:pt>
                <c:pt idx="83">
                  <c:v>7.2809379742759139</c:v>
                </c:pt>
                <c:pt idx="84">
                  <c:v>7.2814746191916724</c:v>
                </c:pt>
                <c:pt idx="85">
                  <c:v>7.2819863682038344</c:v>
                </c:pt>
                <c:pt idx="86">
                  <c:v>7.2824736825781589</c:v>
                </c:pt>
                <c:pt idx="87">
                  <c:v>7.2829371841158164</c:v>
                </c:pt>
                <c:pt idx="88">
                  <c:v>7.2833774680789123</c:v>
                </c:pt>
                <c:pt idx="89">
                  <c:v>7.2837952094968275</c:v>
                </c:pt>
                <c:pt idx="90">
                  <c:v>7.2841911239290162</c:v>
                </c:pt>
                <c:pt idx="91">
                  <c:v>7.2845659582937845</c:v>
                </c:pt>
                <c:pt idx="92">
                  <c:v>7.2849204825008824</c:v>
                </c:pt>
                <c:pt idx="93">
                  <c:v>7.2852554818813049</c:v>
                </c:pt>
                <c:pt idx="94">
                  <c:v>7.285571750397513</c:v>
                </c:pt>
                <c:pt idx="95">
                  <c:v>7.2858700846086899</c:v>
                </c:pt>
                <c:pt idx="96">
                  <c:v>7.2861512783587594</c:v>
                </c:pt>
                <c:pt idx="97">
                  <c:v>7.2864161473313542</c:v>
                </c:pt>
                <c:pt idx="98">
                  <c:v>7.2866654083323459</c:v>
                </c:pt>
                <c:pt idx="99">
                  <c:v>7.2868998801838316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32-43C1-963B-0819F3A32C1B}"/>
            </c:ext>
          </c:extLst>
        </c:ser>
        <c:ser>
          <c:idx val="8"/>
          <c:order val="8"/>
          <c:tx>
            <c:strRef>
              <c:f>'2_D_Effect_4'!$E$14</c:f>
              <c:strCache>
                <c:ptCount val="1"/>
                <c:pt idx="0">
                  <c:v>0.172727273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'2_D_Effect_4'!$F$14:$DA$14</c:f>
              <c:numCache>
                <c:formatCode>General</c:formatCode>
                <c:ptCount val="100"/>
                <c:pt idx="0">
                  <c:v>7.6691822012115294</c:v>
                </c:pt>
                <c:pt idx="1">
                  <c:v>7.6474020836208876</c:v>
                </c:pt>
                <c:pt idx="2">
                  <c:v>7.6260092295057254</c:v>
                </c:pt>
                <c:pt idx="3">
                  <c:v>7.605032634022435</c:v>
                </c:pt>
                <c:pt idx="4">
                  <c:v>7.5845004516003103</c:v>
                </c:pt>
                <c:pt idx="5">
                  <c:v>7.56443982066176</c:v>
                </c:pt>
                <c:pt idx="6">
                  <c:v>7.5448766613758931</c:v>
                </c:pt>
                <c:pt idx="7">
                  <c:v>7.5258354730946628</c:v>
                </c:pt>
                <c:pt idx="8">
                  <c:v>7.5073391352422707</c:v>
                </c:pt>
                <c:pt idx="9">
                  <c:v>7.4894087156660563</c:v>
                </c:pt>
                <c:pt idx="10">
                  <c:v>7.4720632905737183</c:v>
                </c:pt>
                <c:pt idx="11">
                  <c:v>7.4553197801598046</c:v>
                </c:pt>
                <c:pt idx="12">
                  <c:v>7.4391928038527322</c:v>
                </c:pt>
                <c:pt idx="13">
                  <c:v>7.4236945587887178</c:v>
                </c:pt>
                <c:pt idx="14">
                  <c:v>7.4088347246454243</c:v>
                </c:pt>
                <c:pt idx="15">
                  <c:v>7.3946203973602609</c:v>
                </c:pt>
                <c:pt idx="16">
                  <c:v>7.381056026002037</c:v>
                </c:pt>
                <c:pt idx="17">
                  <c:v>7.3681435187927988</c:v>
                </c:pt>
                <c:pt idx="18">
                  <c:v>7.3558821065164084</c:v>
                </c:pt>
                <c:pt idx="19">
                  <c:v>7.3442684828858127</c:v>
                </c:pt>
                <c:pt idx="20">
                  <c:v>7.3332969784706794</c:v>
                </c:pt>
                <c:pt idx="21">
                  <c:v>7.322959479686868</c:v>
                </c:pt>
                <c:pt idx="22">
                  <c:v>7.3132457954170977</c:v>
                </c:pt>
                <c:pt idx="23">
                  <c:v>7.3041435906346681</c:v>
                </c:pt>
                <c:pt idx="24">
                  <c:v>7.2956387940019152</c:v>
                </c:pt>
                <c:pt idx="25">
                  <c:v>7.2877155587048357</c:v>
                </c:pt>
                <c:pt idx="26">
                  <c:v>7.2803566651729543</c:v>
                </c:pt>
                <c:pt idx="27">
                  <c:v>7.273543610198101</c:v>
                </c:pt>
                <c:pt idx="28">
                  <c:v>7.2672568711700869</c:v>
                </c:pt>
                <c:pt idx="29">
                  <c:v>7.261475990704132</c:v>
                </c:pt>
                <c:pt idx="30">
                  <c:v>7.2561799508113891</c:v>
                </c:pt>
                <c:pt idx="31">
                  <c:v>7.251347242951919</c:v>
                </c:pt>
                <c:pt idx="32">
                  <c:v>7.2469560745463326</c:v>
                </c:pt>
                <c:pt idx="33">
                  <c:v>7.2429845331332015</c:v>
                </c:pt>
                <c:pt idx="34">
                  <c:v>7.2394107062129462</c:v>
                </c:pt>
                <c:pt idx="35">
                  <c:v>7.2362129366959262</c:v>
                </c:pt>
                <c:pt idx="36">
                  <c:v>7.2333697618034387</c:v>
                </c:pt>
                <c:pt idx="37">
                  <c:v>7.2308601374742194</c:v>
                </c:pt>
                <c:pt idx="38">
                  <c:v>7.2286634668311374</c:v>
                </c:pt>
                <c:pt idx="39">
                  <c:v>7.2267597957821303</c:v>
                </c:pt>
                <c:pt idx="40">
                  <c:v>7.2251296914892311</c:v>
                </c:pt>
                <c:pt idx="41">
                  <c:v>7.2237543807122702</c:v>
                </c:pt>
                <c:pt idx="42">
                  <c:v>7.2226158769294742</c:v>
                </c:pt>
                <c:pt idx="43">
                  <c:v>7.2216967922952131</c:v>
                </c:pt>
                <c:pt idx="44">
                  <c:v>7.2209805661924547</c:v>
                </c:pt>
                <c:pt idx="45">
                  <c:v>7.2204513810759403</c:v>
                </c:pt>
                <c:pt idx="46">
                  <c:v>7.2200940708543753</c:v>
                </c:pt>
                <c:pt idx="47">
                  <c:v>7.2198942977165723</c:v>
                </c:pt>
                <c:pt idx="48">
                  <c:v>7.2198384189940077</c:v>
                </c:pt>
                <c:pt idx="49">
                  <c:v>7.2199135329472588</c:v>
                </c:pt>
                <c:pt idx="50">
                  <c:v>7.2201073384019727</c:v>
                </c:pt>
                <c:pt idx="51">
                  <c:v>7.2204082971218657</c:v>
                </c:pt>
                <c:pt idx="52">
                  <c:v>7.2208054895259588</c:v>
                </c:pt>
                <c:pt idx="53">
                  <c:v>7.2212886219825121</c:v>
                </c:pt>
                <c:pt idx="54">
                  <c:v>7.2218480031854142</c:v>
                </c:pt>
                <c:pt idx="55">
                  <c:v>7.2224745205762106</c:v>
                </c:pt>
                <c:pt idx="56">
                  <c:v>7.2231596476120572</c:v>
                </c:pt>
                <c:pt idx="57">
                  <c:v>7.2238952995684977</c:v>
                </c:pt>
                <c:pt idx="58">
                  <c:v>7.2246739946202103</c:v>
                </c:pt>
                <c:pt idx="59">
                  <c:v>7.2254887115731803</c:v>
                </c:pt>
                <c:pt idx="60">
                  <c:v>7.2263329009263542</c:v>
                </c:pt>
                <c:pt idx="61">
                  <c:v>7.2272004666153267</c:v>
                </c:pt>
                <c:pt idx="62">
                  <c:v>7.2280857488415107</c:v>
                </c:pt>
                <c:pt idx="63">
                  <c:v>7.2289835382098238</c:v>
                </c:pt>
                <c:pt idx="64">
                  <c:v>7.2298889391897054</c:v>
                </c:pt>
                <c:pt idx="65">
                  <c:v>7.2307975374667928</c:v>
                </c:pt>
                <c:pt idx="66">
                  <c:v>7.231705294932028</c:v>
                </c:pt>
                <c:pt idx="67">
                  <c:v>7.2326084454180846</c:v>
                </c:pt>
                <c:pt idx="68">
                  <c:v>7.2335036931599728</c:v>
                </c:pt>
                <c:pt idx="69">
                  <c:v>7.2343879576252341</c:v>
                </c:pt>
                <c:pt idx="70">
                  <c:v>7.2352586020277769</c:v>
                </c:pt>
                <c:pt idx="71">
                  <c:v>7.2361131782374271</c:v>
                </c:pt>
                <c:pt idx="72">
                  <c:v>7.236949654585894</c:v>
                </c:pt>
                <c:pt idx="73">
                  <c:v>7.2377661906180633</c:v>
                </c:pt>
                <c:pt idx="74">
                  <c:v>7.2385612434308566</c:v>
                </c:pt>
                <c:pt idx="75">
                  <c:v>7.2393335227885665</c:v>
                </c:pt>
                <c:pt idx="76">
                  <c:v>7.240081976097593</c:v>
                </c:pt>
                <c:pt idx="77">
                  <c:v>7.24080577311409</c:v>
                </c:pt>
                <c:pt idx="78">
                  <c:v>7.2415042904580762</c:v>
                </c:pt>
                <c:pt idx="79">
                  <c:v>7.2421770960245739</c:v>
                </c:pt>
                <c:pt idx="80">
                  <c:v>7.2428239333943427</c:v>
                </c:pt>
                <c:pt idx="81">
                  <c:v>7.2434447363675876</c:v>
                </c:pt>
                <c:pt idx="82">
                  <c:v>7.2440394936394839</c:v>
                </c:pt>
                <c:pt idx="83">
                  <c:v>7.244608443982254</c:v>
                </c:pt>
                <c:pt idx="84">
                  <c:v>7.2451518216927715</c:v>
                </c:pt>
                <c:pt idx="85">
                  <c:v>7.2456700826063374</c:v>
                </c:pt>
                <c:pt idx="86">
                  <c:v>7.2461636508769232</c:v>
                </c:pt>
                <c:pt idx="87">
                  <c:v>7.2466331461238669</c:v>
                </c:pt>
                <c:pt idx="88">
                  <c:v>7.2470791617547636</c:v>
                </c:pt>
                <c:pt idx="89">
                  <c:v>7.247502373718647</c:v>
                </c:pt>
                <c:pt idx="90">
                  <c:v>7.2479035002425762</c:v>
                </c:pt>
                <c:pt idx="91">
                  <c:v>7.2482832923709806</c:v>
                </c:pt>
                <c:pt idx="92">
                  <c:v>7.2486425253408608</c:v>
                </c:pt>
                <c:pt idx="93">
                  <c:v>7.2489819907838067</c:v>
                </c:pt>
                <c:pt idx="94">
                  <c:v>7.2493024897355367</c:v>
                </c:pt>
                <c:pt idx="95">
                  <c:v>7.2496048264253856</c:v>
                </c:pt>
                <c:pt idx="96">
                  <c:v>7.2498898326962635</c:v>
                </c:pt>
                <c:pt idx="97">
                  <c:v>7.2501582436987215</c:v>
                </c:pt>
                <c:pt idx="98">
                  <c:v>7.250410873119761</c:v>
                </c:pt>
                <c:pt idx="99">
                  <c:v>7.2506485200118824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32-43C1-963B-0819F3A32C1B}"/>
            </c:ext>
          </c:extLst>
        </c:ser>
        <c:ser>
          <c:idx val="9"/>
          <c:order val="9"/>
          <c:tx>
            <c:strRef>
              <c:f>'2_D_Effect_4'!$E$15</c:f>
              <c:strCache>
                <c:ptCount val="1"/>
                <c:pt idx="0">
                  <c:v>0.181818182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'2_D_Effect_4'!$F$15:$DA$15</c:f>
              <c:numCache>
                <c:formatCode>General</c:formatCode>
                <c:ptCount val="100"/>
                <c:pt idx="0">
                  <c:v>7.656748880677803</c:v>
                </c:pt>
                <c:pt idx="1">
                  <c:v>7.6343409643673157</c:v>
                </c:pt>
                <c:pt idx="2">
                  <c:v>7.6123008539018695</c:v>
                </c:pt>
                <c:pt idx="3">
                  <c:v>7.5906585580690535</c:v>
                </c:pt>
                <c:pt idx="4">
                  <c:v>7.569443436634681</c:v>
                </c:pt>
                <c:pt idx="5">
                  <c:v>7.5486840255234089</c:v>
                </c:pt>
                <c:pt idx="6">
                  <c:v>7.5284078313483942</c:v>
                </c:pt>
                <c:pt idx="7">
                  <c:v>7.50864112182495</c:v>
                </c:pt>
                <c:pt idx="8">
                  <c:v>7.4894087156660563</c:v>
                </c:pt>
                <c:pt idx="9">
                  <c:v>7.4707337759182373</c:v>
                </c:pt>
                <c:pt idx="10">
                  <c:v>7.4526376109521566</c:v>
                </c:pt>
                <c:pt idx="11">
                  <c:v>7.4351394874495211</c:v>
                </c:pt>
                <c:pt idx="12">
                  <c:v>7.418256459707556</c:v>
                </c:pt>
                <c:pt idx="13">
                  <c:v>7.4020032194024283</c:v>
                </c:pt>
                <c:pt idx="14">
                  <c:v>7.3863919696091349</c:v>
                </c:pt>
                <c:pt idx="15">
                  <c:v>7.3714323263732719</c:v>
                </c:pt>
                <c:pt idx="16">
                  <c:v>7.3571312225293299</c:v>
                </c:pt>
                <c:pt idx="17">
                  <c:v>7.3434929831375371</c:v>
                </c:pt>
                <c:pt idx="18">
                  <c:v>7.3305191554673961</c:v>
                </c:pt>
                <c:pt idx="19">
                  <c:v>7.3182086216480924</c:v>
                </c:pt>
                <c:pt idx="20">
                  <c:v>7.3065577480700181</c:v>
                </c:pt>
                <c:pt idx="21">
                  <c:v>7.2955602785695532</c:v>
                </c:pt>
                <c:pt idx="22">
                  <c:v>7.2852076863931376</c:v>
                </c:pt>
                <c:pt idx="23">
                  <c:v>7.2754890896301099</c:v>
                </c:pt>
                <c:pt idx="24">
                  <c:v>7.2663916532593822</c:v>
                </c:pt>
                <c:pt idx="25">
                  <c:v>7.2579005405218773</c:v>
                </c:pt>
                <c:pt idx="26">
                  <c:v>7.2499993186271263</c:v>
                </c:pt>
                <c:pt idx="27">
                  <c:v>7.2426700489314131</c:v>
                </c:pt>
                <c:pt idx="28">
                  <c:v>7.235893559266545</c:v>
                </c:pt>
                <c:pt idx="29">
                  <c:v>7.2296495362537314</c:v>
                </c:pt>
                <c:pt idx="30">
                  <c:v>7.2239169159591032</c:v>
                </c:pt>
                <c:pt idx="31">
                  <c:v>7.2186739664581623</c:v>
                </c:pt>
                <c:pt idx="32">
                  <c:v>7.2138985114497549</c:v>
                </c:pt>
                <c:pt idx="33">
                  <c:v>7.2095681119291353</c:v>
                </c:pt>
                <c:pt idx="34">
                  <c:v>7.2056602033777102</c:v>
                </c:pt>
                <c:pt idx="35">
                  <c:v>7.2021523720260081</c:v>
                </c:pt>
                <c:pt idx="36">
                  <c:v>7.1990223074401243</c:v>
                </c:pt>
                <c:pt idx="37">
                  <c:v>7.1962480467350396</c:v>
                </c:pt>
                <c:pt idx="38">
                  <c:v>7.193808017834332</c:v>
                </c:pt>
                <c:pt idx="39">
                  <c:v>7.1916812529811036</c:v>
                </c:pt>
                <c:pt idx="40">
                  <c:v>7.1898472767530608</c:v>
                </c:pt>
                <c:pt idx="41">
                  <c:v>7.1882862589790566</c:v>
                </c:pt>
                <c:pt idx="42">
                  <c:v>7.1869791551570241</c:v>
                </c:pt>
                <c:pt idx="43">
                  <c:v>7.1859075230292184</c:v>
                </c:pt>
                <c:pt idx="44">
                  <c:v>7.18505376462047</c:v>
                </c:pt>
                <c:pt idx="45">
                  <c:v>7.184401047000013</c:v>
                </c:pt>
                <c:pt idx="46">
                  <c:v>7.183933214316208</c:v>
                </c:pt>
                <c:pt idx="47">
                  <c:v>7.1836349738586192</c:v>
                </c:pt>
                <c:pt idx="48">
                  <c:v>7.1834917949810153</c:v>
                </c:pt>
                <c:pt idx="49">
                  <c:v>7.1834898029551608</c:v>
                </c:pt>
                <c:pt idx="50">
                  <c:v>7.1836159502160877</c:v>
                </c:pt>
                <c:pt idx="51">
                  <c:v>7.1838578720118607</c:v>
                </c:pt>
                <c:pt idx="52">
                  <c:v>7.184203896124381</c:v>
                </c:pt>
                <c:pt idx="53">
                  <c:v>7.1846430198518183</c:v>
                </c:pt>
                <c:pt idx="54">
                  <c:v>7.1851648861350981</c:v>
                </c:pt>
                <c:pt idx="55">
                  <c:v>7.1857597905594792</c:v>
                </c:pt>
                <c:pt idx="56">
                  <c:v>7.1864185324525396</c:v>
                </c:pt>
                <c:pt idx="57">
                  <c:v>7.1871325784998872</c:v>
                </c:pt>
                <c:pt idx="58">
                  <c:v>7.1878939149936061</c:v>
                </c:pt>
                <c:pt idx="59">
                  <c:v>7.188695057037827</c:v>
                </c:pt>
                <c:pt idx="60">
                  <c:v>7.1895290275501145</c:v>
                </c:pt>
                <c:pt idx="61">
                  <c:v>7.190389337315783</c:v>
                </c:pt>
                <c:pt idx="62">
                  <c:v>7.1912699971603447</c:v>
                </c:pt>
                <c:pt idx="63">
                  <c:v>7.1921653756869617</c:v>
                </c:pt>
                <c:pt idx="64">
                  <c:v>7.1930703687572768</c:v>
                </c:pt>
                <c:pt idx="65">
                  <c:v>7.1939802588191775</c:v>
                </c:pt>
                <c:pt idx="66">
                  <c:v>7.1948907613092565</c:v>
                </c:pt>
                <c:pt idx="67">
                  <c:v>7.1957978853801521</c:v>
                </c:pt>
                <c:pt idx="68">
                  <c:v>7.1966981359675337</c:v>
                </c:pt>
                <c:pt idx="69">
                  <c:v>7.1975882510418945</c:v>
                </c:pt>
                <c:pt idx="70">
                  <c:v>7.1984654345762165</c:v>
                </c:pt>
                <c:pt idx="71">
                  <c:v>7.199327094008158</c:v>
                </c:pt>
                <c:pt idx="72">
                  <c:v>7.200171072611198</c:v>
                </c:pt>
                <c:pt idx="73">
                  <c:v>7.2009954176847071</c:v>
                </c:pt>
                <c:pt idx="74">
                  <c:v>7.2017984886027246</c:v>
                </c:pt>
                <c:pt idx="75">
                  <c:v>7.2025789099777553</c:v>
                </c:pt>
                <c:pt idx="76">
                  <c:v>7.2033355554978238</c:v>
                </c:pt>
                <c:pt idx="77">
                  <c:v>7.2040675315640472</c:v>
                </c:pt>
                <c:pt idx="78">
                  <c:v>7.2047741608014508</c:v>
                </c:pt>
                <c:pt idx="79">
                  <c:v>7.2054549655327476</c:v>
                </c:pt>
                <c:pt idx="80">
                  <c:v>7.206109651316142</c:v>
                </c:pt>
                <c:pt idx="81">
                  <c:v>7.2067381214068043</c:v>
                </c:pt>
                <c:pt idx="82">
                  <c:v>7.2073403377315692</c:v>
                </c:pt>
                <c:pt idx="83">
                  <c:v>7.2079165205459788</c:v>
                </c:pt>
                <c:pt idx="84">
                  <c:v>7.2084668873483375</c:v>
                </c:pt>
                <c:pt idx="85">
                  <c:v>7.2089918842090661</c:v>
                </c:pt>
                <c:pt idx="86">
                  <c:v>7.2094919568265858</c:v>
                </c:pt>
                <c:pt idx="87">
                  <c:v>7.2099676296097206</c:v>
                </c:pt>
                <c:pt idx="88">
                  <c:v>7.2104195853616195</c:v>
                </c:pt>
                <c:pt idx="89">
                  <c:v>7.2108484696419124</c:v>
                </c:pt>
                <c:pt idx="90">
                  <c:v>7.2112550028891125</c:v>
                </c:pt>
                <c:pt idx="91">
                  <c:v>7.2116399399533284</c:v>
                </c:pt>
                <c:pt idx="92">
                  <c:v>7.2120040611938236</c:v>
                </c:pt>
                <c:pt idx="93">
                  <c:v>7.2123481644352809</c:v>
                </c:pt>
                <c:pt idx="94">
                  <c:v>7.2126730577609734</c:v>
                </c:pt>
                <c:pt idx="95">
                  <c:v>7.212979583734823</c:v>
                </c:pt>
                <c:pt idx="96">
                  <c:v>7.2132684912760947</c:v>
                </c:pt>
                <c:pt idx="97">
                  <c:v>7.2135406145078145</c:v>
                </c:pt>
                <c:pt idx="98">
                  <c:v>7.2137967460274242</c:v>
                </c:pt>
                <c:pt idx="99">
                  <c:v>7.2140376945464366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32-43C1-963B-0819F3A32C1B}"/>
            </c:ext>
          </c:extLst>
        </c:ser>
        <c:ser>
          <c:idx val="10"/>
          <c:order val="10"/>
          <c:tx>
            <c:strRef>
              <c:f>'2_D_Effect_4'!$E$16</c:f>
              <c:strCache>
                <c:ptCount val="1"/>
                <c:pt idx="0">
                  <c:v>0.190909091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'2_D_Effect_4'!$F$16:$DA$16</c:f>
              <c:numCache>
                <c:formatCode>General</c:formatCode>
                <c:ptCount val="100"/>
                <c:pt idx="0">
                  <c:v>7.6448744569139659</c:v>
                </c:pt>
                <c:pt idx="1">
                  <c:v>7.6218480826659478</c:v>
                </c:pt>
                <c:pt idx="2">
                  <c:v>7.5991686386015527</c:v>
                </c:pt>
                <c:pt idx="3">
                  <c:v>7.5768669786366711</c:v>
                </c:pt>
                <c:pt idx="4">
                  <c:v>7.5549735038375632</c:v>
                </c:pt>
                <c:pt idx="5">
                  <c:v>7.5335179915497363</c:v>
                </c:pt>
                <c:pt idx="6">
                  <c:v>7.5125293903842749</c:v>
                </c:pt>
                <c:pt idx="7">
                  <c:v>7.4920356073703251</c:v>
                </c:pt>
                <c:pt idx="8">
                  <c:v>7.472063290573721</c:v>
                </c:pt>
                <c:pt idx="9">
                  <c:v>7.4526376109521575</c:v>
                </c:pt>
                <c:pt idx="10">
                  <c:v>7.4337820476048844</c:v>
                </c:pt>
                <c:pt idx="11">
                  <c:v>7.4155181808514907</c:v>
                </c:pt>
                <c:pt idx="12">
                  <c:v>7.3978654977143217</c:v>
                </c:pt>
                <c:pt idx="13">
                  <c:v>7.3808412143618565</c:v>
                </c:pt>
                <c:pt idx="14">
                  <c:v>7.3644601198825761</c:v>
                </c:pt>
                <c:pt idx="15">
                  <c:v>7.3487344172908191</c:v>
                </c:pt>
                <c:pt idx="16">
                  <c:v>7.3336737335995252</c:v>
                </c:pt>
                <c:pt idx="17">
                  <c:v>7.3192848815294997</c:v>
                </c:pt>
                <c:pt idx="18">
                  <c:v>7.3055719341994925</c:v>
                </c:pt>
                <c:pt idx="19">
                  <c:v>7.292536165904882</c:v>
                </c:pt>
                <c:pt idx="20">
                  <c:v>7.280176200911205</c:v>
                </c:pt>
                <c:pt idx="21">
                  <c:v>7.2684878761757048</c:v>
                </c:pt>
                <c:pt idx="22">
                  <c:v>7.2574645738363444</c:v>
                </c:pt>
                <c:pt idx="23">
                  <c:v>7.2470971134699553</c:v>
                </c:pt>
                <c:pt idx="24">
                  <c:v>7.2373741136462044</c:v>
                </c:pt>
                <c:pt idx="25">
                  <c:v>7.2282820802037939</c:v>
                </c:pt>
                <c:pt idx="26">
                  <c:v>7.2198055089251199</c:v>
                </c:pt>
                <c:pt idx="27">
                  <c:v>7.2119272750905008</c:v>
                </c:pt>
                <c:pt idx="28">
                  <c:v>7.2046287290818993</c:v>
                </c:pt>
                <c:pt idx="29">
                  <c:v>7.1978899784118981</c:v>
                </c:pt>
                <c:pt idx="30">
                  <c:v>7.1916899847197371</c:v>
                </c:pt>
                <c:pt idx="31">
                  <c:v>7.1860069662477573</c:v>
                </c:pt>
                <c:pt idx="32">
                  <c:v>7.1808184838407003</c:v>
                </c:pt>
                <c:pt idx="33">
                  <c:v>7.1761016710693415</c:v>
                </c:pt>
                <c:pt idx="34">
                  <c:v>7.1718333892986541</c:v>
                </c:pt>
                <c:pt idx="35">
                  <c:v>7.1679905258216143</c:v>
                </c:pt>
                <c:pt idx="36">
                  <c:v>7.1645499612571113</c:v>
                </c:pt>
                <c:pt idx="37">
                  <c:v>7.1614888351786963</c:v>
                </c:pt>
                <c:pt idx="38">
                  <c:v>7.1587846057874867</c:v>
                </c:pt>
                <c:pt idx="39">
                  <c:v>7.1564152832147885</c:v>
                </c:pt>
                <c:pt idx="40">
                  <c:v>7.1543593287111866</c:v>
                </c:pt>
                <c:pt idx="41">
                  <c:v>7.1525958239999223</c:v>
                </c:pt>
                <c:pt idx="42">
                  <c:v>7.1511046268111915</c:v>
                </c:pt>
                <c:pt idx="43">
                  <c:v>7.1498661934885739</c:v>
                </c:pt>
                <c:pt idx="44">
                  <c:v>7.1488618362498748</c:v>
                </c:pt>
                <c:pt idx="45">
                  <c:v>7.1480736501628854</c:v>
                </c:pt>
                <c:pt idx="46">
                  <c:v>7.1474844299795368</c:v>
                </c:pt>
                <c:pt idx="47">
                  <c:v>7.1470778667399211</c:v>
                </c:pt>
                <c:pt idx="48">
                  <c:v>7.1468384491173067</c:v>
                </c:pt>
                <c:pt idx="49">
                  <c:v>7.1467513585979034</c:v>
                </c:pt>
                <c:pt idx="50">
                  <c:v>7.1468026481763252</c:v>
                </c:pt>
                <c:pt idx="51">
                  <c:v>7.1469790967935038</c:v>
                </c:pt>
                <c:pt idx="52">
                  <c:v>7.1472682210344498</c:v>
                </c:pt>
                <c:pt idx="53">
                  <c:v>7.147658252679812</c:v>
                </c:pt>
                <c:pt idx="54">
                  <c:v>7.1481381148687637</c:v>
                </c:pt>
                <c:pt idx="55">
                  <c:v>7.1486974294800412</c:v>
                </c:pt>
                <c:pt idx="56">
                  <c:v>7.1493263642852671</c:v>
                </c:pt>
                <c:pt idx="57">
                  <c:v>7.150015800225364</c:v>
                </c:pt>
                <c:pt idx="58">
                  <c:v>7.1507571791724756</c:v>
                </c:pt>
                <c:pt idx="59">
                  <c:v>7.1515425124147987</c:v>
                </c:pt>
                <c:pt idx="60">
                  <c:v>7.1523643580056815</c:v>
                </c:pt>
                <c:pt idx="61">
                  <c:v>7.1532157990644034</c:v>
                </c:pt>
                <c:pt idx="62">
                  <c:v>7.1540904549158668</c:v>
                </c:pt>
                <c:pt idx="63">
                  <c:v>7.154982333813793</c:v>
                </c:pt>
                <c:pt idx="64">
                  <c:v>7.1558860052781954</c:v>
                </c:pt>
                <c:pt idx="65">
                  <c:v>7.1567964543967282</c:v>
                </c:pt>
                <c:pt idx="66">
                  <c:v>7.1577091279507696</c:v>
                </c:pt>
                <c:pt idx="67">
                  <c:v>7.1586197901838959</c:v>
                </c:pt>
                <c:pt idx="68">
                  <c:v>7.1595247285938628</c:v>
                </c:pt>
                <c:pt idx="69">
                  <c:v>7.1604204831853924</c:v>
                </c:pt>
                <c:pt idx="70">
                  <c:v>7.161304084048802</c:v>
                </c:pt>
                <c:pt idx="71">
                  <c:v>7.1621727809600761</c:v>
                </c:pt>
                <c:pt idx="72">
                  <c:v>7.1630242804812365</c:v>
                </c:pt>
                <c:pt idx="73">
                  <c:v>7.1638565072200215</c:v>
                </c:pt>
                <c:pt idx="74">
                  <c:v>7.1646677136192158</c:v>
                </c:pt>
                <c:pt idx="75">
                  <c:v>7.165456431026171</c:v>
                </c:pt>
                <c:pt idx="76">
                  <c:v>7.166221452291369</c:v>
                </c:pt>
                <c:pt idx="77">
                  <c:v>7.1669618142411133</c:v>
                </c:pt>
                <c:pt idx="78">
                  <c:v>7.1676767800967989</c:v>
                </c:pt>
                <c:pt idx="79">
                  <c:v>7.1683658219289752</c:v>
                </c:pt>
                <c:pt idx="80">
                  <c:v>7.1690286032461294</c:v>
                </c:pt>
                <c:pt idx="81">
                  <c:v>7.1696649933490644</c:v>
                </c:pt>
                <c:pt idx="82">
                  <c:v>7.1702749243988029</c:v>
                </c:pt>
                <c:pt idx="83">
                  <c:v>7.1708585957371778</c:v>
                </c:pt>
                <c:pt idx="84">
                  <c:v>7.1714162059308135</c:v>
                </c:pt>
                <c:pt idx="85">
                  <c:v>7.1719481896496946</c:v>
                </c:pt>
                <c:pt idx="86">
                  <c:v>7.1724549827482749</c:v>
                </c:pt>
                <c:pt idx="87">
                  <c:v>7.1729371031459852</c:v>
                </c:pt>
                <c:pt idx="88">
                  <c:v>7.1733952323492662</c:v>
                </c:pt>
                <c:pt idx="89">
                  <c:v>7.1738300147721814</c:v>
                </c:pt>
                <c:pt idx="90">
                  <c:v>7.174242172560497</c:v>
                </c:pt>
                <c:pt idx="91">
                  <c:v>7.1746324640164678</c:v>
                </c:pt>
                <c:pt idx="92">
                  <c:v>7.175001674396194</c:v>
                </c:pt>
                <c:pt idx="93">
                  <c:v>7.1753506076003228</c:v>
                </c:pt>
                <c:pt idx="94">
                  <c:v>7.1756800787333397</c:v>
                </c:pt>
                <c:pt idx="95">
                  <c:v>7.1759909388870513</c:v>
                </c:pt>
                <c:pt idx="96">
                  <c:v>7.1762839437709243</c:v>
                </c:pt>
                <c:pt idx="97">
                  <c:v>7.1765599370046873</c:v>
                </c:pt>
                <c:pt idx="98">
                  <c:v>7.1768197515600116</c:v>
                </c:pt>
                <c:pt idx="99">
                  <c:v>7.1770641119635474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32-43C1-963B-0819F3A32C1B}"/>
            </c:ext>
          </c:extLst>
        </c:ser>
        <c:ser>
          <c:idx val="11"/>
          <c:order val="11"/>
          <c:tx>
            <c:strRef>
              <c:f>'2_D_Effect_4'!$E$17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'2_D_Effect_4'!$F$17:$DA$17</c:f>
              <c:numCache>
                <c:formatCode>General</c:formatCode>
                <c:ptCount val="100"/>
                <c:pt idx="0">
                  <c:v>7.6335590017955415</c:v>
                </c:pt>
                <c:pt idx="1">
                  <c:v>7.6099252488059363</c:v>
                </c:pt>
                <c:pt idx="2">
                  <c:v>7.5866162646202238</c:v>
                </c:pt>
                <c:pt idx="3">
                  <c:v>7.5636635703349615</c:v>
                </c:pt>
                <c:pt idx="4">
                  <c:v>7.5410984315017373</c:v>
                </c:pt>
                <c:pt idx="5">
                  <c:v>7.5189516946094841</c:v>
                </c:pt>
                <c:pt idx="6">
                  <c:v>7.4972535862353631</c:v>
                </c:pt>
                <c:pt idx="7">
                  <c:v>7.4760335008492635</c:v>
                </c:pt>
                <c:pt idx="8">
                  <c:v>7.4553197801598037</c:v>
                </c:pt>
                <c:pt idx="9">
                  <c:v>7.4351394874495211</c:v>
                </c:pt>
                <c:pt idx="10">
                  <c:v>7.4155181808514898</c:v>
                </c:pt>
                <c:pt idx="11">
                  <c:v>7.396479689937304</c:v>
                </c:pt>
                <c:pt idx="12">
                  <c:v>7.378045900286649</c:v>
                </c:pt>
                <c:pt idx="13">
                  <c:v>7.3602365508638981</c:v>
                </c:pt>
                <c:pt idx="14">
                  <c:v>7.3430690490146233</c:v>
                </c:pt>
                <c:pt idx="15">
                  <c:v>7.3265582791944563</c:v>
                </c:pt>
                <c:pt idx="16">
                  <c:v>7.3107165804078305</c:v>
                </c:pt>
                <c:pt idx="17">
                  <c:v>7.2955534699075253</c:v>
                </c:pt>
                <c:pt idx="18">
                  <c:v>7.2810756539149626</c:v>
                </c:pt>
                <c:pt idx="19">
                  <c:v>7.2672870786593355</c:v>
                </c:pt>
                <c:pt idx="20">
                  <c:v>7.2541887534457281</c:v>
                </c:pt>
                <c:pt idx="21">
                  <c:v>7.2417788718880045</c:v>
                </c:pt>
                <c:pt idx="22">
                  <c:v>7.2300529732475827</c:v>
                </c:pt>
                <c:pt idx="23">
                  <c:v>7.2190038356203994</c:v>
                </c:pt>
                <c:pt idx="24">
                  <c:v>7.2086218214266733</c:v>
                </c:pt>
                <c:pt idx="25">
                  <c:v>7.1988949493385004</c:v>
                </c:pt>
                <c:pt idx="26">
                  <c:v>7.189808985339047</c:v>
                </c:pt>
                <c:pt idx="27">
                  <c:v>7.1813478311287335</c:v>
                </c:pt>
                <c:pt idx="28">
                  <c:v>7.1734936175341142</c:v>
                </c:pt>
                <c:pt idx="29">
                  <c:v>7.1662269924438817</c:v>
                </c:pt>
                <c:pt idx="30">
                  <c:v>7.1595272238331056</c:v>
                </c:pt>
                <c:pt idx="31">
                  <c:v>7.1533726183542292</c:v>
                </c:pt>
                <c:pt idx="32">
                  <c:v>7.1477406197090732</c:v>
                </c:pt>
                <c:pt idx="33">
                  <c:v>7.142608056627556</c:v>
                </c:pt>
                <c:pt idx="34">
                  <c:v>7.1379513159704304</c:v>
                </c:pt>
                <c:pt idx="35">
                  <c:v>7.1337466635154936</c:v>
                </c:pt>
                <c:pt idx="36">
                  <c:v>7.1299702271092977</c:v>
                </c:pt>
                <c:pt idx="37">
                  <c:v>7.1265982852279199</c:v>
                </c:pt>
                <c:pt idx="38">
                  <c:v>7.1236073446649257</c:v>
                </c:pt>
                <c:pt idx="39">
                  <c:v>7.1209743955591902</c:v>
                </c:pt>
                <c:pt idx="40">
                  <c:v>7.1186768234805902</c:v>
                </c:pt>
                <c:pt idx="41">
                  <c:v>7.1166925972269945</c:v>
                </c:pt>
                <c:pt idx="42">
                  <c:v>7.1150004414667771</c:v>
                </c:pt>
                <c:pt idx="43">
                  <c:v>7.1135796669684055</c:v>
                </c:pt>
                <c:pt idx="44">
                  <c:v>7.1124104450256347</c:v>
                </c:pt>
                <c:pt idx="45">
                  <c:v>7.1114737421364955</c:v>
                </c:pt>
                <c:pt idx="46">
                  <c:v>7.1107512429720474</c:v>
                </c:pt>
                <c:pt idx="47">
                  <c:v>7.1102255590216403</c:v>
                </c:pt>
                <c:pt idx="48">
                  <c:v>7.109880133395662</c:v>
                </c:pt>
                <c:pt idx="49">
                  <c:v>7.1096991382083035</c:v>
                </c:pt>
                <c:pt idx="50">
                  <c:v>7.1096676617823444</c:v>
                </c:pt>
                <c:pt idx="51">
                  <c:v>7.1097715624383424</c:v>
                </c:pt>
                <c:pt idx="52">
                  <c:v>7.109997482786472</c:v>
                </c:pt>
                <c:pt idx="53">
                  <c:v>7.1103328283146201</c:v>
                </c:pt>
                <c:pt idx="54">
                  <c:v>7.1107657439525909</c:v>
                </c:pt>
                <c:pt idx="55">
                  <c:v>7.1112851221449365</c:v>
                </c:pt>
                <c:pt idx="56">
                  <c:v>7.1118804461038163</c:v>
                </c:pt>
                <c:pt idx="57">
                  <c:v>7.1125419610998319</c:v>
                </c:pt>
                <c:pt idx="58">
                  <c:v>7.1132605176555526</c:v>
                </c:pt>
                <c:pt idx="59">
                  <c:v>7.1140275793673746</c:v>
                </c:pt>
                <c:pt idx="60">
                  <c:v>7.1148351985820026</c:v>
                </c:pt>
                <c:pt idx="61">
                  <c:v>7.1156759928900781</c:v>
                </c:pt>
                <c:pt idx="62">
                  <c:v>7.1165431551913008</c:v>
                </c:pt>
                <c:pt idx="63">
                  <c:v>7.1174303011500424</c:v>
                </c:pt>
                <c:pt idx="64">
                  <c:v>7.1183316445017741</c:v>
                </c:pt>
                <c:pt idx="65">
                  <c:v>7.119241846047311</c:v>
                </c:pt>
                <c:pt idx="66">
                  <c:v>7.1201560594429756</c:v>
                </c:pt>
                <c:pt idx="67">
                  <c:v>7.1210697817170407</c:v>
                </c:pt>
                <c:pt idx="68">
                  <c:v>7.121979062910464</c:v>
                </c:pt>
                <c:pt idx="69">
                  <c:v>7.1228802268831579</c:v>
                </c:pt>
                <c:pt idx="70">
                  <c:v>7.1237701136664002</c:v>
                </c:pt>
                <c:pt idx="71">
                  <c:v>7.1246458332651645</c:v>
                </c:pt>
                <c:pt idx="72">
                  <c:v>7.1255048451245697</c:v>
                </c:pt>
                <c:pt idx="73">
                  <c:v>7.1263450371297692</c:v>
                </c:pt>
                <c:pt idx="74">
                  <c:v>7.1271645120990348</c:v>
                </c:pt>
                <c:pt idx="75">
                  <c:v>7.1279616991363683</c:v>
                </c:pt>
                <c:pt idx="76">
                  <c:v>7.1287353023743369</c:v>
                </c:pt>
                <c:pt idx="77">
                  <c:v>7.1294842821779456</c:v>
                </c:pt>
                <c:pt idx="78">
                  <c:v>7.1302078363749102</c:v>
                </c:pt>
                <c:pt idx="79">
                  <c:v>7.1309053815995789</c:v>
                </c:pt>
                <c:pt idx="80">
                  <c:v>7.1315765671982749</c:v>
                </c:pt>
                <c:pt idx="81">
                  <c:v>7.1322211276888456</c:v>
                </c:pt>
                <c:pt idx="82">
                  <c:v>7.1328390591964119</c:v>
                </c:pt>
                <c:pt idx="83">
                  <c:v>7.1334305051387119</c:v>
                </c:pt>
                <c:pt idx="84">
                  <c:v>7.1339956427894409</c:v>
                </c:pt>
                <c:pt idx="85">
                  <c:v>7.1345348936010096</c:v>
                </c:pt>
                <c:pt idx="86">
                  <c:v>7.1350486820010639</c:v>
                </c:pt>
                <c:pt idx="87">
                  <c:v>7.1355375503998495</c:v>
                </c:pt>
                <c:pt idx="88">
                  <c:v>7.1360020813180185</c:v>
                </c:pt>
                <c:pt idx="89">
                  <c:v>7.1364430140152928</c:v>
                </c:pt>
                <c:pt idx="90">
                  <c:v>7.1368610395253009</c:v>
                </c:pt>
                <c:pt idx="91">
                  <c:v>7.1372569192110626</c:v>
                </c:pt>
                <c:pt idx="92">
                  <c:v>7.1376314429764482</c:v>
                </c:pt>
                <c:pt idx="93">
                  <c:v>7.1379854206692519</c:v>
                </c:pt>
                <c:pt idx="94">
                  <c:v>7.1383197065860449</c:v>
                </c:pt>
                <c:pt idx="95">
                  <c:v>7.1386350638429192</c:v>
                </c:pt>
                <c:pt idx="96">
                  <c:v>7.1389323515871386</c:v>
                </c:pt>
                <c:pt idx="97">
                  <c:v>7.1392123909542828</c:v>
                </c:pt>
                <c:pt idx="98">
                  <c:v>7.1394760249476663</c:v>
                </c:pt>
                <c:pt idx="99">
                  <c:v>7.1397239859128563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32-43C1-963B-0819F3A32C1B}"/>
            </c:ext>
          </c:extLst>
        </c:ser>
        <c:ser>
          <c:idx val="12"/>
          <c:order val="12"/>
          <c:tx>
            <c:strRef>
              <c:f>'2_D_Effect_4'!$E$18</c:f>
              <c:strCache>
                <c:ptCount val="1"/>
                <c:pt idx="0">
                  <c:v>0.209090909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'2_D_Effect_4'!$F$18:$DA$18</c:f>
              <c:numCache>
                <c:formatCode>General</c:formatCode>
                <c:ptCount val="100"/>
                <c:pt idx="0">
                  <c:v>7.6228005168302531</c:v>
                </c:pt>
                <c:pt idx="1">
                  <c:v>7.5985720813452673</c:v>
                </c:pt>
                <c:pt idx="2">
                  <c:v>7.5746451619465986</c:v>
                </c:pt>
                <c:pt idx="3">
                  <c:v>7.5510516900848632</c:v>
                </c:pt>
                <c:pt idx="4">
                  <c:v>7.5278236333832762</c:v>
                </c:pt>
                <c:pt idx="5">
                  <c:v>7.5049927218843724</c:v>
                </c:pt>
                <c:pt idx="6">
                  <c:v>7.4825902791388454</c:v>
                </c:pt>
                <c:pt idx="7">
                  <c:v>7.4606470145986519</c:v>
                </c:pt>
                <c:pt idx="8">
                  <c:v>7.4391928038527322</c:v>
                </c:pt>
                <c:pt idx="9">
                  <c:v>7.4182564597075578</c:v>
                </c:pt>
                <c:pt idx="10">
                  <c:v>7.3978654977143243</c:v>
                </c:pt>
                <c:pt idx="11">
                  <c:v>7.378045900286649</c:v>
                </c:pt>
                <c:pt idx="12">
                  <c:v>7.3588218840043087</c:v>
                </c:pt>
                <c:pt idx="13">
                  <c:v>7.3402156750258731</c:v>
                </c:pt>
                <c:pt idx="14">
                  <c:v>7.3222472977062338</c:v>
                </c:pt>
                <c:pt idx="15">
                  <c:v>7.3049343526047208</c:v>
                </c:pt>
                <c:pt idx="16">
                  <c:v>7.288291961886447</c:v>
                </c:pt>
                <c:pt idx="17">
                  <c:v>7.2723324546073673</c:v>
                </c:pt>
                <c:pt idx="18">
                  <c:v>7.2570653408875687</c:v>
                </c:pt>
                <c:pt idx="19">
                  <c:v>7.242497326302769</c:v>
                </c:pt>
                <c:pt idx="20">
                  <c:v>7.2286320947147349</c:v>
                </c:pt>
                <c:pt idx="21">
                  <c:v>7.215470394906049</c:v>
                </c:pt>
                <c:pt idx="22">
                  <c:v>7.2030101703824778</c:v>
                </c:pt>
                <c:pt idx="23">
                  <c:v>7.1912464192473315</c:v>
                </c:pt>
                <c:pt idx="24">
                  <c:v>7.1801715181129735</c:v>
                </c:pt>
                <c:pt idx="25">
                  <c:v>7.1697752720737915</c:v>
                </c:pt>
                <c:pt idx="26">
                  <c:v>7.1600449886842794</c:v>
                </c:pt>
                <c:pt idx="27">
                  <c:v>7.1509658602126169</c:v>
                </c:pt>
                <c:pt idx="28">
                  <c:v>7.1425210502441665</c:v>
                </c:pt>
                <c:pt idx="29">
                  <c:v>7.1346919512674685</c:v>
                </c:pt>
                <c:pt idx="30">
                  <c:v>7.1274584521500435</c:v>
                </c:pt>
                <c:pt idx="31">
                  <c:v>7.1207990470113378</c:v>
                </c:pt>
                <c:pt idx="32">
                  <c:v>7.1146912676318887</c:v>
                </c:pt>
                <c:pt idx="33">
                  <c:v>7.1091117536730399</c:v>
                </c:pt>
                <c:pt idx="34">
                  <c:v>7.1040366403709312</c:v>
                </c:pt>
                <c:pt idx="35">
                  <c:v>7.0994415732743974</c:v>
                </c:pt>
                <c:pt idx="36">
                  <c:v>7.0953020369117006</c:v>
                </c:pt>
                <c:pt idx="37">
                  <c:v>7.0915935030770836</c:v>
                </c:pt>
                <c:pt idx="38">
                  <c:v>7.0882915609620696</c:v>
                </c:pt>
                <c:pt idx="39">
                  <c:v>7.0853721958444051</c:v>
                </c:pt>
                <c:pt idx="40">
                  <c:v>7.0828116823559508</c:v>
                </c:pt>
                <c:pt idx="41">
                  <c:v>7.0805869603429548</c:v>
                </c:pt>
                <c:pt idx="42">
                  <c:v>7.0786754582024152</c:v>
                </c:pt>
                <c:pt idx="43">
                  <c:v>7.0770554354387354</c:v>
                </c:pt>
                <c:pt idx="44">
                  <c:v>7.075705773017523</c:v>
                </c:pt>
                <c:pt idx="45">
                  <c:v>7.0746062868470103</c:v>
                </c:pt>
                <c:pt idx="46">
                  <c:v>7.0737374904732091</c:v>
                </c:pt>
                <c:pt idx="47">
                  <c:v>7.0730808510724223</c:v>
                </c:pt>
                <c:pt idx="48">
                  <c:v>7.0726186652181031</c:v>
                </c:pt>
                <c:pt idx="49">
                  <c:v>7.0723341281195973</c:v>
                </c:pt>
                <c:pt idx="50">
                  <c:v>7.0722111933697436</c:v>
                </c:pt>
                <c:pt idx="51">
                  <c:v>7.0722347639893233</c:v>
                </c:pt>
                <c:pt idx="52">
                  <c:v>7.0723905414607904</c:v>
                </c:pt>
                <c:pt idx="53">
                  <c:v>7.0726650396519029</c:v>
                </c:pt>
                <c:pt idx="54">
                  <c:v>7.0730455622413411</c:v>
                </c:pt>
                <c:pt idx="55">
                  <c:v>7.0735202118771259</c:v>
                </c:pt>
                <c:pt idx="56">
                  <c:v>7.0740777296300559</c:v>
                </c:pt>
                <c:pt idx="57">
                  <c:v>7.0747076707174834</c:v>
                </c:pt>
                <c:pt idx="58">
                  <c:v>7.0754002430791596</c:v>
                </c:pt>
                <c:pt idx="59">
                  <c:v>7.0761463146269712</c:v>
                </c:pt>
                <c:pt idx="60">
                  <c:v>7.0769373872506431</c:v>
                </c:pt>
                <c:pt idx="61">
                  <c:v>7.0777655714658048</c:v>
                </c:pt>
                <c:pt idx="62">
                  <c:v>7.0786235953736636</c:v>
                </c:pt>
                <c:pt idx="63">
                  <c:v>7.0795046465906077</c:v>
                </c:pt>
                <c:pt idx="64">
                  <c:v>7.0804025506487074</c:v>
                </c:pt>
                <c:pt idx="65">
                  <c:v>7.0813116143897386</c:v>
                </c:pt>
                <c:pt idx="66">
                  <c:v>7.0822266713576179</c:v>
                </c:pt>
                <c:pt idx="67">
                  <c:v>7.0831429267527968</c:v>
                </c:pt>
                <c:pt idx="68">
                  <c:v>7.0840561710507339</c:v>
                </c:pt>
                <c:pt idx="69">
                  <c:v>7.0849624918859071</c:v>
                </c:pt>
                <c:pt idx="70">
                  <c:v>7.0858585213466441</c:v>
                </c:pt>
                <c:pt idx="71">
                  <c:v>7.0867411818606305</c:v>
                </c:pt>
                <c:pt idx="72">
                  <c:v>7.0876077664402599</c:v>
                </c:pt>
                <c:pt idx="73">
                  <c:v>7.0884560185248695</c:v>
                </c:pt>
                <c:pt idx="74">
                  <c:v>7.0892839116790078</c:v>
                </c:pt>
                <c:pt idx="75">
                  <c:v>7.0900897628213988</c:v>
                </c:pt>
                <c:pt idx="76">
                  <c:v>7.0908721786379365</c:v>
                </c:pt>
                <c:pt idx="77">
                  <c:v>7.0916300354023711</c:v>
                </c:pt>
                <c:pt idx="78">
                  <c:v>7.0923624589104479</c:v>
                </c:pt>
                <c:pt idx="79">
                  <c:v>7.0930688046138464</c:v>
                </c:pt>
                <c:pt idx="80">
                  <c:v>7.0937486712508573</c:v>
                </c:pt>
                <c:pt idx="81">
                  <c:v>7.0944017488587043</c:v>
                </c:pt>
                <c:pt idx="82">
                  <c:v>7.0950279993532863</c:v>
                </c:pt>
                <c:pt idx="83">
                  <c:v>7.0956275387711569</c:v>
                </c:pt>
                <c:pt idx="84">
                  <c:v>7.0962005204769518</c:v>
                </c:pt>
                <c:pt idx="85">
                  <c:v>7.0967473506850078</c:v>
                </c:pt>
                <c:pt idx="86">
                  <c:v>7.0972684406413222</c:v>
                </c:pt>
                <c:pt idx="87">
                  <c:v>7.0977643244125748</c:v>
                </c:pt>
                <c:pt idx="88">
                  <c:v>7.098235578767409</c:v>
                </c:pt>
                <c:pt idx="89">
                  <c:v>7.0986829426905054</c:v>
                </c:pt>
                <c:pt idx="90">
                  <c:v>7.0991071068979279</c:v>
                </c:pt>
                <c:pt idx="91">
                  <c:v>7.0995088353789733</c:v>
                </c:pt>
                <c:pt idx="92">
                  <c:v>7.0998889224088515</c:v>
                </c:pt>
                <c:pt idx="93">
                  <c:v>7.1002481836396889</c:v>
                </c:pt>
                <c:pt idx="94">
                  <c:v>7.1005874811732594</c:v>
                </c:pt>
                <c:pt idx="95">
                  <c:v>7.1009075843200113</c:v>
                </c:pt>
                <c:pt idx="96">
                  <c:v>7.1012093616576859</c:v>
                </c:pt>
                <c:pt idx="97">
                  <c:v>7.1014936434346216</c:v>
                </c:pt>
                <c:pt idx="98">
                  <c:v>7.1017612829763328</c:v>
                </c:pt>
                <c:pt idx="99">
                  <c:v>7.1020130206602401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32-43C1-963B-0819F3A32C1B}"/>
            </c:ext>
          </c:extLst>
        </c:ser>
        <c:ser>
          <c:idx val="13"/>
          <c:order val="13"/>
          <c:tx>
            <c:strRef>
              <c:f>'2_D_Effect_4'!$E$19</c:f>
              <c:strCache>
                <c:ptCount val="1"/>
                <c:pt idx="0">
                  <c:v>0.218181818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'2_D_Effect_4'!$F$19:$DA$19</c:f>
              <c:numCache>
                <c:formatCode>General</c:formatCode>
                <c:ptCount val="100"/>
                <c:pt idx="0">
                  <c:v>7.6125950085368377</c:v>
                </c:pt>
                <c:pt idx="1">
                  <c:v>7.5877861618921862</c:v>
                </c:pt>
                <c:pt idx="2">
                  <c:v>7.5632545233994755</c:v>
                </c:pt>
                <c:pt idx="3">
                  <c:v>7.5390323933030814</c:v>
                </c:pt>
                <c:pt idx="4">
                  <c:v>7.5151521502318159</c:v>
                </c:pt>
                <c:pt idx="5">
                  <c:v>7.4916462367739269</c:v>
                </c:pt>
                <c:pt idx="6">
                  <c:v>7.4685468785960021</c:v>
                </c:pt>
                <c:pt idx="7">
                  <c:v>7.4458859099118788</c:v>
                </c:pt>
                <c:pt idx="8">
                  <c:v>7.4236945587887178</c:v>
                </c:pt>
                <c:pt idx="9">
                  <c:v>7.4020032194024257</c:v>
                </c:pt>
                <c:pt idx="10">
                  <c:v>7.3808412143618556</c:v>
                </c:pt>
                <c:pt idx="11">
                  <c:v>7.3602365508639007</c:v>
                </c:pt>
                <c:pt idx="12">
                  <c:v>7.3402156750258731</c:v>
                </c:pt>
                <c:pt idx="13">
                  <c:v>7.3208032292309131</c:v>
                </c:pt>
                <c:pt idx="14">
                  <c:v>7.302021788721464</c:v>
                </c:pt>
                <c:pt idx="15">
                  <c:v>7.2838917562420455</c:v>
                </c:pt>
                <c:pt idx="16">
                  <c:v>7.2664309874512796</c:v>
                </c:pt>
                <c:pt idx="17">
                  <c:v>7.2496547280263579</c:v>
                </c:pt>
                <c:pt idx="18">
                  <c:v>7.2335754060088231</c:v>
                </c:pt>
                <c:pt idx="19">
                  <c:v>7.2182026369216929</c:v>
                </c:pt>
                <c:pt idx="20">
                  <c:v>7.2035429327935718</c:v>
                </c:pt>
                <c:pt idx="21">
                  <c:v>7.1895999049642363</c:v>
                </c:pt>
                <c:pt idx="22">
                  <c:v>7.1763740174713497</c:v>
                </c:pt>
                <c:pt idx="23">
                  <c:v>7.1638628745392774</c:v>
                </c:pt>
                <c:pt idx="24">
                  <c:v>7.1520610482376661</c:v>
                </c:pt>
                <c:pt idx="25">
                  <c:v>7.1409604459959208</c:v>
                </c:pt>
                <c:pt idx="26">
                  <c:v>7.1305502042151883</c:v>
                </c:pt>
                <c:pt idx="27">
                  <c:v>7.1208170901243708</c:v>
                </c:pt>
                <c:pt idx="28">
                  <c:v>7.1117455761697075</c:v>
                </c:pt>
                <c:pt idx="29">
                  <c:v>7.1033180941132077</c:v>
                </c:pt>
                <c:pt idx="30">
                  <c:v>7.0955152713375691</c:v>
                </c:pt>
                <c:pt idx="31">
                  <c:v>7.088316175910788</c:v>
                </c:pt>
                <c:pt idx="32">
                  <c:v>7.0816985651595425</c:v>
                </c:pt>
                <c:pt idx="33">
                  <c:v>7.0756391328414256</c:v>
                </c:pt>
                <c:pt idx="34">
                  <c:v>7.0701137504834328</c:v>
                </c:pt>
                <c:pt idx="35">
                  <c:v>7.0650976990323873</c:v>
                </c:pt>
                <c:pt idx="36">
                  <c:v>7.0605658876054527</c:v>
                </c:pt>
                <c:pt idx="37">
                  <c:v>7.0564930568000444</c:v>
                </c:pt>
                <c:pt idx="38">
                  <c:v>7.0528539304810014</c:v>
                </c:pt>
                <c:pt idx="39">
                  <c:v>7.0496235200020561</c:v>
                </c:pt>
                <c:pt idx="40">
                  <c:v>7.0467770330951716</c:v>
                </c:pt>
                <c:pt idx="41">
                  <c:v>7.0442902767914841</c:v>
                </c:pt>
                <c:pt idx="42">
                  <c:v>7.0421394929185679</c:v>
                </c:pt>
                <c:pt idx="43">
                  <c:v>7.0403017248831059</c:v>
                </c:pt>
                <c:pt idx="44">
                  <c:v>7.0387546167603015</c:v>
                </c:pt>
                <c:pt idx="45">
                  <c:v>7.0374767476461209</c:v>
                </c:pt>
                <c:pt idx="46">
                  <c:v>7.0364473994527081</c:v>
                </c:pt>
                <c:pt idx="47">
                  <c:v>7.0356468294823866</c:v>
                </c:pt>
                <c:pt idx="48">
                  <c:v>7.0350561514227552</c:v>
                </c:pt>
                <c:pt idx="49">
                  <c:v>7.0346574135878086</c:v>
                </c:pt>
                <c:pt idx="50">
                  <c:v>7.0344334608592236</c:v>
                </c:pt>
                <c:pt idx="51">
                  <c:v>7.034368135639526</c:v>
                </c:pt>
                <c:pt idx="52">
                  <c:v>7.0344461266374907</c:v>
                </c:pt>
                <c:pt idx="53">
                  <c:v>7.0346529860182612</c:v>
                </c:pt>
                <c:pt idx="54">
                  <c:v>7.0349751082647547</c:v>
                </c:pt>
                <c:pt idx="55">
                  <c:v>7.0353997409141664</c:v>
                </c:pt>
                <c:pt idx="56">
                  <c:v>7.0359148203840025</c:v>
                </c:pt>
                <c:pt idx="57">
                  <c:v>7.0365091526256043</c:v>
                </c:pt>
                <c:pt idx="58">
                  <c:v>7.0371722470754996</c:v>
                </c:pt>
                <c:pt idx="59">
                  <c:v>7.0378943234656424</c:v>
                </c:pt>
                <c:pt idx="60">
                  <c:v>7.0386662841894694</c:v>
                </c:pt>
                <c:pt idx="61">
                  <c:v>7.0394796870863559</c:v>
                </c:pt>
                <c:pt idx="62">
                  <c:v>7.0403267532803397</c:v>
                </c:pt>
                <c:pt idx="63">
                  <c:v>7.0412002033227132</c:v>
                </c:pt>
                <c:pt idx="64">
                  <c:v>7.0420934388273633</c:v>
                </c:pt>
                <c:pt idx="65">
                  <c:v>7.0430003799596044</c:v>
                </c:pt>
                <c:pt idx="66">
                  <c:v>7.04391551036825</c:v>
                </c:pt>
                <c:pt idx="67">
                  <c:v>7.0448337162500723</c:v>
                </c:pt>
                <c:pt idx="68">
                  <c:v>7.0457505040815613</c:v>
                </c:pt>
                <c:pt idx="69">
                  <c:v>7.0466617030744523</c:v>
                </c:pt>
                <c:pt idx="70">
                  <c:v>7.0475637175882397</c:v>
                </c:pt>
                <c:pt idx="71">
                  <c:v>7.0484532646380096</c:v>
                </c:pt>
                <c:pt idx="72">
                  <c:v>7.0493274548871119</c:v>
                </c:pt>
                <c:pt idx="73">
                  <c:v>7.0501838733044551</c:v>
                </c:pt>
                <c:pt idx="74">
                  <c:v>7.0510203516657821</c:v>
                </c:pt>
                <c:pt idx="75">
                  <c:v>7.0518350836872568</c:v>
                </c:pt>
                <c:pt idx="76">
                  <c:v>7.0526265689326308</c:v>
                </c:pt>
                <c:pt idx="77">
                  <c:v>7.0533935911246006</c:v>
                </c:pt>
                <c:pt idx="78">
                  <c:v>7.0541351966648227</c:v>
                </c:pt>
                <c:pt idx="79">
                  <c:v>7.0548506734478043</c:v>
                </c:pt>
                <c:pt idx="80">
                  <c:v>7.0555395641565308</c:v>
                </c:pt>
                <c:pt idx="81">
                  <c:v>7.0562015095656943</c:v>
                </c:pt>
                <c:pt idx="82">
                  <c:v>7.0568364334298961</c:v>
                </c:pt>
                <c:pt idx="83">
                  <c:v>7.0574444210767062</c:v>
                </c:pt>
                <c:pt idx="84">
                  <c:v>7.0580255990606284</c:v>
                </c:pt>
                <c:pt idx="85">
                  <c:v>7.0585803561094629</c:v>
                </c:pt>
                <c:pt idx="86">
                  <c:v>7.059109088339965</c:v>
                </c:pt>
                <c:pt idx="87">
                  <c:v>7.0596123199412943</c:v>
                </c:pt>
                <c:pt idx="88">
                  <c:v>7.0600906206779728</c:v>
                </c:pt>
                <c:pt idx="89">
                  <c:v>7.0605447284118519</c:v>
                </c:pt>
                <c:pt idx="90">
                  <c:v>7.0609753328099876</c:v>
                </c:pt>
                <c:pt idx="91">
                  <c:v>7.0613832000043972</c:v>
                </c:pt>
                <c:pt idx="92">
                  <c:v>7.061769128333653</c:v>
                </c:pt>
                <c:pt idx="93">
                  <c:v>7.0621339390947879</c:v>
                </c:pt>
                <c:pt idx="94">
                  <c:v>7.06247850220125</c:v>
                </c:pt>
                <c:pt idx="95">
                  <c:v>7.06280359314413</c:v>
                </c:pt>
                <c:pt idx="96">
                  <c:v>7.0631100901272168</c:v>
                </c:pt>
                <c:pt idx="97">
                  <c:v>7.0633988327353219</c:v>
                </c:pt>
                <c:pt idx="98">
                  <c:v>7.0636706849366018</c:v>
                </c:pt>
                <c:pt idx="99">
                  <c:v>7.0639263953808946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32-43C1-963B-0819F3A32C1B}"/>
            </c:ext>
          </c:extLst>
        </c:ser>
        <c:ser>
          <c:idx val="14"/>
          <c:order val="14"/>
          <c:tx>
            <c:strRef>
              <c:f>'2_D_Effect_4'!$E$20</c:f>
              <c:strCache>
                <c:ptCount val="1"/>
                <c:pt idx="0">
                  <c:v>0.227272727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'2_D_Effect_4'!$F$20:$DA$20</c:f>
              <c:numCache>
                <c:formatCode>General</c:formatCode>
                <c:ptCount val="100"/>
                <c:pt idx="0">
                  <c:v>7.6029365832168203</c:v>
                </c:pt>
                <c:pt idx="1">
                  <c:v>7.5775629706235934</c:v>
                </c:pt>
                <c:pt idx="2">
                  <c:v>7.5524414654883545</c:v>
                </c:pt>
                <c:pt idx="3">
                  <c:v>7.5276044505796191</c:v>
                </c:pt>
                <c:pt idx="4">
                  <c:v>7.5030846683824821</c:v>
                </c:pt>
                <c:pt idx="5">
                  <c:v>7.4789149717170975</c:v>
                </c:pt>
                <c:pt idx="6">
                  <c:v>7.4551283082899644</c:v>
                </c:pt>
                <c:pt idx="7">
                  <c:v>7.4317574324186406</c:v>
                </c:pt>
                <c:pt idx="8">
                  <c:v>7.4088347246454243</c:v>
                </c:pt>
                <c:pt idx="9">
                  <c:v>7.3863919696091331</c:v>
                </c:pt>
                <c:pt idx="10">
                  <c:v>7.3644601198825743</c:v>
                </c:pt>
                <c:pt idx="11">
                  <c:v>7.3430690490146233</c:v>
                </c:pt>
                <c:pt idx="12">
                  <c:v>7.3222472977062321</c:v>
                </c:pt>
                <c:pt idx="13">
                  <c:v>7.302021788721464</c:v>
                </c:pt>
                <c:pt idx="14">
                  <c:v>7.2824176890103605</c:v>
                </c:pt>
                <c:pt idx="15">
                  <c:v>7.2634579919980826</c:v>
                </c:pt>
                <c:pt idx="16">
                  <c:v>7.2451634012068462</c:v>
                </c:pt>
                <c:pt idx="17">
                  <c:v>7.2275520598683087</c:v>
                </c:pt>
                <c:pt idx="18">
                  <c:v>7.2106394859985894</c:v>
                </c:pt>
                <c:pt idx="19">
                  <c:v>7.1944382350882519</c:v>
                </c:pt>
                <c:pt idx="20">
                  <c:v>7.1789578680000119</c:v>
                </c:pt>
                <c:pt idx="21">
                  <c:v>7.1642049631335629</c:v>
                </c:pt>
                <c:pt idx="22">
                  <c:v>7.1501828544948074</c:v>
                </c:pt>
                <c:pt idx="23">
                  <c:v>7.1368918836497466</c:v>
                </c:pt>
                <c:pt idx="24">
                  <c:v>7.1243291863478531</c:v>
                </c:pt>
                <c:pt idx="25">
                  <c:v>7.1124889992973106</c:v>
                </c:pt>
                <c:pt idx="26">
                  <c:v>7.1013626857279784</c:v>
                </c:pt>
                <c:pt idx="27">
                  <c:v>7.0909387911365762</c:v>
                </c:pt>
                <c:pt idx="28">
                  <c:v>7.081203427806094</c:v>
                </c:pt>
                <c:pt idx="29">
                  <c:v>7.0721403554865789</c:v>
                </c:pt>
                <c:pt idx="30">
                  <c:v>7.0637312468235072</c:v>
                </c:pt>
                <c:pt idx="31">
                  <c:v>7.0559559344365228</c:v>
                </c:pt>
                <c:pt idx="32">
                  <c:v>7.0487926667637053</c:v>
                </c:pt>
                <c:pt idx="33">
                  <c:v>7.0422183671344785</c:v>
                </c:pt>
                <c:pt idx="34">
                  <c:v>7.0362088909128246</c:v>
                </c:pt>
                <c:pt idx="35">
                  <c:v>7.0307392760749892</c:v>
                </c:pt>
                <c:pt idx="36">
                  <c:v>7.0257839832127278</c:v>
                </c:pt>
                <c:pt idx="37">
                  <c:v>7.0213170866630294</c:v>
                </c:pt>
                <c:pt idx="38">
                  <c:v>7.0173126239594446</c:v>
                </c:pt>
                <c:pt idx="39">
                  <c:v>7.0137445774860545</c:v>
                </c:pt>
                <c:pt idx="40">
                  <c:v>7.0105871505088579</c:v>
                </c:pt>
                <c:pt idx="41">
                  <c:v>7.0078150246830271</c:v>
                </c:pt>
                <c:pt idx="42">
                  <c:v>7.0054032447208563</c:v>
                </c:pt>
                <c:pt idx="43">
                  <c:v>7.0033276120452959</c:v>
                </c:pt>
                <c:pt idx="44">
                  <c:v>7.0015644946572726</c:v>
                </c:pt>
                <c:pt idx="45">
                  <c:v>7.0000911494283944</c:v>
                </c:pt>
                <c:pt idx="46">
                  <c:v>6.9988856742862735</c:v>
                </c:pt>
                <c:pt idx="47">
                  <c:v>6.9979269446944556</c:v>
                </c:pt>
                <c:pt idx="48">
                  <c:v>6.9971948564486173</c:v>
                </c:pt>
                <c:pt idx="49">
                  <c:v>6.9966702371480007</c:v>
                </c:pt>
                <c:pt idx="50">
                  <c:v>6.9963347470709509</c:v>
                </c:pt>
                <c:pt idx="51">
                  <c:v>6.9961710915175184</c:v>
                </c:pt>
                <c:pt idx="52">
                  <c:v>6.9961628702207728</c:v>
                </c:pt>
                <c:pt idx="53">
                  <c:v>6.9962945986360889</c:v>
                </c:pt>
                <c:pt idx="54">
                  <c:v>6.9965516889497872</c:v>
                </c:pt>
                <c:pt idx="55">
                  <c:v>6.9969204274518662</c:v>
                </c:pt>
                <c:pt idx="56">
                  <c:v>6.9973879847626232</c:v>
                </c:pt>
                <c:pt idx="57">
                  <c:v>6.9979422464711574</c:v>
                </c:pt>
                <c:pt idx="58">
                  <c:v>6.9985719980460797</c:v>
                </c:pt>
                <c:pt idx="59">
                  <c:v>6.9992667536234059</c:v>
                </c:pt>
                <c:pt idx="60">
                  <c:v>7.0000167623556333</c:v>
                </c:pt>
                <c:pt idx="61">
                  <c:v>7.0008129793417231</c:v>
                </c:pt>
                <c:pt idx="62">
                  <c:v>7.0016470723501048</c:v>
                </c:pt>
                <c:pt idx="63">
                  <c:v>7.0025112519140009</c:v>
                </c:pt>
                <c:pt idx="64">
                  <c:v>7.0033984563617988</c:v>
                </c:pt>
                <c:pt idx="65">
                  <c:v>7.0043021830851426</c:v>
                </c:pt>
                <c:pt idx="66">
                  <c:v>7.0052165329482339</c:v>
                </c:pt>
                <c:pt idx="67">
                  <c:v>7.0061360431166984</c:v>
                </c:pt>
                <c:pt idx="68">
                  <c:v>7.0070559090455404</c:v>
                </c:pt>
                <c:pt idx="69">
                  <c:v>7.0079716769679372</c:v>
                </c:pt>
                <c:pt idx="70">
                  <c:v>7.0088795016076206</c:v>
                </c:pt>
                <c:pt idx="71">
                  <c:v>7.0097758396037522</c:v>
                </c:pt>
                <c:pt idx="72">
                  <c:v>7.0106577072769216</c:v>
                </c:pt>
                <c:pt idx="73">
                  <c:v>7.0115224099390234</c:v>
                </c:pt>
                <c:pt idx="74">
                  <c:v>7.0123676588942265</c:v>
                </c:pt>
                <c:pt idx="75">
                  <c:v>7.0131915124377029</c:v>
                </c:pt>
                <c:pt idx="76">
                  <c:v>7.0139923522776151</c:v>
                </c:pt>
                <c:pt idx="77">
                  <c:v>7.0147688601984237</c:v>
                </c:pt>
                <c:pt idx="78">
                  <c:v>7.0155199950365299</c:v>
                </c:pt>
                <c:pt idx="79">
                  <c:v>7.0162449700525036</c:v>
                </c:pt>
                <c:pt idx="80">
                  <c:v>7.0169432658231496</c:v>
                </c:pt>
                <c:pt idx="81">
                  <c:v>7.0176144685538047</c:v>
                </c:pt>
                <c:pt idx="82">
                  <c:v>7.0182584594451187</c:v>
                </c:pt>
                <c:pt idx="83">
                  <c:v>7.0188752894157025</c:v>
                </c:pt>
                <c:pt idx="84">
                  <c:v>7.0194650549898121</c:v>
                </c:pt>
                <c:pt idx="85">
                  <c:v>7.0200281249045711</c:v>
                </c:pt>
                <c:pt idx="86">
                  <c:v>7.0205648779837748</c:v>
                </c:pt>
                <c:pt idx="87">
                  <c:v>7.0210758268325684</c:v>
                </c:pt>
                <c:pt idx="88">
                  <c:v>7.0215615328200602</c:v>
                </c:pt>
                <c:pt idx="89">
                  <c:v>7.0220227317366897</c:v>
                </c:pt>
                <c:pt idx="90">
                  <c:v>7.0224601113877876</c:v>
                </c:pt>
                <c:pt idx="91">
                  <c:v>7.0228744395086169</c:v>
                </c:pt>
                <c:pt idx="92">
                  <c:v>7.0232665181569613</c:v>
                </c:pt>
                <c:pt idx="93">
                  <c:v>7.0236371740957066</c:v>
                </c:pt>
                <c:pt idx="94">
                  <c:v>7.0239872850532636</c:v>
                </c:pt>
                <c:pt idx="95">
                  <c:v>7.024317632688903</c:v>
                </c:pt>
                <c:pt idx="96">
                  <c:v>7.0246291050461895</c:v>
                </c:pt>
                <c:pt idx="97">
                  <c:v>7.0249225512936126</c:v>
                </c:pt>
                <c:pt idx="98">
                  <c:v>7.0251988463948232</c:v>
                </c:pt>
                <c:pt idx="99">
                  <c:v>7.0254587475427339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32-43C1-963B-0819F3A32C1B}"/>
            </c:ext>
          </c:extLst>
        </c:ser>
        <c:ser>
          <c:idx val="15"/>
          <c:order val="15"/>
          <c:tx>
            <c:strRef>
              <c:f>'2_D_Effect_4'!$E$21</c:f>
              <c:strCache>
                <c:ptCount val="1"/>
                <c:pt idx="0">
                  <c:v>0.236363636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'2_D_Effect_4'!$F$21:$DA$21</c:f>
              <c:numCache>
                <c:formatCode>General</c:formatCode>
                <c:ptCount val="100"/>
                <c:pt idx="0">
                  <c:v>7.593817558983595</c:v>
                </c:pt>
                <c:pt idx="1">
                  <c:v>7.5678960823667296</c:v>
                </c:pt>
                <c:pt idx="2">
                  <c:v>7.5422009656941107</c:v>
                </c:pt>
                <c:pt idx="3">
                  <c:v>7.5167645147742981</c:v>
                </c:pt>
                <c:pt idx="4">
                  <c:v>7.491619539254593</c:v>
                </c:pt>
                <c:pt idx="5">
                  <c:v>7.4667992230458129</c:v>
                </c:pt>
                <c:pt idx="6">
                  <c:v>7.4423369735931706</c:v>
                </c:pt>
                <c:pt idx="7">
                  <c:v>7.4182662768412229</c:v>
                </c:pt>
                <c:pt idx="8">
                  <c:v>7.3946203973602591</c:v>
                </c:pt>
                <c:pt idx="9">
                  <c:v>7.3714323263732711</c:v>
                </c:pt>
                <c:pt idx="10">
                  <c:v>7.34873441729082</c:v>
                </c:pt>
                <c:pt idx="11">
                  <c:v>7.3265582791944572</c:v>
                </c:pt>
                <c:pt idx="12">
                  <c:v>7.3049343526047181</c:v>
                </c:pt>
                <c:pt idx="13">
                  <c:v>7.2838917562420455</c:v>
                </c:pt>
                <c:pt idx="14">
                  <c:v>7.2634579919980826</c:v>
                </c:pt>
                <c:pt idx="15">
                  <c:v>7.2436586801102791</c:v>
                </c:pt>
                <c:pt idx="16">
                  <c:v>7.2245172721699111</c:v>
                </c:pt>
                <c:pt idx="17">
                  <c:v>7.2060549304253296</c:v>
                </c:pt>
                <c:pt idx="18">
                  <c:v>7.1882901243687112</c:v>
                </c:pt>
                <c:pt idx="19">
                  <c:v>7.1712385244101702</c:v>
                </c:pt>
                <c:pt idx="20">
                  <c:v>7.1549129339309054</c:v>
                </c:pt>
                <c:pt idx="21">
                  <c:v>7.1393229735074373</c:v>
                </c:pt>
                <c:pt idx="22">
                  <c:v>7.1244750862353312</c:v>
                </c:pt>
                <c:pt idx="23">
                  <c:v>7.1103725591121369</c:v>
                </c:pt>
                <c:pt idx="24">
                  <c:v>7.0970154593946351</c:v>
                </c:pt>
                <c:pt idx="25">
                  <c:v>7.0844005778001549</c:v>
                </c:pt>
                <c:pt idx="26">
                  <c:v>7.072521713614206</c:v>
                </c:pt>
                <c:pt idx="27">
                  <c:v>7.0613697039677525</c:v>
                </c:pt>
                <c:pt idx="28">
                  <c:v>7.0509324847723915</c:v>
                </c:pt>
                <c:pt idx="29">
                  <c:v>7.0411954902162961</c:v>
                </c:pt>
                <c:pt idx="30">
                  <c:v>7.0321417402298172</c:v>
                </c:pt>
                <c:pt idx="31">
                  <c:v>7.0237521180185771</c:v>
                </c:pt>
                <c:pt idx="32">
                  <c:v>7.0160056286751296</c:v>
                </c:pt>
                <c:pt idx="33">
                  <c:v>7.0088796665641819</c:v>
                </c:pt>
                <c:pt idx="34">
                  <c:v>7.0023502856346225</c:v>
                </c:pt>
                <c:pt idx="35">
                  <c:v>6.9963924672315114</c:v>
                </c:pt>
                <c:pt idx="36">
                  <c:v>6.9909803448059487</c:v>
                </c:pt>
                <c:pt idx="37">
                  <c:v>6.9860875957094288</c:v>
                </c:pt>
                <c:pt idx="38">
                  <c:v>6.9816874610585886</c:v>
                </c:pt>
                <c:pt idx="39">
                  <c:v>6.9777530686035991</c:v>
                </c:pt>
                <c:pt idx="40">
                  <c:v>6.9742577381756465</c:v>
                </c:pt>
                <c:pt idx="41">
                  <c:v>6.9711749416152005</c:v>
                </c:pt>
                <c:pt idx="42">
                  <c:v>6.9684785653881685</c:v>
                </c:pt>
                <c:pt idx="43">
                  <c:v>6.9661431535067164</c:v>
                </c:pt>
                <c:pt idx="44">
                  <c:v>6.9641437664793679</c:v>
                </c:pt>
                <c:pt idx="45">
                  <c:v>6.9624563288781998</c:v>
                </c:pt>
                <c:pt idx="46">
                  <c:v>6.9610575953649096</c:v>
                </c:pt>
                <c:pt idx="47">
                  <c:v>6.9599250988564902</c:v>
                </c:pt>
                <c:pt idx="48">
                  <c:v>6.9590374117901943</c:v>
                </c:pt>
                <c:pt idx="49">
                  <c:v>6.9583740288479028</c:v>
                </c:pt>
                <c:pt idx="50">
                  <c:v>6.9579154565313628</c:v>
                </c:pt>
                <c:pt idx="51">
                  <c:v>6.9576430730207424</c:v>
                </c:pt>
                <c:pt idx="52">
                  <c:v>6.9575393448873948</c:v>
                </c:pt>
                <c:pt idx="53">
                  <c:v>6.9575876708248199</c:v>
                </c:pt>
                <c:pt idx="54">
                  <c:v>6.9577724022397689</c:v>
                </c:pt>
                <c:pt idx="55">
                  <c:v>6.958078822567491</c:v>
                </c:pt>
                <c:pt idx="56">
                  <c:v>6.9584931229677567</c:v>
                </c:pt>
                <c:pt idx="57">
                  <c:v>6.959002411882504</c:v>
                </c:pt>
                <c:pt idx="58">
                  <c:v>6.9595945400781281</c:v>
                </c:pt>
                <c:pt idx="59">
                  <c:v>6.9602582898505849</c:v>
                </c:pt>
                <c:pt idx="60">
                  <c:v>6.9609831982076384</c:v>
                </c:pt>
                <c:pt idx="61">
                  <c:v>6.961759562532623</c:v>
                </c:pt>
                <c:pt idx="62">
                  <c:v>6.9625784097973025</c:v>
                </c:pt>
                <c:pt idx="63">
                  <c:v>6.9634315024906828</c:v>
                </c:pt>
                <c:pt idx="64">
                  <c:v>6.9643111629567258</c:v>
                </c:pt>
                <c:pt idx="65">
                  <c:v>6.9652104623893569</c:v>
                </c:pt>
                <c:pt idx="66">
                  <c:v>6.9661230825229818</c:v>
                </c:pt>
                <c:pt idx="67">
                  <c:v>6.9670431782891225</c:v>
                </c:pt>
                <c:pt idx="68">
                  <c:v>6.9679656042125497</c:v>
                </c:pt>
                <c:pt idx="69">
                  <c:v>6.9688855963609395</c:v>
                </c:pt>
                <c:pt idx="70">
                  <c:v>6.9697990355472115</c:v>
                </c:pt>
                <c:pt idx="71">
                  <c:v>6.9707021303641019</c:v>
                </c:pt>
                <c:pt idx="72">
                  <c:v>6.9715916805826792</c:v>
                </c:pt>
                <c:pt idx="73">
                  <c:v>6.9724647972633935</c:v>
                </c:pt>
                <c:pt idx="74">
                  <c:v>6.973319021603027</c:v>
                </c:pt>
                <c:pt idx="75">
                  <c:v>6.9741522629136812</c:v>
                </c:pt>
                <c:pt idx="76">
                  <c:v>6.9749627731309394</c:v>
                </c:pt>
                <c:pt idx="77">
                  <c:v>6.9757491216760537</c:v>
                </c:pt>
                <c:pt idx="78">
                  <c:v>6.9765101707434072</c:v>
                </c:pt>
                <c:pt idx="79">
                  <c:v>6.9772450510967632</c:v>
                </c:pt>
                <c:pt idx="80">
                  <c:v>6.9779531384658133</c:v>
                </c:pt>
                <c:pt idx="81">
                  <c:v>6.9786340666343429</c:v>
                </c:pt>
                <c:pt idx="82">
                  <c:v>6.9792875613204135</c:v>
                </c:pt>
                <c:pt idx="83">
                  <c:v>6.9799136709305571</c:v>
                </c:pt>
                <c:pt idx="84">
                  <c:v>6.9805124583812264</c:v>
                </c:pt>
                <c:pt idx="85">
                  <c:v>6.9810842696275657</c:v>
                </c:pt>
                <c:pt idx="86">
                  <c:v>6.9816294637941851</c:v>
                </c:pt>
                <c:pt idx="87">
                  <c:v>6.9821485040977382</c:v>
                </c:pt>
                <c:pt idx="88">
                  <c:v>6.9826420496762056</c:v>
                </c:pt>
                <c:pt idx="89">
                  <c:v>6.9831107254740346</c:v>
                </c:pt>
                <c:pt idx="90">
                  <c:v>6.9835552524342255</c:v>
                </c:pt>
                <c:pt idx="91">
                  <c:v>6.9839763992923709</c:v>
                </c:pt>
                <c:pt idx="92">
                  <c:v>6.9843749714396806</c:v>
                </c:pt>
                <c:pt idx="93">
                  <c:v>6.9847518009028713</c:v>
                </c:pt>
                <c:pt idx="94">
                  <c:v>6.985107773223926</c:v>
                </c:pt>
                <c:pt idx="95">
                  <c:v>6.9854436762183454</c:v>
                </c:pt>
                <c:pt idx="96">
                  <c:v>6.9857604080022835</c:v>
                </c:pt>
                <c:pt idx="97">
                  <c:v>6.9860588276005879</c:v>
                </c:pt>
                <c:pt idx="98">
                  <c:v>6.9863398213601497</c:v>
                </c:pt>
                <c:pt idx="99">
                  <c:v>6.9866041553205003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632-43C1-963B-0819F3A32C1B}"/>
            </c:ext>
          </c:extLst>
        </c:ser>
        <c:ser>
          <c:idx val="16"/>
          <c:order val="16"/>
          <c:tx>
            <c:strRef>
              <c:f>'2_D_Effect_4'!$E$22</c:f>
              <c:strCache>
                <c:ptCount val="1"/>
                <c:pt idx="0">
                  <c:v>0.245454545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'2_D_Effect_4'!$F$22:$DA$22</c:f>
              <c:numCache>
                <c:formatCode>General</c:formatCode>
                <c:ptCount val="100"/>
                <c:pt idx="0">
                  <c:v>7.5852285682450091</c:v>
                </c:pt>
                <c:pt idx="1">
                  <c:v>7.558777235381049</c:v>
                </c:pt>
                <c:pt idx="2">
                  <c:v>7.5325260657855004</c:v>
                </c:pt>
                <c:pt idx="3">
                  <c:v>7.5065070600300956</c:v>
                </c:pt>
                <c:pt idx="4">
                  <c:v>7.4807529528562053</c:v>
                </c:pt>
                <c:pt idx="5">
                  <c:v>7.4552970038933921</c:v>
                </c:pt>
                <c:pt idx="6">
                  <c:v>7.43017289072825</c:v>
                </c:pt>
                <c:pt idx="7">
                  <c:v>7.4054145549859394</c:v>
                </c:pt>
                <c:pt idx="8">
                  <c:v>7.381056026002037</c:v>
                </c:pt>
                <c:pt idx="9">
                  <c:v>7.3571312225293264</c:v>
                </c:pt>
                <c:pt idx="10">
                  <c:v>7.3336737335995226</c:v>
                </c:pt>
                <c:pt idx="11">
                  <c:v>7.3107165804078313</c:v>
                </c:pt>
                <c:pt idx="12">
                  <c:v>7.2882919618864479</c:v>
                </c:pt>
                <c:pt idx="13">
                  <c:v>7.2664309874512805</c:v>
                </c:pt>
                <c:pt idx="14">
                  <c:v>7.2451634012068462</c:v>
                </c:pt>
                <c:pt idx="15">
                  <c:v>7.2245172721699138</c:v>
                </c:pt>
                <c:pt idx="16">
                  <c:v>7.2045188385531382</c:v>
                </c:pt>
                <c:pt idx="17">
                  <c:v>7.1851920573169732</c:v>
                </c:pt>
                <c:pt idx="18">
                  <c:v>7.1665584706080745</c:v>
                </c:pt>
                <c:pt idx="19">
                  <c:v>7.1486369106300405</c:v>
                </c:pt>
                <c:pt idx="20">
                  <c:v>7.1314434218900038</c:v>
                </c:pt>
                <c:pt idx="21">
                  <c:v>7.1149908647831133</c:v>
                </c:pt>
                <c:pt idx="22">
                  <c:v>7.0992890392947032</c:v>
                </c:pt>
                <c:pt idx="23">
                  <c:v>7.084344332100871</c:v>
                </c:pt>
                <c:pt idx="24">
                  <c:v>7.0701599333888794</c:v>
                </c:pt>
                <c:pt idx="25">
                  <c:v>7.0567355698373095</c:v>
                </c:pt>
                <c:pt idx="26">
                  <c:v>7.0440677855825173</c:v>
                </c:pt>
                <c:pt idx="27">
                  <c:v>7.0321498992446996</c:v>
                </c:pt>
                <c:pt idx="28">
                  <c:v>7.02097220632918</c:v>
                </c:pt>
                <c:pt idx="29">
                  <c:v>7.0105220119112523</c:v>
                </c:pt>
                <c:pt idx="30">
                  <c:v>7.0007840460554798</c:v>
                </c:pt>
                <c:pt idx="31">
                  <c:v>6.9917405586289503</c:v>
                </c:pt>
                <c:pt idx="32">
                  <c:v>6.9833716098013907</c:v>
                </c:pt>
                <c:pt idx="33">
                  <c:v>6.9756553410339075</c:v>
                </c:pt>
                <c:pt idx="34">
                  <c:v>6.9685682548490506</c:v>
                </c:pt>
                <c:pt idx="35">
                  <c:v>6.9620854606999245</c:v>
                </c:pt>
                <c:pt idx="36">
                  <c:v>6.9561811000603591</c:v>
                </c:pt>
                <c:pt idx="37">
                  <c:v>6.9508283989423836</c:v>
                </c:pt>
                <c:pt idx="38">
                  <c:v>6.946000071878748</c:v>
                </c:pt>
                <c:pt idx="39">
                  <c:v>6.9416684909244637</c:v>
                </c:pt>
                <c:pt idx="40">
                  <c:v>6.9378060572018274</c:v>
                </c:pt>
                <c:pt idx="41">
                  <c:v>6.9343851445985072</c:v>
                </c:pt>
                <c:pt idx="42">
                  <c:v>6.9313785772379841</c:v>
                </c:pt>
                <c:pt idx="43">
                  <c:v>6.9287594906374617</c:v>
                </c:pt>
                <c:pt idx="44">
                  <c:v>6.9265017660233772</c:v>
                </c:pt>
                <c:pt idx="45">
                  <c:v>6.924579846412672</c:v>
                </c:pt>
                <c:pt idx="46">
                  <c:v>6.9229690923901677</c:v>
                </c:pt>
                <c:pt idx="47">
                  <c:v>6.9216457451090889</c:v>
                </c:pt>
                <c:pt idx="48">
                  <c:v>6.9205868708674325</c:v>
                </c:pt>
                <c:pt idx="49">
                  <c:v>6.9197706278128042</c:v>
                </c:pt>
                <c:pt idx="50">
                  <c:v>6.9191761432168617</c:v>
                </c:pt>
                <c:pt idx="51">
                  <c:v>6.9187836036608017</c:v>
                </c:pt>
                <c:pt idx="52">
                  <c:v>6.9185741090236217</c:v>
                </c:pt>
                <c:pt idx="53">
                  <c:v>6.9185298936992803</c:v>
                </c:pt>
                <c:pt idx="54">
                  <c:v>6.918634164266483</c:v>
                </c:pt>
                <c:pt idx="55">
                  <c:v>6.9188711192333594</c:v>
                </c:pt>
                <c:pt idx="56">
                  <c:v>6.919225926444156</c:v>
                </c:pt>
                <c:pt idx="57">
                  <c:v>6.919684696866625</c:v>
                </c:pt>
                <c:pt idx="58">
                  <c:v>6.9202344932806854</c:v>
                </c:pt>
                <c:pt idx="59">
                  <c:v>6.9208631492636474</c:v>
                </c:pt>
                <c:pt idx="60">
                  <c:v>6.9215594627047361</c:v>
                </c:pt>
                <c:pt idx="61">
                  <c:v>6.922313012894163</c:v>
                </c:pt>
                <c:pt idx="62">
                  <c:v>6.923114165250797</c:v>
                </c:pt>
                <c:pt idx="63">
                  <c:v>6.9239540759702978</c:v>
                </c:pt>
                <c:pt idx="64">
                  <c:v>6.9248245096235834</c:v>
                </c:pt>
                <c:pt idx="65">
                  <c:v>6.9257180318093283</c:v>
                </c:pt>
                <c:pt idx="66">
                  <c:v>6.9266278649396407</c:v>
                </c:pt>
                <c:pt idx="67">
                  <c:v>6.927547744969587</c:v>
                </c:pt>
                <c:pt idx="68">
                  <c:v>6.9284721150358459</c:v>
                </c:pt>
                <c:pt idx="69">
                  <c:v>6.9293959828992726</c:v>
                </c:pt>
                <c:pt idx="70">
                  <c:v>6.9303148165557023</c:v>
                </c:pt>
                <c:pt idx="71">
                  <c:v>6.931224589547174</c:v>
                </c:pt>
                <c:pt idx="72">
                  <c:v>6.9321218635517594</c:v>
                </c:pt>
                <c:pt idx="73">
                  <c:v>6.9330035360684406</c:v>
                </c:pt>
                <c:pt idx="74">
                  <c:v>6.9338669611170616</c:v>
                </c:pt>
                <c:pt idx="75">
                  <c:v>6.9347098839596386</c:v>
                </c:pt>
                <c:pt idx="76">
                  <c:v>6.935530413516263</c:v>
                </c:pt>
                <c:pt idx="77">
                  <c:v>6.9363269952571613</c:v>
                </c:pt>
                <c:pt idx="78">
                  <c:v>6.9370983846430905</c:v>
                </c:pt>
                <c:pt idx="79">
                  <c:v>6.9378436211969925</c:v>
                </c:pt>
                <c:pt idx="80">
                  <c:v>6.938562003296826</c:v>
                </c:pt>
                <c:pt idx="81">
                  <c:v>6.9392531008109826</c:v>
                </c:pt>
                <c:pt idx="82">
                  <c:v>6.9399165834753829</c:v>
                </c:pt>
                <c:pt idx="83">
                  <c:v>6.9405524576187547</c:v>
                </c:pt>
                <c:pt idx="84">
                  <c:v>6.9411607485712352</c:v>
                </c:pt>
                <c:pt idx="85">
                  <c:v>6.9417417763919866</c:v>
                </c:pt>
                <c:pt idx="86">
                  <c:v>6.9422958778277506</c:v>
                </c:pt>
                <c:pt idx="87">
                  <c:v>6.9428234994646241</c:v>
                </c:pt>
                <c:pt idx="88">
                  <c:v>6.943325291856004</c:v>
                </c:pt>
                <c:pt idx="89">
                  <c:v>6.9438018725384136</c:v>
                </c:pt>
                <c:pt idx="90">
                  <c:v>6.9442539597077237</c:v>
                </c:pt>
                <c:pt idx="91">
                  <c:v>6.9446823224246668</c:v>
                </c:pt>
                <c:pt idx="92">
                  <c:v>6.9450877689805122</c:v>
                </c:pt>
                <c:pt idx="93">
                  <c:v>6.9454711364370292</c:v>
                </c:pt>
                <c:pt idx="94">
                  <c:v>6.9458332812919448</c:v>
                </c:pt>
                <c:pt idx="95">
                  <c:v>6.9461751080544216</c:v>
                </c:pt>
                <c:pt idx="96">
                  <c:v>6.946497414616716</c:v>
                </c:pt>
                <c:pt idx="97">
                  <c:v>6.9468011070097857</c:v>
                </c:pt>
                <c:pt idx="98">
                  <c:v>6.9470870833896221</c:v>
                </c:pt>
                <c:pt idx="99">
                  <c:v>6.9473561189819284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632-43C1-963B-0819F3A32C1B}"/>
            </c:ext>
          </c:extLst>
        </c:ser>
        <c:ser>
          <c:idx val="17"/>
          <c:order val="17"/>
          <c:tx>
            <c:strRef>
              <c:f>'2_D_Effect_4'!$E$23</c:f>
              <c:strCache>
                <c:ptCount val="1"/>
                <c:pt idx="0">
                  <c:v>0.254545455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'2_D_Effect_4'!$F$23:$DA$23</c:f>
              <c:numCache>
                <c:formatCode>General</c:formatCode>
                <c:ptCount val="100"/>
                <c:pt idx="0">
                  <c:v>7.5771587938874596</c:v>
                </c:pt>
                <c:pt idx="1">
                  <c:v>7.550196562622987</c:v>
                </c:pt>
                <c:pt idx="2">
                  <c:v>7.5234079452170741</c:v>
                </c:pt>
                <c:pt idx="3">
                  <c:v>7.4968245925577897</c:v>
                </c:pt>
                <c:pt idx="4">
                  <c:v>7.4704788785083096</c:v>
                </c:pt>
                <c:pt idx="5">
                  <c:v>7.4444039631310215</c:v>
                </c:pt>
                <c:pt idx="6">
                  <c:v>7.4186335803745278</c:v>
                </c:pt>
                <c:pt idx="7">
                  <c:v>7.3932019296628573</c:v>
                </c:pt>
                <c:pt idx="8">
                  <c:v>7.3681435187927997</c:v>
                </c:pt>
                <c:pt idx="9">
                  <c:v>7.3434929831375388</c:v>
                </c:pt>
                <c:pt idx="10">
                  <c:v>7.3192848815294971</c:v>
                </c:pt>
                <c:pt idx="11">
                  <c:v>7.2955534699075271</c:v>
                </c:pt>
                <c:pt idx="12">
                  <c:v>7.2723324546073664</c:v>
                </c:pt>
                <c:pt idx="13">
                  <c:v>7.2496547280263579</c:v>
                </c:pt>
                <c:pt idx="14">
                  <c:v>7.2275520598683114</c:v>
                </c:pt>
                <c:pt idx="15">
                  <c:v>7.2060549304253279</c:v>
                </c:pt>
                <c:pt idx="16">
                  <c:v>7.1851920573169714</c:v>
                </c:pt>
                <c:pt idx="17">
                  <c:v>7.164990225335373</c:v>
                </c:pt>
                <c:pt idx="18">
                  <c:v>7.1454739421204509</c:v>
                </c:pt>
                <c:pt idx="19">
                  <c:v>7.126665299050714</c:v>
                </c:pt>
                <c:pt idx="20">
                  <c:v>7.1085835015239249</c:v>
                </c:pt>
                <c:pt idx="21">
                  <c:v>7.0912449109318443</c:v>
                </c:pt>
                <c:pt idx="22">
                  <c:v>7.0746626008678133</c:v>
                </c:pt>
                <c:pt idx="23">
                  <c:v>7.0588464805219138</c:v>
                </c:pt>
                <c:pt idx="24">
                  <c:v>7.0438029291914983</c:v>
                </c:pt>
                <c:pt idx="25">
                  <c:v>7.0295350178033571</c:v>
                </c:pt>
                <c:pt idx="26">
                  <c:v>7.0160422340708077</c:v>
                </c:pt>
                <c:pt idx="27">
                  <c:v>7.0033207725852797</c:v>
                </c:pt>
                <c:pt idx="28">
                  <c:v>6.9913634928515291</c:v>
                </c:pt>
                <c:pt idx="29">
                  <c:v>6.9801600947973332</c:v>
                </c:pt>
                <c:pt idx="30">
                  <c:v>6.9696973367330504</c:v>
                </c:pt>
                <c:pt idx="31">
                  <c:v>6.9599591073037672</c:v>
                </c:pt>
                <c:pt idx="32">
                  <c:v>6.9509268887293425</c:v>
                </c:pt>
                <c:pt idx="33">
                  <c:v>6.9425798439902033</c:v>
                </c:pt>
                <c:pt idx="34">
                  <c:v>6.9348952850609757</c:v>
                </c:pt>
                <c:pt idx="35">
                  <c:v>6.9278487444946828</c:v>
                </c:pt>
                <c:pt idx="36">
                  <c:v>6.9214144181927875</c:v>
                </c:pt>
                <c:pt idx="37">
                  <c:v>6.9155654201304992</c:v>
                </c:pt>
                <c:pt idx="38">
                  <c:v>6.9102740268526039</c:v>
                </c:pt>
                <c:pt idx="39">
                  <c:v>6.9055120975914575</c:v>
                </c:pt>
                <c:pt idx="40">
                  <c:v>6.9012510986754956</c:v>
                </c:pt>
                <c:pt idx="41">
                  <c:v>6.8974624476134734</c:v>
                </c:pt>
                <c:pt idx="42">
                  <c:v>6.8941178373092917</c:v>
                </c:pt>
                <c:pt idx="43">
                  <c:v>6.8911891544425377</c:v>
                </c:pt>
                <c:pt idx="44">
                  <c:v>6.8886489095259886</c:v>
                </c:pt>
                <c:pt idx="45">
                  <c:v>6.8864702613795421</c:v>
                </c:pt>
                <c:pt idx="46">
                  <c:v>6.8846270176826234</c:v>
                </c:pt>
                <c:pt idx="47">
                  <c:v>6.8830939610133086</c:v>
                </c:pt>
                <c:pt idx="48">
                  <c:v>6.8818468086159044</c:v>
                </c:pt>
                <c:pt idx="49">
                  <c:v>6.8808621531425738</c:v>
                </c:pt>
                <c:pt idx="50">
                  <c:v>6.8801177349992484</c:v>
                </c:pt>
                <c:pt idx="51">
                  <c:v>6.8795923138097459</c:v>
                </c:pt>
                <c:pt idx="52">
                  <c:v>6.8792657204268766</c:v>
                </c:pt>
                <c:pt idx="53">
                  <c:v>6.8791188982477367</c:v>
                </c:pt>
                <c:pt idx="54">
                  <c:v>6.8791337418413159</c:v>
                </c:pt>
                <c:pt idx="55">
                  <c:v>6.8792933153172262</c:v>
                </c:pt>
                <c:pt idx="56">
                  <c:v>6.8795816774308918</c:v>
                </c:pt>
                <c:pt idx="57">
                  <c:v>6.8799838955393362</c:v>
                </c:pt>
                <c:pt idx="58">
                  <c:v>6.880486017201755</c:v>
                </c:pt>
                <c:pt idx="59">
                  <c:v>6.8810750391044184</c:v>
                </c:pt>
                <c:pt idx="60">
                  <c:v>6.8817389127463384</c:v>
                </c:pt>
                <c:pt idx="61">
                  <c:v>6.8824663557178347</c:v>
                </c:pt>
                <c:pt idx="62">
                  <c:v>6.8832470487088724</c:v>
                </c:pt>
                <c:pt idx="63">
                  <c:v>6.8840714457577219</c:v>
                </c:pt>
                <c:pt idx="64">
                  <c:v>6.8849308162926395</c:v>
                </c:pt>
                <c:pt idx="65">
                  <c:v>6.8858170560177419</c:v>
                </c:pt>
                <c:pt idx="66">
                  <c:v>6.8867228836227845</c:v>
                </c:pt>
                <c:pt idx="67">
                  <c:v>6.8876416908469409</c:v>
                </c:pt>
                <c:pt idx="68">
                  <c:v>6.8885673934848173</c:v>
                </c:pt>
                <c:pt idx="69">
                  <c:v>6.8894946673844553</c:v>
                </c:pt>
                <c:pt idx="70">
                  <c:v>6.8904186081431895</c:v>
                </c:pt>
                <c:pt idx="71">
                  <c:v>6.8913350061384131</c:v>
                </c:pt>
                <c:pt idx="72">
                  <c:v>6.8922400458909623</c:v>
                </c:pt>
                <c:pt idx="73">
                  <c:v>6.8931304282566837</c:v>
                </c:pt>
                <c:pt idx="74">
                  <c:v>6.8940033011023285</c:v>
                </c:pt>
                <c:pt idx="75">
                  <c:v>6.8948561906381176</c:v>
                </c:pt>
                <c:pt idx="76">
                  <c:v>6.8956871245559412</c:v>
                </c:pt>
                <c:pt idx="77">
                  <c:v>6.8964944114106324</c:v>
                </c:pt>
                <c:pt idx="78">
                  <c:v>6.8972766122768352</c:v>
                </c:pt>
                <c:pt idx="79">
                  <c:v>6.8980327039266118</c:v>
                </c:pt>
                <c:pt idx="80">
                  <c:v>6.8987618989973676</c:v>
                </c:pt>
                <c:pt idx="81">
                  <c:v>6.8994636963084108</c:v>
                </c:pt>
                <c:pt idx="82">
                  <c:v>6.9001377033923781</c:v>
                </c:pt>
                <c:pt idx="83">
                  <c:v>6.9007838794414367</c:v>
                </c:pt>
                <c:pt idx="84">
                  <c:v>6.9014022077706141</c:v>
                </c:pt>
                <c:pt idx="85">
                  <c:v>6.9019929790659971</c:v>
                </c:pt>
                <c:pt idx="86">
                  <c:v>6.9025564666847661</c:v>
                </c:pt>
                <c:pt idx="87">
                  <c:v>6.9030932122459481</c:v>
                </c:pt>
                <c:pt idx="88">
                  <c:v>6.9036037418731944</c:v>
                </c:pt>
                <c:pt idx="89">
                  <c:v>6.9040887022273045</c:v>
                </c:pt>
                <c:pt idx="90">
                  <c:v>6.9045488076838319</c:v>
                </c:pt>
                <c:pt idx="91">
                  <c:v>6.9049848268715337</c:v>
                </c:pt>
                <c:pt idx="92">
                  <c:v>6.9053975704938564</c:v>
                </c:pt>
                <c:pt idx="93">
                  <c:v>6.9057878803876598</c:v>
                </c:pt>
                <c:pt idx="94">
                  <c:v>6.9061566197647819</c:v>
                </c:pt>
                <c:pt idx="95">
                  <c:v>6.906504702490377</c:v>
                </c:pt>
                <c:pt idx="96">
                  <c:v>6.9068329338317298</c:v>
                </c:pt>
                <c:pt idx="97">
                  <c:v>6.9071422313805382</c:v>
                </c:pt>
                <c:pt idx="98">
                  <c:v>6.9074334676802218</c:v>
                </c:pt>
                <c:pt idx="99">
                  <c:v>6.9077075411885884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632-43C1-963B-0819F3A32C1B}"/>
            </c:ext>
          </c:extLst>
        </c:ser>
        <c:ser>
          <c:idx val="18"/>
          <c:order val="18"/>
          <c:tx>
            <c:strRef>
              <c:f>'2_D_Effect_4'!$E$24</c:f>
              <c:strCache>
                <c:ptCount val="1"/>
                <c:pt idx="0">
                  <c:v>0.263636364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'2_D_Effect_4'!$F$24:$DA$24</c:f>
              <c:numCache>
                <c:formatCode>General</c:formatCode>
                <c:ptCount val="100"/>
                <c:pt idx="0">
                  <c:v>7.5695959717560495</c:v>
                </c:pt>
                <c:pt idx="1">
                  <c:v>7.5421425884647162</c:v>
                </c:pt>
                <c:pt idx="2">
                  <c:v>7.514836160319792</c:v>
                </c:pt>
                <c:pt idx="3">
                  <c:v>7.4877077287744429</c:v>
                </c:pt>
                <c:pt idx="4">
                  <c:v>7.460789257146037</c:v>
                </c:pt>
                <c:pt idx="5">
                  <c:v>7.4341135623152725</c:v>
                </c:pt>
                <c:pt idx="6">
                  <c:v>7.4077142525966524</c:v>
                </c:pt>
                <c:pt idx="7">
                  <c:v>7.3816255081391677</c:v>
                </c:pt>
                <c:pt idx="8">
                  <c:v>7.3558821065164066</c:v>
                </c:pt>
                <c:pt idx="9">
                  <c:v>7.3305191554673961</c:v>
                </c:pt>
                <c:pt idx="10">
                  <c:v>7.3055719341994925</c:v>
                </c:pt>
                <c:pt idx="11">
                  <c:v>7.281075653914959</c:v>
                </c:pt>
                <c:pt idx="12">
                  <c:v>7.2570653408875687</c:v>
                </c:pt>
                <c:pt idx="13">
                  <c:v>7.2335754060088231</c:v>
                </c:pt>
                <c:pt idx="14">
                  <c:v>7.2106394859985894</c:v>
                </c:pt>
                <c:pt idx="15">
                  <c:v>7.1882901243687112</c:v>
                </c:pt>
                <c:pt idx="16">
                  <c:v>7.1665584706080789</c:v>
                </c:pt>
                <c:pt idx="17">
                  <c:v>7.1454739421204509</c:v>
                </c:pt>
                <c:pt idx="18">
                  <c:v>7.1250640475292961</c:v>
                </c:pt>
                <c:pt idx="19">
                  <c:v>7.1053538986183797</c:v>
                </c:pt>
                <c:pt idx="20">
                  <c:v>7.086366022704496</c:v>
                </c:pt>
                <c:pt idx="21">
                  <c:v>7.0681202057683059</c:v>
                </c:pt>
                <c:pt idx="22">
                  <c:v>7.0506330299675435</c:v>
                </c:pt>
                <c:pt idx="23">
                  <c:v>7.0339179507023681</c:v>
                </c:pt>
                <c:pt idx="24">
                  <c:v>7.0179848739359194</c:v>
                </c:pt>
                <c:pt idx="25">
                  <c:v>7.0028402935966447</c:v>
                </c:pt>
                <c:pt idx="26">
                  <c:v>6.988487136891723</c:v>
                </c:pt>
                <c:pt idx="27">
                  <c:v>6.9749246546030514</c:v>
                </c:pt>
                <c:pt idx="28">
                  <c:v>6.9621486860266391</c:v>
                </c:pt>
                <c:pt idx="29">
                  <c:v>6.950151618111569</c:v>
                </c:pt>
                <c:pt idx="30">
                  <c:v>6.9389225696468051</c:v>
                </c:pt>
                <c:pt idx="31">
                  <c:v>6.9284475827618159</c:v>
                </c:pt>
                <c:pt idx="32">
                  <c:v>6.9187098515345768</c:v>
                </c:pt>
                <c:pt idx="33">
                  <c:v>6.9096899811507546</c:v>
                </c:pt>
                <c:pt idx="34">
                  <c:v>6.9013662704956475</c:v>
                </c:pt>
                <c:pt idx="35">
                  <c:v>6.8937150108194798</c:v>
                </c:pt>
                <c:pt idx="36">
                  <c:v>6.8867107931830969</c:v>
                </c:pt>
                <c:pt idx="37">
                  <c:v>6.8803267790020834</c:v>
                </c:pt>
                <c:pt idx="38">
                  <c:v>6.8745351595455828</c:v>
                </c:pt>
                <c:pt idx="39">
                  <c:v>6.869307218610035</c:v>
                </c:pt>
                <c:pt idx="40">
                  <c:v>6.8646137274050645</c:v>
                </c:pt>
                <c:pt idx="41">
                  <c:v>6.8604253235047548</c:v>
                </c:pt>
                <c:pt idx="42">
                  <c:v>6.8567124761160976</c:v>
                </c:pt>
                <c:pt idx="43">
                  <c:v>6.8534460157260213</c:v>
                </c:pt>
                <c:pt idx="44">
                  <c:v>6.8505970106324252</c:v>
                </c:pt>
                <c:pt idx="45">
                  <c:v>6.8481372487927397</c:v>
                </c:pt>
                <c:pt idx="46">
                  <c:v>6.846039063420652</c:v>
                </c:pt>
                <c:pt idx="47">
                  <c:v>6.8442757281758579</c:v>
                </c:pt>
                <c:pt idx="48">
                  <c:v>6.8428213945987038</c:v>
                </c:pt>
                <c:pt idx="49">
                  <c:v>6.8416512465919253</c:v>
                </c:pt>
                <c:pt idx="50">
                  <c:v>6.8407413973922022</c:v>
                </c:pt>
                <c:pt idx="51">
                  <c:v>6.8400691677344492</c:v>
                </c:pt>
                <c:pt idx="52">
                  <c:v>6.8396129510850256</c:v>
                </c:pt>
                <c:pt idx="53">
                  <c:v>6.8393522649341998</c:v>
                </c:pt>
                <c:pt idx="54">
                  <c:v>6.8392677911591848</c:v>
                </c:pt>
                <c:pt idx="55">
                  <c:v>6.8393412077617173</c:v>
                </c:pt>
                <c:pt idx="56">
                  <c:v>6.8395554118056419</c:v>
                </c:pt>
                <c:pt idx="57">
                  <c:v>6.839894337454556</c:v>
                </c:pt>
                <c:pt idx="58">
                  <c:v>6.8403429686023385</c:v>
                </c:pt>
                <c:pt idx="59">
                  <c:v>6.8408873079621575</c:v>
                </c:pt>
                <c:pt idx="60">
                  <c:v>6.841514343456879</c:v>
                </c:pt>
                <c:pt idx="61">
                  <c:v>6.8422120524913517</c:v>
                </c:pt>
                <c:pt idx="62">
                  <c:v>6.8429692060783101</c:v>
                </c:pt>
                <c:pt idx="63">
                  <c:v>6.8437755700988685</c:v>
                </c:pt>
                <c:pt idx="64">
                  <c:v>6.8446217083360557</c:v>
                </c:pt>
                <c:pt idx="65">
                  <c:v>6.8454990241259397</c:v>
                </c:pt>
                <c:pt idx="66">
                  <c:v>6.8463995639997828</c:v>
                </c:pt>
                <c:pt idx="67">
                  <c:v>6.8473162581110909</c:v>
                </c:pt>
                <c:pt idx="68">
                  <c:v>6.8482425660706987</c:v>
                </c:pt>
                <c:pt idx="69">
                  <c:v>6.8491727575736547</c:v>
                </c:pt>
                <c:pt idx="70">
                  <c:v>6.8501015596614927</c:v>
                </c:pt>
                <c:pt idx="71">
                  <c:v>6.8510244379253038</c:v>
                </c:pt>
                <c:pt idx="72">
                  <c:v>6.8519372847623838</c:v>
                </c:pt>
                <c:pt idx="73">
                  <c:v>6.852836503850007</c:v>
                </c:pt>
                <c:pt idx="74">
                  <c:v>6.8537190947094437</c:v>
                </c:pt>
                <c:pt idx="75">
                  <c:v>6.8545823828660799</c:v>
                </c:pt>
                <c:pt idx="76">
                  <c:v>6.8554241453466593</c:v>
                </c:pt>
                <c:pt idx="77">
                  <c:v>6.8562425395754891</c:v>
                </c:pt>
                <c:pt idx="78">
                  <c:v>6.857036111897413</c:v>
                </c:pt>
                <c:pt idx="79">
                  <c:v>6.8578036103745363</c:v>
                </c:pt>
                <c:pt idx="80">
                  <c:v>6.8585441919013608</c:v>
                </c:pt>
                <c:pt idx="81">
                  <c:v>6.8592572370367817</c:v>
                </c:pt>
                <c:pt idx="82">
                  <c:v>6.8599424019491329</c:v>
                </c:pt>
                <c:pt idx="83">
                  <c:v>6.8605994360601876</c:v>
                </c:pt>
                <c:pt idx="84">
                  <c:v>6.8612284326414583</c:v>
                </c:pt>
                <c:pt idx="85">
                  <c:v>6.8618295314697608</c:v>
                </c:pt>
                <c:pt idx="86">
                  <c:v>6.8624030152898428</c:v>
                </c:pt>
                <c:pt idx="87">
                  <c:v>6.8629494073865418</c:v>
                </c:pt>
                <c:pt idx="88">
                  <c:v>6.8634692181452692</c:v>
                </c:pt>
                <c:pt idx="89">
                  <c:v>6.8639630847917399</c:v>
                </c:pt>
                <c:pt idx="90">
                  <c:v>6.8644317166786069</c:v>
                </c:pt>
                <c:pt idx="91">
                  <c:v>6.8648758811523996</c:v>
                </c:pt>
                <c:pt idx="92">
                  <c:v>6.8652963907786209</c:v>
                </c:pt>
                <c:pt idx="93">
                  <c:v>6.8656940918731548</c:v>
                </c:pt>
                <c:pt idx="94">
                  <c:v>6.8660698542794183</c:v>
                </c:pt>
                <c:pt idx="95">
                  <c:v>6.8664245623242666</c:v>
                </c:pt>
                <c:pt idx="96">
                  <c:v>6.8667591459158404</c:v>
                </c:pt>
                <c:pt idx="97">
                  <c:v>6.8670744174889817</c:v>
                </c:pt>
                <c:pt idx="98">
                  <c:v>6.8673713002926462</c:v>
                </c:pt>
                <c:pt idx="99">
                  <c:v>6.8676507061569074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632-43C1-963B-0819F3A32C1B}"/>
            </c:ext>
          </c:extLst>
        </c:ser>
        <c:ser>
          <c:idx val="19"/>
          <c:order val="19"/>
          <c:tx>
            <c:strRef>
              <c:f>'2_D_Effect_4'!$E$25</c:f>
              <c:strCache>
                <c:ptCount val="1"/>
                <c:pt idx="0">
                  <c:v>0.272727273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'2_D_Effect_4'!$F$25:$DA$25</c:f>
              <c:numCache>
                <c:formatCode>General</c:formatCode>
                <c:ptCount val="100"/>
                <c:pt idx="0">
                  <c:v>7.5625266175871477</c:v>
                </c:pt>
                <c:pt idx="1">
                  <c:v>7.5346024559746763</c:v>
                </c:pt>
                <c:pt idx="2">
                  <c:v>7.5067986438347276</c:v>
                </c:pt>
                <c:pt idx="3">
                  <c:v>7.4791454427069128</c:v>
                </c:pt>
                <c:pt idx="4">
                  <c:v>7.4516742153840561</c:v>
                </c:pt>
                <c:pt idx="5">
                  <c:v>7.4244172780254605</c:v>
                </c:pt>
                <c:pt idx="6">
                  <c:v>7.3974078582376448</c:v>
                </c:pt>
                <c:pt idx="7">
                  <c:v>7.3706800063078397</c:v>
                </c:pt>
                <c:pt idx="8">
                  <c:v>7.3442684828858127</c:v>
                </c:pt>
                <c:pt idx="9">
                  <c:v>7.318208621648095</c:v>
                </c:pt>
                <c:pt idx="10">
                  <c:v>7.292536165904882</c:v>
                </c:pt>
                <c:pt idx="11">
                  <c:v>7.2672870786593373</c:v>
                </c:pt>
                <c:pt idx="12">
                  <c:v>7.242497326302769</c:v>
                </c:pt>
                <c:pt idx="13">
                  <c:v>7.2182026369216929</c:v>
                </c:pt>
                <c:pt idx="14">
                  <c:v>7.1944382350882519</c:v>
                </c:pt>
                <c:pt idx="15">
                  <c:v>7.1712385244101693</c:v>
                </c:pt>
                <c:pt idx="16">
                  <c:v>7.1486369106300378</c:v>
                </c:pt>
                <c:pt idx="17">
                  <c:v>7.1266652990507149</c:v>
                </c:pt>
                <c:pt idx="18">
                  <c:v>7.105353898618378</c:v>
                </c:pt>
                <c:pt idx="19">
                  <c:v>7.0847308371867062</c:v>
                </c:pt>
                <c:pt idx="20">
                  <c:v>7.0648219827626892</c:v>
                </c:pt>
                <c:pt idx="21">
                  <c:v>7.0456504128987758</c:v>
                </c:pt>
                <c:pt idx="22">
                  <c:v>7.0272364113721251</c:v>
                </c:pt>
                <c:pt idx="23">
                  <c:v>7.0095969527579927</c:v>
                </c:pt>
                <c:pt idx="24">
                  <c:v>6.9927457759091416</c:v>
                </c:pt>
                <c:pt idx="25">
                  <c:v>6.976692944197092</c:v>
                </c:pt>
                <c:pt idx="26">
                  <c:v>6.9614449835022754</c:v>
                </c:pt>
                <c:pt idx="27">
                  <c:v>6.9470046840690065</c:v>
                </c:pt>
                <c:pt idx="28">
                  <c:v>6.9333711715665789</c:v>
                </c:pt>
                <c:pt idx="29">
                  <c:v>6.9205398118352033</c:v>
                </c:pt>
                <c:pt idx="30">
                  <c:v>6.908502540448719</c:v>
                </c:pt>
                <c:pt idx="31">
                  <c:v>6.8972478716134713</c:v>
                </c:pt>
                <c:pt idx="32">
                  <c:v>6.8867611372197368</c:v>
                </c:pt>
                <c:pt idx="33">
                  <c:v>6.8770247280473491</c:v>
                </c:pt>
                <c:pt idx="34">
                  <c:v>6.8680183670071049</c:v>
                </c:pt>
                <c:pt idx="35">
                  <c:v>6.8597194067898624</c:v>
                </c:pt>
                <c:pt idx="36">
                  <c:v>6.852103104501583</c:v>
                </c:pt>
                <c:pt idx="37">
                  <c:v>6.8451431026195619</c:v>
                </c:pt>
                <c:pt idx="38">
                  <c:v>6.8388115166246868</c:v>
                </c:pt>
                <c:pt idx="39">
                  <c:v>6.8330793714147848</c:v>
                </c:pt>
                <c:pt idx="40">
                  <c:v>6.8279170299005836</c:v>
                </c:pt>
                <c:pt idx="41">
                  <c:v>6.8232942442325957</c:v>
                </c:pt>
                <c:pt idx="42">
                  <c:v>6.8191805464040112</c:v>
                </c:pt>
                <c:pt idx="43">
                  <c:v>6.8155455776813829</c:v>
                </c:pt>
                <c:pt idx="44">
                  <c:v>6.8123592312076511</c:v>
                </c:pt>
                <c:pt idx="45">
                  <c:v>6.8095917263402992</c:v>
                </c:pt>
                <c:pt idx="46">
                  <c:v>6.8072140640929248</c:v>
                </c:pt>
                <c:pt idx="47">
                  <c:v>6.8051978458288032</c:v>
                </c:pt>
                <c:pt idx="48">
                  <c:v>6.8035156787709452</c:v>
                </c:pt>
                <c:pt idx="49">
                  <c:v>6.8021411092703641</c:v>
                </c:pt>
                <c:pt idx="50">
                  <c:v>6.8010487796242467</c:v>
                </c:pt>
                <c:pt idx="51">
                  <c:v>6.8002143193373454</c:v>
                </c:pt>
                <c:pt idx="52">
                  <c:v>6.7996146292515425</c:v>
                </c:pt>
                <c:pt idx="53">
                  <c:v>6.7992277400592327</c:v>
                </c:pt>
                <c:pt idx="54">
                  <c:v>6.7990328626618082</c:v>
                </c:pt>
                <c:pt idx="55">
                  <c:v>6.7990103862481552</c:v>
                </c:pt>
                <c:pt idx="56">
                  <c:v>6.7991419080494619</c:v>
                </c:pt>
                <c:pt idx="57">
                  <c:v>6.7994100499388699</c:v>
                </c:pt>
                <c:pt idx="58">
                  <c:v>6.7997986797412366</c:v>
                </c:pt>
                <c:pt idx="59">
                  <c:v>6.8002927167720468</c:v>
                </c:pt>
                <c:pt idx="60">
                  <c:v>6.800878139136648</c:v>
                </c:pt>
                <c:pt idx="61">
                  <c:v>6.8015419472103087</c:v>
                </c:pt>
                <c:pt idx="62">
                  <c:v>6.8022721661780299</c:v>
                </c:pt>
                <c:pt idx="63">
                  <c:v>6.8030576423993798</c:v>
                </c:pt>
                <c:pt idx="64">
                  <c:v>6.8038882489081134</c:v>
                </c:pt>
                <c:pt idx="65">
                  <c:v>6.804754721541757</c:v>
                </c:pt>
                <c:pt idx="66">
                  <c:v>6.8056484955089989</c:v>
                </c:pt>
                <c:pt idx="67">
                  <c:v>6.806561910214425</c:v>
                </c:pt>
                <c:pt idx="68">
                  <c:v>6.8074880460964682</c:v>
                </c:pt>
                <c:pt idx="69">
                  <c:v>6.808420562437056</c:v>
                </c:pt>
                <c:pt idx="70">
                  <c:v>6.8093539437219928</c:v>
                </c:pt>
                <c:pt idx="71">
                  <c:v>6.8102831752664388</c:v>
                </c:pt>
                <c:pt idx="72">
                  <c:v>6.811203827607625</c:v>
                </c:pt>
                <c:pt idx="73">
                  <c:v>6.8121121410360415</c:v>
                </c:pt>
                <c:pt idx="74">
                  <c:v>6.8130047446347453</c:v>
                </c:pt>
                <c:pt idx="75">
                  <c:v>6.8138787831666638</c:v>
                </c:pt>
                <c:pt idx="76">
                  <c:v>6.8147318412295306</c:v>
                </c:pt>
                <c:pt idx="77">
                  <c:v>6.8155619090369903</c:v>
                </c:pt>
                <c:pt idx="78">
                  <c:v>6.8163673491856214</c:v>
                </c:pt>
                <c:pt idx="79">
                  <c:v>6.8171469049958153</c:v>
                </c:pt>
                <c:pt idx="80">
                  <c:v>6.8178995074649213</c:v>
                </c:pt>
                <c:pt idx="81">
                  <c:v>6.8186244885955007</c:v>
                </c:pt>
                <c:pt idx="82">
                  <c:v>6.8193214312970252</c:v>
                </c:pt>
                <c:pt idx="83">
                  <c:v>6.8199900210928988</c:v>
                </c:pt>
                <c:pt idx="84">
                  <c:v>6.8206303035981604</c:v>
                </c:pt>
                <c:pt idx="85">
                  <c:v>6.8212423370089166</c:v>
                </c:pt>
                <c:pt idx="86">
                  <c:v>6.8218264927936341</c:v>
                </c:pt>
                <c:pt idx="87">
                  <c:v>6.8223831519370615</c:v>
                </c:pt>
                <c:pt idx="88">
                  <c:v>6.8229128470649592</c:v>
                </c:pt>
                <c:pt idx="89">
                  <c:v>6.8234162041606137</c:v>
                </c:pt>
                <c:pt idx="90">
                  <c:v>6.8238939262047822</c:v>
                </c:pt>
                <c:pt idx="91">
                  <c:v>6.8243467783056344</c:v>
                </c:pt>
                <c:pt idx="92">
                  <c:v>6.8247755742695491</c:v>
                </c:pt>
                <c:pt idx="93">
                  <c:v>6.8251811645537002</c:v>
                </c:pt>
                <c:pt idx="94">
                  <c:v>6.8255644255335817</c:v>
                </c:pt>
                <c:pt idx="95">
                  <c:v>6.8259262500119124</c:v>
                </c:pt>
                <c:pt idx="96">
                  <c:v>6.8262675388911553</c:v>
                </c:pt>
                <c:pt idx="97">
                  <c:v>6.8265892341416716</c:v>
                </c:pt>
                <c:pt idx="98">
                  <c:v>6.8268921516969296</c:v>
                </c:pt>
                <c:pt idx="99">
                  <c:v>6.8271772576284562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632-43C1-963B-0819F3A32C1B}"/>
            </c:ext>
          </c:extLst>
        </c:ser>
        <c:ser>
          <c:idx val="20"/>
          <c:order val="20"/>
          <c:tx>
            <c:strRef>
              <c:f>'2_D_Effect_4'!$E$26</c:f>
              <c:strCache>
                <c:ptCount val="1"/>
                <c:pt idx="0">
                  <c:v>0.281818182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'2_D_Effect_4'!$F$26:$DA$26</c:f>
              <c:numCache>
                <c:formatCode>General</c:formatCode>
                <c:ptCount val="100"/>
                <c:pt idx="0">
                  <c:v>7.5559362594652928</c:v>
                </c:pt>
                <c:pt idx="1">
                  <c:v>7.5275621625418605</c:v>
                </c:pt>
                <c:pt idx="2">
                  <c:v>7.4992819395766759</c:v>
                </c:pt>
                <c:pt idx="3">
                  <c:v>7.4711250423613604</c:v>
                </c:pt>
                <c:pt idx="4">
                  <c:v>7.4431220328736831</c:v>
                </c:pt>
                <c:pt idx="5">
                  <c:v>7.41530458364383</c:v>
                </c:pt>
                <c:pt idx="6">
                  <c:v>7.3877053255719032</c:v>
                </c:pt>
                <c:pt idx="7">
                  <c:v>7.3603579428454919</c:v>
                </c:pt>
                <c:pt idx="8">
                  <c:v>7.3332969784706812</c:v>
                </c:pt>
                <c:pt idx="9">
                  <c:v>7.3065577480700181</c:v>
                </c:pt>
                <c:pt idx="10">
                  <c:v>7.2801762009112032</c:v>
                </c:pt>
                <c:pt idx="11">
                  <c:v>7.2541887534457263</c:v>
                </c:pt>
                <c:pt idx="12">
                  <c:v>7.2286320947147349</c:v>
                </c:pt>
                <c:pt idx="13">
                  <c:v>7.2035429327935709</c:v>
                </c:pt>
                <c:pt idx="14">
                  <c:v>7.1789578680000128</c:v>
                </c:pt>
                <c:pt idx="15">
                  <c:v>7.1549129339309054</c:v>
                </c:pt>
                <c:pt idx="16">
                  <c:v>7.131443421890002</c:v>
                </c:pt>
                <c:pt idx="17">
                  <c:v>7.1085835015239249</c:v>
                </c:pt>
                <c:pt idx="18">
                  <c:v>7.0863660227045022</c:v>
                </c:pt>
                <c:pt idx="19">
                  <c:v>7.0648219827626884</c:v>
                </c:pt>
                <c:pt idx="20">
                  <c:v>7.0439802854914175</c:v>
                </c:pt>
                <c:pt idx="21">
                  <c:v>7.023867516901972</c:v>
                </c:pt>
                <c:pt idx="22">
                  <c:v>7.0045073912398852</c:v>
                </c:pt>
                <c:pt idx="23">
                  <c:v>6.9859207396673355</c:v>
                </c:pt>
                <c:pt idx="24">
                  <c:v>6.9681249723910028</c:v>
                </c:pt>
                <c:pt idx="25">
                  <c:v>6.951134111051573</c:v>
                </c:pt>
                <c:pt idx="26">
                  <c:v>6.9349585146013499</c:v>
                </c:pt>
                <c:pt idx="27">
                  <c:v>6.9196046494321575</c:v>
                </c:pt>
                <c:pt idx="28">
                  <c:v>6.9050752510751447</c:v>
                </c:pt>
                <c:pt idx="29">
                  <c:v>6.8913691742906842</c:v>
                </c:pt>
                <c:pt idx="30">
                  <c:v>6.8784814860867574</c:v>
                </c:pt>
                <c:pt idx="31">
                  <c:v>6.8664035785550004</c:v>
                </c:pt>
                <c:pt idx="32">
                  <c:v>6.8551233347267893</c:v>
                </c:pt>
                <c:pt idx="33">
                  <c:v>6.8446253422182437</c:v>
                </c:pt>
                <c:pt idx="34">
                  <c:v>6.8348911480933081</c:v>
                </c:pt>
                <c:pt idx="35">
                  <c:v>6.8258995473766619</c:v>
                </c:pt>
                <c:pt idx="36">
                  <c:v>6.81762689702642</c:v>
                </c:pt>
                <c:pt idx="37">
                  <c:v>6.8100474469354735</c:v>
                </c:pt>
                <c:pt idx="38">
                  <c:v>6.8031336386347174</c:v>
                </c:pt>
                <c:pt idx="39">
                  <c:v>6.7968566097546024</c:v>
                </c:pt>
                <c:pt idx="40">
                  <c:v>6.7911862827818998</c:v>
                </c:pt>
                <c:pt idx="41">
                  <c:v>6.7860918087240449</c:v>
                </c:pt>
                <c:pt idx="42">
                  <c:v>6.7815419962978813</c:v>
                </c:pt>
                <c:pt idx="43">
                  <c:v>6.7775053034737356</c:v>
                </c:pt>
                <c:pt idx="44">
                  <c:v>6.7739504275625109</c:v>
                </c:pt>
                <c:pt idx="45">
                  <c:v>6.7708462018752487</c:v>
                </c:pt>
                <c:pt idx="46">
                  <c:v>6.7681620911818445</c:v>
                </c:pt>
                <c:pt idx="47">
                  <c:v>6.7658682414394153</c:v>
                </c:pt>
                <c:pt idx="48">
                  <c:v>6.7639355006699837</c:v>
                </c:pt>
                <c:pt idx="49">
                  <c:v>6.7623357932989849</c:v>
                </c:pt>
                <c:pt idx="50">
                  <c:v>6.7610420488853906</c:v>
                </c:pt>
                <c:pt idx="51">
                  <c:v>6.7600283188962411</c:v>
                </c:pt>
                <c:pt idx="52">
                  <c:v>6.7592698734252812</c:v>
                </c:pt>
                <c:pt idx="53">
                  <c:v>6.7587430680884868</c:v>
                </c:pt>
                <c:pt idx="54">
                  <c:v>6.7584256185607572</c:v>
                </c:pt>
                <c:pt idx="55">
                  <c:v>6.7582964380716941</c:v>
                </c:pt>
                <c:pt idx="56">
                  <c:v>6.7583356750469994</c:v>
                </c:pt>
                <c:pt idx="57">
                  <c:v>6.7585246988133738</c:v>
                </c:pt>
                <c:pt idx="58">
                  <c:v>6.7588461198031977</c:v>
                </c:pt>
                <c:pt idx="59">
                  <c:v>6.7592835917081668</c:v>
                </c:pt>
                <c:pt idx="60">
                  <c:v>6.7598220322766869</c:v>
                </c:pt>
                <c:pt idx="61">
                  <c:v>6.7604474167816369</c:v>
                </c:pt>
                <c:pt idx="62">
                  <c:v>6.7611467805398924</c:v>
                </c:pt>
                <c:pt idx="63">
                  <c:v>6.7619082193764459</c:v>
                </c:pt>
                <c:pt idx="64">
                  <c:v>6.7627206775847961</c:v>
                </c:pt>
                <c:pt idx="65">
                  <c:v>6.7635741576654107</c:v>
                </c:pt>
                <c:pt idx="66">
                  <c:v>6.7644595493124804</c:v>
                </c:pt>
                <c:pt idx="67">
                  <c:v>6.7653684588926497</c:v>
                </c:pt>
                <c:pt idx="68">
                  <c:v>6.7662934606311671</c:v>
                </c:pt>
                <c:pt idx="69">
                  <c:v>6.7672277159706615</c:v>
                </c:pt>
                <c:pt idx="70">
                  <c:v>6.7681652674285528</c:v>
                </c:pt>
                <c:pt idx="71">
                  <c:v>6.7691006595968206</c:v>
                </c:pt>
                <c:pt idx="72">
                  <c:v>6.7700292338342152</c:v>
                </c:pt>
                <c:pt idx="73">
                  <c:v>6.7709467931860132</c:v>
                </c:pt>
                <c:pt idx="74">
                  <c:v>6.7718497304249938</c:v>
                </c:pt>
                <c:pt idx="75">
                  <c:v>6.7727349468901314</c:v>
                </c:pt>
                <c:pt idx="76">
                  <c:v>6.7735998143499758</c:v>
                </c:pt>
                <c:pt idx="77">
                  <c:v>6.774442137939773</c:v>
                </c:pt>
                <c:pt idx="78">
                  <c:v>6.7752601202560916</c:v>
                </c:pt>
                <c:pt idx="79">
                  <c:v>6.776052326694729</c:v>
                </c:pt>
                <c:pt idx="80">
                  <c:v>6.7768176938642144</c:v>
                </c:pt>
                <c:pt idx="81">
                  <c:v>6.7775553306509186</c:v>
                </c:pt>
                <c:pt idx="82">
                  <c:v>6.7782647383377927</c:v>
                </c:pt>
                <c:pt idx="83">
                  <c:v>6.7789456563378101</c:v>
                </c:pt>
                <c:pt idx="84">
                  <c:v>6.7795979516145817</c:v>
                </c:pt>
                <c:pt idx="85">
                  <c:v>6.7802216765430616</c:v>
                </c:pt>
                <c:pt idx="86">
                  <c:v>6.7808171698078405</c:v>
                </c:pt>
                <c:pt idx="87">
                  <c:v>6.7813847842653638</c:v>
                </c:pt>
                <c:pt idx="88">
                  <c:v>6.7819250329812046</c:v>
                </c:pt>
                <c:pt idx="89">
                  <c:v>6.7824384871036045</c:v>
                </c:pt>
                <c:pt idx="90">
                  <c:v>6.7829259248739247</c:v>
                </c:pt>
                <c:pt idx="91">
                  <c:v>6.783388066503365</c:v>
                </c:pt>
                <c:pt idx="92">
                  <c:v>6.783825726336806</c:v>
                </c:pt>
                <c:pt idx="93">
                  <c:v>6.7842398000952109</c:v>
                </c:pt>
                <c:pt idx="94">
                  <c:v>6.7846310875375595</c:v>
                </c:pt>
                <c:pt idx="95">
                  <c:v>6.7850005315660074</c:v>
                </c:pt>
                <c:pt idx="96">
                  <c:v>6.7853490433974235</c:v>
                </c:pt>
                <c:pt idx="97">
                  <c:v>6.785677577929448</c:v>
                </c:pt>
                <c:pt idx="98">
                  <c:v>6.7859869613145385</c:v>
                </c:pt>
                <c:pt idx="99">
                  <c:v>6.786278134160872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632-43C1-963B-0819F3A32C1B}"/>
            </c:ext>
          </c:extLst>
        </c:ser>
        <c:ser>
          <c:idx val="21"/>
          <c:order val="21"/>
          <c:tx>
            <c:strRef>
              <c:f>'2_D_Effect_4'!$E$27</c:f>
              <c:strCache>
                <c:ptCount val="1"/>
                <c:pt idx="0">
                  <c:v>0.290909091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'2_D_Effect_4'!$F$27:$DA$27</c:f>
              <c:numCache>
                <c:formatCode>General</c:formatCode>
                <c:ptCount val="100"/>
                <c:pt idx="0">
                  <c:v>7.5498094242472842</c:v>
                </c:pt>
                <c:pt idx="1">
                  <c:v>7.5210065477617531</c:v>
                </c:pt>
                <c:pt idx="2">
                  <c:v>7.4922714453110224</c:v>
                </c:pt>
                <c:pt idx="3">
                  <c:v>7.4636325422588596</c:v>
                </c:pt>
                <c:pt idx="4">
                  <c:v>7.435119515588581</c:v>
                </c:pt>
                <c:pt idx="5">
                  <c:v>7.4067631854901297</c:v>
                </c:pt>
                <c:pt idx="6">
                  <c:v>7.3785955173142099</c:v>
                </c:pt>
                <c:pt idx="7">
                  <c:v>7.350649579409489</c:v>
                </c:pt>
                <c:pt idx="8">
                  <c:v>7.3229594796868698</c:v>
                </c:pt>
                <c:pt idx="9">
                  <c:v>7.2955602785695532</c:v>
                </c:pt>
                <c:pt idx="10">
                  <c:v>7.2684878761757048</c:v>
                </c:pt>
                <c:pt idx="11">
                  <c:v>7.2417788718880045</c:v>
                </c:pt>
                <c:pt idx="12">
                  <c:v>7.2154703949060481</c:v>
                </c:pt>
                <c:pt idx="13">
                  <c:v>7.1895999049642363</c:v>
                </c:pt>
                <c:pt idx="14">
                  <c:v>7.1642049631335611</c:v>
                </c:pt>
                <c:pt idx="15">
                  <c:v>7.1393229735074373</c:v>
                </c:pt>
                <c:pt idx="16">
                  <c:v>7.1149908647831133</c:v>
                </c:pt>
                <c:pt idx="17">
                  <c:v>7.0912449109318452</c:v>
                </c:pt>
                <c:pt idx="18">
                  <c:v>7.0681202057683095</c:v>
                </c:pt>
                <c:pt idx="19">
                  <c:v>7.0456504128987714</c:v>
                </c:pt>
                <c:pt idx="20">
                  <c:v>7.0238675169019746</c:v>
                </c:pt>
                <c:pt idx="21">
                  <c:v>7.0028012281941505</c:v>
                </c:pt>
                <c:pt idx="22">
                  <c:v>6.9824789130251173</c:v>
                </c:pt>
                <c:pt idx="23">
                  <c:v>6.9629249804260489</c:v>
                </c:pt>
                <c:pt idx="24">
                  <c:v>6.9441608618742743</c:v>
                </c:pt>
                <c:pt idx="25">
                  <c:v>6.9262044491929791</c:v>
                </c:pt>
                <c:pt idx="26">
                  <c:v>6.9090701207473675</c:v>
                </c:pt>
                <c:pt idx="27">
                  <c:v>6.8927684531314322</c:v>
                </c:pt>
                <c:pt idx="28">
                  <c:v>6.8773059797905631</c:v>
                </c:pt>
                <c:pt idx="29">
                  <c:v>6.8626853551373124</c:v>
                </c:pt>
                <c:pt idx="30">
                  <c:v>6.8489051992063041</c:v>
                </c:pt>
                <c:pt idx="31">
                  <c:v>6.8359601946419311</c:v>
                </c:pt>
                <c:pt idx="32">
                  <c:v>6.8238412059150324</c:v>
                </c:pt>
                <c:pt idx="33">
                  <c:v>6.8125354548311519</c:v>
                </c:pt>
                <c:pt idx="34">
                  <c:v>6.8020267466862885</c:v>
                </c:pt>
                <c:pt idx="35">
                  <c:v>6.7922957399823733</c:v>
                </c:pt>
                <c:pt idx="36">
                  <c:v>6.7833202515463231</c:v>
                </c:pt>
                <c:pt idx="37">
                  <c:v>6.7750755463416317</c:v>
                </c:pt>
                <c:pt idx="38">
                  <c:v>6.7675348540818581</c:v>
                </c:pt>
                <c:pt idx="39">
                  <c:v>6.7606694764642574</c:v>
                </c:pt>
                <c:pt idx="40">
                  <c:v>6.7544492696279566</c:v>
                </c:pt>
                <c:pt idx="41">
                  <c:v>6.7488431233498467</c:v>
                </c:pt>
                <c:pt idx="42">
                  <c:v>6.743819000302067</c:v>
                </c:pt>
                <c:pt idx="43">
                  <c:v>6.7393445945755035</c:v>
                </c:pt>
                <c:pt idx="44">
                  <c:v>6.7353872831335071</c:v>
                </c:pt>
                <c:pt idx="45">
                  <c:v>6.7319146932689016</c:v>
                </c:pt>
                <c:pt idx="46">
                  <c:v>6.7288948127336381</c:v>
                </c:pt>
                <c:pt idx="47">
                  <c:v>6.726296068184114</c:v>
                </c:pt>
                <c:pt idx="48">
                  <c:v>6.7240877644943415</c:v>
                </c:pt>
                <c:pt idx="49">
                  <c:v>6.7222401057653807</c:v>
                </c:pt>
                <c:pt idx="50">
                  <c:v>6.7207241875473676</c:v>
                </c:pt>
                <c:pt idx="51">
                  <c:v>6.7195123557480496</c:v>
                </c:pt>
                <c:pt idx="52">
                  <c:v>6.7185781066545847</c:v>
                </c:pt>
                <c:pt idx="53">
                  <c:v>6.7178961834727176</c:v>
                </c:pt>
                <c:pt idx="54">
                  <c:v>6.717442654338825</c:v>
                </c:pt>
                <c:pt idx="55">
                  <c:v>6.7171947554118159</c:v>
                </c:pt>
                <c:pt idx="56">
                  <c:v>6.7171311571074197</c:v>
                </c:pt>
                <c:pt idx="57">
                  <c:v>6.7172317813673565</c:v>
                </c:pt>
                <c:pt idx="58">
                  <c:v>6.7174778276636378</c:v>
                </c:pt>
                <c:pt idx="59">
                  <c:v>6.7178517472992532</c:v>
                </c:pt>
                <c:pt idx="60">
                  <c:v>6.7183372549974116</c:v>
                </c:pt>
                <c:pt idx="61">
                  <c:v>6.7189191171275287</c:v>
                </c:pt>
                <c:pt idx="62">
                  <c:v>6.719583372961214</c:v>
                </c:pt>
                <c:pt idx="63">
                  <c:v>6.7203171163137556</c:v>
                </c:pt>
                <c:pt idx="64">
                  <c:v>6.7211085372627704</c:v>
                </c:pt>
                <c:pt idx="65">
                  <c:v>6.7219467010336409</c:v>
                </c:pt>
                <c:pt idx="66">
                  <c:v>6.7228217619993957</c:v>
                </c:pt>
                <c:pt idx="67">
                  <c:v>6.7237247849829211</c:v>
                </c:pt>
                <c:pt idx="68">
                  <c:v>6.7246475671466239</c:v>
                </c:pt>
                <c:pt idx="69">
                  <c:v>6.7255828949086638</c:v>
                </c:pt>
                <c:pt idx="70">
                  <c:v>6.7265241492742369</c:v>
                </c:pt>
                <c:pt idx="71">
                  <c:v>6.7274656069550174</c:v>
                </c:pt>
                <c:pt idx="72">
                  <c:v>6.7284020909630717</c:v>
                </c:pt>
                <c:pt idx="73">
                  <c:v>6.7293290995746755</c:v>
                </c:pt>
                <c:pt idx="74">
                  <c:v>6.7302427192394401</c:v>
                </c:pt>
                <c:pt idx="75">
                  <c:v>6.7311395387541131</c:v>
                </c:pt>
                <c:pt idx="76">
                  <c:v>6.7320168239338285</c:v>
                </c:pt>
                <c:pt idx="77">
                  <c:v>6.7328720452018498</c:v>
                </c:pt>
                <c:pt idx="78">
                  <c:v>6.7337032709694729</c:v>
                </c:pt>
                <c:pt idx="79">
                  <c:v>6.7345089141130901</c:v>
                </c:pt>
                <c:pt idx="80">
                  <c:v>6.735287739302839</c:v>
                </c:pt>
                <c:pt idx="81">
                  <c:v>6.7360388717624469</c:v>
                </c:pt>
                <c:pt idx="82">
                  <c:v>6.7367615923941564</c:v>
                </c:pt>
                <c:pt idx="83">
                  <c:v>6.7374556083000421</c:v>
                </c:pt>
                <c:pt idx="84">
                  <c:v>6.7381206793102741</c:v>
                </c:pt>
                <c:pt idx="85">
                  <c:v>6.7387569348411605</c:v>
                </c:pt>
                <c:pt idx="86">
                  <c:v>6.7393645473864376</c:v>
                </c:pt>
                <c:pt idx="87">
                  <c:v>6.7399438379639509</c:v>
                </c:pt>
                <c:pt idx="88">
                  <c:v>6.7404953830082635</c:v>
                </c:pt>
                <c:pt idx="89">
                  <c:v>6.7410197367455371</c:v>
                </c:pt>
                <c:pt idx="90">
                  <c:v>6.7415175846797659</c:v>
                </c:pt>
                <c:pt idx="91">
                  <c:v>6.7419896840770965</c:v>
                </c:pt>
                <c:pt idx="92">
                  <c:v>6.742436849025923</c:v>
                </c:pt>
                <c:pt idx="93">
                  <c:v>6.7428599370534856</c:v>
                </c:pt>
                <c:pt idx="94">
                  <c:v>6.7432598800302879</c:v>
                </c:pt>
                <c:pt idx="95">
                  <c:v>6.7436375023794497</c:v>
                </c:pt>
                <c:pt idx="96">
                  <c:v>6.7439937687683447</c:v>
                </c:pt>
                <c:pt idx="97">
                  <c:v>6.7443296047861701</c:v>
                </c:pt>
                <c:pt idx="98">
                  <c:v>6.7446459756162156</c:v>
                </c:pt>
                <c:pt idx="99">
                  <c:v>6.7449437090464457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632-43C1-963B-0819F3A32C1B}"/>
            </c:ext>
          </c:extLst>
        </c:ser>
        <c:ser>
          <c:idx val="22"/>
          <c:order val="22"/>
          <c:tx>
            <c:strRef>
              <c:f>'2_D_Effect_4'!$E$28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'2_D_Effect_4'!$F$28:$DA$28</c:f>
              <c:numCache>
                <c:formatCode>General</c:formatCode>
                <c:ptCount val="100"/>
                <c:pt idx="0">
                  <c:v>7.5441299924832368</c:v>
                </c:pt>
                <c:pt idx="1">
                  <c:v>7.5149196580856419</c:v>
                </c:pt>
                <c:pt idx="2">
                  <c:v>7.4857514022447047</c:v>
                </c:pt>
                <c:pt idx="3">
                  <c:v>7.4566526271635247</c:v>
                </c:pt>
                <c:pt idx="4">
                  <c:v>7.4276519565381651</c:v>
                </c:pt>
                <c:pt idx="5">
                  <c:v>7.3987792742611393</c:v>
                </c:pt>
                <c:pt idx="6">
                  <c:v>7.3700656131858935</c:v>
                </c:pt>
                <c:pt idx="7">
                  <c:v>7.3415432973409365</c:v>
                </c:pt>
                <c:pt idx="8">
                  <c:v>7.3132457954170969</c:v>
                </c:pt>
                <c:pt idx="9">
                  <c:v>7.2852076863931376</c:v>
                </c:pt>
                <c:pt idx="10">
                  <c:v>7.2574645738363444</c:v>
                </c:pt>
                <c:pt idx="11">
                  <c:v>7.2300529732475844</c:v>
                </c:pt>
                <c:pt idx="12">
                  <c:v>7.2030101703824769</c:v>
                </c:pt>
                <c:pt idx="13">
                  <c:v>7.1763740174713471</c:v>
                </c:pt>
                <c:pt idx="14">
                  <c:v>7.1501828544948083</c:v>
                </c:pt>
                <c:pt idx="15">
                  <c:v>7.1244750862353303</c:v>
                </c:pt>
                <c:pt idx="16">
                  <c:v>7.0992890392947006</c:v>
                </c:pt>
                <c:pt idx="17">
                  <c:v>7.0746626008678151</c:v>
                </c:pt>
                <c:pt idx="18">
                  <c:v>7.0506330299675399</c:v>
                </c:pt>
                <c:pt idx="19">
                  <c:v>7.0272364113721233</c:v>
                </c:pt>
                <c:pt idx="20">
                  <c:v>7.0045073912398852</c:v>
                </c:pt>
                <c:pt idx="21">
                  <c:v>6.9824789130251173</c:v>
                </c:pt>
                <c:pt idx="22">
                  <c:v>6.9611815958686218</c:v>
                </c:pt>
                <c:pt idx="23">
                  <c:v>6.9406436529601905</c:v>
                </c:pt>
                <c:pt idx="24">
                  <c:v>6.9208902503382728</c:v>
                </c:pt>
                <c:pt idx="25">
                  <c:v>6.9019434382446097</c:v>
                </c:pt>
                <c:pt idx="26">
                  <c:v>6.8838217536072905</c:v>
                </c:pt>
                <c:pt idx="27">
                  <c:v>6.866539857585451</c:v>
                </c:pt>
                <c:pt idx="28">
                  <c:v>6.8501085736702798</c:v>
                </c:pt>
                <c:pt idx="29">
                  <c:v>6.8345346010790697</c:v>
                </c:pt>
                <c:pt idx="30">
                  <c:v>6.8198204829011502</c:v>
                </c:pt>
                <c:pt idx="31">
                  <c:v>6.8059646429730396</c:v>
                </c:pt>
                <c:pt idx="32">
                  <c:v>6.792961284519266</c:v>
                </c:pt>
                <c:pt idx="33">
                  <c:v>6.7808007190627402</c:v>
                </c:pt>
                <c:pt idx="34">
                  <c:v>6.7694695564409182</c:v>
                </c:pt>
                <c:pt idx="35">
                  <c:v>6.7589507358381269</c:v>
                </c:pt>
                <c:pt idx="36">
                  <c:v>6.7492239775152401</c:v>
                </c:pt>
                <c:pt idx="37">
                  <c:v>6.74026606467954</c:v>
                </c:pt>
                <c:pt idx="38">
                  <c:v>6.7320511512257353</c:v>
                </c:pt>
                <c:pt idx="39">
                  <c:v>6.7245513037505873</c:v>
                </c:pt>
                <c:pt idx="40">
                  <c:v>6.7177366202066828</c:v>
                </c:pt>
                <c:pt idx="41">
                  <c:v>6.7115757355201531</c:v>
                </c:pt>
                <c:pt idx="42">
                  <c:v>6.7060363229205473</c:v>
                </c:pt>
                <c:pt idx="43">
                  <c:v>6.7010851396198641</c:v>
                </c:pt>
                <c:pt idx="44">
                  <c:v>6.6966887111422757</c:v>
                </c:pt>
                <c:pt idx="45">
                  <c:v>6.6928132838987739</c:v>
                </c:pt>
                <c:pt idx="46">
                  <c:v>6.6894254130349458</c:v>
                </c:pt>
                <c:pt idx="47">
                  <c:v>6.6864920766727156</c:v>
                </c:pt>
                <c:pt idx="48">
                  <c:v>6.6839807564646891</c:v>
                </c:pt>
                <c:pt idx="49">
                  <c:v>6.6818598900900259</c:v>
                </c:pt>
                <c:pt idx="50">
                  <c:v>6.6800988458977226</c:v>
                </c:pt>
                <c:pt idx="51">
                  <c:v>6.6786681373386054</c:v>
                </c:pt>
                <c:pt idx="52">
                  <c:v>6.6775393406190942</c:v>
                </c:pt>
                <c:pt idx="53">
                  <c:v>6.6766854382147942</c:v>
                </c:pt>
                <c:pt idx="54">
                  <c:v>6.6760806900919407</c:v>
                </c:pt>
                <c:pt idx="55">
                  <c:v>6.6757007105901875</c:v>
                </c:pt>
                <c:pt idx="56">
                  <c:v>6.6755224834170104</c:v>
                </c:pt>
                <c:pt idx="57">
                  <c:v>6.6755244073509914</c:v>
                </c:pt>
                <c:pt idx="58">
                  <c:v>6.6756861040807758</c:v>
                </c:pt>
                <c:pt idx="59">
                  <c:v>6.6759886674663207</c:v>
                </c:pt>
                <c:pt idx="60">
                  <c:v>6.6764144531849992</c:v>
                </c:pt>
                <c:pt idx="61">
                  <c:v>6.6769470876316594</c:v>
                </c:pt>
                <c:pt idx="62">
                  <c:v>6.6775714716974379</c:v>
                </c:pt>
                <c:pt idx="63">
                  <c:v>6.6782735554304899</c:v>
                </c:pt>
                <c:pt idx="64">
                  <c:v>6.6790405606217957</c:v>
                </c:pt>
                <c:pt idx="65">
                  <c:v>6.6798607957182838</c:v>
                </c:pt>
                <c:pt idx="66">
                  <c:v>6.6807234700252209</c:v>
                </c:pt>
                <c:pt idx="67">
                  <c:v>6.6816189120253044</c:v>
                </c:pt>
                <c:pt idx="68">
                  <c:v>6.6825383824594011</c:v>
                </c:pt>
                <c:pt idx="69">
                  <c:v>6.6834738881411146</c:v>
                </c:pt>
                <c:pt idx="70">
                  <c:v>6.6844184448752069</c:v>
                </c:pt>
                <c:pt idx="71">
                  <c:v>6.6853657128003627</c:v>
                </c:pt>
                <c:pt idx="72">
                  <c:v>6.6863101261053366</c:v>
                </c:pt>
                <c:pt idx="73">
                  <c:v>6.6872467546923939</c:v>
                </c:pt>
                <c:pt idx="74">
                  <c:v>6.6881714353790391</c:v>
                </c:pt>
                <c:pt idx="75">
                  <c:v>6.6890804571679645</c:v>
                </c:pt>
                <c:pt idx="76">
                  <c:v>6.6899706950924633</c:v>
                </c:pt>
                <c:pt idx="77">
                  <c:v>6.6908395218580443</c:v>
                </c:pt>
                <c:pt idx="78">
                  <c:v>6.6916847657655154</c:v>
                </c:pt>
                <c:pt idx="79">
                  <c:v>6.6925047147879537</c:v>
                </c:pt>
                <c:pt idx="80">
                  <c:v>6.6932978997642918</c:v>
                </c:pt>
                <c:pt idx="81">
                  <c:v>6.6940633246676811</c:v>
                </c:pt>
                <c:pt idx="82">
                  <c:v>6.69480029784821</c:v>
                </c:pt>
                <c:pt idx="83">
                  <c:v>6.6955082656964162</c:v>
                </c:pt>
                <c:pt idx="84">
                  <c:v>6.6961870925637728</c:v>
                </c:pt>
                <c:pt idx="85">
                  <c:v>6.6968367205839705</c:v>
                </c:pt>
                <c:pt idx="86">
                  <c:v>6.6974572758883566</c:v>
                </c:pt>
                <c:pt idx="87">
                  <c:v>6.6980491763966077</c:v>
                </c:pt>
                <c:pt idx="88">
                  <c:v>6.6986128425154474</c:v>
                </c:pt>
                <c:pt idx="89">
                  <c:v>6.6991488533146928</c:v>
                </c:pt>
                <c:pt idx="90">
                  <c:v>6.6996578827918212</c:v>
                </c:pt>
                <c:pt idx="91">
                  <c:v>6.7001406823175174</c:v>
                </c:pt>
                <c:pt idx="92">
                  <c:v>6.700598064823228</c:v>
                </c:pt>
                <c:pt idx="93">
                  <c:v>6.7010308906461162</c:v>
                </c:pt>
                <c:pt idx="94">
                  <c:v>6.7014400549402318</c:v>
                </c:pt>
                <c:pt idx="95">
                  <c:v>6.7018264765569135</c:v>
                </c:pt>
                <c:pt idx="96">
                  <c:v>6.7021911324714427</c:v>
                </c:pt>
                <c:pt idx="97">
                  <c:v>6.7025348725840601</c:v>
                </c:pt>
                <c:pt idx="98">
                  <c:v>6.7028586775005401</c:v>
                </c:pt>
                <c:pt idx="99">
                  <c:v>6.7031635196850621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632-43C1-963B-0819F3A32C1B}"/>
            </c:ext>
          </c:extLst>
        </c:ser>
        <c:ser>
          <c:idx val="23"/>
          <c:order val="23"/>
          <c:tx>
            <c:strRef>
              <c:f>'2_D_Effect_4'!$E$29</c:f>
              <c:strCache>
                <c:ptCount val="1"/>
                <c:pt idx="0">
                  <c:v>0.309090909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'2_D_Effect_4'!$F$29:$DA$29</c:f>
              <c:numCache>
                <c:formatCode>General</c:formatCode>
                <c:ptCount val="100"/>
                <c:pt idx="0">
                  <c:v>7.5388811533378215</c:v>
                </c:pt>
                <c:pt idx="1">
                  <c:v>7.5092847065885078</c:v>
                </c:pt>
                <c:pt idx="2">
                  <c:v>7.4797052429452382</c:v>
                </c:pt>
                <c:pt idx="3">
                  <c:v>7.4501690349714833</c:v>
                </c:pt>
                <c:pt idx="4">
                  <c:v>7.4207035257954734</c:v>
                </c:pt>
                <c:pt idx="5">
                  <c:v>7.3913375141635429</c:v>
                </c:pt>
                <c:pt idx="6">
                  <c:v>7.362101066582782</c:v>
                </c:pt>
                <c:pt idx="7">
                  <c:v>7.3330255448790673</c:v>
                </c:pt>
                <c:pt idx="8">
                  <c:v>7.3041435906346699</c:v>
                </c:pt>
                <c:pt idx="9">
                  <c:v>7.2754890896301099</c:v>
                </c:pt>
                <c:pt idx="10">
                  <c:v>7.2470971134699553</c:v>
                </c:pt>
                <c:pt idx="11">
                  <c:v>7.2190038356203967</c:v>
                </c:pt>
                <c:pt idx="12">
                  <c:v>7.1912464192473333</c:v>
                </c:pt>
                <c:pt idx="13">
                  <c:v>7.1638628745392792</c:v>
                </c:pt>
                <c:pt idx="14">
                  <c:v>7.1368918836497466</c:v>
                </c:pt>
                <c:pt idx="15">
                  <c:v>7.1103725591121378</c:v>
                </c:pt>
                <c:pt idx="16">
                  <c:v>7.0843443321008728</c:v>
                </c:pt>
                <c:pt idx="17">
                  <c:v>7.0588464805219173</c:v>
                </c:pt>
                <c:pt idx="18">
                  <c:v>7.0339179507023726</c:v>
                </c:pt>
                <c:pt idx="19">
                  <c:v>7.0095969527579944</c:v>
                </c:pt>
                <c:pt idx="20">
                  <c:v>6.9859207396673355</c:v>
                </c:pt>
                <c:pt idx="21">
                  <c:v>6.9629249804260498</c:v>
                </c:pt>
                <c:pt idx="22">
                  <c:v>6.9406436529601887</c:v>
                </c:pt>
                <c:pt idx="23">
                  <c:v>6.9191083593715987</c:v>
                </c:pt>
                <c:pt idx="24">
                  <c:v>6.8983482314009024</c:v>
                </c:pt>
                <c:pt idx="25">
                  <c:v>6.8783892588603424</c:v>
                </c:pt>
                <c:pt idx="26">
                  <c:v>6.8592542083394035</c:v>
                </c:pt>
                <c:pt idx="27">
                  <c:v>6.8409621635461537</c:v>
                </c:pt>
                <c:pt idx="28">
                  <c:v>6.8235283420432964</c:v>
                </c:pt>
                <c:pt idx="29">
                  <c:v>6.8069637282751154</c:v>
                </c:pt>
                <c:pt idx="30">
                  <c:v>6.7912751714188131</c:v>
                </c:pt>
                <c:pt idx="31">
                  <c:v>6.7764651496539505</c:v>
                </c:pt>
                <c:pt idx="32">
                  <c:v>6.7625318048103278</c:v>
                </c:pt>
                <c:pt idx="33">
                  <c:v>6.7494690076870176</c:v>
                </c:pt>
                <c:pt idx="34">
                  <c:v>6.7372664917405265</c:v>
                </c:pt>
                <c:pt idx="35">
                  <c:v>6.7259100505987028</c:v>
                </c:pt>
                <c:pt idx="36">
                  <c:v>6.7153817927875163</c:v>
                </c:pt>
                <c:pt idx="37">
                  <c:v>6.7056604011890864</c:v>
                </c:pt>
                <c:pt idx="38">
                  <c:v>6.6967216524654747</c:v>
                </c:pt>
                <c:pt idx="39">
                  <c:v>6.6885385250323335</c:v>
                </c:pt>
                <c:pt idx="40">
                  <c:v>6.6810817205376658</c:v>
                </c:pt>
                <c:pt idx="41">
                  <c:v>6.6743201989115351</c:v>
                </c:pt>
                <c:pt idx="42">
                  <c:v>6.668221261400924</c:v>
                </c:pt>
                <c:pt idx="43">
                  <c:v>6.6627512995011005</c:v>
                </c:pt>
                <c:pt idx="44">
                  <c:v>6.6578758029958278</c:v>
                </c:pt>
                <c:pt idx="45">
                  <c:v>6.6535600717606114</c:v>
                </c:pt>
                <c:pt idx="46">
                  <c:v>6.6497691696448635</c:v>
                </c:pt>
                <c:pt idx="47">
                  <c:v>6.6464685338660825</c:v>
                </c:pt>
                <c:pt idx="48">
                  <c:v>6.6436240472177559</c:v>
                </c:pt>
                <c:pt idx="49">
                  <c:v>6.6412023522463661</c:v>
                </c:pt>
                <c:pt idx="50">
                  <c:v>6.6391708543734582</c:v>
                </c:pt>
                <c:pt idx="51">
                  <c:v>6.637498156409511</c:v>
                </c:pt>
                <c:pt idx="52">
                  <c:v>6.6361539991621212</c:v>
                </c:pt>
                <c:pt idx="53">
                  <c:v>6.6351094520683978</c:v>
                </c:pt>
                <c:pt idx="54">
                  <c:v>6.6343367989031385</c:v>
                </c:pt>
                <c:pt idx="55">
                  <c:v>6.6338098664072458</c:v>
                </c:pt>
                <c:pt idx="56">
                  <c:v>6.6335038669459907</c:v>
                </c:pt>
                <c:pt idx="57">
                  <c:v>6.6333954565611872</c:v>
                </c:pt>
                <c:pt idx="58">
                  <c:v>6.6334627315865919</c:v>
                </c:pt>
                <c:pt idx="59">
                  <c:v>6.6336852594300737</c:v>
                </c:pt>
                <c:pt idx="60">
                  <c:v>6.6340438659340979</c:v>
                </c:pt>
                <c:pt idx="61">
                  <c:v>6.6345208807884548</c:v>
                </c:pt>
                <c:pt idx="62">
                  <c:v>6.6350999100091688</c:v>
                </c:pt>
                <c:pt idx="63">
                  <c:v>6.6357658365426717</c:v>
                </c:pt>
                <c:pt idx="64">
                  <c:v>6.6365048169476406</c:v>
                </c:pt>
                <c:pt idx="65">
                  <c:v>6.6373040427548817</c:v>
                </c:pt>
                <c:pt idx="66">
                  <c:v>6.6381520116855475</c:v>
                </c:pt>
                <c:pt idx="67">
                  <c:v>6.6390381001624545</c:v>
                </c:pt>
                <c:pt idx="68">
                  <c:v>6.6399528325941644</c:v>
                </c:pt>
                <c:pt idx="69">
                  <c:v>6.6408876857110046</c:v>
                </c:pt>
                <c:pt idx="70">
                  <c:v>6.6418349401477075</c:v>
                </c:pt>
                <c:pt idx="71">
                  <c:v>6.6427877181720048</c:v>
                </c:pt>
                <c:pt idx="72">
                  <c:v>6.6437400680874603</c:v>
                </c:pt>
                <c:pt idx="73">
                  <c:v>6.6446866332639676</c:v>
                </c:pt>
                <c:pt idx="74">
                  <c:v>6.6456227853491958</c:v>
                </c:pt>
                <c:pt idx="75">
                  <c:v>6.6465445273753501</c:v>
                </c:pt>
                <c:pt idx="76">
                  <c:v>6.6474484447056703</c:v>
                </c:pt>
                <c:pt idx="77">
                  <c:v>6.6483316576333085</c:v>
                </c:pt>
                <c:pt idx="78">
                  <c:v>6.6491917757424845</c:v>
                </c:pt>
                <c:pt idx="79">
                  <c:v>6.6500268541312444</c:v>
                </c:pt>
                <c:pt idx="80">
                  <c:v>6.6508353975559755</c:v>
                </c:pt>
                <c:pt idx="81">
                  <c:v>6.6516161367165934</c:v>
                </c:pt>
                <c:pt idx="82">
                  <c:v>6.652368266464312</c:v>
                </c:pt>
                <c:pt idx="83">
                  <c:v>6.6530912721463658</c:v>
                </c:pt>
                <c:pt idx="84">
                  <c:v>6.6537848044952881</c:v>
                </c:pt>
                <c:pt idx="85">
                  <c:v>6.6544487403553756</c:v>
                </c:pt>
                <c:pt idx="86">
                  <c:v>6.6550832911020201</c:v>
                </c:pt>
                <c:pt idx="87">
                  <c:v>6.6556887006952445</c:v>
                </c:pt>
                <c:pt idx="88">
                  <c:v>6.6562654044014389</c:v>
                </c:pt>
                <c:pt idx="89">
                  <c:v>6.6568139603146976</c:v>
                </c:pt>
                <c:pt idx="90">
                  <c:v>6.6573349830339872</c:v>
                </c:pt>
                <c:pt idx="91">
                  <c:v>6.657829307974473</c:v>
                </c:pt>
                <c:pt idx="92">
                  <c:v>6.6582977458357187</c:v>
                </c:pt>
                <c:pt idx="93">
                  <c:v>6.6587410677751055</c:v>
                </c:pt>
                <c:pt idx="94">
                  <c:v>6.6591602205545897</c:v>
                </c:pt>
                <c:pt idx="95">
                  <c:v>6.6595561319202261</c:v>
                </c:pt>
                <c:pt idx="96">
                  <c:v>6.6599297459924935</c:v>
                </c:pt>
                <c:pt idx="97">
                  <c:v>6.6602820599108341</c:v>
                </c:pt>
                <c:pt idx="98">
                  <c:v>6.6606139335698584</c:v>
                </c:pt>
                <c:pt idx="99">
                  <c:v>6.660926356792765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632-43C1-963B-0819F3A32C1B}"/>
            </c:ext>
          </c:extLst>
        </c:ser>
        <c:ser>
          <c:idx val="24"/>
          <c:order val="24"/>
          <c:tx>
            <c:strRef>
              <c:f>'2_D_Effect_4'!$E$30</c:f>
              <c:strCache>
                <c:ptCount val="1"/>
                <c:pt idx="0">
                  <c:v>0.318181818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'2_D_Effect_4'!$F$30:$DA$30</c:f>
              <c:numCache>
                <c:formatCode>General</c:formatCode>
                <c:ptCount val="100"/>
                <c:pt idx="0">
                  <c:v>7.5340457259245399</c:v>
                </c:pt>
                <c:pt idx="1">
                  <c:v>7.5040844325042686</c:v>
                </c:pt>
                <c:pt idx="2">
                  <c:v>7.4741156807424067</c:v>
                </c:pt>
                <c:pt idx="3">
                  <c:v>7.4441645207249714</c:v>
                </c:pt>
                <c:pt idx="4">
                  <c:v>7.4142572369576119</c:v>
                </c:pt>
                <c:pt idx="5">
                  <c:v>7.384421416645222</c:v>
                </c:pt>
                <c:pt idx="6">
                  <c:v>7.3546859831909233</c:v>
                </c:pt>
                <c:pt idx="7">
                  <c:v>7.3250812175695099</c:v>
                </c:pt>
                <c:pt idx="8">
                  <c:v>7.2956387940019152</c:v>
                </c:pt>
                <c:pt idx="9">
                  <c:v>7.2663916532593804</c:v>
                </c:pt>
                <c:pt idx="10">
                  <c:v>7.2373741136462026</c:v>
                </c:pt>
                <c:pt idx="11">
                  <c:v>7.2086218214266768</c:v>
                </c:pt>
                <c:pt idx="12">
                  <c:v>7.1801715181129762</c:v>
                </c:pt>
                <c:pt idx="13">
                  <c:v>7.1520610482376661</c:v>
                </c:pt>
                <c:pt idx="14">
                  <c:v>7.1243291863478539</c:v>
                </c:pt>
                <c:pt idx="15">
                  <c:v>7.097015459394636</c:v>
                </c:pt>
                <c:pt idx="16">
                  <c:v>7.0701599333888812</c:v>
                </c:pt>
                <c:pt idx="17">
                  <c:v>7.0438029291915027</c:v>
                </c:pt>
                <c:pt idx="18">
                  <c:v>7.0179848739359203</c:v>
                </c:pt>
                <c:pt idx="19">
                  <c:v>6.9927457759091407</c:v>
                </c:pt>
                <c:pt idx="20">
                  <c:v>6.9681249723909993</c:v>
                </c:pt>
                <c:pt idx="21">
                  <c:v>6.9441608618742743</c:v>
                </c:pt>
                <c:pt idx="22">
                  <c:v>6.9208902503382763</c:v>
                </c:pt>
                <c:pt idx="23">
                  <c:v>6.8983482314008979</c:v>
                </c:pt>
                <c:pt idx="24">
                  <c:v>6.8765674699491788</c:v>
                </c:pt>
                <c:pt idx="25">
                  <c:v>6.8555780538173794</c:v>
                </c:pt>
                <c:pt idx="26">
                  <c:v>6.8354069868039211</c:v>
                </c:pt>
                <c:pt idx="27">
                  <c:v>6.8160776984647393</c:v>
                </c:pt>
                <c:pt idx="28">
                  <c:v>6.7976099536629953</c:v>
                </c:pt>
                <c:pt idx="29">
                  <c:v>6.7800194145333945</c:v>
                </c:pt>
                <c:pt idx="30">
                  <c:v>6.763317459422777</c:v>
                </c:pt>
                <c:pt idx="31">
                  <c:v>6.7475110290036406</c:v>
                </c:pt>
                <c:pt idx="32">
                  <c:v>6.7326025445331688</c:v>
                </c:pt>
                <c:pt idx="33">
                  <c:v>6.7185899012581389</c:v>
                </c:pt>
                <c:pt idx="34">
                  <c:v>6.7054665372881725</c:v>
                </c:pt>
                <c:pt idx="35">
                  <c:v>6.6932215755622906</c:v>
                </c:pt>
                <c:pt idx="36">
                  <c:v>6.681840033981147</c:v>
                </c:pt>
                <c:pt idx="37">
                  <c:v>6.6713030965211519</c:v>
                </c:pt>
                <c:pt idx="38">
                  <c:v>6.6615883906036997</c:v>
                </c:pt>
                <c:pt idx="39">
                  <c:v>6.6526705342955843</c:v>
                </c:pt>
                <c:pt idx="40">
                  <c:v>6.6445212582195676</c:v>
                </c:pt>
                <c:pt idx="41">
                  <c:v>6.637109955143182</c:v>
                </c:pt>
                <c:pt idx="42">
                  <c:v>6.6304042431035777</c:v>
                </c:pt>
                <c:pt idx="43">
                  <c:v>6.6243700599260373</c:v>
                </c:pt>
                <c:pt idx="44">
                  <c:v>6.6189724455477768</c:v>
                </c:pt>
                <c:pt idx="45">
                  <c:v>6.6141755563770515</c:v>
                </c:pt>
                <c:pt idx="46">
                  <c:v>6.6099433587887821</c:v>
                </c:pt>
                <c:pt idx="47">
                  <c:v>6.6062398222529355</c:v>
                </c:pt>
                <c:pt idx="48">
                  <c:v>6.6030290759367007</c:v>
                </c:pt>
                <c:pt idx="49">
                  <c:v>6.6002759592440947</c:v>
                </c:pt>
                <c:pt idx="50">
                  <c:v>6.5979460602156506</c:v>
                </c:pt>
                <c:pt idx="51">
                  <c:v>6.5960060043719935</c:v>
                </c:pt>
                <c:pt idx="52">
                  <c:v>6.5944234215991608</c:v>
                </c:pt>
                <c:pt idx="53">
                  <c:v>6.5931673611925179</c:v>
                </c:pt>
                <c:pt idx="54">
                  <c:v>6.5922081970421562</c:v>
                </c:pt>
                <c:pt idx="55">
                  <c:v>6.5915177459558585</c:v>
                </c:pt>
                <c:pt idx="56">
                  <c:v>6.5910693622826093</c:v>
                </c:pt>
                <c:pt idx="57">
                  <c:v>6.5908377704556163</c:v>
                </c:pt>
                <c:pt idx="58">
                  <c:v>6.5907993616692995</c:v>
                </c:pt>
                <c:pt idx="59">
                  <c:v>6.5909319930447987</c:v>
                </c:pt>
                <c:pt idx="60">
                  <c:v>6.5912150150818691</c:v>
                </c:pt>
                <c:pt idx="61">
                  <c:v>6.5916292404201364</c:v>
                </c:pt>
                <c:pt idx="62">
                  <c:v>6.5921569523380388</c:v>
                </c:pt>
                <c:pt idx="63">
                  <c:v>6.5927816657860783</c:v>
                </c:pt>
                <c:pt idx="64">
                  <c:v>6.5934883650785752</c:v>
                </c:pt>
                <c:pt idx="65">
                  <c:v>6.5942633041300951</c:v>
                </c:pt>
                <c:pt idx="66">
                  <c:v>6.5950938045480223</c:v>
                </c:pt>
                <c:pt idx="67">
                  <c:v>6.5959685327018054</c:v>
                </c:pt>
                <c:pt idx="68">
                  <c:v>6.5968770548067841</c:v>
                </c:pt>
                <c:pt idx="69">
                  <c:v>6.5978101602899848</c:v>
                </c:pt>
                <c:pt idx="70">
                  <c:v>6.598759417219008</c:v>
                </c:pt>
                <c:pt idx="71">
                  <c:v>6.5997174957761313</c:v>
                </c:pt>
                <c:pt idx="72">
                  <c:v>6.6006777735213262</c:v>
                </c:pt>
                <c:pt idx="73">
                  <c:v>6.6016344689788129</c:v>
                </c:pt>
                <c:pt idx="74">
                  <c:v>6.60258248923118</c:v>
                </c:pt>
                <c:pt idx="75">
                  <c:v>6.6035175657659408</c:v>
                </c:pt>
                <c:pt idx="76">
                  <c:v>6.6044359144671514</c:v>
                </c:pt>
                <c:pt idx="77">
                  <c:v>6.6053343751379687</c:v>
                </c:pt>
                <c:pt idx="78">
                  <c:v>6.6062103617553509</c:v>
                </c:pt>
                <c:pt idx="79">
                  <c:v>6.6070616245649383</c:v>
                </c:pt>
                <c:pt idx="80">
                  <c:v>6.6078864905311718</c:v>
                </c:pt>
                <c:pt idx="81">
                  <c:v>6.6086836773420439</c:v>
                </c:pt>
                <c:pt idx="82">
                  <c:v>6.609452110330805</c:v>
                </c:pt>
                <c:pt idx="83">
                  <c:v>6.6101912167762116</c:v>
                </c:pt>
                <c:pt idx="84">
                  <c:v>6.6109005100817253</c:v>
                </c:pt>
                <c:pt idx="85">
                  <c:v>6.6115799360160512</c:v>
                </c:pt>
                <c:pt idx="86">
                  <c:v>6.6122295095237122</c:v>
                </c:pt>
                <c:pt idx="87">
                  <c:v>6.6128494284414954</c:v>
                </c:pt>
                <c:pt idx="88">
                  <c:v>6.6134401890792374</c:v>
                </c:pt>
                <c:pt idx="89">
                  <c:v>6.6140022779468284</c:v>
                </c:pt>
                <c:pt idx="90">
                  <c:v>6.6145363392770218</c:v>
                </c:pt>
                <c:pt idx="91">
                  <c:v>6.6150431078153336</c:v>
                </c:pt>
                <c:pt idx="92">
                  <c:v>6.6155233909795088</c:v>
                </c:pt>
                <c:pt idx="93">
                  <c:v>6.6159780529111929</c:v>
                </c:pt>
                <c:pt idx="94">
                  <c:v>6.6164080003072794</c:v>
                </c:pt>
                <c:pt idx="95">
                  <c:v>6.6168142171108135</c:v>
                </c:pt>
                <c:pt idx="96">
                  <c:v>6.6171975647505992</c:v>
                </c:pt>
                <c:pt idx="97">
                  <c:v>6.6175590558289272</c:v>
                </c:pt>
                <c:pt idx="98">
                  <c:v>6.6178997042199104</c:v>
                </c:pt>
                <c:pt idx="99">
                  <c:v>6.6182203766155343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632-43C1-963B-0819F3A32C1B}"/>
            </c:ext>
          </c:extLst>
        </c:ser>
        <c:ser>
          <c:idx val="25"/>
          <c:order val="25"/>
          <c:tx>
            <c:strRef>
              <c:f>'2_D_Effect_4'!$E$31</c:f>
              <c:strCache>
                <c:ptCount val="1"/>
                <c:pt idx="0">
                  <c:v>0.327272727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'2_D_Effect_4'!$F$31:$DA$31</c:f>
              <c:numCache>
                <c:formatCode>General</c:formatCode>
                <c:ptCount val="100"/>
                <c:pt idx="0">
                  <c:v>7.5296062246863995</c:v>
                </c:pt>
                <c:pt idx="1">
                  <c:v>7.4993010485300156</c:v>
                </c:pt>
                <c:pt idx="2">
                  <c:v>7.468964792350655</c:v>
                </c:pt>
                <c:pt idx="3">
                  <c:v>7.438621211117197</c:v>
                </c:pt>
                <c:pt idx="4">
                  <c:v>7.4082953405025718</c:v>
                </c:pt>
                <c:pt idx="5">
                  <c:v>7.3780134453437816</c:v>
                </c:pt>
                <c:pt idx="6">
                  <c:v>7.3478032292666766</c:v>
                </c:pt>
                <c:pt idx="7">
                  <c:v>7.317693767151896</c:v>
                </c:pt>
                <c:pt idx="8">
                  <c:v>7.2877155587048366</c:v>
                </c:pt>
                <c:pt idx="9">
                  <c:v>7.2579005405218755</c:v>
                </c:pt>
                <c:pt idx="10">
                  <c:v>7.2282820802037966</c:v>
                </c:pt>
                <c:pt idx="11">
                  <c:v>7.1988949493384995</c:v>
                </c:pt>
                <c:pt idx="12">
                  <c:v>7.1697752720737933</c:v>
                </c:pt>
                <c:pt idx="13">
                  <c:v>7.1409604459959208</c:v>
                </c:pt>
                <c:pt idx="14">
                  <c:v>7.1124889992973133</c:v>
                </c:pt>
                <c:pt idx="15">
                  <c:v>7.0844005778001504</c:v>
                </c:pt>
                <c:pt idx="16">
                  <c:v>7.0567355698373078</c:v>
                </c:pt>
                <c:pt idx="17">
                  <c:v>7.0295350178033562</c:v>
                </c:pt>
                <c:pt idx="18">
                  <c:v>7.0028402935966447</c:v>
                </c:pt>
                <c:pt idx="19">
                  <c:v>6.976692944197084</c:v>
                </c:pt>
                <c:pt idx="20">
                  <c:v>6.9511341110515712</c:v>
                </c:pt>
                <c:pt idx="21">
                  <c:v>6.9262044491929773</c:v>
                </c:pt>
                <c:pt idx="22">
                  <c:v>6.9019434382446079</c:v>
                </c:pt>
                <c:pt idx="23">
                  <c:v>6.8783892588603468</c:v>
                </c:pt>
                <c:pt idx="24">
                  <c:v>6.8555780538173794</c:v>
                </c:pt>
                <c:pt idx="25">
                  <c:v>6.8335437933527823</c:v>
                </c:pt>
                <c:pt idx="26">
                  <c:v>6.8123175241427187</c:v>
                </c:pt>
                <c:pt idx="27">
                  <c:v>6.791927224828548</c:v>
                </c:pt>
                <c:pt idx="28">
                  <c:v>6.7723972546643258</c:v>
                </c:pt>
                <c:pt idx="29">
                  <c:v>6.753748083688869</c:v>
                </c:pt>
                <c:pt idx="30">
                  <c:v>6.7359958233870172</c:v>
                </c:pt>
                <c:pt idx="31">
                  <c:v>6.7191522437695896</c:v>
                </c:pt>
                <c:pt idx="32">
                  <c:v>6.7032244390133977</c:v>
                </c:pt>
                <c:pt idx="33">
                  <c:v>6.6882147809111343</c:v>
                </c:pt>
                <c:pt idx="34">
                  <c:v>6.6741209107857742</c:v>
                </c:pt>
                <c:pt idx="35">
                  <c:v>6.6609358122740838</c:v>
                </c:pt>
                <c:pt idx="36">
                  <c:v>6.6486479162395007</c:v>
                </c:pt>
                <c:pt idx="37">
                  <c:v>6.6372415091085184</c:v>
                </c:pt>
                <c:pt idx="38">
                  <c:v>6.6266967462232547</c:v>
                </c:pt>
                <c:pt idx="39">
                  <c:v>6.6169901324014377</c:v>
                </c:pt>
                <c:pt idx="40">
                  <c:v>6.6080950536511107</c:v>
                </c:pt>
                <c:pt idx="41">
                  <c:v>6.5999819146997654</c:v>
                </c:pt>
                <c:pt idx="42">
                  <c:v>6.5926187191510204</c:v>
                </c:pt>
                <c:pt idx="43">
                  <c:v>6.585971663052911</c:v>
                </c:pt>
                <c:pt idx="44">
                  <c:v>6.5800052421969584</c:v>
                </c:pt>
                <c:pt idx="45">
                  <c:v>6.5746830213543062</c:v>
                </c:pt>
                <c:pt idx="46">
                  <c:v>6.5699679001651292</c:v>
                </c:pt>
                <c:pt idx="47">
                  <c:v>6.5658223470852217</c:v>
                </c:pt>
                <c:pt idx="48">
                  <c:v>6.5622090421661747</c:v>
                </c:pt>
                <c:pt idx="49">
                  <c:v>6.5590910431754059</c:v>
                </c:pt>
                <c:pt idx="50">
                  <c:v>6.5564319109084312</c:v>
                </c:pt>
                <c:pt idx="51">
                  <c:v>6.5541962414692128</c:v>
                </c:pt>
                <c:pt idx="52">
                  <c:v>6.5523496664059886</c:v>
                </c:pt>
                <c:pt idx="53">
                  <c:v>6.5508590635325721</c:v>
                </c:pt>
                <c:pt idx="54">
                  <c:v>6.5496927341999793</c:v>
                </c:pt>
                <c:pt idx="55">
                  <c:v>6.5488203001656711</c:v>
                </c:pt>
                <c:pt idx="56">
                  <c:v>6.5482130705184458</c:v>
                </c:pt>
                <c:pt idx="57">
                  <c:v>6.5478438854532452</c:v>
                </c:pt>
                <c:pt idx="58">
                  <c:v>6.5476871872800082</c:v>
                </c:pt>
                <c:pt idx="59">
                  <c:v>6.547719072827654</c:v>
                </c:pt>
                <c:pt idx="60">
                  <c:v>6.5479170805651385</c:v>
                </c:pt>
                <c:pt idx="61">
                  <c:v>6.5482604636185267</c:v>
                </c:pt>
                <c:pt idx="62">
                  <c:v>6.5487299530954015</c:v>
                </c:pt>
                <c:pt idx="63">
                  <c:v>6.5493077623891391</c:v>
                </c:pt>
                <c:pt idx="64">
                  <c:v>6.5499775847233375</c:v>
                </c:pt>
                <c:pt idx="65">
                  <c:v>6.5507243366789041</c:v>
                </c:pt>
                <c:pt idx="66">
                  <c:v>6.5515344458187519</c:v>
                </c:pt>
                <c:pt idx="67">
                  <c:v>6.552395389058999</c:v>
                </c:pt>
                <c:pt idx="68">
                  <c:v>6.5532960255948867</c:v>
                </c:pt>
                <c:pt idx="69">
                  <c:v>6.5542261335116647</c:v>
                </c:pt>
                <c:pt idx="70">
                  <c:v>6.5551767412571715</c:v>
                </c:pt>
                <c:pt idx="71">
                  <c:v>6.5561396651545323</c:v>
                </c:pt>
                <c:pt idx="72">
                  <c:v>6.5571078415145436</c:v>
                </c:pt>
                <c:pt idx="73">
                  <c:v>6.5580749162716874</c:v>
                </c:pt>
                <c:pt idx="74">
                  <c:v>6.5590353813054403</c:v>
                </c:pt>
                <c:pt idx="75">
                  <c:v>6.5599844646794727</c:v>
                </c:pt>
                <c:pt idx="76">
                  <c:v>6.5609180723855616</c:v>
                </c:pt>
                <c:pt idx="77">
                  <c:v>6.5618327321921743</c:v>
                </c:pt>
                <c:pt idx="78">
                  <c:v>6.5627255397416446</c:v>
                </c:pt>
                <c:pt idx="79">
                  <c:v>6.5635941070157493</c:v>
                </c:pt>
                <c:pt idx="80">
                  <c:v>6.564436562460469</c:v>
                </c:pt>
                <c:pt idx="81">
                  <c:v>6.5652513076617325</c:v>
                </c:pt>
                <c:pt idx="82">
                  <c:v>6.5660373178037972</c:v>
                </c:pt>
                <c:pt idx="83">
                  <c:v>6.5667937069757123</c:v>
                </c:pt>
                <c:pt idx="84">
                  <c:v>6.5675200826947808</c:v>
                </c:pt>
                <c:pt idx="85">
                  <c:v>6.5682161170242201</c:v>
                </c:pt>
                <c:pt idx="86">
                  <c:v>6.5688819058888868</c:v>
                </c:pt>
                <c:pt idx="87">
                  <c:v>6.5695175948605664</c:v>
                </c:pt>
                <c:pt idx="88">
                  <c:v>6.5701235471622415</c:v>
                </c:pt>
                <c:pt idx="89">
                  <c:v>6.5707002688120584</c:v>
                </c:pt>
                <c:pt idx="90">
                  <c:v>6.5712483851961085</c:v>
                </c:pt>
                <c:pt idx="91">
                  <c:v>6.571768619900995</c:v>
                </c:pt>
                <c:pt idx="92">
                  <c:v>6.5722617756941126</c:v>
                </c:pt>
                <c:pt idx="93">
                  <c:v>6.5727287175326934</c:v>
                </c:pt>
                <c:pt idx="94">
                  <c:v>6.5731703574768066</c:v>
                </c:pt>
                <c:pt idx="95">
                  <c:v>6.5735876413784027</c:v>
                </c:pt>
                <c:pt idx="96">
                  <c:v>6.5739815860272142</c:v>
                </c:pt>
                <c:pt idx="97">
                  <c:v>6.5743530737467424</c:v>
                </c:pt>
                <c:pt idx="98">
                  <c:v>6.57470313654607</c:v>
                </c:pt>
                <c:pt idx="99">
                  <c:v>6.5750328021106705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632-43C1-963B-0819F3A32C1B}"/>
            </c:ext>
          </c:extLst>
        </c:ser>
        <c:ser>
          <c:idx val="26"/>
          <c:order val="26"/>
          <c:tx>
            <c:strRef>
              <c:f>'2_D_Effect_4'!$E$32</c:f>
              <c:strCache>
                <c:ptCount val="1"/>
                <c:pt idx="0">
                  <c:v>0.336363636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'2_D_Effect_4'!$F$32:$DA$32</c:f>
              <c:numCache>
                <c:formatCode>General</c:formatCode>
                <c:ptCount val="100"/>
                <c:pt idx="0">
                  <c:v>7.5255449144666322</c:v>
                </c:pt>
                <c:pt idx="1">
                  <c:v>7.4949165613149811</c:v>
                </c:pt>
                <c:pt idx="2">
                  <c:v>7.4642343273491019</c:v>
                </c:pt>
                <c:pt idx="3">
                  <c:v>7.4335206908613571</c:v>
                </c:pt>
                <c:pt idx="4">
                  <c:v>7.402799283873561</c:v>
                </c:pt>
                <c:pt idx="5">
                  <c:v>7.3720951175329699</c:v>
                </c:pt>
                <c:pt idx="6">
                  <c:v>7.3414345390579383</c:v>
                </c:pt>
                <c:pt idx="7">
                  <c:v>7.3108453127197119</c:v>
                </c:pt>
                <c:pt idx="8">
                  <c:v>7.2803566651729525</c:v>
                </c:pt>
                <c:pt idx="9">
                  <c:v>7.2499993186271254</c:v>
                </c:pt>
                <c:pt idx="10">
                  <c:v>7.219805508925119</c:v>
                </c:pt>
                <c:pt idx="11">
                  <c:v>7.1898089853390514</c:v>
                </c:pt>
                <c:pt idx="12">
                  <c:v>7.1600449886842785</c:v>
                </c:pt>
                <c:pt idx="13">
                  <c:v>7.1305502042151883</c:v>
                </c:pt>
                <c:pt idx="14">
                  <c:v>7.1013626857279784</c:v>
                </c:pt>
                <c:pt idx="15">
                  <c:v>7.0725217136142069</c:v>
                </c:pt>
                <c:pt idx="16">
                  <c:v>7.0440677855825156</c:v>
                </c:pt>
                <c:pt idx="17">
                  <c:v>7.0160422340708077</c:v>
                </c:pt>
                <c:pt idx="18">
                  <c:v>6.9884871368917283</c:v>
                </c:pt>
                <c:pt idx="19">
                  <c:v>6.9614449835022825</c:v>
                </c:pt>
                <c:pt idx="20">
                  <c:v>6.9349585146013499</c:v>
                </c:pt>
                <c:pt idx="21">
                  <c:v>6.9090701207473675</c:v>
                </c:pt>
                <c:pt idx="22">
                  <c:v>6.8838217536072923</c:v>
                </c:pt>
                <c:pt idx="23">
                  <c:v>6.8592542083394017</c:v>
                </c:pt>
                <c:pt idx="24">
                  <c:v>6.8354069868039247</c:v>
                </c:pt>
                <c:pt idx="25">
                  <c:v>6.8123175241427125</c:v>
                </c:pt>
                <c:pt idx="26">
                  <c:v>6.7900209957796882</c:v>
                </c:pt>
                <c:pt idx="27">
                  <c:v>6.7685497356913009</c:v>
                </c:pt>
                <c:pt idx="28">
                  <c:v>6.7479326585139816</c:v>
                </c:pt>
                <c:pt idx="29">
                  <c:v>6.7281950905181196</c:v>
                </c:pt>
                <c:pt idx="30">
                  <c:v>6.7093582261402336</c:v>
                </c:pt>
                <c:pt idx="31">
                  <c:v>6.6914388479619804</c:v>
                </c:pt>
                <c:pt idx="32">
                  <c:v>6.6744490719704581</c:v>
                </c:pt>
                <c:pt idx="33">
                  <c:v>6.6583961688054574</c:v>
                </c:pt>
                <c:pt idx="34">
                  <c:v>6.6432824676752151</c:v>
                </c:pt>
                <c:pt idx="35">
                  <c:v>6.6291053466376599</c:v>
                </c:pt>
                <c:pt idx="36">
                  <c:v>6.6158573097240003</c:v>
                </c:pt>
                <c:pt idx="37">
                  <c:v>6.6035261002980628</c:v>
                </c:pt>
                <c:pt idx="38">
                  <c:v>6.5920951313819005</c:v>
                </c:pt>
                <c:pt idx="39">
                  <c:v>6.5815435090572656</c:v>
                </c:pt>
                <c:pt idx="40">
                  <c:v>6.5718465414571146</c:v>
                </c:pt>
                <c:pt idx="41">
                  <c:v>6.5629763018697362</c:v>
                </c:pt>
                <c:pt idx="42">
                  <c:v>6.5549017837910162</c:v>
                </c:pt>
                <c:pt idx="43">
                  <c:v>6.547589514370598</c:v>
                </c:pt>
                <c:pt idx="44">
                  <c:v>6.5410041307979911</c:v>
                </c:pt>
                <c:pt idx="45">
                  <c:v>6.5351087529665417</c:v>
                </c:pt>
                <c:pt idx="46">
                  <c:v>6.5298652870565501</c:v>
                </c:pt>
                <c:pt idx="47">
                  <c:v>6.5252351595210909</c:v>
                </c:pt>
                <c:pt idx="48">
                  <c:v>6.5211795677713864</c:v>
                </c:pt>
                <c:pt idx="49">
                  <c:v>6.517659691209464</c:v>
                </c:pt>
                <c:pt idx="50">
                  <c:v>6.5146373220903664</c:v>
                </c:pt>
                <c:pt idx="51">
                  <c:v>6.5120749973416219</c:v>
                </c:pt>
                <c:pt idx="52">
                  <c:v>6.5099360866086791</c:v>
                </c:pt>
                <c:pt idx="53">
                  <c:v>6.5081853022999994</c:v>
                </c:pt>
                <c:pt idx="54">
                  <c:v>6.5067886578605583</c:v>
                </c:pt>
                <c:pt idx="55">
                  <c:v>6.5057136465013254</c:v>
                </c:pt>
                <c:pt idx="56">
                  <c:v>6.5049293357251816</c:v>
                </c:pt>
                <c:pt idx="57">
                  <c:v>6.5044064839403344</c:v>
                </c:pt>
                <c:pt idx="58">
                  <c:v>6.5041173726775279</c:v>
                </c:pt>
                <c:pt idx="59">
                  <c:v>6.5040361327114162</c:v>
                </c:pt>
                <c:pt idx="60">
                  <c:v>6.5041385343044054</c:v>
                </c:pt>
                <c:pt idx="61">
                  <c:v>6.5044020194461503</c:v>
                </c:pt>
                <c:pt idx="62">
                  <c:v>6.5048057206712437</c:v>
                </c:pt>
                <c:pt idx="63">
                  <c:v>6.5053302108804356</c:v>
                </c:pt>
                <c:pt idx="64">
                  <c:v>6.5059577609170232</c:v>
                </c:pt>
                <c:pt idx="65">
                  <c:v>6.5066721256746565</c:v>
                </c:pt>
                <c:pt idx="66">
                  <c:v>6.5074583257586918</c:v>
                </c:pt>
                <c:pt idx="67">
                  <c:v>6.5083029409845876</c:v>
                </c:pt>
                <c:pt idx="68">
                  <c:v>6.5091936286325209</c:v>
                </c:pt>
                <c:pt idx="69">
                  <c:v>6.5101194644151343</c:v>
                </c:pt>
                <c:pt idx="70">
                  <c:v>6.5110704595579181</c:v>
                </c:pt>
                <c:pt idx="71">
                  <c:v>6.5120379008753995</c:v>
                </c:pt>
                <c:pt idx="72">
                  <c:v>6.5130139207220417</c:v>
                </c:pt>
                <c:pt idx="73">
                  <c:v>6.5139916333058734</c:v>
                </c:pt>
                <c:pt idx="74">
                  <c:v>6.5149649645311296</c:v>
                </c:pt>
                <c:pt idx="75">
                  <c:v>6.5159287910341464</c:v>
                </c:pt>
                <c:pt idx="76">
                  <c:v>6.516878569446682</c:v>
                </c:pt>
                <c:pt idx="77">
                  <c:v>6.5178105310620875</c:v>
                </c:pt>
                <c:pt idx="78">
                  <c:v>6.518721367671338</c:v>
                </c:pt>
                <c:pt idx="79">
                  <c:v>6.5196084819616047</c:v>
                </c:pt>
                <c:pt idx="80">
                  <c:v>6.5204697299053098</c:v>
                </c:pt>
                <c:pt idx="81">
                  <c:v>6.5213034723218781</c:v>
                </c:pt>
                <c:pt idx="82">
                  <c:v>6.5221083236802153</c:v>
                </c:pt>
                <c:pt idx="83">
                  <c:v>6.522883463861052</c:v>
                </c:pt>
                <c:pt idx="84">
                  <c:v>6.5236281893617747</c:v>
                </c:pt>
                <c:pt idx="85">
                  <c:v>6.5243422813851168</c:v>
                </c:pt>
                <c:pt idx="86">
                  <c:v>6.5250256141163581</c:v>
                </c:pt>
                <c:pt idx="87">
                  <c:v>6.5256782742741759</c:v>
                </c:pt>
                <c:pt idx="88">
                  <c:v>6.5263006828867987</c:v>
                </c:pt>
                <c:pt idx="89">
                  <c:v>6.5268932632422434</c:v>
                </c:pt>
                <c:pt idx="90">
                  <c:v>6.5274566187766423</c:v>
                </c:pt>
                <c:pt idx="91">
                  <c:v>6.5279914596838422</c:v>
                </c:pt>
                <c:pt idx="92">
                  <c:v>6.5284985825880613</c:v>
                </c:pt>
                <c:pt idx="93">
                  <c:v>6.5289788523968539</c:v>
                </c:pt>
                <c:pt idx="94">
                  <c:v>6.5294332367615544</c:v>
                </c:pt>
                <c:pt idx="95">
                  <c:v>6.5298625895918239</c:v>
                </c:pt>
                <c:pt idx="96">
                  <c:v>6.5302679420599921</c:v>
                </c:pt>
                <c:pt idx="97">
                  <c:v>6.5306502894560152</c:v>
                </c:pt>
                <c:pt idx="98">
                  <c:v>6.5310106829278167</c:v>
                </c:pt>
                <c:pt idx="99">
                  <c:v>6.5313500194681442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32-43C1-963B-0819F3A32C1B}"/>
            </c:ext>
          </c:extLst>
        </c:ser>
        <c:ser>
          <c:idx val="27"/>
          <c:order val="27"/>
          <c:tx>
            <c:strRef>
              <c:f>'2_D_Effect_4'!$E$33</c:f>
              <c:strCache>
                <c:ptCount val="1"/>
                <c:pt idx="0">
                  <c:v>0.345454545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'2_D_Effect_4'!$F$33:$DA$33</c:f>
              <c:numCache>
                <c:formatCode>General</c:formatCode>
                <c:ptCount val="100"/>
                <c:pt idx="0">
                  <c:v>7.5218440818333034</c:v>
                </c:pt>
                <c:pt idx="1">
                  <c:v>7.4909128023250897</c:v>
                </c:pt>
                <c:pt idx="2">
                  <c:v>7.4599057756779938</c:v>
                </c:pt>
                <c:pt idx="3">
                  <c:v>7.4288440797004389</c:v>
                </c:pt>
                <c:pt idx="4">
                  <c:v>7.3977500694071434</c:v>
                </c:pt>
                <c:pt idx="5">
                  <c:v>7.3666473495818936</c:v>
                </c:pt>
                <c:pt idx="6">
                  <c:v>7.3355608734778794</c:v>
                </c:pt>
                <c:pt idx="7">
                  <c:v>7.3045170110330737</c:v>
                </c:pt>
                <c:pt idx="8">
                  <c:v>7.273543610198101</c:v>
                </c:pt>
                <c:pt idx="9">
                  <c:v>7.2426700489314131</c:v>
                </c:pt>
                <c:pt idx="10">
                  <c:v>7.2119272750904999</c:v>
                </c:pt>
                <c:pt idx="11">
                  <c:v>7.1813478311287389</c:v>
                </c:pt>
                <c:pt idx="12">
                  <c:v>7.1509658602126214</c:v>
                </c:pt>
                <c:pt idx="13">
                  <c:v>7.120817090124369</c:v>
                </c:pt>
                <c:pt idx="14">
                  <c:v>7.0909387911365753</c:v>
                </c:pt>
                <c:pt idx="15">
                  <c:v>7.061369703967749</c:v>
                </c:pt>
                <c:pt idx="16">
                  <c:v>7.0321498992447014</c:v>
                </c:pt>
                <c:pt idx="17">
                  <c:v>7.0033207725852824</c:v>
                </c:pt>
                <c:pt idx="18">
                  <c:v>6.9749246546030488</c:v>
                </c:pt>
                <c:pt idx="19">
                  <c:v>6.9470046840690038</c:v>
                </c:pt>
                <c:pt idx="20">
                  <c:v>6.9196046494321584</c:v>
                </c:pt>
                <c:pt idx="21">
                  <c:v>6.8927684531314322</c:v>
                </c:pt>
                <c:pt idx="22">
                  <c:v>6.8665398575854493</c:v>
                </c:pt>
                <c:pt idx="23">
                  <c:v>6.8409621635461537</c:v>
                </c:pt>
                <c:pt idx="24">
                  <c:v>6.8160776984647375</c:v>
                </c:pt>
                <c:pt idx="25">
                  <c:v>6.791927224828548</c:v>
                </c:pt>
                <c:pt idx="26">
                  <c:v>6.7685497356913054</c:v>
                </c:pt>
                <c:pt idx="27">
                  <c:v>6.7459816281327134</c:v>
                </c:pt>
                <c:pt idx="28">
                  <c:v>6.7242564977463832</c:v>
                </c:pt>
                <c:pt idx="29">
                  <c:v>6.7034044923386329</c:v>
                </c:pt>
                <c:pt idx="30">
                  <c:v>6.6834519038337712</c:v>
                </c:pt>
                <c:pt idx="31">
                  <c:v>6.6644207637636432</c:v>
                </c:pt>
                <c:pt idx="32">
                  <c:v>6.6463284975591597</c:v>
                </c:pt>
                <c:pt idx="33">
                  <c:v>6.629187650020854</c:v>
                </c:pt>
                <c:pt idx="34">
                  <c:v>6.613005692169466</c:v>
                </c:pt>
                <c:pt idx="35">
                  <c:v>6.5977849168719231</c:v>
                </c:pt>
                <c:pt idx="36">
                  <c:v>6.5835224273596236</c:v>
                </c:pt>
                <c:pt idx="37">
                  <c:v>6.5702102192103196</c:v>
                </c:pt>
                <c:pt idx="38">
                  <c:v>6.5578353031914052</c:v>
                </c:pt>
                <c:pt idx="39">
                  <c:v>6.5463801596594182</c:v>
                </c:pt>
                <c:pt idx="40">
                  <c:v>6.5358227735673227</c:v>
                </c:pt>
                <c:pt idx="41">
                  <c:v>6.5261371746617023</c:v>
                </c:pt>
                <c:pt idx="42">
                  <c:v>6.5172940349769046</c:v>
                </c:pt>
                <c:pt idx="43">
                  <c:v>6.5092607920371996</c:v>
                </c:pt>
                <c:pt idx="44">
                  <c:v>6.502002556246409</c:v>
                </c:pt>
                <c:pt idx="45">
                  <c:v>6.495482206046308</c:v>
                </c:pt>
                <c:pt idx="46">
                  <c:v>6.4896612486192566</c:v>
                </c:pt>
                <c:pt idx="47">
                  <c:v>6.484500148242188</c:v>
                </c:pt>
                <c:pt idx="48">
                  <c:v>6.4799586231828137</c:v>
                </c:pt>
                <c:pt idx="49">
                  <c:v>6.4759963814615444</c:v>
                </c:pt>
                <c:pt idx="50">
                  <c:v>6.4725733458296952</c:v>
                </c:pt>
                <c:pt idx="51">
                  <c:v>6.4696498326363479</c:v>
                </c:pt>
                <c:pt idx="52">
                  <c:v>6.4671871636874769</c:v>
                </c:pt>
                <c:pt idx="53">
                  <c:v>6.465147703960195</c:v>
                </c:pt>
                <c:pt idx="54">
                  <c:v>6.4634951206097311</c:v>
                </c:pt>
                <c:pt idx="55">
                  <c:v>6.462194601423068</c:v>
                </c:pt>
                <c:pt idx="56">
                  <c:v>6.4612127678614542</c:v>
                </c:pt>
                <c:pt idx="57">
                  <c:v>6.4605180877741182</c:v>
                </c:pt>
                <c:pt idx="58">
                  <c:v>6.460080722769451</c:v>
                </c:pt>
                <c:pt idx="59">
                  <c:v>6.4598726154197186</c:v>
                </c:pt>
                <c:pt idx="60">
                  <c:v>6.4598675530541332</c:v>
                </c:pt>
                <c:pt idx="61">
                  <c:v>6.4600409438751631</c:v>
                </c:pt>
                <c:pt idx="62">
                  <c:v>6.460370111784119</c:v>
                </c:pt>
                <c:pt idx="63">
                  <c:v>6.4608340421403962</c:v>
                </c:pt>
                <c:pt idx="64">
                  <c:v>6.4614134377077814</c:v>
                </c:pt>
                <c:pt idx="65">
                  <c:v>6.4620904451745762</c:v>
                </c:pt>
                <c:pt idx="66">
                  <c:v>6.462848909806052</c:v>
                </c:pt>
                <c:pt idx="67">
                  <c:v>6.4636741439679257</c:v>
                </c:pt>
                <c:pt idx="68">
                  <c:v>6.4645526930037045</c:v>
                </c:pt>
                <c:pt idx="69">
                  <c:v>6.4654726325059659</c:v>
                </c:pt>
                <c:pt idx="70">
                  <c:v>6.4664231177903808</c:v>
                </c:pt>
                <c:pt idx="71">
                  <c:v>6.4673944668146435</c:v>
                </c:pt>
                <c:pt idx="72">
                  <c:v>6.4683782429321228</c:v>
                </c:pt>
                <c:pt idx="73">
                  <c:v>6.4693668602511893</c:v>
                </c:pt>
                <c:pt idx="74">
                  <c:v>6.470353722666621</c:v>
                </c:pt>
                <c:pt idx="75">
                  <c:v>6.4713330988818143</c:v>
                </c:pt>
                <c:pt idx="76">
                  <c:v>6.4723000530034103</c:v>
                </c:pt>
                <c:pt idx="77">
                  <c:v>6.4732503777414188</c:v>
                </c:pt>
                <c:pt idx="78">
                  <c:v>6.4741805304149604</c:v>
                </c:pt>
                <c:pt idx="79">
                  <c:v>6.4750875719213408</c:v>
                </c:pt>
                <c:pt idx="80">
                  <c:v>6.4759691615784449</c:v>
                </c:pt>
                <c:pt idx="81">
                  <c:v>6.476823291141991</c:v>
                </c:pt>
                <c:pt idx="82">
                  <c:v>6.4776486028224491</c:v>
                </c:pt>
                <c:pt idx="83">
                  <c:v>6.478443918789174</c:v>
                </c:pt>
                <c:pt idx="84">
                  <c:v>6.4792086179858659</c:v>
                </c:pt>
                <c:pt idx="85">
                  <c:v>6.479942172677017</c:v>
                </c:pt>
                <c:pt idx="86">
                  <c:v>6.480644531086754</c:v>
                </c:pt>
                <c:pt idx="87">
                  <c:v>6.4813157132994812</c:v>
                </c:pt>
                <c:pt idx="88">
                  <c:v>6.4819559892304204</c:v>
                </c:pt>
                <c:pt idx="89">
                  <c:v>6.4825657962847627</c:v>
                </c:pt>
                <c:pt idx="90">
                  <c:v>6.4831457124393168</c:v>
                </c:pt>
                <c:pt idx="91">
                  <c:v>6.4836964319648427</c:v>
                </c:pt>
                <c:pt idx="92">
                  <c:v>6.4842187436462417</c:v>
                </c:pt>
                <c:pt idx="93">
                  <c:v>6.4847135113512895</c:v>
                </c:pt>
                <c:pt idx="94">
                  <c:v>6.485181656794583</c:v>
                </c:pt>
                <c:pt idx="95">
                  <c:v>6.4856241443410481</c:v>
                </c:pt>
                <c:pt idx="96">
                  <c:v>6.4860420200442306</c:v>
                </c:pt>
                <c:pt idx="97">
                  <c:v>6.4864361906481536</c:v>
                </c:pt>
                <c:pt idx="98">
                  <c:v>6.4868077277424767</c:v>
                </c:pt>
                <c:pt idx="99">
                  <c:v>6.487157702050105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632-43C1-963B-0819F3A32C1B}"/>
            </c:ext>
          </c:extLst>
        </c:ser>
        <c:ser>
          <c:idx val="28"/>
          <c:order val="28"/>
          <c:tx>
            <c:strRef>
              <c:f>'2_D_Effect_4'!$E$34</c:f>
              <c:strCache>
                <c:ptCount val="1"/>
                <c:pt idx="0">
                  <c:v>0.354545455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'2_D_Effect_4'!$F$34:$DA$34</c:f>
              <c:numCache>
                <c:formatCode>General</c:formatCode>
                <c:ptCount val="100"/>
                <c:pt idx="0">
                  <c:v>7.5184860446440824</c:v>
                </c:pt>
                <c:pt idx="1">
                  <c:v>7.4872716012146032</c:v>
                </c:pt>
                <c:pt idx="2">
                  <c:v>7.4559604235996799</c:v>
                </c:pt>
                <c:pt idx="3">
                  <c:v>7.4245723398019194</c:v>
                </c:pt>
                <c:pt idx="4">
                  <c:v>7.3931283071822946</c:v>
                </c:pt>
                <c:pt idx="5">
                  <c:v>7.3616505204841358</c:v>
                </c:pt>
                <c:pt idx="6">
                  <c:v>7.3301624935930434</c:v>
                </c:pt>
                <c:pt idx="7">
                  <c:v>7.2986891387796407</c:v>
                </c:pt>
                <c:pt idx="8">
                  <c:v>7.2672568711700869</c:v>
                </c:pt>
                <c:pt idx="9">
                  <c:v>7.2358935592665485</c:v>
                </c:pt>
                <c:pt idx="10">
                  <c:v>7.2046287290818984</c:v>
                </c:pt>
                <c:pt idx="11">
                  <c:v>7.1734936175341124</c:v>
                </c:pt>
                <c:pt idx="12">
                  <c:v>7.1425210502441665</c:v>
                </c:pt>
                <c:pt idx="13">
                  <c:v>7.1117455761697101</c:v>
                </c:pt>
                <c:pt idx="14">
                  <c:v>7.081203427806094</c:v>
                </c:pt>
                <c:pt idx="15">
                  <c:v>7.050932484772388</c:v>
                </c:pt>
                <c:pt idx="16">
                  <c:v>7.02097220632918</c:v>
                </c:pt>
                <c:pt idx="17">
                  <c:v>6.9913634928515265</c:v>
                </c:pt>
                <c:pt idx="18">
                  <c:v>6.9621486860266364</c:v>
                </c:pt>
                <c:pt idx="19">
                  <c:v>6.9333711715665816</c:v>
                </c:pt>
                <c:pt idx="20">
                  <c:v>6.9050752510751447</c:v>
                </c:pt>
                <c:pt idx="21">
                  <c:v>6.8773059797905614</c:v>
                </c:pt>
                <c:pt idx="22">
                  <c:v>6.8501085736702843</c:v>
                </c:pt>
                <c:pt idx="23">
                  <c:v>6.8235283420432946</c:v>
                </c:pt>
                <c:pt idx="24">
                  <c:v>6.7976099536629979</c:v>
                </c:pt>
                <c:pt idx="25">
                  <c:v>6.7723972546643321</c:v>
                </c:pt>
                <c:pt idx="26">
                  <c:v>6.7479326585139772</c:v>
                </c:pt>
                <c:pt idx="27">
                  <c:v>6.7242564977463912</c:v>
                </c:pt>
                <c:pt idx="28">
                  <c:v>6.7014067483858764</c:v>
                </c:pt>
                <c:pt idx="29">
                  <c:v>6.6794183319500577</c:v>
                </c:pt>
                <c:pt idx="30">
                  <c:v>6.6583226898126533</c:v>
                </c:pt>
                <c:pt idx="31">
                  <c:v>6.6381471184323608</c:v>
                </c:pt>
                <c:pt idx="32">
                  <c:v>6.6189146073713339</c:v>
                </c:pt>
                <c:pt idx="33">
                  <c:v>6.600643285675015</c:v>
                </c:pt>
                <c:pt idx="34">
                  <c:v>6.5833461705923675</c:v>
                </c:pt>
                <c:pt idx="35">
                  <c:v>6.5670309092920984</c:v>
                </c:pt>
                <c:pt idx="36">
                  <c:v>6.5516998617314268</c:v>
                </c:pt>
                <c:pt idx="37">
                  <c:v>6.5373497936825347</c:v>
                </c:pt>
                <c:pt idx="38">
                  <c:v>6.5239721592992037</c:v>
                </c:pt>
                <c:pt idx="39">
                  <c:v>6.5115531860435789</c:v>
                </c:pt>
                <c:pt idx="40">
                  <c:v>6.5000743555227736</c:v>
                </c:pt>
                <c:pt idx="41">
                  <c:v>6.4895124519125105</c:v>
                </c:pt>
                <c:pt idx="42">
                  <c:v>6.4798401364852571</c:v>
                </c:pt>
                <c:pt idx="43">
                  <c:v>6.4710265828569851</c:v>
                </c:pt>
                <c:pt idx="44">
                  <c:v>6.4630376203528543</c:v>
                </c:pt>
                <c:pt idx="45">
                  <c:v>6.4558366370087645</c:v>
                </c:pt>
                <c:pt idx="46">
                  <c:v>6.4493849612364951</c:v>
                </c:pt>
                <c:pt idx="47">
                  <c:v>6.4436422295695941</c:v>
                </c:pt>
                <c:pt idx="48">
                  <c:v>6.4385672210565703</c:v>
                </c:pt>
                <c:pt idx="49">
                  <c:v>6.4341181771029721</c:v>
                </c:pt>
                <c:pt idx="50">
                  <c:v>6.4302530791589474</c:v>
                </c:pt>
                <c:pt idx="51">
                  <c:v>6.4269303756955116</c:v>
                </c:pt>
                <c:pt idx="52">
                  <c:v>6.4241091162390473</c:v>
                </c:pt>
                <c:pt idx="53">
                  <c:v>6.4217493652953088</c:v>
                </c:pt>
                <c:pt idx="54">
                  <c:v>6.4198122375541482</c:v>
                </c:pt>
                <c:pt idx="55">
                  <c:v>6.4182604388466586</c:v>
                </c:pt>
                <c:pt idx="56">
                  <c:v>6.4170582112920691</c:v>
                </c:pt>
                <c:pt idx="57">
                  <c:v>6.4161715138556303</c:v>
                </c:pt>
                <c:pt idx="58">
                  <c:v>6.4155681111096881</c:v>
                </c:pt>
                <c:pt idx="59">
                  <c:v>6.4152176849361116</c:v>
                </c:pt>
                <c:pt idx="60">
                  <c:v>6.4150916401873452</c:v>
                </c:pt>
                <c:pt idx="61">
                  <c:v>6.4151634410816021</c:v>
                </c:pt>
                <c:pt idx="62">
                  <c:v>6.4154083718419885</c:v>
                </c:pt>
                <c:pt idx="63">
                  <c:v>6.4158036132859477</c:v>
                </c:pt>
                <c:pt idx="64">
                  <c:v>6.4163279726374274</c:v>
                </c:pt>
                <c:pt idx="65">
                  <c:v>6.416962157165802</c:v>
                </c:pt>
                <c:pt idx="66">
                  <c:v>6.4176885398006762</c:v>
                </c:pt>
                <c:pt idx="67">
                  <c:v>6.4184909189386659</c:v>
                </c:pt>
                <c:pt idx="68">
                  <c:v>6.4193548274853764</c:v>
                </c:pt>
                <c:pt idx="69">
                  <c:v>6.4202670084427576</c:v>
                </c:pt>
                <c:pt idx="70">
                  <c:v>6.4212157742482505</c:v>
                </c:pt>
                <c:pt idx="71">
                  <c:v>6.4221905360345213</c:v>
                </c:pt>
                <c:pt idx="72">
                  <c:v>6.4231819414108706</c:v>
                </c:pt>
                <c:pt idx="73">
                  <c:v>6.4241816818382356</c:v>
                </c:pt>
                <c:pt idx="74">
                  <c:v>6.4251826323593875</c:v>
                </c:pt>
                <c:pt idx="75">
                  <c:v>6.4261784426669877</c:v>
                </c:pt>
                <c:pt idx="76">
                  <c:v>6.4271636816617601</c:v>
                </c:pt>
                <c:pt idx="77">
                  <c:v>6.4281337093670459</c:v>
                </c:pt>
                <c:pt idx="78">
                  <c:v>6.4290846619010615</c:v>
                </c:pt>
                <c:pt idx="79">
                  <c:v>6.430013165528278</c:v>
                </c:pt>
                <c:pt idx="80">
                  <c:v>6.4309166026639462</c:v>
                </c:pt>
                <c:pt idx="81">
                  <c:v>6.4317928875029935</c:v>
                </c:pt>
                <c:pt idx="82">
                  <c:v>6.4326402459929621</c:v>
                </c:pt>
                <c:pt idx="83">
                  <c:v>6.4334575464091994</c:v>
                </c:pt>
                <c:pt idx="84">
                  <c:v>6.4342438129890152</c:v>
                </c:pt>
                <c:pt idx="85">
                  <c:v>6.4349986178511758</c:v>
                </c:pt>
                <c:pt idx="86">
                  <c:v>6.4357216567899718</c:v>
                </c:pt>
                <c:pt idx="87">
                  <c:v>6.4364128748489211</c:v>
                </c:pt>
                <c:pt idx="88">
                  <c:v>6.4370725945678942</c:v>
                </c:pt>
                <c:pt idx="89">
                  <c:v>6.4377011569311264</c:v>
                </c:pt>
                <c:pt idx="90">
                  <c:v>6.4382991104840555</c:v>
                </c:pt>
                <c:pt idx="91">
                  <c:v>6.4388671307060923</c:v>
                </c:pt>
                <c:pt idx="92">
                  <c:v>6.4394059966147772</c:v>
                </c:pt>
                <c:pt idx="93">
                  <c:v>6.4399165699061767</c:v>
                </c:pt>
                <c:pt idx="94">
                  <c:v>6.4403998307754806</c:v>
                </c:pt>
                <c:pt idx="95">
                  <c:v>6.4408566443373392</c:v>
                </c:pt>
                <c:pt idx="96">
                  <c:v>6.4412880723022026</c:v>
                </c:pt>
                <c:pt idx="97">
                  <c:v>6.4416951432334386</c:v>
                </c:pt>
                <c:pt idx="98">
                  <c:v>6.4420789503979963</c:v>
                </c:pt>
                <c:pt idx="99">
                  <c:v>6.4424404256085568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632-43C1-963B-0819F3A32C1B}"/>
            </c:ext>
          </c:extLst>
        </c:ser>
        <c:ser>
          <c:idx val="29"/>
          <c:order val="29"/>
          <c:tx>
            <c:strRef>
              <c:f>'2_D_Effect_4'!$E$35</c:f>
              <c:strCache>
                <c:ptCount val="1"/>
                <c:pt idx="0">
                  <c:v>0.363636364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'2_D_Effect_4'!$F$35:$DA$35</c:f>
              <c:numCache>
                <c:formatCode>General</c:formatCode>
                <c:ptCount val="100"/>
                <c:pt idx="0">
                  <c:v>7.515453275846502</c:v>
                </c:pt>
                <c:pt idx="1">
                  <c:v>7.4839747936377101</c:v>
                </c:pt>
                <c:pt idx="2">
                  <c:v>7.4523796344494917</c:v>
                </c:pt>
                <c:pt idx="3">
                  <c:v>7.4206863064820867</c:v>
                </c:pt>
                <c:pt idx="4">
                  <c:v>7.3889143927221701</c:v>
                </c:pt>
                <c:pt idx="5">
                  <c:v>7.3570846638705314</c:v>
                </c:pt>
                <c:pt idx="6">
                  <c:v>7.325219195246909</c:v>
                </c:pt>
                <c:pt idx="7">
                  <c:v>7.2933413412792731</c:v>
                </c:pt>
                <c:pt idx="8">
                  <c:v>7.2614759907041355</c:v>
                </c:pt>
                <c:pt idx="9">
                  <c:v>7.2296495362537314</c:v>
                </c:pt>
                <c:pt idx="10">
                  <c:v>7.1978899784119008</c:v>
                </c:pt>
                <c:pt idx="11">
                  <c:v>7.1662269924438817</c:v>
                </c:pt>
                <c:pt idx="12">
                  <c:v>7.1346919512674685</c:v>
                </c:pt>
                <c:pt idx="13">
                  <c:v>7.1033180941132068</c:v>
                </c:pt>
                <c:pt idx="14">
                  <c:v>7.0721403554865789</c:v>
                </c:pt>
                <c:pt idx="15">
                  <c:v>7.0411954902162934</c:v>
                </c:pt>
                <c:pt idx="16">
                  <c:v>7.0105220119112523</c:v>
                </c:pt>
                <c:pt idx="17">
                  <c:v>6.9801600947973297</c:v>
                </c:pt>
                <c:pt idx="18">
                  <c:v>6.950151618111569</c:v>
                </c:pt>
                <c:pt idx="19">
                  <c:v>6.9205398118352051</c:v>
                </c:pt>
                <c:pt idx="20">
                  <c:v>6.8913691742906895</c:v>
                </c:pt>
                <c:pt idx="21">
                  <c:v>6.8626853551373124</c:v>
                </c:pt>
                <c:pt idx="22">
                  <c:v>6.8345346010790644</c:v>
                </c:pt>
                <c:pt idx="23">
                  <c:v>6.8069637282751199</c:v>
                </c:pt>
                <c:pt idx="24">
                  <c:v>6.7800194145333919</c:v>
                </c:pt>
                <c:pt idx="25">
                  <c:v>6.7537480836888664</c:v>
                </c:pt>
                <c:pt idx="26">
                  <c:v>6.728195090518124</c:v>
                </c:pt>
                <c:pt idx="27">
                  <c:v>6.7034044923386329</c:v>
                </c:pt>
                <c:pt idx="28">
                  <c:v>6.6794183319500524</c:v>
                </c:pt>
                <c:pt idx="29">
                  <c:v>6.6562761608419372</c:v>
                </c:pt>
                <c:pt idx="30">
                  <c:v>6.6340142908894926</c:v>
                </c:pt>
                <c:pt idx="31">
                  <c:v>6.6126655171589377</c:v>
                </c:pt>
                <c:pt idx="32">
                  <c:v>6.5922584186475772</c:v>
                </c:pt>
                <c:pt idx="33">
                  <c:v>6.5728169350303469</c:v>
                </c:pt>
                <c:pt idx="34">
                  <c:v>6.554359964672738</c:v>
                </c:pt>
                <c:pt idx="35">
                  <c:v>6.5369010440868918</c:v>
                </c:pt>
                <c:pt idx="36">
                  <c:v>6.5204480702343472</c:v>
                </c:pt>
                <c:pt idx="37">
                  <c:v>6.5050033807669099</c:v>
                </c:pt>
                <c:pt idx="38">
                  <c:v>6.4905634340399381</c:v>
                </c:pt>
                <c:pt idx="39">
                  <c:v>6.4771191052301438</c:v>
                </c:pt>
                <c:pt idx="40">
                  <c:v>6.4646557815500589</c:v>
                </c:pt>
                <c:pt idx="41">
                  <c:v>6.4531538722048234</c:v>
                </c:pt>
                <c:pt idx="42">
                  <c:v>6.4425888179496242</c:v>
                </c:pt>
                <c:pt idx="43">
                  <c:v>6.4329319754015915</c:v>
                </c:pt>
                <c:pt idx="44">
                  <c:v>6.4241506947583513</c:v>
                </c:pt>
                <c:pt idx="45">
                  <c:v>6.4162093058028473</c:v>
                </c:pt>
                <c:pt idx="46">
                  <c:v>6.4090692486166905</c:v>
                </c:pt>
                <c:pt idx="47">
                  <c:v>6.4026900355730669</c:v>
                </c:pt>
                <c:pt idx="48">
                  <c:v>6.3970296515284533</c:v>
                </c:pt>
                <c:pt idx="49">
                  <c:v>6.3920449252094533</c:v>
                </c:pt>
                <c:pt idx="50">
                  <c:v>6.3876923745872842</c:v>
                </c:pt>
                <c:pt idx="51">
                  <c:v>6.3839284474410265</c:v>
                </c:pt>
                <c:pt idx="52">
                  <c:v>6.3807100523490226</c:v>
                </c:pt>
                <c:pt idx="53">
                  <c:v>6.3779946968134729</c:v>
                </c:pt>
                <c:pt idx="54">
                  <c:v>6.375741144029698</c:v>
                </c:pt>
                <c:pt idx="55">
                  <c:v>6.3739094472046762</c:v>
                </c:pt>
                <c:pt idx="56">
                  <c:v>6.3724612192579322</c:v>
                </c:pt>
                <c:pt idx="57">
                  <c:v>6.3713598563343332</c:v>
                </c:pt>
                <c:pt idx="58">
                  <c:v>6.3705704306155235</c:v>
                </c:pt>
                <c:pt idx="59">
                  <c:v>6.3700601199254931</c:v>
                </c:pt>
                <c:pt idx="60">
                  <c:v>6.3697980277997273</c:v>
                </c:pt>
                <c:pt idx="61">
                  <c:v>6.3697552615136441</c:v>
                </c:pt>
                <c:pt idx="62">
                  <c:v>6.3699049848940952</c:v>
                </c:pt>
                <c:pt idx="63">
                  <c:v>6.3702221618955042</c:v>
                </c:pt>
                <c:pt idx="64">
                  <c:v>6.3706838588652062</c:v>
                </c:pt>
                <c:pt idx="65">
                  <c:v>6.3712690141973427</c:v>
                </c:pt>
                <c:pt idx="66">
                  <c:v>6.3719581974130186</c:v>
                </c:pt>
                <c:pt idx="67">
                  <c:v>6.3727339351368499</c:v>
                </c:pt>
                <c:pt idx="68">
                  <c:v>6.3735801682563977</c:v>
                </c:pt>
                <c:pt idx="69">
                  <c:v>6.3744826247405646</c:v>
                </c:pt>
                <c:pt idx="70">
                  <c:v>6.3754282708201844</c:v>
                </c:pt>
                <c:pt idx="71">
                  <c:v>6.3764056794946384</c:v>
                </c:pt>
                <c:pt idx="72">
                  <c:v>6.3774045385168368</c:v>
                </c:pt>
                <c:pt idx="73">
                  <c:v>6.3784157901523182</c:v>
                </c:pt>
                <c:pt idx="74">
                  <c:v>6.3794314858546084</c:v>
                </c:pt>
                <c:pt idx="75">
                  <c:v>6.3804447005732152</c:v>
                </c:pt>
                <c:pt idx="76">
                  <c:v>6.3814494498174792</c:v>
                </c:pt>
                <c:pt idx="77">
                  <c:v>6.3824406098579969</c:v>
                </c:pt>
                <c:pt idx="78">
                  <c:v>6.3834138413596362</c:v>
                </c:pt>
                <c:pt idx="79">
                  <c:v>6.3843655166677884</c:v>
                </c:pt>
                <c:pt idx="80">
                  <c:v>6.3852927077322468</c:v>
                </c:pt>
                <c:pt idx="81">
                  <c:v>6.386192893778051</c:v>
                </c:pt>
                <c:pt idx="82">
                  <c:v>6.3870642413794627</c:v>
                </c:pt>
                <c:pt idx="83">
                  <c:v>6.3879053767042242</c:v>
                </c:pt>
                <c:pt idx="84">
                  <c:v>6.3887152191590681</c:v>
                </c:pt>
                <c:pt idx="85">
                  <c:v>6.3894930458900028</c:v>
                </c:pt>
                <c:pt idx="86">
                  <c:v>6.3902386162240976</c:v>
                </c:pt>
                <c:pt idx="87">
                  <c:v>6.3909517902506314</c:v>
                </c:pt>
                <c:pt idx="88">
                  <c:v>6.3916327174413139</c:v>
                </c:pt>
                <c:pt idx="89">
                  <c:v>6.3922817454604264</c:v>
                </c:pt>
                <c:pt idx="90">
                  <c:v>6.3928993889216397</c:v>
                </c:pt>
                <c:pt idx="91">
                  <c:v>6.3934863012591769</c:v>
                </c:pt>
                <c:pt idx="92">
                  <c:v>6.3940432495307737</c:v>
                </c:pt>
                <c:pt idx="93">
                  <c:v>6.3945710919664611</c:v>
                </c:pt>
                <c:pt idx="94">
                  <c:v>6.395070758072964</c:v>
                </c:pt>
                <c:pt idx="95">
                  <c:v>6.3955432311048117</c:v>
                </c:pt>
                <c:pt idx="96">
                  <c:v>6.3959895327146237</c:v>
                </c:pt>
                <c:pt idx="97">
                  <c:v>6.3964107658917166</c:v>
                </c:pt>
                <c:pt idx="98">
                  <c:v>6.3968078782422078</c:v>
                </c:pt>
                <c:pt idx="99">
                  <c:v>6.3971820461678437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632-43C1-963B-0819F3A32C1B}"/>
            </c:ext>
          </c:extLst>
        </c:ser>
        <c:ser>
          <c:idx val="30"/>
          <c:order val="30"/>
          <c:tx>
            <c:strRef>
              <c:f>'2_D_Effect_4'!$E$36</c:f>
              <c:strCache>
                <c:ptCount val="1"/>
                <c:pt idx="0">
                  <c:v>0.372727273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'2_D_Effect_4'!$F$36:$DA$36</c:f>
              <c:numCache>
                <c:formatCode>General</c:formatCode>
                <c:ptCount val="100"/>
                <c:pt idx="0">
                  <c:v>7.512728516216046</c:v>
                </c:pt>
                <c:pt idx="1">
                  <c:v>7.4810044749504447</c:v>
                </c:pt>
                <c:pt idx="2">
                  <c:v>7.4491448558654092</c:v>
                </c:pt>
                <c:pt idx="3">
                  <c:v>7.4171668400630244</c:v>
                </c:pt>
                <c:pt idx="4">
                  <c:v>7.3850886463450323</c:v>
                </c:pt>
                <c:pt idx="5">
                  <c:v>7.3529296218414348</c:v>
                </c:pt>
                <c:pt idx="6">
                  <c:v>7.3207103635934958</c:v>
                </c:pt>
                <c:pt idx="7">
                  <c:v>7.2884526991563066</c:v>
                </c:pt>
                <c:pt idx="8">
                  <c:v>7.2561799508113882</c:v>
                </c:pt>
                <c:pt idx="9">
                  <c:v>7.2239169159591032</c:v>
                </c:pt>
                <c:pt idx="10">
                  <c:v>7.191689984719738</c:v>
                </c:pt>
                <c:pt idx="11">
                  <c:v>7.1595272238331065</c:v>
                </c:pt>
                <c:pt idx="12">
                  <c:v>7.1274584521500399</c:v>
                </c:pt>
                <c:pt idx="13">
                  <c:v>7.0955152713375691</c:v>
                </c:pt>
                <c:pt idx="14">
                  <c:v>7.0637312468235089</c:v>
                </c:pt>
                <c:pt idx="15">
                  <c:v>7.0321417402298154</c:v>
                </c:pt>
                <c:pt idx="16">
                  <c:v>7.0007840460554807</c:v>
                </c:pt>
                <c:pt idx="17">
                  <c:v>6.9696973367330477</c:v>
                </c:pt>
                <c:pt idx="18">
                  <c:v>6.9389225696467998</c:v>
                </c:pt>
                <c:pt idx="19">
                  <c:v>6.9085025404487155</c:v>
                </c:pt>
                <c:pt idx="20">
                  <c:v>6.8784814860867538</c:v>
                </c:pt>
                <c:pt idx="21">
                  <c:v>6.8489051992063041</c:v>
                </c:pt>
                <c:pt idx="22">
                  <c:v>6.8198204829011484</c:v>
                </c:pt>
                <c:pt idx="23">
                  <c:v>6.7912751714188175</c:v>
                </c:pt>
                <c:pt idx="24">
                  <c:v>6.763317459422777</c:v>
                </c:pt>
                <c:pt idx="25">
                  <c:v>6.7359958233870172</c:v>
                </c:pt>
                <c:pt idx="26">
                  <c:v>6.7093582261402283</c:v>
                </c:pt>
                <c:pt idx="27">
                  <c:v>6.6834519038337659</c:v>
                </c:pt>
                <c:pt idx="28">
                  <c:v>6.6583226898126613</c:v>
                </c:pt>
                <c:pt idx="29">
                  <c:v>6.6340142908894952</c:v>
                </c:pt>
                <c:pt idx="30">
                  <c:v>6.610567957704137</c:v>
                </c:pt>
                <c:pt idx="31">
                  <c:v>6.5880216988341891</c:v>
                </c:pt>
                <c:pt idx="32">
                  <c:v>6.5664097350107333</c:v>
                </c:pt>
                <c:pt idx="33">
                  <c:v>6.5457619415106088</c:v>
                </c:pt>
                <c:pt idx="34">
                  <c:v>6.5261033427930961</c:v>
                </c:pt>
                <c:pt idx="35">
                  <c:v>6.507453677826863</c:v>
                </c:pt>
                <c:pt idx="36">
                  <c:v>6.4898270528043787</c:v>
                </c:pt>
                <c:pt idx="37">
                  <c:v>6.4732316420651603</c:v>
                </c:pt>
                <c:pt idx="38">
                  <c:v>6.4576697651786068</c:v>
                </c:pt>
                <c:pt idx="39">
                  <c:v>6.4431375531970119</c:v>
                </c:pt>
                <c:pt idx="40">
                  <c:v>6.4296252046906943</c:v>
                </c:pt>
                <c:pt idx="41">
                  <c:v>6.4171173676541429</c:v>
                </c:pt>
                <c:pt idx="42">
                  <c:v>6.4055930758489836</c:v>
                </c:pt>
                <c:pt idx="43">
                  <c:v>6.3950266041695691</c:v>
                </c:pt>
                <c:pt idx="44">
                  <c:v>6.3853875131647442</c:v>
                </c:pt>
                <c:pt idx="45">
                  <c:v>6.3766416492288442</c:v>
                </c:pt>
                <c:pt idx="46">
                  <c:v>6.3687512810126492</c:v>
                </c:pt>
                <c:pt idx="47">
                  <c:v>6.3616761683416971</c:v>
                </c:pt>
                <c:pt idx="48">
                  <c:v>6.355373716744289</c:v>
                </c:pt>
                <c:pt idx="49">
                  <c:v>6.3497999838984276</c:v>
                </c:pt>
                <c:pt idx="50">
                  <c:v>6.3449100231523783</c:v>
                </c:pt>
                <c:pt idx="51">
                  <c:v>6.3406585368960835</c:v>
                </c:pt>
                <c:pt idx="52">
                  <c:v>6.3370001301070573</c:v>
                </c:pt>
                <c:pt idx="53">
                  <c:v>6.3338901012546103</c:v>
                </c:pt>
                <c:pt idx="54">
                  <c:v>6.3312845877026964</c:v>
                </c:pt>
                <c:pt idx="55">
                  <c:v>6.329140948866554</c:v>
                </c:pt>
                <c:pt idx="56">
                  <c:v>6.3274180942878626</c:v>
                </c:pt>
                <c:pt idx="57">
                  <c:v>6.3260764598483803</c:v>
                </c:pt>
                <c:pt idx="58">
                  <c:v>6.3250785307755795</c:v>
                </c:pt>
                <c:pt idx="59">
                  <c:v>6.3243887225758533</c:v>
                </c:pt>
                <c:pt idx="60">
                  <c:v>6.3239735193669624</c:v>
                </c:pt>
                <c:pt idx="61">
                  <c:v>6.3238015766277824</c:v>
                </c:pt>
                <c:pt idx="62">
                  <c:v>6.3238434938325225</c:v>
                </c:pt>
                <c:pt idx="63">
                  <c:v>6.3240721593989928</c:v>
                </c:pt>
                <c:pt idx="64">
                  <c:v>6.3244625352504755</c:v>
                </c:pt>
                <c:pt idx="65">
                  <c:v>6.3249914239115039</c:v>
                </c:pt>
                <c:pt idx="66">
                  <c:v>6.325637759807397</c:v>
                </c:pt>
                <c:pt idx="67">
                  <c:v>6.3263823512822412</c:v>
                </c:pt>
                <c:pt idx="68">
                  <c:v>6.3272076151676986</c:v>
                </c:pt>
                <c:pt idx="69">
                  <c:v>6.3280979025293336</c:v>
                </c:pt>
                <c:pt idx="70">
                  <c:v>6.3290389851481299</c:v>
                </c:pt>
                <c:pt idx="71">
                  <c:v>6.3300181370541111</c:v>
                </c:pt>
                <c:pt idx="72">
                  <c:v>6.3310242146531621</c:v>
                </c:pt>
                <c:pt idx="73">
                  <c:v>6.3320472020180771</c:v>
                </c:pt>
                <c:pt idx="74">
                  <c:v>6.3330783530071724</c:v>
                </c:pt>
                <c:pt idx="75">
                  <c:v>6.3341100380324455</c:v>
                </c:pt>
                <c:pt idx="76">
                  <c:v>6.3351356533053087</c:v>
                </c:pt>
                <c:pt idx="77">
                  <c:v>6.3361495334869362</c:v>
                </c:pt>
                <c:pt idx="78">
                  <c:v>6.3371468681047025</c:v>
                </c:pt>
                <c:pt idx="79">
                  <c:v>6.3381236810789208</c:v>
                </c:pt>
                <c:pt idx="80">
                  <c:v>6.3390765190502592</c:v>
                </c:pt>
                <c:pt idx="81">
                  <c:v>6.3400027350001453</c:v>
                </c:pt>
                <c:pt idx="82">
                  <c:v>6.3409002441690649</c:v>
                </c:pt>
                <c:pt idx="83">
                  <c:v>6.3417672852590288</c:v>
                </c:pt>
                <c:pt idx="84">
                  <c:v>6.3426027752685412</c:v>
                </c:pt>
                <c:pt idx="85">
                  <c:v>6.3434058435745069</c:v>
                </c:pt>
                <c:pt idx="86">
                  <c:v>6.3441759596555292</c:v>
                </c:pt>
                <c:pt idx="87">
                  <c:v>6.3449130641681091</c:v>
                </c:pt>
                <c:pt idx="88">
                  <c:v>6.3456171750685497</c:v>
                </c:pt>
                <c:pt idx="89">
                  <c:v>6.3462885854222204</c:v>
                </c:pt>
                <c:pt idx="90">
                  <c:v>6.3469277708071479</c:v>
                </c:pt>
                <c:pt idx="91">
                  <c:v>6.3475353589181855</c:v>
                </c:pt>
                <c:pt idx="92">
                  <c:v>6.3481121023595302</c:v>
                </c:pt>
                <c:pt idx="93">
                  <c:v>6.3486588544165752</c:v>
                </c:pt>
                <c:pt idx="94">
                  <c:v>6.3491765475965094</c:v>
                </c:pt>
                <c:pt idx="95">
                  <c:v>6.3496662332212797</c:v>
                </c:pt>
                <c:pt idx="96">
                  <c:v>6.3501288308831656</c:v>
                </c:pt>
                <c:pt idx="97">
                  <c:v>6.3505654650806784</c:v>
                </c:pt>
                <c:pt idx="98">
                  <c:v>6.3509772187362978</c:v>
                </c:pt>
                <c:pt idx="99">
                  <c:v>6.3513652394602707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632-43C1-963B-0819F3A32C1B}"/>
            </c:ext>
          </c:extLst>
        </c:ser>
        <c:ser>
          <c:idx val="31"/>
          <c:order val="31"/>
          <c:tx>
            <c:strRef>
              <c:f>'2_D_Effect_4'!$E$37</c:f>
              <c:strCache>
                <c:ptCount val="1"/>
                <c:pt idx="0">
                  <c:v>0.381818182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'2_D_Effect_4'!$F$37:$DA$37</c:f>
              <c:numCache>
                <c:formatCode>General</c:formatCode>
                <c:ptCount val="100"/>
                <c:pt idx="0">
                  <c:v>7.5102947488922815</c:v>
                </c:pt>
                <c:pt idx="1">
                  <c:v>7.4783429846532501</c:v>
                </c:pt>
                <c:pt idx="2">
                  <c:v>7.4462377456347868</c:v>
                </c:pt>
                <c:pt idx="3">
                  <c:v>7.4139949388098509</c:v>
                </c:pt>
                <c:pt idx="4">
                  <c:v>7.3816314401726606</c:v>
                </c:pt>
                <c:pt idx="5">
                  <c:v>7.3491651867550809</c:v>
                </c:pt>
                <c:pt idx="6">
                  <c:v>7.3166153009879125</c:v>
                </c:pt>
                <c:pt idx="7">
                  <c:v>7.2840020753073915</c:v>
                </c:pt>
                <c:pt idx="8">
                  <c:v>7.2513472429519181</c:v>
                </c:pt>
                <c:pt idx="9">
                  <c:v>7.2186739664581641</c:v>
                </c:pt>
                <c:pt idx="10">
                  <c:v>7.1860069662477564</c:v>
                </c:pt>
                <c:pt idx="11">
                  <c:v>7.1533726183542292</c:v>
                </c:pt>
                <c:pt idx="12">
                  <c:v>7.1207990470113378</c:v>
                </c:pt>
                <c:pt idx="13">
                  <c:v>7.0883161759107898</c:v>
                </c:pt>
                <c:pt idx="14">
                  <c:v>7.0559559344365228</c:v>
                </c:pt>
                <c:pt idx="15">
                  <c:v>7.0237521180185825</c:v>
                </c:pt>
                <c:pt idx="16">
                  <c:v>6.9917405586289503</c:v>
                </c:pt>
                <c:pt idx="17">
                  <c:v>6.9599591073037681</c:v>
                </c:pt>
                <c:pt idx="18">
                  <c:v>6.9284475827618062</c:v>
                </c:pt>
                <c:pt idx="19">
                  <c:v>6.8972478716134695</c:v>
                </c:pt>
                <c:pt idx="20">
                  <c:v>6.8664035785550004</c:v>
                </c:pt>
                <c:pt idx="21">
                  <c:v>6.8359601946419275</c:v>
                </c:pt>
                <c:pt idx="22">
                  <c:v>6.8059646429730396</c:v>
                </c:pt>
                <c:pt idx="23">
                  <c:v>6.7764651496539505</c:v>
                </c:pt>
                <c:pt idx="24">
                  <c:v>6.7475110290036353</c:v>
                </c:pt>
                <c:pt idx="25">
                  <c:v>6.7191522437695896</c:v>
                </c:pt>
                <c:pt idx="26">
                  <c:v>6.691438847961976</c:v>
                </c:pt>
                <c:pt idx="27">
                  <c:v>6.6644207637636317</c:v>
                </c:pt>
                <c:pt idx="28">
                  <c:v>6.6381471184323644</c:v>
                </c:pt>
                <c:pt idx="29">
                  <c:v>6.6126655171589315</c:v>
                </c:pt>
                <c:pt idx="30">
                  <c:v>6.5880216988341891</c:v>
                </c:pt>
                <c:pt idx="31">
                  <c:v>6.5642587094392075</c:v>
                </c:pt>
                <c:pt idx="32">
                  <c:v>6.5414162989412725</c:v>
                </c:pt>
                <c:pt idx="33">
                  <c:v>6.519530285996864</c:v>
                </c:pt>
                <c:pt idx="34">
                  <c:v>6.4986319566190716</c:v>
                </c:pt>
                <c:pt idx="35">
                  <c:v>6.4787475178568448</c:v>
                </c:pt>
                <c:pt idx="36">
                  <c:v>6.4598976268977939</c:v>
                </c:pt>
                <c:pt idx="37">
                  <c:v>6.4420969597103142</c:v>
                </c:pt>
                <c:pt idx="38">
                  <c:v>6.4253541605509064</c:v>
                </c:pt>
                <c:pt idx="39">
                  <c:v>6.4096713709905693</c:v>
                </c:pt>
                <c:pt idx="40">
                  <c:v>6.3950443694007646</c:v>
                </c:pt>
                <c:pt idx="41">
                  <c:v>6.3814628518113778</c:v>
                </c:pt>
                <c:pt idx="42">
                  <c:v>6.3689103274067422</c:v>
                </c:pt>
                <c:pt idx="43">
                  <c:v>6.3573646316933337</c:v>
                </c:pt>
                <c:pt idx="44">
                  <c:v>6.3467985509959766</c:v>
                </c:pt>
                <c:pt idx="45">
                  <c:v>6.3371799453345563</c:v>
                </c:pt>
                <c:pt idx="46">
                  <c:v>6.3284727506036607</c:v>
                </c:pt>
                <c:pt idx="47">
                  <c:v>6.3206374404378316</c:v>
                </c:pt>
                <c:pt idx="48">
                  <c:v>6.3136315012932851</c:v>
                </c:pt>
                <c:pt idx="49">
                  <c:v>6.3074104501928572</c:v>
                </c:pt>
                <c:pt idx="50">
                  <c:v>6.3019282985499325</c:v>
                </c:pt>
                <c:pt idx="51">
                  <c:v>6.2971379788550133</c:v>
                </c:pt>
                <c:pt idx="52">
                  <c:v>6.2929922774678291</c:v>
                </c:pt>
                <c:pt idx="53">
                  <c:v>6.2894441065451172</c:v>
                </c:pt>
                <c:pt idx="54">
                  <c:v>6.2864470218413739</c:v>
                </c:pt>
                <c:pt idx="55">
                  <c:v>6.2839556804554499</c:v>
                </c:pt>
                <c:pt idx="56">
                  <c:v>6.2819259273456112</c:v>
                </c:pt>
                <c:pt idx="57">
                  <c:v>6.2803154400101713</c:v>
                </c:pt>
                <c:pt idx="58">
                  <c:v>6.2790836974171267</c:v>
                </c:pt>
                <c:pt idx="59">
                  <c:v>6.2781922047260936</c:v>
                </c:pt>
                <c:pt idx="60">
                  <c:v>6.277604670115597</c:v>
                </c:pt>
                <c:pt idx="61">
                  <c:v>6.2772868276713103</c:v>
                </c:pt>
                <c:pt idx="62">
                  <c:v>6.2772068447150238</c:v>
                </c:pt>
                <c:pt idx="63">
                  <c:v>6.2773351373773281</c:v>
                </c:pt>
                <c:pt idx="64">
                  <c:v>6.2776441591459209</c:v>
                </c:pt>
                <c:pt idx="65">
                  <c:v>6.2781087271012996</c:v>
                </c:pt>
                <c:pt idx="66">
                  <c:v>6.2787057703938389</c:v>
                </c:pt>
                <c:pt idx="67">
                  <c:v>6.279414065218246</c:v>
                </c:pt>
                <c:pt idx="68">
                  <c:v>6.2802145802853211</c:v>
                </c:pt>
                <c:pt idx="69">
                  <c:v>6.2810898832028652</c:v>
                </c:pt>
                <c:pt idx="70">
                  <c:v>6.2820245347457435</c:v>
                </c:pt>
                <c:pt idx="71">
                  <c:v>6.2830045496907427</c:v>
                </c:pt>
                <c:pt idx="72">
                  <c:v>6.2840174767140029</c:v>
                </c:pt>
                <c:pt idx="73">
                  <c:v>6.2850524775224219</c:v>
                </c:pt>
                <c:pt idx="74">
                  <c:v>6.2860998510661847</c:v>
                </c:pt>
                <c:pt idx="75">
                  <c:v>6.2871511784963214</c:v>
                </c:pt>
                <c:pt idx="76">
                  <c:v>6.2881991619295823</c:v>
                </c:pt>
                <c:pt idx="77">
                  <c:v>6.2892375287403164</c:v>
                </c:pt>
                <c:pt idx="78">
                  <c:v>6.2902610014322589</c:v>
                </c:pt>
                <c:pt idx="79">
                  <c:v>6.2912649645496117</c:v>
                </c:pt>
                <c:pt idx="80">
                  <c:v>6.2922457511706051</c:v>
                </c:pt>
                <c:pt idx="81">
                  <c:v>6.293200380507856</c:v>
                </c:pt>
                <c:pt idx="82">
                  <c:v>6.2941263013562594</c:v>
                </c:pt>
                <c:pt idx="83">
                  <c:v>6.2950217534574318</c:v>
                </c:pt>
                <c:pt idx="84">
                  <c:v>6.2958852141844694</c:v>
                </c:pt>
                <c:pt idx="85">
                  <c:v>6.2967158302382202</c:v>
                </c:pt>
                <c:pt idx="86">
                  <c:v>6.2975129356238284</c:v>
                </c:pt>
                <c:pt idx="87">
                  <c:v>6.2982761863751762</c:v>
                </c:pt>
                <c:pt idx="88">
                  <c:v>6.2990056988421488</c:v>
                </c:pt>
                <c:pt idx="89">
                  <c:v>6.2997016427467916</c:v>
                </c:pt>
                <c:pt idx="90">
                  <c:v>6.300364448837068</c:v>
                </c:pt>
                <c:pt idx="91">
                  <c:v>6.3009947148715728</c:v>
                </c:pt>
                <c:pt idx="92">
                  <c:v>6.3015931761631947</c:v>
                </c:pt>
                <c:pt idx="93">
                  <c:v>6.3021606793643992</c:v>
                </c:pt>
                <c:pt idx="94">
                  <c:v>6.3026982200704307</c:v>
                </c:pt>
                <c:pt idx="95">
                  <c:v>6.3032066791150516</c:v>
                </c:pt>
                <c:pt idx="96">
                  <c:v>6.3036871696320409</c:v>
                </c:pt>
                <c:pt idx="97">
                  <c:v>6.3041407781684242</c:v>
                </c:pt>
                <c:pt idx="98">
                  <c:v>6.3045686727922741</c:v>
                </c:pt>
                <c:pt idx="99">
                  <c:v>6.3049718486855442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632-43C1-963B-0819F3A32C1B}"/>
            </c:ext>
          </c:extLst>
        </c:ser>
        <c:ser>
          <c:idx val="32"/>
          <c:order val="32"/>
          <c:tx>
            <c:strRef>
              <c:f>'2_D_Effect_4'!$E$38</c:f>
              <c:strCache>
                <c:ptCount val="1"/>
                <c:pt idx="0">
                  <c:v>0.390909091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'2_D_Effect_4'!$F$38:$DA$38</c:f>
              <c:numCache>
                <c:formatCode>General</c:formatCode>
                <c:ptCount val="100"/>
                <c:pt idx="0">
                  <c:v>7.5081353910942559</c:v>
                </c:pt>
                <c:pt idx="1">
                  <c:v>7.475973007810051</c:v>
                </c:pt>
                <c:pt idx="2">
                  <c:v>7.4436402591559983</c:v>
                </c:pt>
                <c:pt idx="3">
                  <c:v>7.4111518391965268</c:v>
                </c:pt>
                <c:pt idx="4">
                  <c:v>7.3785233122063669</c:v>
                </c:pt>
                <c:pt idx="5">
                  <c:v>7.345771230044944</c:v>
                </c:pt>
                <c:pt idx="6">
                  <c:v>7.3129132575711928</c:v>
                </c:pt>
                <c:pt idx="7">
                  <c:v>7.2799681593086651</c:v>
                </c:pt>
                <c:pt idx="8">
                  <c:v>7.2469560745463326</c:v>
                </c:pt>
                <c:pt idx="9">
                  <c:v>7.2138985114497549</c:v>
                </c:pt>
                <c:pt idx="10">
                  <c:v>7.1808184838407003</c:v>
                </c:pt>
                <c:pt idx="11">
                  <c:v>7.1477406197090732</c:v>
                </c:pt>
                <c:pt idx="12">
                  <c:v>7.1146912676318887</c:v>
                </c:pt>
                <c:pt idx="13">
                  <c:v>7.0816985651595434</c:v>
                </c:pt>
                <c:pt idx="14">
                  <c:v>7.0487926667637053</c:v>
                </c:pt>
                <c:pt idx="15">
                  <c:v>7.0160056286751242</c:v>
                </c:pt>
                <c:pt idx="16">
                  <c:v>6.9833716098013907</c:v>
                </c:pt>
                <c:pt idx="17">
                  <c:v>6.9509268887293469</c:v>
                </c:pt>
                <c:pt idx="18">
                  <c:v>6.9187098515345813</c:v>
                </c:pt>
                <c:pt idx="19">
                  <c:v>6.8867611372197368</c:v>
                </c:pt>
                <c:pt idx="20">
                  <c:v>6.8551233347267955</c:v>
                </c:pt>
                <c:pt idx="21">
                  <c:v>6.823841205915036</c:v>
                </c:pt>
                <c:pt idx="22">
                  <c:v>6.7929612845192615</c:v>
                </c:pt>
                <c:pt idx="23">
                  <c:v>6.7625318048103251</c:v>
                </c:pt>
                <c:pt idx="24">
                  <c:v>6.7326025445331688</c:v>
                </c:pt>
                <c:pt idx="25">
                  <c:v>6.7032244390134004</c:v>
                </c:pt>
                <c:pt idx="26">
                  <c:v>6.6744490719704634</c:v>
                </c:pt>
                <c:pt idx="27">
                  <c:v>6.646328497559157</c:v>
                </c:pt>
                <c:pt idx="28">
                  <c:v>6.6189146073713312</c:v>
                </c:pt>
                <c:pt idx="29">
                  <c:v>6.5922584186475737</c:v>
                </c:pt>
                <c:pt idx="30">
                  <c:v>6.5664097350107307</c:v>
                </c:pt>
                <c:pt idx="31">
                  <c:v>6.5414162989412761</c:v>
                </c:pt>
                <c:pt idx="32">
                  <c:v>6.5173231499776101</c:v>
                </c:pt>
                <c:pt idx="33">
                  <c:v>6.4941719280912666</c:v>
                </c:pt>
                <c:pt idx="34">
                  <c:v>6.4720001892480195</c:v>
                </c:pt>
                <c:pt idx="35">
                  <c:v>6.4508407556988265</c:v>
                </c:pt>
                <c:pt idx="36">
                  <c:v>6.430721124244779</c:v>
                </c:pt>
                <c:pt idx="37">
                  <c:v>6.4116628993256253</c:v>
                </c:pt>
                <c:pt idx="38">
                  <c:v>6.3936816055533097</c:v>
                </c:pt>
                <c:pt idx="39">
                  <c:v>6.3767860641703766</c:v>
                </c:pt>
                <c:pt idx="40">
                  <c:v>6.3609784537435665</c:v>
                </c:pt>
                <c:pt idx="41">
                  <c:v>6.3462541749462895</c:v>
                </c:pt>
                <c:pt idx="42">
                  <c:v>6.3326022036932681</c:v>
                </c:pt>
                <c:pt idx="43">
                  <c:v>6.3200049330273114</c:v>
                </c:pt>
                <c:pt idx="44">
                  <c:v>6.308439023881788</c:v>
                </c:pt>
                <c:pt idx="45">
                  <c:v>6.2978754124558618</c:v>
                </c:pt>
                <c:pt idx="46">
                  <c:v>6.2882803067252011</c:v>
                </c:pt>
                <c:pt idx="47">
                  <c:v>6.2796156493372814</c:v>
                </c:pt>
                <c:pt idx="48">
                  <c:v>6.2718396151501521</c:v>
                </c:pt>
                <c:pt idx="49">
                  <c:v>6.2649076896126834</c:v>
                </c:pt>
                <c:pt idx="50">
                  <c:v>6.2587731903158028</c:v>
                </c:pt>
                <c:pt idx="51">
                  <c:v>6.2533877617084865</c:v>
                </c:pt>
                <c:pt idx="52">
                  <c:v>6.2487024032375844</c:v>
                </c:pt>
                <c:pt idx="53">
                  <c:v>6.2446678176571746</c:v>
                </c:pt>
                <c:pt idx="54">
                  <c:v>6.241235080182931</c:v>
                </c:pt>
                <c:pt idx="55">
                  <c:v>6.2383558597323798</c:v>
                </c:pt>
                <c:pt idx="56">
                  <c:v>6.235983214050842</c:v>
                </c:pt>
                <c:pt idx="57">
                  <c:v>6.2340716768280497</c:v>
                </c:pt>
                <c:pt idx="58">
                  <c:v>6.2325775996201171</c:v>
                </c:pt>
                <c:pt idx="59">
                  <c:v>6.2314594327668917</c:v>
                </c:pt>
                <c:pt idx="60">
                  <c:v>6.230677626224769</c:v>
                </c:pt>
                <c:pt idx="61">
                  <c:v>6.2301951256303383</c:v>
                </c:pt>
                <c:pt idx="62">
                  <c:v>6.2299771768171519</c:v>
                </c:pt>
                <c:pt idx="63">
                  <c:v>6.22999147901126</c:v>
                </c:pt>
                <c:pt idx="64">
                  <c:v>6.2302079166074327</c:v>
                </c:pt>
                <c:pt idx="65">
                  <c:v>6.2305989105203743</c:v>
                </c:pt>
                <c:pt idx="66">
                  <c:v>6.2311391644697931</c:v>
                </c:pt>
                <c:pt idx="67">
                  <c:v>6.2318053938278135</c:v>
                </c:pt>
                <c:pt idx="68">
                  <c:v>6.2325766870909103</c:v>
                </c:pt>
                <c:pt idx="69">
                  <c:v>6.2334339523506026</c:v>
                </c:pt>
                <c:pt idx="70">
                  <c:v>6.2343600031821218</c:v>
                </c:pt>
                <c:pt idx="71">
                  <c:v>6.2353396392231044</c:v>
                </c:pt>
                <c:pt idx="72">
                  <c:v>6.2363591445019937</c:v>
                </c:pt>
                <c:pt idx="73">
                  <c:v>6.2374064300777308</c:v>
                </c:pt>
                <c:pt idx="74">
                  <c:v>6.2384707910839934</c:v>
                </c:pt>
                <c:pt idx="75">
                  <c:v>6.2395430515708528</c:v>
                </c:pt>
                <c:pt idx="76">
                  <c:v>6.2406151343176219</c:v>
                </c:pt>
                <c:pt idx="77">
                  <c:v>6.2416799564813958</c:v>
                </c:pt>
                <c:pt idx="78">
                  <c:v>6.2427316494939387</c:v>
                </c:pt>
                <c:pt idx="79">
                  <c:v>6.2437652069175824</c:v>
                </c:pt>
                <c:pt idx="80">
                  <c:v>6.2447764580999028</c:v>
                </c:pt>
                <c:pt idx="81">
                  <c:v>6.2457620468086334</c:v>
                </c:pt>
                <c:pt idx="82">
                  <c:v>6.2467190962799384</c:v>
                </c:pt>
                <c:pt idx="83">
                  <c:v>6.2476455815146883</c:v>
                </c:pt>
                <c:pt idx="84">
                  <c:v>6.2485397502551274</c:v>
                </c:pt>
                <c:pt idx="85">
                  <c:v>6.2494005690758243</c:v>
                </c:pt>
                <c:pt idx="86">
                  <c:v>6.250227219179731</c:v>
                </c:pt>
                <c:pt idx="87">
                  <c:v>6.2510192976170842</c:v>
                </c:pt>
                <c:pt idx="88">
                  <c:v>6.251776704904815</c:v>
                </c:pt>
                <c:pt idx="89">
                  <c:v>6.2524995374674184</c:v>
                </c:pt>
                <c:pt idx="90">
                  <c:v>6.2531883015089127</c:v>
                </c:pt>
                <c:pt idx="91">
                  <c:v>6.2538434966234124</c:v>
                </c:pt>
                <c:pt idx="92">
                  <c:v>6.2544659009111934</c:v>
                </c:pt>
                <c:pt idx="93">
                  <c:v>6.2550562258163502</c:v>
                </c:pt>
                <c:pt idx="94">
                  <c:v>6.2556154709095173</c:v>
                </c:pt>
                <c:pt idx="95">
                  <c:v>6.2561446484043897</c:v>
                </c:pt>
                <c:pt idx="96">
                  <c:v>6.2566448271153492</c:v>
                </c:pt>
                <c:pt idx="97">
                  <c:v>6.2571171787579436</c:v>
                </c:pt>
                <c:pt idx="98">
                  <c:v>6.2575627106996619</c:v>
                </c:pt>
                <c:pt idx="99">
                  <c:v>6.257982632506593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632-43C1-963B-0819F3A32C1B}"/>
            </c:ext>
          </c:extLst>
        </c:ser>
        <c:ser>
          <c:idx val="33"/>
          <c:order val="33"/>
          <c:tx>
            <c:strRef>
              <c:f>'2_D_Effect_4'!$E$39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'2_D_Effect_4'!$F$39:$DA$39</c:f>
              <c:numCache>
                <c:formatCode>General</c:formatCode>
                <c:ptCount val="100"/>
                <c:pt idx="0">
                  <c:v>7.5062343488066459</c:v>
                </c:pt>
                <c:pt idx="1">
                  <c:v>7.4738776393617403</c:v>
                </c:pt>
                <c:pt idx="2">
                  <c:v>7.4413347248217887</c:v>
                </c:pt>
                <c:pt idx="3">
                  <c:v>7.4086191034770676</c:v>
                </c:pt>
                <c:pt idx="4">
                  <c:v>7.3757450672110378</c:v>
                </c:pt>
                <c:pt idx="5">
                  <c:v>7.3427278175158479</c:v>
                </c:pt>
                <c:pt idx="6">
                  <c:v>7.3095835616396565</c:v>
                </c:pt>
                <c:pt idx="7">
                  <c:v>7.2763296435068821</c:v>
                </c:pt>
                <c:pt idx="8">
                  <c:v>7.2429845331332015</c:v>
                </c:pt>
                <c:pt idx="9">
                  <c:v>7.2095681119291353</c:v>
                </c:pt>
                <c:pt idx="10">
                  <c:v>7.1761016710693397</c:v>
                </c:pt>
                <c:pt idx="11">
                  <c:v>7.1426080566275534</c:v>
                </c:pt>
                <c:pt idx="12">
                  <c:v>7.1091117536730426</c:v>
                </c:pt>
                <c:pt idx="13">
                  <c:v>7.0756391328414256</c:v>
                </c:pt>
                <c:pt idx="14">
                  <c:v>7.0422183671344794</c:v>
                </c:pt>
                <c:pt idx="15">
                  <c:v>7.0088796665641855</c:v>
                </c:pt>
                <c:pt idx="16">
                  <c:v>6.9756553410339075</c:v>
                </c:pt>
                <c:pt idx="17">
                  <c:v>6.9425798439901998</c:v>
                </c:pt>
                <c:pt idx="18">
                  <c:v>6.9096899811507511</c:v>
                </c:pt>
                <c:pt idx="19">
                  <c:v>6.8770247280473491</c:v>
                </c:pt>
                <c:pt idx="20">
                  <c:v>6.8446253422182464</c:v>
                </c:pt>
                <c:pt idx="21">
                  <c:v>6.8125354548311563</c:v>
                </c:pt>
                <c:pt idx="22">
                  <c:v>6.7808007190627331</c:v>
                </c:pt>
                <c:pt idx="23">
                  <c:v>6.7494690076870194</c:v>
                </c:pt>
                <c:pt idx="24">
                  <c:v>6.7185899012581363</c:v>
                </c:pt>
                <c:pt idx="25">
                  <c:v>6.6882147809111236</c:v>
                </c:pt>
                <c:pt idx="26">
                  <c:v>6.6583961688054547</c:v>
                </c:pt>
                <c:pt idx="27">
                  <c:v>6.6291876500208504</c:v>
                </c:pt>
                <c:pt idx="28">
                  <c:v>6.600643285675015</c:v>
                </c:pt>
                <c:pt idx="29">
                  <c:v>6.5728169350303469</c:v>
                </c:pt>
                <c:pt idx="30">
                  <c:v>6.5457619415106088</c:v>
                </c:pt>
                <c:pt idx="31">
                  <c:v>6.519530285996864</c:v>
                </c:pt>
                <c:pt idx="32">
                  <c:v>6.4941719280912666</c:v>
                </c:pt>
                <c:pt idx="33">
                  <c:v>6.4697340688420057</c:v>
                </c:pt>
                <c:pt idx="34">
                  <c:v>6.4462604014043734</c:v>
                </c:pt>
                <c:pt idx="35">
                  <c:v>6.4237903722970442</c:v>
                </c:pt>
                <c:pt idx="36">
                  <c:v>6.4023584780669687</c:v>
                </c:pt>
                <c:pt idx="37">
                  <c:v>6.3819935659278411</c:v>
                </c:pt>
                <c:pt idx="38">
                  <c:v>6.3627185056873827</c:v>
                </c:pt>
                <c:pt idx="39">
                  <c:v>6.3445494030482132</c:v>
                </c:pt>
                <c:pt idx="40">
                  <c:v>6.3274955078366304</c:v>
                </c:pt>
                <c:pt idx="41">
                  <c:v>6.311558922611316</c:v>
                </c:pt>
                <c:pt idx="42">
                  <c:v>6.2967348208877958</c:v>
                </c:pt>
                <c:pt idx="43">
                  <c:v>6.2830111531063775</c:v>
                </c:pt>
                <c:pt idx="44">
                  <c:v>6.2703694103990468</c:v>
                </c:pt>
                <c:pt idx="45">
                  <c:v>6.2587845426985824</c:v>
                </c:pt>
                <c:pt idx="46">
                  <c:v>6.248225922524667</c:v>
                </c:pt>
                <c:pt idx="47">
                  <c:v>6.2386577852093517</c:v>
                </c:pt>
                <c:pt idx="48">
                  <c:v>6.2300397298370305</c:v>
                </c:pt>
                <c:pt idx="49">
                  <c:v>6.2223278452746316</c:v>
                </c:pt>
                <c:pt idx="50">
                  <c:v>6.2154752811851699</c:v>
                </c:pt>
                <c:pt idx="51">
                  <c:v>6.2094328075046814</c:v>
                </c:pt>
                <c:pt idx="52">
                  <c:v>6.2041499402094251</c:v>
                </c:pt>
                <c:pt idx="53">
                  <c:v>6.1995753710777048</c:v>
                </c:pt>
                <c:pt idx="54">
                  <c:v>6.195657735090653</c:v>
                </c:pt>
                <c:pt idx="55">
                  <c:v>6.1923459140529546</c:v>
                </c:pt>
                <c:pt idx="56">
                  <c:v>6.1895899350897601</c:v>
                </c:pt>
                <c:pt idx="57">
                  <c:v>6.1873411297358887</c:v>
                </c:pt>
                <c:pt idx="58">
                  <c:v>6.185552552247688</c:v>
                </c:pt>
                <c:pt idx="59">
                  <c:v>6.1841793280440172</c:v>
                </c:pt>
                <c:pt idx="60">
                  <c:v>6.1831785994498851</c:v>
                </c:pt>
                <c:pt idx="61">
                  <c:v>6.182510083591958</c:v>
                </c:pt>
                <c:pt idx="62">
                  <c:v>6.1821359708525865</c:v>
                </c:pt>
                <c:pt idx="63">
                  <c:v>6.1820207750896374</c:v>
                </c:pt>
                <c:pt idx="64">
                  <c:v>6.1821317497792272</c:v>
                </c:pt>
                <c:pt idx="65">
                  <c:v>6.1824386633416992</c:v>
                </c:pt>
                <c:pt idx="66">
                  <c:v>6.1829135463704743</c:v>
                </c:pt>
                <c:pt idx="67">
                  <c:v>6.1835310898059594</c:v>
                </c:pt>
                <c:pt idx="68">
                  <c:v>6.1842680152319778</c:v>
                </c:pt>
                <c:pt idx="69">
                  <c:v>6.1851035089523352</c:v>
                </c:pt>
                <c:pt idx="70">
                  <c:v>6.1860185701061106</c:v>
                </c:pt>
                <c:pt idx="71">
                  <c:v>6.1869964281908878</c:v>
                </c:pt>
                <c:pt idx="72">
                  <c:v>6.1880219491448916</c:v>
                </c:pt>
                <c:pt idx="73">
                  <c:v>6.1890817789939758</c:v>
                </c:pt>
                <c:pt idx="74">
                  <c:v>6.1901641521576245</c:v>
                </c:pt>
                <c:pt idx="75">
                  <c:v>6.1912587689420668</c:v>
                </c:pt>
                <c:pt idx="76">
                  <c:v>6.192356676218858</c:v>
                </c:pt>
                <c:pt idx="77">
                  <c:v>6.1934501522072365</c:v>
                </c:pt>
                <c:pt idx="78">
                  <c:v>6.194532596058119</c:v>
                </c:pt>
                <c:pt idx="79">
                  <c:v>6.1955984227502636</c:v>
                </c:pt>
                <c:pt idx="80">
                  <c:v>6.1966430301402298</c:v>
                </c:pt>
                <c:pt idx="81">
                  <c:v>6.1976624394092719</c:v>
                </c:pt>
                <c:pt idx="82">
                  <c:v>6.1986536729949471</c:v>
                </c:pt>
                <c:pt idx="83">
                  <c:v>6.1996141414205415</c:v>
                </c:pt>
                <c:pt idx="84">
                  <c:v>6.2005420989556645</c:v>
                </c:pt>
                <c:pt idx="85">
                  <c:v>6.2014360432250832</c:v>
                </c:pt>
                <c:pt idx="86">
                  <c:v>6.2022951815464591</c:v>
                </c:pt>
                <c:pt idx="87">
                  <c:v>6.2031189087267151</c:v>
                </c:pt>
                <c:pt idx="88">
                  <c:v>6.2039070188653973</c:v>
                </c:pt>
                <c:pt idx="89">
                  <c:v>6.2046595909359805</c:v>
                </c:pt>
                <c:pt idx="90">
                  <c:v>6.2053769453653622</c:v>
                </c:pt>
                <c:pt idx="91">
                  <c:v>6.2060596050670487</c:v>
                </c:pt>
                <c:pt idx="92">
                  <c:v>6.2067082606356241</c:v>
                </c:pt>
                <c:pt idx="93">
                  <c:v>6.2073237394087011</c:v>
                </c:pt>
                <c:pt idx="94">
                  <c:v>6.2079069781034937</c:v>
                </c:pt>
                <c:pt idx="95">
                  <c:v>6.2084589987423451</c:v>
                </c:pt>
                <c:pt idx="96">
                  <c:v>6.2089809533569369</c:v>
                </c:pt>
                <c:pt idx="97">
                  <c:v>6.2094738425595191</c:v>
                </c:pt>
                <c:pt idx="98">
                  <c:v>6.2099388944075224</c:v>
                </c:pt>
                <c:pt idx="99">
                  <c:v>6.2103773533322872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632-43C1-963B-0819F3A32C1B}"/>
            </c:ext>
          </c:extLst>
        </c:ser>
        <c:ser>
          <c:idx val="34"/>
          <c:order val="34"/>
          <c:tx>
            <c:strRef>
              <c:f>'2_D_Effect_4'!$E$40</c:f>
              <c:strCache>
                <c:ptCount val="1"/>
                <c:pt idx="0">
                  <c:v>0.409090909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'2_D_Effect_4'!$F$40:$DA$40</c:f>
              <c:numCache>
                <c:formatCode>General</c:formatCode>
                <c:ptCount val="100"/>
                <c:pt idx="0">
                  <c:v>7.5045759337426148</c:v>
                </c:pt>
                <c:pt idx="1">
                  <c:v>7.4720404115247296</c:v>
                </c:pt>
                <c:pt idx="2">
                  <c:v>7.439303907692703</c:v>
                </c:pt>
                <c:pt idx="3">
                  <c:v>7.406378694784995</c:v>
                </c:pt>
                <c:pt idx="4">
                  <c:v>7.3732778644400101</c:v>
                </c:pt>
                <c:pt idx="5">
                  <c:v>7.3400153109099531</c:v>
                </c:pt>
                <c:pt idx="6">
                  <c:v>7.3066058513564514</c:v>
                </c:pt>
                <c:pt idx="7">
                  <c:v>7.2730653263246365</c:v>
                </c:pt>
                <c:pt idx="8">
                  <c:v>7.2394107062129471</c:v>
                </c:pt>
                <c:pt idx="9">
                  <c:v>7.2056602033777137</c:v>
                </c:pt>
                <c:pt idx="10">
                  <c:v>7.171833389298655</c:v>
                </c:pt>
                <c:pt idx="11">
                  <c:v>7.1379513159704295</c:v>
                </c:pt>
                <c:pt idx="12">
                  <c:v>7.1040366403709347</c:v>
                </c:pt>
                <c:pt idx="13">
                  <c:v>7.070113750483431</c:v>
                </c:pt>
                <c:pt idx="14">
                  <c:v>7.0362088909128246</c:v>
                </c:pt>
                <c:pt idx="15">
                  <c:v>7.0023502856346242</c:v>
                </c:pt>
                <c:pt idx="16">
                  <c:v>6.968568254849048</c:v>
                </c:pt>
                <c:pt idx="17">
                  <c:v>6.9348952850609757</c:v>
                </c:pt>
                <c:pt idx="18">
                  <c:v>6.9013662704956475</c:v>
                </c:pt>
                <c:pt idx="19">
                  <c:v>6.8680183670071067</c:v>
                </c:pt>
                <c:pt idx="20">
                  <c:v>6.8348911480933037</c:v>
                </c:pt>
                <c:pt idx="21">
                  <c:v>6.8020267466862903</c:v>
                </c:pt>
                <c:pt idx="22">
                  <c:v>6.7694695564409226</c:v>
                </c:pt>
                <c:pt idx="23">
                  <c:v>6.7372664917405265</c:v>
                </c:pt>
                <c:pt idx="24">
                  <c:v>6.7054665372881743</c:v>
                </c:pt>
                <c:pt idx="25">
                  <c:v>6.6741209107857822</c:v>
                </c:pt>
                <c:pt idx="26">
                  <c:v>6.6432824676752178</c:v>
                </c:pt>
                <c:pt idx="27">
                  <c:v>6.613005692169466</c:v>
                </c:pt>
                <c:pt idx="28">
                  <c:v>6.583346170592371</c:v>
                </c:pt>
                <c:pt idx="29">
                  <c:v>6.5543599646727282</c:v>
                </c:pt>
                <c:pt idx="30">
                  <c:v>6.5261033427930961</c:v>
                </c:pt>
                <c:pt idx="31">
                  <c:v>6.4986319566190609</c:v>
                </c:pt>
                <c:pt idx="32">
                  <c:v>6.4720001892480159</c:v>
                </c:pt>
                <c:pt idx="33">
                  <c:v>6.4462604014043814</c:v>
                </c:pt>
                <c:pt idx="34">
                  <c:v>6.4214621401945555</c:v>
                </c:pt>
                <c:pt idx="35">
                  <c:v>6.3976513316465651</c:v>
                </c:pt>
                <c:pt idx="36">
                  <c:v>6.3748694818407206</c:v>
                </c:pt>
                <c:pt idx="37">
                  <c:v>6.3531528554612917</c:v>
                </c:pt>
                <c:pt idx="38">
                  <c:v>6.3325320106123719</c:v>
                </c:pt>
                <c:pt idx="39">
                  <c:v>6.3130308448728227</c:v>
                </c:pt>
                <c:pt idx="40">
                  <c:v>6.2946663391630144</c:v>
                </c:pt>
                <c:pt idx="41">
                  <c:v>6.2774480909073151</c:v>
                </c:pt>
                <c:pt idx="42">
                  <c:v>6.261378371861495</c:v>
                </c:pt>
                <c:pt idx="43">
                  <c:v>6.2464516675304544</c:v>
                </c:pt>
                <c:pt idx="44">
                  <c:v>6.232655320849978</c:v>
                </c:pt>
                <c:pt idx="45">
                  <c:v>6.2199693264474698</c:v>
                </c:pt>
                <c:pt idx="46">
                  <c:v>6.2083672289947502</c:v>
                </c:pt>
                <c:pt idx="47">
                  <c:v>6.1978165106207657</c:v>
                </c:pt>
                <c:pt idx="48">
                  <c:v>6.1882790694466419</c:v>
                </c:pt>
                <c:pt idx="49">
                  <c:v>6.1797123737466713</c:v>
                </c:pt>
                <c:pt idx="50">
                  <c:v>6.1720700682657217</c:v>
                </c:pt>
                <c:pt idx="51">
                  <c:v>6.1653025902249867</c:v>
                </c:pt>
                <c:pt idx="52">
                  <c:v>6.1593583911923178</c:v>
                </c:pt>
                <c:pt idx="53">
                  <c:v>6.1541844507304786</c:v>
                </c:pt>
                <c:pt idx="54">
                  <c:v>6.1497271492537884</c:v>
                </c:pt>
                <c:pt idx="55">
                  <c:v>6.1459326635615987</c:v>
                </c:pt>
                <c:pt idx="56">
                  <c:v>6.1427479817123825</c:v>
                </c:pt>
                <c:pt idx="57">
                  <c:v>6.1401211469131169</c:v>
                </c:pt>
                <c:pt idx="58">
                  <c:v>6.1380018360835695</c:v>
                </c:pt>
                <c:pt idx="59">
                  <c:v>6.1363414393769018</c:v>
                </c:pt>
                <c:pt idx="60">
                  <c:v>6.1350937628629918</c:v>
                </c:pt>
                <c:pt idx="61">
                  <c:v>6.134214960623015</c:v>
                </c:pt>
                <c:pt idx="62">
                  <c:v>6.1336638220777298</c:v>
                </c:pt>
                <c:pt idx="63">
                  <c:v>6.1334015809545788</c:v>
                </c:pt>
                <c:pt idx="64">
                  <c:v>6.1333923767685024</c:v>
                </c:pt>
                <c:pt idx="65">
                  <c:v>6.1336030419458121</c:v>
                </c:pt>
                <c:pt idx="66">
                  <c:v>6.1340028537046596</c:v>
                </c:pt>
                <c:pt idx="67">
                  <c:v>6.1345639595341117</c:v>
                </c:pt>
                <c:pt idx="68">
                  <c:v>6.1352607269387143</c:v>
                </c:pt>
                <c:pt idx="69">
                  <c:v>6.1360701987230861</c:v>
                </c:pt>
                <c:pt idx="70">
                  <c:v>6.1369714133446793</c:v>
                </c:pt>
                <c:pt idx="71">
                  <c:v>6.1379458380511984</c:v>
                </c:pt>
                <c:pt idx="72">
                  <c:v>6.1389767458830544</c:v>
                </c:pt>
                <c:pt idx="73">
                  <c:v>6.1400493604947597</c:v>
                </c:pt>
                <c:pt idx="74">
                  <c:v>6.1411506505672948</c:v>
                </c:pt>
                <c:pt idx="75">
                  <c:v>6.1422691958827116</c:v>
                </c:pt>
                <c:pt idx="76">
                  <c:v>6.1433950564966819</c:v>
                </c:pt>
                <c:pt idx="77">
                  <c:v>6.1445196461617559</c:v>
                </c:pt>
                <c:pt idx="78">
                  <c:v>6.145635610877564</c:v>
                </c:pt>
                <c:pt idx="79">
                  <c:v>6.1467367132097559</c:v>
                </c:pt>
                <c:pt idx="80">
                  <c:v>6.1478177921235888</c:v>
                </c:pt>
                <c:pt idx="81">
                  <c:v>6.1488743827598249</c:v>
                </c:pt>
                <c:pt idx="82">
                  <c:v>6.1499031052790816</c:v>
                </c:pt>
                <c:pt idx="83">
                  <c:v>6.1509010211026958</c:v>
                </c:pt>
                <c:pt idx="84">
                  <c:v>6.1518661035434796</c:v>
                </c:pt>
                <c:pt idx="85">
                  <c:v>6.1527966772019704</c:v>
                </c:pt>
                <c:pt idx="86">
                  <c:v>6.1536915554959641</c:v>
                </c:pt>
                <c:pt idx="87">
                  <c:v>6.1545501832399347</c:v>
                </c:pt>
                <c:pt idx="88">
                  <c:v>6.1553721646410056</c:v>
                </c:pt>
                <c:pt idx="89">
                  <c:v>6.1561574865242088</c:v>
                </c:pt>
                <c:pt idx="90">
                  <c:v>6.1569064018797306</c:v>
                </c:pt>
                <c:pt idx="91">
                  <c:v>6.1576193873030602</c:v>
                </c:pt>
                <c:pt idx="92">
                  <c:v>6.1582971050062207</c:v>
                </c:pt>
                <c:pt idx="93">
                  <c:v>6.1589403690701747</c:v>
                </c:pt>
                <c:pt idx="94">
                  <c:v>6.1595501156115704</c:v>
                </c:pt>
                <c:pt idx="95">
                  <c:v>6.1601274450904855</c:v>
                </c:pt>
                <c:pt idx="96">
                  <c:v>6.1606733251410679</c:v>
                </c:pt>
                <c:pt idx="97">
                  <c:v>6.1611889819844947</c:v>
                </c:pt>
                <c:pt idx="98">
                  <c:v>6.1616756773376782</c:v>
                </c:pt>
                <c:pt idx="99">
                  <c:v>6.162134488337613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632-43C1-963B-0819F3A32C1B}"/>
            </c:ext>
          </c:extLst>
        </c:ser>
        <c:ser>
          <c:idx val="35"/>
          <c:order val="35"/>
          <c:tx>
            <c:strRef>
              <c:f>'2_D_Effect_4'!$E$41</c:f>
              <c:strCache>
                <c:ptCount val="1"/>
                <c:pt idx="0">
                  <c:v>0.418181818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'2_D_Effect_4'!$F$41:$DA$41</c:f>
              <c:numCache>
                <c:formatCode>General</c:formatCode>
                <c:ptCount val="100"/>
                <c:pt idx="0">
                  <c:v>7.5031449998574065</c:v>
                </c:pt>
                <c:pt idx="1">
                  <c:v>7.4704454409013836</c:v>
                </c:pt>
                <c:pt idx="2">
                  <c:v>7.4375310619950188</c:v>
                </c:pt>
                <c:pt idx="3">
                  <c:v>7.4044130401900308</c:v>
                </c:pt>
                <c:pt idx="4">
                  <c:v>7.3711032924845599</c:v>
                </c:pt>
                <c:pt idx="5">
                  <c:v>7.3376144558345189</c:v>
                </c:pt>
                <c:pt idx="6">
                  <c:v>7.3039600044978448</c:v>
                </c:pt>
                <c:pt idx="7">
                  <c:v>7.2701543481326532</c:v>
                </c:pt>
                <c:pt idx="8">
                  <c:v>7.236212936695928</c:v>
                </c:pt>
                <c:pt idx="9">
                  <c:v>7.2021523720260108</c:v>
                </c:pt>
                <c:pt idx="10">
                  <c:v>7.1679905258216134</c:v>
                </c:pt>
                <c:pt idx="11">
                  <c:v>7.1337466635154936</c:v>
                </c:pt>
                <c:pt idx="12">
                  <c:v>7.0994415732743947</c:v>
                </c:pt>
                <c:pt idx="13">
                  <c:v>7.0650976990323882</c:v>
                </c:pt>
                <c:pt idx="14">
                  <c:v>7.0307392760749892</c:v>
                </c:pt>
                <c:pt idx="15">
                  <c:v>6.9963924672315132</c:v>
                </c:pt>
                <c:pt idx="16">
                  <c:v>6.9620854606999245</c:v>
                </c:pt>
                <c:pt idx="17">
                  <c:v>6.9278487444946855</c:v>
                </c:pt>
                <c:pt idx="18">
                  <c:v>6.8937150108194762</c:v>
                </c:pt>
                <c:pt idx="19">
                  <c:v>6.8597194067898624</c:v>
                </c:pt>
                <c:pt idx="20">
                  <c:v>6.8258995473766602</c:v>
                </c:pt>
                <c:pt idx="21">
                  <c:v>6.7922957399823805</c:v>
                </c:pt>
                <c:pt idx="22">
                  <c:v>6.7589507358381269</c:v>
                </c:pt>
                <c:pt idx="23">
                  <c:v>6.7259100505987002</c:v>
                </c:pt>
                <c:pt idx="24">
                  <c:v>6.6932215755622879</c:v>
                </c:pt>
                <c:pt idx="25">
                  <c:v>6.6609358122740749</c:v>
                </c:pt>
                <c:pt idx="26">
                  <c:v>6.6291053466376573</c:v>
                </c:pt>
                <c:pt idx="27">
                  <c:v>6.5977849168719169</c:v>
                </c:pt>
                <c:pt idx="28">
                  <c:v>6.5670309092921082</c:v>
                </c:pt>
                <c:pt idx="29">
                  <c:v>6.5369010440868918</c:v>
                </c:pt>
                <c:pt idx="30">
                  <c:v>6.5074536778268675</c:v>
                </c:pt>
                <c:pt idx="31">
                  <c:v>6.4787475178568368</c:v>
                </c:pt>
                <c:pt idx="32">
                  <c:v>6.4508407556988265</c:v>
                </c:pt>
                <c:pt idx="33">
                  <c:v>6.4237903722970442</c:v>
                </c:pt>
                <c:pt idx="34">
                  <c:v>6.3976513316465606</c:v>
                </c:pt>
                <c:pt idx="35">
                  <c:v>6.3724757302590973</c:v>
                </c:pt>
                <c:pt idx="36">
                  <c:v>6.3483119255032063</c:v>
                </c:pt>
                <c:pt idx="37">
                  <c:v>6.3252036101131273</c:v>
                </c:pt>
                <c:pt idx="38">
                  <c:v>6.3031892215351348</c:v>
                </c:pt>
                <c:pt idx="39">
                  <c:v>6.2823008247259731</c:v>
                </c:pt>
                <c:pt idx="40">
                  <c:v>6.2625636238780089</c:v>
                </c:pt>
                <c:pt idx="41">
                  <c:v>6.243995622320468</c:v>
                </c:pt>
                <c:pt idx="42">
                  <c:v>6.2266068671256987</c:v>
                </c:pt>
                <c:pt idx="43">
                  <c:v>6.2103994242016114</c:v>
                </c:pt>
                <c:pt idx="44">
                  <c:v>6.1953675523473501</c:v>
                </c:pt>
                <c:pt idx="45">
                  <c:v>6.1814973991333977</c:v>
                </c:pt>
                <c:pt idx="46">
                  <c:v>6.1687677960135678</c:v>
                </c:pt>
                <c:pt idx="47">
                  <c:v>6.1571505562584132</c:v>
                </c:pt>
                <c:pt idx="48">
                  <c:v>6.1466108978744396</c:v>
                </c:pt>
                <c:pt idx="49">
                  <c:v>6.1371085987238754</c:v>
                </c:pt>
                <c:pt idx="50">
                  <c:v>6.1285986166843731</c:v>
                </c:pt>
                <c:pt idx="51">
                  <c:v>6.1210317474346558</c:v>
                </c:pt>
                <c:pt idx="52">
                  <c:v>6.1143559355572323</c:v>
                </c:pt>
                <c:pt idx="53">
                  <c:v>6.1085168704697912</c:v>
                </c:pt>
                <c:pt idx="54">
                  <c:v>6.1034589693037882</c:v>
                </c:pt>
                <c:pt idx="55">
                  <c:v>6.0991258725066473</c:v>
                </c:pt>
                <c:pt idx="56">
                  <c:v>6.0954615879434861</c:v>
                </c:pt>
                <c:pt idx="57">
                  <c:v>6.0924108331233437</c:v>
                </c:pt>
                <c:pt idx="58">
                  <c:v>6.0899197222636863</c:v>
                </c:pt>
                <c:pt idx="59">
                  <c:v>6.087935927686928</c:v>
                </c:pt>
                <c:pt idx="60">
                  <c:v>6.0864094829761592</c:v>
                </c:pt>
                <c:pt idx="61">
                  <c:v>6.0852927746042678</c:v>
                </c:pt>
                <c:pt idx="62">
                  <c:v>6.0845408946718385</c:v>
                </c:pt>
                <c:pt idx="63">
                  <c:v>6.084111485834848</c:v>
                </c:pt>
                <c:pt idx="64">
                  <c:v>6.0839652582531389</c:v>
                </c:pt>
                <c:pt idx="65">
                  <c:v>6.0840657953730055</c:v>
                </c:pt>
                <c:pt idx="66">
                  <c:v>6.0843793157390351</c:v>
                </c:pt>
                <c:pt idx="67">
                  <c:v>6.0848751315370135</c:v>
                </c:pt>
                <c:pt idx="68">
                  <c:v>6.0855249794947426</c:v>
                </c:pt>
                <c:pt idx="69">
                  <c:v>6.0863035010412796</c:v>
                </c:pt>
                <c:pt idx="70">
                  <c:v>6.0871876076894615</c:v>
                </c:pt>
                <c:pt idx="71">
                  <c:v>6.0881565666934998</c:v>
                </c:pt>
                <c:pt idx="72">
                  <c:v>6.0891920779740749</c:v>
                </c:pt>
                <c:pt idx="73">
                  <c:v>6.0902776900896214</c:v>
                </c:pt>
                <c:pt idx="74">
                  <c:v>6.0913989449713615</c:v>
                </c:pt>
                <c:pt idx="75">
                  <c:v>6.0925431585543661</c:v>
                </c:pt>
                <c:pt idx="76">
                  <c:v>6.0936992773056033</c:v>
                </c:pt>
                <c:pt idx="77">
                  <c:v>6.0948577390645449</c:v>
                </c:pt>
                <c:pt idx="78">
                  <c:v>6.0960103393004683</c:v>
                </c:pt>
                <c:pt idx="79">
                  <c:v>6.0971501759662843</c:v>
                </c:pt>
                <c:pt idx="80">
                  <c:v>6.0982712392311385</c:v>
                </c:pt>
                <c:pt idx="81">
                  <c:v>6.0993687323553054</c:v>
                </c:pt>
                <c:pt idx="82">
                  <c:v>6.1004387479474627</c:v>
                </c:pt>
                <c:pt idx="83">
                  <c:v>6.1014779529432079</c:v>
                </c:pt>
                <c:pt idx="84">
                  <c:v>6.1024840023524165</c:v>
                </c:pt>
                <c:pt idx="85">
                  <c:v>6.1034549500700246</c:v>
                </c:pt>
                <c:pt idx="86">
                  <c:v>6.1043893883799907</c:v>
                </c:pt>
                <c:pt idx="87">
                  <c:v>6.1052865930755305</c:v>
                </c:pt>
                <c:pt idx="88">
                  <c:v>6.1061460279661821</c:v>
                </c:pt>
                <c:pt idx="89">
                  <c:v>6.1069675748610663</c:v>
                </c:pt>
                <c:pt idx="90">
                  <c:v>6.1077514095893264</c:v>
                </c:pt>
                <c:pt idx="91">
                  <c:v>6.1084979553868992</c:v>
                </c:pt>
                <c:pt idx="92">
                  <c:v>6.1092078413185975</c:v>
                </c:pt>
                <c:pt idx="93">
                  <c:v>6.1098818653641631</c:v>
                </c:pt>
                <c:pt idx="94">
                  <c:v>6.1105209618021963</c:v>
                </c:pt>
                <c:pt idx="95">
                  <c:v>6.1111262440053649</c:v>
                </c:pt>
                <c:pt idx="96">
                  <c:v>6.1116986934495294</c:v>
                </c:pt>
                <c:pt idx="97">
                  <c:v>6.1122395668316489</c:v>
                </c:pt>
                <c:pt idx="98">
                  <c:v>6.1127501625916372</c:v>
                </c:pt>
                <c:pt idx="99">
                  <c:v>6.1132315907311092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632-43C1-963B-0819F3A32C1B}"/>
            </c:ext>
          </c:extLst>
        </c:ser>
        <c:ser>
          <c:idx val="36"/>
          <c:order val="36"/>
          <c:tx>
            <c:strRef>
              <c:f>'2_D_Effect_4'!$E$42</c:f>
              <c:strCache>
                <c:ptCount val="1"/>
                <c:pt idx="0">
                  <c:v>0.427272727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'2_D_Effect_4'!$F$42:$DA$42</c:f>
              <c:numCache>
                <c:formatCode>General</c:formatCode>
                <c:ptCount val="100"/>
                <c:pt idx="0">
                  <c:v>7.5019269440143059</c:v>
                </c:pt>
                <c:pt idx="1">
                  <c:v>7.4690773060213296</c:v>
                </c:pt>
                <c:pt idx="2">
                  <c:v>7.4359999465243645</c:v>
                </c:pt>
                <c:pt idx="3">
                  <c:v>7.4027050551712508</c:v>
                </c:pt>
                <c:pt idx="4">
                  <c:v>7.3692034317403561</c:v>
                </c:pt>
                <c:pt idx="5">
                  <c:v>7.3355064563992185</c:v>
                </c:pt>
                <c:pt idx="6">
                  <c:v>7.3016263416240221</c:v>
                </c:pt>
                <c:pt idx="7">
                  <c:v>7.2675761176975824</c:v>
                </c:pt>
                <c:pt idx="8">
                  <c:v>7.2333697618034396</c:v>
                </c:pt>
                <c:pt idx="9">
                  <c:v>7.1990223074401225</c:v>
                </c:pt>
                <c:pt idx="10">
                  <c:v>7.1645499612571095</c:v>
                </c:pt>
                <c:pt idx="11">
                  <c:v>7.1299702271092951</c:v>
                </c:pt>
                <c:pt idx="12">
                  <c:v>7.0953020369116988</c:v>
                </c:pt>
                <c:pt idx="13">
                  <c:v>7.0605658876054527</c:v>
                </c:pt>
                <c:pt idx="14">
                  <c:v>7.0257839832127278</c:v>
                </c:pt>
                <c:pt idx="15">
                  <c:v>6.9909803448059513</c:v>
                </c:pt>
                <c:pt idx="16">
                  <c:v>6.9561811000603555</c:v>
                </c:pt>
                <c:pt idx="17">
                  <c:v>6.9214144181927875</c:v>
                </c:pt>
                <c:pt idx="18">
                  <c:v>6.8867107931830969</c:v>
                </c:pt>
                <c:pt idx="19">
                  <c:v>6.852103104501583</c:v>
                </c:pt>
                <c:pt idx="20">
                  <c:v>6.81762689702642</c:v>
                </c:pt>
                <c:pt idx="21">
                  <c:v>6.7833202515463231</c:v>
                </c:pt>
                <c:pt idx="22">
                  <c:v>6.7492239775152401</c:v>
                </c:pt>
                <c:pt idx="23">
                  <c:v>6.715381792787519</c:v>
                </c:pt>
                <c:pt idx="24">
                  <c:v>6.6818400339811523</c:v>
                </c:pt>
                <c:pt idx="25">
                  <c:v>6.6486479162395007</c:v>
                </c:pt>
                <c:pt idx="26">
                  <c:v>6.615857309724003</c:v>
                </c:pt>
                <c:pt idx="27">
                  <c:v>6.5835224273596236</c:v>
                </c:pt>
                <c:pt idx="28">
                  <c:v>6.5516998617314268</c:v>
                </c:pt>
                <c:pt idx="29">
                  <c:v>6.5204480702343286</c:v>
                </c:pt>
                <c:pt idx="30">
                  <c:v>6.4898270528043742</c:v>
                </c:pt>
                <c:pt idx="31">
                  <c:v>6.4598976268977983</c:v>
                </c:pt>
                <c:pt idx="32">
                  <c:v>6.4307211242447746</c:v>
                </c:pt>
                <c:pt idx="33">
                  <c:v>6.402358478066974</c:v>
                </c:pt>
                <c:pt idx="34">
                  <c:v>6.3748694818407152</c:v>
                </c:pt>
                <c:pt idx="35">
                  <c:v>6.3483119255032108</c:v>
                </c:pt>
                <c:pt idx="36">
                  <c:v>6.3227406196450771</c:v>
                </c:pt>
                <c:pt idx="37">
                  <c:v>6.2982066917251194</c:v>
                </c:pt>
                <c:pt idx="38">
                  <c:v>6.2747562898269171</c:v>
                </c:pt>
                <c:pt idx="39">
                  <c:v>6.2524299158510663</c:v>
                </c:pt>
                <c:pt idx="40">
                  <c:v>6.2312614707458263</c:v>
                </c:pt>
                <c:pt idx="41">
                  <c:v>6.2112777887601771</c:v>
                </c:pt>
                <c:pt idx="42">
                  <c:v>6.192497601136477</c:v>
                </c:pt>
                <c:pt idx="43">
                  <c:v>6.1749316425916296</c:v>
                </c:pt>
                <c:pt idx="44">
                  <c:v>6.1585818921091295</c:v>
                </c:pt>
                <c:pt idx="45">
                  <c:v>6.1434420842916451</c:v>
                </c:pt>
                <c:pt idx="46">
                  <c:v>6.1294973357920854</c:v>
                </c:pt>
                <c:pt idx="47">
                  <c:v>6.1167250671036317</c:v>
                </c:pt>
                <c:pt idx="48">
                  <c:v>6.1050949845260254</c:v>
                </c:pt>
                <c:pt idx="49">
                  <c:v>6.0945702694526229</c:v>
                </c:pt>
                <c:pt idx="50">
                  <c:v>6.0851081822417292</c:v>
                </c:pt>
                <c:pt idx="51">
                  <c:v>6.0766607388313005</c:v>
                </c:pt>
                <c:pt idx="52">
                  <c:v>6.0691760970438988</c:v>
                </c:pt>
                <c:pt idx="53">
                  <c:v>6.0625992274037044</c:v>
                </c:pt>
                <c:pt idx="54">
                  <c:v>6.0568730063886838</c:v>
                </c:pt>
                <c:pt idx="55">
                  <c:v>6.0519388175945439</c:v>
                </c:pt>
                <c:pt idx="56">
                  <c:v>6.0477378367939965</c:v>
                </c:pt>
                <c:pt idx="57">
                  <c:v>6.0442114861209975</c:v>
                </c:pt>
                <c:pt idx="58">
                  <c:v>6.0413022462452854</c:v>
                </c:pt>
                <c:pt idx="59">
                  <c:v>6.0389539161153625</c:v>
                </c:pt>
                <c:pt idx="60">
                  <c:v>6.0371125347746162</c:v>
                </c:pt>
                <c:pt idx="61">
                  <c:v>6.0357264481064217</c:v>
                </c:pt>
                <c:pt idx="62">
                  <c:v>6.0347467422732901</c:v>
                </c:pt>
                <c:pt idx="63">
                  <c:v>6.0341271370299729</c:v>
                </c:pt>
                <c:pt idx="64">
                  <c:v>6.0338245706459022</c:v>
                </c:pt>
                <c:pt idx="65">
                  <c:v>6.0337990331895011</c:v>
                </c:pt>
                <c:pt idx="66">
                  <c:v>6.0340133452297362</c:v>
                </c:pt>
                <c:pt idx="67">
                  <c:v>6.0344336567374723</c:v>
                </c:pt>
                <c:pt idx="68">
                  <c:v>6.0350287618611373</c:v>
                </c:pt>
                <c:pt idx="69">
                  <c:v>6.0357706086310898</c:v>
                </c:pt>
                <c:pt idx="70">
                  <c:v>6.0366336398649638</c:v>
                </c:pt>
                <c:pt idx="71">
                  <c:v>6.0375948828888237</c:v>
                </c:pt>
                <c:pt idx="72">
                  <c:v>6.0386340274327521</c:v>
                </c:pt>
                <c:pt idx="73">
                  <c:v>6.0397328110657202</c:v>
                </c:pt>
                <c:pt idx="74">
                  <c:v>6.0408751644397682</c:v>
                </c:pt>
                <c:pt idx="75">
                  <c:v>6.0420469752348502</c:v>
                </c:pt>
                <c:pt idx="76">
                  <c:v>6.0432359308170494</c:v>
                </c:pt>
                <c:pt idx="77">
                  <c:v>6.0444313651473589</c:v>
                </c:pt>
                <c:pt idx="78">
                  <c:v>6.0456241113358695</c:v>
                </c:pt>
                <c:pt idx="79">
                  <c:v>6.0468064364450269</c:v>
                </c:pt>
                <c:pt idx="80">
                  <c:v>6.0479716057437853</c:v>
                </c:pt>
                <c:pt idx="81">
                  <c:v>6.0491142108946097</c:v>
                </c:pt>
                <c:pt idx="82">
                  <c:v>6.0502298253928704</c:v>
                </c:pt>
                <c:pt idx="83">
                  <c:v>6.0513146696651852</c:v>
                </c:pt>
                <c:pt idx="84">
                  <c:v>6.0523660375906934</c:v>
                </c:pt>
                <c:pt idx="85">
                  <c:v>6.053381676315289</c:v>
                </c:pt>
                <c:pt idx="86">
                  <c:v>6.0543599274064528</c:v>
                </c:pt>
                <c:pt idx="87">
                  <c:v>6.05529987426572</c:v>
                </c:pt>
                <c:pt idx="88">
                  <c:v>6.0562008212135332</c:v>
                </c:pt>
                <c:pt idx="89">
                  <c:v>6.0570625303468733</c:v>
                </c:pt>
                <c:pt idx="90">
                  <c:v>6.0578850892372875</c:v>
                </c:pt>
                <c:pt idx="91">
                  <c:v>6.058668859734861</c:v>
                </c:pt>
                <c:pt idx="92">
                  <c:v>6.059414432333984</c:v>
                </c:pt>
                <c:pt idx="93">
                  <c:v>6.0601225856826177</c:v>
                </c:pt>
                <c:pt idx="94">
                  <c:v>6.0607943254511527</c:v>
                </c:pt>
                <c:pt idx="95">
                  <c:v>6.0614305543618681</c:v>
                </c:pt>
                <c:pt idx="96">
                  <c:v>6.0620324926027758</c:v>
                </c:pt>
                <c:pt idx="97">
                  <c:v>6.0626013553010569</c:v>
                </c:pt>
                <c:pt idx="98">
                  <c:v>6.0631384810114275</c:v>
                </c:pt>
                <c:pt idx="99">
                  <c:v>6.0636450160612103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632-43C1-963B-0819F3A32C1B}"/>
            </c:ext>
          </c:extLst>
        </c:ser>
        <c:ser>
          <c:idx val="37"/>
          <c:order val="37"/>
          <c:tx>
            <c:strRef>
              <c:f>'2_D_Effect_4'!$E$43</c:f>
              <c:strCache>
                <c:ptCount val="1"/>
                <c:pt idx="0">
                  <c:v>0.436363636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'2_D_Effect_4'!$F$43:$DA$43</c:f>
              <c:numCache>
                <c:formatCode>General</c:formatCode>
                <c:ptCount val="100"/>
                <c:pt idx="0">
                  <c:v>7.5009076985721004</c:v>
                </c:pt>
                <c:pt idx="1">
                  <c:v>7.4679211759809254</c:v>
                </c:pt>
                <c:pt idx="2">
                  <c:v>7.434694963193472</c:v>
                </c:pt>
                <c:pt idx="3">
                  <c:v>7.4012382930236491</c:v>
                </c:pt>
                <c:pt idx="4">
                  <c:v>7.3675608774110115</c:v>
                </c:pt>
                <c:pt idx="5">
                  <c:v>7.3336730087799413</c:v>
                </c:pt>
                <c:pt idx="6">
                  <c:v>7.299585671815688</c:v>
                </c:pt>
                <c:pt idx="7">
                  <c:v>7.265310518419108</c:v>
                </c:pt>
                <c:pt idx="8">
                  <c:v>7.2308601374742212</c:v>
                </c:pt>
                <c:pt idx="9">
                  <c:v>7.1962480467350405</c:v>
                </c:pt>
                <c:pt idx="10">
                  <c:v>7.1614888351786963</c:v>
                </c:pt>
                <c:pt idx="11">
                  <c:v>7.126598285227919</c:v>
                </c:pt>
                <c:pt idx="12">
                  <c:v>7.0915935030770836</c:v>
                </c:pt>
                <c:pt idx="13">
                  <c:v>7.0564930568000461</c:v>
                </c:pt>
                <c:pt idx="14">
                  <c:v>7.021317086663033</c:v>
                </c:pt>
                <c:pt idx="15">
                  <c:v>6.9860875957094262</c:v>
                </c:pt>
                <c:pt idx="16">
                  <c:v>6.9508283989423836</c:v>
                </c:pt>
                <c:pt idx="17">
                  <c:v>6.9155654201304992</c:v>
                </c:pt>
                <c:pt idx="18">
                  <c:v>6.880326779002087</c:v>
                </c:pt>
                <c:pt idx="19">
                  <c:v>6.8451431026195619</c:v>
                </c:pt>
                <c:pt idx="20">
                  <c:v>6.8100474469354761</c:v>
                </c:pt>
                <c:pt idx="21">
                  <c:v>6.7750755463416317</c:v>
                </c:pt>
                <c:pt idx="22">
                  <c:v>6.7402660646795303</c:v>
                </c:pt>
                <c:pt idx="23">
                  <c:v>6.7056604011890908</c:v>
                </c:pt>
                <c:pt idx="24">
                  <c:v>6.6713030965211519</c:v>
                </c:pt>
                <c:pt idx="25">
                  <c:v>6.6372415091085184</c:v>
                </c:pt>
                <c:pt idx="26">
                  <c:v>6.6035261002980628</c:v>
                </c:pt>
                <c:pt idx="27">
                  <c:v>6.5702102192103231</c:v>
                </c:pt>
                <c:pt idx="28">
                  <c:v>6.5373497936825373</c:v>
                </c:pt>
                <c:pt idx="29">
                  <c:v>6.5050033807669134</c:v>
                </c:pt>
                <c:pt idx="30">
                  <c:v>6.4732316420651603</c:v>
                </c:pt>
                <c:pt idx="31">
                  <c:v>6.4420969597103106</c:v>
                </c:pt>
                <c:pt idx="32">
                  <c:v>6.4116628993256208</c:v>
                </c:pt>
                <c:pt idx="33">
                  <c:v>6.3819935659278269</c:v>
                </c:pt>
                <c:pt idx="34">
                  <c:v>6.3531528554612819</c:v>
                </c:pt>
                <c:pt idx="35">
                  <c:v>6.3252036101131219</c:v>
                </c:pt>
                <c:pt idx="36">
                  <c:v>6.298206691725114</c:v>
                </c:pt>
                <c:pt idx="37">
                  <c:v>6.2722199941370338</c:v>
                </c:pt>
                <c:pt idx="38">
                  <c:v>6.2472974216950794</c:v>
                </c:pt>
                <c:pt idx="39">
                  <c:v>6.2234878016256534</c:v>
                </c:pt>
                <c:pt idx="40">
                  <c:v>6.2008341577245378</c:v>
                </c:pt>
                <c:pt idx="41">
                  <c:v>6.1793724129140841</c:v>
                </c:pt>
                <c:pt idx="42">
                  <c:v>6.1591307834433211</c:v>
                </c:pt>
                <c:pt idx="43">
                  <c:v>6.1401293481445443</c:v>
                </c:pt>
                <c:pt idx="44">
                  <c:v>6.1223791104364071</c:v>
                </c:pt>
                <c:pt idx="45">
                  <c:v>6.1058823040402608</c:v>
                </c:pt>
                <c:pt idx="46">
                  <c:v>6.0906317999321038</c:v>
                </c:pt>
                <c:pt idx="47">
                  <c:v>6.0766118723395905</c:v>
                </c:pt>
                <c:pt idx="48">
                  <c:v>6.0637980254970261</c:v>
                </c:pt>
                <c:pt idx="49">
                  <c:v>6.0521581057646916</c:v>
                </c:pt>
                <c:pt idx="50">
                  <c:v>6.041652849289429</c:v>
                </c:pt>
                <c:pt idx="51">
                  <c:v>6.0322365446175379</c:v>
                </c:pt>
                <c:pt idx="52">
                  <c:v>6.0238584709959468</c:v>
                </c:pt>
                <c:pt idx="53">
                  <c:v>6.0164636287759894</c:v>
                </c:pt>
                <c:pt idx="54">
                  <c:v>6.0099939371692974</c:v>
                </c:pt>
                <c:pt idx="55">
                  <c:v>6.0043889420490268</c:v>
                </c:pt>
                <c:pt idx="56">
                  <c:v>5.999587251180496</c:v>
                </c:pt>
                <c:pt idx="57">
                  <c:v>5.9955271130610663</c:v>
                </c:pt>
                <c:pt idx="58">
                  <c:v>5.9921472919326595</c:v>
                </c:pt>
                <c:pt idx="59">
                  <c:v>5.9893878409059997</c:v>
                </c:pt>
                <c:pt idx="60">
                  <c:v>5.9871903689831933</c:v>
                </c:pt>
                <c:pt idx="61">
                  <c:v>5.9854989953032973</c:v>
                </c:pt>
                <c:pt idx="62">
                  <c:v>5.9842604845569536</c:v>
                </c:pt>
                <c:pt idx="63">
                  <c:v>5.9834242834151405</c:v>
                </c:pt>
                <c:pt idx="64">
                  <c:v>5.9829431888174023</c:v>
                </c:pt>
                <c:pt idx="65">
                  <c:v>5.982773220073442</c:v>
                </c:pt>
                <c:pt idx="66">
                  <c:v>5.9828734235430749</c:v>
                </c:pt>
                <c:pt idx="67">
                  <c:v>5.9832064211451357</c:v>
                </c:pt>
                <c:pt idx="68">
                  <c:v>5.9837377130698624</c:v>
                </c:pt>
                <c:pt idx="69">
                  <c:v>5.9844362230005785</c:v>
                </c:pt>
                <c:pt idx="70">
                  <c:v>5.9852736157608639</c:v>
                </c:pt>
                <c:pt idx="71">
                  <c:v>5.9862243933900796</c:v>
                </c:pt>
                <c:pt idx="72">
                  <c:v>5.987265975365041</c:v>
                </c:pt>
                <c:pt idx="73">
                  <c:v>5.9883780520899421</c:v>
                </c:pt>
                <c:pt idx="74">
                  <c:v>5.9895427309331994</c:v>
                </c:pt>
                <c:pt idx="75">
                  <c:v>5.9907442822371202</c:v>
                </c:pt>
                <c:pt idx="76">
                  <c:v>5.9919689668023297</c:v>
                </c:pt>
                <c:pt idx="77">
                  <c:v>5.9932048673829907</c:v>
                </c:pt>
                <c:pt idx="78">
                  <c:v>5.9944417259609066</c:v>
                </c:pt>
                <c:pt idx="79">
                  <c:v>5.9956708671085011</c:v>
                </c:pt>
                <c:pt idx="80">
                  <c:v>5.996884734290683</c:v>
                </c:pt>
                <c:pt idx="81">
                  <c:v>5.9980772251412295</c:v>
                </c:pt>
                <c:pt idx="82">
                  <c:v>5.9992433239511103</c:v>
                </c:pt>
                <c:pt idx="83">
                  <c:v>6.000378744859308</c:v>
                </c:pt>
                <c:pt idx="84">
                  <c:v>6.001480371389242</c:v>
                </c:pt>
                <c:pt idx="85">
                  <c:v>6.0025456025735933</c:v>
                </c:pt>
                <c:pt idx="86">
                  <c:v>6.0035725737743952</c:v>
                </c:pt>
                <c:pt idx="87">
                  <c:v>6.0045599139016543</c:v>
                </c:pt>
                <c:pt idx="88">
                  <c:v>6.0055069812333945</c:v>
                </c:pt>
                <c:pt idx="89">
                  <c:v>6.0064133229157557</c:v>
                </c:pt>
                <c:pt idx="90">
                  <c:v>6.0072789255881887</c:v>
                </c:pt>
                <c:pt idx="91">
                  <c:v>6.0081040805618269</c:v>
                </c:pt>
                <c:pt idx="92">
                  <c:v>6.0088893335896962</c:v>
                </c:pt>
                <c:pt idx="93">
                  <c:v>6.0096354403266572</c:v>
                </c:pt>
                <c:pt idx="94">
                  <c:v>6.0103434049693227</c:v>
                </c:pt>
                <c:pt idx="95">
                  <c:v>6.0110141338688656</c:v>
                </c:pt>
                <c:pt idx="96">
                  <c:v>6.0116488732063003</c:v>
                </c:pt>
                <c:pt idx="97">
                  <c:v>6.0122488707984765</c:v>
                </c:pt>
                <c:pt idx="98">
                  <c:v>6.0128155091954492</c:v>
                </c:pt>
                <c:pt idx="99">
                  <c:v>6.0133499750395911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632-43C1-963B-0819F3A32C1B}"/>
            </c:ext>
          </c:extLst>
        </c:ser>
        <c:ser>
          <c:idx val="38"/>
          <c:order val="38"/>
          <c:tx>
            <c:strRef>
              <c:f>'2_D_Effect_4'!$E$44</c:f>
              <c:strCache>
                <c:ptCount val="1"/>
                <c:pt idx="0">
                  <c:v>0.445454545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'2_D_Effect_4'!$F$44:$DA$44</c:f>
              <c:numCache>
                <c:formatCode>General</c:formatCode>
                <c:ptCount val="100"/>
                <c:pt idx="0">
                  <c:v>7.5000738445911983</c:v>
                </c:pt>
                <c:pt idx="1">
                  <c:v>7.4669627750668548</c:v>
                </c:pt>
                <c:pt idx="2">
                  <c:v>7.4336010209082675</c:v>
                </c:pt>
                <c:pt idx="3">
                  <c:v>7.3999968130948526</c:v>
                </c:pt>
                <c:pt idx="4">
                  <c:v>7.3661588902443818</c:v>
                </c:pt>
                <c:pt idx="5">
                  <c:v>7.332096464458588</c:v>
                </c:pt>
                <c:pt idx="6">
                  <c:v>7.2978193250498089</c:v>
                </c:pt>
                <c:pt idx="7">
                  <c:v>7.2633379235934994</c:v>
                </c:pt>
                <c:pt idx="8">
                  <c:v>7.2286634668311374</c:v>
                </c:pt>
                <c:pt idx="9">
                  <c:v>7.193808017834332</c:v>
                </c:pt>
                <c:pt idx="10">
                  <c:v>7.1587846057874867</c:v>
                </c:pt>
                <c:pt idx="11">
                  <c:v>7.1236073446649284</c:v>
                </c:pt>
                <c:pt idx="12">
                  <c:v>7.0882915609620696</c:v>
                </c:pt>
                <c:pt idx="13">
                  <c:v>7.052853930481005</c:v>
                </c:pt>
                <c:pt idx="14">
                  <c:v>7.0173126239594481</c:v>
                </c:pt>
                <c:pt idx="15">
                  <c:v>6.9816874610585886</c:v>
                </c:pt>
                <c:pt idx="16">
                  <c:v>6.946000071878748</c:v>
                </c:pt>
                <c:pt idx="17">
                  <c:v>6.9102740268526004</c:v>
                </c:pt>
                <c:pt idx="18">
                  <c:v>6.8745351595455739</c:v>
                </c:pt>
                <c:pt idx="19">
                  <c:v>6.838811516624685</c:v>
                </c:pt>
                <c:pt idx="20">
                  <c:v>6.8031336386347192</c:v>
                </c:pt>
                <c:pt idx="21">
                  <c:v>6.7675348540818581</c:v>
                </c:pt>
                <c:pt idx="22">
                  <c:v>6.7320511512257353</c:v>
                </c:pt>
                <c:pt idx="23">
                  <c:v>6.6967216524654667</c:v>
                </c:pt>
                <c:pt idx="24">
                  <c:v>6.6615883906036997</c:v>
                </c:pt>
                <c:pt idx="25">
                  <c:v>6.626696746223252</c:v>
                </c:pt>
                <c:pt idx="26">
                  <c:v>6.5920951313819005</c:v>
                </c:pt>
                <c:pt idx="27">
                  <c:v>6.5578353031914123</c:v>
                </c:pt>
                <c:pt idx="28">
                  <c:v>6.5239721592992073</c:v>
                </c:pt>
                <c:pt idx="29">
                  <c:v>6.4905634340399256</c:v>
                </c:pt>
                <c:pt idx="30">
                  <c:v>6.4576697651786112</c:v>
                </c:pt>
                <c:pt idx="31">
                  <c:v>6.4253541605509064</c:v>
                </c:pt>
                <c:pt idx="32">
                  <c:v>6.3936816055533097</c:v>
                </c:pt>
                <c:pt idx="33">
                  <c:v>6.3627185056873925</c:v>
                </c:pt>
                <c:pt idx="34">
                  <c:v>6.3325320106123772</c:v>
                </c:pt>
                <c:pt idx="35">
                  <c:v>6.3031892215351286</c:v>
                </c:pt>
                <c:pt idx="36">
                  <c:v>6.2747562898269171</c:v>
                </c:pt>
                <c:pt idx="37">
                  <c:v>6.247297421695067</c:v>
                </c:pt>
                <c:pt idx="38">
                  <c:v>6.220873811172452</c:v>
                </c:pt>
                <c:pt idx="39">
                  <c:v>6.1955424642865893</c:v>
                </c:pt>
                <c:pt idx="40">
                  <c:v>6.1713553501247311</c:v>
                </c:pt>
                <c:pt idx="41">
                  <c:v>6.1483579254130944</c:v>
                </c:pt>
                <c:pt idx="42">
                  <c:v>6.1265883282800155</c:v>
                </c:pt>
                <c:pt idx="43">
                  <c:v>6.1060767218808367</c:v>
                </c:pt>
                <c:pt idx="44">
                  <c:v>6.086844094143963</c:v>
                </c:pt>
                <c:pt idx="45">
                  <c:v>6.0689023261938457</c:v>
                </c:pt>
                <c:pt idx="46">
                  <c:v>6.052253337526639</c:v>
                </c:pt>
                <c:pt idx="47">
                  <c:v>6.0368895706651182</c:v>
                </c:pt>
                <c:pt idx="48">
                  <c:v>6.022793991351822</c:v>
                </c:pt>
                <c:pt idx="49">
                  <c:v>6.0099403055751637</c:v>
                </c:pt>
                <c:pt idx="50">
                  <c:v>5.9982940865051875</c:v>
                </c:pt>
                <c:pt idx="51">
                  <c:v>5.987813391857169</c:v>
                </c:pt>
                <c:pt idx="52">
                  <c:v>5.9784495055320956</c:v>
                </c:pt>
                <c:pt idx="53">
                  <c:v>5.9701484927047197</c:v>
                </c:pt>
                <c:pt idx="54">
                  <c:v>5.962852010672095</c:v>
                </c:pt>
                <c:pt idx="55">
                  <c:v>5.9564986042932029</c:v>
                </c:pt>
                <c:pt idx="56">
                  <c:v>5.9510244810149935</c:v>
                </c:pt>
                <c:pt idx="57">
                  <c:v>5.9463650397590735</c:v>
                </c:pt>
                <c:pt idx="58">
                  <c:v>5.94245549370837</c:v>
                </c:pt>
                <c:pt idx="59">
                  <c:v>5.9392318779045628</c:v>
                </c:pt>
                <c:pt idx="60">
                  <c:v>5.9366314430699214</c:v>
                </c:pt>
                <c:pt idx="61">
                  <c:v>5.934593759795213</c:v>
                </c:pt>
                <c:pt idx="62">
                  <c:v>5.9330608734037247</c:v>
                </c:pt>
                <c:pt idx="63">
                  <c:v>5.9319778442257247</c:v>
                </c:pt>
                <c:pt idx="64">
                  <c:v>5.9312926823458172</c:v>
                </c:pt>
                <c:pt idx="65">
                  <c:v>5.9309571086674815</c:v>
                </c:pt>
                <c:pt idx="66">
                  <c:v>5.9309259794690856</c:v>
                </c:pt>
                <c:pt idx="67">
                  <c:v>5.9311579798282459</c:v>
                </c:pt>
                <c:pt idx="68">
                  <c:v>5.9316149201078705</c:v>
                </c:pt>
                <c:pt idx="69">
                  <c:v>5.9322623243571684</c:v>
                </c:pt>
                <c:pt idx="70">
                  <c:v>5.9330687269458675</c:v>
                </c:pt>
                <c:pt idx="71">
                  <c:v>5.9340057781908353</c:v>
                </c:pt>
                <c:pt idx="72">
                  <c:v>5.9350483288971549</c:v>
                </c:pt>
                <c:pt idx="73">
                  <c:v>5.9361737507239782</c:v>
                </c:pt>
                <c:pt idx="74">
                  <c:v>5.9373620835550973</c:v>
                </c:pt>
                <c:pt idx="75">
                  <c:v>5.9385957623430965</c:v>
                </c:pt>
                <c:pt idx="76">
                  <c:v>5.9398594280530972</c:v>
                </c:pt>
                <c:pt idx="77">
                  <c:v>5.9411397421280032</c:v>
                </c:pt>
                <c:pt idx="78">
                  <c:v>5.9424252067218974</c:v>
                </c:pt>
                <c:pt idx="79">
                  <c:v>5.9437060750398683</c:v>
                </c:pt>
                <c:pt idx="80">
                  <c:v>5.9449738569064969</c:v>
                </c:pt>
                <c:pt idx="81">
                  <c:v>5.946221660796617</c:v>
                </c:pt>
                <c:pt idx="82">
                  <c:v>5.9474438009503237</c:v>
                </c:pt>
                <c:pt idx="83">
                  <c:v>5.9486354163539694</c:v>
                </c:pt>
                <c:pt idx="84">
                  <c:v>5.9497929234624847</c:v>
                </c:pt>
                <c:pt idx="85">
                  <c:v>5.9509133256173419</c:v>
                </c:pt>
                <c:pt idx="86">
                  <c:v>5.9519944381732657</c:v>
                </c:pt>
                <c:pt idx="87">
                  <c:v>5.9530346292236134</c:v>
                </c:pt>
                <c:pt idx="88">
                  <c:v>5.9540330614837655</c:v>
                </c:pt>
                <c:pt idx="89">
                  <c:v>5.9549891227276674</c:v>
                </c:pt>
                <c:pt idx="90">
                  <c:v>5.9559026841722771</c:v>
                </c:pt>
                <c:pt idx="91">
                  <c:v>5.956773956147746</c:v>
                </c:pt>
                <c:pt idx="92">
                  <c:v>5.9576034326482876</c:v>
                </c:pt>
                <c:pt idx="93">
                  <c:v>5.9583918421958924</c:v>
                </c:pt>
                <c:pt idx="94">
                  <c:v>5.95914018599942</c:v>
                </c:pt>
                <c:pt idx="95">
                  <c:v>5.9598493738344915</c:v>
                </c:pt>
                <c:pt idx="96">
                  <c:v>5.9605206799743762</c:v>
                </c:pt>
                <c:pt idx="97">
                  <c:v>5.9611554694699391</c:v>
                </c:pt>
                <c:pt idx="98">
                  <c:v>5.9617549292676824</c:v>
                </c:pt>
                <c:pt idx="99">
                  <c:v>5.9623205350060324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632-43C1-963B-0819F3A32C1B}"/>
            </c:ext>
          </c:extLst>
        </c:ser>
        <c:ser>
          <c:idx val="39"/>
          <c:order val="39"/>
          <c:tx>
            <c:strRef>
              <c:f>'2_D_Effect_4'!$E$45</c:f>
              <c:strCache>
                <c:ptCount val="1"/>
                <c:pt idx="0">
                  <c:v>0.454545455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'2_D_Effect_4'!$F$45:$DA$45</c:f>
              <c:numCache>
                <c:formatCode>General</c:formatCode>
                <c:ptCount val="100"/>
                <c:pt idx="0">
                  <c:v>7.4994124631905175</c:v>
                </c:pt>
                <c:pt idx="1">
                  <c:v>7.4661884965956755</c:v>
                </c:pt>
                <c:pt idx="2">
                  <c:v>7.4327036304498852</c:v>
                </c:pt>
                <c:pt idx="3">
                  <c:v>7.3989652840079678</c:v>
                </c:pt>
                <c:pt idx="4">
                  <c:v>7.3649812599150453</c:v>
                </c:pt>
                <c:pt idx="5">
                  <c:v>7.3307596990010859</c:v>
                </c:pt>
                <c:pt idx="6">
                  <c:v>7.2963093172587241</c:v>
                </c:pt>
                <c:pt idx="7">
                  <c:v>7.2616393759002662</c:v>
                </c:pt>
                <c:pt idx="8">
                  <c:v>7.2267597957821312</c:v>
                </c:pt>
                <c:pt idx="9">
                  <c:v>7.1916812529811036</c:v>
                </c:pt>
                <c:pt idx="10">
                  <c:v>7.1564152832147885</c:v>
                </c:pt>
                <c:pt idx="11">
                  <c:v>7.1209743955591858</c:v>
                </c:pt>
                <c:pt idx="12">
                  <c:v>7.0853721958444043</c:v>
                </c:pt>
                <c:pt idx="13">
                  <c:v>7.0496235200020561</c:v>
                </c:pt>
                <c:pt idx="14">
                  <c:v>7.0137445774860518</c:v>
                </c:pt>
                <c:pt idx="15">
                  <c:v>6.9777530686036009</c:v>
                </c:pt>
                <c:pt idx="16">
                  <c:v>6.9416684909244637</c:v>
                </c:pt>
                <c:pt idx="17">
                  <c:v>6.9055120975914575</c:v>
                </c:pt>
                <c:pt idx="18">
                  <c:v>6.8693072186100332</c:v>
                </c:pt>
                <c:pt idx="19">
                  <c:v>6.8330793714147875</c:v>
                </c:pt>
                <c:pt idx="20">
                  <c:v>6.7968566097545988</c:v>
                </c:pt>
                <c:pt idx="21">
                  <c:v>6.7606694764642619</c:v>
                </c:pt>
                <c:pt idx="22">
                  <c:v>6.72455130375059</c:v>
                </c:pt>
                <c:pt idx="23">
                  <c:v>6.6885385250323335</c:v>
                </c:pt>
                <c:pt idx="24">
                  <c:v>6.6526705342955736</c:v>
                </c:pt>
                <c:pt idx="25">
                  <c:v>6.6169901324014351</c:v>
                </c:pt>
                <c:pt idx="26">
                  <c:v>6.581543509057262</c:v>
                </c:pt>
                <c:pt idx="27">
                  <c:v>6.5463801596594218</c:v>
                </c:pt>
                <c:pt idx="28">
                  <c:v>6.5115531860435789</c:v>
                </c:pt>
                <c:pt idx="29">
                  <c:v>6.4771191052301562</c:v>
                </c:pt>
                <c:pt idx="30">
                  <c:v>6.4431375531970119</c:v>
                </c:pt>
                <c:pt idx="31">
                  <c:v>6.4096713709905782</c:v>
                </c:pt>
                <c:pt idx="32">
                  <c:v>6.3767860641703518</c:v>
                </c:pt>
                <c:pt idx="33">
                  <c:v>6.3445494030482132</c:v>
                </c:pt>
                <c:pt idx="34">
                  <c:v>6.3130308448728227</c:v>
                </c:pt>
                <c:pt idx="35">
                  <c:v>6.2823008247259731</c:v>
                </c:pt>
                <c:pt idx="36">
                  <c:v>6.2524299158510539</c:v>
                </c:pt>
                <c:pt idx="37">
                  <c:v>6.2234878016256401</c:v>
                </c:pt>
                <c:pt idx="38">
                  <c:v>6.1955424642865893</c:v>
                </c:pt>
                <c:pt idx="39">
                  <c:v>6.1686586434675492</c:v>
                </c:pt>
                <c:pt idx="40">
                  <c:v>6.1428968858940944</c:v>
                </c:pt>
                <c:pt idx="41">
                  <c:v>6.1183121922416426</c:v>
                </c:pt>
                <c:pt idx="42">
                  <c:v>6.094953117702758</c:v>
                </c:pt>
                <c:pt idx="43">
                  <c:v>6.0728601759226279</c:v>
                </c:pt>
                <c:pt idx="44">
                  <c:v>6.0520654528249569</c:v>
                </c:pt>
                <c:pt idx="45">
                  <c:v>6.0325912401029553</c:v>
                </c:pt>
                <c:pt idx="46">
                  <c:v>6.014450078930345</c:v>
                </c:pt>
                <c:pt idx="47">
                  <c:v>5.9976438506139198</c:v>
                </c:pt>
                <c:pt idx="48">
                  <c:v>5.9821642862154842</c:v>
                </c:pt>
                <c:pt idx="49">
                  <c:v>5.967992983846778</c:v>
                </c:pt>
                <c:pt idx="50">
                  <c:v>5.9551016668859136</c:v>
                </c:pt>
                <c:pt idx="51">
                  <c:v>5.9434534079022523</c:v>
                </c:pt>
                <c:pt idx="52">
                  <c:v>5.933003326154866</c:v>
                </c:pt>
                <c:pt idx="53">
                  <c:v>5.9236994194485506</c:v>
                </c:pt>
                <c:pt idx="54">
                  <c:v>5.9154842496135007</c:v>
                </c:pt>
                <c:pt idx="55">
                  <c:v>5.9082958438849609</c:v>
                </c:pt>
                <c:pt idx="56">
                  <c:v>5.9020690983375736</c:v>
                </c:pt>
                <c:pt idx="57">
                  <c:v>5.8967366269839134</c:v>
                </c:pt>
                <c:pt idx="58">
                  <c:v>5.8922303918958256</c:v>
                </c:pt>
                <c:pt idx="59">
                  <c:v>5.8884823727110067</c:v>
                </c:pt>
                <c:pt idx="60">
                  <c:v>5.8854256299071546</c:v>
                </c:pt>
                <c:pt idx="61">
                  <c:v>5.8829947155202538</c:v>
                </c:pt>
                <c:pt idx="62">
                  <c:v>5.8811268209429635</c:v>
                </c:pt>
                <c:pt idx="63">
                  <c:v>5.879762010759733</c:v>
                </c:pt>
                <c:pt idx="64">
                  <c:v>5.8788433305237016</c:v>
                </c:pt>
                <c:pt idx="65">
                  <c:v>5.8783175906224612</c:v>
                </c:pt>
                <c:pt idx="66">
                  <c:v>5.8781352625560643</c:v>
                </c:pt>
                <c:pt idx="67">
                  <c:v>5.8782502880977345</c:v>
                </c:pt>
                <c:pt idx="68">
                  <c:v>5.8786206927464617</c:v>
                </c:pt>
                <c:pt idx="69">
                  <c:v>5.8792079122246879</c:v>
                </c:pt>
                <c:pt idx="70">
                  <c:v>5.8799769485028985</c:v>
                </c:pt>
                <c:pt idx="71">
                  <c:v>5.8808964885802908</c:v>
                </c:pt>
                <c:pt idx="72">
                  <c:v>5.8819382089349732</c:v>
                </c:pt>
                <c:pt idx="73">
                  <c:v>5.883076936903441</c:v>
                </c:pt>
                <c:pt idx="74">
                  <c:v>5.884290362833057</c:v>
                </c:pt>
                <c:pt idx="75">
                  <c:v>5.8855588341034846</c:v>
                </c:pt>
                <c:pt idx="76">
                  <c:v>5.8868651481291607</c:v>
                </c:pt>
                <c:pt idx="77">
                  <c:v>5.8881943480459542</c:v>
                </c:pt>
                <c:pt idx="78">
                  <c:v>5.8895335239442037</c:v>
                </c:pt>
                <c:pt idx="79">
                  <c:v>5.8908717083834663</c:v>
                </c:pt>
                <c:pt idx="80">
                  <c:v>5.8921993480943211</c:v>
                </c:pt>
                <c:pt idx="81">
                  <c:v>5.8935086522893432</c:v>
                </c:pt>
                <c:pt idx="82">
                  <c:v>5.8947931716460467</c:v>
                </c:pt>
                <c:pt idx="83">
                  <c:v>5.8960473904521002</c:v>
                </c:pt>
                <c:pt idx="84">
                  <c:v>5.8972671925904594</c:v>
                </c:pt>
                <c:pt idx="85">
                  <c:v>5.8984491308558891</c:v>
                </c:pt>
                <c:pt idx="86">
                  <c:v>5.8995905700739923</c:v>
                </c:pt>
                <c:pt idx="87">
                  <c:v>5.9006898389749356</c:v>
                </c:pt>
                <c:pt idx="88">
                  <c:v>5.9017456190413009</c:v>
                </c:pt>
                <c:pt idx="89">
                  <c:v>5.9027572022432819</c:v>
                </c:pt>
                <c:pt idx="90">
                  <c:v>5.9037243277946256</c:v>
                </c:pt>
                <c:pt idx="91">
                  <c:v>5.9046471131299398</c:v>
                </c:pt>
                <c:pt idx="92">
                  <c:v>5.9055259925114187</c:v>
                </c:pt>
                <c:pt idx="93">
                  <c:v>5.9063616626620812</c:v>
                </c:pt>
                <c:pt idx="94">
                  <c:v>5.9071551201358679</c:v>
                </c:pt>
                <c:pt idx="95">
                  <c:v>5.9079072780057285</c:v>
                </c:pt>
                <c:pt idx="96">
                  <c:v>5.9086194411053228</c:v>
                </c:pt>
                <c:pt idx="97">
                  <c:v>5.9092929327365669</c:v>
                </c:pt>
                <c:pt idx="98">
                  <c:v>5.9099292375306467</c:v>
                </c:pt>
                <c:pt idx="99">
                  <c:v>5.9105296373696623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632-43C1-963B-0819F3A32C1B}"/>
            </c:ext>
          </c:extLst>
        </c:ser>
        <c:ser>
          <c:idx val="40"/>
          <c:order val="40"/>
          <c:tx>
            <c:strRef>
              <c:f>'2_D_Effect_4'!$E$46</c:f>
              <c:strCache>
                <c:ptCount val="1"/>
                <c:pt idx="0">
                  <c:v>0.463636364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'2_D_Effect_4'!$F$46:$DA$46</c:f>
              <c:numCache>
                <c:formatCode>General</c:formatCode>
                <c:ptCount val="100"/>
                <c:pt idx="0">
                  <c:v>7.4989112112452672</c:v>
                </c:pt>
                <c:pt idx="1">
                  <c:v>7.4655852496477211</c:v>
                </c:pt>
                <c:pt idx="2">
                  <c:v>7.4319889925078249</c:v>
                </c:pt>
                <c:pt idx="3">
                  <c:v>7.3981290791593821</c:v>
                </c:pt>
                <c:pt idx="4">
                  <c:v>7.3640124087196241</c:v>
                </c:pt>
                <c:pt idx="5">
                  <c:v>7.3296462254500501</c:v>
                </c:pt>
                <c:pt idx="6">
                  <c:v>7.2950381850641266</c:v>
                </c:pt>
                <c:pt idx="7">
                  <c:v>7.2601964281198654</c:v>
                </c:pt>
                <c:pt idx="8">
                  <c:v>7.2251296914892293</c:v>
                </c:pt>
                <c:pt idx="9">
                  <c:v>7.1898472767530581</c:v>
                </c:pt>
                <c:pt idx="10">
                  <c:v>7.1543593287111884</c:v>
                </c:pt>
                <c:pt idx="11">
                  <c:v>7.1186768234805919</c:v>
                </c:pt>
                <c:pt idx="12">
                  <c:v>7.0828116823559499</c:v>
                </c:pt>
                <c:pt idx="13">
                  <c:v>7.0467770330951689</c:v>
                </c:pt>
                <c:pt idx="14">
                  <c:v>7.0105871505088579</c:v>
                </c:pt>
                <c:pt idx="15">
                  <c:v>6.9742577381756528</c:v>
                </c:pt>
                <c:pt idx="16">
                  <c:v>6.9378060572018274</c:v>
                </c:pt>
                <c:pt idx="17">
                  <c:v>6.9012510986754991</c:v>
                </c:pt>
                <c:pt idx="18">
                  <c:v>6.8646137274050663</c:v>
                </c:pt>
                <c:pt idx="19">
                  <c:v>6.8279170299005854</c:v>
                </c:pt>
                <c:pt idx="20">
                  <c:v>6.7911862827818998</c:v>
                </c:pt>
                <c:pt idx="21">
                  <c:v>6.7544492696279539</c:v>
                </c:pt>
                <c:pt idx="22">
                  <c:v>6.7177366202066757</c:v>
                </c:pt>
                <c:pt idx="23">
                  <c:v>6.6810817205376658</c:v>
                </c:pt>
                <c:pt idx="24">
                  <c:v>6.6445212582195623</c:v>
                </c:pt>
                <c:pt idx="25">
                  <c:v>6.6080950536511045</c:v>
                </c:pt>
                <c:pt idx="26">
                  <c:v>6.5718465414571146</c:v>
                </c:pt>
                <c:pt idx="27">
                  <c:v>6.5358227735673227</c:v>
                </c:pt>
                <c:pt idx="28">
                  <c:v>6.5000743555227691</c:v>
                </c:pt>
                <c:pt idx="29">
                  <c:v>6.4646557815500714</c:v>
                </c:pt>
                <c:pt idx="30">
                  <c:v>6.4296252046906943</c:v>
                </c:pt>
                <c:pt idx="31">
                  <c:v>6.3950443694007557</c:v>
                </c:pt>
                <c:pt idx="32">
                  <c:v>6.3609784537435665</c:v>
                </c:pt>
                <c:pt idx="33">
                  <c:v>6.3274955078366304</c:v>
                </c:pt>
                <c:pt idx="34">
                  <c:v>6.2946663391630029</c:v>
                </c:pt>
                <c:pt idx="35">
                  <c:v>6.2625636238780151</c:v>
                </c:pt>
                <c:pt idx="36">
                  <c:v>6.2312614707458325</c:v>
                </c:pt>
                <c:pt idx="37">
                  <c:v>6.2008341577245449</c:v>
                </c:pt>
                <c:pt idx="38">
                  <c:v>6.171355350124724</c:v>
                </c:pt>
                <c:pt idx="39">
                  <c:v>6.1428968858940944</c:v>
                </c:pt>
                <c:pt idx="40">
                  <c:v>6.115527452173021</c:v>
                </c:pt>
                <c:pt idx="41">
                  <c:v>6.089311554316243</c:v>
                </c:pt>
                <c:pt idx="42">
                  <c:v>6.0643077574735891</c:v>
                </c:pt>
                <c:pt idx="43">
                  <c:v>6.0405675901577816</c:v>
                </c:pt>
                <c:pt idx="44">
                  <c:v>6.0181345665483601</c:v>
                </c:pt>
                <c:pt idx="45">
                  <c:v>5.9970425903315707</c:v>
                </c:pt>
                <c:pt idx="46">
                  <c:v>5.9773156281129012</c:v>
                </c:pt>
                <c:pt idx="47">
                  <c:v>5.9589668712276076</c:v>
                </c:pt>
                <c:pt idx="48">
                  <c:v>5.9419981554116506</c:v>
                </c:pt>
                <c:pt idx="49">
                  <c:v>5.9264005045624719</c:v>
                </c:pt>
                <c:pt idx="50">
                  <c:v>5.9121537480259567</c:v>
                </c:pt>
                <c:pt idx="51">
                  <c:v>5.8992276696860397</c:v>
                </c:pt>
                <c:pt idx="52">
                  <c:v>5.8875824995522539</c:v>
                </c:pt>
                <c:pt idx="53">
                  <c:v>5.8771701247176171</c:v>
                </c:pt>
                <c:pt idx="54">
                  <c:v>5.8679349402069434</c:v>
                </c:pt>
                <c:pt idx="55">
                  <c:v>5.8598156803890671</c:v>
                </c:pt>
                <c:pt idx="56">
                  <c:v>5.8527464223892327</c:v>
                </c:pt>
                <c:pt idx="57">
                  <c:v>5.8466581090723366</c:v>
                </c:pt>
                <c:pt idx="58">
                  <c:v>5.8414794797702108</c:v>
                </c:pt>
                <c:pt idx="59">
                  <c:v>5.8371388098231876</c:v>
                </c:pt>
                <c:pt idx="60">
                  <c:v>5.8335646295832095</c:v>
                </c:pt>
                <c:pt idx="61">
                  <c:v>5.8306868457512921</c:v>
                </c:pt>
                <c:pt idx="62">
                  <c:v>5.8284371676898665</c:v>
                </c:pt>
                <c:pt idx="63">
                  <c:v>5.8267502989864486</c:v>
                </c:pt>
                <c:pt idx="64">
                  <c:v>5.8255641630092194</c:v>
                </c:pt>
                <c:pt idx="65">
                  <c:v>5.824819991671581</c:v>
                </c:pt>
                <c:pt idx="66">
                  <c:v>5.8244632124054672</c:v>
                </c:pt>
                <c:pt idx="67">
                  <c:v>5.8244428506930346</c:v>
                </c:pt>
                <c:pt idx="68">
                  <c:v>5.824712312495107</c:v>
                </c:pt>
                <c:pt idx="69">
                  <c:v>5.8252287123709996</c:v>
                </c:pt>
                <c:pt idx="70">
                  <c:v>5.8259530605069418</c:v>
                </c:pt>
                <c:pt idx="71">
                  <c:v>5.8268504015702174</c:v>
                </c:pt>
                <c:pt idx="72">
                  <c:v>5.8278890918099444</c:v>
                </c:pt>
                <c:pt idx="73">
                  <c:v>5.8290409691989318</c:v>
                </c:pt>
                <c:pt idx="74">
                  <c:v>5.8302810478479064</c:v>
                </c:pt>
                <c:pt idx="75">
                  <c:v>5.8315872950203556</c:v>
                </c:pt>
                <c:pt idx="76">
                  <c:v>5.8329404048066227</c:v>
                </c:pt>
                <c:pt idx="77">
                  <c:v>5.8343235731634664</c:v>
                </c:pt>
                <c:pt idx="78">
                  <c:v>5.8357222779746571</c:v>
                </c:pt>
                <c:pt idx="79">
                  <c:v>5.8371240668902669</c:v>
                </c:pt>
                <c:pt idx="80">
                  <c:v>5.8385184456300694</c:v>
                </c:pt>
                <c:pt idx="81">
                  <c:v>5.8398963239171433</c:v>
                </c:pt>
                <c:pt idx="82">
                  <c:v>5.8412504711870206</c:v>
                </c:pt>
                <c:pt idx="83">
                  <c:v>5.8425746248839427</c:v>
                </c:pt>
                <c:pt idx="84">
                  <c:v>5.8438640604618639</c:v>
                </c:pt>
                <c:pt idx="85">
                  <c:v>5.8451148167653448</c:v>
                </c:pt>
                <c:pt idx="86">
                  <c:v>5.846323838325417</c:v>
                </c:pt>
                <c:pt idx="87">
                  <c:v>5.8474891274890259</c:v>
                </c:pt>
                <c:pt idx="88">
                  <c:v>5.8486090975467278</c:v>
                </c:pt>
                <c:pt idx="89">
                  <c:v>5.8496828372876113</c:v>
                </c:pt>
                <c:pt idx="90">
                  <c:v>5.8507099349353648</c:v>
                </c:pt>
                <c:pt idx="91">
                  <c:v>5.8516904014344799</c:v>
                </c:pt>
                <c:pt idx="92">
                  <c:v>5.8526246022677482</c:v>
                </c:pt>
                <c:pt idx="93">
                  <c:v>5.8535131971206962</c:v>
                </c:pt>
                <c:pt idx="94">
                  <c:v>5.8543571760863413</c:v>
                </c:pt>
                <c:pt idx="95">
                  <c:v>5.855157455539528</c:v>
                </c:pt>
                <c:pt idx="96">
                  <c:v>5.8559153738085081</c:v>
                </c:pt>
                <c:pt idx="97">
                  <c:v>5.856632298183861</c:v>
                </c:pt>
                <c:pt idx="98">
                  <c:v>5.8573097729276693</c:v>
                </c:pt>
                <c:pt idx="99">
                  <c:v>5.8579491365101219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632-43C1-963B-0819F3A32C1B}"/>
            </c:ext>
          </c:extLst>
        </c:ser>
        <c:ser>
          <c:idx val="41"/>
          <c:order val="41"/>
          <c:tx>
            <c:strRef>
              <c:f>'2_D_Effect_4'!$E$47</c:f>
              <c:strCache>
                <c:ptCount val="1"/>
                <c:pt idx="0">
                  <c:v>0.472727273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'2_D_Effect_4'!$F$47:$DA$47</c:f>
              <c:numCache>
                <c:formatCode>General</c:formatCode>
                <c:ptCount val="100"/>
                <c:pt idx="0">
                  <c:v>7.4985583924903505</c:v>
                </c:pt>
                <c:pt idx="1">
                  <c:v>7.4651405349423818</c:v>
                </c:pt>
                <c:pt idx="2">
                  <c:v>7.4314438130308247</c:v>
                </c:pt>
                <c:pt idx="3">
                  <c:v>7.3974740930182827</c:v>
                </c:pt>
                <c:pt idx="4">
                  <c:v>7.3632374874902302</c:v>
                </c:pt>
                <c:pt idx="5">
                  <c:v>7.3287402989397075</c:v>
                </c:pt>
                <c:pt idx="6">
                  <c:v>7.2939892452035791</c:v>
                </c:pt>
                <c:pt idx="7">
                  <c:v>7.2589914172005132</c:v>
                </c:pt>
                <c:pt idx="8">
                  <c:v>7.2237543807122666</c:v>
                </c:pt>
                <c:pt idx="9">
                  <c:v>7.1882862589790557</c:v>
                </c:pt>
                <c:pt idx="10">
                  <c:v>7.1525958239999223</c:v>
                </c:pt>
                <c:pt idx="11">
                  <c:v>7.1166925972269954</c:v>
                </c:pt>
                <c:pt idx="12">
                  <c:v>7.0805869603429565</c:v>
                </c:pt>
                <c:pt idx="13">
                  <c:v>7.044290276791485</c:v>
                </c:pt>
                <c:pt idx="14">
                  <c:v>7.0078150246830289</c:v>
                </c:pt>
                <c:pt idx="15">
                  <c:v>6.9711749416151978</c:v>
                </c:pt>
                <c:pt idx="16">
                  <c:v>6.9343851445985099</c:v>
                </c:pt>
                <c:pt idx="17">
                  <c:v>6.8974624476134796</c:v>
                </c:pt>
                <c:pt idx="18">
                  <c:v>6.8604253235047459</c:v>
                </c:pt>
                <c:pt idx="19">
                  <c:v>6.8232942442325921</c:v>
                </c:pt>
                <c:pt idx="20">
                  <c:v>6.7860918087240414</c:v>
                </c:pt>
                <c:pt idx="21">
                  <c:v>6.7488431233498467</c:v>
                </c:pt>
                <c:pt idx="22">
                  <c:v>6.7115757355201557</c:v>
                </c:pt>
                <c:pt idx="23">
                  <c:v>6.6743201989115333</c:v>
                </c:pt>
                <c:pt idx="24">
                  <c:v>6.6371099551431758</c:v>
                </c:pt>
                <c:pt idx="25">
                  <c:v>6.5999819146997654</c:v>
                </c:pt>
                <c:pt idx="26">
                  <c:v>6.5629763018697336</c:v>
                </c:pt>
                <c:pt idx="27">
                  <c:v>6.5261371746617094</c:v>
                </c:pt>
                <c:pt idx="28">
                  <c:v>6.4895124519125069</c:v>
                </c:pt>
                <c:pt idx="29">
                  <c:v>6.4531538722048145</c:v>
                </c:pt>
                <c:pt idx="30">
                  <c:v>6.4171173676541429</c:v>
                </c:pt>
                <c:pt idx="31">
                  <c:v>6.3814628518113778</c:v>
                </c:pt>
                <c:pt idx="32">
                  <c:v>6.3462541749462744</c:v>
                </c:pt>
                <c:pt idx="33">
                  <c:v>6.3115589226113107</c:v>
                </c:pt>
                <c:pt idx="34">
                  <c:v>6.2774480909073151</c:v>
                </c:pt>
                <c:pt idx="35">
                  <c:v>6.243995622320468</c:v>
                </c:pt>
                <c:pt idx="36">
                  <c:v>6.2112777887601833</c:v>
                </c:pt>
                <c:pt idx="37">
                  <c:v>6.1793724129140912</c:v>
                </c:pt>
                <c:pt idx="38">
                  <c:v>6.1483579254131016</c:v>
                </c:pt>
                <c:pt idx="39">
                  <c:v>6.1183121922416426</c:v>
                </c:pt>
                <c:pt idx="40">
                  <c:v>6.0893115543162519</c:v>
                </c:pt>
                <c:pt idx="41">
                  <c:v>6.0614290451279755</c:v>
                </c:pt>
                <c:pt idx="42">
                  <c:v>6.0347331568286808</c:v>
                </c:pt>
                <c:pt idx="43">
                  <c:v>6.0092866104594362</c:v>
                </c:pt>
                <c:pt idx="44">
                  <c:v>5.9851443863609672</c:v>
                </c:pt>
                <c:pt idx="45">
                  <c:v>5.9623530040327539</c:v>
                </c:pt>
                <c:pt idx="46">
                  <c:v>5.9409487092105415</c:v>
                </c:pt>
                <c:pt idx="47">
                  <c:v>5.9209571637171026</c:v>
                </c:pt>
                <c:pt idx="48">
                  <c:v>5.9023921063039841</c:v>
                </c:pt>
                <c:pt idx="49">
                  <c:v>5.8852555723060016</c:v>
                </c:pt>
                <c:pt idx="50">
                  <c:v>5.8695376221661597</c:v>
                </c:pt>
                <c:pt idx="51">
                  <c:v>5.855216386262553</c:v>
                </c:pt>
                <c:pt idx="52">
                  <c:v>5.8422592301578211</c:v>
                </c:pt>
                <c:pt idx="53">
                  <c:v>5.8306233278706641</c:v>
                </c:pt>
                <c:pt idx="54">
                  <c:v>5.8202570011649444</c:v>
                </c:pt>
                <c:pt idx="55">
                  <c:v>5.8111006844535575</c:v>
                </c:pt>
                <c:pt idx="56">
                  <c:v>5.8030889199668225</c:v>
                </c:pt>
                <c:pt idx="57">
                  <c:v>5.7961514763594577</c:v>
                </c:pt>
                <c:pt idx="58">
                  <c:v>5.7902150042280303</c:v>
                </c:pt>
                <c:pt idx="59">
                  <c:v>5.7852040568192198</c:v>
                </c:pt>
                <c:pt idx="60">
                  <c:v>5.7810429478336358</c:v>
                </c:pt>
                <c:pt idx="61">
                  <c:v>5.7776566186047456</c:v>
                </c:pt>
                <c:pt idx="62">
                  <c:v>5.7749713400087055</c:v>
                </c:pt>
                <c:pt idx="63">
                  <c:v>5.7729161118983496</c:v>
                </c:pt>
                <c:pt idx="64">
                  <c:v>5.7714230351801854</c:v>
                </c:pt>
                <c:pt idx="65">
                  <c:v>5.7704275221944261</c:v>
                </c:pt>
                <c:pt idx="66">
                  <c:v>5.7698693262380738</c:v>
                </c:pt>
                <c:pt idx="67">
                  <c:v>5.7696919945999774</c:v>
                </c:pt>
                <c:pt idx="68">
                  <c:v>5.7698437525882831</c:v>
                </c:pt>
                <c:pt idx="69">
                  <c:v>5.7702767484776238</c:v>
                </c:pt>
                <c:pt idx="70">
                  <c:v>5.7709477652073655</c:v>
                </c:pt>
                <c:pt idx="71">
                  <c:v>5.7718174229673638</c:v>
                </c:pt>
                <c:pt idx="72">
                  <c:v>5.7728503964113909</c:v>
                </c:pt>
                <c:pt idx="73">
                  <c:v>5.7740151151474572</c:v>
                </c:pt>
                <c:pt idx="74">
                  <c:v>5.7752834415167866</c:v>
                </c:pt>
                <c:pt idx="75">
                  <c:v>5.7766309101509545</c:v>
                </c:pt>
                <c:pt idx="76">
                  <c:v>5.7780355212217858</c:v>
                </c:pt>
                <c:pt idx="77">
                  <c:v>5.7794784526692222</c:v>
                </c:pt>
                <c:pt idx="78">
                  <c:v>5.7809433367976943</c:v>
                </c:pt>
                <c:pt idx="79">
                  <c:v>5.7824161203684845</c:v>
                </c:pt>
                <c:pt idx="80">
                  <c:v>5.7838849341263696</c:v>
                </c:pt>
                <c:pt idx="81">
                  <c:v>5.7853394982504609</c:v>
                </c:pt>
                <c:pt idx="82">
                  <c:v>5.7867715884189561</c:v>
                </c:pt>
                <c:pt idx="83">
                  <c:v>5.7881740881730881</c:v>
                </c:pt>
                <c:pt idx="84">
                  <c:v>5.7895415764459814</c:v>
                </c:pt>
                <c:pt idx="85">
                  <c:v>5.7908695046574836</c:v>
                </c:pt>
                <c:pt idx="86">
                  <c:v>5.7921543371164645</c:v>
                </c:pt>
                <c:pt idx="87">
                  <c:v>5.7933937024949218</c:v>
                </c:pt>
                <c:pt idx="88">
                  <c:v>5.7945857077973519</c:v>
                </c:pt>
                <c:pt idx="89">
                  <c:v>5.7957292094994708</c:v>
                </c:pt>
                <c:pt idx="90">
                  <c:v>5.7968236230796739</c:v>
                </c:pt>
                <c:pt idx="91">
                  <c:v>5.797868837485443</c:v>
                </c:pt>
                <c:pt idx="92">
                  <c:v>5.798865139172678</c:v>
                </c:pt>
                <c:pt idx="93">
                  <c:v>5.7998131449385273</c:v>
                </c:pt>
                <c:pt idx="94">
                  <c:v>5.8007137427893651</c:v>
                </c:pt>
                <c:pt idx="95">
                  <c:v>5.80156813375305</c:v>
                </c:pt>
                <c:pt idx="96">
                  <c:v>5.8023774120441898</c:v>
                </c:pt>
                <c:pt idx="97">
                  <c:v>5.8031430878532761</c:v>
                </c:pt>
                <c:pt idx="98">
                  <c:v>5.8038667721111006</c:v>
                </c:pt>
                <c:pt idx="99">
                  <c:v>5.8045498672611009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B632-43C1-963B-0819F3A32C1B}"/>
            </c:ext>
          </c:extLst>
        </c:ser>
        <c:ser>
          <c:idx val="42"/>
          <c:order val="42"/>
          <c:tx>
            <c:strRef>
              <c:f>'2_D_Effect_4'!$E$48</c:f>
              <c:strCache>
                <c:ptCount val="1"/>
                <c:pt idx="0">
                  <c:v>0.481818182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'2_D_Effect_4'!$F$48:$DA$48</c:f>
              <c:numCache>
                <c:formatCode>General</c:formatCode>
                <c:ptCount val="100"/>
                <c:pt idx="0">
                  <c:v>7.498342768725224</c:v>
                </c:pt>
                <c:pt idx="1">
                  <c:v>7.4648424900752985</c:v>
                </c:pt>
                <c:pt idx="2">
                  <c:v>7.4310555126450293</c:v>
                </c:pt>
                <c:pt idx="3">
                  <c:v>7.3969869591024384</c:v>
                </c:pt>
                <c:pt idx="4">
                  <c:v>7.3626421862894933</c:v>
                </c:pt>
                <c:pt idx="5">
                  <c:v>7.3280267289311398</c:v>
                </c:pt>
                <c:pt idx="6">
                  <c:v>7.2931463802401257</c:v>
                </c:pt>
                <c:pt idx="7">
                  <c:v>7.2580072528009616</c:v>
                </c:pt>
                <c:pt idx="8">
                  <c:v>7.2226158769294742</c:v>
                </c:pt>
                <c:pt idx="9">
                  <c:v>7.1869791551570241</c:v>
                </c:pt>
                <c:pt idx="10">
                  <c:v>7.1511046268111924</c:v>
                </c:pt>
                <c:pt idx="11">
                  <c:v>7.1150004414667762</c:v>
                </c:pt>
                <c:pt idx="12">
                  <c:v>7.0786754582024125</c:v>
                </c:pt>
                <c:pt idx="13">
                  <c:v>7.0421394929185679</c:v>
                </c:pt>
                <c:pt idx="14">
                  <c:v>7.0054032447208616</c:v>
                </c:pt>
                <c:pt idx="15">
                  <c:v>6.9684785653881658</c:v>
                </c:pt>
                <c:pt idx="16">
                  <c:v>6.931378577237977</c:v>
                </c:pt>
                <c:pt idx="17">
                  <c:v>6.8941178373092917</c:v>
                </c:pt>
                <c:pt idx="18">
                  <c:v>6.8567124761160994</c:v>
                </c:pt>
                <c:pt idx="19">
                  <c:v>6.8191805464040192</c:v>
                </c:pt>
                <c:pt idx="20">
                  <c:v>6.7815419962978858</c:v>
                </c:pt>
                <c:pt idx="21">
                  <c:v>6.743819000302067</c:v>
                </c:pt>
                <c:pt idx="22">
                  <c:v>6.7060363229205446</c:v>
                </c:pt>
                <c:pt idx="23">
                  <c:v>6.6682212614009293</c:v>
                </c:pt>
                <c:pt idx="24">
                  <c:v>6.6304042431035866</c:v>
                </c:pt>
                <c:pt idx="25">
                  <c:v>6.5926187191510239</c:v>
                </c:pt>
                <c:pt idx="26">
                  <c:v>6.5549017837910162</c:v>
                </c:pt>
                <c:pt idx="27">
                  <c:v>6.5172940349769011</c:v>
                </c:pt>
                <c:pt idx="28">
                  <c:v>6.4798401364852616</c:v>
                </c:pt>
                <c:pt idx="29">
                  <c:v>6.4425888179496287</c:v>
                </c:pt>
                <c:pt idx="30">
                  <c:v>6.4055930758489978</c:v>
                </c:pt>
                <c:pt idx="31">
                  <c:v>6.3689103274067325</c:v>
                </c:pt>
                <c:pt idx="32">
                  <c:v>6.3326022036932734</c:v>
                </c:pt>
                <c:pt idx="33">
                  <c:v>6.2967348208878073</c:v>
                </c:pt>
                <c:pt idx="34">
                  <c:v>6.261378371861495</c:v>
                </c:pt>
                <c:pt idx="35">
                  <c:v>6.2266068671256845</c:v>
                </c:pt>
                <c:pt idx="36">
                  <c:v>6.192497601136477</c:v>
                </c:pt>
                <c:pt idx="37">
                  <c:v>6.159130783443306</c:v>
                </c:pt>
                <c:pt idx="38">
                  <c:v>6.1265883282800155</c:v>
                </c:pt>
                <c:pt idx="39">
                  <c:v>6.0949531177027758</c:v>
                </c:pt>
                <c:pt idx="40">
                  <c:v>6.064307757473598</c:v>
                </c:pt>
                <c:pt idx="41">
                  <c:v>6.0347331568286808</c:v>
                </c:pt>
                <c:pt idx="42">
                  <c:v>6.00630735355504</c:v>
                </c:pt>
                <c:pt idx="43">
                  <c:v>5.9791034055543557</c:v>
                </c:pt>
                <c:pt idx="44">
                  <c:v>5.9531883985937553</c:v>
                </c:pt>
                <c:pt idx="45">
                  <c:v>5.9286212237310369</c:v>
                </c:pt>
                <c:pt idx="46">
                  <c:v>5.9054517412038221</c:v>
                </c:pt>
                <c:pt idx="47">
                  <c:v>5.8837188031822238</c:v>
                </c:pt>
                <c:pt idx="48">
                  <c:v>5.8634498680787805</c:v>
                </c:pt>
                <c:pt idx="49">
                  <c:v>5.8446595511894017</c:v>
                </c:pt>
                <c:pt idx="50">
                  <c:v>5.8273498364580512</c:v>
                </c:pt>
                <c:pt idx="51">
                  <c:v>5.8115097025554743</c:v>
                </c:pt>
                <c:pt idx="52">
                  <c:v>5.7971156642727344</c:v>
                </c:pt>
                <c:pt idx="53">
                  <c:v>5.7841321160386867</c:v>
                </c:pt>
                <c:pt idx="54">
                  <c:v>5.7725129333382696</c:v>
                </c:pt>
                <c:pt idx="55">
                  <c:v>5.762202492888191</c:v>
                </c:pt>
                <c:pt idx="56">
                  <c:v>5.7531368622559871</c:v>
                </c:pt>
                <c:pt idx="57">
                  <c:v>5.7452459793181303</c:v>
                </c:pt>
                <c:pt idx="58">
                  <c:v>5.7384549011850696</c:v>
                </c:pt>
                <c:pt idx="59">
                  <c:v>5.7326856068943366</c:v>
                </c:pt>
                <c:pt idx="60">
                  <c:v>5.7278581173504568</c:v>
                </c:pt>
                <c:pt idx="61">
                  <c:v>5.7238924809411538</c:v>
                </c:pt>
                <c:pt idx="62">
                  <c:v>5.7207097006094898</c:v>
                </c:pt>
                <c:pt idx="63">
                  <c:v>5.7182324729239955</c:v>
                </c:pt>
                <c:pt idx="64">
                  <c:v>5.7163866487829118</c:v>
                </c:pt>
                <c:pt idx="65">
                  <c:v>5.7151016030027826</c:v>
                </c:pt>
                <c:pt idx="66">
                  <c:v>5.7143104268024691</c:v>
                </c:pt>
                <c:pt idx="67">
                  <c:v>5.7139509769066947</c:v>
                </c:pt>
                <c:pt idx="68">
                  <c:v>5.7139652641957701</c:v>
                </c:pt>
                <c:pt idx="69">
                  <c:v>5.7143003464505888</c:v>
                </c:pt>
                <c:pt idx="70">
                  <c:v>5.7149076002371428</c:v>
                </c:pt>
                <c:pt idx="71">
                  <c:v>5.7157430297614882</c:v>
                </c:pt>
                <c:pt idx="72">
                  <c:v>5.7167669054267911</c:v>
                </c:pt>
                <c:pt idx="73">
                  <c:v>5.71794396398563</c:v>
                </c:pt>
                <c:pt idx="74">
                  <c:v>5.7192425643414522</c:v>
                </c:pt>
                <c:pt idx="75">
                  <c:v>5.7206348350471847</c:v>
                </c:pt>
                <c:pt idx="76">
                  <c:v>5.7220963043568993</c:v>
                </c:pt>
                <c:pt idx="77">
                  <c:v>5.7236057285359632</c:v>
                </c:pt>
                <c:pt idx="78">
                  <c:v>5.7251444200474815</c:v>
                </c:pt>
                <c:pt idx="79">
                  <c:v>5.7266965883738976</c:v>
                </c:pt>
                <c:pt idx="80">
                  <c:v>5.7282486854801657</c:v>
                </c:pt>
                <c:pt idx="81">
                  <c:v>5.7297893671126019</c:v>
                </c:pt>
                <c:pt idx="82">
                  <c:v>5.7313088682252156</c:v>
                </c:pt>
                <c:pt idx="83">
                  <c:v>5.7327994930081934</c:v>
                </c:pt>
                <c:pt idx="84">
                  <c:v>5.7342547219882452</c:v>
                </c:pt>
                <c:pt idx="85">
                  <c:v>5.7356693341923846</c:v>
                </c:pt>
                <c:pt idx="86">
                  <c:v>5.7370395422672722</c:v>
                </c:pt>
                <c:pt idx="87">
                  <c:v>5.7383622483755543</c:v>
                </c:pt>
                <c:pt idx="88">
                  <c:v>5.7396353086275615</c:v>
                </c:pt>
                <c:pt idx="89">
                  <c:v>5.7408573136582159</c:v>
                </c:pt>
                <c:pt idx="90">
                  <c:v>5.7420274812632286</c:v>
                </c:pt>
                <c:pt idx="91">
                  <c:v>5.7431455607169619</c:v>
                </c:pt>
                <c:pt idx="92">
                  <c:v>5.7442117478710788</c:v>
                </c:pt>
                <c:pt idx="93">
                  <c:v>5.7452266101437646</c:v>
                </c:pt>
                <c:pt idx="94">
                  <c:v>5.7461910205342575</c:v>
                </c:pt>
                <c:pt idx="95">
                  <c:v>5.7471061981284564</c:v>
                </c:pt>
                <c:pt idx="96">
                  <c:v>5.7479732644511303</c:v>
                </c:pt>
                <c:pt idx="97">
                  <c:v>5.7487937897668315</c:v>
                </c:pt>
                <c:pt idx="98">
                  <c:v>5.7495694599747038</c:v>
                </c:pt>
                <c:pt idx="99">
                  <c:v>5.7503017502237697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632-43C1-963B-0819F3A32C1B}"/>
            </c:ext>
          </c:extLst>
        </c:ser>
        <c:ser>
          <c:idx val="43"/>
          <c:order val="43"/>
          <c:tx>
            <c:strRef>
              <c:f>'2_D_Effect_4'!$E$49</c:f>
              <c:strCache>
                <c:ptCount val="1"/>
                <c:pt idx="0">
                  <c:v>0.490909091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'2_D_Effect_4'!$F$49:$DA$49</c:f>
              <c:numCache>
                <c:formatCode>General</c:formatCode>
                <c:ptCount val="100"/>
                <c:pt idx="0">
                  <c:v>7.4982537514190666</c:v>
                </c:pt>
                <c:pt idx="1">
                  <c:v>7.4646798263766074</c:v>
                </c:pt>
                <c:pt idx="2">
                  <c:v>7.4308120051869198</c:v>
                </c:pt>
                <c:pt idx="3">
                  <c:v>7.3966548272746673</c:v>
                </c:pt>
                <c:pt idx="4">
                  <c:v>7.3622129558353286</c:v>
                </c:pt>
                <c:pt idx="5">
                  <c:v>7.3274911104308336</c:v>
                </c:pt>
                <c:pt idx="6">
                  <c:v>7.2924942807666788</c:v>
                </c:pt>
                <c:pt idx="7">
                  <c:v>7.2572276718251052</c:v>
                </c:pt>
                <c:pt idx="8">
                  <c:v>7.2216967922952131</c:v>
                </c:pt>
                <c:pt idx="9">
                  <c:v>7.1859075230292158</c:v>
                </c:pt>
                <c:pt idx="10">
                  <c:v>7.1498661934885765</c:v>
                </c:pt>
                <c:pt idx="11">
                  <c:v>7.1135796669684073</c:v>
                </c:pt>
                <c:pt idx="12">
                  <c:v>7.0770554354387354</c:v>
                </c:pt>
                <c:pt idx="13">
                  <c:v>7.0403017248831059</c:v>
                </c:pt>
                <c:pt idx="14">
                  <c:v>7.0033276120452976</c:v>
                </c:pt>
                <c:pt idx="15">
                  <c:v>6.966143153506712</c:v>
                </c:pt>
                <c:pt idx="16">
                  <c:v>6.9287594906374599</c:v>
                </c:pt>
                <c:pt idx="17">
                  <c:v>6.8911891544425359</c:v>
                </c:pt>
                <c:pt idx="18">
                  <c:v>6.8534460157260231</c:v>
                </c:pt>
                <c:pt idx="19">
                  <c:v>6.8155455776813829</c:v>
                </c:pt>
                <c:pt idx="20">
                  <c:v>6.7775053034737267</c:v>
                </c:pt>
                <c:pt idx="21">
                  <c:v>6.7393445945755062</c:v>
                </c:pt>
                <c:pt idx="22">
                  <c:v>6.7010851396198667</c:v>
                </c:pt>
                <c:pt idx="23">
                  <c:v>6.6627512995010978</c:v>
                </c:pt>
                <c:pt idx="24">
                  <c:v>6.62437005992604</c:v>
                </c:pt>
                <c:pt idx="25">
                  <c:v>6.5859716630529137</c:v>
                </c:pt>
                <c:pt idx="26">
                  <c:v>6.5475895143706015</c:v>
                </c:pt>
                <c:pt idx="27">
                  <c:v>6.5092607920371925</c:v>
                </c:pt>
                <c:pt idx="28">
                  <c:v>6.4710265828569815</c:v>
                </c:pt>
                <c:pt idx="29">
                  <c:v>6.4329319754015915</c:v>
                </c:pt>
                <c:pt idx="30">
                  <c:v>6.3950266041695834</c:v>
                </c:pt>
                <c:pt idx="31">
                  <c:v>6.3573646316933381</c:v>
                </c:pt>
                <c:pt idx="32">
                  <c:v>6.3200049330272954</c:v>
                </c:pt>
                <c:pt idx="33">
                  <c:v>6.2830111531063721</c:v>
                </c:pt>
                <c:pt idx="34">
                  <c:v>6.2464516675304482</c:v>
                </c:pt>
                <c:pt idx="35">
                  <c:v>6.2103994242016114</c:v>
                </c:pt>
                <c:pt idx="36">
                  <c:v>6.1749316425916296</c:v>
                </c:pt>
                <c:pt idx="37">
                  <c:v>6.1401293481445443</c:v>
                </c:pt>
                <c:pt idx="38">
                  <c:v>6.1060767218808536</c:v>
                </c:pt>
                <c:pt idx="39">
                  <c:v>6.0728601759226457</c:v>
                </c:pt>
                <c:pt idx="40">
                  <c:v>6.0405675901577816</c:v>
                </c:pt>
                <c:pt idx="41">
                  <c:v>6.0092866104594362</c:v>
                </c:pt>
                <c:pt idx="42">
                  <c:v>5.9791034055543557</c:v>
                </c:pt>
                <c:pt idx="43">
                  <c:v>5.9501013015834658</c:v>
                </c:pt>
                <c:pt idx="44">
                  <c:v>5.9223584935039364</c:v>
                </c:pt>
                <c:pt idx="45">
                  <c:v>5.8959469160942879</c:v>
                </c:pt>
                <c:pt idx="46">
                  <c:v>5.8709298159303271</c:v>
                </c:pt>
                <c:pt idx="47">
                  <c:v>5.8473607802005718</c:v>
                </c:pt>
                <c:pt idx="48">
                  <c:v>5.8252815726482359</c:v>
                </c:pt>
                <c:pt idx="49">
                  <c:v>5.8047215646956856</c:v>
                </c:pt>
                <c:pt idx="50">
                  <c:v>5.7856966307408735</c:v>
                </c:pt>
                <c:pt idx="51">
                  <c:v>5.7682084110600149</c:v>
                </c:pt>
                <c:pt idx="52">
                  <c:v>5.752244862263594</c:v>
                </c:pt>
                <c:pt idx="53">
                  <c:v>5.7377803923315636</c:v>
                </c:pt>
                <c:pt idx="54">
                  <c:v>5.7247763741801876</c:v>
                </c:pt>
                <c:pt idx="55">
                  <c:v>5.7131829105893797</c:v>
                </c:pt>
                <c:pt idx="56">
                  <c:v>5.7029398954537349</c:v>
                </c:pt>
                <c:pt idx="57">
                  <c:v>5.6939788739720596</c:v>
                </c:pt>
                <c:pt idx="58">
                  <c:v>5.6862244032745073</c:v>
                </c:pt>
                <c:pt idx="59">
                  <c:v>5.6795964760186957</c:v>
                </c:pt>
                <c:pt idx="60">
                  <c:v>5.674011973379951</c:v>
                </c:pt>
                <c:pt idx="61">
                  <c:v>5.6693859971792886</c:v>
                </c:pt>
                <c:pt idx="62">
                  <c:v>5.6656339936216442</c:v>
                </c:pt>
                <c:pt idx="63">
                  <c:v>5.6626727431288142</c:v>
                </c:pt>
                <c:pt idx="64">
                  <c:v>5.6604211361717729</c:v>
                </c:pt>
                <c:pt idx="65">
                  <c:v>5.6588018024614231</c:v>
                </c:pt>
                <c:pt idx="66">
                  <c:v>5.6577409394446869</c:v>
                </c:pt>
                <c:pt idx="67">
                  <c:v>5.6571696544265508</c:v>
                </c:pt>
                <c:pt idx="68">
                  <c:v>5.6570234288602981</c:v>
                </c:pt>
                <c:pt idx="69">
                  <c:v>5.657243141968058</c:v>
                </c:pt>
                <c:pt idx="70">
                  <c:v>5.6577743670280398</c:v>
                </c:pt>
                <c:pt idx="71">
                  <c:v>5.6585676338827993</c:v>
                </c:pt>
                <c:pt idx="72">
                  <c:v>5.6595786098796763</c:v>
                </c:pt>
                <c:pt idx="73">
                  <c:v>5.6607672597288419</c:v>
                </c:pt>
                <c:pt idx="74">
                  <c:v>5.6620980282131095</c:v>
                </c:pt>
                <c:pt idx="75">
                  <c:v>5.6635394598080158</c:v>
                </c:pt>
                <c:pt idx="76">
                  <c:v>5.6650639075709055</c:v>
                </c:pt>
                <c:pt idx="77">
                  <c:v>5.6666472343719967</c:v>
                </c:pt>
                <c:pt idx="78">
                  <c:v>5.6682686198263044</c:v>
                </c:pt>
                <c:pt idx="79">
                  <c:v>5.6699098450101975</c:v>
                </c:pt>
                <c:pt idx="80">
                  <c:v>5.6715556444696515</c:v>
                </c:pt>
                <c:pt idx="81">
                  <c:v>5.6731931197954619</c:v>
                </c:pt>
                <c:pt idx="82">
                  <c:v>5.6748111719050343</c:v>
                </c:pt>
                <c:pt idx="83">
                  <c:v>5.6764010011933195</c:v>
                </c:pt>
                <c:pt idx="84">
                  <c:v>5.677955048958939</c:v>
                </c:pt>
                <c:pt idx="85">
                  <c:v>5.6794676359288117</c:v>
                </c:pt>
                <c:pt idx="86">
                  <c:v>5.6809340457221102</c:v>
                </c:pt>
                <c:pt idx="87">
                  <c:v>5.6823507776884856</c:v>
                </c:pt>
                <c:pt idx="88">
                  <c:v>5.6837152920207448</c:v>
                </c:pt>
                <c:pt idx="89">
                  <c:v>5.6850258748892344</c:v>
                </c:pt>
                <c:pt idx="90">
                  <c:v>5.6862815178185189</c:v>
                </c:pt>
                <c:pt idx="91">
                  <c:v>5.6874818102847486</c:v>
                </c:pt>
                <c:pt idx="92">
                  <c:v>5.6886268445014059</c:v>
                </c:pt>
                <c:pt idx="93">
                  <c:v>5.6897171313727268</c:v>
                </c:pt>
                <c:pt idx="94">
                  <c:v>5.6907535266238005</c:v>
                </c:pt>
                <c:pt idx="95">
                  <c:v>5.6917371661574947</c:v>
                </c:pt>
                <c:pt idx="96">
                  <c:v>5.6926695129467042</c:v>
                </c:pt>
                <c:pt idx="97">
                  <c:v>5.6935518952829574</c:v>
                </c:pt>
                <c:pt idx="98">
                  <c:v>5.6943860841478546</c:v>
                </c:pt>
                <c:pt idx="99">
                  <c:v>5.6951739469124929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B632-43C1-963B-0819F3A32C1B}"/>
            </c:ext>
          </c:extLst>
        </c:ser>
        <c:ser>
          <c:idx val="44"/>
          <c:order val="44"/>
          <c:tx>
            <c:strRef>
              <c:f>'2_D_Effect_4'!$E$50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'2_D_Effect_4'!$F$50:$DA$50</c:f>
              <c:numCache>
                <c:formatCode>General</c:formatCode>
                <c:ptCount val="100"/>
                <c:pt idx="0">
                  <c:v>7.4982811812629491</c:v>
                </c:pt>
                <c:pt idx="1">
                  <c:v>7.4646417363785282</c:v>
                </c:pt>
                <c:pt idx="2">
                  <c:v>7.4307018721365443</c:v>
                </c:pt>
                <c:pt idx="3">
                  <c:v>7.3964655719674184</c:v>
                </c:pt>
                <c:pt idx="4">
                  <c:v>7.3619367787004721</c:v>
                </c:pt>
                <c:pt idx="5">
                  <c:v>7.3271195942393801</c:v>
                </c:pt>
                <c:pt idx="6">
                  <c:v>7.2920182153661521</c:v>
                </c:pt>
                <c:pt idx="7">
                  <c:v>7.2566370088840344</c:v>
                </c:pt>
                <c:pt idx="8">
                  <c:v>7.2209805661924564</c:v>
                </c:pt>
                <c:pt idx="9">
                  <c:v>7.1850537646204709</c:v>
                </c:pt>
                <c:pt idx="10">
                  <c:v>7.1488618362498721</c:v>
                </c:pt>
                <c:pt idx="11">
                  <c:v>7.1124104450256311</c:v>
                </c:pt>
                <c:pt idx="12">
                  <c:v>7.0757057730175195</c:v>
                </c:pt>
                <c:pt idx="13">
                  <c:v>7.0387546167603015</c:v>
                </c:pt>
                <c:pt idx="14">
                  <c:v>7.0015644946572744</c:v>
                </c:pt>
                <c:pt idx="15">
                  <c:v>6.9641437664793679</c:v>
                </c:pt>
                <c:pt idx="16">
                  <c:v>6.9265017660233772</c:v>
                </c:pt>
                <c:pt idx="17">
                  <c:v>6.8886489095259833</c:v>
                </c:pt>
                <c:pt idx="18">
                  <c:v>6.8505970106324234</c:v>
                </c:pt>
                <c:pt idx="19">
                  <c:v>6.8123592312076537</c:v>
                </c:pt>
                <c:pt idx="20">
                  <c:v>6.7739504275625109</c:v>
                </c:pt>
                <c:pt idx="21">
                  <c:v>6.7353872831335124</c:v>
                </c:pt>
                <c:pt idx="22">
                  <c:v>6.6966887111422704</c:v>
                </c:pt>
                <c:pt idx="23">
                  <c:v>6.657875802995834</c:v>
                </c:pt>
                <c:pt idx="24">
                  <c:v>6.6189724455477865</c:v>
                </c:pt>
                <c:pt idx="25">
                  <c:v>6.5800052421969584</c:v>
                </c:pt>
                <c:pt idx="26">
                  <c:v>6.5410041307979876</c:v>
                </c:pt>
                <c:pt idx="27">
                  <c:v>6.5020025562463983</c:v>
                </c:pt>
                <c:pt idx="28">
                  <c:v>6.4630376203528499</c:v>
                </c:pt>
                <c:pt idx="29">
                  <c:v>6.4241506947583558</c:v>
                </c:pt>
                <c:pt idx="30">
                  <c:v>6.38538751316473</c:v>
                </c:pt>
                <c:pt idx="31">
                  <c:v>6.3467985509959712</c:v>
                </c:pt>
                <c:pt idx="32">
                  <c:v>6.3084390238818164</c:v>
                </c:pt>
                <c:pt idx="33">
                  <c:v>6.2703694103990468</c:v>
                </c:pt>
                <c:pt idx="34">
                  <c:v>6.2326553208499851</c:v>
                </c:pt>
                <c:pt idx="35">
                  <c:v>6.195367552347343</c:v>
                </c:pt>
                <c:pt idx="36">
                  <c:v>6.1585818921091295</c:v>
                </c:pt>
                <c:pt idx="37">
                  <c:v>6.1223791104363912</c:v>
                </c:pt>
                <c:pt idx="38">
                  <c:v>6.0868440941439532</c:v>
                </c:pt>
                <c:pt idx="39">
                  <c:v>6.0520654528249569</c:v>
                </c:pt>
                <c:pt idx="40">
                  <c:v>6.0181345665483601</c:v>
                </c:pt>
                <c:pt idx="41">
                  <c:v>5.985144386360969</c:v>
                </c:pt>
                <c:pt idx="42">
                  <c:v>5.9531883985937561</c:v>
                </c:pt>
                <c:pt idx="43">
                  <c:v>5.9223584935039364</c:v>
                </c:pt>
                <c:pt idx="44">
                  <c:v>5.8927438525445437</c:v>
                </c:pt>
                <c:pt idx="45">
                  <c:v>5.8644283800401711</c:v>
                </c:pt>
                <c:pt idx="46">
                  <c:v>5.837489416714857</c:v>
                </c:pt>
                <c:pt idx="47">
                  <c:v>5.8119950782767118</c:v>
                </c:pt>
                <c:pt idx="48">
                  <c:v>5.7880031262111507</c:v>
                </c:pt>
                <c:pt idx="49">
                  <c:v>5.7655585902039119</c:v>
                </c:pt>
                <c:pt idx="50">
                  <c:v>5.7446930878499609</c:v>
                </c:pt>
                <c:pt idx="51">
                  <c:v>5.7254236044590145</c:v>
                </c:pt>
                <c:pt idx="52">
                  <c:v>5.707751689961821</c:v>
                </c:pt>
                <c:pt idx="53">
                  <c:v>5.6916640475172704</c:v>
                </c:pt>
                <c:pt idx="54">
                  <c:v>5.6771327161141603</c:v>
                </c:pt>
                <c:pt idx="55">
                  <c:v>5.6641156806640076</c:v>
                </c:pt>
                <c:pt idx="56">
                  <c:v>5.6525588252320542</c:v>
                </c:pt>
                <c:pt idx="57">
                  <c:v>5.6423971563378323</c:v>
                </c:pt>
                <c:pt idx="58">
                  <c:v>5.6335568739483124</c:v>
                </c:pt>
                <c:pt idx="59">
                  <c:v>5.6259569101960212</c:v>
                </c:pt>
                <c:pt idx="60">
                  <c:v>5.619511578661057</c:v>
                </c:pt>
                <c:pt idx="61">
                  <c:v>5.6141321811026925</c:v>
                </c:pt>
                <c:pt idx="62">
                  <c:v>5.6097284662689963</c:v>
                </c:pt>
                <c:pt idx="63">
                  <c:v>5.6062109028716733</c:v>
                </c:pt>
                <c:pt idx="64">
                  <c:v>5.6034917348034829</c:v>
                </c:pt>
                <c:pt idx="65">
                  <c:v>5.6014857926103447</c:v>
                </c:pt>
                <c:pt idx="66">
                  <c:v>5.6001121901167581</c:v>
                </c:pt>
                <c:pt idx="67">
                  <c:v>5.5992941099483149</c:v>
                </c:pt>
                <c:pt idx="68">
                  <c:v>5.5989601777825593</c:v>
                </c:pt>
                <c:pt idx="69">
                  <c:v>5.5990439644928172</c:v>
                </c:pt>
                <c:pt idx="70">
                  <c:v>5.5994844552912326</c:v>
                </c:pt>
                <c:pt idx="71">
                  <c:v>5.6002263875496503</c:v>
                </c:pt>
                <c:pt idx="72">
                  <c:v>5.6012194704488749</c:v>
                </c:pt>
                <c:pt idx="73">
                  <c:v>5.6024186490974506</c:v>
                </c:pt>
                <c:pt idx="74">
                  <c:v>5.6037837459205644</c:v>
                </c:pt>
                <c:pt idx="75">
                  <c:v>5.6052791731359299</c:v>
                </c:pt>
                <c:pt idx="76">
                  <c:v>5.606873619131667</c:v>
                </c:pt>
                <c:pt idx="77">
                  <c:v>5.6085397213178414</c:v>
                </c:pt>
                <c:pt idx="78">
                  <c:v>5.6102537354533046</c:v>
                </c:pt>
                <c:pt idx="79">
                  <c:v>5.6119953203079653</c:v>
                </c:pt>
                <c:pt idx="80">
                  <c:v>5.6137467765375701</c:v>
                </c:pt>
                <c:pt idx="81">
                  <c:v>5.6154934117119115</c:v>
                </c:pt>
                <c:pt idx="82">
                  <c:v>5.6172229205827726</c:v>
                </c:pt>
                <c:pt idx="83">
                  <c:v>5.6189248978757869</c:v>
                </c:pt>
                <c:pt idx="84">
                  <c:v>5.6205908137574498</c:v>
                </c:pt>
                <c:pt idx="85">
                  <c:v>5.6222141171422066</c:v>
                </c:pt>
                <c:pt idx="86">
                  <c:v>5.6237893668846164</c:v>
                </c:pt>
                <c:pt idx="87">
                  <c:v>5.6253123755744117</c:v>
                </c:pt>
                <c:pt idx="88">
                  <c:v>5.6267803686502251</c:v>
                </c:pt>
                <c:pt idx="89">
                  <c:v>5.6281911734105945</c:v>
                </c:pt>
                <c:pt idx="90">
                  <c:v>5.6295435223428782</c:v>
                </c:pt>
                <c:pt idx="91">
                  <c:v>5.6308368222543823</c:v>
                </c:pt>
                <c:pt idx="92">
                  <c:v>5.6320711561375223</c:v>
                </c:pt>
                <c:pt idx="93">
                  <c:v>5.6332467524749648</c:v>
                </c:pt>
                <c:pt idx="94">
                  <c:v>5.6343645567585021</c:v>
                </c:pt>
                <c:pt idx="95">
                  <c:v>5.635425722492907</c:v>
                </c:pt>
                <c:pt idx="96">
                  <c:v>5.6364316572018103</c:v>
                </c:pt>
                <c:pt idx="97">
                  <c:v>5.637384076194941</c:v>
                </c:pt>
                <c:pt idx="98">
                  <c:v>5.6382845213953372</c:v>
                </c:pt>
                <c:pt idx="99">
                  <c:v>5.6391350803065574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632-43C1-963B-0819F3A32C1B}"/>
            </c:ext>
          </c:extLst>
        </c:ser>
        <c:ser>
          <c:idx val="45"/>
          <c:order val="45"/>
          <c:tx>
            <c:strRef>
              <c:f>'2_D_Effect_4'!$E$51</c:f>
              <c:strCache>
                <c:ptCount val="1"/>
                <c:pt idx="0">
                  <c:v>0.509090909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'2_D_Effect_4'!$F$51:$DA$51</c:f>
              <c:numCache>
                <c:formatCode>General</c:formatCode>
                <c:ptCount val="100"/>
                <c:pt idx="0">
                  <c:v>7.4984154894726567</c:v>
                </c:pt>
                <c:pt idx="1">
                  <c:v>7.4647180598860281</c:v>
                </c:pt>
                <c:pt idx="2">
                  <c:v>7.4307142674388729</c:v>
                </c:pt>
                <c:pt idx="3">
                  <c:v>7.3964075611142297</c:v>
                </c:pt>
                <c:pt idx="4">
                  <c:v>7.3618013533068236</c:v>
                </c:pt>
                <c:pt idx="5">
                  <c:v>7.3268990784566483</c:v>
                </c:pt>
                <c:pt idx="6">
                  <c:v>7.2917042305852187</c:v>
                </c:pt>
                <c:pt idx="7">
                  <c:v>7.2562204356206514</c:v>
                </c:pt>
                <c:pt idx="8">
                  <c:v>7.2204513810759403</c:v>
                </c:pt>
                <c:pt idx="9">
                  <c:v>7.1844010470000157</c:v>
                </c:pt>
                <c:pt idx="10">
                  <c:v>7.1480736501628828</c:v>
                </c:pt>
                <c:pt idx="11">
                  <c:v>7.1114737421364964</c:v>
                </c:pt>
                <c:pt idx="12">
                  <c:v>7.0746062868470077</c:v>
                </c:pt>
                <c:pt idx="13">
                  <c:v>7.0374767476461217</c:v>
                </c:pt>
                <c:pt idx="14">
                  <c:v>7.0000911494283917</c:v>
                </c:pt>
                <c:pt idx="15">
                  <c:v>6.9624563288782015</c:v>
                </c:pt>
                <c:pt idx="16">
                  <c:v>6.9245798464126755</c:v>
                </c:pt>
                <c:pt idx="17">
                  <c:v>6.8864702613795457</c:v>
                </c:pt>
                <c:pt idx="18">
                  <c:v>6.8481372487927361</c:v>
                </c:pt>
                <c:pt idx="19">
                  <c:v>6.809591726340301</c:v>
                </c:pt>
                <c:pt idx="20">
                  <c:v>6.7708462018752487</c:v>
                </c:pt>
                <c:pt idx="21">
                  <c:v>6.7319146932688962</c:v>
                </c:pt>
                <c:pt idx="22">
                  <c:v>6.6928132838987793</c:v>
                </c:pt>
                <c:pt idx="23">
                  <c:v>6.653560071760614</c:v>
                </c:pt>
                <c:pt idx="24">
                  <c:v>6.6141755563770452</c:v>
                </c:pt>
                <c:pt idx="25">
                  <c:v>6.5746830213543062</c:v>
                </c:pt>
                <c:pt idx="26">
                  <c:v>6.535108752966531</c:v>
                </c:pt>
                <c:pt idx="27">
                  <c:v>6.495482206046308</c:v>
                </c:pt>
                <c:pt idx="28">
                  <c:v>6.455836637008769</c:v>
                </c:pt>
                <c:pt idx="29">
                  <c:v>6.4162093058028375</c:v>
                </c:pt>
                <c:pt idx="30">
                  <c:v>6.3766416492288442</c:v>
                </c:pt>
                <c:pt idx="31">
                  <c:v>6.3371799453345767</c:v>
                </c:pt>
                <c:pt idx="32">
                  <c:v>6.2978754124558618</c:v>
                </c:pt>
                <c:pt idx="33">
                  <c:v>6.2587845426985886</c:v>
                </c:pt>
                <c:pt idx="34">
                  <c:v>6.2199693264474627</c:v>
                </c:pt>
                <c:pt idx="35">
                  <c:v>6.181497399133419</c:v>
                </c:pt>
                <c:pt idx="36">
                  <c:v>6.1434420842916291</c:v>
                </c:pt>
                <c:pt idx="37">
                  <c:v>6.1058823040402608</c:v>
                </c:pt>
                <c:pt idx="38">
                  <c:v>6.0689023261938466</c:v>
                </c:pt>
                <c:pt idx="39">
                  <c:v>6.0325912401029553</c:v>
                </c:pt>
                <c:pt idx="40">
                  <c:v>5.9970425903315707</c:v>
                </c:pt>
                <c:pt idx="41">
                  <c:v>5.9623530040327539</c:v>
                </c:pt>
                <c:pt idx="42">
                  <c:v>5.9286212237310369</c:v>
                </c:pt>
                <c:pt idx="43">
                  <c:v>5.8959469160942852</c:v>
                </c:pt>
                <c:pt idx="44">
                  <c:v>5.8644283800401711</c:v>
                </c:pt>
                <c:pt idx="45">
                  <c:v>5.8341613007989777</c:v>
                </c:pt>
                <c:pt idx="46">
                  <c:v>5.8052359506084015</c:v>
                </c:pt>
                <c:pt idx="47">
                  <c:v>5.7777357202288986</c:v>
                </c:pt>
                <c:pt idx="48">
                  <c:v>5.7517341911235649</c:v>
                </c:pt>
                <c:pt idx="49">
                  <c:v>5.7272938204780068</c:v>
                </c:pt>
                <c:pt idx="50">
                  <c:v>5.7044633181354065</c:v>
                </c:pt>
                <c:pt idx="51">
                  <c:v>5.6832768336794661</c:v>
                </c:pt>
                <c:pt idx="52">
                  <c:v>5.6637526027373246</c:v>
                </c:pt>
                <c:pt idx="53">
                  <c:v>5.6458920686908591</c:v>
                </c:pt>
                <c:pt idx="54">
                  <c:v>5.6296805143896931</c:v>
                </c:pt>
                <c:pt idx="55">
                  <c:v>5.6150871917434984</c:v>
                </c:pt>
                <c:pt idx="56">
                  <c:v>5.6020666033816289</c:v>
                </c:pt>
                <c:pt idx="57">
                  <c:v>5.5905595616665655</c:v>
                </c:pt>
                <c:pt idx="58">
                  <c:v>5.5804957146875083</c:v>
                </c:pt>
                <c:pt idx="59">
                  <c:v>5.5717953041339756</c:v>
                </c:pt>
                <c:pt idx="60">
                  <c:v>5.5643710207469566</c:v>
                </c:pt>
                <c:pt idx="61">
                  <c:v>5.5581309079254879</c:v>
                </c:pt>
                <c:pt idx="62">
                  <c:v>5.5529801411698694</c:v>
                </c:pt>
                <c:pt idx="63">
                  <c:v>5.5488226267903364</c:v>
                </c:pt>
                <c:pt idx="64">
                  <c:v>5.5455634360686403</c:v>
                </c:pt>
                <c:pt idx="65">
                  <c:v>5.5431099280844585</c:v>
                </c:pt>
                <c:pt idx="66">
                  <c:v>5.5413725947452575</c:v>
                </c:pt>
                <c:pt idx="67">
                  <c:v>5.5402668242480226</c:v>
                </c:pt>
                <c:pt idx="68">
                  <c:v>5.5397127522909662</c:v>
                </c:pt>
                <c:pt idx="69">
                  <c:v>5.539636070246992</c:v>
                </c:pt>
                <c:pt idx="70">
                  <c:v>5.5399686352734232</c:v>
                </c:pt>
                <c:pt idx="71">
                  <c:v>5.5406478423427226</c:v>
                </c:pt>
                <c:pt idx="72">
                  <c:v>5.541617048206791</c:v>
                </c:pt>
                <c:pt idx="73">
                  <c:v>5.5428251752392539</c:v>
                </c:pt>
                <c:pt idx="74">
                  <c:v>5.5442269456703537</c:v>
                </c:pt>
                <c:pt idx="75">
                  <c:v>5.5457818732886404</c:v>
                </c:pt>
                <c:pt idx="76">
                  <c:v>5.5474545203343784</c:v>
                </c:pt>
                <c:pt idx="77">
                  <c:v>5.5492135502494522</c:v>
                </c:pt>
                <c:pt idx="78">
                  <c:v>5.5510320698377456</c:v>
                </c:pt>
                <c:pt idx="79">
                  <c:v>5.5528867926953911</c:v>
                </c:pt>
                <c:pt idx="80">
                  <c:v>5.5547579188125118</c:v>
                </c:pt>
                <c:pt idx="81">
                  <c:v>5.556628325106681</c:v>
                </c:pt>
                <c:pt idx="82">
                  <c:v>5.5584840621774685</c:v>
                </c:pt>
                <c:pt idx="83">
                  <c:v>5.5603131166888167</c:v>
                </c:pt>
                <c:pt idx="84">
                  <c:v>5.5621060652221139</c:v>
                </c:pt>
                <c:pt idx="85">
                  <c:v>5.563855000636412</c:v>
                </c:pt>
                <c:pt idx="86">
                  <c:v>5.5655536475203098</c:v>
                </c:pt>
                <c:pt idx="87">
                  <c:v>5.5671974959471333</c:v>
                </c:pt>
                <c:pt idx="88">
                  <c:v>5.5687829136318463</c:v>
                </c:pt>
                <c:pt idx="89">
                  <c:v>5.5703074373912731</c:v>
                </c:pt>
                <c:pt idx="90">
                  <c:v>5.5717695031507573</c:v>
                </c:pt>
                <c:pt idx="91">
                  <c:v>5.5731683091301409</c:v>
                </c:pt>
                <c:pt idx="92">
                  <c:v>5.5745036948074018</c:v>
                </c:pt>
                <c:pt idx="93">
                  <c:v>5.5757760343019651</c:v>
                </c:pt>
                <c:pt idx="94">
                  <c:v>5.5769862574507352</c:v>
                </c:pt>
                <c:pt idx="95">
                  <c:v>5.578135309647517</c:v>
                </c:pt>
                <c:pt idx="96">
                  <c:v>5.579224768749139</c:v>
                </c:pt>
                <c:pt idx="97">
                  <c:v>5.5802564390843274</c:v>
                </c:pt>
                <c:pt idx="98">
                  <c:v>5.5812319561547703</c:v>
                </c:pt>
                <c:pt idx="99">
                  <c:v>5.5821534269748634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B632-43C1-963B-0819F3A32C1B}"/>
            </c:ext>
          </c:extLst>
        </c:ser>
        <c:ser>
          <c:idx val="46"/>
          <c:order val="46"/>
          <c:tx>
            <c:strRef>
              <c:f>'2_D_Effect_4'!$E$52</c:f>
              <c:strCache>
                <c:ptCount val="1"/>
                <c:pt idx="0">
                  <c:v>0.518181818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'2_D_Effect_4'!$F$52:$DA$52</c:f>
              <c:numCache>
                <c:formatCode>General</c:formatCode>
                <c:ptCount val="100"/>
                <c:pt idx="0">
                  <c:v>7.4986476016780319</c:v>
                </c:pt>
                <c:pt idx="1">
                  <c:v>7.4648990564318733</c:v>
                </c:pt>
                <c:pt idx="2">
                  <c:v>7.4308388198827426</c:v>
                </c:pt>
                <c:pt idx="3">
                  <c:v>7.3964698305338219</c:v>
                </c:pt>
                <c:pt idx="4">
                  <c:v>7.3617949683019095</c:v>
                </c:pt>
                <c:pt idx="5">
                  <c:v>7.3268171112798655</c:v>
                </c:pt>
                <c:pt idx="6">
                  <c:v>7.2915390549123638</c:v>
                </c:pt>
                <c:pt idx="7">
                  <c:v>7.2559637176352929</c:v>
                </c:pt>
                <c:pt idx="8">
                  <c:v>7.2200940708543762</c:v>
                </c:pt>
                <c:pt idx="9">
                  <c:v>7.1839332143162062</c:v>
                </c:pt>
                <c:pt idx="10">
                  <c:v>7.147484429979535</c:v>
                </c:pt>
                <c:pt idx="11">
                  <c:v>7.1107512429720501</c:v>
                </c:pt>
                <c:pt idx="12">
                  <c:v>7.0737374904732109</c:v>
                </c:pt>
                <c:pt idx="13">
                  <c:v>7.0364473994527055</c:v>
                </c:pt>
                <c:pt idx="14">
                  <c:v>6.9988856742862735</c:v>
                </c:pt>
                <c:pt idx="15">
                  <c:v>6.9610575953649141</c:v>
                </c:pt>
                <c:pt idx="16">
                  <c:v>6.9229690923901694</c:v>
                </c:pt>
                <c:pt idx="17">
                  <c:v>6.8846270176826199</c:v>
                </c:pt>
                <c:pt idx="18">
                  <c:v>6.8460390634206565</c:v>
                </c:pt>
                <c:pt idx="19">
                  <c:v>6.8072140640929231</c:v>
                </c:pt>
                <c:pt idx="20">
                  <c:v>6.7681620911818507</c:v>
                </c:pt>
                <c:pt idx="21">
                  <c:v>6.7288948127336328</c:v>
                </c:pt>
                <c:pt idx="22">
                  <c:v>6.6894254130349484</c:v>
                </c:pt>
                <c:pt idx="23">
                  <c:v>6.6497691696448635</c:v>
                </c:pt>
                <c:pt idx="24">
                  <c:v>6.6099433587887733</c:v>
                </c:pt>
                <c:pt idx="25">
                  <c:v>6.5699679001651328</c:v>
                </c:pt>
                <c:pt idx="26">
                  <c:v>6.5298652870565421</c:v>
                </c:pt>
                <c:pt idx="27">
                  <c:v>6.4896612486192602</c:v>
                </c:pt>
                <c:pt idx="28">
                  <c:v>6.4493849612364995</c:v>
                </c:pt>
                <c:pt idx="29">
                  <c:v>6.4090692486166816</c:v>
                </c:pt>
                <c:pt idx="30">
                  <c:v>6.368751281012659</c:v>
                </c:pt>
                <c:pt idx="31">
                  <c:v>6.3284727506036553</c:v>
                </c:pt>
                <c:pt idx="32">
                  <c:v>6.2882803067252011</c:v>
                </c:pt>
                <c:pt idx="33">
                  <c:v>6.2482259225246732</c:v>
                </c:pt>
                <c:pt idx="34">
                  <c:v>6.2083672289947565</c:v>
                </c:pt>
                <c:pt idx="35">
                  <c:v>6.168767796013582</c:v>
                </c:pt>
                <c:pt idx="36">
                  <c:v>6.1294973357920837</c:v>
                </c:pt>
                <c:pt idx="37">
                  <c:v>6.0906317999320949</c:v>
                </c:pt>
                <c:pt idx="38">
                  <c:v>6.052253337526639</c:v>
                </c:pt>
                <c:pt idx="39">
                  <c:v>6.014450078930345</c:v>
                </c:pt>
                <c:pt idx="40">
                  <c:v>5.9773156281129012</c:v>
                </c:pt>
                <c:pt idx="41">
                  <c:v>5.9409487092105415</c:v>
                </c:pt>
                <c:pt idx="42">
                  <c:v>5.9054517412038221</c:v>
                </c:pt>
                <c:pt idx="43">
                  <c:v>5.8709298159303271</c:v>
                </c:pt>
                <c:pt idx="44">
                  <c:v>5.837489416714857</c:v>
                </c:pt>
                <c:pt idx="45">
                  <c:v>5.8052359506084015</c:v>
                </c:pt>
                <c:pt idx="46">
                  <c:v>5.7742723520639352</c:v>
                </c:pt>
                <c:pt idx="47">
                  <c:v>5.7446960232260684</c:v>
                </c:pt>
                <c:pt idx="48">
                  <c:v>5.7165971542449769</c:v>
                </c:pt>
                <c:pt idx="49">
                  <c:v>5.6900554897853342</c:v>
                </c:pt>
                <c:pt idx="50">
                  <c:v>5.6651386881201651</c:v>
                </c:pt>
                <c:pt idx="51">
                  <c:v>5.6418999457542904</c:v>
                </c:pt>
                <c:pt idx="52">
                  <c:v>5.6203759621144398</c:v>
                </c:pt>
                <c:pt idx="53">
                  <c:v>5.6005863811425014</c:v>
                </c:pt>
                <c:pt idx="54">
                  <c:v>5.5825328585435638</c:v>
                </c:pt>
                <c:pt idx="55">
                  <c:v>5.5661987213761046</c:v>
                </c:pt>
                <c:pt idx="56">
                  <c:v>5.5515502897432825</c:v>
                </c:pt>
                <c:pt idx="57">
                  <c:v>5.5385376474167431</c:v>
                </c:pt>
                <c:pt idx="58">
                  <c:v>5.5270965973385335</c:v>
                </c:pt>
                <c:pt idx="59">
                  <c:v>5.5171502865477047</c:v>
                </c:pt>
                <c:pt idx="60">
                  <c:v>5.5086122822621197</c:v>
                </c:pt>
                <c:pt idx="61">
                  <c:v>5.5013886883609571</c:v>
                </c:pt>
                <c:pt idx="62">
                  <c:v>5.4953802310650781</c:v>
                </c:pt>
                <c:pt idx="63">
                  <c:v>5.4904854577020679</c:v>
                </c:pt>
                <c:pt idx="64">
                  <c:v>5.4866018776424115</c:v>
                </c:pt>
                <c:pt idx="65">
                  <c:v>5.483628692912923</c:v>
                </c:pt>
                <c:pt idx="66">
                  <c:v>5.4814679902299641</c:v>
                </c:pt>
                <c:pt idx="67">
                  <c:v>5.4800257417918239</c:v>
                </c:pt>
                <c:pt idx="68">
                  <c:v>5.4792130059584512</c:v>
                </c:pt>
                <c:pt idx="69">
                  <c:v>5.4789469754508637</c:v>
                </c:pt>
                <c:pt idx="70">
                  <c:v>5.4791506444811882</c:v>
                </c:pt>
                <c:pt idx="71">
                  <c:v>5.4797533923559341</c:v>
                </c:pt>
                <c:pt idx="72">
                  <c:v>5.4806913894300555</c:v>
                </c:pt>
                <c:pt idx="73">
                  <c:v>5.4819067314508212</c:v>
                </c:pt>
                <c:pt idx="74">
                  <c:v>5.4833477211636703</c:v>
                </c:pt>
                <c:pt idx="75">
                  <c:v>5.4849684426973786</c:v>
                </c:pt>
                <c:pt idx="76">
                  <c:v>5.4867284074090428</c:v>
                </c:pt>
                <c:pt idx="77">
                  <c:v>5.4885921664579493</c:v>
                </c:pt>
                <c:pt idx="78">
                  <c:v>5.4905290311219046</c:v>
                </c:pt>
                <c:pt idx="79">
                  <c:v>5.4925121689263907</c:v>
                </c:pt>
                <c:pt idx="80">
                  <c:v>5.4945189491431048</c:v>
                </c:pt>
                <c:pt idx="81">
                  <c:v>5.4965301830029105</c:v>
                </c:pt>
                <c:pt idx="82">
                  <c:v>5.4985293876371371</c:v>
                </c:pt>
                <c:pt idx="83">
                  <c:v>5.5005033066091942</c:v>
                </c:pt>
                <c:pt idx="84">
                  <c:v>5.5024407271115807</c:v>
                </c:pt>
                <c:pt idx="85">
                  <c:v>5.5043325574614732</c:v>
                </c:pt>
                <c:pt idx="86">
                  <c:v>5.5061719260052717</c:v>
                </c:pt>
                <c:pt idx="87">
                  <c:v>5.5079532025149982</c:v>
                </c:pt>
                <c:pt idx="88">
                  <c:v>5.5096722699538869</c:v>
                </c:pt>
                <c:pt idx="89">
                  <c:v>5.5113262055248597</c:v>
                </c:pt>
                <c:pt idx="90">
                  <c:v>5.5129131056792886</c:v>
                </c:pt>
                <c:pt idx="91">
                  <c:v>5.514431930795908</c:v>
                </c:pt>
                <c:pt idx="92">
                  <c:v>5.5158823679370768</c:v>
                </c:pt>
                <c:pt idx="93">
                  <c:v>5.5172647101042616</c:v>
                </c:pt>
                <c:pt idx="94">
                  <c:v>5.5185797504615026</c:v>
                </c:pt>
                <c:pt idx="95">
                  <c:v>5.5198288107732774</c:v>
                </c:pt>
                <c:pt idx="96">
                  <c:v>5.5210131782947309</c:v>
                </c:pt>
                <c:pt idx="97">
                  <c:v>5.5221347611359537</c:v>
                </c:pt>
                <c:pt idx="98">
                  <c:v>5.5231956656862469</c:v>
                </c:pt>
                <c:pt idx="99">
                  <c:v>5.5241977849778161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B632-43C1-963B-0819F3A32C1B}"/>
            </c:ext>
          </c:extLst>
        </c:ser>
        <c:ser>
          <c:idx val="47"/>
          <c:order val="47"/>
          <c:tx>
            <c:strRef>
              <c:f>'2_D_Effect_4'!$E$53</c:f>
              <c:strCache>
                <c:ptCount val="1"/>
                <c:pt idx="0">
                  <c:v>0.527272727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'2_D_Effect_4'!$F$53:$DA$53</c:f>
              <c:numCache>
                <c:formatCode>General</c:formatCode>
                <c:ptCount val="100"/>
                <c:pt idx="0">
                  <c:v>7.4989688408529931</c:v>
                </c:pt>
                <c:pt idx="1">
                  <c:v>7.4651755680600349</c:v>
                </c:pt>
                <c:pt idx="2">
                  <c:v>7.43106577365349</c:v>
                </c:pt>
                <c:pt idx="3">
                  <c:v>7.3966419837427893</c:v>
                </c:pt>
                <c:pt idx="4">
                  <c:v>7.3619065410291977</c:v>
                </c:pt>
                <c:pt idx="5">
                  <c:v>7.3268617902406357</c:v>
                </c:pt>
                <c:pt idx="6">
                  <c:v>7.2915099984082081</c:v>
                </c:pt>
                <c:pt idx="7">
                  <c:v>7.2558534129668129</c:v>
                </c:pt>
                <c:pt idx="8">
                  <c:v>7.2198942977165732</c:v>
                </c:pt>
                <c:pt idx="9">
                  <c:v>7.1836349738586236</c:v>
                </c:pt>
                <c:pt idx="10">
                  <c:v>7.1470778667399246</c:v>
                </c:pt>
                <c:pt idx="11">
                  <c:v>7.1102255590216386</c:v>
                </c:pt>
                <c:pt idx="12">
                  <c:v>7.073080851072417</c:v>
                </c:pt>
                <c:pt idx="13">
                  <c:v>7.0356468294823893</c:v>
                </c:pt>
                <c:pt idx="14">
                  <c:v>6.9979269446944565</c:v>
                </c:pt>
                <c:pt idx="15">
                  <c:v>6.9599250988564911</c:v>
                </c:pt>
                <c:pt idx="16">
                  <c:v>6.9216457451090925</c:v>
                </c:pt>
                <c:pt idx="17">
                  <c:v>6.8830939610133086</c:v>
                </c:pt>
                <c:pt idx="18">
                  <c:v>6.8442757281758597</c:v>
                </c:pt>
                <c:pt idx="19">
                  <c:v>6.8051978458288032</c:v>
                </c:pt>
                <c:pt idx="20">
                  <c:v>6.7658682414394198</c:v>
                </c:pt>
                <c:pt idx="21">
                  <c:v>6.7262960681841193</c:v>
                </c:pt>
                <c:pt idx="22">
                  <c:v>6.6864920766727156</c:v>
                </c:pt>
                <c:pt idx="23">
                  <c:v>6.6464685338660878</c:v>
                </c:pt>
                <c:pt idx="24">
                  <c:v>6.6062398222529453</c:v>
                </c:pt>
                <c:pt idx="25">
                  <c:v>6.5658223470852182</c:v>
                </c:pt>
                <c:pt idx="26">
                  <c:v>6.5252351595210945</c:v>
                </c:pt>
                <c:pt idx="27">
                  <c:v>6.48450014824218</c:v>
                </c:pt>
                <c:pt idx="28">
                  <c:v>6.443642229569611</c:v>
                </c:pt>
                <c:pt idx="29">
                  <c:v>6.4026900355730714</c:v>
                </c:pt>
                <c:pt idx="30">
                  <c:v>6.3616761683417025</c:v>
                </c:pt>
                <c:pt idx="31">
                  <c:v>6.3206374404378378</c:v>
                </c:pt>
                <c:pt idx="32">
                  <c:v>6.2796156493373054</c:v>
                </c:pt>
                <c:pt idx="33">
                  <c:v>6.238657785209365</c:v>
                </c:pt>
                <c:pt idx="34">
                  <c:v>6.1978165106207657</c:v>
                </c:pt>
                <c:pt idx="35">
                  <c:v>6.1571505562584061</c:v>
                </c:pt>
                <c:pt idx="36">
                  <c:v>6.1167250671036397</c:v>
                </c:pt>
                <c:pt idx="37">
                  <c:v>6.0766118723395817</c:v>
                </c:pt>
                <c:pt idx="38">
                  <c:v>6.0368895706651182</c:v>
                </c:pt>
                <c:pt idx="39">
                  <c:v>5.9976438506139198</c:v>
                </c:pt>
                <c:pt idx="40">
                  <c:v>5.9589668712276076</c:v>
                </c:pt>
                <c:pt idx="41">
                  <c:v>5.9209571637171026</c:v>
                </c:pt>
                <c:pt idx="42">
                  <c:v>5.8837188031822238</c:v>
                </c:pt>
                <c:pt idx="43">
                  <c:v>5.8473607802005718</c:v>
                </c:pt>
                <c:pt idx="44">
                  <c:v>5.8119950782767118</c:v>
                </c:pt>
                <c:pt idx="45">
                  <c:v>5.7777357202288986</c:v>
                </c:pt>
                <c:pt idx="46">
                  <c:v>5.7446960232260684</c:v>
                </c:pt>
                <c:pt idx="47">
                  <c:v>5.7129870324948762</c:v>
                </c:pt>
                <c:pt idx="48">
                  <c:v>5.6827141670170587</c:v>
                </c:pt>
                <c:pt idx="49">
                  <c:v>5.6539751862830707</c:v>
                </c:pt>
                <c:pt idx="50">
                  <c:v>5.6268571412927306</c:v>
                </c:pt>
                <c:pt idx="51">
                  <c:v>5.6014333918609278</c:v>
                </c:pt>
                <c:pt idx="52">
                  <c:v>5.5777618910846263</c:v>
                </c:pt>
                <c:pt idx="53">
                  <c:v>5.5558829335663793</c:v>
                </c:pt>
                <c:pt idx="54">
                  <c:v>5.5358174270001514</c:v>
                </c:pt>
                <c:pt idx="55">
                  <c:v>5.5175668916077178</c:v>
                </c:pt>
                <c:pt idx="56">
                  <c:v>5.5011131454446405</c:v>
                </c:pt>
                <c:pt idx="57">
                  <c:v>5.4864186744616177</c:v>
                </c:pt>
                <c:pt idx="58">
                  <c:v>5.4734287812926041</c:v>
                </c:pt>
                <c:pt idx="59">
                  <c:v>5.462073201364575</c:v>
                </c:pt>
                <c:pt idx="60">
                  <c:v>5.452268115905806</c:v>
                </c:pt>
                <c:pt idx="61">
                  <c:v>5.4439195855154177</c:v>
                </c:pt>
                <c:pt idx="62">
                  <c:v>5.4369259520489281</c:v>
                </c:pt>
                <c:pt idx="63">
                  <c:v>5.4311801833627209</c:v>
                </c:pt>
                <c:pt idx="64">
                  <c:v>5.4265732346800775</c:v>
                </c:pt>
                <c:pt idx="65">
                  <c:v>5.4229959830599803</c:v>
                </c:pt>
                <c:pt idx="66">
                  <c:v>5.4203409658252157</c:v>
                </c:pt>
                <c:pt idx="67">
                  <c:v>5.418504298849748</c:v>
                </c:pt>
                <c:pt idx="68">
                  <c:v>5.4173873769169409</c:v>
                </c:pt>
                <c:pt idx="69">
                  <c:v>5.4168969039121473</c:v>
                </c:pt>
                <c:pt idx="70">
                  <c:v>5.4169466057819964</c:v>
                </c:pt>
                <c:pt idx="71">
                  <c:v>5.4174566771773076</c:v>
                </c:pt>
                <c:pt idx="72">
                  <c:v>5.41835446188849</c:v>
                </c:pt>
                <c:pt idx="73">
                  <c:v>5.4195742818812045</c:v>
                </c:pt>
                <c:pt idx="74">
                  <c:v>5.4210572539622008</c:v>
                </c:pt>
                <c:pt idx="75">
                  <c:v>5.4227509980110291</c:v>
                </c:pt>
                <c:pt idx="76">
                  <c:v>5.4246092689005705</c:v>
                </c:pt>
                <c:pt idx="77">
                  <c:v>5.4265915391114525</c:v>
                </c:pt>
                <c:pt idx="78">
                  <c:v>5.4286625540510025</c:v>
                </c:pt>
                <c:pt idx="79">
                  <c:v>5.4307920086241026</c:v>
                </c:pt>
                <c:pt idx="80">
                  <c:v>5.4329535712574426</c:v>
                </c:pt>
                <c:pt idx="81">
                  <c:v>5.4351252337546567</c:v>
                </c:pt>
                <c:pt idx="82">
                  <c:v>5.4372884986421015</c:v>
                </c:pt>
                <c:pt idx="83">
                  <c:v>5.4394277264121982</c:v>
                </c:pt>
                <c:pt idx="84">
                  <c:v>5.4415300327480223</c:v>
                </c:pt>
                <c:pt idx="85">
                  <c:v>5.4435853409940993</c:v>
                </c:pt>
                <c:pt idx="86">
                  <c:v>5.4455852958924984</c:v>
                </c:pt>
                <c:pt idx="87">
                  <c:v>5.4475235054251554</c:v>
                </c:pt>
                <c:pt idx="88">
                  <c:v>5.4493950315350848</c:v>
                </c:pt>
                <c:pt idx="89">
                  <c:v>5.4511966813133261</c:v>
                </c:pt>
                <c:pt idx="90">
                  <c:v>5.4529260337502397</c:v>
                </c:pt>
                <c:pt idx="91">
                  <c:v>5.4545819067223471</c:v>
                </c:pt>
                <c:pt idx="92">
                  <c:v>5.4561635588511699</c:v>
                </c:pt>
                <c:pt idx="93">
                  <c:v>5.4576713218000759</c:v>
                </c:pt>
                <c:pt idx="94">
                  <c:v>5.4591059669223467</c:v>
                </c:pt>
                <c:pt idx="95">
                  <c:v>5.460468729013737</c:v>
                </c:pt>
                <c:pt idx="96">
                  <c:v>5.4617613428591731</c:v>
                </c:pt>
                <c:pt idx="97">
                  <c:v>5.462985455567118</c:v>
                </c:pt>
                <c:pt idx="98">
                  <c:v>5.4641433233908492</c:v>
                </c:pt>
                <c:pt idx="99">
                  <c:v>5.4652373713529441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632-43C1-963B-0819F3A32C1B}"/>
            </c:ext>
          </c:extLst>
        </c:ser>
        <c:ser>
          <c:idx val="48"/>
          <c:order val="48"/>
          <c:tx>
            <c:strRef>
              <c:f>'2_D_Effect_4'!$E$54</c:f>
              <c:strCache>
                <c:ptCount val="1"/>
                <c:pt idx="0">
                  <c:v>0.536363636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'2_D_Effect_4'!$F$54:$DA$54</c:f>
              <c:numCache>
                <c:formatCode>General</c:formatCode>
                <c:ptCount val="100"/>
                <c:pt idx="0">
                  <c:v>7.499371059956526</c:v>
                </c:pt>
                <c:pt idx="1">
                  <c:v>7.4655388940280716</c:v>
                </c:pt>
                <c:pt idx="2">
                  <c:v>7.4313858877214161</c:v>
                </c:pt>
                <c:pt idx="3">
                  <c:v>7.3969140901586368</c:v>
                </c:pt>
                <c:pt idx="4">
                  <c:v>7.3621254869240262</c:v>
                </c:pt>
                <c:pt idx="5">
                  <c:v>7.3270219148522466</c:v>
                </c:pt>
                <c:pt idx="6">
                  <c:v>7.291605110963598</c:v>
                </c:pt>
                <c:pt idx="7">
                  <c:v>7.2558767388409429</c:v>
                </c:pt>
                <c:pt idx="8">
                  <c:v>7.2198384189940104</c:v>
                </c:pt>
                <c:pt idx="9">
                  <c:v>7.1834917949810162</c:v>
                </c:pt>
                <c:pt idx="10">
                  <c:v>7.146838449117304</c:v>
                </c:pt>
                <c:pt idx="11">
                  <c:v>7.1098801333956612</c:v>
                </c:pt>
                <c:pt idx="12">
                  <c:v>7.0726186652181013</c:v>
                </c:pt>
                <c:pt idx="13">
                  <c:v>7.0350561514227525</c:v>
                </c:pt>
                <c:pt idx="14">
                  <c:v>6.997194856448619</c:v>
                </c:pt>
                <c:pt idx="15">
                  <c:v>6.9590374117901899</c:v>
                </c:pt>
                <c:pt idx="16">
                  <c:v>6.9205868708674325</c:v>
                </c:pt>
                <c:pt idx="17">
                  <c:v>6.8818468086159044</c:v>
                </c:pt>
                <c:pt idx="18">
                  <c:v>6.8428213945987055</c:v>
                </c:pt>
                <c:pt idx="19">
                  <c:v>6.803515678770947</c:v>
                </c:pt>
                <c:pt idx="20">
                  <c:v>6.7639355006699855</c:v>
                </c:pt>
                <c:pt idx="21">
                  <c:v>6.7240877644943442</c:v>
                </c:pt>
                <c:pt idx="22">
                  <c:v>6.6839807564646891</c:v>
                </c:pt>
                <c:pt idx="23">
                  <c:v>6.6436240472177506</c:v>
                </c:pt>
                <c:pt idx="24">
                  <c:v>6.603029075936707</c:v>
                </c:pt>
                <c:pt idx="25">
                  <c:v>6.5622090421661747</c:v>
                </c:pt>
                <c:pt idx="26">
                  <c:v>6.52117956777139</c:v>
                </c:pt>
                <c:pt idx="27">
                  <c:v>6.4799586231828261</c:v>
                </c:pt>
                <c:pt idx="28">
                  <c:v>6.4385672210565703</c:v>
                </c:pt>
                <c:pt idx="29">
                  <c:v>6.397029651528463</c:v>
                </c:pt>
                <c:pt idx="30">
                  <c:v>6.3553737167442934</c:v>
                </c:pt>
                <c:pt idx="31">
                  <c:v>6.3136315012932851</c:v>
                </c:pt>
                <c:pt idx="32">
                  <c:v>6.2718396151501699</c:v>
                </c:pt>
                <c:pt idx="33">
                  <c:v>6.2300397298370047</c:v>
                </c:pt>
                <c:pt idx="34">
                  <c:v>6.1882790694466632</c:v>
                </c:pt>
                <c:pt idx="35">
                  <c:v>6.1466108978744476</c:v>
                </c:pt>
                <c:pt idx="36">
                  <c:v>6.1050949845260254</c:v>
                </c:pt>
                <c:pt idx="37">
                  <c:v>6.0637980254970261</c:v>
                </c:pt>
                <c:pt idx="38">
                  <c:v>6.022793991351822</c:v>
                </c:pt>
                <c:pt idx="39">
                  <c:v>5.9821642862154842</c:v>
                </c:pt>
                <c:pt idx="40">
                  <c:v>5.9419981554116497</c:v>
                </c:pt>
                <c:pt idx="41">
                  <c:v>5.9023921063039841</c:v>
                </c:pt>
                <c:pt idx="42">
                  <c:v>5.8634498680787805</c:v>
                </c:pt>
                <c:pt idx="43">
                  <c:v>5.8252815726482359</c:v>
                </c:pt>
                <c:pt idx="44">
                  <c:v>5.7880031262111507</c:v>
                </c:pt>
                <c:pt idx="45">
                  <c:v>5.7517341911235649</c:v>
                </c:pt>
                <c:pt idx="46">
                  <c:v>5.7165971542449769</c:v>
                </c:pt>
                <c:pt idx="47">
                  <c:v>5.6827141670170587</c:v>
                </c:pt>
                <c:pt idx="48">
                  <c:v>5.650205386909378</c:v>
                </c:pt>
                <c:pt idx="49">
                  <c:v>5.6191852886466451</c:v>
                </c:pt>
                <c:pt idx="50">
                  <c:v>5.5897603363741197</c:v>
                </c:pt>
                <c:pt idx="51">
                  <c:v>5.5620255574005331</c:v>
                </c:pt>
                <c:pt idx="52">
                  <c:v>5.5360611756945195</c:v>
                </c:pt>
                <c:pt idx="53">
                  <c:v>5.511930599485126</c:v>
                </c:pt>
                <c:pt idx="54">
                  <c:v>5.4896778707938561</c:v>
                </c:pt>
                <c:pt idx="55">
                  <c:v>5.4693257173958587</c:v>
                </c:pt>
                <c:pt idx="56">
                  <c:v>5.4508755018030444</c:v>
                </c:pt>
                <c:pt idx="57">
                  <c:v>5.4343067733910289</c:v>
                </c:pt>
                <c:pt idx="58">
                  <c:v>5.4195784008416119</c:v>
                </c:pt>
                <c:pt idx="59">
                  <c:v>5.4066296833347556</c:v>
                </c:pt>
                <c:pt idx="60">
                  <c:v>5.3953834241883607</c:v>
                </c:pt>
                <c:pt idx="61">
                  <c:v>5.3857482940333856</c:v>
                </c:pt>
                <c:pt idx="62">
                  <c:v>5.3776214527189365</c:v>
                </c:pt>
                <c:pt idx="63">
                  <c:v>5.3708926443860552</c:v>
                </c:pt>
                <c:pt idx="64">
                  <c:v>5.3654461610236703</c:v>
                </c:pt>
                <c:pt idx="65">
                  <c:v>5.3611648025464671</c:v>
                </c:pt>
                <c:pt idx="66">
                  <c:v>5.3579312995902191</c:v>
                </c:pt>
                <c:pt idx="67">
                  <c:v>5.3556315899122957</c:v>
                </c:pt>
                <c:pt idx="68">
                  <c:v>5.3541554449345909</c:v>
                </c:pt>
                <c:pt idx="69">
                  <c:v>5.3533989374720905</c:v>
                </c:pt>
                <c:pt idx="70">
                  <c:v>5.3532644150089954</c:v>
                </c:pt>
                <c:pt idx="71">
                  <c:v>5.3536615381806332</c:v>
                </c:pt>
                <c:pt idx="72">
                  <c:v>5.354508024190439</c:v>
                </c:pt>
                <c:pt idx="73">
                  <c:v>5.3557288759710513</c:v>
                </c:pt>
                <c:pt idx="74">
                  <c:v>5.3572568278396915</c:v>
                </c:pt>
                <c:pt idx="75">
                  <c:v>5.3590319379055513</c:v>
                </c:pt>
                <c:pt idx="76">
                  <c:v>5.3610012148973194</c:v>
                </c:pt>
                <c:pt idx="77">
                  <c:v>5.3631183129906539</c:v>
                </c:pt>
                <c:pt idx="78">
                  <c:v>5.3653424853416629</c:v>
                </c:pt>
                <c:pt idx="79">
                  <c:v>5.3676389154401987</c:v>
                </c:pt>
                <c:pt idx="80">
                  <c:v>5.3699777869239336</c:v>
                </c:pt>
                <c:pt idx="81">
                  <c:v>5.3723333701805576</c:v>
                </c:pt>
                <c:pt idx="82">
                  <c:v>5.3746845159727918</c:v>
                </c:pt>
                <c:pt idx="83">
                  <c:v>5.3770130965664311</c:v>
                </c:pt>
                <c:pt idx="84">
                  <c:v>5.3793046918683416</c:v>
                </c:pt>
                <c:pt idx="85">
                  <c:v>5.3815472366561785</c:v>
                </c:pt>
                <c:pt idx="86">
                  <c:v>5.3837310825888345</c:v>
                </c:pt>
                <c:pt idx="87">
                  <c:v>5.3858490879562018</c:v>
                </c:pt>
                <c:pt idx="88">
                  <c:v>5.3878955078295725</c:v>
                </c:pt>
                <c:pt idx="89">
                  <c:v>5.3898662848417089</c:v>
                </c:pt>
                <c:pt idx="90">
                  <c:v>5.3917586829613553</c:v>
                </c:pt>
                <c:pt idx="91">
                  <c:v>5.3935710847099427</c:v>
                </c:pt>
                <c:pt idx="92">
                  <c:v>5.395302812493175</c:v>
                </c:pt>
                <c:pt idx="93">
                  <c:v>5.396953971877136</c:v>
                </c:pt>
                <c:pt idx="94">
                  <c:v>5.3985254496239499</c:v>
                </c:pt>
                <c:pt idx="95">
                  <c:v>5.4000182547633191</c:v>
                </c:pt>
                <c:pt idx="96">
                  <c:v>5.4014342256036585</c:v>
                </c:pt>
                <c:pt idx="97">
                  <c:v>5.4027755349192468</c:v>
                </c:pt>
                <c:pt idx="98">
                  <c:v>5.4040442111079825</c:v>
                </c:pt>
                <c:pt idx="99">
                  <c:v>5.4052428797348488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632-43C1-963B-0819F3A32C1B}"/>
            </c:ext>
          </c:extLst>
        </c:ser>
        <c:ser>
          <c:idx val="49"/>
          <c:order val="49"/>
          <c:tx>
            <c:strRef>
              <c:f>'2_D_Effect_4'!$E$55</c:f>
              <c:strCache>
                <c:ptCount val="1"/>
                <c:pt idx="0">
                  <c:v>0.545454545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'2_D_Effect_4'!$F$55:$DA$55</c:f>
              <c:numCache>
                <c:formatCode>General</c:formatCode>
                <c:ptCount val="100"/>
                <c:pt idx="0">
                  <c:v>7.4998465186097594</c:v>
                </c:pt>
                <c:pt idx="1">
                  <c:v>7.4659807956939117</c:v>
                </c:pt>
                <c:pt idx="2">
                  <c:v>7.4317903346097554</c:v>
                </c:pt>
                <c:pt idx="3">
                  <c:v>7.3972768272987839</c:v>
                </c:pt>
                <c:pt idx="4">
                  <c:v>7.3624418657017996</c:v>
                </c:pt>
                <c:pt idx="5">
                  <c:v>7.3272868527280099</c:v>
                </c:pt>
                <c:pt idx="6">
                  <c:v>7.2918130469154985</c:v>
                </c:pt>
                <c:pt idx="7">
                  <c:v>7.2560216138658662</c:v>
                </c:pt>
                <c:pt idx="8">
                  <c:v>7.2199135329472588</c:v>
                </c:pt>
                <c:pt idx="9">
                  <c:v>7.1834898029551582</c:v>
                </c:pt>
                <c:pt idx="10">
                  <c:v>7.1467513585979043</c:v>
                </c:pt>
                <c:pt idx="11">
                  <c:v>7.1096991382083035</c:v>
                </c:pt>
                <c:pt idx="12">
                  <c:v>7.0723341281195973</c:v>
                </c:pt>
                <c:pt idx="13">
                  <c:v>7.0346574135878059</c:v>
                </c:pt>
                <c:pt idx="14">
                  <c:v>6.9966702371480007</c:v>
                </c:pt>
                <c:pt idx="15">
                  <c:v>6.9583740288479028</c:v>
                </c:pt>
                <c:pt idx="16">
                  <c:v>6.9197706278128024</c:v>
                </c:pt>
                <c:pt idx="17">
                  <c:v>6.8808621531425702</c:v>
                </c:pt>
                <c:pt idx="18">
                  <c:v>6.8416512465919288</c:v>
                </c:pt>
                <c:pt idx="19">
                  <c:v>6.8021411092703641</c:v>
                </c:pt>
                <c:pt idx="20">
                  <c:v>6.7623357932989832</c:v>
                </c:pt>
                <c:pt idx="21">
                  <c:v>6.7222401057653762</c:v>
                </c:pt>
                <c:pt idx="22">
                  <c:v>6.6818598900900215</c:v>
                </c:pt>
                <c:pt idx="23">
                  <c:v>6.6412023522463635</c:v>
                </c:pt>
                <c:pt idx="24">
                  <c:v>6.6002759592440974</c:v>
                </c:pt>
                <c:pt idx="25">
                  <c:v>6.5590910431754095</c:v>
                </c:pt>
                <c:pt idx="26">
                  <c:v>6.517659691209464</c:v>
                </c:pt>
                <c:pt idx="27">
                  <c:v>6.4759963814615444</c:v>
                </c:pt>
                <c:pt idx="28">
                  <c:v>6.4341181771029721</c:v>
                </c:pt>
                <c:pt idx="29">
                  <c:v>6.3920449252094391</c:v>
                </c:pt>
                <c:pt idx="30">
                  <c:v>6.3497999838984329</c:v>
                </c:pt>
                <c:pt idx="31">
                  <c:v>6.3074104501928572</c:v>
                </c:pt>
                <c:pt idx="32">
                  <c:v>6.2649076896126887</c:v>
                </c:pt>
                <c:pt idx="33">
                  <c:v>6.2223278452746387</c:v>
                </c:pt>
                <c:pt idx="34">
                  <c:v>6.1797123737467006</c:v>
                </c:pt>
                <c:pt idx="35">
                  <c:v>6.1371085987238754</c:v>
                </c:pt>
                <c:pt idx="36">
                  <c:v>6.0945702694526309</c:v>
                </c:pt>
                <c:pt idx="37">
                  <c:v>6.0521581057646916</c:v>
                </c:pt>
                <c:pt idx="38">
                  <c:v>6.0099403055751637</c:v>
                </c:pt>
                <c:pt idx="39">
                  <c:v>5.967992983846778</c:v>
                </c:pt>
                <c:pt idx="40">
                  <c:v>5.9264005045624719</c:v>
                </c:pt>
                <c:pt idx="41">
                  <c:v>5.8852555723060007</c:v>
                </c:pt>
                <c:pt idx="42">
                  <c:v>5.8446595511894035</c:v>
                </c:pt>
                <c:pt idx="43">
                  <c:v>5.8047215646956856</c:v>
                </c:pt>
                <c:pt idx="44">
                  <c:v>5.7655585902039119</c:v>
                </c:pt>
                <c:pt idx="45">
                  <c:v>5.7272938204780068</c:v>
                </c:pt>
                <c:pt idx="46">
                  <c:v>5.6900554897853342</c:v>
                </c:pt>
                <c:pt idx="47">
                  <c:v>5.6539751862830707</c:v>
                </c:pt>
                <c:pt idx="48">
                  <c:v>5.6191852886466451</c:v>
                </c:pt>
                <c:pt idx="49">
                  <c:v>5.585815801234669</c:v>
                </c:pt>
                <c:pt idx="50">
                  <c:v>5.5539919300582463</c:v>
                </c:pt>
                <c:pt idx="51">
                  <c:v>5.5238297286399369</c:v>
                </c:pt>
                <c:pt idx="52">
                  <c:v>5.495433354777453</c:v>
                </c:pt>
                <c:pt idx="53">
                  <c:v>5.4688912984314832</c:v>
                </c:pt>
                <c:pt idx="54">
                  <c:v>5.4442728824996856</c:v>
                </c:pt>
                <c:pt idx="55">
                  <c:v>5.4216264633119131</c:v>
                </c:pt>
                <c:pt idx="56">
                  <c:v>5.4009772634943785</c:v>
                </c:pt>
                <c:pt idx="57">
                  <c:v>5.3823260516091116</c:v>
                </c:pt>
                <c:pt idx="58">
                  <c:v>5.3656500151752962</c:v>
                </c:pt>
                <c:pt idx="59">
                  <c:v>5.3509034044183403</c:v>
                </c:pt>
                <c:pt idx="60">
                  <c:v>5.3380190182659719</c:v>
                </c:pt>
                <c:pt idx="61">
                  <c:v>5.3269116960881622</c:v>
                </c:pt>
                <c:pt idx="62">
                  <c:v>5.3174810751287804</c:v>
                </c:pt>
                <c:pt idx="63">
                  <c:v>5.3096146214191231</c:v>
                </c:pt>
                <c:pt idx="64">
                  <c:v>5.3031922058524472</c:v>
                </c:pt>
                <c:pt idx="65">
                  <c:v>5.2980883691998146</c:v>
                </c:pt>
                <c:pt idx="66">
                  <c:v>5.2941766635485834</c:v>
                </c:pt>
                <c:pt idx="67">
                  <c:v>5.2913312394987484</c:v>
                </c:pt>
                <c:pt idx="68">
                  <c:v>5.2894303566143286</c:v>
                </c:pt>
                <c:pt idx="69">
                  <c:v>5.288357031319932</c:v>
                </c:pt>
                <c:pt idx="70">
                  <c:v>5.2880016095603084</c:v>
                </c:pt>
                <c:pt idx="71">
                  <c:v>5.2882616630846888</c:v>
                </c:pt>
                <c:pt idx="72">
                  <c:v>5.2890431539881178</c:v>
                </c:pt>
                <c:pt idx="73">
                  <c:v>5.2902605297950611</c:v>
                </c:pt>
                <c:pt idx="74">
                  <c:v>5.2918367090707266</c:v>
                </c:pt>
                <c:pt idx="75">
                  <c:v>5.293702866036277</c:v>
                </c:pt>
                <c:pt idx="76">
                  <c:v>5.2957980668501659</c:v>
                </c:pt>
                <c:pt idx="77">
                  <c:v>5.2980688031131296</c:v>
                </c:pt>
                <c:pt idx="78">
                  <c:v>5.3004684605537822</c:v>
                </c:pt>
                <c:pt idx="79">
                  <c:v>5.3029569010606004</c:v>
                </c:pt>
                <c:pt idx="80">
                  <c:v>5.305499295803334</c:v>
                </c:pt>
                <c:pt idx="81">
                  <c:v>5.3080665901869377</c:v>
                </c:pt>
                <c:pt idx="82">
                  <c:v>5.3106337759993885</c:v>
                </c:pt>
                <c:pt idx="83">
                  <c:v>5.3131805484356196</c:v>
                </c:pt>
                <c:pt idx="84">
                  <c:v>5.3156896477362938</c:v>
                </c:pt>
                <c:pt idx="85">
                  <c:v>5.3181475825260218</c:v>
                </c:pt>
                <c:pt idx="86">
                  <c:v>5.320543198707214</c:v>
                </c:pt>
                <c:pt idx="87">
                  <c:v>5.3228678936778806</c:v>
                </c:pt>
                <c:pt idx="88">
                  <c:v>5.3251151375353398</c:v>
                </c:pt>
                <c:pt idx="89">
                  <c:v>5.3272801758696913</c:v>
                </c:pt>
                <c:pt idx="90">
                  <c:v>5.329359765738281</c:v>
                </c:pt>
                <c:pt idx="91">
                  <c:v>5.3313519423270712</c:v>
                </c:pt>
                <c:pt idx="92">
                  <c:v>5.3332558137165851</c:v>
                </c:pt>
                <c:pt idx="93">
                  <c:v>5.3350713811795076</c:v>
                </c:pt>
                <c:pt idx="94">
                  <c:v>5.3367993825137585</c:v>
                </c:pt>
                <c:pt idx="95">
                  <c:v>5.3384412986461793</c:v>
                </c:pt>
                <c:pt idx="96">
                  <c:v>5.3399986654081903</c:v>
                </c:pt>
                <c:pt idx="97">
                  <c:v>5.3414738286497965</c:v>
                </c:pt>
                <c:pt idx="98">
                  <c:v>5.3428694284252716</c:v>
                </c:pt>
                <c:pt idx="99">
                  <c:v>5.3441878996756742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632-43C1-963B-0819F3A32C1B}"/>
            </c:ext>
          </c:extLst>
        </c:ser>
        <c:ser>
          <c:idx val="50"/>
          <c:order val="50"/>
          <c:tx>
            <c:strRef>
              <c:f>'2_D_Effect_4'!$E$56</c:f>
              <c:strCache>
                <c:ptCount val="1"/>
                <c:pt idx="0">
                  <c:v>0.554545455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'2_D_Effect_4'!$F$56:$DA$56</c:f>
              <c:numCache>
                <c:formatCode>General</c:formatCode>
                <c:ptCount val="100"/>
                <c:pt idx="0">
                  <c:v>7.5003878879417565</c:v>
                </c:pt>
                <c:pt idx="1">
                  <c:v>7.4664935013956679</c:v>
                </c:pt>
                <c:pt idx="2">
                  <c:v>7.4322708387543805</c:v>
                </c:pt>
                <c:pt idx="3">
                  <c:v>7.3977213501538346</c:v>
                </c:pt>
                <c:pt idx="4">
                  <c:v>7.3628462483619987</c:v>
                </c:pt>
                <c:pt idx="5">
                  <c:v>7.3276465750693331</c:v>
                </c:pt>
                <c:pt idx="6">
                  <c:v>7.2921231024437949</c:v>
                </c:pt>
                <c:pt idx="7">
                  <c:v>7.2562765190722303</c:v>
                </c:pt>
                <c:pt idx="8">
                  <c:v>7.2201073384019709</c:v>
                </c:pt>
                <c:pt idx="9">
                  <c:v>7.1836159502160868</c:v>
                </c:pt>
                <c:pt idx="10">
                  <c:v>7.1468026481763252</c:v>
                </c:pt>
                <c:pt idx="11">
                  <c:v>7.1096676617823489</c:v>
                </c:pt>
                <c:pt idx="12">
                  <c:v>7.0722111933697427</c:v>
                </c:pt>
                <c:pt idx="13">
                  <c:v>7.0344334608592192</c:v>
                </c:pt>
                <c:pt idx="14">
                  <c:v>6.9963347470709492</c:v>
                </c:pt>
                <c:pt idx="15">
                  <c:v>6.9579154565313646</c:v>
                </c:pt>
                <c:pt idx="16">
                  <c:v>6.9191761432168581</c:v>
                </c:pt>
                <c:pt idx="17">
                  <c:v>6.8801177349992519</c:v>
                </c:pt>
                <c:pt idx="18">
                  <c:v>6.8407413973921969</c:v>
                </c:pt>
                <c:pt idx="19">
                  <c:v>6.8010487796242485</c:v>
                </c:pt>
                <c:pt idx="20">
                  <c:v>6.761042048885388</c:v>
                </c:pt>
                <c:pt idx="21">
                  <c:v>6.7207241875473676</c:v>
                </c:pt>
                <c:pt idx="22">
                  <c:v>6.6800988458977226</c:v>
                </c:pt>
                <c:pt idx="23">
                  <c:v>6.6391708543734502</c:v>
                </c:pt>
                <c:pt idx="24">
                  <c:v>6.5979460602156603</c:v>
                </c:pt>
                <c:pt idx="25">
                  <c:v>6.5564319109084286</c:v>
                </c:pt>
                <c:pt idx="26">
                  <c:v>6.5146373220903744</c:v>
                </c:pt>
                <c:pt idx="27">
                  <c:v>6.4725733458297112</c:v>
                </c:pt>
                <c:pt idx="28">
                  <c:v>6.4302530791589474</c:v>
                </c:pt>
                <c:pt idx="29">
                  <c:v>6.3876923745872887</c:v>
                </c:pt>
                <c:pt idx="30">
                  <c:v>6.3449100231523836</c:v>
                </c:pt>
                <c:pt idx="31">
                  <c:v>6.3019282985499432</c:v>
                </c:pt>
                <c:pt idx="32">
                  <c:v>6.258773190315809</c:v>
                </c:pt>
                <c:pt idx="33">
                  <c:v>6.2154752811851965</c:v>
                </c:pt>
                <c:pt idx="34">
                  <c:v>6.1720700682657217</c:v>
                </c:pt>
                <c:pt idx="35">
                  <c:v>6.1285986166843571</c:v>
                </c:pt>
                <c:pt idx="36">
                  <c:v>6.0851081822417559</c:v>
                </c:pt>
                <c:pt idx="37">
                  <c:v>6.041652849289429</c:v>
                </c:pt>
                <c:pt idx="38">
                  <c:v>5.9982940865051875</c:v>
                </c:pt>
                <c:pt idx="39">
                  <c:v>5.9551016668859136</c:v>
                </c:pt>
                <c:pt idx="40">
                  <c:v>5.9121537480259567</c:v>
                </c:pt>
                <c:pt idx="41">
                  <c:v>5.8695376221661597</c:v>
                </c:pt>
                <c:pt idx="42">
                  <c:v>5.8273498364580512</c:v>
                </c:pt>
                <c:pt idx="43">
                  <c:v>5.7856966307408735</c:v>
                </c:pt>
                <c:pt idx="44">
                  <c:v>5.7446930878499609</c:v>
                </c:pt>
                <c:pt idx="45">
                  <c:v>5.7044633181354065</c:v>
                </c:pt>
                <c:pt idx="46">
                  <c:v>5.6651386881201651</c:v>
                </c:pt>
                <c:pt idx="47">
                  <c:v>5.6268571412927306</c:v>
                </c:pt>
                <c:pt idx="48">
                  <c:v>5.5897603363741144</c:v>
                </c:pt>
                <c:pt idx="49">
                  <c:v>5.5539919300582463</c:v>
                </c:pt>
                <c:pt idx="50">
                  <c:v>5.5196935626336936</c:v>
                </c:pt>
                <c:pt idx="51">
                  <c:v>5.4870020791864125</c:v>
                </c:pt>
                <c:pt idx="52">
                  <c:v>5.4560452887995758</c:v>
                </c:pt>
                <c:pt idx="53">
                  <c:v>5.4269375150364487</c:v>
                </c:pt>
                <c:pt idx="54">
                  <c:v>5.3997764007348703</c:v>
                </c:pt>
                <c:pt idx="55">
                  <c:v>5.3746389476007952</c:v>
                </c:pt>
                <c:pt idx="56">
                  <c:v>5.3515781256496453</c:v>
                </c:pt>
                <c:pt idx="57">
                  <c:v>5.3306216040813492</c:v>
                </c:pt>
                <c:pt idx="58">
                  <c:v>5.3117703100751275</c:v>
                </c:pt>
                <c:pt idx="59">
                  <c:v>5.2949980774569463</c:v>
                </c:pt>
                <c:pt idx="60">
                  <c:v>5.2802537536413636</c:v>
                </c:pt>
                <c:pt idx="61">
                  <c:v>5.267463029285314</c:v>
                </c:pt>
                <c:pt idx="62">
                  <c:v>5.2565310635057507</c:v>
                </c:pt>
                <c:pt idx="63">
                  <c:v>5.2473472328992328</c:v>
                </c:pt>
                <c:pt idx="64">
                  <c:v>5.2397878963402134</c:v>
                </c:pt>
                <c:pt idx="65">
                  <c:v>5.2337215263663852</c:v>
                </c:pt>
                <c:pt idx="66">
                  <c:v>5.2290121174666169</c:v>
                </c:pt>
                <c:pt idx="67">
                  <c:v>5.2255223788755965</c:v>
                </c:pt>
                <c:pt idx="68">
                  <c:v>5.2231170825974029</c:v>
                </c:pt>
                <c:pt idx="69">
                  <c:v>5.2216660341831531</c:v>
                </c:pt>
                <c:pt idx="70">
                  <c:v>5.2210450488823987</c:v>
                </c:pt>
                <c:pt idx="71">
                  <c:v>5.221137984707938</c:v>
                </c:pt>
                <c:pt idx="72">
                  <c:v>5.2218373355482575</c:v>
                </c:pt>
                <c:pt idx="73">
                  <c:v>5.2230453621565758</c:v>
                </c:pt>
                <c:pt idx="74">
                  <c:v>5.2246732826709454</c:v>
                </c:pt>
                <c:pt idx="75">
                  <c:v>5.2266417853714939</c:v>
                </c:pt>
                <c:pt idx="76">
                  <c:v>5.2288806962893286</c:v>
                </c:pt>
                <c:pt idx="77">
                  <c:v>5.2313278684667877</c:v>
                </c:pt>
                <c:pt idx="78">
                  <c:v>5.2339295590415098</c:v>
                </c:pt>
                <c:pt idx="79">
                  <c:v>5.2366391662928971</c:v>
                </c:pt>
                <c:pt idx="80">
                  <c:v>5.239416892668876</c:v>
                </c:pt>
                <c:pt idx="81">
                  <c:v>5.2422284667755505</c:v>
                </c:pt>
                <c:pt idx="82">
                  <c:v>5.245045607266599</c:v>
                </c:pt>
                <c:pt idx="83">
                  <c:v>5.2478441699373901</c:v>
                </c:pt>
                <c:pt idx="84">
                  <c:v>5.2506048318703131</c:v>
                </c:pt>
                <c:pt idx="85">
                  <c:v>5.253311481438196</c:v>
                </c:pt>
                <c:pt idx="86">
                  <c:v>5.2559513653420664</c:v>
                </c:pt>
                <c:pt idx="87">
                  <c:v>5.2585143487894319</c:v>
                </c:pt>
                <c:pt idx="88">
                  <c:v>5.2609931439894861</c:v>
                </c:pt>
                <c:pt idx="89">
                  <c:v>5.2633820419394883</c:v>
                </c:pt>
                <c:pt idx="90">
                  <c:v>5.2656772223769277</c:v>
                </c:pt>
                <c:pt idx="91">
                  <c:v>5.2678763298250288</c:v>
                </c:pt>
                <c:pt idx="92">
                  <c:v>5.269978236688555</c:v>
                </c:pt>
                <c:pt idx="93">
                  <c:v>5.2719829879474291</c:v>
                </c:pt>
                <c:pt idx="94">
                  <c:v>5.2738910140080222</c:v>
                </c:pt>
                <c:pt idx="95">
                  <c:v>5.2757038857300769</c:v>
                </c:pt>
                <c:pt idx="96">
                  <c:v>5.2774235722044924</c:v>
                </c:pt>
                <c:pt idx="97">
                  <c:v>5.2790526278220362</c:v>
                </c:pt>
                <c:pt idx="98">
                  <c:v>5.2805934905492924</c:v>
                </c:pt>
                <c:pt idx="99">
                  <c:v>5.2820494527028838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632-43C1-963B-0819F3A32C1B}"/>
            </c:ext>
          </c:extLst>
        </c:ser>
        <c:ser>
          <c:idx val="51"/>
          <c:order val="51"/>
          <c:tx>
            <c:strRef>
              <c:f>'2_D_Effect_4'!$E$57</c:f>
              <c:strCache>
                <c:ptCount val="1"/>
                <c:pt idx="0">
                  <c:v>0.563636364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'2_D_Effect_4'!$F$57:$DA$57</c:f>
              <c:numCache>
                <c:formatCode>General</c:formatCode>
                <c:ptCount val="100"/>
                <c:pt idx="0">
                  <c:v>7.5009882559499079</c:v>
                </c:pt>
                <c:pt idx="1">
                  <c:v>7.4670695813098549</c:v>
                </c:pt>
                <c:pt idx="2">
                  <c:v>7.4328195485356776</c:v>
                </c:pt>
                <c:pt idx="3">
                  <c:v>7.3982392966178958</c:v>
                </c:pt>
                <c:pt idx="4">
                  <c:v>7.3633297229366894</c:v>
                </c:pt>
                <c:pt idx="5">
                  <c:v>7.3280915207530901</c:v>
                </c:pt>
                <c:pt idx="6">
                  <c:v>7.2925250771936776</c:v>
                </c:pt>
                <c:pt idx="7">
                  <c:v>7.2566306551182951</c:v>
                </c:pt>
                <c:pt idx="8">
                  <c:v>7.2204082971218648</c:v>
                </c:pt>
                <c:pt idx="9">
                  <c:v>7.1838578720118615</c:v>
                </c:pt>
                <c:pt idx="10">
                  <c:v>7.146979096793503</c:v>
                </c:pt>
                <c:pt idx="11">
                  <c:v>7.1097715624383415</c:v>
                </c:pt>
                <c:pt idx="12">
                  <c:v>7.0722347639893268</c:v>
                </c:pt>
                <c:pt idx="13">
                  <c:v>7.0343681356395225</c:v>
                </c:pt>
                <c:pt idx="14">
                  <c:v>6.9961710915175184</c:v>
                </c:pt>
                <c:pt idx="15">
                  <c:v>6.957643073020745</c:v>
                </c:pt>
                <c:pt idx="16">
                  <c:v>6.9187836036607999</c:v>
                </c:pt>
                <c:pt idx="17">
                  <c:v>6.8795923138097459</c:v>
                </c:pt>
                <c:pt idx="18">
                  <c:v>6.8400691677344572</c:v>
                </c:pt>
                <c:pt idx="19">
                  <c:v>6.8002143193373481</c:v>
                </c:pt>
                <c:pt idx="20">
                  <c:v>6.7600283188962385</c:v>
                </c:pt>
                <c:pt idx="21">
                  <c:v>6.7195123557480496</c:v>
                </c:pt>
                <c:pt idx="22">
                  <c:v>6.6786681373385948</c:v>
                </c:pt>
                <c:pt idx="23">
                  <c:v>6.6374981564095084</c:v>
                </c:pt>
                <c:pt idx="24">
                  <c:v>6.5960060043719935</c:v>
                </c:pt>
                <c:pt idx="25">
                  <c:v>6.5541962414692057</c:v>
                </c:pt>
                <c:pt idx="26">
                  <c:v>6.5120749973416299</c:v>
                </c:pt>
                <c:pt idx="27">
                  <c:v>6.4696498326363443</c:v>
                </c:pt>
                <c:pt idx="28">
                  <c:v>6.4269303756955116</c:v>
                </c:pt>
                <c:pt idx="29">
                  <c:v>6.3839284474410309</c:v>
                </c:pt>
                <c:pt idx="30">
                  <c:v>6.3406585368960782</c:v>
                </c:pt>
                <c:pt idx="31">
                  <c:v>6.2971379788550079</c:v>
                </c:pt>
                <c:pt idx="32">
                  <c:v>6.2533877617084928</c:v>
                </c:pt>
                <c:pt idx="33">
                  <c:v>6.2094328075046814</c:v>
                </c:pt>
                <c:pt idx="34">
                  <c:v>6.1653025902250018</c:v>
                </c:pt>
                <c:pt idx="35">
                  <c:v>6.1210317474346558</c:v>
                </c:pt>
                <c:pt idx="36">
                  <c:v>6.0766607388313005</c:v>
                </c:pt>
                <c:pt idx="37">
                  <c:v>6.0322365446175379</c:v>
                </c:pt>
                <c:pt idx="38">
                  <c:v>5.987813391857169</c:v>
                </c:pt>
                <c:pt idx="39">
                  <c:v>5.9434534079022523</c:v>
                </c:pt>
                <c:pt idx="40">
                  <c:v>5.8992276696860397</c:v>
                </c:pt>
                <c:pt idx="41">
                  <c:v>5.855216386262553</c:v>
                </c:pt>
                <c:pt idx="42">
                  <c:v>5.8115097025554743</c:v>
                </c:pt>
                <c:pt idx="43">
                  <c:v>5.7682084110600131</c:v>
                </c:pt>
                <c:pt idx="44">
                  <c:v>5.7254236044590137</c:v>
                </c:pt>
                <c:pt idx="45">
                  <c:v>5.6832768336794661</c:v>
                </c:pt>
                <c:pt idx="46">
                  <c:v>5.6418999457542904</c:v>
                </c:pt>
                <c:pt idx="47">
                  <c:v>5.6014333918609278</c:v>
                </c:pt>
                <c:pt idx="48">
                  <c:v>5.5620255574005331</c:v>
                </c:pt>
                <c:pt idx="49">
                  <c:v>5.5238297286399369</c:v>
                </c:pt>
                <c:pt idx="50">
                  <c:v>5.4870020791864125</c:v>
                </c:pt>
                <c:pt idx="51">
                  <c:v>5.4516978927822599</c:v>
                </c:pt>
                <c:pt idx="52">
                  <c:v>5.4180671404863379</c:v>
                </c:pt>
                <c:pt idx="53">
                  <c:v>5.3862507953440151</c:v>
                </c:pt>
                <c:pt idx="54">
                  <c:v>5.3563758121447549</c:v>
                </c:pt>
                <c:pt idx="55">
                  <c:v>5.3285501072824575</c:v>
                </c:pt>
                <c:pt idx="56">
                  <c:v>5.3028592039307059</c:v>
                </c:pt>
                <c:pt idx="57">
                  <c:v>5.2793623630043784</c:v>
                </c:pt>
                <c:pt idx="58">
                  <c:v>5.2580896676556588</c:v>
                </c:pt>
                <c:pt idx="59">
                  <c:v>5.2390417119702333</c:v>
                </c:pt>
                <c:pt idx="60">
                  <c:v>5.2221893029632396</c:v>
                </c:pt>
                <c:pt idx="61">
                  <c:v>5.207474447859747</c:v>
                </c:pt>
                <c:pt idx="62">
                  <c:v>5.1948141467753146</c:v>
                </c:pt>
                <c:pt idx="63">
                  <c:v>5.1841027454568742</c:v>
                </c:pt>
                <c:pt idx="64">
                  <c:v>5.1752173664412897</c:v>
                </c:pt>
                <c:pt idx="65">
                  <c:v>5.1680220486130688</c:v>
                </c:pt>
                <c:pt idx="66">
                  <c:v>5.1623720395462049</c:v>
                </c:pt>
                <c:pt idx="67">
                  <c:v>5.1581185000179657</c:v>
                </c:pt>
                <c:pt idx="68">
                  <c:v>5.1551129285100883</c:v>
                </c:pt>
                <c:pt idx="69">
                  <c:v>5.1532092968677636</c:v>
                </c:pt>
                <c:pt idx="70">
                  <c:v>5.1522680749959493</c:v>
                </c:pt>
                <c:pt idx="71">
                  <c:v>5.1521570542772297</c:v>
                </c:pt>
                <c:pt idx="72">
                  <c:v>5.1527534255877976</c:v>
                </c:pt>
                <c:pt idx="73">
                  <c:v>5.1539444626723458</c:v>
                </c:pt>
                <c:pt idx="74">
                  <c:v>5.1556279154784663</c:v>
                </c:pt>
                <c:pt idx="75">
                  <c:v>5.1577120328219905</c:v>
                </c:pt>
                <c:pt idx="76">
                  <c:v>5.1601153002105802</c:v>
                </c:pt>
                <c:pt idx="77">
                  <c:v>5.1627659703052187</c:v>
                </c:pt>
                <c:pt idx="78">
                  <c:v>5.1656016204184265</c:v>
                </c:pt>
                <c:pt idx="79">
                  <c:v>5.1685677843176432</c:v>
                </c:pt>
                <c:pt idx="80">
                  <c:v>5.1716182218717561</c:v>
                </c:pt>
                <c:pt idx="81">
                  <c:v>5.1747136642667302</c:v>
                </c:pt>
                <c:pt idx="82">
                  <c:v>5.1778205830893071</c:v>
                </c:pt>
                <c:pt idx="83">
                  <c:v>5.1809116535540127</c:v>
                </c:pt>
                <c:pt idx="84">
                  <c:v>5.1839639319809976</c:v>
                </c:pt>
                <c:pt idx="85">
                  <c:v>5.1869587468959759</c:v>
                </c:pt>
                <c:pt idx="86">
                  <c:v>5.1898816335899136</c:v>
                </c:pt>
                <c:pt idx="87">
                  <c:v>5.1927208426905755</c:v>
                </c:pt>
                <c:pt idx="88">
                  <c:v>5.1954675467635454</c:v>
                </c:pt>
                <c:pt idx="89">
                  <c:v>5.1981152726657776</c:v>
                </c:pt>
                <c:pt idx="90">
                  <c:v>5.2006595449640454</c:v>
                </c:pt>
                <c:pt idx="91">
                  <c:v>5.203097572053534</c:v>
                </c:pt>
                <c:pt idx="92">
                  <c:v>5.2054279712642861</c:v>
                </c:pt>
                <c:pt idx="93">
                  <c:v>5.2076505292415805</c:v>
                </c:pt>
                <c:pt idx="94">
                  <c:v>5.20976599399813</c:v>
                </c:pt>
                <c:pt idx="95">
                  <c:v>5.2117760556442834</c:v>
                </c:pt>
                <c:pt idx="96">
                  <c:v>5.2136825497878991</c:v>
                </c:pt>
                <c:pt idx="97">
                  <c:v>5.2154882884852025</c:v>
                </c:pt>
                <c:pt idx="98">
                  <c:v>5.217196464205867</c:v>
                </c:pt>
                <c:pt idx="99">
                  <c:v>5.2188100760295981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632-43C1-963B-0819F3A32C1B}"/>
            </c:ext>
          </c:extLst>
        </c:ser>
        <c:ser>
          <c:idx val="52"/>
          <c:order val="52"/>
          <c:tx>
            <c:strRef>
              <c:f>'2_D_Effect_4'!$E$58</c:f>
              <c:strCache>
                <c:ptCount val="1"/>
                <c:pt idx="0">
                  <c:v>0.572727273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'2_D_Effect_4'!$F$58:$DA$58</c:f>
              <c:numCache>
                <c:formatCode>General</c:formatCode>
                <c:ptCount val="100"/>
                <c:pt idx="0">
                  <c:v>7.5016410059658831</c:v>
                </c:pt>
                <c:pt idx="1">
                  <c:v>7.4677020838190886</c:v>
                </c:pt>
                <c:pt idx="2">
                  <c:v>7.4334290420740441</c:v>
                </c:pt>
                <c:pt idx="3">
                  <c:v>7.3988227659879895</c:v>
                </c:pt>
                <c:pt idx="4">
                  <c:v>7.3638839002396432</c:v>
                </c:pt>
                <c:pt idx="5">
                  <c:v>7.3286127445364624</c:v>
                </c:pt>
                <c:pt idx="6">
                  <c:v>7.2930094262185579</c:v>
                </c:pt>
                <c:pt idx="7">
                  <c:v>7.2570738005354576</c:v>
                </c:pt>
                <c:pt idx="8">
                  <c:v>7.2208054895259624</c:v>
                </c:pt>
                <c:pt idx="9">
                  <c:v>7.1842038961243793</c:v>
                </c:pt>
                <c:pt idx="10">
                  <c:v>7.1472682210344507</c:v>
                </c:pt>
                <c:pt idx="11">
                  <c:v>7.1099974827864694</c:v>
                </c:pt>
                <c:pt idx="12">
                  <c:v>7.072390541460793</c:v>
                </c:pt>
                <c:pt idx="13">
                  <c:v>7.0344461266374898</c:v>
                </c:pt>
                <c:pt idx="14">
                  <c:v>6.9961628702207754</c:v>
                </c:pt>
                <c:pt idx="15">
                  <c:v>6.9575393448873948</c:v>
                </c:pt>
                <c:pt idx="16">
                  <c:v>6.9185741090236217</c:v>
                </c:pt>
                <c:pt idx="17">
                  <c:v>6.8792657204268766</c:v>
                </c:pt>
                <c:pt idx="18">
                  <c:v>6.8396129510850283</c:v>
                </c:pt>
                <c:pt idx="19">
                  <c:v>6.7996146292515425</c:v>
                </c:pt>
                <c:pt idx="20">
                  <c:v>6.7592698734252838</c:v>
                </c:pt>
                <c:pt idx="21">
                  <c:v>6.718578106654582</c:v>
                </c:pt>
                <c:pt idx="22">
                  <c:v>6.6775393406190942</c:v>
                </c:pt>
                <c:pt idx="23">
                  <c:v>6.6361539991621274</c:v>
                </c:pt>
                <c:pt idx="24">
                  <c:v>6.5944234215991671</c:v>
                </c:pt>
                <c:pt idx="25">
                  <c:v>6.5523496664059886</c:v>
                </c:pt>
                <c:pt idx="26">
                  <c:v>6.5099360866086711</c:v>
                </c:pt>
                <c:pt idx="27">
                  <c:v>6.4671871636874769</c:v>
                </c:pt>
                <c:pt idx="28">
                  <c:v>6.4241091162390518</c:v>
                </c:pt>
                <c:pt idx="29">
                  <c:v>6.3807100523490519</c:v>
                </c:pt>
                <c:pt idx="30">
                  <c:v>6.3370001301070626</c:v>
                </c:pt>
                <c:pt idx="31">
                  <c:v>6.2929922774678237</c:v>
                </c:pt>
                <c:pt idx="32">
                  <c:v>6.2487024032375711</c:v>
                </c:pt>
                <c:pt idx="33">
                  <c:v>6.2041499402094455</c:v>
                </c:pt>
                <c:pt idx="34">
                  <c:v>6.1593583911923178</c:v>
                </c:pt>
                <c:pt idx="35">
                  <c:v>6.1143559355572075</c:v>
                </c:pt>
                <c:pt idx="36">
                  <c:v>6.0691760970438988</c:v>
                </c:pt>
                <c:pt idx="37">
                  <c:v>6.0238584709959477</c:v>
                </c:pt>
                <c:pt idx="38">
                  <c:v>5.9784495055320956</c:v>
                </c:pt>
                <c:pt idx="39">
                  <c:v>5.9330033261548669</c:v>
                </c:pt>
                <c:pt idx="40">
                  <c:v>5.8875824995522539</c:v>
                </c:pt>
                <c:pt idx="41">
                  <c:v>5.8422592301578211</c:v>
                </c:pt>
                <c:pt idx="42">
                  <c:v>5.7971156642727344</c:v>
                </c:pt>
                <c:pt idx="43">
                  <c:v>5.752244862263594</c:v>
                </c:pt>
                <c:pt idx="44">
                  <c:v>5.707751689961821</c:v>
                </c:pt>
                <c:pt idx="45">
                  <c:v>5.6637526027373246</c:v>
                </c:pt>
                <c:pt idx="46">
                  <c:v>5.6203759621144345</c:v>
                </c:pt>
                <c:pt idx="47">
                  <c:v>5.5777618910846263</c:v>
                </c:pt>
                <c:pt idx="48">
                  <c:v>5.5360611756945195</c:v>
                </c:pt>
                <c:pt idx="49">
                  <c:v>5.495433354777453</c:v>
                </c:pt>
                <c:pt idx="50">
                  <c:v>5.4560452887995758</c:v>
                </c:pt>
                <c:pt idx="51">
                  <c:v>5.4180671404863379</c:v>
                </c:pt>
                <c:pt idx="52">
                  <c:v>5.381669422491961</c:v>
                </c:pt>
                <c:pt idx="53">
                  <c:v>5.347018102543994</c:v>
                </c:pt>
                <c:pt idx="54">
                  <c:v>5.3142690752595314</c:v>
                </c:pt>
                <c:pt idx="55">
                  <c:v>5.2835636162507438</c:v>
                </c:pt>
                <c:pt idx="56">
                  <c:v>5.2550226292244764</c:v>
                </c:pt>
                <c:pt idx="57">
                  <c:v>5.2287412415436956</c:v>
                </c:pt>
                <c:pt idx="58">
                  <c:v>5.204785628901897</c:v>
                </c:pt>
                <c:pt idx="59">
                  <c:v>5.1831896776839246</c:v>
                </c:pt>
                <c:pt idx="60">
                  <c:v>5.1639530544036187</c:v>
                </c:pt>
                <c:pt idx="61">
                  <c:v>5.1470425542903282</c:v>
                </c:pt>
                <c:pt idx="62">
                  <c:v>5.1323925487701327</c:v>
                </c:pt>
                <c:pt idx="63">
                  <c:v>5.1199093723629154</c:v>
                </c:pt>
                <c:pt idx="64">
                  <c:v>5.1094751413180184</c:v>
                </c:pt>
                <c:pt idx="65">
                  <c:v>5.1009522681779274</c:v>
                </c:pt>
                <c:pt idx="66">
                  <c:v>5.094190085932552</c:v>
                </c:pt>
                <c:pt idx="67">
                  <c:v>5.089028936165322</c:v>
                </c:pt>
                <c:pt idx="68">
                  <c:v>5.085305664088275</c:v>
                </c:pt>
                <c:pt idx="69">
                  <c:v>5.0828585345203834</c:v>
                </c:pt>
                <c:pt idx="70">
                  <c:v>5.0815297790718033</c:v>
                </c:pt>
                <c:pt idx="71">
                  <c:v>5.0811691686054514</c:v>
                </c:pt>
                <c:pt idx="72">
                  <c:v>5.0816357282729809</c:v>
                </c:pt>
                <c:pt idx="73">
                  <c:v>5.0827998373158412</c:v>
                </c:pt>
                <c:pt idx="74">
                  <c:v>5.0845428979950382</c:v>
                </c:pt>
                <c:pt idx="75">
                  <c:v>5.0867583211087322</c:v>
                </c:pt>
                <c:pt idx="76">
                  <c:v>5.0893513872499359</c:v>
                </c:pt>
                <c:pt idx="77">
                  <c:v>5.0922380941329441</c:v>
                </c:pt>
                <c:pt idx="78">
                  <c:v>5.095345605139749</c:v>
                </c:pt>
                <c:pt idx="79">
                  <c:v>5.0986107602470927</c:v>
                </c:pt>
                <c:pt idx="80">
                  <c:v>5.1019795977050189</c:v>
                </c:pt>
                <c:pt idx="81">
                  <c:v>5.1054057780214643</c:v>
                </c:pt>
                <c:pt idx="82">
                  <c:v>5.108850976499502</c:v>
                </c:pt>
                <c:pt idx="83">
                  <c:v>5.1122826376293951</c:v>
                </c:pt>
                <c:pt idx="84">
                  <c:v>5.1156746171203862</c:v>
                </c:pt>
                <c:pt idx="85">
                  <c:v>5.1190052253620602</c:v>
                </c:pt>
                <c:pt idx="86">
                  <c:v>5.1222572772545787</c:v>
                </c:pt>
                <c:pt idx="87">
                  <c:v>5.1254173209800831</c:v>
                </c:pt>
                <c:pt idx="88">
                  <c:v>5.1284749319052336</c:v>
                </c:pt>
                <c:pt idx="89">
                  <c:v>5.1314229336714154</c:v>
                </c:pt>
                <c:pt idx="90">
                  <c:v>5.1342559372378425</c:v>
                </c:pt>
                <c:pt idx="91">
                  <c:v>5.1369708414088215</c:v>
                </c:pt>
                <c:pt idx="92">
                  <c:v>5.1395656491822237</c:v>
                </c:pt>
                <c:pt idx="93">
                  <c:v>5.1420402228556519</c:v>
                </c:pt>
                <c:pt idx="94">
                  <c:v>5.1443953530064803</c:v>
                </c:pt>
                <c:pt idx="95">
                  <c:v>5.1466327231666469</c:v>
                </c:pt>
                <c:pt idx="96">
                  <c:v>5.1487549016078757</c:v>
                </c:pt>
                <c:pt idx="97">
                  <c:v>5.1507645080752091</c:v>
                </c:pt>
                <c:pt idx="98">
                  <c:v>5.1526651060344051</c:v>
                </c:pt>
                <c:pt idx="99">
                  <c:v>5.1544605805425761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632-43C1-963B-0819F3A32C1B}"/>
            </c:ext>
          </c:extLst>
        </c:ser>
        <c:ser>
          <c:idx val="53"/>
          <c:order val="53"/>
          <c:tx>
            <c:strRef>
              <c:f>'2_D_Effect_4'!$E$59</c:f>
              <c:strCache>
                <c:ptCount val="1"/>
                <c:pt idx="0">
                  <c:v>0.581818182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'2_D_Effect_4'!$F$59:$DA$59</c:f>
              <c:numCache>
                <c:formatCode>General</c:formatCode>
                <c:ptCount val="100"/>
                <c:pt idx="0">
                  <c:v>7.5023399516259985</c:v>
                </c:pt>
                <c:pt idx="1">
                  <c:v>7.4683844119701446</c:v>
                </c:pt>
                <c:pt idx="2">
                  <c:v>7.4340923071695961</c:v>
                </c:pt>
                <c:pt idx="3">
                  <c:v>7.3994643252616186</c:v>
                </c:pt>
                <c:pt idx="4">
                  <c:v>7.3645007810894905</c:v>
                </c:pt>
                <c:pt idx="5">
                  <c:v>7.3292017810266206</c:v>
                </c:pt>
                <c:pt idx="6">
                  <c:v>7.2935671208104988</c:v>
                </c:pt>
                <c:pt idx="7">
                  <c:v>7.257596318406323</c:v>
                </c:pt>
                <c:pt idx="8">
                  <c:v>7.2212886219825103</c:v>
                </c:pt>
                <c:pt idx="9">
                  <c:v>7.1846430198518156</c:v>
                </c:pt>
                <c:pt idx="10">
                  <c:v>7.1476582526798111</c:v>
                </c:pt>
                <c:pt idx="11">
                  <c:v>7.1103328283146219</c:v>
                </c:pt>
                <c:pt idx="12">
                  <c:v>7.0726650396519029</c:v>
                </c:pt>
                <c:pt idx="13">
                  <c:v>7.0346529860182612</c:v>
                </c:pt>
                <c:pt idx="14">
                  <c:v>6.9962945986360889</c:v>
                </c:pt>
                <c:pt idx="15">
                  <c:v>6.9575876708248199</c:v>
                </c:pt>
                <c:pt idx="16">
                  <c:v>6.9185298936992883</c:v>
                </c:pt>
                <c:pt idx="17">
                  <c:v>6.8791188982477349</c:v>
                </c:pt>
                <c:pt idx="18">
                  <c:v>6.8393522649342016</c:v>
                </c:pt>
                <c:pt idx="19">
                  <c:v>6.7992277400592345</c:v>
                </c:pt>
                <c:pt idx="20">
                  <c:v>6.7587430680884912</c:v>
                </c:pt>
                <c:pt idx="21">
                  <c:v>6.7178961834727229</c:v>
                </c:pt>
                <c:pt idx="22">
                  <c:v>6.6766854382147969</c:v>
                </c:pt>
                <c:pt idx="23">
                  <c:v>6.635109452068404</c:v>
                </c:pt>
                <c:pt idx="24">
                  <c:v>6.5931673611925152</c:v>
                </c:pt>
                <c:pt idx="25">
                  <c:v>6.5508590635325685</c:v>
                </c:pt>
                <c:pt idx="26">
                  <c:v>6.5081853022999887</c:v>
                </c:pt>
                <c:pt idx="27">
                  <c:v>6.465147703960195</c:v>
                </c:pt>
                <c:pt idx="28">
                  <c:v>6.4217493652953088</c:v>
                </c:pt>
                <c:pt idx="29">
                  <c:v>6.3779946968134782</c:v>
                </c:pt>
                <c:pt idx="30">
                  <c:v>6.3338901012546049</c:v>
                </c:pt>
                <c:pt idx="31">
                  <c:v>6.2894441065451172</c:v>
                </c:pt>
                <c:pt idx="32">
                  <c:v>6.2446678176571746</c:v>
                </c:pt>
                <c:pt idx="33">
                  <c:v>6.1995753710776977</c:v>
                </c:pt>
                <c:pt idx="34">
                  <c:v>6.1541844507304786</c:v>
                </c:pt>
                <c:pt idx="35">
                  <c:v>6.1085168704697992</c:v>
                </c:pt>
                <c:pt idx="36">
                  <c:v>6.0625992274037319</c:v>
                </c:pt>
                <c:pt idx="37">
                  <c:v>6.0164636287759903</c:v>
                </c:pt>
                <c:pt idx="38">
                  <c:v>5.9701484927047224</c:v>
                </c:pt>
                <c:pt idx="39">
                  <c:v>5.9236994194485506</c:v>
                </c:pt>
                <c:pt idx="40">
                  <c:v>5.8771701247176171</c:v>
                </c:pt>
                <c:pt idx="41">
                  <c:v>5.8306233278706641</c:v>
                </c:pt>
                <c:pt idx="42">
                  <c:v>5.7841321160386867</c:v>
                </c:pt>
                <c:pt idx="43">
                  <c:v>5.7377803923315636</c:v>
                </c:pt>
                <c:pt idx="44">
                  <c:v>5.6916640475172704</c:v>
                </c:pt>
                <c:pt idx="45">
                  <c:v>5.6458920686908591</c:v>
                </c:pt>
                <c:pt idx="46">
                  <c:v>5.6005863811425014</c:v>
                </c:pt>
                <c:pt idx="47">
                  <c:v>5.5558829335663793</c:v>
                </c:pt>
                <c:pt idx="48">
                  <c:v>5.511930599485126</c:v>
                </c:pt>
                <c:pt idx="49">
                  <c:v>5.4688912984314832</c:v>
                </c:pt>
                <c:pt idx="50">
                  <c:v>5.4269375150364487</c:v>
                </c:pt>
                <c:pt idx="51">
                  <c:v>5.3862507953440151</c:v>
                </c:pt>
                <c:pt idx="52">
                  <c:v>5.347018102543994</c:v>
                </c:pt>
                <c:pt idx="53">
                  <c:v>5.3094271298000111</c:v>
                </c:pt>
                <c:pt idx="54">
                  <c:v>5.2736620053958454</c:v>
                </c:pt>
                <c:pt idx="55">
                  <c:v>5.2398970452556872</c:v>
                </c:pt>
                <c:pt idx="56">
                  <c:v>5.2082899892043288</c:v>
                </c:pt>
                <c:pt idx="57">
                  <c:v>5.1789766293045112</c:v>
                </c:pt>
                <c:pt idx="58">
                  <c:v>5.1520645204537603</c:v>
                </c:pt>
                <c:pt idx="59">
                  <c:v>5.1276275702273484</c:v>
                </c:pt>
                <c:pt idx="60">
                  <c:v>5.1057037713200337</c:v>
                </c:pt>
                <c:pt idx="61">
                  <c:v>5.0862921354930242</c:v>
                </c:pt>
                <c:pt idx="62">
                  <c:v>5.0693541825762978</c:v>
                </c:pt>
                <c:pt idx="63">
                  <c:v>5.0548156060118741</c:v>
                </c:pt>
                <c:pt idx="64">
                  <c:v>5.0425695743296748</c:v>
                </c:pt>
                <c:pt idx="65">
                  <c:v>5.0324832146703349</c:v>
                </c:pt>
                <c:pt idx="66">
                  <c:v>5.0244021099599339</c:v>
                </c:pt>
                <c:pt idx="67">
                  <c:v>5.0181581361564422</c:v>
                </c:pt>
                <c:pt idx="68">
                  <c:v>5.0135742997347537</c:v>
                </c:pt>
                <c:pt idx="69">
                  <c:v>5.010470967653899</c:v>
                </c:pt>
                <c:pt idx="70">
                  <c:v>5.0086713414215778</c:v>
                </c:pt>
                <c:pt idx="71">
                  <c:v>5.0080042631502604</c:v>
                </c:pt>
                <c:pt idx="72">
                  <c:v>5.0083080162005906</c:v>
                </c:pt>
                <c:pt idx="73">
                  <c:v>5.009432246950098</c:v>
                </c:pt>
                <c:pt idx="74">
                  <c:v>5.0112392705239657</c:v>
                </c:pt>
                <c:pt idx="75">
                  <c:v>5.0136046927604481</c:v>
                </c:pt>
                <c:pt idx="76">
                  <c:v>5.0164174846925329</c:v>
                </c:pt>
                <c:pt idx="77">
                  <c:v>5.0195796414600684</c:v>
                </c:pt>
                <c:pt idx="78">
                  <c:v>5.0230057362751186</c:v>
                </c:pt>
                <c:pt idx="79">
                  <c:v>5.0266213178081305</c:v>
                </c:pt>
                <c:pt idx="80">
                  <c:v>5.0303631157542146</c:v>
                </c:pt>
                <c:pt idx="81">
                  <c:v>5.0341774616637389</c:v>
                </c:pt>
                <c:pt idx="82">
                  <c:v>5.0380187188241736</c:v>
                </c:pt>
                <c:pt idx="83">
                  <c:v>5.0418496390278458</c:v>
                </c:pt>
                <c:pt idx="84">
                  <c:v>5.045639113796371</c:v>
                </c:pt>
                <c:pt idx="85">
                  <c:v>5.0493618911823237</c:v>
                </c:pt>
                <c:pt idx="86">
                  <c:v>5.0529983527981397</c:v>
                </c:pt>
                <c:pt idx="87">
                  <c:v>5.0565326832518771</c:v>
                </c:pt>
                <c:pt idx="88">
                  <c:v>5.0599529881855378</c:v>
                </c:pt>
                <c:pt idx="89">
                  <c:v>5.0632505458269792</c:v>
                </c:pt>
                <c:pt idx="90">
                  <c:v>5.0664193130222479</c:v>
                </c:pt>
                <c:pt idx="91">
                  <c:v>5.0694554927803885</c:v>
                </c:pt>
                <c:pt idx="92">
                  <c:v>5.0723571577387938</c:v>
                </c:pt>
                <c:pt idx="93">
                  <c:v>5.0751239239389543</c:v>
                </c:pt>
                <c:pt idx="94">
                  <c:v>5.0777568513705225</c:v>
                </c:pt>
                <c:pt idx="95">
                  <c:v>5.0802574744089002</c:v>
                </c:pt>
                <c:pt idx="96">
                  <c:v>5.0826286879238909</c:v>
                </c:pt>
                <c:pt idx="97">
                  <c:v>5.0848740231301406</c:v>
                </c:pt>
                <c:pt idx="98">
                  <c:v>5.0869969579719374</c:v>
                </c:pt>
                <c:pt idx="99">
                  <c:v>5.089001876249446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632-43C1-963B-0819F3A32C1B}"/>
            </c:ext>
          </c:extLst>
        </c:ser>
        <c:ser>
          <c:idx val="54"/>
          <c:order val="54"/>
          <c:tx>
            <c:strRef>
              <c:f>'2_D_Effect_4'!$E$60</c:f>
              <c:strCache>
                <c:ptCount val="1"/>
                <c:pt idx="0">
                  <c:v>0.590909091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'2_D_Effect_4'!$F$60:$DA$60</c:f>
              <c:numCache>
                <c:formatCode>General</c:formatCode>
                <c:ptCount val="100"/>
                <c:pt idx="0">
                  <c:v>7.5030792175781702</c:v>
                </c:pt>
                <c:pt idx="1">
                  <c:v>7.469110331494937</c:v>
                </c:pt>
                <c:pt idx="2">
                  <c:v>7.434802722267821</c:v>
                </c:pt>
                <c:pt idx="3">
                  <c:v>7.4001568804490825</c:v>
                </c:pt>
                <c:pt idx="4">
                  <c:v>7.3651729021640371</c:v>
                </c:pt>
                <c:pt idx="5">
                  <c:v>7.3298506513738797</c:v>
                </c:pt>
                <c:pt idx="6">
                  <c:v>7.2941896550862797</c:v>
                </c:pt>
                <c:pt idx="7">
                  <c:v>7.258189133212424</c:v>
                </c:pt>
                <c:pt idx="8">
                  <c:v>7.221848003185416</c:v>
                </c:pt>
                <c:pt idx="9">
                  <c:v>7.1851648861350981</c:v>
                </c:pt>
                <c:pt idx="10">
                  <c:v>7.1481381148687655</c:v>
                </c:pt>
                <c:pt idx="11">
                  <c:v>7.1107657439525909</c:v>
                </c:pt>
                <c:pt idx="12">
                  <c:v>7.0730455622413384</c:v>
                </c:pt>
                <c:pt idx="13">
                  <c:v>7.0349751082647556</c:v>
                </c:pt>
                <c:pt idx="14">
                  <c:v>6.9965516889497845</c:v>
                </c:pt>
                <c:pt idx="15">
                  <c:v>6.9577724022397716</c:v>
                </c:pt>
                <c:pt idx="16">
                  <c:v>6.9186341642664813</c:v>
                </c:pt>
                <c:pt idx="17">
                  <c:v>6.8791337418413203</c:v>
                </c:pt>
                <c:pt idx="18">
                  <c:v>6.8392677911591848</c:v>
                </c:pt>
                <c:pt idx="19">
                  <c:v>6.7990328626618108</c:v>
                </c:pt>
                <c:pt idx="20">
                  <c:v>6.7584256185607599</c:v>
                </c:pt>
                <c:pt idx="21">
                  <c:v>6.7174426543388153</c:v>
                </c:pt>
                <c:pt idx="22">
                  <c:v>6.676080690091946</c:v>
                </c:pt>
                <c:pt idx="23">
                  <c:v>6.6343367989031448</c:v>
                </c:pt>
                <c:pt idx="24">
                  <c:v>6.5922081970421598</c:v>
                </c:pt>
                <c:pt idx="25">
                  <c:v>6.5496927341999722</c:v>
                </c:pt>
                <c:pt idx="26">
                  <c:v>6.5067886578605547</c:v>
                </c:pt>
                <c:pt idx="27">
                  <c:v>6.4634951206097186</c:v>
                </c:pt>
                <c:pt idx="28">
                  <c:v>6.4198122375541482</c:v>
                </c:pt>
                <c:pt idx="29">
                  <c:v>6.375741144029698</c:v>
                </c:pt>
                <c:pt idx="30">
                  <c:v>6.3312845877026964</c:v>
                </c:pt>
                <c:pt idx="31">
                  <c:v>6.2864470218413802</c:v>
                </c:pt>
                <c:pt idx="32">
                  <c:v>6.241235080182931</c:v>
                </c:pt>
                <c:pt idx="33">
                  <c:v>6.1956577350906601</c:v>
                </c:pt>
                <c:pt idx="34">
                  <c:v>6.1497271492537964</c:v>
                </c:pt>
                <c:pt idx="35">
                  <c:v>6.1034589693037802</c:v>
                </c:pt>
                <c:pt idx="36">
                  <c:v>6.0568730063887113</c:v>
                </c:pt>
                <c:pt idx="37">
                  <c:v>6.0099939371692974</c:v>
                </c:pt>
                <c:pt idx="38">
                  <c:v>5.962852010672095</c:v>
                </c:pt>
                <c:pt idx="39">
                  <c:v>5.9154842496134998</c:v>
                </c:pt>
                <c:pt idx="40">
                  <c:v>5.8679349402069434</c:v>
                </c:pt>
                <c:pt idx="41">
                  <c:v>5.8202570011649435</c:v>
                </c:pt>
                <c:pt idx="42">
                  <c:v>5.7725129333382696</c:v>
                </c:pt>
                <c:pt idx="43">
                  <c:v>5.7247763741801876</c:v>
                </c:pt>
                <c:pt idx="44">
                  <c:v>5.6771327161141594</c:v>
                </c:pt>
                <c:pt idx="45">
                  <c:v>5.6296805143896931</c:v>
                </c:pt>
                <c:pt idx="46">
                  <c:v>5.5825328585435638</c:v>
                </c:pt>
                <c:pt idx="47">
                  <c:v>5.5358174270001514</c:v>
                </c:pt>
                <c:pt idx="48">
                  <c:v>5.4896778707938525</c:v>
                </c:pt>
                <c:pt idx="49">
                  <c:v>5.4442728824996856</c:v>
                </c:pt>
                <c:pt idx="50">
                  <c:v>5.3997764007348703</c:v>
                </c:pt>
                <c:pt idx="51">
                  <c:v>5.3563758121447549</c:v>
                </c:pt>
                <c:pt idx="52">
                  <c:v>5.3142690752595314</c:v>
                </c:pt>
                <c:pt idx="53">
                  <c:v>5.2736620053958454</c:v>
                </c:pt>
                <c:pt idx="54">
                  <c:v>5.2347631735892985</c:v>
                </c:pt>
                <c:pt idx="55">
                  <c:v>5.1977775837477171</c:v>
                </c:pt>
                <c:pt idx="56">
                  <c:v>5.1629010035298082</c:v>
                </c:pt>
                <c:pt idx="57">
                  <c:v>5.1303113057869112</c:v>
                </c:pt>
                <c:pt idx="58">
                  <c:v>5.1001621297140387</c:v>
                </c:pt>
                <c:pt idx="59">
                  <c:v>5.072575393633695</c:v>
                </c:pt>
                <c:pt idx="60">
                  <c:v>5.0476348346910793</c:v>
                </c:pt>
                <c:pt idx="61">
                  <c:v>5.0253829193120607</c:v>
                </c:pt>
                <c:pt idx="62">
                  <c:v>5.0058182957709043</c:v>
                </c:pt>
                <c:pt idx="63">
                  <c:v>4.988895554437585</c:v>
                </c:pt>
                <c:pt idx="64">
                  <c:v>4.9745292967067805</c:v>
                </c:pt>
                <c:pt idx="65">
                  <c:v>4.9625972966397711</c:v>
                </c:pt>
                <c:pt idx="66">
                  <c:v>4.9529483785684105</c:v>
                </c:pt>
                <c:pt idx="67">
                  <c:v>4.9454079903322254</c:v>
                </c:pt>
                <c:pt idx="68">
                  <c:v>4.9397873203547347</c:v>
                </c:pt>
                <c:pt idx="69">
                  <c:v>4.9358890544455285</c:v>
                </c:pt>
                <c:pt idx="70">
                  <c:v>4.933514680114504</c:v>
                </c:pt>
                <c:pt idx="71">
                  <c:v>4.9324695448057581</c:v>
                </c:pt>
                <c:pt idx="72">
                  <c:v>4.9325680258813751</c:v>
                </c:pt>
                <c:pt idx="73">
                  <c:v>4.9336354526308703</c:v>
                </c:pt>
                <c:pt idx="74">
                  <c:v>4.9355110543186527</c:v>
                </c:pt>
                <c:pt idx="75">
                  <c:v>4.9380489317004308</c:v>
                </c:pt>
                <c:pt idx="76">
                  <c:v>4.9411186841704833</c:v>
                </c:pt>
                <c:pt idx="77">
                  <c:v>4.9446044083686251</c:v>
                </c:pt>
                <c:pt idx="78">
                  <c:v>4.9484053445540352</c:v>
                </c:pt>
                <c:pt idx="79">
                  <c:v>4.9524341507404621</c:v>
                </c:pt>
                <c:pt idx="80">
                  <c:v>4.9566162430429497</c:v>
                </c:pt>
                <c:pt idx="81">
                  <c:v>4.9608878157542815</c:v>
                </c:pt>
                <c:pt idx="82">
                  <c:v>4.9651960880847295</c:v>
                </c:pt>
                <c:pt idx="83">
                  <c:v>4.9694965133585987</c:v>
                </c:pt>
                <c:pt idx="84">
                  <c:v>4.9737533005091761</c:v>
                </c:pt>
                <c:pt idx="85">
                  <c:v>4.9779369706995986</c:v>
                </c:pt>
                <c:pt idx="86">
                  <c:v>4.9820242281277256</c:v>
                </c:pt>
                <c:pt idx="87">
                  <c:v>4.9859969101118899</c:v>
                </c:pt>
                <c:pt idx="88">
                  <c:v>4.9898412305678859</c:v>
                </c:pt>
                <c:pt idx="89">
                  <c:v>4.9935469136093236</c:v>
                </c:pt>
                <c:pt idx="90">
                  <c:v>4.997107590798664</c:v>
                </c:pt>
                <c:pt idx="91">
                  <c:v>5.0005183182245743</c:v>
                </c:pt>
                <c:pt idx="92">
                  <c:v>5.0037771017778638</c:v>
                </c:pt>
                <c:pt idx="93">
                  <c:v>5.0068835281885207</c:v>
                </c:pt>
                <c:pt idx="94">
                  <c:v>5.0098386322633619</c:v>
                </c:pt>
                <c:pt idx="95">
                  <c:v>5.0126446148593553</c:v>
                </c:pt>
                <c:pt idx="96">
                  <c:v>5.0153047955824173</c:v>
                </c:pt>
                <c:pt idx="97">
                  <c:v>5.017822637213146</c:v>
                </c:pt>
                <c:pt idx="98">
                  <c:v>5.0202027324020708</c:v>
                </c:pt>
                <c:pt idx="99">
                  <c:v>5.0224500777773677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632-43C1-963B-0819F3A32C1B}"/>
            </c:ext>
          </c:extLst>
        </c:ser>
        <c:ser>
          <c:idx val="55"/>
          <c:order val="55"/>
          <c:tx>
            <c:strRef>
              <c:f>'2_D_Effect_4'!$E$61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'2_D_Effect_4'!$F$61:$DA$61</c:f>
              <c:numCache>
                <c:formatCode>General</c:formatCode>
                <c:ptCount val="100"/>
                <c:pt idx="0">
                  <c:v>7.5038532492802492</c:v>
                </c:pt>
                <c:pt idx="1">
                  <c:v>7.4698739540255534</c:v>
                </c:pt>
                <c:pt idx="2">
                  <c:v>7.4355540386270906</c:v>
                </c:pt>
                <c:pt idx="3">
                  <c:v>7.4008938207621728</c:v>
                </c:pt>
                <c:pt idx="4">
                  <c:v>7.3658932048943013</c:v>
                </c:pt>
                <c:pt idx="5">
                  <c:v>7.3305518423266784</c:v>
                </c:pt>
                <c:pt idx="6">
                  <c:v>7.2948690240753624</c:v>
                </c:pt>
                <c:pt idx="7">
                  <c:v>7.2588437080328276</c:v>
                </c:pt>
                <c:pt idx="8">
                  <c:v>7.222474520576208</c:v>
                </c:pt>
                <c:pt idx="9">
                  <c:v>7.1857597905594757</c:v>
                </c:pt>
                <c:pt idx="10">
                  <c:v>7.1486974294800412</c:v>
                </c:pt>
                <c:pt idx="11">
                  <c:v>7.1112851221449365</c:v>
                </c:pt>
                <c:pt idx="12">
                  <c:v>7.0735202118771277</c:v>
                </c:pt>
                <c:pt idx="13">
                  <c:v>7.0353997409141664</c:v>
                </c:pt>
                <c:pt idx="14">
                  <c:v>6.9969204274518599</c:v>
                </c:pt>
                <c:pt idx="15">
                  <c:v>6.9580788225674857</c:v>
                </c:pt>
                <c:pt idx="16">
                  <c:v>6.918871119233363</c:v>
                </c:pt>
                <c:pt idx="17">
                  <c:v>6.8792933153172262</c:v>
                </c:pt>
                <c:pt idx="18">
                  <c:v>6.8393412077617226</c:v>
                </c:pt>
                <c:pt idx="19">
                  <c:v>6.799010386248157</c:v>
                </c:pt>
                <c:pt idx="20">
                  <c:v>6.7582964380716923</c:v>
                </c:pt>
                <c:pt idx="21">
                  <c:v>6.7171947554118239</c:v>
                </c:pt>
                <c:pt idx="22">
                  <c:v>6.6757007105901955</c:v>
                </c:pt>
                <c:pt idx="23">
                  <c:v>6.6338098664072493</c:v>
                </c:pt>
                <c:pt idx="24">
                  <c:v>6.5915177459558612</c:v>
                </c:pt>
                <c:pt idx="25">
                  <c:v>6.5488203001656746</c:v>
                </c:pt>
                <c:pt idx="26">
                  <c:v>6.5057136465013139</c:v>
                </c:pt>
                <c:pt idx="27">
                  <c:v>6.462194601423084</c:v>
                </c:pt>
                <c:pt idx="28">
                  <c:v>6.4182604388466684</c:v>
                </c:pt>
                <c:pt idx="29">
                  <c:v>6.3739094472046665</c:v>
                </c:pt>
                <c:pt idx="30">
                  <c:v>6.3291409488665487</c:v>
                </c:pt>
                <c:pt idx="31">
                  <c:v>6.2839556804554437</c:v>
                </c:pt>
                <c:pt idx="32">
                  <c:v>6.2383558597323798</c:v>
                </c:pt>
                <c:pt idx="33">
                  <c:v>6.1923459140529475</c:v>
                </c:pt>
                <c:pt idx="34">
                  <c:v>6.1459326635616227</c:v>
                </c:pt>
                <c:pt idx="35">
                  <c:v>6.0991258725066473</c:v>
                </c:pt>
                <c:pt idx="36">
                  <c:v>6.0519388175945439</c:v>
                </c:pt>
                <c:pt idx="37">
                  <c:v>6.0043889420490268</c:v>
                </c:pt>
                <c:pt idx="38">
                  <c:v>5.9564986042932029</c:v>
                </c:pt>
                <c:pt idx="39">
                  <c:v>5.9082958438849609</c:v>
                </c:pt>
                <c:pt idx="40">
                  <c:v>5.8598156803890671</c:v>
                </c:pt>
                <c:pt idx="41">
                  <c:v>5.8111006844535575</c:v>
                </c:pt>
                <c:pt idx="42">
                  <c:v>5.762202492888191</c:v>
                </c:pt>
                <c:pt idx="43">
                  <c:v>5.7131829105893797</c:v>
                </c:pt>
                <c:pt idx="44">
                  <c:v>5.6641156806640076</c:v>
                </c:pt>
                <c:pt idx="45">
                  <c:v>5.6150871917434975</c:v>
                </c:pt>
                <c:pt idx="46">
                  <c:v>5.5661987213761046</c:v>
                </c:pt>
                <c:pt idx="47">
                  <c:v>5.5175668916077187</c:v>
                </c:pt>
                <c:pt idx="48">
                  <c:v>5.4693257173958587</c:v>
                </c:pt>
                <c:pt idx="49">
                  <c:v>5.421626463311914</c:v>
                </c:pt>
                <c:pt idx="50">
                  <c:v>5.3746389476007943</c:v>
                </c:pt>
                <c:pt idx="51">
                  <c:v>5.3285501072824575</c:v>
                </c:pt>
                <c:pt idx="52">
                  <c:v>5.2835636162507447</c:v>
                </c:pt>
                <c:pt idx="53">
                  <c:v>5.2398970452556872</c:v>
                </c:pt>
                <c:pt idx="54">
                  <c:v>5.1977775837477171</c:v>
                </c:pt>
                <c:pt idx="55">
                  <c:v>5.1574379092281246</c:v>
                </c:pt>
                <c:pt idx="56">
                  <c:v>5.119108255035969</c:v>
                </c:pt>
                <c:pt idx="57">
                  <c:v>5.0830096763905281</c:v>
                </c:pt>
                <c:pt idx="58">
                  <c:v>5.0493448408255777</c:v>
                </c:pt>
                <c:pt idx="59">
                  <c:v>5.0182884459974009</c:v>
                </c:pt>
                <c:pt idx="60">
                  <c:v>4.9899798205798147</c:v>
                </c:pt>
                <c:pt idx="61">
                  <c:v>4.964515191576524</c:v>
                </c:pt>
                <c:pt idx="62">
                  <c:v>4.9419419355977769</c:v>
                </c:pt>
                <c:pt idx="63">
                  <c:v>4.9222575482425457</c:v>
                </c:pt>
                <c:pt idx="64">
                  <c:v>4.9054085027466154</c:v>
                </c:pt>
                <c:pt idx="65">
                  <c:v>4.8912953275837809</c:v>
                </c:pt>
                <c:pt idx="66">
                  <c:v>4.8797767834997616</c:v>
                </c:pt>
                <c:pt idx="67">
                  <c:v>4.870679303871098</c:v>
                </c:pt>
                <c:pt idx="68">
                  <c:v>4.8638041894416464</c:v>
                </c:pt>
                <c:pt idx="69">
                  <c:v>4.8589371966196637</c:v>
                </c:pt>
                <c:pt idx="70">
                  <c:v>4.8558576693225923</c:v>
                </c:pt>
                <c:pt idx="71">
                  <c:v>4.8543446391291898</c:v>
                </c:pt>
                <c:pt idx="72">
                  <c:v>4.8541838546590048</c:v>
                </c:pt>
                <c:pt idx="73">
                  <c:v>4.8551722540394016</c:v>
                </c:pt>
                <c:pt idx="74">
                  <c:v>4.8571212596884576</c:v>
                </c:pt>
                <c:pt idx="75">
                  <c:v>4.8598588115903487</c:v>
                </c:pt>
                <c:pt idx="76">
                  <c:v>4.8632303386715883</c:v>
                </c:pt>
                <c:pt idx="77">
                  <c:v>4.8670988889697862</c:v>
                </c:pt>
                <c:pt idx="78">
                  <c:v>4.8713448546183447</c:v>
                </c:pt>
                <c:pt idx="79">
                  <c:v>4.8758641516726513</c:v>
                </c:pt>
                <c:pt idx="80">
                  <c:v>4.8805683449913095</c:v>
                </c:pt>
                <c:pt idx="81">
                  <c:v>4.885382619739091</c:v>
                </c:pt>
                <c:pt idx="82">
                  <c:v>4.8902437176507068</c:v>
                </c:pt>
                <c:pt idx="83">
                  <c:v>4.8951000721144302</c:v>
                </c:pt>
                <c:pt idx="84">
                  <c:v>4.8999089442240571</c:v>
                </c:pt>
                <c:pt idx="85">
                  <c:v>4.9046358367978007</c:v>
                </c:pt>
                <c:pt idx="86">
                  <c:v>4.9092539957074814</c:v>
                </c:pt>
                <c:pt idx="87">
                  <c:v>4.913742093778219</c:v>
                </c:pt>
                <c:pt idx="88">
                  <c:v>4.9180841774462527</c:v>
                </c:pt>
                <c:pt idx="89">
                  <c:v>4.9222686451252118</c:v>
                </c:pt>
                <c:pt idx="90">
                  <c:v>4.9262875419830818</c:v>
                </c:pt>
                <c:pt idx="91">
                  <c:v>4.9301359472692354</c:v>
                </c:pt>
                <c:pt idx="92">
                  <c:v>4.9338114452084465</c:v>
                </c:pt>
                <c:pt idx="93">
                  <c:v>4.9373136704672183</c:v>
                </c:pt>
                <c:pt idx="94">
                  <c:v>4.9406441265372054</c:v>
                </c:pt>
                <c:pt idx="95">
                  <c:v>4.9438050263774889</c:v>
                </c:pt>
                <c:pt idx="96">
                  <c:v>4.9468002559924793</c:v>
                </c:pt>
                <c:pt idx="97">
                  <c:v>4.9496345131102881</c:v>
                </c:pt>
                <c:pt idx="98">
                  <c:v>4.9523124948542696</c:v>
                </c:pt>
                <c:pt idx="99">
                  <c:v>4.9548399642347567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632-43C1-963B-0819F3A32C1B}"/>
            </c:ext>
          </c:extLst>
        </c:ser>
        <c:ser>
          <c:idx val="56"/>
          <c:order val="56"/>
          <c:tx>
            <c:strRef>
              <c:f>'2_D_Effect_4'!$E$62</c:f>
              <c:strCache>
                <c:ptCount val="1"/>
                <c:pt idx="0">
                  <c:v>0.609090909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'2_D_Effect_4'!$F$62:$DA$62</c:f>
              <c:numCache>
                <c:formatCode>General</c:formatCode>
                <c:ptCount val="100"/>
                <c:pt idx="0">
                  <c:v>7.5046567986688215</c:v>
                </c:pt>
                <c:pt idx="1">
                  <c:v>7.4706697216908582</c:v>
                </c:pt>
                <c:pt idx="2">
                  <c:v>7.4363403903700176</c:v>
                </c:pt>
                <c:pt idx="3">
                  <c:v>7.4016688922511307</c:v>
                </c:pt>
                <c:pt idx="4">
                  <c:v>7.3666550444828518</c:v>
                </c:pt>
                <c:pt idx="5">
                  <c:v>7.3312982863097629</c:v>
                </c:pt>
                <c:pt idx="6">
                  <c:v>7.2955977026707943</c:v>
                </c:pt>
                <c:pt idx="7">
                  <c:v>7.2595520224056802</c:v>
                </c:pt>
                <c:pt idx="8">
                  <c:v>7.2231596476120616</c:v>
                </c:pt>
                <c:pt idx="9">
                  <c:v>7.186418532452536</c:v>
                </c:pt>
                <c:pt idx="10">
                  <c:v>7.149326364285268</c:v>
                </c:pt>
                <c:pt idx="11">
                  <c:v>7.1118804461038208</c:v>
                </c:pt>
                <c:pt idx="12">
                  <c:v>7.0740777296300559</c:v>
                </c:pt>
                <c:pt idx="13">
                  <c:v>7.0359148203840052</c:v>
                </c:pt>
                <c:pt idx="14">
                  <c:v>6.997387984762625</c:v>
                </c:pt>
                <c:pt idx="15">
                  <c:v>6.9584931229677567</c:v>
                </c:pt>
                <c:pt idx="16">
                  <c:v>6.9192259264441622</c:v>
                </c:pt>
                <c:pt idx="17">
                  <c:v>6.87958167743089</c:v>
                </c:pt>
                <c:pt idx="18">
                  <c:v>6.8395554118056401</c:v>
                </c:pt>
                <c:pt idx="19">
                  <c:v>6.799141908049454</c:v>
                </c:pt>
                <c:pt idx="20">
                  <c:v>6.758335675046995</c:v>
                </c:pt>
                <c:pt idx="21">
                  <c:v>6.717131157107425</c:v>
                </c:pt>
                <c:pt idx="22">
                  <c:v>6.6755224834170157</c:v>
                </c:pt>
                <c:pt idx="23">
                  <c:v>6.6335038669459996</c:v>
                </c:pt>
                <c:pt idx="24">
                  <c:v>6.5910693622826066</c:v>
                </c:pt>
                <c:pt idx="25">
                  <c:v>6.5482130705184485</c:v>
                </c:pt>
                <c:pt idx="26">
                  <c:v>6.5049293357251816</c:v>
                </c:pt>
                <c:pt idx="27">
                  <c:v>6.4612127678614586</c:v>
                </c:pt>
                <c:pt idx="28">
                  <c:v>6.4170582112920602</c:v>
                </c:pt>
                <c:pt idx="29">
                  <c:v>6.3724612192579375</c:v>
                </c:pt>
                <c:pt idx="30">
                  <c:v>6.3274180942878679</c:v>
                </c:pt>
                <c:pt idx="31">
                  <c:v>6.2819259273456174</c:v>
                </c:pt>
                <c:pt idx="32">
                  <c:v>6.235983214050842</c:v>
                </c:pt>
                <c:pt idx="33">
                  <c:v>6.189589935089753</c:v>
                </c:pt>
                <c:pt idx="34">
                  <c:v>6.1427479817123825</c:v>
                </c:pt>
                <c:pt idx="35">
                  <c:v>6.0954615879434604</c:v>
                </c:pt>
                <c:pt idx="36">
                  <c:v>6.0477378367939965</c:v>
                </c:pt>
                <c:pt idx="37">
                  <c:v>5.999587251180496</c:v>
                </c:pt>
                <c:pt idx="38">
                  <c:v>5.9510244810149935</c:v>
                </c:pt>
                <c:pt idx="39">
                  <c:v>5.9020690983375736</c:v>
                </c:pt>
                <c:pt idx="40">
                  <c:v>5.8527464223892327</c:v>
                </c:pt>
                <c:pt idx="41">
                  <c:v>5.8030889199668225</c:v>
                </c:pt>
                <c:pt idx="42">
                  <c:v>5.7531368622559871</c:v>
                </c:pt>
                <c:pt idx="43">
                  <c:v>5.7029398954537402</c:v>
                </c:pt>
                <c:pt idx="44">
                  <c:v>5.6525588252320542</c:v>
                </c:pt>
                <c:pt idx="45">
                  <c:v>5.6020666033816289</c:v>
                </c:pt>
                <c:pt idx="46">
                  <c:v>5.5515502897432825</c:v>
                </c:pt>
                <c:pt idx="47">
                  <c:v>5.5011131454446405</c:v>
                </c:pt>
                <c:pt idx="48">
                  <c:v>5.4508755018030444</c:v>
                </c:pt>
                <c:pt idx="49">
                  <c:v>5.4009772634943785</c:v>
                </c:pt>
                <c:pt idx="50">
                  <c:v>5.3515781256496453</c:v>
                </c:pt>
                <c:pt idx="51">
                  <c:v>5.3028592039307059</c:v>
                </c:pt>
                <c:pt idx="52">
                  <c:v>5.2550226292244764</c:v>
                </c:pt>
                <c:pt idx="53">
                  <c:v>5.2082899892043288</c:v>
                </c:pt>
                <c:pt idx="54">
                  <c:v>5.1629010035298082</c:v>
                </c:pt>
                <c:pt idx="55">
                  <c:v>5.119108255035969</c:v>
                </c:pt>
                <c:pt idx="56">
                  <c:v>5.077172548800676</c:v>
                </c:pt>
                <c:pt idx="57">
                  <c:v>5.0373548424354428</c:v>
                </c:pt>
                <c:pt idx="58">
                  <c:v>4.9999064008611693</c:v>
                </c:pt>
                <c:pt idx="59">
                  <c:v>4.9650594586864161</c:v>
                </c:pt>
                <c:pt idx="60">
                  <c:v>4.9330157461303319</c:v>
                </c:pt>
                <c:pt idx="61">
                  <c:v>4.9039353637278911</c:v>
                </c:pt>
                <c:pt idx="62">
                  <c:v>4.8779293161666955</c:v>
                </c:pt>
                <c:pt idx="63">
                  <c:v>4.8550514471704229</c:v>
                </c:pt>
                <c:pt idx="64">
                  <c:v>4.835297175340397</c:v>
                </c:pt>
                <c:pt idx="65">
                  <c:v>4.818602428541408</c:v>
                </c:pt>
                <c:pt idx="66">
                  <c:v>4.8048498252684269</c:v>
                </c:pt>
                <c:pt idx="67">
                  <c:v>4.7938742510154224</c:v>
                </c:pt>
                <c:pt idx="68">
                  <c:v>4.7854743472997878</c:v>
                </c:pt>
                <c:pt idx="69">
                  <c:v>4.7794215670890461</c:v>
                </c:pt>
                <c:pt idx="70">
                  <c:v>4.7754719143395521</c:v>
                </c:pt>
                <c:pt idx="71">
                  <c:v>4.773375454840906</c:v>
                </c:pt>
                <c:pt idx="72">
                  <c:v>4.7728858801628489</c:v>
                </c:pt>
                <c:pt idx="73">
                  <c:v>4.7737658993622389</c:v>
                </c:pt>
                <c:pt idx="74">
                  <c:v>4.7757932547542641</c:v>
                </c:pt>
                <c:pt idx="75">
                  <c:v>4.7787638096892744</c:v>
                </c:pt>
                <c:pt idx="76">
                  <c:v>4.7824936354268983</c:v>
                </c:pt>
                <c:pt idx="77">
                  <c:v>4.7868186834079776</c:v>
                </c:pt>
                <c:pt idx="78">
                  <c:v>4.791595958540527</c:v>
                </c:pt>
                <c:pt idx="79">
                  <c:v>4.7967016205752637</c:v>
                </c:pt>
                <c:pt idx="80">
                  <c:v>4.8020301095442868</c:v>
                </c:pt>
                <c:pt idx="81">
                  <c:v>4.8074916026028403</c:v>
                </c:pt>
                <c:pt idx="82">
                  <c:v>4.8130119745698412</c:v>
                </c:pt>
                <c:pt idx="83">
                  <c:v>4.8185294415877991</c:v>
                </c:pt>
                <c:pt idx="84">
                  <c:v>4.8239936391309293</c:v>
                </c:pt>
                <c:pt idx="85">
                  <c:v>4.829364784027212</c:v>
                </c:pt>
                <c:pt idx="86">
                  <c:v>4.8346108830577954</c:v>
                </c:pt>
                <c:pt idx="87">
                  <c:v>4.8397074055330274</c:v>
                </c:pt>
                <c:pt idx="88">
                  <c:v>4.8446359341843994</c:v>
                </c:pt>
                <c:pt idx="89">
                  <c:v>4.84938318474443</c:v>
                </c:pt>
                <c:pt idx="90">
                  <c:v>4.8539401522991703</c:v>
                </c:pt>
                <c:pt idx="91">
                  <c:v>4.8583013734160758</c:v>
                </c:pt>
                <c:pt idx="92">
                  <c:v>4.8624642923036747</c:v>
                </c:pt>
                <c:pt idx="93">
                  <c:v>4.8664287192938289</c:v>
                </c:pt>
                <c:pt idx="94">
                  <c:v>4.8701963704586788</c:v>
                </c:pt>
                <c:pt idx="95">
                  <c:v>4.8737704779772084</c:v>
                </c:pt>
                <c:pt idx="96">
                  <c:v>4.8771556815779258</c:v>
                </c:pt>
                <c:pt idx="97">
                  <c:v>4.8803568732875382</c:v>
                </c:pt>
                <c:pt idx="98">
                  <c:v>4.8833805064707843</c:v>
                </c:pt>
                <c:pt idx="99">
                  <c:v>4.8862326489130083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632-43C1-963B-0819F3A32C1B}"/>
            </c:ext>
          </c:extLst>
        </c:ser>
        <c:ser>
          <c:idx val="57"/>
          <c:order val="57"/>
          <c:tx>
            <c:strRef>
              <c:f>'2_D_Effect_4'!$E$63</c:f>
              <c:strCache>
                <c:ptCount val="1"/>
                <c:pt idx="0">
                  <c:v>0.618181818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'2_D_Effect_4'!$F$63:$DA$63</c:f>
              <c:numCache>
                <c:formatCode>General</c:formatCode>
                <c:ptCount val="100"/>
                <c:pt idx="0">
                  <c:v>7.5054849112860822</c:v>
                </c:pt>
                <c:pt idx="1">
                  <c:v>7.4714923931472921</c:v>
                </c:pt>
                <c:pt idx="2">
                  <c:v>7.4371561731240838</c:v>
                </c:pt>
                <c:pt idx="3">
                  <c:v>7.4024762086978946</c:v>
                </c:pt>
                <c:pt idx="4">
                  <c:v>7.36745217239823</c:v>
                </c:pt>
                <c:pt idx="5">
                  <c:v>7.3320833426802787</c:v>
                </c:pt>
                <c:pt idx="6">
                  <c:v>7.2963686256352709</c:v>
                </c:pt>
                <c:pt idx="7">
                  <c:v>7.2603065807828839</c:v>
                </c:pt>
                <c:pt idx="8">
                  <c:v>7.2238952995684951</c:v>
                </c:pt>
                <c:pt idx="9">
                  <c:v>7.1871325784998898</c:v>
                </c:pt>
                <c:pt idx="10">
                  <c:v>7.1500158002253675</c:v>
                </c:pt>
                <c:pt idx="11">
                  <c:v>7.1125419610998355</c:v>
                </c:pt>
                <c:pt idx="12">
                  <c:v>7.074707670717487</c:v>
                </c:pt>
                <c:pt idx="13">
                  <c:v>7.0365091526256043</c:v>
                </c:pt>
                <c:pt idx="14">
                  <c:v>6.9979422464711538</c:v>
                </c:pt>
                <c:pt idx="15">
                  <c:v>6.9590024118825067</c:v>
                </c:pt>
                <c:pt idx="16">
                  <c:v>6.919684696866625</c:v>
                </c:pt>
                <c:pt idx="17">
                  <c:v>6.8799838955393309</c:v>
                </c:pt>
                <c:pt idx="18">
                  <c:v>6.8398943374545524</c:v>
                </c:pt>
                <c:pt idx="19">
                  <c:v>6.7994100499388717</c:v>
                </c:pt>
                <c:pt idx="20">
                  <c:v>6.7585246988133756</c:v>
                </c:pt>
                <c:pt idx="21">
                  <c:v>6.7172317813673637</c:v>
                </c:pt>
                <c:pt idx="22">
                  <c:v>6.6755244073509807</c:v>
                </c:pt>
                <c:pt idx="23">
                  <c:v>6.6333954565611899</c:v>
                </c:pt>
                <c:pt idx="24">
                  <c:v>6.5908377704556127</c:v>
                </c:pt>
                <c:pt idx="25">
                  <c:v>6.5478438854532381</c:v>
                </c:pt>
                <c:pt idx="26">
                  <c:v>6.5044064839403344</c:v>
                </c:pt>
                <c:pt idx="27">
                  <c:v>6.4605180877741066</c:v>
                </c:pt>
                <c:pt idx="28">
                  <c:v>6.4161715138556303</c:v>
                </c:pt>
                <c:pt idx="29">
                  <c:v>6.3713598563343332</c:v>
                </c:pt>
                <c:pt idx="30">
                  <c:v>6.326076459848359</c:v>
                </c:pt>
                <c:pt idx="31">
                  <c:v>6.2803154400101713</c:v>
                </c:pt>
                <c:pt idx="32">
                  <c:v>6.2340716768280631</c:v>
                </c:pt>
                <c:pt idx="33">
                  <c:v>6.1873411297359029</c:v>
                </c:pt>
                <c:pt idx="34">
                  <c:v>6.1401211469131169</c:v>
                </c:pt>
                <c:pt idx="35">
                  <c:v>6.0924108331233437</c:v>
                </c:pt>
                <c:pt idx="36">
                  <c:v>6.0442114861209975</c:v>
                </c:pt>
                <c:pt idx="37">
                  <c:v>5.9955271130610699</c:v>
                </c:pt>
                <c:pt idx="38">
                  <c:v>5.9463650397590735</c:v>
                </c:pt>
                <c:pt idx="39">
                  <c:v>5.8967366269839134</c:v>
                </c:pt>
                <c:pt idx="40">
                  <c:v>5.8466581090723366</c:v>
                </c:pt>
                <c:pt idx="41">
                  <c:v>5.7961514763594577</c:v>
                </c:pt>
                <c:pt idx="42">
                  <c:v>5.7452459793181303</c:v>
                </c:pt>
                <c:pt idx="43">
                  <c:v>5.6939788739720596</c:v>
                </c:pt>
                <c:pt idx="44">
                  <c:v>5.6423971563378323</c:v>
                </c:pt>
                <c:pt idx="45">
                  <c:v>5.5905595616665629</c:v>
                </c:pt>
                <c:pt idx="46">
                  <c:v>5.5385376474167431</c:v>
                </c:pt>
                <c:pt idx="47">
                  <c:v>5.4864186744616177</c:v>
                </c:pt>
                <c:pt idx="48">
                  <c:v>5.4343067733910289</c:v>
                </c:pt>
                <c:pt idx="49">
                  <c:v>5.3823260516091116</c:v>
                </c:pt>
                <c:pt idx="50">
                  <c:v>5.3306216040813492</c:v>
                </c:pt>
                <c:pt idx="51">
                  <c:v>5.2793623630043784</c:v>
                </c:pt>
                <c:pt idx="52">
                  <c:v>5.2287412415436956</c:v>
                </c:pt>
                <c:pt idx="53">
                  <c:v>5.1789766293045103</c:v>
                </c:pt>
                <c:pt idx="54">
                  <c:v>5.1303113057869112</c:v>
                </c:pt>
                <c:pt idx="55">
                  <c:v>5.0830096763905281</c:v>
                </c:pt>
                <c:pt idx="56">
                  <c:v>5.0373548424354428</c:v>
                </c:pt>
                <c:pt idx="57">
                  <c:v>4.9936408062690507</c:v>
                </c:pt>
                <c:pt idx="58">
                  <c:v>4.9521650310691525</c:v>
                </c:pt>
                <c:pt idx="59">
                  <c:v>4.9132169758965016</c:v>
                </c:pt>
                <c:pt idx="60">
                  <c:v>4.8770647657830546</c:v>
                </c:pt>
                <c:pt idx="61">
                  <c:v>4.8439431874713463</c:v>
                </c:pt>
                <c:pt idx="62">
                  <c:v>4.8140388555485378</c:v>
                </c:pt>
                <c:pt idx="63">
                  <c:v>4.7874805129847875</c:v>
                </c:pt>
                <c:pt idx="64">
                  <c:v>4.7643303488597759</c:v>
                </c:pt>
                <c:pt idx="65">
                  <c:v>4.7445797473789293</c:v>
                </c:pt>
                <c:pt idx="66">
                  <c:v>4.7281508187230008</c:v>
                </c:pt>
                <c:pt idx="67">
                  <c:v>4.7149028987794512</c:v>
                </c:pt>
                <c:pt idx="68">
                  <c:v>4.7046403400758194</c:v>
                </c:pt>
                <c:pt idx="69">
                  <c:v>4.6971267450372984</c:v>
                </c:pt>
                <c:pt idx="70">
                  <c:v>4.6920965075788263</c:v>
                </c:pt>
                <c:pt idx="71">
                  <c:v>4.6892690140101791</c:v>
                </c:pt>
                <c:pt idx="72">
                  <c:v>4.6883602772842696</c:v>
                </c:pt>
                <c:pt idx="73">
                  <c:v>4.6890928533280114</c:v>
                </c:pt>
                <c:pt idx="74">
                  <c:v>4.6912034578306834</c:v>
                </c:pt>
                <c:pt idx="75">
                  <c:v>4.6944482789278847</c:v>
                </c:pt>
                <c:pt idx="76">
                  <c:v>4.6986062041660039</c:v>
                </c:pt>
                <c:pt idx="77">
                  <c:v>4.7034803052759928</c:v>
                </c:pt>
                <c:pt idx="78">
                  <c:v>4.708898227199354</c:v>
                </c:pt>
                <c:pt idx="79">
                  <c:v>4.7147103007914248</c:v>
                </c:pt>
                <c:pt idx="80">
                  <c:v>4.7207895986711366</c:v>
                </c:pt>
                <c:pt idx="81">
                  <c:v>4.7270292620501948</c:v>
                </c:pt>
                <c:pt idx="82">
                  <c:v>4.7333396745361709</c:v>
                </c:pt>
                <c:pt idx="83">
                  <c:v>4.7396481422815864</c:v>
                </c:pt>
                <c:pt idx="84">
                  <c:v>4.7458950817172036</c:v>
                </c:pt>
                <c:pt idx="85">
                  <c:v>4.7520328824083471</c:v>
                </c:pt>
                <c:pt idx="86">
                  <c:v>4.7580249063171109</c:v>
                </c:pt>
                <c:pt idx="87">
                  <c:v>4.7638424351547926</c:v>
                </c:pt>
                <c:pt idx="88">
                  <c:v>4.7694642877093658</c:v>
                </c:pt>
                <c:pt idx="89">
                  <c:v>4.7748753652692093</c:v>
                </c:pt>
                <c:pt idx="90">
                  <c:v>4.7800656083890782</c:v>
                </c:pt>
                <c:pt idx="91">
                  <c:v>4.7850291006859758</c:v>
                </c:pt>
                <c:pt idx="92">
                  <c:v>4.7897633039298766</c:v>
                </c:pt>
                <c:pt idx="93">
                  <c:v>4.7942686467123341</c:v>
                </c:pt>
                <c:pt idx="94">
                  <c:v>4.7985470237897863</c:v>
                </c:pt>
                <c:pt idx="95">
                  <c:v>4.8026027654436243</c:v>
                </c:pt>
                <c:pt idx="96">
                  <c:v>4.8064412972521913</c:v>
                </c:pt>
                <c:pt idx="97">
                  <c:v>4.8100692918114571</c:v>
                </c:pt>
                <c:pt idx="98">
                  <c:v>4.8134934645473688</c:v>
                </c:pt>
                <c:pt idx="99">
                  <c:v>4.8167219938379802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632-43C1-963B-0819F3A32C1B}"/>
            </c:ext>
          </c:extLst>
        </c:ser>
        <c:ser>
          <c:idx val="58"/>
          <c:order val="58"/>
          <c:tx>
            <c:strRef>
              <c:f>'2_D_Effect_4'!$E$64</c:f>
              <c:strCache>
                <c:ptCount val="1"/>
                <c:pt idx="0">
                  <c:v>0.627272727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'2_D_Effect_4'!$F$64:$DA$64</c:f>
              <c:numCache>
                <c:formatCode>General</c:formatCode>
                <c:ptCount val="100"/>
                <c:pt idx="0">
                  <c:v>7.5063329148582216</c:v>
                </c:pt>
                <c:pt idx="1">
                  <c:v>7.4723370310511417</c:v>
                </c:pt>
                <c:pt idx="2">
                  <c:v>7.437996189726797</c:v>
                </c:pt>
                <c:pt idx="3">
                  <c:v>7.4033102367129269</c:v>
                </c:pt>
                <c:pt idx="4">
                  <c:v>7.3682787202088793</c:v>
                </c:pt>
                <c:pt idx="5">
                  <c:v>7.3329007802558497</c:v>
                </c:pt>
                <c:pt idx="6">
                  <c:v>7.2971751977788895</c:v>
                </c:pt>
                <c:pt idx="7">
                  <c:v>7.2611002735611461</c:v>
                </c:pt>
                <c:pt idx="8">
                  <c:v>7.2246739946202121</c:v>
                </c:pt>
                <c:pt idx="9">
                  <c:v>7.187893914993607</c:v>
                </c:pt>
                <c:pt idx="10">
                  <c:v>7.1507571791724764</c:v>
                </c:pt>
                <c:pt idx="11">
                  <c:v>7.1132605176555534</c:v>
                </c:pt>
                <c:pt idx="12">
                  <c:v>7.0754002430791578</c:v>
                </c:pt>
                <c:pt idx="13">
                  <c:v>7.0371722470754987</c:v>
                </c:pt>
                <c:pt idx="14">
                  <c:v>6.9985719980460752</c:v>
                </c:pt>
                <c:pt idx="15">
                  <c:v>6.9595945400781298</c:v>
                </c:pt>
                <c:pt idx="16">
                  <c:v>6.9202344932806863</c:v>
                </c:pt>
                <c:pt idx="17">
                  <c:v>6.8804860172017586</c:v>
                </c:pt>
                <c:pt idx="18">
                  <c:v>6.8403429686023385</c:v>
                </c:pt>
                <c:pt idx="19">
                  <c:v>6.7997986797412411</c:v>
                </c:pt>
                <c:pt idx="20">
                  <c:v>6.7588461198032022</c:v>
                </c:pt>
                <c:pt idx="21">
                  <c:v>6.7174778276636378</c:v>
                </c:pt>
                <c:pt idx="22">
                  <c:v>6.6756861040807784</c:v>
                </c:pt>
                <c:pt idx="23">
                  <c:v>6.6334627315865946</c:v>
                </c:pt>
                <c:pt idx="24">
                  <c:v>6.590799361669303</c:v>
                </c:pt>
                <c:pt idx="25">
                  <c:v>6.5476871872800189</c:v>
                </c:pt>
                <c:pt idx="26">
                  <c:v>6.5041173726775243</c:v>
                </c:pt>
                <c:pt idx="27">
                  <c:v>6.460080722769459</c:v>
                </c:pt>
                <c:pt idx="28">
                  <c:v>6.4155681111096969</c:v>
                </c:pt>
                <c:pt idx="29">
                  <c:v>6.3705704306155235</c:v>
                </c:pt>
                <c:pt idx="30">
                  <c:v>6.3250785307755848</c:v>
                </c:pt>
                <c:pt idx="31">
                  <c:v>6.279083697417132</c:v>
                </c:pt>
                <c:pt idx="32">
                  <c:v>6.2325775996201376</c:v>
                </c:pt>
                <c:pt idx="33">
                  <c:v>6.1855525522477022</c:v>
                </c:pt>
                <c:pt idx="34">
                  <c:v>6.1380018360835544</c:v>
                </c:pt>
                <c:pt idx="35">
                  <c:v>6.0899197222637032</c:v>
                </c:pt>
                <c:pt idx="36">
                  <c:v>6.0413022462452854</c:v>
                </c:pt>
                <c:pt idx="37">
                  <c:v>5.9921472919326595</c:v>
                </c:pt>
                <c:pt idx="38">
                  <c:v>5.9424554937083709</c:v>
                </c:pt>
                <c:pt idx="39">
                  <c:v>5.8922303918958256</c:v>
                </c:pt>
                <c:pt idx="40">
                  <c:v>5.8414794797702108</c:v>
                </c:pt>
                <c:pt idx="41">
                  <c:v>5.7902150042280383</c:v>
                </c:pt>
                <c:pt idx="42">
                  <c:v>5.7384549011850696</c:v>
                </c:pt>
                <c:pt idx="43">
                  <c:v>5.6862244032745073</c:v>
                </c:pt>
                <c:pt idx="44">
                  <c:v>5.6335568739483124</c:v>
                </c:pt>
                <c:pt idx="45">
                  <c:v>5.5804957146875083</c:v>
                </c:pt>
                <c:pt idx="46">
                  <c:v>5.5270965973385335</c:v>
                </c:pt>
                <c:pt idx="47">
                  <c:v>5.4734287812926041</c:v>
                </c:pt>
                <c:pt idx="48">
                  <c:v>5.4195784008416119</c:v>
                </c:pt>
                <c:pt idx="49">
                  <c:v>5.3656500151752962</c:v>
                </c:pt>
                <c:pt idx="50">
                  <c:v>5.3117703100751275</c:v>
                </c:pt>
                <c:pt idx="51">
                  <c:v>5.2580896676556588</c:v>
                </c:pt>
                <c:pt idx="52">
                  <c:v>5.204785628901897</c:v>
                </c:pt>
                <c:pt idx="53">
                  <c:v>5.1520645204537603</c:v>
                </c:pt>
                <c:pt idx="54">
                  <c:v>5.1001621297140387</c:v>
                </c:pt>
                <c:pt idx="55">
                  <c:v>5.0493448408255777</c:v>
                </c:pt>
                <c:pt idx="56">
                  <c:v>4.9999064008611693</c:v>
                </c:pt>
                <c:pt idx="57">
                  <c:v>4.9521650310691525</c:v>
                </c:pt>
                <c:pt idx="58">
                  <c:v>4.906455967193172</c:v>
                </c:pt>
                <c:pt idx="59">
                  <c:v>4.8631207572875859</c:v>
                </c:pt>
                <c:pt idx="60">
                  <c:v>4.822495477965032</c:v>
                </c:pt>
                <c:pt idx="61">
                  <c:v>4.7848946115991815</c:v>
                </c:pt>
                <c:pt idx="62">
                  <c:v>4.7505933846091946</c:v>
                </c:pt>
                <c:pt idx="63">
                  <c:v>4.7198127928109077</c:v>
                </c:pt>
                <c:pt idx="64">
                  <c:v>4.6927031744728493</c:v>
                </c:pt>
                <c:pt idx="65">
                  <c:v>4.6693359097808065</c:v>
                </c:pt>
                <c:pt idx="66">
                  <c:v>4.649696913809187</c:v>
                </c:pt>
                <c:pt idx="67">
                  <c:v>4.6336890343207378</c:v>
                </c:pt>
                <c:pt idx="68">
                  <c:v>4.6211406216593112</c:v>
                </c:pt>
                <c:pt idx="69">
                  <c:v>4.611816482562535</c:v>
                </c:pt>
                <c:pt idx="70">
                  <c:v>4.6054344496231794</c:v>
                </c:pt>
                <c:pt idx="71">
                  <c:v>4.6016831485823522</c:v>
                </c:pt>
                <c:pt idx="72">
                  <c:v>4.6002365197552981</c:v>
                </c:pt>
                <c:pt idx="73">
                  <c:v>4.6007691911750159</c:v>
                </c:pt>
                <c:pt idx="74">
                  <c:v>4.6029676184653399</c:v>
                </c:pt>
                <c:pt idx="75">
                  <c:v>4.6065384369572326</c:v>
                </c:pt>
                <c:pt idx="76">
                  <c:v>4.6112138797328441</c:v>
                </c:pt>
                <c:pt idx="77">
                  <c:v>4.6167549410483693</c:v>
                </c:pt>
                <c:pt idx="78">
                  <c:v>4.6229511013682787</c:v>
                </c:pt>
                <c:pt idx="79">
                  <c:v>4.6296213987688111</c:v>
                </c:pt>
                <c:pt idx="80">
                  <c:v>4.6366119276928064</c:v>
                </c:pt>
                <c:pt idx="81">
                  <c:v>4.6437927588712</c:v>
                </c:pt>
                <c:pt idx="82">
                  <c:v>4.6510573246967368</c:v>
                </c:pt>
                <c:pt idx="83">
                  <c:v>4.6583178390603033</c:v>
                </c:pt>
                <c:pt idx="84">
                  <c:v>4.6655035620331002</c:v>
                </c:pt>
                <c:pt idx="85">
                  <c:v>4.6725591901906434</c:v>
                </c:pt>
                <c:pt idx="86">
                  <c:v>4.6794410352711528</c:v>
                </c:pt>
                <c:pt idx="87">
                  <c:v>4.6861161440911907</c:v>
                </c:pt>
                <c:pt idx="88">
                  <c:v>4.6925603011661359</c:v>
                </c:pt>
                <c:pt idx="89">
                  <c:v>4.6987565303402805</c:v>
                </c:pt>
                <c:pt idx="90">
                  <c:v>4.7046938068816173</c:v>
                </c:pt>
                <c:pt idx="91">
                  <c:v>4.7103659594183283</c:v>
                </c:pt>
                <c:pt idx="92">
                  <c:v>4.7157707400441655</c:v>
                </c:pt>
                <c:pt idx="93">
                  <c:v>4.7209090413820629</c:v>
                </c:pt>
                <c:pt idx="94">
                  <c:v>4.7257842407384967</c:v>
                </c:pt>
                <c:pt idx="95">
                  <c:v>4.7304019059826254</c:v>
                </c:pt>
                <c:pt idx="96">
                  <c:v>4.7347683297343153</c:v>
                </c:pt>
                <c:pt idx="97">
                  <c:v>4.7388916737884896</c:v>
                </c:pt>
                <c:pt idx="98">
                  <c:v>4.7427808959671269</c:v>
                </c:pt>
                <c:pt idx="99">
                  <c:v>4.7464447518555328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B632-43C1-963B-0819F3A32C1B}"/>
            </c:ext>
          </c:extLst>
        </c:ser>
        <c:ser>
          <c:idx val="59"/>
          <c:order val="59"/>
          <c:tx>
            <c:strRef>
              <c:f>'2_D_Effect_4'!$E$65</c:f>
              <c:strCache>
                <c:ptCount val="1"/>
                <c:pt idx="0">
                  <c:v>0.636363636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'2_D_Effect_4'!$F$65:$DA$65</c:f>
              <c:numCache>
                <c:formatCode>General</c:formatCode>
                <c:ptCount val="100"/>
                <c:pt idx="0">
                  <c:v>7.507196409278551</c:v>
                </c:pt>
                <c:pt idx="1">
                  <c:v>7.4731990169047942</c:v>
                </c:pt>
                <c:pt idx="2">
                  <c:v>7.4388555316599208</c:v>
                </c:pt>
                <c:pt idx="3">
                  <c:v>7.4041657822147382</c:v>
                </c:pt>
                <c:pt idx="4">
                  <c:v>7.3691291847706495</c:v>
                </c:pt>
                <c:pt idx="5">
                  <c:v>7.3337447894690744</c:v>
                </c:pt>
                <c:pt idx="6">
                  <c:v>7.2980111604163955</c:v>
                </c:pt>
                <c:pt idx="7">
                  <c:v>7.2619265362795389</c:v>
                </c:pt>
                <c:pt idx="8">
                  <c:v>7.2254887115731803</c:v>
                </c:pt>
                <c:pt idx="9">
                  <c:v>7.1886950570378243</c:v>
                </c:pt>
                <c:pt idx="10">
                  <c:v>7.1515425124147951</c:v>
                </c:pt>
                <c:pt idx="11">
                  <c:v>7.1140275793673773</c:v>
                </c:pt>
                <c:pt idx="12">
                  <c:v>7.0761463146269721</c:v>
                </c:pt>
                <c:pt idx="13">
                  <c:v>7.0378943234656388</c:v>
                </c:pt>
                <c:pt idx="14">
                  <c:v>6.9992667536234032</c:v>
                </c:pt>
                <c:pt idx="15">
                  <c:v>6.9602582898505849</c:v>
                </c:pt>
                <c:pt idx="16">
                  <c:v>6.9208631492636457</c:v>
                </c:pt>
                <c:pt idx="17">
                  <c:v>6.8810750391044149</c:v>
                </c:pt>
                <c:pt idx="18">
                  <c:v>6.8408873079621602</c:v>
                </c:pt>
                <c:pt idx="19">
                  <c:v>6.8002927167720468</c:v>
                </c:pt>
                <c:pt idx="20">
                  <c:v>6.7592835917081651</c:v>
                </c:pt>
                <c:pt idx="21">
                  <c:v>6.7178517472992558</c:v>
                </c:pt>
                <c:pt idx="22">
                  <c:v>6.6759886674663163</c:v>
                </c:pt>
                <c:pt idx="23">
                  <c:v>6.633685259430071</c:v>
                </c:pt>
                <c:pt idx="24">
                  <c:v>6.5909319930448023</c:v>
                </c:pt>
                <c:pt idx="25">
                  <c:v>6.5477190728276433</c:v>
                </c:pt>
                <c:pt idx="26">
                  <c:v>6.5040361327114162</c:v>
                </c:pt>
                <c:pt idx="27">
                  <c:v>6.4598726154197061</c:v>
                </c:pt>
                <c:pt idx="28">
                  <c:v>6.4152176849361169</c:v>
                </c:pt>
                <c:pt idx="29">
                  <c:v>6.3700601199254931</c:v>
                </c:pt>
                <c:pt idx="30">
                  <c:v>6.3243887225758479</c:v>
                </c:pt>
                <c:pt idx="31">
                  <c:v>6.2781922047260936</c:v>
                </c:pt>
                <c:pt idx="32">
                  <c:v>6.2314594327668722</c:v>
                </c:pt>
                <c:pt idx="33">
                  <c:v>6.1841793280440172</c:v>
                </c:pt>
                <c:pt idx="34">
                  <c:v>6.1363414393769018</c:v>
                </c:pt>
                <c:pt idx="35">
                  <c:v>6.0879359276869369</c:v>
                </c:pt>
                <c:pt idx="36">
                  <c:v>6.0389539161153625</c:v>
                </c:pt>
                <c:pt idx="37">
                  <c:v>5.9893878409060006</c:v>
                </c:pt>
                <c:pt idx="38">
                  <c:v>5.9392318779045628</c:v>
                </c:pt>
                <c:pt idx="39">
                  <c:v>5.8884823727110067</c:v>
                </c:pt>
                <c:pt idx="40">
                  <c:v>5.8371388098231876</c:v>
                </c:pt>
                <c:pt idx="41">
                  <c:v>5.7852040568192162</c:v>
                </c:pt>
                <c:pt idx="42">
                  <c:v>5.7326856068943366</c:v>
                </c:pt>
                <c:pt idx="43">
                  <c:v>5.6795964760186957</c:v>
                </c:pt>
                <c:pt idx="44">
                  <c:v>5.6259569101960212</c:v>
                </c:pt>
                <c:pt idx="45">
                  <c:v>5.5717953041339756</c:v>
                </c:pt>
                <c:pt idx="46">
                  <c:v>5.5171502865477056</c:v>
                </c:pt>
                <c:pt idx="47">
                  <c:v>5.462073201364575</c:v>
                </c:pt>
                <c:pt idx="48">
                  <c:v>5.4066296833347511</c:v>
                </c:pt>
                <c:pt idx="49">
                  <c:v>5.3509034044183403</c:v>
                </c:pt>
                <c:pt idx="50">
                  <c:v>5.2949980774569463</c:v>
                </c:pt>
                <c:pt idx="51">
                  <c:v>5.2390417119702333</c:v>
                </c:pt>
                <c:pt idx="52">
                  <c:v>5.1831896776839246</c:v>
                </c:pt>
                <c:pt idx="53">
                  <c:v>5.1276275702273484</c:v>
                </c:pt>
                <c:pt idx="54">
                  <c:v>5.072575393633695</c:v>
                </c:pt>
                <c:pt idx="55">
                  <c:v>5.0182884459974009</c:v>
                </c:pt>
                <c:pt idx="56">
                  <c:v>4.9650594586864161</c:v>
                </c:pt>
                <c:pt idx="57">
                  <c:v>4.9132169758965016</c:v>
                </c:pt>
                <c:pt idx="58">
                  <c:v>4.8631207572875859</c:v>
                </c:pt>
                <c:pt idx="59">
                  <c:v>4.8151555707917435</c:v>
                </c:pt>
                <c:pt idx="60">
                  <c:v>4.7697190837225225</c:v>
                </c:pt>
                <c:pt idx="61">
                  <c:v>4.7272053893348343</c:v>
                </c:pt>
                <c:pt idx="62">
                  <c:v>4.6879873869890565</c:v>
                </c:pt>
                <c:pt idx="63">
                  <c:v>4.6523931998071451</c:v>
                </c:pt>
                <c:pt idx="64">
                  <c:v>4.620686615878995</c:v>
                </c:pt>
                <c:pt idx="65">
                  <c:v>4.5930459535564436</c:v>
                </c:pt>
                <c:pt idx="66">
                  <c:v>4.5695527520369357</c:v>
                </c:pt>
                <c:pt idx="67">
                  <c:v>4.5501838385616251</c:v>
                </c:pt>
                <c:pt idx="68">
                  <c:v>4.5348148007726463</c:v>
                </c:pt>
                <c:pt idx="69">
                  <c:v>4.5232316836221154</c:v>
                </c:pt>
                <c:pt idx="70">
                  <c:v>4.5151462452576583</c:v>
                </c:pt>
                <c:pt idx="71">
                  <c:v>4.5102179870844115</c:v>
                </c:pt>
                <c:pt idx="72">
                  <c:v>4.5080755832098838</c:v>
                </c:pt>
                <c:pt idx="73">
                  <c:v>4.5083371157566212</c:v>
                </c:pt>
                <c:pt idx="74">
                  <c:v>4.5106271369983739</c:v>
                </c:pt>
                <c:pt idx="75">
                  <c:v>4.5145897180448804</c:v>
                </c:pt>
                <c:pt idx="76">
                  <c:v>4.5198973698021652</c:v>
                </c:pt>
                <c:pt idx="77">
                  <c:v>4.5262562318682065</c:v>
                </c:pt>
                <c:pt idx="78">
                  <c:v>4.5334085093355174</c:v>
                </c:pt>
                <c:pt idx="79">
                  <c:v>4.5411310758058949</c:v>
                </c:pt>
                <c:pt idx="80">
                  <c:v>4.5492355702341918</c:v>
                </c:pt>
                <c:pt idx="81">
                  <c:v>4.5575647389564535</c:v>
                </c:pt>
                <c:pt idx="82">
                  <c:v>4.5659883181691914</c:v>
                </c:pt>
                <c:pt idx="83">
                  <c:v>4.574401741097696</c:v>
                </c:pt>
                <c:pt idx="84">
                  <c:v>4.5827207240184133</c:v>
                </c:pt>
                <c:pt idx="85">
                  <c:v>4.5908793464595741</c:v>
                </c:pt>
                <c:pt idx="86">
                  <c:v>4.5988266366222357</c:v>
                </c:pt>
                <c:pt idx="87">
                  <c:v>4.6065252111324533</c:v>
                </c:pt>
                <c:pt idx="88">
                  <c:v>4.6139473551908408</c:v>
                </c:pt>
                <c:pt idx="89">
                  <c:v>4.6210742916533434</c:v>
                </c:pt>
                <c:pt idx="90">
                  <c:v>4.6278942849809939</c:v>
                </c:pt>
                <c:pt idx="91">
                  <c:v>4.6344012840905426</c:v>
                </c:pt>
                <c:pt idx="92">
                  <c:v>4.6405937839862847</c:v>
                </c:pt>
                <c:pt idx="93">
                  <c:v>4.6464741504203904</c:v>
                </c:pt>
                <c:pt idx="94">
                  <c:v>4.6520467355417656</c:v>
                </c:pt>
                <c:pt idx="95">
                  <c:v>4.657318875641919</c:v>
                </c:pt>
                <c:pt idx="96">
                  <c:v>4.6622992567385992</c:v>
                </c:pt>
                <c:pt idx="97">
                  <c:v>4.666998021310456</c:v>
                </c:pt>
                <c:pt idx="98">
                  <c:v>4.6714253376345116</c:v>
                </c:pt>
                <c:pt idx="99">
                  <c:v>4.6755929914704693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B632-43C1-963B-0819F3A32C1B}"/>
            </c:ext>
          </c:extLst>
        </c:ser>
        <c:ser>
          <c:idx val="60"/>
          <c:order val="60"/>
          <c:tx>
            <c:strRef>
              <c:f>'2_D_Effect_4'!$E$66</c:f>
              <c:strCache>
                <c:ptCount val="1"/>
                <c:pt idx="0">
                  <c:v>0.645454545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'2_D_Effect_4'!$F$66:$DA$66</c:f>
              <c:numCache>
                <c:formatCode>General</c:formatCode>
                <c:ptCount val="100"/>
                <c:pt idx="0">
                  <c:v>7.5080712579114905</c:v>
                </c:pt>
                <c:pt idx="1">
                  <c:v>7.4740739373807985</c:v>
                </c:pt>
                <c:pt idx="2">
                  <c:v>7.4397295946678463</c:v>
                </c:pt>
                <c:pt idx="3">
                  <c:v>7.4050379782419249</c:v>
                </c:pt>
                <c:pt idx="4">
                  <c:v>7.3699984147340274</c:v>
                </c:pt>
                <c:pt idx="5">
                  <c:v>7.3346098542151648</c:v>
                </c:pt>
                <c:pt idx="6">
                  <c:v>7.2988707490457481</c:v>
                </c:pt>
                <c:pt idx="7">
                  <c:v>7.2627792129776045</c:v>
                </c:pt>
                <c:pt idx="8">
                  <c:v>7.2263329009263533</c:v>
                </c:pt>
                <c:pt idx="9">
                  <c:v>7.1895290275501145</c:v>
                </c:pt>
                <c:pt idx="10">
                  <c:v>7.1523643580056833</c:v>
                </c:pt>
                <c:pt idx="11">
                  <c:v>7.1148351985820062</c:v>
                </c:pt>
                <c:pt idx="12">
                  <c:v>7.0769373872506431</c:v>
                </c:pt>
                <c:pt idx="13">
                  <c:v>7.0386662841894694</c:v>
                </c:pt>
                <c:pt idx="14">
                  <c:v>7.0000167623556306</c:v>
                </c:pt>
                <c:pt idx="15">
                  <c:v>6.9609831982076402</c:v>
                </c:pt>
                <c:pt idx="16">
                  <c:v>6.9215594627047361</c:v>
                </c:pt>
                <c:pt idx="17">
                  <c:v>6.8817389127463402</c:v>
                </c:pt>
                <c:pt idx="18">
                  <c:v>6.8415143434568808</c:v>
                </c:pt>
                <c:pt idx="19">
                  <c:v>6.8008781391366497</c:v>
                </c:pt>
                <c:pt idx="20">
                  <c:v>6.7598220322766887</c:v>
                </c:pt>
                <c:pt idx="21">
                  <c:v>6.7183372549974196</c:v>
                </c:pt>
                <c:pt idx="22">
                  <c:v>6.6764144531850018</c:v>
                </c:pt>
                <c:pt idx="23">
                  <c:v>6.6340438659341006</c:v>
                </c:pt>
                <c:pt idx="24">
                  <c:v>6.5912150150818665</c:v>
                </c:pt>
                <c:pt idx="25">
                  <c:v>6.5479170805651421</c:v>
                </c:pt>
                <c:pt idx="26">
                  <c:v>6.5041385343044089</c:v>
                </c:pt>
                <c:pt idx="27">
                  <c:v>6.4598675530541376</c:v>
                </c:pt>
                <c:pt idx="28">
                  <c:v>6.4150916401873497</c:v>
                </c:pt>
                <c:pt idx="29">
                  <c:v>6.3697980277997219</c:v>
                </c:pt>
                <c:pt idx="30">
                  <c:v>6.3239735193669624</c:v>
                </c:pt>
                <c:pt idx="31">
                  <c:v>6.2776046701155792</c:v>
                </c:pt>
                <c:pt idx="32">
                  <c:v>6.230677626224769</c:v>
                </c:pt>
                <c:pt idx="33">
                  <c:v>6.1831785994498851</c:v>
                </c:pt>
                <c:pt idx="34">
                  <c:v>6.1350937628629918</c:v>
                </c:pt>
                <c:pt idx="35">
                  <c:v>6.0864094829761592</c:v>
                </c:pt>
                <c:pt idx="36">
                  <c:v>6.0371125347746162</c:v>
                </c:pt>
                <c:pt idx="37">
                  <c:v>5.9871903689831933</c:v>
                </c:pt>
                <c:pt idx="38">
                  <c:v>5.9366314430699205</c:v>
                </c:pt>
                <c:pt idx="39">
                  <c:v>5.8854256299071546</c:v>
                </c:pt>
                <c:pt idx="40">
                  <c:v>5.8335646295832095</c:v>
                </c:pt>
                <c:pt idx="41">
                  <c:v>5.7810429478336358</c:v>
                </c:pt>
                <c:pt idx="42">
                  <c:v>5.7278581173504568</c:v>
                </c:pt>
                <c:pt idx="43">
                  <c:v>5.674011973379951</c:v>
                </c:pt>
                <c:pt idx="44">
                  <c:v>5.619511578661057</c:v>
                </c:pt>
                <c:pt idx="45">
                  <c:v>5.5643710207469566</c:v>
                </c:pt>
                <c:pt idx="46">
                  <c:v>5.5086122822621197</c:v>
                </c:pt>
                <c:pt idx="47">
                  <c:v>5.452268115905806</c:v>
                </c:pt>
                <c:pt idx="48">
                  <c:v>5.3953834241883607</c:v>
                </c:pt>
                <c:pt idx="49">
                  <c:v>5.3380190182659728</c:v>
                </c:pt>
                <c:pt idx="50">
                  <c:v>5.2802537536413636</c:v>
                </c:pt>
                <c:pt idx="51">
                  <c:v>5.2221893029632396</c:v>
                </c:pt>
                <c:pt idx="52">
                  <c:v>5.1639530544036187</c:v>
                </c:pt>
                <c:pt idx="53">
                  <c:v>5.1057037713200346</c:v>
                </c:pt>
                <c:pt idx="54">
                  <c:v>5.0476348346910793</c:v>
                </c:pt>
                <c:pt idx="55">
                  <c:v>4.9899798205798147</c:v>
                </c:pt>
                <c:pt idx="56">
                  <c:v>4.9330157461303319</c:v>
                </c:pt>
                <c:pt idx="57">
                  <c:v>4.8770647657830537</c:v>
                </c:pt>
                <c:pt idx="58">
                  <c:v>4.822495477965032</c:v>
                </c:pt>
                <c:pt idx="59">
                  <c:v>4.7697190837225225</c:v>
                </c:pt>
                <c:pt idx="60">
                  <c:v>4.7191808423767041</c:v>
                </c:pt>
                <c:pt idx="61">
                  <c:v>4.6713485644403052</c:v>
                </c:pt>
                <c:pt idx="62">
                  <c:v>4.6266915154147412</c:v>
                </c:pt>
                <c:pt idx="63">
                  <c:v>4.5856580606364563</c:v>
                </c:pt>
                <c:pt idx="64">
                  <c:v>4.5486453227527717</c:v>
                </c:pt>
                <c:pt idx="65">
                  <c:v>4.5159726762332388</c:v>
                </c:pt>
                <c:pt idx="66">
                  <c:v>4.4878538442049569</c:v>
                </c:pt>
                <c:pt idx="67">
                  <c:v>4.4643812348622509</c:v>
                </c:pt>
                <c:pt idx="68">
                  <c:v>4.4455162137362167</c:v>
                </c:pt>
                <c:pt idx="69">
                  <c:v>4.4310948300580142</c:v>
                </c:pt>
                <c:pt idx="70">
                  <c:v>4.4208427444974854</c:v>
                </c:pt>
                <c:pt idx="71">
                  <c:v>4.4144004598118238</c:v>
                </c:pt>
                <c:pt idx="72">
                  <c:v>4.4113494295848943</c:v>
                </c:pt>
                <c:pt idx="73">
                  <c:v>4.4112418306177652</c:v>
                </c:pt>
                <c:pt idx="74">
                  <c:v>4.4136256211973004</c:v>
                </c:pt>
                <c:pt idx="75">
                  <c:v>4.4180649127757778</c:v>
                </c:pt>
                <c:pt idx="76">
                  <c:v>4.4241549011261458</c:v>
                </c:pt>
                <c:pt idx="77">
                  <c:v>4.4315295425442365</c:v>
                </c:pt>
                <c:pt idx="78">
                  <c:v>4.4398679438871227</c:v>
                </c:pt>
                <c:pt idx="79">
                  <c:v>4.4488937182099715</c:v>
                </c:pt>
                <c:pt idx="80">
                  <c:v>4.4583738692762287</c:v>
                </c:pt>
                <c:pt idx="81">
                  <c:v>4.4681141171401535</c:v>
                </c:pt>
                <c:pt idx="82">
                  <c:v>4.4779570293559559</c:v>
                </c:pt>
                <c:pt idx="83">
                  <c:v>4.4877752546597032</c:v>
                </c:pt>
                <c:pt idx="84">
                  <c:v>4.4974681248855299</c:v>
                </c:pt>
                <c:pt idx="85">
                  <c:v>4.5069584851223281</c:v>
                </c:pt>
                <c:pt idx="86">
                  <c:v>4.5161870740933567</c:v>
                </c:pt>
                <c:pt idx="87">
                  <c:v>4.525110533261099</c:v>
                </c:pt>
                <c:pt idx="88">
                  <c:v>4.533698264642787</c:v>
                </c:pt>
                <c:pt idx="89">
                  <c:v>4.5419300266727634</c:v>
                </c:pt>
                <c:pt idx="90">
                  <c:v>4.5497939089851664</c:v>
                </c:pt>
                <c:pt idx="91">
                  <c:v>4.5572846413876631</c:v>
                </c:pt>
                <c:pt idx="92">
                  <c:v>4.5644021920017162</c:v>
                </c:pt>
                <c:pt idx="93">
                  <c:v>4.5711506121228984</c:v>
                </c:pt>
                <c:pt idx="94">
                  <c:v>4.5775370893819147</c:v>
                </c:pt>
                <c:pt idx="95">
                  <c:v>4.5835714661219189</c:v>
                </c:pt>
                <c:pt idx="96">
                  <c:v>4.5892644476119404</c:v>
                </c:pt>
                <c:pt idx="97">
                  <c:v>4.5946288447018748</c:v>
                </c:pt>
                <c:pt idx="98">
                  <c:v>4.5996782843362016</c:v>
                </c:pt>
                <c:pt idx="99">
                  <c:v>4.6044260301222577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B632-43C1-963B-0819F3A32C1B}"/>
            </c:ext>
          </c:extLst>
        </c:ser>
        <c:ser>
          <c:idx val="61"/>
          <c:order val="61"/>
          <c:tx>
            <c:strRef>
              <c:f>'2_D_Effect_4'!$E$67</c:f>
              <c:strCache>
                <c:ptCount val="1"/>
                <c:pt idx="0">
                  <c:v>0.654545455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'2_D_Effect_4'!$F$67:$DA$67</c:f>
              <c:numCache>
                <c:formatCode>General</c:formatCode>
                <c:ptCount val="100"/>
                <c:pt idx="0">
                  <c:v>7.5089536055159494</c:v>
                </c:pt>
                <c:pt idx="1">
                  <c:v>7.4749577316025313</c:v>
                </c:pt>
                <c:pt idx="2">
                  <c:v>7.4406140690383866</c:v>
                </c:pt>
                <c:pt idx="3">
                  <c:v>7.4059222740076542</c:v>
                </c:pt>
                <c:pt idx="4">
                  <c:v>7.3708816259522694</c:v>
                </c:pt>
                <c:pt idx="5">
                  <c:v>7.3354909081694775</c:v>
                </c:pt>
                <c:pt idx="6">
                  <c:v>7.2997485622429057</c:v>
                </c:pt>
                <c:pt idx="7">
                  <c:v>7.263652569266541</c:v>
                </c:pt>
                <c:pt idx="8">
                  <c:v>7.2272004666153267</c:v>
                </c:pt>
                <c:pt idx="9">
                  <c:v>7.1903893373157839</c:v>
                </c:pt>
                <c:pt idx="10">
                  <c:v>7.1532157990644043</c:v>
                </c:pt>
                <c:pt idx="11">
                  <c:v>7.1156759928900755</c:v>
                </c:pt>
                <c:pt idx="12">
                  <c:v>7.0777655714658056</c:v>
                </c:pt>
                <c:pt idx="13">
                  <c:v>7.0394796870863612</c:v>
                </c:pt>
                <c:pt idx="14">
                  <c:v>7.0008129793417266</c:v>
                </c:pt>
                <c:pt idx="15">
                  <c:v>6.961759562532623</c:v>
                </c:pt>
                <c:pt idx="16">
                  <c:v>6.922313012894163</c:v>
                </c:pt>
                <c:pt idx="17">
                  <c:v>6.88246635571784</c:v>
                </c:pt>
                <c:pt idx="18">
                  <c:v>6.8422120524913463</c:v>
                </c:pt>
                <c:pt idx="19">
                  <c:v>6.8015419472103087</c:v>
                </c:pt>
                <c:pt idx="20">
                  <c:v>6.7604474167816342</c:v>
                </c:pt>
                <c:pt idx="21">
                  <c:v>6.7189191171275331</c:v>
                </c:pt>
                <c:pt idx="22">
                  <c:v>6.6769470876316515</c:v>
                </c:pt>
                <c:pt idx="23">
                  <c:v>6.6345208807884397</c:v>
                </c:pt>
                <c:pt idx="24">
                  <c:v>6.5916292404201293</c:v>
                </c:pt>
                <c:pt idx="25">
                  <c:v>6.5482604636185293</c:v>
                </c:pt>
                <c:pt idx="26">
                  <c:v>6.5044020194461618</c:v>
                </c:pt>
                <c:pt idx="27">
                  <c:v>6.4600409438751631</c:v>
                </c:pt>
                <c:pt idx="28">
                  <c:v>6.4151634410816021</c:v>
                </c:pt>
                <c:pt idx="29">
                  <c:v>6.3697552615136397</c:v>
                </c:pt>
                <c:pt idx="30">
                  <c:v>6.3238015766277718</c:v>
                </c:pt>
                <c:pt idx="31">
                  <c:v>6.2772868276713156</c:v>
                </c:pt>
                <c:pt idx="32">
                  <c:v>6.2301951256303507</c:v>
                </c:pt>
                <c:pt idx="33">
                  <c:v>6.1825100835919509</c:v>
                </c:pt>
                <c:pt idx="34">
                  <c:v>6.134214960623015</c:v>
                </c:pt>
                <c:pt idx="35">
                  <c:v>6.0852927746042766</c:v>
                </c:pt>
                <c:pt idx="36">
                  <c:v>6.0357264481064226</c:v>
                </c:pt>
                <c:pt idx="37">
                  <c:v>5.9854989953032973</c:v>
                </c:pt>
                <c:pt idx="38">
                  <c:v>5.934593759795213</c:v>
                </c:pt>
                <c:pt idx="39">
                  <c:v>5.8829947155202538</c:v>
                </c:pt>
                <c:pt idx="40">
                  <c:v>5.8306868457512921</c:v>
                </c:pt>
                <c:pt idx="41">
                  <c:v>5.7776566186047456</c:v>
                </c:pt>
                <c:pt idx="42">
                  <c:v>5.7238924809411538</c:v>
                </c:pt>
                <c:pt idx="43">
                  <c:v>5.6693859971792842</c:v>
                </c:pt>
                <c:pt idx="44">
                  <c:v>5.6141321811026925</c:v>
                </c:pt>
                <c:pt idx="45">
                  <c:v>5.5581309079254879</c:v>
                </c:pt>
                <c:pt idx="46">
                  <c:v>5.5013886883609571</c:v>
                </c:pt>
                <c:pt idx="47">
                  <c:v>5.4439195855154177</c:v>
                </c:pt>
                <c:pt idx="48">
                  <c:v>5.3857482940333856</c:v>
                </c:pt>
                <c:pt idx="49">
                  <c:v>5.3269116960881622</c:v>
                </c:pt>
                <c:pt idx="50">
                  <c:v>5.267463029285314</c:v>
                </c:pt>
                <c:pt idx="51">
                  <c:v>5.207474447859747</c:v>
                </c:pt>
                <c:pt idx="52">
                  <c:v>5.1470425542903282</c:v>
                </c:pt>
                <c:pt idx="53">
                  <c:v>5.0862921354930242</c:v>
                </c:pt>
                <c:pt idx="54">
                  <c:v>5.0253829193120607</c:v>
                </c:pt>
                <c:pt idx="55">
                  <c:v>4.964515191576524</c:v>
                </c:pt>
                <c:pt idx="56">
                  <c:v>4.9039353637278964</c:v>
                </c:pt>
                <c:pt idx="57">
                  <c:v>4.8439431874713463</c:v>
                </c:pt>
                <c:pt idx="58">
                  <c:v>4.7848946115991842</c:v>
                </c:pt>
                <c:pt idx="59">
                  <c:v>4.7272053893348343</c:v>
                </c:pt>
                <c:pt idx="60">
                  <c:v>4.6713485644403052</c:v>
                </c:pt>
                <c:pt idx="61">
                  <c:v>4.6178459840928578</c:v>
                </c:pt>
                <c:pt idx="62">
                  <c:v>4.5672551653755935</c:v>
                </c:pt>
                <c:pt idx="63">
                  <c:v>4.5201436640907255</c:v>
                </c:pt>
                <c:pt idx="64">
                  <c:v>4.477059819932995</c:v>
                </c:pt>
                <c:pt idx="65">
                  <c:v>4.4384926774347617</c:v>
                </c:pt>
                <c:pt idx="66">
                  <c:v>4.4048350970394639</c:v>
                </c:pt>
                <c:pt idx="67">
                  <c:v>4.3763461593574355</c:v>
                </c:pt>
                <c:pt idx="68">
                  <c:v>4.3531272821192335</c:v>
                </c:pt>
                <c:pt idx="69">
                  <c:v>4.3351139449115692</c:v>
                </c:pt>
                <c:pt idx="70">
                  <c:v>4.3220814677567478</c:v>
                </c:pt>
                <c:pt idx="71">
                  <c:v>4.3136700600524511</c:v>
                </c:pt>
                <c:pt idx="72">
                  <c:v>4.30941892316135</c:v>
                </c:pt>
                <c:pt idx="73">
                  <c:v>4.3088052913794721</c:v>
                </c:pt>
                <c:pt idx="74">
                  <c:v>4.3112820828192433</c:v>
                </c:pt>
                <c:pt idx="75">
                  <c:v>4.3163098057101648</c:v>
                </c:pt>
                <c:pt idx="76">
                  <c:v>4.3233804756101106</c:v>
                </c:pt>
                <c:pt idx="77">
                  <c:v>4.3320331937724026</c:v>
                </c:pt>
                <c:pt idx="78">
                  <c:v>4.341862703334094</c:v>
                </c:pt>
                <c:pt idx="79">
                  <c:v>4.3525202960411331</c:v>
                </c:pt>
                <c:pt idx="80">
                  <c:v>4.3637143411289046</c:v>
                </c:pt>
                <c:pt idx="81">
                  <c:v>4.3752049067214314</c:v>
                </c:pt>
                <c:pt idx="82">
                  <c:v>4.386797462257829</c:v>
                </c:pt>
                <c:pt idx="83">
                  <c:v>4.3983375459264975</c:v>
                </c:pt>
                <c:pt idx="84">
                  <c:v>4.4097058135027698</c:v>
                </c:pt>
                <c:pt idx="85">
                  <c:v>4.42081037110023</c:v>
                </c:pt>
                <c:pt idx="86">
                  <c:v>4.4315828682221152</c:v>
                </c:pt>
                <c:pt idx="87">
                  <c:v>4.4419751674928003</c:v>
                </c:pt>
                <c:pt idx="88">
                  <c:v>4.4519536181500694</c:v>
                </c:pt>
                <c:pt idx="89">
                  <c:v>4.4614973127769746</c:v>
                </c:pt>
                <c:pt idx="90">
                  <c:v>4.4705951695569697</c:v>
                </c:pt>
                <c:pt idx="91">
                  <c:v>4.4792438113118518</c:v>
                </c:pt>
                <c:pt idx="92">
                  <c:v>4.4874461515506345</c:v>
                </c:pt>
                <c:pt idx="93">
                  <c:v>4.495208708718339</c:v>
                </c:pt>
                <c:pt idx="94">
                  <c:v>4.5025423909015023</c:v>
                </c:pt>
                <c:pt idx="95">
                  <c:v>4.5094602984506054</c:v>
                </c:pt>
                <c:pt idx="96">
                  <c:v>4.5159776247858217</c:v>
                </c:pt>
                <c:pt idx="97">
                  <c:v>4.5221098321996553</c:v>
                </c:pt>
                <c:pt idx="98">
                  <c:v>4.52838872411502</c:v>
                </c:pt>
                <c:pt idx="99">
                  <c:v>4.5343591474445528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B632-43C1-963B-0819F3A32C1B}"/>
            </c:ext>
          </c:extLst>
        </c:ser>
        <c:ser>
          <c:idx val="62"/>
          <c:order val="62"/>
          <c:tx>
            <c:strRef>
              <c:f>'2_D_Effect_4'!$E$68</c:f>
              <c:strCache>
                <c:ptCount val="1"/>
                <c:pt idx="0">
                  <c:v>0.663636364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'2_D_Effect_4'!$F$68:$DA$68</c:f>
              <c:numCache>
                <c:formatCode>General</c:formatCode>
                <c:ptCount val="100"/>
                <c:pt idx="0">
                  <c:v>7.5098397701334694</c:v>
                </c:pt>
                <c:pt idx="1">
                  <c:v>7.475846579742405</c:v>
                </c:pt>
                <c:pt idx="2">
                  <c:v>7.4415049309848902</c:v>
                </c:pt>
                <c:pt idx="3">
                  <c:v>7.4068144521158059</c:v>
                </c:pt>
                <c:pt idx="4">
                  <c:v>7.3717742797123442</c:v>
                </c:pt>
                <c:pt idx="5">
                  <c:v>7.3363832089711023</c:v>
                </c:pt>
                <c:pt idx="6">
                  <c:v>7.3006395767005552</c:v>
                </c:pt>
                <c:pt idx="7">
                  <c:v>7.2645412768051472</c:v>
                </c:pt>
                <c:pt idx="8">
                  <c:v>7.2280857488415071</c:v>
                </c:pt>
                <c:pt idx="9">
                  <c:v>7.1912699971603429</c:v>
                </c:pt>
                <c:pt idx="10">
                  <c:v>7.1540904549158633</c:v>
                </c:pt>
                <c:pt idx="11">
                  <c:v>7.1165431551913034</c:v>
                </c:pt>
                <c:pt idx="12">
                  <c:v>7.0786235953736645</c:v>
                </c:pt>
                <c:pt idx="13">
                  <c:v>7.0403267532803397</c:v>
                </c:pt>
                <c:pt idx="14">
                  <c:v>7.0016470723501003</c:v>
                </c:pt>
                <c:pt idx="15">
                  <c:v>6.9625784097973034</c:v>
                </c:pt>
                <c:pt idx="16">
                  <c:v>6.9231141652507944</c:v>
                </c:pt>
                <c:pt idx="17">
                  <c:v>6.8832470487088724</c:v>
                </c:pt>
                <c:pt idx="18">
                  <c:v>6.8429692060783101</c:v>
                </c:pt>
                <c:pt idx="19">
                  <c:v>6.8022721661780272</c:v>
                </c:pt>
                <c:pt idx="20">
                  <c:v>6.761146780539895</c:v>
                </c:pt>
                <c:pt idx="21">
                  <c:v>6.7195833729612211</c:v>
                </c:pt>
                <c:pt idx="22">
                  <c:v>6.6775714716974459</c:v>
                </c:pt>
                <c:pt idx="23">
                  <c:v>6.6350999100091688</c:v>
                </c:pt>
                <c:pt idx="24">
                  <c:v>6.5921569523380388</c:v>
                </c:pt>
                <c:pt idx="25">
                  <c:v>6.5487299530954113</c:v>
                </c:pt>
                <c:pt idx="26">
                  <c:v>6.5048057206712402</c:v>
                </c:pt>
                <c:pt idx="27">
                  <c:v>6.4603701117841279</c:v>
                </c:pt>
                <c:pt idx="28">
                  <c:v>6.415408371841993</c:v>
                </c:pt>
                <c:pt idx="29">
                  <c:v>6.3699049848940952</c:v>
                </c:pt>
                <c:pt idx="30">
                  <c:v>6.3238434938325501</c:v>
                </c:pt>
                <c:pt idx="31">
                  <c:v>6.2772068447150238</c:v>
                </c:pt>
                <c:pt idx="32">
                  <c:v>6.2299771768171519</c:v>
                </c:pt>
                <c:pt idx="33">
                  <c:v>6.1821359708525865</c:v>
                </c:pt>
                <c:pt idx="34">
                  <c:v>6.1336638220777218</c:v>
                </c:pt>
                <c:pt idx="35">
                  <c:v>6.0845408946718473</c:v>
                </c:pt>
                <c:pt idx="36">
                  <c:v>6.0347467422732901</c:v>
                </c:pt>
                <c:pt idx="37">
                  <c:v>5.9842604845569536</c:v>
                </c:pt>
                <c:pt idx="38">
                  <c:v>5.9330608734037247</c:v>
                </c:pt>
                <c:pt idx="39">
                  <c:v>5.8811268209429635</c:v>
                </c:pt>
                <c:pt idx="40">
                  <c:v>5.8284371676898665</c:v>
                </c:pt>
                <c:pt idx="41">
                  <c:v>5.7749713400087055</c:v>
                </c:pt>
                <c:pt idx="42">
                  <c:v>5.7207097006094898</c:v>
                </c:pt>
                <c:pt idx="43">
                  <c:v>5.6656339936216442</c:v>
                </c:pt>
                <c:pt idx="44">
                  <c:v>5.6097284662689955</c:v>
                </c:pt>
                <c:pt idx="45">
                  <c:v>5.5529801411698694</c:v>
                </c:pt>
                <c:pt idx="46">
                  <c:v>5.4953802310650781</c:v>
                </c:pt>
                <c:pt idx="47">
                  <c:v>5.4369259520489281</c:v>
                </c:pt>
                <c:pt idx="48">
                  <c:v>5.3776214527189392</c:v>
                </c:pt>
                <c:pt idx="49">
                  <c:v>5.3174810751287858</c:v>
                </c:pt>
                <c:pt idx="50">
                  <c:v>5.2565310635057507</c:v>
                </c:pt>
                <c:pt idx="51">
                  <c:v>5.1948141467753137</c:v>
                </c:pt>
                <c:pt idx="52">
                  <c:v>5.1323925487701318</c:v>
                </c:pt>
                <c:pt idx="53">
                  <c:v>5.0693541825762978</c:v>
                </c:pt>
                <c:pt idx="54">
                  <c:v>5.0058182957709043</c:v>
                </c:pt>
                <c:pt idx="55">
                  <c:v>4.9419419355977778</c:v>
                </c:pt>
                <c:pt idx="56">
                  <c:v>4.8779293161666963</c:v>
                </c:pt>
                <c:pt idx="57">
                  <c:v>4.8140388555485378</c:v>
                </c:pt>
                <c:pt idx="58">
                  <c:v>4.7505933846091954</c:v>
                </c:pt>
                <c:pt idx="59">
                  <c:v>4.6879873869890574</c:v>
                </c:pt>
                <c:pt idx="60">
                  <c:v>4.6266915154147412</c:v>
                </c:pt>
                <c:pt idx="61">
                  <c:v>4.5672551653755917</c:v>
                </c:pt>
                <c:pt idx="62">
                  <c:v>4.510297709178051</c:v>
                </c:pt>
                <c:pt idx="63">
                  <c:v>4.4564941244988594</c:v>
                </c:pt>
                <c:pt idx="64">
                  <c:v>4.4065435358564429</c:v>
                </c:pt>
                <c:pt idx="65">
                  <c:v>4.3611300688599854</c:v>
                </c:pt>
                <c:pt idx="66">
                  <c:v>4.3208682167297736</c:v>
                </c:pt>
                <c:pt idx="67">
                  <c:v>4.2862498282136112</c:v>
                </c:pt>
                <c:pt idx="68">
                  <c:v>4.2575910714170355</c:v>
                </c:pt>
                <c:pt idx="69">
                  <c:v>4.2349990904895272</c:v>
                </c:pt>
                <c:pt idx="70">
                  <c:v>4.2183599827824443</c:v>
                </c:pt>
                <c:pt idx="71">
                  <c:v>4.2073554477323905</c:v>
                </c:pt>
                <c:pt idx="72">
                  <c:v>4.201497835258829</c:v>
                </c:pt>
                <c:pt idx="73">
                  <c:v>4.2001833834520736</c:v>
                </c:pt>
                <c:pt idx="74">
                  <c:v>4.2027471647598125</c:v>
                </c:pt>
                <c:pt idx="75">
                  <c:v>4.2085133475997116</c:v>
                </c:pt>
                <c:pt idx="76">
                  <c:v>4.2168351971584492</c:v>
                </c:pt>
                <c:pt idx="77">
                  <c:v>4.2271203139969069</c:v>
                </c:pt>
                <c:pt idx="78">
                  <c:v>4.238848156411426</c:v>
                </c:pt>
                <c:pt idx="79">
                  <c:v>4.2515741779931799</c:v>
                </c:pt>
                <c:pt idx="80">
                  <c:v>4.2649272427764204</c:v>
                </c:pt>
                <c:pt idx="81">
                  <c:v>4.2786068239368191</c:v>
                </c:pt>
                <c:pt idx="82">
                  <c:v>4.292371983362619</c:v>
                </c:pt>
                <c:pt idx="83">
                  <c:v>4.3060359458850916</c:v>
                </c:pt>
                <c:pt idx="84">
                  <c:v>4.3194545636905604</c:v>
                </c:pt>
                <c:pt idx="85">
                  <c:v>4.3325216386769805</c:v>
                </c:pt>
                <c:pt idx="86">
                  <c:v>4.345159428864231</c:v>
                </c:pt>
                <c:pt idx="87">
                  <c:v>4.3573143182742653</c:v>
                </c:pt>
                <c:pt idx="88">
                  <c:v>4.3689515318884649</c:v>
                </c:pt>
                <c:pt idx="89">
                  <c:v>4.3800510875634195</c:v>
                </c:pt>
                <c:pt idx="90">
                  <c:v>4.3906044935862241</c:v>
                </c:pt>
                <c:pt idx="91">
                  <c:v>4.4006120790552012</c:v>
                </c:pt>
                <c:pt idx="92">
                  <c:v>4.4100808515873258</c:v>
                </c:pt>
                <c:pt idx="93">
                  <c:v>4.4190227887003326</c:v>
                </c:pt>
                <c:pt idx="94">
                  <c:v>4.4277534601941761</c:v>
                </c:pt>
                <c:pt idx="95">
                  <c:v>4.4364728363725945</c:v>
                </c:pt>
                <c:pt idx="96">
                  <c:v>4.4446626432111334</c:v>
                </c:pt>
                <c:pt idx="97">
                  <c:v>4.4523476510533202</c:v>
                </c:pt>
                <c:pt idx="98">
                  <c:v>4.4595537795236968</c:v>
                </c:pt>
                <c:pt idx="99">
                  <c:v>4.4663058746317912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632-43C1-963B-0819F3A32C1B}"/>
            </c:ext>
          </c:extLst>
        </c:ser>
        <c:ser>
          <c:idx val="63"/>
          <c:order val="63"/>
          <c:tx>
            <c:strRef>
              <c:f>'2_D_Effect_4'!$E$69</c:f>
              <c:strCache>
                <c:ptCount val="1"/>
                <c:pt idx="0">
                  <c:v>0.672727273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'2_D_Effect_4'!$F$69:$DA$69</c:f>
              <c:numCache>
                <c:formatCode>General</c:formatCode>
                <c:ptCount val="100"/>
                <c:pt idx="0">
                  <c:v>7.5107263900776271</c:v>
                </c:pt>
                <c:pt idx="1">
                  <c:v>7.4767369224313081</c:v>
                </c:pt>
                <c:pt idx="2">
                  <c:v>7.4423984614270191</c:v>
                </c:pt>
                <c:pt idx="3">
                  <c:v>7.4077105115069299</c:v>
                </c:pt>
                <c:pt idx="4">
                  <c:v>7.3726722385951264</c:v>
                </c:pt>
                <c:pt idx="5">
                  <c:v>7.3372823550558754</c:v>
                </c:pt>
                <c:pt idx="6">
                  <c:v>7.3015391342699356</c:v>
                </c:pt>
                <c:pt idx="7">
                  <c:v>7.2654404283762313</c:v>
                </c:pt>
                <c:pt idx="8">
                  <c:v>7.2289835382098238</c:v>
                </c:pt>
                <c:pt idx="9">
                  <c:v>7.192165375686959</c:v>
                </c:pt>
                <c:pt idx="10">
                  <c:v>7.1549823338137912</c:v>
                </c:pt>
                <c:pt idx="11">
                  <c:v>7.117430301150045</c:v>
                </c:pt>
                <c:pt idx="12">
                  <c:v>7.0795046465906086</c:v>
                </c:pt>
                <c:pt idx="13">
                  <c:v>7.0412002033227132</c:v>
                </c:pt>
                <c:pt idx="14">
                  <c:v>7.0025112519140027</c:v>
                </c:pt>
                <c:pt idx="15">
                  <c:v>6.963431502490681</c:v>
                </c:pt>
                <c:pt idx="16">
                  <c:v>6.923954075970296</c:v>
                </c:pt>
                <c:pt idx="17">
                  <c:v>6.8840714457577237</c:v>
                </c:pt>
                <c:pt idx="18">
                  <c:v>6.8437755700988685</c:v>
                </c:pt>
                <c:pt idx="19">
                  <c:v>6.8030576423993816</c:v>
                </c:pt>
                <c:pt idx="20">
                  <c:v>6.7619082193764459</c:v>
                </c:pt>
                <c:pt idx="21">
                  <c:v>6.7203171163137556</c:v>
                </c:pt>
                <c:pt idx="22">
                  <c:v>6.6782735554304926</c:v>
                </c:pt>
                <c:pt idx="23">
                  <c:v>6.6357658365426779</c:v>
                </c:pt>
                <c:pt idx="24">
                  <c:v>6.5927816657860712</c:v>
                </c:pt>
                <c:pt idx="25">
                  <c:v>6.5493077623891427</c:v>
                </c:pt>
                <c:pt idx="26">
                  <c:v>6.5053302108804401</c:v>
                </c:pt>
                <c:pt idx="27">
                  <c:v>6.4608340421404007</c:v>
                </c:pt>
                <c:pt idx="28">
                  <c:v>6.4158036132859442</c:v>
                </c:pt>
                <c:pt idx="29">
                  <c:v>6.37022216189549</c:v>
                </c:pt>
                <c:pt idx="30">
                  <c:v>6.3240721593989928</c:v>
                </c:pt>
                <c:pt idx="31">
                  <c:v>6.2773351373773352</c:v>
                </c:pt>
                <c:pt idx="32">
                  <c:v>6.2299914790112467</c:v>
                </c:pt>
                <c:pt idx="33">
                  <c:v>6.1820207750896445</c:v>
                </c:pt>
                <c:pt idx="34">
                  <c:v>6.1334015809545868</c:v>
                </c:pt>
                <c:pt idx="35">
                  <c:v>6.084111485834848</c:v>
                </c:pt>
                <c:pt idx="36">
                  <c:v>6.0341271370299729</c:v>
                </c:pt>
                <c:pt idx="37">
                  <c:v>5.9834242834151405</c:v>
                </c:pt>
                <c:pt idx="38">
                  <c:v>5.9319778442257247</c:v>
                </c:pt>
                <c:pt idx="39">
                  <c:v>5.879762010759733</c:v>
                </c:pt>
                <c:pt idx="40">
                  <c:v>5.8267502989864486</c:v>
                </c:pt>
                <c:pt idx="41">
                  <c:v>5.7729161118983487</c:v>
                </c:pt>
                <c:pt idx="42">
                  <c:v>5.7182324729239955</c:v>
                </c:pt>
                <c:pt idx="43">
                  <c:v>5.6626727431288142</c:v>
                </c:pt>
                <c:pt idx="44">
                  <c:v>5.6062109028716733</c:v>
                </c:pt>
                <c:pt idx="45">
                  <c:v>5.5488226267903364</c:v>
                </c:pt>
                <c:pt idx="46">
                  <c:v>5.490485457702067</c:v>
                </c:pt>
                <c:pt idx="47">
                  <c:v>5.4311801833627209</c:v>
                </c:pt>
                <c:pt idx="48">
                  <c:v>5.3708926443860552</c:v>
                </c:pt>
                <c:pt idx="49">
                  <c:v>5.3096146214191204</c:v>
                </c:pt>
                <c:pt idx="50">
                  <c:v>5.2473472328992328</c:v>
                </c:pt>
                <c:pt idx="51">
                  <c:v>5.1841027454568742</c:v>
                </c:pt>
                <c:pt idx="52">
                  <c:v>5.1199093723629154</c:v>
                </c:pt>
                <c:pt idx="53">
                  <c:v>5.0548156060118741</c:v>
                </c:pt>
                <c:pt idx="54">
                  <c:v>4.9888955544375859</c:v>
                </c:pt>
                <c:pt idx="55">
                  <c:v>4.9222575482425457</c:v>
                </c:pt>
                <c:pt idx="56">
                  <c:v>4.8550514471704229</c:v>
                </c:pt>
                <c:pt idx="57">
                  <c:v>4.7874805129847893</c:v>
                </c:pt>
                <c:pt idx="58">
                  <c:v>4.7198127928109068</c:v>
                </c:pt>
                <c:pt idx="59">
                  <c:v>4.6523931998071451</c:v>
                </c:pt>
                <c:pt idx="60">
                  <c:v>4.5856580606364563</c:v>
                </c:pt>
                <c:pt idx="61">
                  <c:v>4.5201436640907255</c:v>
                </c:pt>
                <c:pt idx="62">
                  <c:v>4.4564941244988576</c:v>
                </c:pt>
                <c:pt idx="63">
                  <c:v>4.3954553155661458</c:v>
                </c:pt>
                <c:pt idx="64">
                  <c:v>4.3378597356460515</c:v>
                </c:pt>
                <c:pt idx="65">
                  <c:v>4.2845875566900924</c:v>
                </c:pt>
                <c:pt idx="66">
                  <c:v>4.2365128148795597</c:v>
                </c:pt>
                <c:pt idx="67">
                  <c:v>4.1944264511444294</c:v>
                </c:pt>
                <c:pt idx="68">
                  <c:v>4.1589549564032291</c:v>
                </c:pt>
                <c:pt idx="69">
                  <c:v>4.1304868140584095</c:v>
                </c:pt>
                <c:pt idx="70">
                  <c:v>4.1091200060763438</c:v>
                </c:pt>
                <c:pt idx="71">
                  <c:v>4.0946521297635972</c:v>
                </c:pt>
                <c:pt idx="72">
                  <c:v>4.0866097478450483</c:v>
                </c:pt>
                <c:pt idx="73">
                  <c:v>4.0843112434530777</c:v>
                </c:pt>
                <c:pt idx="74">
                  <c:v>4.0869467293962662</c:v>
                </c:pt>
                <c:pt idx="75">
                  <c:v>4.0936577624705084</c:v>
                </c:pt>
                <c:pt idx="76">
                  <c:v>4.1036039195758134</c:v>
                </c:pt>
                <c:pt idx="77">
                  <c:v>4.1160099452077716</c:v>
                </c:pt>
                <c:pt idx="78">
                  <c:v>4.1301935745703249</c:v>
                </c:pt>
                <c:pt idx="79">
                  <c:v>4.1455746439174845</c:v>
                </c:pt>
                <c:pt idx="80">
                  <c:v>4.1616774836349961</c:v>
                </c:pt>
                <c:pt idx="81">
                  <c:v>4.1781193495330315</c:v>
                </c:pt>
                <c:pt idx="82">
                  <c:v>4.1946023903359633</c:v>
                </c:pt>
                <c:pt idx="83">
                  <c:v>4.2108974665897394</c:v>
                </c:pt>
                <c:pt idx="84">
                  <c:v>4.2268352688878243</c:v>
                </c:pt>
                <c:pt idx="85">
                  <c:v>4.242292232304778</c:v>
                </c:pt>
                <c:pt idx="86">
                  <c:v>4.2571826249170073</c:v>
                </c:pt>
                <c:pt idx="87">
                  <c:v>4.2714500790169572</c:v>
                </c:pt>
                <c:pt idx="88">
                  <c:v>4.2850609971919447</c:v>
                </c:pt>
                <c:pt idx="89">
                  <c:v>4.2979992315013291</c:v>
                </c:pt>
                <c:pt idx="90">
                  <c:v>4.3102618401263548</c:v>
                </c:pt>
                <c:pt idx="91">
                  <c:v>4.3221282484306558</c:v>
                </c:pt>
                <c:pt idx="92">
                  <c:v>4.3340950647024092</c:v>
                </c:pt>
                <c:pt idx="93">
                  <c:v>4.3453492024122555</c:v>
                </c:pt>
                <c:pt idx="94">
                  <c:v>4.3559197089060318</c:v>
                </c:pt>
                <c:pt idx="95">
                  <c:v>4.3658371421218876</c:v>
                </c:pt>
                <c:pt idx="96">
                  <c:v>4.3751340143082977</c:v>
                </c:pt>
                <c:pt idx="97">
                  <c:v>4.3838420824448967</c:v>
                </c:pt>
                <c:pt idx="98">
                  <c:v>4.391992872558939</c:v>
                </c:pt>
                <c:pt idx="99">
                  <c:v>4.3996182848309688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B632-43C1-963B-0819F3A32C1B}"/>
            </c:ext>
          </c:extLst>
        </c:ser>
        <c:ser>
          <c:idx val="64"/>
          <c:order val="64"/>
          <c:tx>
            <c:strRef>
              <c:f>'2_D_Effect_4'!$E$70</c:f>
              <c:strCache>
                <c:ptCount val="1"/>
                <c:pt idx="0">
                  <c:v>0.681818182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'2_D_Effect_4'!$F$70:$DA$70</c:f>
              <c:numCache>
                <c:formatCode>General</c:formatCode>
                <c:ptCount val="100"/>
                <c:pt idx="0">
                  <c:v>7.5116103173842328</c:v>
                </c:pt>
                <c:pt idx="1">
                  <c:v>7.4776254808148339</c:v>
                </c:pt>
                <c:pt idx="2">
                  <c:v>7.4432911332325542</c:v>
                </c:pt>
                <c:pt idx="3">
                  <c:v>7.4086068216957219</c:v>
                </c:pt>
                <c:pt idx="4">
                  <c:v>7.3735716464764254</c:v>
                </c:pt>
                <c:pt idx="5">
                  <c:v>7.3381843032319258</c:v>
                </c:pt>
                <c:pt idx="6">
                  <c:v>7.3024429587514144</c:v>
                </c:pt>
                <c:pt idx="7">
                  <c:v>7.2663454058672858</c:v>
                </c:pt>
                <c:pt idx="8">
                  <c:v>7.2298889391897045</c:v>
                </c:pt>
                <c:pt idx="9">
                  <c:v>7.1930703687572768</c:v>
                </c:pt>
                <c:pt idx="10">
                  <c:v>7.1558860052781954</c:v>
                </c:pt>
                <c:pt idx="11">
                  <c:v>7.1183316445017697</c:v>
                </c:pt>
                <c:pt idx="12">
                  <c:v>7.0804025506487038</c:v>
                </c:pt>
                <c:pt idx="13">
                  <c:v>7.0420934388273624</c:v>
                </c:pt>
                <c:pt idx="14">
                  <c:v>7.0033984563618041</c:v>
                </c:pt>
                <c:pt idx="15">
                  <c:v>6.9643111629567196</c:v>
                </c:pt>
                <c:pt idx="16">
                  <c:v>6.9248245096235879</c:v>
                </c:pt>
                <c:pt idx="17">
                  <c:v>6.8849308162926395</c:v>
                </c:pt>
                <c:pt idx="18">
                  <c:v>6.8446217083360557</c:v>
                </c:pt>
                <c:pt idx="19">
                  <c:v>6.8038882489081134</c:v>
                </c:pt>
                <c:pt idx="20">
                  <c:v>6.7627206775847961</c:v>
                </c:pt>
                <c:pt idx="21">
                  <c:v>6.721108537262773</c:v>
                </c:pt>
                <c:pt idx="22">
                  <c:v>6.6790405606217984</c:v>
                </c:pt>
                <c:pt idx="23">
                  <c:v>6.6365048169476379</c:v>
                </c:pt>
                <c:pt idx="24">
                  <c:v>6.5934883650785752</c:v>
                </c:pt>
                <c:pt idx="25">
                  <c:v>6.5499775847233277</c:v>
                </c:pt>
                <c:pt idx="26">
                  <c:v>6.5059577609170338</c:v>
                </c:pt>
                <c:pt idx="27">
                  <c:v>6.461413437707785</c:v>
                </c:pt>
                <c:pt idx="28">
                  <c:v>6.4163279726374274</c:v>
                </c:pt>
                <c:pt idx="29">
                  <c:v>6.3706838588651964</c:v>
                </c:pt>
                <c:pt idx="30">
                  <c:v>6.3244625352504595</c:v>
                </c:pt>
                <c:pt idx="31">
                  <c:v>6.2776441591459147</c:v>
                </c:pt>
                <c:pt idx="32">
                  <c:v>6.2302079166074202</c:v>
                </c:pt>
                <c:pt idx="33">
                  <c:v>6.1821317497792272</c:v>
                </c:pt>
                <c:pt idx="34">
                  <c:v>6.1333923767685263</c:v>
                </c:pt>
                <c:pt idx="35">
                  <c:v>6.0839652582531478</c:v>
                </c:pt>
                <c:pt idx="36">
                  <c:v>6.0338245706459022</c:v>
                </c:pt>
                <c:pt idx="37">
                  <c:v>5.9829431888174023</c:v>
                </c:pt>
                <c:pt idx="38">
                  <c:v>5.9312926823458172</c:v>
                </c:pt>
                <c:pt idx="39">
                  <c:v>5.8788433305237016</c:v>
                </c:pt>
                <c:pt idx="40">
                  <c:v>5.8255641630092194</c:v>
                </c:pt>
                <c:pt idx="41">
                  <c:v>5.7714230351801854</c:v>
                </c:pt>
                <c:pt idx="42">
                  <c:v>5.7163866487829118</c:v>
                </c:pt>
                <c:pt idx="43">
                  <c:v>5.6604211361717729</c:v>
                </c:pt>
                <c:pt idx="44">
                  <c:v>5.6034917348034829</c:v>
                </c:pt>
                <c:pt idx="45">
                  <c:v>5.5455634360686403</c:v>
                </c:pt>
                <c:pt idx="46">
                  <c:v>5.4866018776424115</c:v>
                </c:pt>
                <c:pt idx="47">
                  <c:v>5.4265732346800775</c:v>
                </c:pt>
                <c:pt idx="48">
                  <c:v>5.3654461610236703</c:v>
                </c:pt>
                <c:pt idx="49">
                  <c:v>5.3031922058524472</c:v>
                </c:pt>
                <c:pt idx="50">
                  <c:v>5.2397878963402178</c:v>
                </c:pt>
                <c:pt idx="51">
                  <c:v>5.1752173664412897</c:v>
                </c:pt>
                <c:pt idx="52">
                  <c:v>5.1094751413180184</c:v>
                </c:pt>
                <c:pt idx="53">
                  <c:v>5.0425695743296703</c:v>
                </c:pt>
                <c:pt idx="54">
                  <c:v>4.9745292967067805</c:v>
                </c:pt>
                <c:pt idx="55">
                  <c:v>4.9054085027466154</c:v>
                </c:pt>
                <c:pt idx="56">
                  <c:v>4.835297175340397</c:v>
                </c:pt>
                <c:pt idx="57">
                  <c:v>4.764330348859775</c:v>
                </c:pt>
                <c:pt idx="58">
                  <c:v>4.6927031744728502</c:v>
                </c:pt>
                <c:pt idx="59">
                  <c:v>4.620686615878995</c:v>
                </c:pt>
                <c:pt idx="60">
                  <c:v>4.5486453227527717</c:v>
                </c:pt>
                <c:pt idx="61">
                  <c:v>4.477059819932995</c:v>
                </c:pt>
                <c:pt idx="62">
                  <c:v>4.4065435358564429</c:v>
                </c:pt>
                <c:pt idx="63">
                  <c:v>4.3378597356460524</c:v>
                </c:pt>
                <c:pt idx="64">
                  <c:v>4.2719218685327824</c:v>
                </c:pt>
                <c:pt idx="65">
                  <c:v>4.2097797233857746</c:v>
                </c:pt>
                <c:pt idx="66">
                  <c:v>4.152571414478234</c:v>
                </c:pt>
                <c:pt idx="67">
                  <c:v>4.1014446810765666</c:v>
                </c:pt>
                <c:pt idx="68">
                  <c:v>4.0574468661263543</c:v>
                </c:pt>
                <c:pt idx="69">
                  <c:v>4.0213943274149164</c:v>
                </c:pt>
                <c:pt idx="70">
                  <c:v>3.9937580098244716</c:v>
                </c:pt>
                <c:pt idx="71">
                  <c:v>3.9745900870513422</c:v>
                </c:pt>
                <c:pt idx="72">
                  <c:v>3.9635202604822792</c:v>
                </c:pt>
                <c:pt idx="73">
                  <c:v>3.9598150445496172</c:v>
                </c:pt>
                <c:pt idx="74">
                  <c:v>3.9624904319532308</c:v>
                </c:pt>
                <c:pt idx="75">
                  <c:v>3.9704389761253047</c:v>
                </c:pt>
                <c:pt idx="76">
                  <c:v>3.982542189760319</c:v>
                </c:pt>
                <c:pt idx="77">
                  <c:v>3.9977584154548182</c:v>
                </c:pt>
                <c:pt idx="78">
                  <c:v>4.0151711852439638</c:v>
                </c:pt>
                <c:pt idx="79">
                  <c:v>4.0340112813453057</c:v>
                </c:pt>
                <c:pt idx="80">
                  <c:v>4.0536547814645747</c:v>
                </c:pt>
                <c:pt idx="81">
                  <c:v>4.0736140908500378</c:v>
                </c:pt>
                <c:pt idx="82">
                  <c:v>4.0935156721150356</c:v>
                </c:pt>
                <c:pt idx="83">
                  <c:v>4.1130841188393292</c:v>
                </c:pt>
                <c:pt idx="84">
                  <c:v>4.1321200999123926</c:v>
                </c:pt>
                <c:pt idx="85">
                  <c:v>4.1504858147761112</c:v>
                </c:pt>
                <c:pt idx="86">
                  <c:v>4.1680902846867234</c:v>
                </c:pt>
                <c:pt idx="87">
                  <c:v>4.1848798801094604</c:v>
                </c:pt>
                <c:pt idx="88">
                  <c:v>4.2008267598605489</c:v>
                </c:pt>
                <c:pt idx="89">
                  <c:v>4.2168968170765782</c:v>
                </c:pt>
                <c:pt idx="90">
                  <c:v>4.2324098030373989</c:v>
                </c:pt>
                <c:pt idx="91">
                  <c:v>4.2469976651133186</c:v>
                </c:pt>
                <c:pt idx="92">
                  <c:v>4.2606940290059701</c:v>
                </c:pt>
                <c:pt idx="93">
                  <c:v>4.2735377981926606</c:v>
                </c:pt>
                <c:pt idx="94">
                  <c:v>4.2855691328779582</c:v>
                </c:pt>
                <c:pt idx="95">
                  <c:v>4.2968296730742379</c:v>
                </c:pt>
                <c:pt idx="96">
                  <c:v>4.3073608567899928</c:v>
                </c:pt>
                <c:pt idx="97">
                  <c:v>4.3172046764906709</c:v>
                </c:pt>
                <c:pt idx="98">
                  <c:v>4.3264010411559486</c:v>
                </c:pt>
                <c:pt idx="99">
                  <c:v>4.3349885417697349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B632-43C1-963B-0819F3A32C1B}"/>
            </c:ext>
          </c:extLst>
        </c:ser>
        <c:ser>
          <c:idx val="65"/>
          <c:order val="65"/>
          <c:tx>
            <c:strRef>
              <c:f>'2_D_Effect_4'!$E$71</c:f>
              <c:strCache>
                <c:ptCount val="1"/>
                <c:pt idx="0">
                  <c:v>0.690909091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'2_D_Effect_4'!$F$71:$DA$71</c:f>
              <c:numCache>
                <c:formatCode>General</c:formatCode>
                <c:ptCount val="100"/>
                <c:pt idx="0">
                  <c:v>7.5124886642606707</c:v>
                </c:pt>
                <c:pt idx="1">
                  <c:v>7.4785091476485235</c:v>
                </c:pt>
                <c:pt idx="2">
                  <c:v>7.4441797636600064</c:v>
                </c:pt>
                <c:pt idx="3">
                  <c:v>7.4095000070786812</c:v>
                </c:pt>
                <c:pt idx="4">
                  <c:v>7.3744689751100481</c:v>
                </c:pt>
                <c:pt idx="5">
                  <c:v>7.3390852457304927</c:v>
                </c:pt>
                <c:pt idx="6">
                  <c:v>7.3033470289196298</c:v>
                </c:pt>
                <c:pt idx="7">
                  <c:v>7.2672520449453675</c:v>
                </c:pt>
                <c:pt idx="8">
                  <c:v>7.2307975374667892</c:v>
                </c:pt>
                <c:pt idx="9">
                  <c:v>7.193980258819181</c:v>
                </c:pt>
                <c:pt idx="10">
                  <c:v>7.15679645439673</c:v>
                </c:pt>
                <c:pt idx="11">
                  <c:v>7.1192418460473093</c:v>
                </c:pt>
                <c:pt idx="12">
                  <c:v>7.0813116143897386</c:v>
                </c:pt>
                <c:pt idx="13">
                  <c:v>7.0430003799596061</c:v>
                </c:pt>
                <c:pt idx="14">
                  <c:v>7.0043021830851417</c:v>
                </c:pt>
                <c:pt idx="15">
                  <c:v>6.9652104623893578</c:v>
                </c:pt>
                <c:pt idx="16">
                  <c:v>6.925718031809331</c:v>
                </c:pt>
                <c:pt idx="17">
                  <c:v>6.8858170560177419</c:v>
                </c:pt>
                <c:pt idx="18">
                  <c:v>6.8454990241259361</c:v>
                </c:pt>
                <c:pt idx="19">
                  <c:v>6.804754721541757</c:v>
                </c:pt>
                <c:pt idx="20">
                  <c:v>6.7635741576654151</c:v>
                </c:pt>
                <c:pt idx="21">
                  <c:v>6.7219467010336409</c:v>
                </c:pt>
                <c:pt idx="22">
                  <c:v>6.6798607957182892</c:v>
                </c:pt>
                <c:pt idx="23">
                  <c:v>6.6373040427548791</c:v>
                </c:pt>
                <c:pt idx="24">
                  <c:v>6.5942633041300951</c:v>
                </c:pt>
                <c:pt idx="25">
                  <c:v>6.5507243366788934</c:v>
                </c:pt>
                <c:pt idx="26">
                  <c:v>6.50667212567466</c:v>
                </c:pt>
                <c:pt idx="27">
                  <c:v>6.4620904451745762</c:v>
                </c:pt>
                <c:pt idx="28">
                  <c:v>6.416962157165802</c:v>
                </c:pt>
                <c:pt idx="29">
                  <c:v>6.3712690141973427</c:v>
                </c:pt>
                <c:pt idx="30">
                  <c:v>6.3249914239115039</c:v>
                </c:pt>
                <c:pt idx="31">
                  <c:v>6.2781087271013112</c:v>
                </c:pt>
                <c:pt idx="32">
                  <c:v>6.2305989105203805</c:v>
                </c:pt>
                <c:pt idx="33">
                  <c:v>6.1824386633416992</c:v>
                </c:pt>
                <c:pt idx="34">
                  <c:v>6.1336030419458121</c:v>
                </c:pt>
                <c:pt idx="35">
                  <c:v>6.0840657953729886</c:v>
                </c:pt>
                <c:pt idx="36">
                  <c:v>6.0337990331895011</c:v>
                </c:pt>
                <c:pt idx="37">
                  <c:v>5.982773220073442</c:v>
                </c:pt>
                <c:pt idx="38">
                  <c:v>5.9309571086674788</c:v>
                </c:pt>
                <c:pt idx="39">
                  <c:v>5.8783175906224612</c:v>
                </c:pt>
                <c:pt idx="40">
                  <c:v>5.824819991671581</c:v>
                </c:pt>
                <c:pt idx="41">
                  <c:v>5.7704275221944261</c:v>
                </c:pt>
                <c:pt idx="42">
                  <c:v>5.7151016030027826</c:v>
                </c:pt>
                <c:pt idx="43">
                  <c:v>5.6588018024614231</c:v>
                </c:pt>
                <c:pt idx="44">
                  <c:v>5.6014857926103447</c:v>
                </c:pt>
                <c:pt idx="45">
                  <c:v>5.5431099280844585</c:v>
                </c:pt>
                <c:pt idx="46">
                  <c:v>5.4836286929129239</c:v>
                </c:pt>
                <c:pt idx="47">
                  <c:v>5.4229959830599803</c:v>
                </c:pt>
                <c:pt idx="48">
                  <c:v>5.3611648025464671</c:v>
                </c:pt>
                <c:pt idx="49">
                  <c:v>5.2980883691998146</c:v>
                </c:pt>
                <c:pt idx="50">
                  <c:v>5.2337215263663852</c:v>
                </c:pt>
                <c:pt idx="51">
                  <c:v>5.1680220486130688</c:v>
                </c:pt>
                <c:pt idx="52">
                  <c:v>5.1009522681779265</c:v>
                </c:pt>
                <c:pt idx="53">
                  <c:v>5.0324832146703287</c:v>
                </c:pt>
                <c:pt idx="54">
                  <c:v>4.9625972966397711</c:v>
                </c:pt>
                <c:pt idx="55">
                  <c:v>4.8912953275837809</c:v>
                </c:pt>
                <c:pt idx="56">
                  <c:v>4.818602428541408</c:v>
                </c:pt>
                <c:pt idx="57">
                  <c:v>4.7445797473789293</c:v>
                </c:pt>
                <c:pt idx="58">
                  <c:v>4.6693359097808065</c:v>
                </c:pt>
                <c:pt idx="59">
                  <c:v>4.5930459535564436</c:v>
                </c:pt>
                <c:pt idx="60">
                  <c:v>4.5159726762332388</c:v>
                </c:pt>
                <c:pt idx="61">
                  <c:v>4.4384926774347617</c:v>
                </c:pt>
                <c:pt idx="62">
                  <c:v>4.3611300688599854</c:v>
                </c:pt>
                <c:pt idx="63">
                  <c:v>4.2845875566900924</c:v>
                </c:pt>
                <c:pt idx="64">
                  <c:v>4.2097797233857746</c:v>
                </c:pt>
                <c:pt idx="65">
                  <c:v>4.1378478602266355</c:v>
                </c:pt>
                <c:pt idx="66">
                  <c:v>4.0701504602668459</c:v>
                </c:pt>
                <c:pt idx="67">
                  <c:v>4.0082082928581038</c:v>
                </c:pt>
                <c:pt idx="68">
                  <c:v>3.9535844739050572</c:v>
                </c:pt>
                <c:pt idx="69">
                  <c:v>3.907708227730764</c:v>
                </c:pt>
                <c:pt idx="70">
                  <c:v>3.8716658302400475</c:v>
                </c:pt>
                <c:pt idx="71">
                  <c:v>3.846008086260023</c:v>
                </c:pt>
                <c:pt idx="72">
                  <c:v>3.8306489187958128</c:v>
                </c:pt>
                <c:pt idx="73">
                  <c:v>3.8248862747983998</c:v>
                </c:pt>
                <c:pt idx="74">
                  <c:v>3.8275396898578675</c:v>
                </c:pt>
                <c:pt idx="75">
                  <c:v>3.8371524150311953</c:v>
                </c:pt>
                <c:pt idx="76">
                  <c:v>3.8521942994904439</c:v>
                </c:pt>
                <c:pt idx="77">
                  <c:v>3.8712200060429742</c:v>
                </c:pt>
                <c:pt idx="78">
                  <c:v>3.8929622347973956</c:v>
                </c:pt>
                <c:pt idx="79">
                  <c:v>3.916374916199636</c:v>
                </c:pt>
                <c:pt idx="80">
                  <c:v>3.9406316472620619</c:v>
                </c:pt>
                <c:pt idx="81">
                  <c:v>3.9651020581324765</c:v>
                </c:pt>
                <c:pt idx="82">
                  <c:v>3.9893242796799733</c:v>
                </c:pt>
                <c:pt idx="83">
                  <c:v>4.0129685666858466</c:v>
                </c:pt>
                <c:pt idx="84">
                  <c:v>4.0358093642604942</c:v>
                </c:pt>
                <c:pt idx="85">
                  <c:v>4.0577017777246125</c:v>
                </c:pt>
                <c:pt idx="86">
                  <c:v>4.0785584437423319</c:v>
                </c:pt>
                <c:pt idx="87">
                  <c:v>4.0998209754026211</c:v>
                </c:pt>
                <c:pt idx="88">
                  <c:v>4.1200608875563116</c:v>
                </c:pt>
                <c:pt idx="89">
                  <c:v>4.1390851376314384</c:v>
                </c:pt>
                <c:pt idx="90">
                  <c:v>4.1569318794955477</c:v>
                </c:pt>
                <c:pt idx="91">
                  <c:v>4.1736482674368123</c:v>
                </c:pt>
                <c:pt idx="92">
                  <c:v>4.1892868586062191</c:v>
                </c:pt>
                <c:pt idx="93">
                  <c:v>4.2039030288231203</c:v>
                </c:pt>
                <c:pt idx="94">
                  <c:v>4.2175527429291808</c:v>
                </c:pt>
                <c:pt idx="95">
                  <c:v>4.2302928430287112</c:v>
                </c:pt>
                <c:pt idx="96">
                  <c:v>4.2421777899136979</c:v>
                </c:pt>
                <c:pt idx="97">
                  <c:v>4.253260278023328</c:v>
                </c:pt>
                <c:pt idx="98">
                  <c:v>4.2635919759982119</c:v>
                </c:pt>
                <c:pt idx="99">
                  <c:v>4.2732206437017899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B632-43C1-963B-0819F3A32C1B}"/>
            </c:ext>
          </c:extLst>
        </c:ser>
        <c:ser>
          <c:idx val="66"/>
          <c:order val="66"/>
          <c:tx>
            <c:strRef>
              <c:f>'2_D_Effect_4'!$E$72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'2_D_Effect_4'!$F$72:$DA$72</c:f>
              <c:numCache>
                <c:formatCode>General</c:formatCode>
                <c:ptCount val="100"/>
                <c:pt idx="0">
                  <c:v>7.5133586975892852</c:v>
                </c:pt>
                <c:pt idx="1">
                  <c:v>7.4793851377531926</c:v>
                </c:pt>
                <c:pt idx="2">
                  <c:v>7.4450614025116177</c:v>
                </c:pt>
                <c:pt idx="3">
                  <c:v>7.4103869939128151</c:v>
                </c:pt>
                <c:pt idx="4">
                  <c:v>7.3753609054939337</c:v>
                </c:pt>
                <c:pt idx="5">
                  <c:v>7.3399817701469736</c:v>
                </c:pt>
                <c:pt idx="6">
                  <c:v>7.3042477410127074</c:v>
                </c:pt>
                <c:pt idx="7">
                  <c:v>7.2681565338019221</c:v>
                </c:pt>
                <c:pt idx="8">
                  <c:v>7.2317052949320271</c:v>
                </c:pt>
                <c:pt idx="9">
                  <c:v>7.1948907613092556</c:v>
                </c:pt>
                <c:pt idx="10">
                  <c:v>7.1577091279507705</c:v>
                </c:pt>
                <c:pt idx="11">
                  <c:v>7.1201560594429756</c:v>
                </c:pt>
                <c:pt idx="12">
                  <c:v>7.0822266713576179</c:v>
                </c:pt>
                <c:pt idx="13">
                  <c:v>7.0439155103682527</c:v>
                </c:pt>
                <c:pt idx="14">
                  <c:v>7.005216532948233</c:v>
                </c:pt>
                <c:pt idx="15">
                  <c:v>6.9661230825229827</c:v>
                </c:pt>
                <c:pt idx="16">
                  <c:v>6.9266278649396433</c:v>
                </c:pt>
                <c:pt idx="17">
                  <c:v>6.8867228836227845</c:v>
                </c:pt>
                <c:pt idx="18">
                  <c:v>6.846399563999781</c:v>
                </c:pt>
                <c:pt idx="19">
                  <c:v>6.8056484955089971</c:v>
                </c:pt>
                <c:pt idx="20">
                  <c:v>6.7644595493124759</c:v>
                </c:pt>
                <c:pt idx="21">
                  <c:v>6.7228217619994055</c:v>
                </c:pt>
                <c:pt idx="22">
                  <c:v>6.6807234700252209</c:v>
                </c:pt>
                <c:pt idx="23">
                  <c:v>6.6381520116855448</c:v>
                </c:pt>
                <c:pt idx="24">
                  <c:v>6.5950938045480223</c:v>
                </c:pt>
                <c:pt idx="25">
                  <c:v>6.5515344458187688</c:v>
                </c:pt>
                <c:pt idx="26">
                  <c:v>6.5074583257586962</c:v>
                </c:pt>
                <c:pt idx="27">
                  <c:v>6.4628489098060609</c:v>
                </c:pt>
                <c:pt idx="28">
                  <c:v>6.4176885398006762</c:v>
                </c:pt>
                <c:pt idx="29">
                  <c:v>6.3719581974130231</c:v>
                </c:pt>
                <c:pt idx="30">
                  <c:v>6.3256377598074023</c:v>
                </c:pt>
                <c:pt idx="31">
                  <c:v>6.2787057703938212</c:v>
                </c:pt>
                <c:pt idx="32">
                  <c:v>6.2311391644697931</c:v>
                </c:pt>
                <c:pt idx="33">
                  <c:v>6.1829135463704672</c:v>
                </c:pt>
                <c:pt idx="34">
                  <c:v>6.1340028537046365</c:v>
                </c:pt>
                <c:pt idx="35">
                  <c:v>6.0843793157390351</c:v>
                </c:pt>
                <c:pt idx="36">
                  <c:v>6.0340133452297362</c:v>
                </c:pt>
                <c:pt idx="37">
                  <c:v>5.9828734235430749</c:v>
                </c:pt>
                <c:pt idx="38">
                  <c:v>5.9309259794690856</c:v>
                </c:pt>
                <c:pt idx="39">
                  <c:v>5.8781352625560643</c:v>
                </c:pt>
                <c:pt idx="40">
                  <c:v>5.8244632124054672</c:v>
                </c:pt>
                <c:pt idx="41">
                  <c:v>5.7698693262380738</c:v>
                </c:pt>
                <c:pt idx="42">
                  <c:v>5.7143104268024647</c:v>
                </c:pt>
                <c:pt idx="43">
                  <c:v>5.657740939444686</c:v>
                </c:pt>
                <c:pt idx="44">
                  <c:v>5.6001121901167581</c:v>
                </c:pt>
                <c:pt idx="45">
                  <c:v>5.5413725947452575</c:v>
                </c:pt>
                <c:pt idx="46">
                  <c:v>5.4814679902299641</c:v>
                </c:pt>
                <c:pt idx="47">
                  <c:v>5.4203409658252157</c:v>
                </c:pt>
                <c:pt idx="48">
                  <c:v>5.3579312995902191</c:v>
                </c:pt>
                <c:pt idx="49">
                  <c:v>5.2941766635485834</c:v>
                </c:pt>
                <c:pt idx="50">
                  <c:v>5.2290121174666169</c:v>
                </c:pt>
                <c:pt idx="51">
                  <c:v>5.1623720395462049</c:v>
                </c:pt>
                <c:pt idx="52">
                  <c:v>5.094190085932552</c:v>
                </c:pt>
                <c:pt idx="53">
                  <c:v>5.0244021099599339</c:v>
                </c:pt>
                <c:pt idx="54">
                  <c:v>4.9529483785684105</c:v>
                </c:pt>
                <c:pt idx="55">
                  <c:v>4.8797767834997616</c:v>
                </c:pt>
                <c:pt idx="56">
                  <c:v>4.8048498252684269</c:v>
                </c:pt>
                <c:pt idx="57">
                  <c:v>4.7281508187229999</c:v>
                </c:pt>
                <c:pt idx="58">
                  <c:v>4.649696913809187</c:v>
                </c:pt>
                <c:pt idx="59">
                  <c:v>4.5695527520369374</c:v>
                </c:pt>
                <c:pt idx="60">
                  <c:v>4.4878538442049578</c:v>
                </c:pt>
                <c:pt idx="61">
                  <c:v>4.4048350970394656</c:v>
                </c:pt>
                <c:pt idx="62">
                  <c:v>4.3208682167297736</c:v>
                </c:pt>
                <c:pt idx="63">
                  <c:v>4.2365128148795579</c:v>
                </c:pt>
                <c:pt idx="64">
                  <c:v>4.152571414478234</c:v>
                </c:pt>
                <c:pt idx="65">
                  <c:v>4.0701504602668459</c:v>
                </c:pt>
                <c:pt idx="66">
                  <c:v>3.9907098052097152</c:v>
                </c:pt>
                <c:pt idx="67">
                  <c:v>3.9160684353271926</c:v>
                </c:pt>
                <c:pt idx="68">
                  <c:v>3.8483406920238274</c:v>
                </c:pt>
                <c:pt idx="69">
                  <c:v>3.7897504260704791</c:v>
                </c:pt>
                <c:pt idx="70">
                  <c:v>3.7423277272942586</c:v>
                </c:pt>
                <c:pt idx="71">
                  <c:v>3.7075331256822266</c:v>
                </c:pt>
                <c:pt idx="72">
                  <c:v>3.6859345036609752</c:v>
                </c:pt>
                <c:pt idx="73">
                  <c:v>3.6770738221732744</c:v>
                </c:pt>
                <c:pt idx="74">
                  <c:v>3.6795867705686969</c:v>
                </c:pt>
                <c:pt idx="75">
                  <c:v>3.6915168056356458</c:v>
                </c:pt>
                <c:pt idx="76">
                  <c:v>3.7106879510732091</c:v>
                </c:pt>
                <c:pt idx="77">
                  <c:v>3.7350132178004229</c:v>
                </c:pt>
                <c:pt idx="78">
                  <c:v>3.7626832226378908</c:v>
                </c:pt>
                <c:pt idx="79">
                  <c:v>3.7922375256024545</c:v>
                </c:pt>
                <c:pt idx="80">
                  <c:v>3.8225651209863809</c:v>
                </c:pt>
                <c:pt idx="81">
                  <c:v>3.8528548214811655</c:v>
                </c:pt>
                <c:pt idx="82">
                  <c:v>3.8825421869703471</c:v>
                </c:pt>
                <c:pt idx="83">
                  <c:v>3.9112482338391814</c:v>
                </c:pt>
                <c:pt idx="84">
                  <c:v>3.9387357741707141</c:v>
                </c:pt>
                <c:pt idx="85">
                  <c:v>3.9665673278764046</c:v>
                </c:pt>
                <c:pt idx="86">
                  <c:v>3.9932202535677694</c:v>
                </c:pt>
                <c:pt idx="87">
                  <c:v>4.0182496044443372</c:v>
                </c:pt>
                <c:pt idx="88">
                  <c:v>4.0416933363755421</c:v>
                </c:pt>
                <c:pt idx="89">
                  <c:v>4.0636093578127426</c:v>
                </c:pt>
                <c:pt idx="90">
                  <c:v>4.0840675601328611</c:v>
                </c:pt>
                <c:pt idx="91">
                  <c:v>4.1031442912791976</c:v>
                </c:pt>
                <c:pt idx="92">
                  <c:v>4.1209185684176521</c:v>
                </c:pt>
                <c:pt idx="93">
                  <c:v>4.137469520793311</c:v>
                </c:pt>
                <c:pt idx="94">
                  <c:v>4.1528746986981782</c:v>
                </c:pt>
                <c:pt idx="95">
                  <c:v>4.1672085754078525</c:v>
                </c:pt>
                <c:pt idx="96">
                  <c:v>4.180543548734116</c:v>
                </c:pt>
                <c:pt idx="97">
                  <c:v>4.1929470721955813</c:v>
                </c:pt>
                <c:pt idx="98">
                  <c:v>4.20448276511092</c:v>
                </c:pt>
                <c:pt idx="99">
                  <c:v>4.2152115634405174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B632-43C1-963B-0819F3A32C1B}"/>
            </c:ext>
          </c:extLst>
        </c:ser>
        <c:ser>
          <c:idx val="67"/>
          <c:order val="67"/>
          <c:tx>
            <c:strRef>
              <c:f>'2_D_Effect_4'!$E$73</c:f>
              <c:strCache>
                <c:ptCount val="1"/>
                <c:pt idx="0">
                  <c:v>0.709090909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'2_D_Effect_4'!$F$73:$DA$73</c:f>
              <c:numCache>
                <c:formatCode>General</c:formatCode>
                <c:ptCount val="100"/>
                <c:pt idx="0">
                  <c:v>7.5142179872005395</c:v>
                </c:pt>
                <c:pt idx="1">
                  <c:v>7.4802509054124977</c:v>
                </c:pt>
                <c:pt idx="2">
                  <c:v>7.4459333792061004</c:v>
                </c:pt>
                <c:pt idx="3">
                  <c:v>7.4112648955201168</c:v>
                </c:pt>
                <c:pt idx="4">
                  <c:v>7.3762444854918146</c:v>
                </c:pt>
                <c:pt idx="5">
                  <c:v>7.3408707654134657</c:v>
                </c:pt>
                <c:pt idx="6">
                  <c:v>7.3051418114040558</c:v>
                </c:pt>
                <c:pt idx="7">
                  <c:v>7.2690553125930508</c:v>
                </c:pt>
                <c:pt idx="8">
                  <c:v>7.2326084454180828</c:v>
                </c:pt>
                <c:pt idx="9">
                  <c:v>7.1957978853801539</c:v>
                </c:pt>
                <c:pt idx="10">
                  <c:v>7.1586197901838959</c:v>
                </c:pt>
                <c:pt idx="11">
                  <c:v>7.1210697817170425</c:v>
                </c:pt>
                <c:pt idx="12">
                  <c:v>7.0831429267527986</c:v>
                </c:pt>
                <c:pt idx="13">
                  <c:v>7.0448337162500749</c:v>
                </c:pt>
                <c:pt idx="14">
                  <c:v>7.0061360431166984</c:v>
                </c:pt>
                <c:pt idx="15">
                  <c:v>6.9670431782891242</c:v>
                </c:pt>
                <c:pt idx="16">
                  <c:v>6.9275477449695835</c:v>
                </c:pt>
                <c:pt idx="17">
                  <c:v>6.8876416908469427</c:v>
                </c:pt>
                <c:pt idx="18">
                  <c:v>6.8473162581110909</c:v>
                </c:pt>
                <c:pt idx="19">
                  <c:v>6.8065619102144232</c:v>
                </c:pt>
                <c:pt idx="20">
                  <c:v>6.7653684588926497</c:v>
                </c:pt>
                <c:pt idx="21">
                  <c:v>6.7237247849829185</c:v>
                </c:pt>
                <c:pt idx="22">
                  <c:v>6.6816189120253044</c:v>
                </c:pt>
                <c:pt idx="23">
                  <c:v>6.6390381001624661</c:v>
                </c:pt>
                <c:pt idx="24">
                  <c:v>6.5959685327017992</c:v>
                </c:pt>
                <c:pt idx="25">
                  <c:v>6.5523953890590025</c:v>
                </c:pt>
                <c:pt idx="26">
                  <c:v>6.5083029409845912</c:v>
                </c:pt>
                <c:pt idx="27">
                  <c:v>6.4636741439679088</c:v>
                </c:pt>
                <c:pt idx="28">
                  <c:v>6.4184909189386659</c:v>
                </c:pt>
                <c:pt idx="29">
                  <c:v>6.3727339351368641</c:v>
                </c:pt>
                <c:pt idx="30">
                  <c:v>6.3263823512822412</c:v>
                </c:pt>
                <c:pt idx="31">
                  <c:v>6.279414065218246</c:v>
                </c:pt>
                <c:pt idx="32">
                  <c:v>6.2318053938278197</c:v>
                </c:pt>
                <c:pt idx="33">
                  <c:v>6.1835310898059594</c:v>
                </c:pt>
                <c:pt idx="34">
                  <c:v>6.1345639595341188</c:v>
                </c:pt>
                <c:pt idx="35">
                  <c:v>6.0848751315370135</c:v>
                </c:pt>
                <c:pt idx="36">
                  <c:v>6.0344336567374723</c:v>
                </c:pt>
                <c:pt idx="37">
                  <c:v>5.9832064211451357</c:v>
                </c:pt>
                <c:pt idx="38">
                  <c:v>5.9311579798282459</c:v>
                </c:pt>
                <c:pt idx="39">
                  <c:v>5.8782502880977345</c:v>
                </c:pt>
                <c:pt idx="40">
                  <c:v>5.8244428506930346</c:v>
                </c:pt>
                <c:pt idx="41">
                  <c:v>5.7696919945999774</c:v>
                </c:pt>
                <c:pt idx="42">
                  <c:v>5.7139509769066956</c:v>
                </c:pt>
                <c:pt idx="43">
                  <c:v>5.6571696544265517</c:v>
                </c:pt>
                <c:pt idx="44">
                  <c:v>5.5992941099483131</c:v>
                </c:pt>
                <c:pt idx="45">
                  <c:v>5.5402668242480226</c:v>
                </c:pt>
                <c:pt idx="46">
                  <c:v>5.4800257417918239</c:v>
                </c:pt>
                <c:pt idx="47">
                  <c:v>5.418504298849748</c:v>
                </c:pt>
                <c:pt idx="48">
                  <c:v>5.3556315899122957</c:v>
                </c:pt>
                <c:pt idx="49">
                  <c:v>5.2913312394987484</c:v>
                </c:pt>
                <c:pt idx="50">
                  <c:v>5.2255223788755956</c:v>
                </c:pt>
                <c:pt idx="51">
                  <c:v>5.1581185000179648</c:v>
                </c:pt>
                <c:pt idx="52">
                  <c:v>5.089028936165322</c:v>
                </c:pt>
                <c:pt idx="53">
                  <c:v>5.0181581361564414</c:v>
                </c:pt>
                <c:pt idx="54">
                  <c:v>4.9454079903322254</c:v>
                </c:pt>
                <c:pt idx="55">
                  <c:v>4.870679303871098</c:v>
                </c:pt>
                <c:pt idx="56">
                  <c:v>4.7938742510154224</c:v>
                </c:pt>
                <c:pt idx="57">
                  <c:v>4.7149028987794512</c:v>
                </c:pt>
                <c:pt idx="58">
                  <c:v>4.6336890343207378</c:v>
                </c:pt>
                <c:pt idx="59">
                  <c:v>4.5501838385616251</c:v>
                </c:pt>
                <c:pt idx="60">
                  <c:v>4.4643812348622509</c:v>
                </c:pt>
                <c:pt idx="61">
                  <c:v>4.3763461593574355</c:v>
                </c:pt>
                <c:pt idx="62">
                  <c:v>4.2862498282136112</c:v>
                </c:pt>
                <c:pt idx="63">
                  <c:v>4.1944264511444294</c:v>
                </c:pt>
                <c:pt idx="64">
                  <c:v>4.1014446810765666</c:v>
                </c:pt>
                <c:pt idx="65">
                  <c:v>4.0082082928581029</c:v>
                </c:pt>
                <c:pt idx="66">
                  <c:v>3.9160684353271926</c:v>
                </c:pt>
                <c:pt idx="67">
                  <c:v>3.8269416011268613</c:v>
                </c:pt>
                <c:pt idx="68">
                  <c:v>3.743369439030257</c:v>
                </c:pt>
                <c:pt idx="69">
                  <c:v>3.668449226304733</c:v>
                </c:pt>
                <c:pt idx="70">
                  <c:v>3.6055265611493654</c:v>
                </c:pt>
                <c:pt idx="71">
                  <c:v>3.5576116385969971</c:v>
                </c:pt>
                <c:pt idx="72">
                  <c:v>3.5266495334110721</c:v>
                </c:pt>
                <c:pt idx="73">
                  <c:v>3.5129470040852877</c:v>
                </c:pt>
                <c:pt idx="74">
                  <c:v>3.5150898648748816</c:v>
                </c:pt>
                <c:pt idx="75">
                  <c:v>3.5303848890890639</c:v>
                </c:pt>
                <c:pt idx="76">
                  <c:v>3.5555808290503186</c:v>
                </c:pt>
                <c:pt idx="77">
                  <c:v>3.587510380637184</c:v>
                </c:pt>
                <c:pt idx="78">
                  <c:v>3.6234810852774575</c:v>
                </c:pt>
                <c:pt idx="79">
                  <c:v>3.6614071858188213</c:v>
                </c:pt>
                <c:pt idx="80">
                  <c:v>3.6997853623171562</c:v>
                </c:pt>
                <c:pt idx="81">
                  <c:v>3.7375912149687971</c:v>
                </c:pt>
                <c:pt idx="82">
                  <c:v>3.7741629158811842</c:v>
                </c:pt>
                <c:pt idx="83">
                  <c:v>3.8105437074231121</c:v>
                </c:pt>
                <c:pt idx="84">
                  <c:v>3.8461169024110458</c:v>
                </c:pt>
                <c:pt idx="85">
                  <c:v>3.8794773579763073</c:v>
                </c:pt>
                <c:pt idx="86">
                  <c:v>3.9106464729261021</c:v>
                </c:pt>
                <c:pt idx="87">
                  <c:v>3.9396928424130997</c:v>
                </c:pt>
                <c:pt idx="88">
                  <c:v>3.9667131676902128</c:v>
                </c:pt>
                <c:pt idx="89">
                  <c:v>3.9918172532595837</c:v>
                </c:pt>
                <c:pt idx="90">
                  <c:v>4.0151221672931419</c:v>
                </c:pt>
                <c:pt idx="91">
                  <c:v>4.0367467098427445</c:v>
                </c:pt>
                <c:pt idx="92">
                  <c:v>4.0568056266292967</c:v>
                </c:pt>
                <c:pt idx="93">
                  <c:v>4.075409556150019</c:v>
                </c:pt>
                <c:pt idx="94">
                  <c:v>4.0926634039381282</c:v>
                </c:pt>
                <c:pt idx="95">
                  <c:v>4.1086653553539563</c:v>
                </c:pt>
                <c:pt idx="96">
                  <c:v>4.1235084726424027</c:v>
                </c:pt>
                <c:pt idx="97">
                  <c:v>4.1372781013663715</c:v>
                </c:pt>
                <c:pt idx="98">
                  <c:v>4.1500534441239711</c:v>
                </c:pt>
                <c:pt idx="99">
                  <c:v>4.161909105540218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B632-43C1-963B-0819F3A32C1B}"/>
            </c:ext>
          </c:extLst>
        </c:ser>
        <c:ser>
          <c:idx val="68"/>
          <c:order val="68"/>
          <c:tx>
            <c:strRef>
              <c:f>'2_D_Effect_4'!$E$74</c:f>
              <c:strCache>
                <c:ptCount val="1"/>
                <c:pt idx="0">
                  <c:v>0.718181818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'2_D_Effect_4'!$F$74:$DA$74</c:f>
              <c:numCache>
                <c:formatCode>General</c:formatCode>
                <c:ptCount val="100"/>
                <c:pt idx="0">
                  <c:v>7.5150643256920038</c:v>
                </c:pt>
                <c:pt idx="1">
                  <c:v>7.4811040619741593</c:v>
                </c:pt>
                <c:pt idx="2">
                  <c:v>7.4467931913595091</c:v>
                </c:pt>
                <c:pt idx="3">
                  <c:v>7.4121311943584978</c:v>
                </c:pt>
                <c:pt idx="4">
                  <c:v>7.3771170390347063</c:v>
                </c:pt>
                <c:pt idx="5">
                  <c:v>7.3417493281798265</c:v>
                </c:pt>
                <c:pt idx="6">
                  <c:v>7.3060261797391357</c:v>
                </c:pt>
                <c:pt idx="7">
                  <c:v>7.2699452389070816</c:v>
                </c:pt>
                <c:pt idx="8">
                  <c:v>7.2335036931599728</c:v>
                </c:pt>
                <c:pt idx="9">
                  <c:v>7.1966981359675355</c:v>
                </c:pt>
                <c:pt idx="10">
                  <c:v>7.1595247285938628</c:v>
                </c:pt>
                <c:pt idx="11">
                  <c:v>7.1219790629104622</c:v>
                </c:pt>
                <c:pt idx="12">
                  <c:v>7.0840561710507313</c:v>
                </c:pt>
                <c:pt idx="13">
                  <c:v>7.0457505040815613</c:v>
                </c:pt>
                <c:pt idx="14">
                  <c:v>7.007055909045544</c:v>
                </c:pt>
                <c:pt idx="15">
                  <c:v>6.9679656042125524</c:v>
                </c:pt>
                <c:pt idx="16">
                  <c:v>6.9284721150358415</c:v>
                </c:pt>
                <c:pt idx="17">
                  <c:v>6.8885673934848173</c:v>
                </c:pt>
                <c:pt idx="18">
                  <c:v>6.8482425660706969</c:v>
                </c:pt>
                <c:pt idx="19">
                  <c:v>6.8074880460964762</c:v>
                </c:pt>
                <c:pt idx="20">
                  <c:v>6.7662934606311671</c:v>
                </c:pt>
                <c:pt idx="21">
                  <c:v>6.7246475671466186</c:v>
                </c:pt>
                <c:pt idx="22">
                  <c:v>6.6825383824594038</c:v>
                </c:pt>
                <c:pt idx="23">
                  <c:v>6.639952832594167</c:v>
                </c:pt>
                <c:pt idx="24">
                  <c:v>6.5968770548067805</c:v>
                </c:pt>
                <c:pt idx="25">
                  <c:v>6.5532960255948867</c:v>
                </c:pt>
                <c:pt idx="26">
                  <c:v>6.5091936286325245</c:v>
                </c:pt>
                <c:pt idx="27">
                  <c:v>6.4645526930037045</c:v>
                </c:pt>
                <c:pt idx="28">
                  <c:v>6.4193548274853764</c:v>
                </c:pt>
                <c:pt idx="29">
                  <c:v>6.3735801682564075</c:v>
                </c:pt>
                <c:pt idx="30">
                  <c:v>6.3272076151677146</c:v>
                </c:pt>
                <c:pt idx="31">
                  <c:v>6.2802145802853389</c:v>
                </c:pt>
                <c:pt idx="32">
                  <c:v>6.2325766870909103</c:v>
                </c:pt>
                <c:pt idx="33">
                  <c:v>6.1842680152319636</c:v>
                </c:pt>
                <c:pt idx="34">
                  <c:v>6.1352607269387143</c:v>
                </c:pt>
                <c:pt idx="35">
                  <c:v>6.0855249794947515</c:v>
                </c:pt>
                <c:pt idx="36">
                  <c:v>6.0350287618611373</c:v>
                </c:pt>
                <c:pt idx="37">
                  <c:v>5.9837377130698624</c:v>
                </c:pt>
                <c:pt idx="38">
                  <c:v>5.9316149201078705</c:v>
                </c:pt>
                <c:pt idx="39">
                  <c:v>5.8786206927464635</c:v>
                </c:pt>
                <c:pt idx="40">
                  <c:v>5.824712312495107</c:v>
                </c:pt>
                <c:pt idx="41">
                  <c:v>5.769843752588284</c:v>
                </c:pt>
                <c:pt idx="42">
                  <c:v>5.7139652641957701</c:v>
                </c:pt>
                <c:pt idx="43">
                  <c:v>5.6570234288602981</c:v>
                </c:pt>
                <c:pt idx="44">
                  <c:v>5.5989601777825593</c:v>
                </c:pt>
                <c:pt idx="45">
                  <c:v>5.5397127522909662</c:v>
                </c:pt>
                <c:pt idx="46">
                  <c:v>5.4792130059584512</c:v>
                </c:pt>
                <c:pt idx="47">
                  <c:v>5.4173873769169409</c:v>
                </c:pt>
                <c:pt idx="48">
                  <c:v>5.3541554449345909</c:v>
                </c:pt>
                <c:pt idx="49">
                  <c:v>5.2894303566143286</c:v>
                </c:pt>
                <c:pt idx="50">
                  <c:v>5.2231170825974029</c:v>
                </c:pt>
                <c:pt idx="51">
                  <c:v>5.1551129285100856</c:v>
                </c:pt>
                <c:pt idx="52">
                  <c:v>5.085305664088275</c:v>
                </c:pt>
                <c:pt idx="53">
                  <c:v>5.0135742997347545</c:v>
                </c:pt>
                <c:pt idx="54">
                  <c:v>4.9397873203547347</c:v>
                </c:pt>
                <c:pt idx="55">
                  <c:v>4.8638041894416464</c:v>
                </c:pt>
                <c:pt idx="56">
                  <c:v>4.7854743472997878</c:v>
                </c:pt>
                <c:pt idx="57">
                  <c:v>4.7046403400758185</c:v>
                </c:pt>
                <c:pt idx="58">
                  <c:v>4.6211406216593112</c:v>
                </c:pt>
                <c:pt idx="59">
                  <c:v>4.5348148007726454</c:v>
                </c:pt>
                <c:pt idx="60">
                  <c:v>4.4455162137362167</c:v>
                </c:pt>
                <c:pt idx="61">
                  <c:v>4.3531272821192335</c:v>
                </c:pt>
                <c:pt idx="62">
                  <c:v>4.2575910714170355</c:v>
                </c:pt>
                <c:pt idx="63">
                  <c:v>4.1589549564032291</c:v>
                </c:pt>
                <c:pt idx="64">
                  <c:v>4.0574468661263543</c:v>
                </c:pt>
                <c:pt idx="65">
                  <c:v>3.9535844739050572</c:v>
                </c:pt>
                <c:pt idx="66">
                  <c:v>3.8483406920238301</c:v>
                </c:pt>
                <c:pt idx="67">
                  <c:v>3.743369439030257</c:v>
                </c:pt>
                <c:pt idx="68">
                  <c:v>3.6412652070407843</c:v>
                </c:pt>
                <c:pt idx="69">
                  <c:v>3.5457787666172629</c:v>
                </c:pt>
                <c:pt idx="70">
                  <c:v>3.4617829057951579</c:v>
                </c:pt>
                <c:pt idx="71">
                  <c:v>3.3946855442334973</c:v>
                </c:pt>
                <c:pt idx="72">
                  <c:v>3.3491511405168706</c:v>
                </c:pt>
                <c:pt idx="73">
                  <c:v>3.3275087512284411</c:v>
                </c:pt>
                <c:pt idx="74">
                  <c:v>3.3288126137960896</c:v>
                </c:pt>
                <c:pt idx="75">
                  <c:v>3.3492678248947088</c:v>
                </c:pt>
                <c:pt idx="76">
                  <c:v>3.3836728482740308</c:v>
                </c:pt>
                <c:pt idx="77">
                  <c:v>3.4269038744751619</c:v>
                </c:pt>
                <c:pt idx="78">
                  <c:v>3.474770999748253</c:v>
                </c:pt>
                <c:pt idx="79">
                  <c:v>3.5242454170389248</c:v>
                </c:pt>
                <c:pt idx="80">
                  <c:v>3.573321221734207</c:v>
                </c:pt>
                <c:pt idx="81">
                  <c:v>3.6211609956108424</c:v>
                </c:pt>
                <c:pt idx="82">
                  <c:v>3.6695803679522472</c:v>
                </c:pt>
                <c:pt idx="83">
                  <c:v>3.7149190980940903</c:v>
                </c:pt>
                <c:pt idx="84">
                  <c:v>3.7571215361026096</c:v>
                </c:pt>
                <c:pt idx="85">
                  <c:v>3.796256399841754</c:v>
                </c:pt>
                <c:pt idx="86">
                  <c:v>3.8324624023381424</c:v>
                </c:pt>
                <c:pt idx="87">
                  <c:v>3.8659114057694026</c:v>
                </c:pt>
                <c:pt idx="88">
                  <c:v>3.8967910265153951</c:v>
                </c:pt>
                <c:pt idx="89">
                  <c:v>3.9252898104286724</c:v>
                </c:pt>
                <c:pt idx="90">
                  <c:v>3.9515907147985536</c:v>
                </c:pt>
                <c:pt idx="91">
                  <c:v>3.9758672624246181</c:v>
                </c:pt>
                <c:pt idx="92">
                  <c:v>3.9982812046388001</c:v>
                </c:pt>
                <c:pt idx="93">
                  <c:v>4.0189838654918129</c:v>
                </c:pt>
                <c:pt idx="94">
                  <c:v>4.0381132211464683</c:v>
                </c:pt>
                <c:pt idx="95">
                  <c:v>4.0557963750361212</c:v>
                </c:pt>
                <c:pt idx="96">
                  <c:v>4.0721492752832011</c:v>
                </c:pt>
                <c:pt idx="97">
                  <c:v>4.0872793246648005</c:v>
                </c:pt>
                <c:pt idx="98">
                  <c:v>4.1012829654941978</c:v>
                </c:pt>
                <c:pt idx="99">
                  <c:v>4.1142500937769784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B632-43C1-963B-0819F3A32C1B}"/>
            </c:ext>
          </c:extLst>
        </c:ser>
        <c:ser>
          <c:idx val="69"/>
          <c:order val="69"/>
          <c:tx>
            <c:strRef>
              <c:f>'2_D_Effect_4'!$E$75</c:f>
              <c:strCache>
                <c:ptCount val="1"/>
                <c:pt idx="0">
                  <c:v>0.727272727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'2_D_Effect_4'!$F$75:$DA$75</c:f>
              <c:numCache>
                <c:formatCode>General</c:formatCode>
                <c:ptCount val="100"/>
                <c:pt idx="0">
                  <c:v>7.5158956482307939</c:v>
                </c:pt>
                <c:pt idx="1">
                  <c:v>7.4819425517511826</c:v>
                </c:pt>
                <c:pt idx="2">
                  <c:v>7.4476386835988349</c:v>
                </c:pt>
                <c:pt idx="3">
                  <c:v>7.4129835192540039</c:v>
                </c:pt>
                <c:pt idx="4">
                  <c:v>7.3779760755041748</c:v>
                </c:pt>
                <c:pt idx="5">
                  <c:v>7.3426149509557197</c:v>
                </c:pt>
                <c:pt idx="6">
                  <c:v>7.3068982003939098</c:v>
                </c:pt>
                <c:pt idx="7">
                  <c:v>7.270823487283252</c:v>
                </c:pt>
                <c:pt idx="8">
                  <c:v>7.234387957625235</c:v>
                </c:pt>
                <c:pt idx="9">
                  <c:v>7.1975882510418918</c:v>
                </c:pt>
                <c:pt idx="10">
                  <c:v>7.1604204831853897</c:v>
                </c:pt>
                <c:pt idx="11">
                  <c:v>7.122880226883157</c:v>
                </c:pt>
                <c:pt idx="12">
                  <c:v>7.0849624918859098</c:v>
                </c:pt>
                <c:pt idx="13">
                  <c:v>7.0466617030744505</c:v>
                </c:pt>
                <c:pt idx="14">
                  <c:v>7.007971676967939</c:v>
                </c:pt>
                <c:pt idx="15">
                  <c:v>6.9688855963609422</c:v>
                </c:pt>
                <c:pt idx="16">
                  <c:v>6.9293959828992788</c:v>
                </c:pt>
                <c:pt idx="17">
                  <c:v>6.8894946673844606</c:v>
                </c:pt>
                <c:pt idx="18">
                  <c:v>6.8491727575736547</c:v>
                </c:pt>
                <c:pt idx="19">
                  <c:v>6.8084205624370577</c:v>
                </c:pt>
                <c:pt idx="20">
                  <c:v>6.7672277159706615</c:v>
                </c:pt>
                <c:pt idx="21">
                  <c:v>6.7255828949086558</c:v>
                </c:pt>
                <c:pt idx="22">
                  <c:v>6.683473888141112</c:v>
                </c:pt>
                <c:pt idx="23">
                  <c:v>6.6408876857109966</c:v>
                </c:pt>
                <c:pt idx="24">
                  <c:v>6.597810160289991</c:v>
                </c:pt>
                <c:pt idx="25">
                  <c:v>6.5542261335116647</c:v>
                </c:pt>
                <c:pt idx="26">
                  <c:v>6.5101194644151299</c:v>
                </c:pt>
                <c:pt idx="27">
                  <c:v>6.4654726325059624</c:v>
                </c:pt>
                <c:pt idx="28">
                  <c:v>6.420267008442762</c:v>
                </c:pt>
                <c:pt idx="29">
                  <c:v>6.374482624740569</c:v>
                </c:pt>
                <c:pt idx="30">
                  <c:v>6.3280979025293389</c:v>
                </c:pt>
                <c:pt idx="31">
                  <c:v>6.281089883202859</c:v>
                </c:pt>
                <c:pt idx="32">
                  <c:v>6.2334339523506026</c:v>
                </c:pt>
                <c:pt idx="33">
                  <c:v>6.1851035089523352</c:v>
                </c:pt>
                <c:pt idx="34">
                  <c:v>6.1360701987231012</c:v>
                </c:pt>
                <c:pt idx="35">
                  <c:v>6.0863035010412716</c:v>
                </c:pt>
                <c:pt idx="36">
                  <c:v>6.0357706086310898</c:v>
                </c:pt>
                <c:pt idx="37">
                  <c:v>5.9844362230005785</c:v>
                </c:pt>
                <c:pt idx="38">
                  <c:v>5.9322623243571684</c:v>
                </c:pt>
                <c:pt idx="39">
                  <c:v>5.8792079122246879</c:v>
                </c:pt>
                <c:pt idx="40">
                  <c:v>5.8252287123709996</c:v>
                </c:pt>
                <c:pt idx="41">
                  <c:v>5.7702767484776238</c:v>
                </c:pt>
                <c:pt idx="42">
                  <c:v>5.7143003464505888</c:v>
                </c:pt>
                <c:pt idx="43">
                  <c:v>5.657243141968058</c:v>
                </c:pt>
                <c:pt idx="44">
                  <c:v>5.5990439644928172</c:v>
                </c:pt>
                <c:pt idx="45">
                  <c:v>5.539636070246992</c:v>
                </c:pt>
                <c:pt idx="46">
                  <c:v>5.4789469754508637</c:v>
                </c:pt>
                <c:pt idx="47">
                  <c:v>5.4168969039121473</c:v>
                </c:pt>
                <c:pt idx="48">
                  <c:v>5.3533989374720905</c:v>
                </c:pt>
                <c:pt idx="49">
                  <c:v>5.288357031319932</c:v>
                </c:pt>
                <c:pt idx="50">
                  <c:v>5.2216660341831531</c:v>
                </c:pt>
                <c:pt idx="51">
                  <c:v>5.1532092968677636</c:v>
                </c:pt>
                <c:pt idx="52">
                  <c:v>5.0828585345203834</c:v>
                </c:pt>
                <c:pt idx="53">
                  <c:v>5.010470967653891</c:v>
                </c:pt>
                <c:pt idx="54">
                  <c:v>4.9358890544455285</c:v>
                </c:pt>
                <c:pt idx="55">
                  <c:v>4.8589371966196637</c:v>
                </c:pt>
                <c:pt idx="56">
                  <c:v>4.7794215670890461</c:v>
                </c:pt>
                <c:pt idx="57">
                  <c:v>4.6971267450372984</c:v>
                </c:pt>
                <c:pt idx="58">
                  <c:v>4.611816482562535</c:v>
                </c:pt>
                <c:pt idx="59">
                  <c:v>4.5232316836221154</c:v>
                </c:pt>
                <c:pt idx="60">
                  <c:v>4.4310948300580142</c:v>
                </c:pt>
                <c:pt idx="61">
                  <c:v>4.3351139449115692</c:v>
                </c:pt>
                <c:pt idx="62">
                  <c:v>4.2349990904895254</c:v>
                </c:pt>
                <c:pt idx="63">
                  <c:v>4.1304868140584095</c:v>
                </c:pt>
                <c:pt idx="64">
                  <c:v>4.0213943274149164</c:v>
                </c:pt>
                <c:pt idx="65">
                  <c:v>3.907708227730764</c:v>
                </c:pt>
                <c:pt idx="66">
                  <c:v>3.7897504260704791</c:v>
                </c:pt>
                <c:pt idx="67">
                  <c:v>3.668449226304761</c:v>
                </c:pt>
                <c:pt idx="68">
                  <c:v>3.5457787666172629</c:v>
                </c:pt>
                <c:pt idx="69">
                  <c:v>3.4253814335893171</c:v>
                </c:pt>
                <c:pt idx="70">
                  <c:v>3.3132235221718362</c:v>
                </c:pt>
                <c:pt idx="71">
                  <c:v>3.217762038495882</c:v>
                </c:pt>
                <c:pt idx="72">
                  <c:v>3.1486043087382192</c:v>
                </c:pt>
                <c:pt idx="73">
                  <c:v>3.1130952930320279</c:v>
                </c:pt>
                <c:pt idx="74">
                  <c:v>3.1125442581133362</c:v>
                </c:pt>
                <c:pt idx="75">
                  <c:v>3.1415015841851974</c:v>
                </c:pt>
                <c:pt idx="76">
                  <c:v>3.1908291850361654</c:v>
                </c:pt>
                <c:pt idx="77">
                  <c:v>3.2515304537396168</c:v>
                </c:pt>
                <c:pt idx="78">
                  <c:v>3.3168006904974812</c:v>
                </c:pt>
                <c:pt idx="79">
                  <c:v>3.3822638753370988</c:v>
                </c:pt>
                <c:pt idx="80">
                  <c:v>3.4479089997843495</c:v>
                </c:pt>
                <c:pt idx="81">
                  <c:v>3.5113890490914907</c:v>
                </c:pt>
                <c:pt idx="82">
                  <c:v>3.5701772687682389</c:v>
                </c:pt>
                <c:pt idx="83">
                  <c:v>3.6242749379568853</c:v>
                </c:pt>
                <c:pt idx="84">
                  <c:v>3.6738890945451721</c:v>
                </c:pt>
                <c:pt idx="85">
                  <c:v>3.7193197411896488</c:v>
                </c:pt>
                <c:pt idx="86">
                  <c:v>3.7608974747156045</c:v>
                </c:pt>
                <c:pt idx="87">
                  <c:v>3.798955393960882</c:v>
                </c:pt>
                <c:pt idx="88">
                  <c:v>3.8338102604456155</c:v>
                </c:pt>
                <c:pt idx="89">
                  <c:v>3.865755899714268</c:v>
                </c:pt>
                <c:pt idx="90">
                  <c:v>3.8950607327775035</c:v>
                </c:pt>
                <c:pt idx="91">
                  <c:v>3.9219678511735161</c:v>
                </c:pt>
                <c:pt idx="92">
                  <c:v>3.9466958423832978</c:v>
                </c:pt>
                <c:pt idx="93">
                  <c:v>3.9694427936519161</c:v>
                </c:pt>
                <c:pt idx="94">
                  <c:v>3.9903852211653015</c:v>
                </c:pt>
                <c:pt idx="95">
                  <c:v>4.0096822536529126</c:v>
                </c:pt>
                <c:pt idx="96">
                  <c:v>4.0274765567885717</c:v>
                </c:pt>
                <c:pt idx="97">
                  <c:v>4.0438980271119878</c:v>
                </c:pt>
                <c:pt idx="98">
                  <c:v>4.0590624761109302</c:v>
                </c:pt>
                <c:pt idx="99">
                  <c:v>4.073074523930468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B632-43C1-963B-0819F3A32C1B}"/>
            </c:ext>
          </c:extLst>
        </c:ser>
        <c:ser>
          <c:idx val="70"/>
          <c:order val="70"/>
          <c:tx>
            <c:strRef>
              <c:f>'2_D_Effect_4'!$E$76</c:f>
              <c:strCache>
                <c:ptCount val="1"/>
                <c:pt idx="0">
                  <c:v>0.736363636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'2_D_Effect_4'!$F$76:$DA$76</c:f>
              <c:numCache>
                <c:formatCode>General</c:formatCode>
                <c:ptCount val="100"/>
                <c:pt idx="0">
                  <c:v>7.516710205139673</c:v>
                </c:pt>
                <c:pt idx="1">
                  <c:v>7.4827644397678128</c:v>
                </c:pt>
                <c:pt idx="2">
                  <c:v>7.4484678301005918</c:v>
                </c:pt>
                <c:pt idx="3">
                  <c:v>7.4138198538245978</c:v>
                </c:pt>
                <c:pt idx="4">
                  <c:v>7.3788194743054136</c:v>
                </c:pt>
                <c:pt idx="5">
                  <c:v>7.3434652873193</c:v>
                </c:pt>
                <c:pt idx="6">
                  <c:v>7.3077554012782633</c:v>
                </c:pt>
                <c:pt idx="7">
                  <c:v>7.271687478411863</c:v>
                </c:pt>
                <c:pt idx="8">
                  <c:v>7.2352586020277752</c:v>
                </c:pt>
                <c:pt idx="9">
                  <c:v>7.1984654345762173</c:v>
                </c:pt>
                <c:pt idx="10">
                  <c:v>7.1613040840488038</c:v>
                </c:pt>
                <c:pt idx="11">
                  <c:v>7.1237701136663985</c:v>
                </c:pt>
                <c:pt idx="12">
                  <c:v>7.0858585213466441</c:v>
                </c:pt>
                <c:pt idx="13">
                  <c:v>7.0475637175882415</c:v>
                </c:pt>
                <c:pt idx="14">
                  <c:v>7.0088795016076215</c:v>
                </c:pt>
                <c:pt idx="15">
                  <c:v>6.9697990355472159</c:v>
                </c:pt>
                <c:pt idx="16">
                  <c:v>6.9303148165557076</c:v>
                </c:pt>
                <c:pt idx="17">
                  <c:v>6.8904186081431913</c:v>
                </c:pt>
                <c:pt idx="18">
                  <c:v>6.8501015596614891</c:v>
                </c:pt>
                <c:pt idx="19">
                  <c:v>6.8093539437219901</c:v>
                </c:pt>
                <c:pt idx="20">
                  <c:v>6.7681652674285528</c:v>
                </c:pt>
                <c:pt idx="21">
                  <c:v>6.7265241492742396</c:v>
                </c:pt>
                <c:pt idx="22">
                  <c:v>6.6844184448752042</c:v>
                </c:pt>
                <c:pt idx="23">
                  <c:v>6.6418349401477101</c:v>
                </c:pt>
                <c:pt idx="24">
                  <c:v>6.5987594172189983</c:v>
                </c:pt>
                <c:pt idx="25">
                  <c:v>6.5551767412571715</c:v>
                </c:pt>
                <c:pt idx="26">
                  <c:v>6.5110704595579181</c:v>
                </c:pt>
                <c:pt idx="27">
                  <c:v>6.4664231177903853</c:v>
                </c:pt>
                <c:pt idx="28">
                  <c:v>6.421215774248255</c:v>
                </c:pt>
                <c:pt idx="29">
                  <c:v>6.3754282708201844</c:v>
                </c:pt>
                <c:pt idx="30">
                  <c:v>6.3290389851481192</c:v>
                </c:pt>
                <c:pt idx="31">
                  <c:v>6.2820245347457382</c:v>
                </c:pt>
                <c:pt idx="32">
                  <c:v>6.2343600031821218</c:v>
                </c:pt>
                <c:pt idx="33">
                  <c:v>6.1860185701061035</c:v>
                </c:pt>
                <c:pt idx="34">
                  <c:v>6.1369714133446633</c:v>
                </c:pt>
                <c:pt idx="35">
                  <c:v>6.0871876076894615</c:v>
                </c:pt>
                <c:pt idx="36">
                  <c:v>6.0366336398649647</c:v>
                </c:pt>
                <c:pt idx="37">
                  <c:v>5.9852736157608639</c:v>
                </c:pt>
                <c:pt idx="38">
                  <c:v>5.9330687269458675</c:v>
                </c:pt>
                <c:pt idx="39">
                  <c:v>5.8799769485028985</c:v>
                </c:pt>
                <c:pt idx="40">
                  <c:v>5.8259530605069418</c:v>
                </c:pt>
                <c:pt idx="41">
                  <c:v>5.7709477652073655</c:v>
                </c:pt>
                <c:pt idx="42">
                  <c:v>5.7149076002371428</c:v>
                </c:pt>
                <c:pt idx="43">
                  <c:v>5.6577743670280398</c:v>
                </c:pt>
                <c:pt idx="44">
                  <c:v>5.5994844552912326</c:v>
                </c:pt>
                <c:pt idx="45">
                  <c:v>5.5399686352734232</c:v>
                </c:pt>
                <c:pt idx="46">
                  <c:v>5.4791506444811882</c:v>
                </c:pt>
                <c:pt idx="47">
                  <c:v>5.4169466057819964</c:v>
                </c:pt>
                <c:pt idx="48">
                  <c:v>5.3532644150089954</c:v>
                </c:pt>
                <c:pt idx="49">
                  <c:v>5.2880016095603084</c:v>
                </c:pt>
                <c:pt idx="50">
                  <c:v>5.2210450488823996</c:v>
                </c:pt>
                <c:pt idx="51">
                  <c:v>5.1522680749959493</c:v>
                </c:pt>
                <c:pt idx="52">
                  <c:v>5.0815297790718033</c:v>
                </c:pt>
                <c:pt idx="53">
                  <c:v>5.0086713414215778</c:v>
                </c:pt>
                <c:pt idx="54">
                  <c:v>4.933514680114504</c:v>
                </c:pt>
                <c:pt idx="55">
                  <c:v>4.8558576693225932</c:v>
                </c:pt>
                <c:pt idx="56">
                  <c:v>4.7754719143395512</c:v>
                </c:pt>
                <c:pt idx="57">
                  <c:v>4.6920965075788263</c:v>
                </c:pt>
                <c:pt idx="58">
                  <c:v>4.6054344496231785</c:v>
                </c:pt>
                <c:pt idx="59">
                  <c:v>4.5151462452576583</c:v>
                </c:pt>
                <c:pt idx="60">
                  <c:v>4.4208427444974854</c:v>
                </c:pt>
                <c:pt idx="61">
                  <c:v>4.3220814677567478</c:v>
                </c:pt>
                <c:pt idx="62">
                  <c:v>4.2183599827824425</c:v>
                </c:pt>
                <c:pt idx="63">
                  <c:v>4.1091200060763438</c:v>
                </c:pt>
                <c:pt idx="64">
                  <c:v>3.9937580098244716</c:v>
                </c:pt>
                <c:pt idx="65">
                  <c:v>3.8716658302400448</c:v>
                </c:pt>
                <c:pt idx="66">
                  <c:v>3.7423277272942586</c:v>
                </c:pt>
                <c:pt idx="67">
                  <c:v>3.6055265611493654</c:v>
                </c:pt>
                <c:pt idx="68">
                  <c:v>3.4617829057951579</c:v>
                </c:pt>
                <c:pt idx="69">
                  <c:v>3.3132235221718358</c:v>
                </c:pt>
                <c:pt idx="70">
                  <c:v>3.1651214078612129</c:v>
                </c:pt>
                <c:pt idx="71">
                  <c:v>3.0280530061272422</c:v>
                </c:pt>
                <c:pt idx="72">
                  <c:v>2.9190212206397268</c:v>
                </c:pt>
                <c:pt idx="73">
                  <c:v>2.8571842843969821</c:v>
                </c:pt>
                <c:pt idx="74">
                  <c:v>2.8523075199785022</c:v>
                </c:pt>
                <c:pt idx="75">
                  <c:v>2.8967617329039199</c:v>
                </c:pt>
                <c:pt idx="76">
                  <c:v>2.9721058314345647</c:v>
                </c:pt>
                <c:pt idx="77">
                  <c:v>3.0609081227262389</c:v>
                </c:pt>
                <c:pt idx="78">
                  <c:v>3.1518753366408991</c:v>
                </c:pt>
                <c:pt idx="79">
                  <c:v>3.2443125840191831</c:v>
                </c:pt>
                <c:pt idx="80">
                  <c:v>3.3300831889206104</c:v>
                </c:pt>
                <c:pt idx="81">
                  <c:v>3.4080704634392331</c:v>
                </c:pt>
                <c:pt idx="82">
                  <c:v>3.4785718811953275</c:v>
                </c:pt>
                <c:pt idx="83">
                  <c:v>3.5421852460198426</c:v>
                </c:pt>
                <c:pt idx="84">
                  <c:v>3.5995945470859159</c:v>
                </c:pt>
                <c:pt idx="85">
                  <c:v>3.6514691626155455</c:v>
                </c:pt>
                <c:pt idx="86">
                  <c:v>3.6984225012232472</c:v>
                </c:pt>
                <c:pt idx="87">
                  <c:v>3.7410042261933958</c:v>
                </c:pt>
                <c:pt idx="88">
                  <c:v>3.7796974942351076</c:v>
                </c:pt>
                <c:pt idx="89">
                  <c:v>3.8149248999436498</c:v>
                </c:pt>
                <c:pt idx="90">
                  <c:v>3.8470553409079344</c:v>
                </c:pt>
                <c:pt idx="91">
                  <c:v>3.8764110023940934</c:v>
                </c:pt>
                <c:pt idx="92">
                  <c:v>3.9032738115936443</c:v>
                </c:pt>
                <c:pt idx="93">
                  <c:v>3.9278906050660538</c:v>
                </c:pt>
                <c:pt idx="94">
                  <c:v>3.9504801806256062</c:v>
                </c:pt>
                <c:pt idx="95">
                  <c:v>3.9712342584264575</c:v>
                </c:pt>
                <c:pt idx="96">
                  <c:v>3.9903226905831217</c:v>
                </c:pt>
                <c:pt idx="97">
                  <c:v>4.0078979139520223</c:v>
                </c:pt>
                <c:pt idx="98">
                  <c:v>4.0240944596868218</c:v>
                </c:pt>
                <c:pt idx="99">
                  <c:v>4.0390326410872595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B632-43C1-963B-0819F3A32C1B}"/>
            </c:ext>
          </c:extLst>
        </c:ser>
        <c:ser>
          <c:idx val="71"/>
          <c:order val="71"/>
          <c:tx>
            <c:strRef>
              <c:f>'2_D_Effect_4'!$E$77</c:f>
              <c:strCache>
                <c:ptCount val="1"/>
                <c:pt idx="0">
                  <c:v>0.745454545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'2_D_Effect_4'!$F$77:$DA$77</c:f>
              <c:numCache>
                <c:formatCode>General</c:formatCode>
                <c:ptCount val="100"/>
                <c:pt idx="0">
                  <c:v>7.5175063541655476</c:v>
                </c:pt>
                <c:pt idx="1">
                  <c:v>7.4835681124752442</c:v>
                </c:pt>
                <c:pt idx="2">
                  <c:v>7.4492789388298508</c:v>
                </c:pt>
                <c:pt idx="3">
                  <c:v>7.414638313237278</c:v>
                </c:pt>
                <c:pt idx="4">
                  <c:v>7.379645283405325</c:v>
                </c:pt>
                <c:pt idx="5">
                  <c:v>7.3442983675062683</c:v>
                </c:pt>
                <c:pt idx="6">
                  <c:v>7.308595703483225</c:v>
                </c:pt>
                <c:pt idx="7">
                  <c:v>7.2725349261137149</c:v>
                </c:pt>
                <c:pt idx="8">
                  <c:v>7.2361131782374244</c:v>
                </c:pt>
                <c:pt idx="9">
                  <c:v>7.199327094008158</c:v>
                </c:pt>
                <c:pt idx="10">
                  <c:v>7.1621727809600779</c:v>
                </c:pt>
                <c:pt idx="11">
                  <c:v>7.1246458332651654</c:v>
                </c:pt>
                <c:pt idx="12">
                  <c:v>7.0867411818606305</c:v>
                </c:pt>
                <c:pt idx="13">
                  <c:v>7.048453264638014</c:v>
                </c:pt>
                <c:pt idx="14">
                  <c:v>7.0097758396037548</c:v>
                </c:pt>
                <c:pt idx="15">
                  <c:v>6.9707021303641072</c:v>
                </c:pt>
                <c:pt idx="16">
                  <c:v>6.931224589547174</c:v>
                </c:pt>
                <c:pt idx="17">
                  <c:v>6.8913350061384113</c:v>
                </c:pt>
                <c:pt idx="18">
                  <c:v>6.851024437925302</c:v>
                </c:pt>
                <c:pt idx="19">
                  <c:v>6.810283175266437</c:v>
                </c:pt>
                <c:pt idx="20">
                  <c:v>6.7691006595968162</c:v>
                </c:pt>
                <c:pt idx="21">
                  <c:v>6.727465606955005</c:v>
                </c:pt>
                <c:pt idx="22">
                  <c:v>6.6853657128003574</c:v>
                </c:pt>
                <c:pt idx="23">
                  <c:v>6.6427877181720048</c:v>
                </c:pt>
                <c:pt idx="24">
                  <c:v>6.5997174957761313</c:v>
                </c:pt>
                <c:pt idx="25">
                  <c:v>6.5561396651545323</c:v>
                </c:pt>
                <c:pt idx="26">
                  <c:v>6.5120379008753959</c:v>
                </c:pt>
                <c:pt idx="27">
                  <c:v>6.467394466814639</c:v>
                </c:pt>
                <c:pt idx="28">
                  <c:v>6.4221905360345302</c:v>
                </c:pt>
                <c:pt idx="29">
                  <c:v>6.3764056794946242</c:v>
                </c:pt>
                <c:pt idx="30">
                  <c:v>6.3300181370540951</c:v>
                </c:pt>
                <c:pt idx="31">
                  <c:v>6.2830045496907605</c:v>
                </c:pt>
                <c:pt idx="32">
                  <c:v>6.2353396392231231</c:v>
                </c:pt>
                <c:pt idx="33">
                  <c:v>6.1869964281908878</c:v>
                </c:pt>
                <c:pt idx="34">
                  <c:v>6.1379458380512064</c:v>
                </c:pt>
                <c:pt idx="35">
                  <c:v>6.0881565666935087</c:v>
                </c:pt>
                <c:pt idx="36">
                  <c:v>6.0375948828888237</c:v>
                </c:pt>
                <c:pt idx="37">
                  <c:v>5.9862243933900796</c:v>
                </c:pt>
                <c:pt idx="38">
                  <c:v>5.9340057781908353</c:v>
                </c:pt>
                <c:pt idx="39">
                  <c:v>5.8808964885802899</c:v>
                </c:pt>
                <c:pt idx="40">
                  <c:v>5.8268504015702174</c:v>
                </c:pt>
                <c:pt idx="41">
                  <c:v>5.7718174229673638</c:v>
                </c:pt>
                <c:pt idx="42">
                  <c:v>5.7157430297614882</c:v>
                </c:pt>
                <c:pt idx="43">
                  <c:v>5.6585676338827993</c:v>
                </c:pt>
                <c:pt idx="44">
                  <c:v>5.6002263875496503</c:v>
                </c:pt>
                <c:pt idx="45">
                  <c:v>5.5406478423427226</c:v>
                </c:pt>
                <c:pt idx="46">
                  <c:v>5.4797533923559323</c:v>
                </c:pt>
                <c:pt idx="47">
                  <c:v>5.4174566771773076</c:v>
                </c:pt>
                <c:pt idx="48">
                  <c:v>5.3536615381806332</c:v>
                </c:pt>
                <c:pt idx="49">
                  <c:v>5.2882616630846888</c:v>
                </c:pt>
                <c:pt idx="50">
                  <c:v>5.221137984707938</c:v>
                </c:pt>
                <c:pt idx="51">
                  <c:v>5.1521570542772288</c:v>
                </c:pt>
                <c:pt idx="52">
                  <c:v>5.0811691686054585</c:v>
                </c:pt>
                <c:pt idx="53">
                  <c:v>5.0080042631502604</c:v>
                </c:pt>
                <c:pt idx="54">
                  <c:v>4.9324695448057581</c:v>
                </c:pt>
                <c:pt idx="55">
                  <c:v>4.8543446391291898</c:v>
                </c:pt>
                <c:pt idx="56">
                  <c:v>4.773375454840906</c:v>
                </c:pt>
                <c:pt idx="57">
                  <c:v>4.68926901401018</c:v>
                </c:pt>
                <c:pt idx="58">
                  <c:v>4.6016831485823522</c:v>
                </c:pt>
                <c:pt idx="59">
                  <c:v>4.5102179870844115</c:v>
                </c:pt>
                <c:pt idx="60">
                  <c:v>4.4144004598118238</c:v>
                </c:pt>
                <c:pt idx="61">
                  <c:v>4.3136700600524511</c:v>
                </c:pt>
                <c:pt idx="62">
                  <c:v>4.2073554477323931</c:v>
                </c:pt>
                <c:pt idx="63">
                  <c:v>4.0946521297635972</c:v>
                </c:pt>
                <c:pt idx="64">
                  <c:v>3.9745900870513422</c:v>
                </c:pt>
                <c:pt idx="65">
                  <c:v>3.846008086260023</c:v>
                </c:pt>
                <c:pt idx="66">
                  <c:v>3.7075331256822266</c:v>
                </c:pt>
                <c:pt idx="67">
                  <c:v>3.5576116385969971</c:v>
                </c:pt>
                <c:pt idx="68">
                  <c:v>3.3946855442334978</c:v>
                </c:pt>
                <c:pt idx="69">
                  <c:v>3.217762038495882</c:v>
                </c:pt>
                <c:pt idx="70">
                  <c:v>3.0280530061272422</c:v>
                </c:pt>
                <c:pt idx="71">
                  <c:v>2.833140295651114</c:v>
                </c:pt>
                <c:pt idx="72">
                  <c:v>2.655289788724768</c:v>
                </c:pt>
                <c:pt idx="73">
                  <c:v>2.537656047636609</c:v>
                </c:pt>
                <c:pt idx="74">
                  <c:v>2.5213047497999863</c:v>
                </c:pt>
                <c:pt idx="75">
                  <c:v>2.5985174308347712</c:v>
                </c:pt>
                <c:pt idx="76">
                  <c:v>2.7234657753816416</c:v>
                </c:pt>
                <c:pt idx="77">
                  <c:v>2.8599542142030616</c:v>
                </c:pt>
                <c:pt idx="78">
                  <c:v>2.9955576628421201</c:v>
                </c:pt>
                <c:pt idx="79">
                  <c:v>3.1166914805668031</c:v>
                </c:pt>
                <c:pt idx="80">
                  <c:v>3.2233980008608452</c:v>
                </c:pt>
                <c:pt idx="81">
                  <c:v>3.3171728091352577</c:v>
                </c:pt>
                <c:pt idx="82">
                  <c:v>3.399770206698026</c:v>
                </c:pt>
                <c:pt idx="83">
                  <c:v>3.4728117207948284</c:v>
                </c:pt>
                <c:pt idx="84">
                  <c:v>3.5376931380845491</c:v>
                </c:pt>
                <c:pt idx="85">
                  <c:v>3.5955816451547196</c:v>
                </c:pt>
                <c:pt idx="86">
                  <c:v>3.6474432351380255</c:v>
                </c:pt>
                <c:pt idx="87">
                  <c:v>3.6940814059077476</c:v>
                </c:pt>
                <c:pt idx="88">
                  <c:v>3.736164909470356</c:v>
                </c:pt>
                <c:pt idx="89">
                  <c:v>3.7742542303766764</c:v>
                </c:pt>
                <c:pt idx="90">
                  <c:v>3.8088222666426619</c:v>
                </c:pt>
                <c:pt idx="91">
                  <c:v>3.8402707590329275</c:v>
                </c:pt>
                <c:pt idx="92">
                  <c:v>3.8689432961966235</c:v>
                </c:pt>
                <c:pt idx="93">
                  <c:v>3.8951350742178259</c:v>
                </c:pt>
                <c:pt idx="94">
                  <c:v>3.9191033167440104</c:v>
                </c:pt>
                <c:pt idx="95">
                  <c:v>3.9410705029190289</c:v>
                </c:pt>
                <c:pt idx="96">
                  <c:v>3.9612313877814431</c:v>
                </c:pt>
                <c:pt idx="97">
                  <c:v>3.9797587956614624</c:v>
                </c:pt>
                <c:pt idx="98">
                  <c:v>3.9968040078626572</c:v>
                </c:pt>
                <c:pt idx="99">
                  <c:v>4.0125012418032346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B632-43C1-963B-0819F3A32C1B}"/>
            </c:ext>
          </c:extLst>
        </c:ser>
        <c:ser>
          <c:idx val="72"/>
          <c:order val="72"/>
          <c:tx>
            <c:strRef>
              <c:f>'2_D_Effect_4'!$E$78</c:f>
              <c:strCache>
                <c:ptCount val="1"/>
                <c:pt idx="0">
                  <c:v>0.754545455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'2_D_Effect_4'!$F$78:$DA$78</c:f>
              <c:numCache>
                <c:formatCode>General</c:formatCode>
                <c:ptCount val="100"/>
                <c:pt idx="0">
                  <c:v>7.518282757070204</c:v>
                </c:pt>
                <c:pt idx="1">
                  <c:v>7.4843520646241624</c:v>
                </c:pt>
                <c:pt idx="2">
                  <c:v>7.4500704596203651</c:v>
                </c:pt>
                <c:pt idx="3">
                  <c:v>7.4154373514703913</c:v>
                </c:pt>
                <c:pt idx="4">
                  <c:v>7.3804517929018907</c:v>
                </c:pt>
                <c:pt idx="5">
                  <c:v>7.3451123912311695</c:v>
                </c:pt>
                <c:pt idx="6">
                  <c:v>7.3094172084583304</c:v>
                </c:pt>
                <c:pt idx="7">
                  <c:v>7.2733639132337489</c:v>
                </c:pt>
                <c:pt idx="8">
                  <c:v>7.236949654585894</c:v>
                </c:pt>
                <c:pt idx="9">
                  <c:v>7.2001710726111954</c:v>
                </c:pt>
                <c:pt idx="10">
                  <c:v>7.1630242804812365</c:v>
                </c:pt>
                <c:pt idx="11">
                  <c:v>7.1255048451245679</c:v>
                </c:pt>
                <c:pt idx="12">
                  <c:v>7.0876077664402573</c:v>
                </c:pt>
                <c:pt idx="13">
                  <c:v>7.0493274548871128</c:v>
                </c:pt>
                <c:pt idx="14">
                  <c:v>7.0106577072769243</c:v>
                </c:pt>
                <c:pt idx="15">
                  <c:v>6.9715916805826792</c:v>
                </c:pt>
                <c:pt idx="16">
                  <c:v>6.9321218635517594</c:v>
                </c:pt>
                <c:pt idx="17">
                  <c:v>6.8922400458909676</c:v>
                </c:pt>
                <c:pt idx="18">
                  <c:v>6.8519372847623821</c:v>
                </c:pt>
                <c:pt idx="19">
                  <c:v>6.8112038276076312</c:v>
                </c:pt>
                <c:pt idx="20">
                  <c:v>6.7700292338342107</c:v>
                </c:pt>
                <c:pt idx="21">
                  <c:v>6.7284020909630735</c:v>
                </c:pt>
                <c:pt idx="22">
                  <c:v>6.6863101261053393</c:v>
                </c:pt>
                <c:pt idx="23">
                  <c:v>6.6437400680874603</c:v>
                </c:pt>
                <c:pt idx="24">
                  <c:v>6.6006777735213289</c:v>
                </c:pt>
                <c:pt idx="25">
                  <c:v>6.5571078415145339</c:v>
                </c:pt>
                <c:pt idx="26">
                  <c:v>6.5130139207220461</c:v>
                </c:pt>
                <c:pt idx="27">
                  <c:v>6.4683782429321184</c:v>
                </c:pt>
                <c:pt idx="28">
                  <c:v>6.423181941410876</c:v>
                </c:pt>
                <c:pt idx="29">
                  <c:v>6.3774045385168225</c:v>
                </c:pt>
                <c:pt idx="30">
                  <c:v>6.3310242146531825</c:v>
                </c:pt>
                <c:pt idx="31">
                  <c:v>6.2840174767140144</c:v>
                </c:pt>
                <c:pt idx="32">
                  <c:v>6.2363591445019937</c:v>
                </c:pt>
                <c:pt idx="33">
                  <c:v>6.1880219491448774</c:v>
                </c:pt>
                <c:pt idx="34">
                  <c:v>6.1389767458830624</c:v>
                </c:pt>
                <c:pt idx="35">
                  <c:v>6.089192077974066</c:v>
                </c:pt>
                <c:pt idx="36">
                  <c:v>6.0386340274327521</c:v>
                </c:pt>
                <c:pt idx="37">
                  <c:v>5.987265975365041</c:v>
                </c:pt>
                <c:pt idx="38">
                  <c:v>5.9350483288971549</c:v>
                </c:pt>
                <c:pt idx="39">
                  <c:v>5.8819382089349741</c:v>
                </c:pt>
                <c:pt idx="40">
                  <c:v>5.8278890918099444</c:v>
                </c:pt>
                <c:pt idx="41">
                  <c:v>5.7728503964113909</c:v>
                </c:pt>
                <c:pt idx="42">
                  <c:v>5.7167669054267911</c:v>
                </c:pt>
                <c:pt idx="43">
                  <c:v>5.6595786098796799</c:v>
                </c:pt>
                <c:pt idx="44">
                  <c:v>5.6012194704488749</c:v>
                </c:pt>
                <c:pt idx="45">
                  <c:v>5.541617048206791</c:v>
                </c:pt>
                <c:pt idx="46">
                  <c:v>5.4806913894300555</c:v>
                </c:pt>
                <c:pt idx="47">
                  <c:v>5.41835446188849</c:v>
                </c:pt>
                <c:pt idx="48">
                  <c:v>5.354508024190439</c:v>
                </c:pt>
                <c:pt idx="49">
                  <c:v>5.2890431539881178</c:v>
                </c:pt>
                <c:pt idx="50">
                  <c:v>5.2218373355482575</c:v>
                </c:pt>
                <c:pt idx="51">
                  <c:v>5.1527534255877976</c:v>
                </c:pt>
                <c:pt idx="52">
                  <c:v>5.0816357282729809</c:v>
                </c:pt>
                <c:pt idx="53">
                  <c:v>5.0083080162005906</c:v>
                </c:pt>
                <c:pt idx="54">
                  <c:v>4.9325680258813716</c:v>
                </c:pt>
                <c:pt idx="55">
                  <c:v>4.8541838546590048</c:v>
                </c:pt>
                <c:pt idx="56">
                  <c:v>4.7728858801628489</c:v>
                </c:pt>
                <c:pt idx="57">
                  <c:v>4.6883602772842599</c:v>
                </c:pt>
                <c:pt idx="58">
                  <c:v>4.6002365197552981</c:v>
                </c:pt>
                <c:pt idx="59">
                  <c:v>4.5080755832098838</c:v>
                </c:pt>
                <c:pt idx="60">
                  <c:v>4.4113494295848943</c:v>
                </c:pt>
                <c:pt idx="61">
                  <c:v>4.30941892316135</c:v>
                </c:pt>
                <c:pt idx="62">
                  <c:v>4.201497835258829</c:v>
                </c:pt>
                <c:pt idx="63">
                  <c:v>4.08660974784505</c:v>
                </c:pt>
                <c:pt idx="64">
                  <c:v>3.9635202604822792</c:v>
                </c:pt>
                <c:pt idx="65">
                  <c:v>3.8306489187958128</c:v>
                </c:pt>
                <c:pt idx="66">
                  <c:v>3.6859345036609747</c:v>
                </c:pt>
                <c:pt idx="67">
                  <c:v>3.5266495334110659</c:v>
                </c:pt>
                <c:pt idx="68">
                  <c:v>3.349151140516871</c:v>
                </c:pt>
                <c:pt idx="69">
                  <c:v>3.1486043087382192</c:v>
                </c:pt>
                <c:pt idx="70">
                  <c:v>2.9190212206397206</c:v>
                </c:pt>
                <c:pt idx="71">
                  <c:v>2.655289788724768</c:v>
                </c:pt>
                <c:pt idx="72">
                  <c:v>2.3648984650000546</c:v>
                </c:pt>
                <c:pt idx="73">
                  <c:v>2.1127814697501601</c:v>
                </c:pt>
                <c:pt idx="74">
                  <c:v>2.0571969765253395</c:v>
                </c:pt>
                <c:pt idx="75">
                  <c:v>2.2220752792380711</c:v>
                </c:pt>
                <c:pt idx="76">
                  <c:v>2.4544881581903679</c:v>
                </c:pt>
                <c:pt idx="77">
                  <c:v>2.6739945820779032</c:v>
                </c:pt>
                <c:pt idx="78">
                  <c:v>2.8572396318763906</c:v>
                </c:pt>
                <c:pt idx="79">
                  <c:v>3.0094556019189374</c:v>
                </c:pt>
                <c:pt idx="80">
                  <c:v>3.1371960806934229</c:v>
                </c:pt>
                <c:pt idx="81">
                  <c:v>3.2457574846693475</c:v>
                </c:pt>
                <c:pt idx="82">
                  <c:v>3.339116732550425</c:v>
                </c:pt>
                <c:pt idx="83">
                  <c:v>3.4202292586925074</c:v>
                </c:pt>
                <c:pt idx="84">
                  <c:v>3.4913208618840468</c:v>
                </c:pt>
                <c:pt idx="85">
                  <c:v>3.5540934235849244</c:v>
                </c:pt>
                <c:pt idx="86">
                  <c:v>3.6098686042278545</c:v>
                </c:pt>
                <c:pt idx="87">
                  <c:v>3.6596936197843948</c:v>
                </c:pt>
                <c:pt idx="88">
                  <c:v>3.7044085343006645</c:v>
                </c:pt>
                <c:pt idx="89">
                  <c:v>3.7446970891096591</c:v>
                </c:pt>
                <c:pt idx="90">
                  <c:v>3.7811227138490007</c:v>
                </c:pt>
                <c:pt idx="91">
                  <c:v>3.814154883770382</c:v>
                </c:pt>
                <c:pt idx="92">
                  <c:v>3.8441881325496303</c:v>
                </c:pt>
                <c:pt idx="93">
                  <c:v>3.8715591667281477</c:v>
                </c:pt>
                <c:pt idx="94">
                  <c:v>3.8965546359533714</c:v>
                </c:pt>
                <c:pt idx="95">
                  <c:v>3.9194222542120887</c:v>
                </c:pt>
                <c:pt idx="96">
                  <c:v>3.9403765307588778</c:v>
                </c:pt>
                <c:pt idx="97">
                  <c:v>3.9596063132520967</c:v>
                </c:pt>
                <c:pt idx="98">
                  <c:v>3.9772759434019584</c:v>
                </c:pt>
                <c:pt idx="99">
                  <c:v>3.9935304025694078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B632-43C1-963B-0819F3A32C1B}"/>
            </c:ext>
          </c:extLst>
        </c:ser>
        <c:ser>
          <c:idx val="73"/>
          <c:order val="73"/>
          <c:tx>
            <c:strRef>
              <c:f>'2_D_Effect_4'!$E$79</c:f>
              <c:strCache>
                <c:ptCount val="1"/>
                <c:pt idx="0">
                  <c:v>0.763636364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'2_D_Effect_4'!$F$79:$DA$79</c:f>
              <c:numCache>
                <c:formatCode>General</c:formatCode>
                <c:ptCount val="100"/>
                <c:pt idx="0">
                  <c:v>7.5190381960474069</c:v>
                </c:pt>
                <c:pt idx="1">
                  <c:v>7.4851150985292314</c:v>
                </c:pt>
                <c:pt idx="2">
                  <c:v>7.4508410816898456</c:v>
                </c:pt>
                <c:pt idx="3">
                  <c:v>7.4162155640918099</c:v>
                </c:pt>
                <c:pt idx="4">
                  <c:v>7.3812376077971011</c:v>
                </c:pt>
                <c:pt idx="5">
                  <c:v>7.345905801584391</c:v>
                </c:pt>
                <c:pt idx="6">
                  <c:v>7.3102182728190623</c:v>
                </c:pt>
                <c:pt idx="7">
                  <c:v>7.2741727021089417</c:v>
                </c:pt>
                <c:pt idx="8">
                  <c:v>7.2377661906180615</c:v>
                </c:pt>
                <c:pt idx="9">
                  <c:v>7.2009954176847071</c:v>
                </c:pt>
                <c:pt idx="10">
                  <c:v>7.1638565072200251</c:v>
                </c:pt>
                <c:pt idx="11">
                  <c:v>7.1263450371297656</c:v>
                </c:pt>
                <c:pt idx="12">
                  <c:v>7.0884560185248695</c:v>
                </c:pt>
                <c:pt idx="13">
                  <c:v>7.0501838733044515</c:v>
                </c:pt>
                <c:pt idx="14">
                  <c:v>7.0115224099390181</c:v>
                </c:pt>
                <c:pt idx="15">
                  <c:v>6.9724647972633953</c:v>
                </c:pt>
                <c:pt idx="16">
                  <c:v>6.9330035360684468</c:v>
                </c:pt>
                <c:pt idx="17">
                  <c:v>6.8931304282566801</c:v>
                </c:pt>
                <c:pt idx="18">
                  <c:v>6.8528365038500052</c:v>
                </c:pt>
                <c:pt idx="19">
                  <c:v>6.8121121410360441</c:v>
                </c:pt>
                <c:pt idx="20">
                  <c:v>6.7709467931860168</c:v>
                </c:pt>
                <c:pt idx="21">
                  <c:v>6.7293290995746808</c:v>
                </c:pt>
                <c:pt idx="22">
                  <c:v>6.6872467546923913</c:v>
                </c:pt>
                <c:pt idx="23">
                  <c:v>6.6446866332639676</c:v>
                </c:pt>
                <c:pt idx="24">
                  <c:v>6.601634468978804</c:v>
                </c:pt>
                <c:pt idx="25">
                  <c:v>6.5580749162716838</c:v>
                </c:pt>
                <c:pt idx="26">
                  <c:v>6.5139916333058734</c:v>
                </c:pt>
                <c:pt idx="27">
                  <c:v>6.4693668602511893</c:v>
                </c:pt>
                <c:pt idx="28">
                  <c:v>6.4241816818382356</c:v>
                </c:pt>
                <c:pt idx="29">
                  <c:v>6.3784157901523182</c:v>
                </c:pt>
                <c:pt idx="30">
                  <c:v>6.3320472020180611</c:v>
                </c:pt>
                <c:pt idx="31">
                  <c:v>6.2850524775224104</c:v>
                </c:pt>
                <c:pt idx="32">
                  <c:v>6.237406430077737</c:v>
                </c:pt>
                <c:pt idx="33">
                  <c:v>6.1890817789939758</c:v>
                </c:pt>
                <c:pt idx="34">
                  <c:v>6.1400493604947526</c:v>
                </c:pt>
                <c:pt idx="35">
                  <c:v>6.0902776900896125</c:v>
                </c:pt>
                <c:pt idx="36">
                  <c:v>6.0397328110657202</c:v>
                </c:pt>
                <c:pt idx="37">
                  <c:v>5.9883780520899421</c:v>
                </c:pt>
                <c:pt idx="38">
                  <c:v>5.9361737507239782</c:v>
                </c:pt>
                <c:pt idx="39">
                  <c:v>5.883076936903441</c:v>
                </c:pt>
                <c:pt idx="40">
                  <c:v>5.8290409691989318</c:v>
                </c:pt>
                <c:pt idx="41">
                  <c:v>5.7740151151474572</c:v>
                </c:pt>
                <c:pt idx="42">
                  <c:v>5.71794396398563</c:v>
                </c:pt>
                <c:pt idx="43">
                  <c:v>5.6607672597288454</c:v>
                </c:pt>
                <c:pt idx="44">
                  <c:v>5.6024186490974506</c:v>
                </c:pt>
                <c:pt idx="45">
                  <c:v>5.542825175239253</c:v>
                </c:pt>
                <c:pt idx="46">
                  <c:v>5.4819067314508212</c:v>
                </c:pt>
                <c:pt idx="47">
                  <c:v>5.4195742818812045</c:v>
                </c:pt>
                <c:pt idx="48">
                  <c:v>5.3557288759710513</c:v>
                </c:pt>
                <c:pt idx="49">
                  <c:v>5.2902605297950611</c:v>
                </c:pt>
                <c:pt idx="50">
                  <c:v>5.2230453621565758</c:v>
                </c:pt>
                <c:pt idx="51">
                  <c:v>5.1539444626723458</c:v>
                </c:pt>
                <c:pt idx="52">
                  <c:v>5.0827998373158412</c:v>
                </c:pt>
                <c:pt idx="53">
                  <c:v>5.009432246950098</c:v>
                </c:pt>
                <c:pt idx="54">
                  <c:v>4.9336354526308703</c:v>
                </c:pt>
                <c:pt idx="55">
                  <c:v>4.8551722540394016</c:v>
                </c:pt>
                <c:pt idx="56">
                  <c:v>4.7737658993622389</c:v>
                </c:pt>
                <c:pt idx="57">
                  <c:v>4.6890928533280114</c:v>
                </c:pt>
                <c:pt idx="58">
                  <c:v>4.6007691911749928</c:v>
                </c:pt>
                <c:pt idx="59">
                  <c:v>4.5083371157566212</c:v>
                </c:pt>
                <c:pt idx="60">
                  <c:v>4.4112418306177652</c:v>
                </c:pt>
                <c:pt idx="61">
                  <c:v>4.3088052913794748</c:v>
                </c:pt>
                <c:pt idx="62">
                  <c:v>4.2001833834520728</c:v>
                </c:pt>
                <c:pt idx="63">
                  <c:v>4.0843112434530777</c:v>
                </c:pt>
                <c:pt idx="64">
                  <c:v>3.9598150445496172</c:v>
                </c:pt>
                <c:pt idx="65">
                  <c:v>3.8248862747984393</c:v>
                </c:pt>
                <c:pt idx="66">
                  <c:v>3.6770738221732739</c:v>
                </c:pt>
                <c:pt idx="67">
                  <c:v>3.5129470040852908</c:v>
                </c:pt>
                <c:pt idx="68">
                  <c:v>3.3275087512284411</c:v>
                </c:pt>
                <c:pt idx="69">
                  <c:v>3.1130952930320279</c:v>
                </c:pt>
                <c:pt idx="70">
                  <c:v>2.8571842843969879</c:v>
                </c:pt>
                <c:pt idx="71">
                  <c:v>2.537656047636609</c:v>
                </c:pt>
                <c:pt idx="72">
                  <c:v>2.1127814697501601</c:v>
                </c:pt>
                <c:pt idx="73">
                  <c:v>1.5286299346774328</c:v>
                </c:pt>
                <c:pt idx="74">
                  <c:v>1.2480439317047882</c:v>
                </c:pt>
                <c:pt idx="75">
                  <c:v>1.7752709512399363</c:v>
                </c:pt>
                <c:pt idx="76">
                  <c:v>2.2223563390715948</c:v>
                </c:pt>
                <c:pt idx="77">
                  <c:v>2.5316137411248705</c:v>
                </c:pt>
                <c:pt idx="78">
                  <c:v>2.7599340155274903</c:v>
                </c:pt>
                <c:pt idx="79">
                  <c:v>2.9376421448385832</c:v>
                </c:pt>
                <c:pt idx="80">
                  <c:v>3.0811771762199136</c:v>
                </c:pt>
                <c:pt idx="81">
                  <c:v>3.2002233150124186</c:v>
                </c:pt>
                <c:pt idx="82">
                  <c:v>3.3009211285774906</c:v>
                </c:pt>
                <c:pt idx="83">
                  <c:v>3.3873877723893835</c:v>
                </c:pt>
                <c:pt idx="84">
                  <c:v>3.4625175373123125</c:v>
                </c:pt>
                <c:pt idx="85">
                  <c:v>3.5284191636144264</c:v>
                </c:pt>
                <c:pt idx="86">
                  <c:v>3.5866736668351082</c:v>
                </c:pt>
                <c:pt idx="87">
                  <c:v>3.6385002551915169</c:v>
                </c:pt>
                <c:pt idx="88">
                  <c:v>3.6848568255923584</c:v>
                </c:pt>
                <c:pt idx="89">
                  <c:v>3.7265101812353443</c:v>
                </c:pt>
                <c:pt idx="90">
                  <c:v>3.7640837592627299</c:v>
                </c:pt>
                <c:pt idx="91">
                  <c:v>3.7980913281236091</c:v>
                </c:pt>
                <c:pt idx="92">
                  <c:v>3.8289607305102695</c:v>
                </c:pt>
                <c:pt idx="93">
                  <c:v>3.8570541812577939</c:v>
                </c:pt>
                <c:pt idx="94">
                  <c:v>3.8826781121007166</c:v>
                </c:pt>
                <c:pt idx="95">
                  <c:v>3.9060958155853349</c:v>
                </c:pt>
                <c:pt idx="96">
                  <c:v>3.9275342053952098</c:v>
                </c:pt>
                <c:pt idx="97">
                  <c:v>3.9471921434272517</c:v>
                </c:pt>
                <c:pt idx="98">
                  <c:v>3.9652415865196637</c:v>
                </c:pt>
                <c:pt idx="99">
                  <c:v>3.9818357319102495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B632-43C1-963B-0819F3A32C1B}"/>
            </c:ext>
          </c:extLst>
        </c:ser>
        <c:ser>
          <c:idx val="74"/>
          <c:order val="74"/>
          <c:tx>
            <c:strRef>
              <c:f>'2_D_Effect_4'!$E$80</c:f>
              <c:strCache>
                <c:ptCount val="1"/>
                <c:pt idx="0">
                  <c:v>0.772727273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'2_D_Effect_4'!$F$80:$DA$80</c:f>
              <c:numCache>
                <c:formatCode>General</c:formatCode>
                <c:ptCount val="100"/>
                <c:pt idx="0">
                  <c:v>7.5197716676592767</c:v>
                </c:pt>
                <c:pt idx="1">
                  <c:v>7.4858561355719653</c:v>
                </c:pt>
                <c:pt idx="2">
                  <c:v>7.4515896723598178</c:v>
                </c:pt>
                <c:pt idx="3">
                  <c:v>7.4169717865668838</c:v>
                </c:pt>
                <c:pt idx="4">
                  <c:v>7.3820014728109058</c:v>
                </c:pt>
                <c:pt idx="5">
                  <c:v>7.3466773581427933</c:v>
                </c:pt>
                <c:pt idx="6">
                  <c:v>7.310997582407639</c:v>
                </c:pt>
                <c:pt idx="7">
                  <c:v>7.2749598098270658</c:v>
                </c:pt>
                <c:pt idx="8">
                  <c:v>7.2385612434308566</c:v>
                </c:pt>
                <c:pt idx="9">
                  <c:v>7.2017984886027273</c:v>
                </c:pt>
                <c:pt idx="10">
                  <c:v>7.1646677136192132</c:v>
                </c:pt>
                <c:pt idx="11">
                  <c:v>7.1271645120990321</c:v>
                </c:pt>
                <c:pt idx="12">
                  <c:v>7.0892839116790078</c:v>
                </c:pt>
                <c:pt idx="13">
                  <c:v>7.0510203516657821</c:v>
                </c:pt>
                <c:pt idx="14">
                  <c:v>7.0123676588942265</c:v>
                </c:pt>
                <c:pt idx="15">
                  <c:v>6.9733190216030261</c:v>
                </c:pt>
                <c:pt idx="16">
                  <c:v>6.9338669611170607</c:v>
                </c:pt>
                <c:pt idx="17">
                  <c:v>6.8940033011023267</c:v>
                </c:pt>
                <c:pt idx="18">
                  <c:v>6.8537190947094455</c:v>
                </c:pt>
                <c:pt idx="19">
                  <c:v>6.8130047446347408</c:v>
                </c:pt>
                <c:pt idx="20">
                  <c:v>6.7718497304249956</c:v>
                </c:pt>
                <c:pt idx="21">
                  <c:v>6.7302427192394356</c:v>
                </c:pt>
                <c:pt idx="22">
                  <c:v>6.6881714353790418</c:v>
                </c:pt>
                <c:pt idx="23">
                  <c:v>6.6456227853491878</c:v>
                </c:pt>
                <c:pt idx="24">
                  <c:v>6.6025824892311826</c:v>
                </c:pt>
                <c:pt idx="25">
                  <c:v>6.5590353813054341</c:v>
                </c:pt>
                <c:pt idx="26">
                  <c:v>6.5149649645311261</c:v>
                </c:pt>
                <c:pt idx="27">
                  <c:v>6.470353722666621</c:v>
                </c:pt>
                <c:pt idx="28">
                  <c:v>6.4251826323593706</c:v>
                </c:pt>
                <c:pt idx="29">
                  <c:v>6.3794314858546235</c:v>
                </c:pt>
                <c:pt idx="30">
                  <c:v>6.3330783530071564</c:v>
                </c:pt>
                <c:pt idx="31">
                  <c:v>6.2860998510661732</c:v>
                </c:pt>
                <c:pt idx="32">
                  <c:v>6.2384707910839934</c:v>
                </c:pt>
                <c:pt idx="33">
                  <c:v>6.1901641521576174</c:v>
                </c:pt>
                <c:pt idx="34">
                  <c:v>6.1411506505672637</c:v>
                </c:pt>
                <c:pt idx="35">
                  <c:v>6.0913989449713535</c:v>
                </c:pt>
                <c:pt idx="36">
                  <c:v>6.0408751644397682</c:v>
                </c:pt>
                <c:pt idx="37">
                  <c:v>5.9895427309331994</c:v>
                </c:pt>
                <c:pt idx="38">
                  <c:v>5.9373620835550973</c:v>
                </c:pt>
                <c:pt idx="39">
                  <c:v>5.884290362833057</c:v>
                </c:pt>
                <c:pt idx="40">
                  <c:v>5.8302810478479064</c:v>
                </c:pt>
                <c:pt idx="41">
                  <c:v>5.7752834415167866</c:v>
                </c:pt>
                <c:pt idx="42">
                  <c:v>5.7192425643414548</c:v>
                </c:pt>
                <c:pt idx="43">
                  <c:v>5.6620980282131095</c:v>
                </c:pt>
                <c:pt idx="44">
                  <c:v>5.6037837459205644</c:v>
                </c:pt>
                <c:pt idx="45">
                  <c:v>5.5442269456703537</c:v>
                </c:pt>
                <c:pt idx="46">
                  <c:v>5.4833477211636703</c:v>
                </c:pt>
                <c:pt idx="47">
                  <c:v>5.4210572539622008</c:v>
                </c:pt>
                <c:pt idx="48">
                  <c:v>5.3572568278396915</c:v>
                </c:pt>
                <c:pt idx="49">
                  <c:v>5.2918367090707266</c:v>
                </c:pt>
                <c:pt idx="50">
                  <c:v>5.2246732826709454</c:v>
                </c:pt>
                <c:pt idx="51">
                  <c:v>5.1556279154784654</c:v>
                </c:pt>
                <c:pt idx="52">
                  <c:v>5.0845428979950418</c:v>
                </c:pt>
                <c:pt idx="53">
                  <c:v>5.0112392705239657</c:v>
                </c:pt>
                <c:pt idx="54">
                  <c:v>4.9355110543186527</c:v>
                </c:pt>
                <c:pt idx="55">
                  <c:v>4.8571212596884576</c:v>
                </c:pt>
                <c:pt idx="56">
                  <c:v>4.7757932547542641</c:v>
                </c:pt>
                <c:pt idx="57">
                  <c:v>4.6912034578306834</c:v>
                </c:pt>
                <c:pt idx="58">
                  <c:v>4.6029676184653399</c:v>
                </c:pt>
                <c:pt idx="59">
                  <c:v>4.5106271369983739</c:v>
                </c:pt>
                <c:pt idx="60">
                  <c:v>4.4136256211973013</c:v>
                </c:pt>
                <c:pt idx="61">
                  <c:v>4.3112820828192433</c:v>
                </c:pt>
                <c:pt idx="62">
                  <c:v>4.2027471647598125</c:v>
                </c:pt>
                <c:pt idx="63">
                  <c:v>4.0869467293962662</c:v>
                </c:pt>
                <c:pt idx="64">
                  <c:v>3.9624904319532308</c:v>
                </c:pt>
                <c:pt idx="65">
                  <c:v>3.8275396898578675</c:v>
                </c:pt>
                <c:pt idx="66">
                  <c:v>3.6795867705686951</c:v>
                </c:pt>
                <c:pt idx="67">
                  <c:v>3.5150898648748816</c:v>
                </c:pt>
                <c:pt idx="68">
                  <c:v>3.3288126137960896</c:v>
                </c:pt>
                <c:pt idx="69">
                  <c:v>3.1125442581133362</c:v>
                </c:pt>
                <c:pt idx="70">
                  <c:v>2.8523075199785066</c:v>
                </c:pt>
                <c:pt idx="71">
                  <c:v>2.5213047497999863</c:v>
                </c:pt>
                <c:pt idx="72">
                  <c:v>2.0571969765253395</c:v>
                </c:pt>
                <c:pt idx="73">
                  <c:v>1.248043931704788</c:v>
                </c:pt>
                <c:pt idx="74">
                  <c:v>0.10736340393363765</c:v>
                </c:pt>
                <c:pt idx="75">
                  <c:v>1.562195280045716</c:v>
                </c:pt>
                <c:pt idx="76">
                  <c:v>2.1352542612334129</c:v>
                </c:pt>
                <c:pt idx="77">
                  <c:v>2.4818016261423459</c:v>
                </c:pt>
                <c:pt idx="78">
                  <c:v>2.7262773929569506</c:v>
                </c:pt>
                <c:pt idx="79">
                  <c:v>2.9125893841892472</c:v>
                </c:pt>
                <c:pt idx="80">
                  <c:v>3.0613285994739452</c:v>
                </c:pt>
                <c:pt idx="81">
                  <c:v>3.1838041790753446</c:v>
                </c:pt>
                <c:pt idx="82">
                  <c:v>3.2869047845716284</c:v>
                </c:pt>
                <c:pt idx="83">
                  <c:v>3.3751337705110007</c:v>
                </c:pt>
                <c:pt idx="84">
                  <c:v>3.4516026888350742</c:v>
                </c:pt>
                <c:pt idx="85">
                  <c:v>3.5185500391438587</c:v>
                </c:pt>
                <c:pt idx="86">
                  <c:v>3.5776419658054182</c:v>
                </c:pt>
                <c:pt idx="87">
                  <c:v>3.6301499806231003</c:v>
                </c:pt>
                <c:pt idx="88">
                  <c:v>3.6770703070607311</c:v>
                </c:pt>
                <c:pt idx="89">
                  <c:v>3.7191962614263536</c:v>
                </c:pt>
                <c:pt idx="90">
                  <c:v>3.7571705084590459</c:v>
                </c:pt>
                <c:pt idx="91">
                  <c:v>3.7915204629972714</c:v>
                </c:pt>
                <c:pt idx="92">
                  <c:v>3.8226865873825822</c:v>
                </c:pt>
                <c:pt idx="93">
                  <c:v>3.8510375629890894</c:v>
                </c:pt>
                <c:pt idx="94">
                  <c:v>3.8768869124129708</c:v>
                </c:pt>
                <c:pt idx="95">
                  <c:v>3.9005025131630719</c:v>
                </c:pt>
                <c:pt idx="96">
                  <c:v>3.9221170383146147</c:v>
                </c:pt>
                <c:pt idx="97">
                  <c:v>3.9419310469515874</c:v>
                </c:pt>
                <c:pt idx="98">
                  <c:v>3.9601197704232542</c:v>
                </c:pt>
                <c:pt idx="99">
                  <c:v>3.9768386704658676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B632-43C1-963B-0819F3A32C1B}"/>
            </c:ext>
          </c:extLst>
        </c:ser>
        <c:ser>
          <c:idx val="75"/>
          <c:order val="75"/>
          <c:tx>
            <c:strRef>
              <c:f>'2_D_Effect_4'!$E$81</c:f>
              <c:strCache>
                <c:ptCount val="1"/>
                <c:pt idx="0">
                  <c:v>0.781818182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'2_D_Effect_4'!$F$81:$DA$81</c:f>
              <c:numCache>
                <c:formatCode>General</c:formatCode>
                <c:ptCount val="100"/>
                <c:pt idx="0">
                  <c:v>7.5204823495848414</c:v>
                </c:pt>
                <c:pt idx="1">
                  <c:v>7.4865743108205249</c:v>
                </c:pt>
                <c:pt idx="2">
                  <c:v>7.4523153730408263</c:v>
                </c:pt>
                <c:pt idx="3">
                  <c:v>7.417705057349929</c:v>
                </c:pt>
                <c:pt idx="4">
                  <c:v>7.3827423715987264</c:v>
                </c:pt>
                <c:pt idx="5">
                  <c:v>7.3474259567257239</c:v>
                </c:pt>
                <c:pt idx="6">
                  <c:v>7.3117539672258998</c:v>
                </c:pt>
                <c:pt idx="7">
                  <c:v>7.2757240827885603</c:v>
                </c:pt>
                <c:pt idx="8">
                  <c:v>7.2393335227885656</c:v>
                </c:pt>
                <c:pt idx="9">
                  <c:v>7.2025789099777517</c:v>
                </c:pt>
                <c:pt idx="10">
                  <c:v>7.1654564310261719</c:v>
                </c:pt>
                <c:pt idx="11">
                  <c:v>7.1279616991363666</c:v>
                </c:pt>
                <c:pt idx="12">
                  <c:v>7.0900897628213952</c:v>
                </c:pt>
                <c:pt idx="13">
                  <c:v>7.0518350836872594</c:v>
                </c:pt>
                <c:pt idx="14">
                  <c:v>7.0131915124376993</c:v>
                </c:pt>
                <c:pt idx="15">
                  <c:v>6.9741522629136838</c:v>
                </c:pt>
                <c:pt idx="16">
                  <c:v>6.9347098839596377</c:v>
                </c:pt>
                <c:pt idx="17">
                  <c:v>6.8948561906381158</c:v>
                </c:pt>
                <c:pt idx="18">
                  <c:v>6.8545823828660781</c:v>
                </c:pt>
                <c:pt idx="19">
                  <c:v>6.8138787831666656</c:v>
                </c:pt>
                <c:pt idx="20">
                  <c:v>6.7727349468901297</c:v>
                </c:pt>
                <c:pt idx="21">
                  <c:v>6.7311395387541149</c:v>
                </c:pt>
                <c:pt idx="22">
                  <c:v>6.6890804571679618</c:v>
                </c:pt>
                <c:pt idx="23">
                  <c:v>6.6465445273753447</c:v>
                </c:pt>
                <c:pt idx="24">
                  <c:v>6.6035175657659408</c:v>
                </c:pt>
                <c:pt idx="25">
                  <c:v>6.5599844646794727</c:v>
                </c:pt>
                <c:pt idx="26">
                  <c:v>6.5159287910341464</c:v>
                </c:pt>
                <c:pt idx="27">
                  <c:v>6.4713330988817983</c:v>
                </c:pt>
                <c:pt idx="28">
                  <c:v>6.4261784426669921</c:v>
                </c:pt>
                <c:pt idx="29">
                  <c:v>6.3804447005732108</c:v>
                </c:pt>
                <c:pt idx="30">
                  <c:v>6.3341100380324455</c:v>
                </c:pt>
                <c:pt idx="31">
                  <c:v>6.2871511784963099</c:v>
                </c:pt>
                <c:pt idx="32">
                  <c:v>6.2395430515708528</c:v>
                </c:pt>
                <c:pt idx="33">
                  <c:v>6.1912587689420668</c:v>
                </c:pt>
                <c:pt idx="34">
                  <c:v>6.1422691958827116</c:v>
                </c:pt>
                <c:pt idx="35">
                  <c:v>6.0925431585543661</c:v>
                </c:pt>
                <c:pt idx="36">
                  <c:v>6.0420469752348502</c:v>
                </c:pt>
                <c:pt idx="37">
                  <c:v>5.9907442822371193</c:v>
                </c:pt>
                <c:pt idx="38">
                  <c:v>5.9385957623430965</c:v>
                </c:pt>
                <c:pt idx="39">
                  <c:v>5.8855588341034846</c:v>
                </c:pt>
                <c:pt idx="40">
                  <c:v>5.8315872950203556</c:v>
                </c:pt>
                <c:pt idx="41">
                  <c:v>5.7766309101509554</c:v>
                </c:pt>
                <c:pt idx="42">
                  <c:v>5.7206348350471847</c:v>
                </c:pt>
                <c:pt idx="43">
                  <c:v>5.6635394598080149</c:v>
                </c:pt>
                <c:pt idx="44">
                  <c:v>5.6052791731359299</c:v>
                </c:pt>
                <c:pt idx="45">
                  <c:v>5.5457818732886404</c:v>
                </c:pt>
                <c:pt idx="46">
                  <c:v>5.4849684426973786</c:v>
                </c:pt>
                <c:pt idx="47">
                  <c:v>5.4227509980110291</c:v>
                </c:pt>
                <c:pt idx="48">
                  <c:v>5.3590319379055513</c:v>
                </c:pt>
                <c:pt idx="49">
                  <c:v>5.293702866036277</c:v>
                </c:pt>
                <c:pt idx="50">
                  <c:v>5.2266417853714939</c:v>
                </c:pt>
                <c:pt idx="51">
                  <c:v>5.1577120328219914</c:v>
                </c:pt>
                <c:pt idx="52">
                  <c:v>5.0867583211087322</c:v>
                </c:pt>
                <c:pt idx="53">
                  <c:v>5.0136046927604481</c:v>
                </c:pt>
                <c:pt idx="54">
                  <c:v>4.9380489317004308</c:v>
                </c:pt>
                <c:pt idx="55">
                  <c:v>4.8598588115903487</c:v>
                </c:pt>
                <c:pt idx="56">
                  <c:v>4.7787638096892744</c:v>
                </c:pt>
                <c:pt idx="57">
                  <c:v>4.6944482789278847</c:v>
                </c:pt>
                <c:pt idx="58">
                  <c:v>4.6065384369572326</c:v>
                </c:pt>
                <c:pt idx="59">
                  <c:v>4.5145897180448804</c:v>
                </c:pt>
                <c:pt idx="60">
                  <c:v>4.4180649127757778</c:v>
                </c:pt>
                <c:pt idx="61">
                  <c:v>4.3163098057101639</c:v>
                </c:pt>
                <c:pt idx="62">
                  <c:v>4.2085133475997116</c:v>
                </c:pt>
                <c:pt idx="63">
                  <c:v>4.0936577624704888</c:v>
                </c:pt>
                <c:pt idx="64">
                  <c:v>3.9704389761253061</c:v>
                </c:pt>
                <c:pt idx="65">
                  <c:v>3.8371524150311953</c:v>
                </c:pt>
                <c:pt idx="66">
                  <c:v>3.6915168056356462</c:v>
                </c:pt>
                <c:pt idx="67">
                  <c:v>3.5303848890890639</c:v>
                </c:pt>
                <c:pt idx="68">
                  <c:v>3.3492678248947065</c:v>
                </c:pt>
                <c:pt idx="69">
                  <c:v>3.1415015841851979</c:v>
                </c:pt>
                <c:pt idx="70">
                  <c:v>2.8967617329039204</c:v>
                </c:pt>
                <c:pt idx="71">
                  <c:v>2.5985174308347712</c:v>
                </c:pt>
                <c:pt idx="72">
                  <c:v>2.2220752792380711</c:v>
                </c:pt>
                <c:pt idx="73">
                  <c:v>1.7752709512399363</c:v>
                </c:pt>
                <c:pt idx="74">
                  <c:v>1.562195280045716</c:v>
                </c:pt>
                <c:pt idx="75">
                  <c:v>1.8764396887829595</c:v>
                </c:pt>
                <c:pt idx="76">
                  <c:v>2.2500634198521596</c:v>
                </c:pt>
                <c:pt idx="77">
                  <c:v>2.5385563175210017</c:v>
                </c:pt>
                <c:pt idx="78">
                  <c:v>2.7595443900628815</c:v>
                </c:pt>
                <c:pt idx="79">
                  <c:v>2.9342647317445247</c:v>
                </c:pt>
                <c:pt idx="80">
                  <c:v>3.0764964528979255</c:v>
                </c:pt>
                <c:pt idx="81">
                  <c:v>3.1949769807025681</c:v>
                </c:pt>
                <c:pt idx="82">
                  <c:v>3.2954580269486415</c:v>
                </c:pt>
                <c:pt idx="83">
                  <c:v>3.3818839431319332</c:v>
                </c:pt>
                <c:pt idx="84">
                  <c:v>3.4570601702800063</c:v>
                </c:pt>
                <c:pt idx="85">
                  <c:v>3.5230514809197389</c:v>
                </c:pt>
                <c:pt idx="86">
                  <c:v>3.5814169224550936</c:v>
                </c:pt>
                <c:pt idx="87">
                  <c:v>3.6333619383464661</c:v>
                </c:pt>
                <c:pt idx="88">
                  <c:v>3.679837311127331</c:v>
                </c:pt>
                <c:pt idx="89">
                  <c:v>3.7216059660426719</c:v>
                </c:pt>
                <c:pt idx="90">
                  <c:v>3.7592893101403968</c:v>
                </c:pt>
                <c:pt idx="91">
                  <c:v>3.7934001515572024</c:v>
                </c:pt>
                <c:pt idx="92">
                  <c:v>3.8243665847587289</c:v>
                </c:pt>
                <c:pt idx="93">
                  <c:v>3.8525496501448457</c:v>
                </c:pt>
                <c:pt idx="94">
                  <c:v>3.8782560505628809</c:v>
                </c:pt>
                <c:pt idx="95">
                  <c:v>3.9017505494607971</c:v>
                </c:pt>
                <c:pt idx="96">
                  <c:v>3.9232604030969838</c:v>
                </c:pt>
                <c:pt idx="97">
                  <c:v>3.9429832735646464</c:v>
                </c:pt>
                <c:pt idx="98">
                  <c:v>3.9610936394246665</c:v>
                </c:pt>
                <c:pt idx="99">
                  <c:v>3.977743512922495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B632-43C1-963B-0819F3A32C1B}"/>
            </c:ext>
          </c:extLst>
        </c:ser>
        <c:ser>
          <c:idx val="76"/>
          <c:order val="76"/>
          <c:tx>
            <c:strRef>
              <c:f>'2_D_Effect_4'!$E$82</c:f>
              <c:strCache>
                <c:ptCount val="1"/>
                <c:pt idx="0">
                  <c:v>0.790909091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'2_D_Effect_4'!$F$82:$DA$82</c:f>
              <c:numCache>
                <c:formatCode>General</c:formatCode>
                <c:ptCount val="100"/>
                <c:pt idx="0">
                  <c:v>7.5211695919769577</c:v>
                </c:pt>
                <c:pt idx="1">
                  <c:v>7.4872689379939708</c:v>
                </c:pt>
                <c:pt idx="2">
                  <c:v>7.453017431485665</c:v>
                </c:pt>
                <c:pt idx="3">
                  <c:v>7.4184146073187094</c:v>
                </c:pt>
                <c:pt idx="4">
                  <c:v>7.3834594879317628</c:v>
                </c:pt>
                <c:pt idx="5">
                  <c:v>7.3481507296787676</c:v>
                </c:pt>
                <c:pt idx="6">
                  <c:v>7.3124865034249682</c:v>
                </c:pt>
                <c:pt idx="7">
                  <c:v>7.2764645062643147</c:v>
                </c:pt>
                <c:pt idx="8">
                  <c:v>7.240081976097593</c:v>
                </c:pt>
                <c:pt idx="9">
                  <c:v>7.2033355554978247</c:v>
                </c:pt>
                <c:pt idx="10">
                  <c:v>7.1662214522913681</c:v>
                </c:pt>
                <c:pt idx="11">
                  <c:v>7.1287353023743387</c:v>
                </c:pt>
                <c:pt idx="12">
                  <c:v>7.0908721786379338</c:v>
                </c:pt>
                <c:pt idx="13">
                  <c:v>7.0526265689326326</c:v>
                </c:pt>
                <c:pt idx="14">
                  <c:v>7.0139923522776106</c:v>
                </c:pt>
                <c:pt idx="15">
                  <c:v>6.9749627731309394</c:v>
                </c:pt>
                <c:pt idx="16">
                  <c:v>6.935530413516263</c:v>
                </c:pt>
                <c:pt idx="17">
                  <c:v>6.8956871245559412</c:v>
                </c:pt>
                <c:pt idx="18">
                  <c:v>6.8554241453466558</c:v>
                </c:pt>
                <c:pt idx="19">
                  <c:v>6.8147318412295279</c:v>
                </c:pt>
                <c:pt idx="20">
                  <c:v>6.7735998143499758</c:v>
                </c:pt>
                <c:pt idx="21">
                  <c:v>6.7320168239338285</c:v>
                </c:pt>
                <c:pt idx="22">
                  <c:v>6.689970695092466</c:v>
                </c:pt>
                <c:pt idx="23">
                  <c:v>6.647448444705665</c:v>
                </c:pt>
                <c:pt idx="24">
                  <c:v>6.6044359144671514</c:v>
                </c:pt>
                <c:pt idx="25">
                  <c:v>6.560918072385558</c:v>
                </c:pt>
                <c:pt idx="26">
                  <c:v>6.5168785694466784</c:v>
                </c:pt>
                <c:pt idx="27">
                  <c:v>6.4723000530034103</c:v>
                </c:pt>
                <c:pt idx="28">
                  <c:v>6.4271636816617566</c:v>
                </c:pt>
                <c:pt idx="29">
                  <c:v>6.3814494498174792</c:v>
                </c:pt>
                <c:pt idx="30">
                  <c:v>6.3351356533053194</c:v>
                </c:pt>
                <c:pt idx="31">
                  <c:v>6.2881991619296</c:v>
                </c:pt>
                <c:pt idx="32">
                  <c:v>6.2406151343176282</c:v>
                </c:pt>
                <c:pt idx="33">
                  <c:v>6.1923566762188438</c:v>
                </c:pt>
                <c:pt idx="34">
                  <c:v>6.1433950564966739</c:v>
                </c:pt>
                <c:pt idx="35">
                  <c:v>6.0936992773056033</c:v>
                </c:pt>
                <c:pt idx="36">
                  <c:v>6.0432359308170494</c:v>
                </c:pt>
                <c:pt idx="37">
                  <c:v>5.9919689668023297</c:v>
                </c:pt>
                <c:pt idx="38">
                  <c:v>5.9398594280530972</c:v>
                </c:pt>
                <c:pt idx="39">
                  <c:v>5.8868651481291607</c:v>
                </c:pt>
                <c:pt idx="40">
                  <c:v>5.8329404048066262</c:v>
                </c:pt>
                <c:pt idx="41">
                  <c:v>5.7780355212217858</c:v>
                </c:pt>
                <c:pt idx="42">
                  <c:v>5.7220963043569038</c:v>
                </c:pt>
                <c:pt idx="43">
                  <c:v>5.6650639075709055</c:v>
                </c:pt>
                <c:pt idx="44">
                  <c:v>5.606873619131667</c:v>
                </c:pt>
                <c:pt idx="45">
                  <c:v>5.5474545203343784</c:v>
                </c:pt>
                <c:pt idx="46">
                  <c:v>5.4867284074090419</c:v>
                </c:pt>
                <c:pt idx="47">
                  <c:v>5.4246092689005705</c:v>
                </c:pt>
                <c:pt idx="48">
                  <c:v>5.3610012148973194</c:v>
                </c:pt>
                <c:pt idx="49">
                  <c:v>5.2957980668501659</c:v>
                </c:pt>
                <c:pt idx="50">
                  <c:v>5.2288806962893286</c:v>
                </c:pt>
                <c:pt idx="51">
                  <c:v>5.1601153002105802</c:v>
                </c:pt>
                <c:pt idx="52">
                  <c:v>5.0893513872499359</c:v>
                </c:pt>
                <c:pt idx="53">
                  <c:v>5.0164174846925329</c:v>
                </c:pt>
                <c:pt idx="54">
                  <c:v>4.9411186841704833</c:v>
                </c:pt>
                <c:pt idx="55">
                  <c:v>4.8632303386715883</c:v>
                </c:pt>
                <c:pt idx="56">
                  <c:v>4.7824936354268983</c:v>
                </c:pt>
                <c:pt idx="57">
                  <c:v>4.6986062041660039</c:v>
                </c:pt>
                <c:pt idx="58">
                  <c:v>4.6112138797328441</c:v>
                </c:pt>
                <c:pt idx="59">
                  <c:v>4.5198973698021661</c:v>
                </c:pt>
                <c:pt idx="60">
                  <c:v>4.4241549011261458</c:v>
                </c:pt>
                <c:pt idx="61">
                  <c:v>4.3233804756101106</c:v>
                </c:pt>
                <c:pt idx="62">
                  <c:v>4.2168351971584483</c:v>
                </c:pt>
                <c:pt idx="63">
                  <c:v>4.1036039195758143</c:v>
                </c:pt>
                <c:pt idx="64">
                  <c:v>3.982542189760319</c:v>
                </c:pt>
                <c:pt idx="65">
                  <c:v>3.8521942994904195</c:v>
                </c:pt>
                <c:pt idx="66">
                  <c:v>3.7106879510732123</c:v>
                </c:pt>
                <c:pt idx="67">
                  <c:v>3.5555808290503186</c:v>
                </c:pt>
                <c:pt idx="68">
                  <c:v>3.3836728482740344</c:v>
                </c:pt>
                <c:pt idx="69">
                  <c:v>3.1908291850361654</c:v>
                </c:pt>
                <c:pt idx="70">
                  <c:v>2.9721058314345647</c:v>
                </c:pt>
                <c:pt idx="71">
                  <c:v>2.7234657753816416</c:v>
                </c:pt>
                <c:pt idx="72">
                  <c:v>2.4544881581903684</c:v>
                </c:pt>
                <c:pt idx="73">
                  <c:v>2.2223563390715948</c:v>
                </c:pt>
                <c:pt idx="74">
                  <c:v>2.1352542612334129</c:v>
                </c:pt>
                <c:pt idx="75">
                  <c:v>2.2500634198521596</c:v>
                </c:pt>
                <c:pt idx="76">
                  <c:v>2.4564185157866349</c:v>
                </c:pt>
                <c:pt idx="77">
                  <c:v>2.6616475708642917</c:v>
                </c:pt>
                <c:pt idx="78">
                  <c:v>2.8401590106627617</c:v>
                </c:pt>
                <c:pt idx="79">
                  <c:v>2.9911697399258177</c:v>
                </c:pt>
                <c:pt idx="80">
                  <c:v>3.1190236094780137</c:v>
                </c:pt>
                <c:pt idx="81">
                  <c:v>3.2281868442050379</c:v>
                </c:pt>
                <c:pt idx="82">
                  <c:v>3.3222990505445829</c:v>
                </c:pt>
                <c:pt idx="83">
                  <c:v>3.4041825759111202</c:v>
                </c:pt>
                <c:pt idx="84">
                  <c:v>3.4760079622728011</c:v>
                </c:pt>
                <c:pt idx="85">
                  <c:v>3.5394545369743096</c:v>
                </c:pt>
                <c:pt idx="86">
                  <c:v>3.5958417988000067</c:v>
                </c:pt>
                <c:pt idx="87">
                  <c:v>3.6462181095364552</c:v>
                </c:pt>
                <c:pt idx="88">
                  <c:v>3.6914281711965491</c:v>
                </c:pt>
                <c:pt idx="89">
                  <c:v>3.7321611892718822</c:v>
                </c:pt>
                <c:pt idx="90">
                  <c:v>3.7689860476354351</c:v>
                </c:pt>
                <c:pt idx="91">
                  <c:v>3.8023773067247659</c:v>
                </c:pt>
                <c:pt idx="92">
                  <c:v>3.8327346660398023</c:v>
                </c:pt>
                <c:pt idx="93">
                  <c:v>3.8603971478866401</c:v>
                </c:pt>
                <c:pt idx="94">
                  <c:v>3.8856567298189884</c:v>
                </c:pt>
                <c:pt idx="95">
                  <c:v>3.9087636592413579</c:v>
                </c:pt>
                <c:pt idx="96">
                  <c:v>3.929935698402137</c:v>
                </c:pt>
                <c:pt idx="97">
                  <c:v>3.9493624917728711</c:v>
                </c:pt>
                <c:pt idx="98">
                  <c:v>3.9672120572332124</c:v>
                </c:pt>
                <c:pt idx="99">
                  <c:v>3.983630661499562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B632-43C1-963B-0819F3A32C1B}"/>
            </c:ext>
          </c:extLst>
        </c:ser>
        <c:ser>
          <c:idx val="77"/>
          <c:order val="77"/>
          <c:tx>
            <c:strRef>
              <c:f>'2_D_Effect_4'!$E$83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'2_D_Effect_4'!$F$83:$DA$83</c:f>
              <c:numCache>
                <c:formatCode>General</c:formatCode>
                <c:ptCount val="100"/>
                <c:pt idx="0">
                  <c:v>7.5218329081869788</c:v>
                </c:pt>
                <c:pt idx="1">
                  <c:v>7.487939499628359</c:v>
                </c:pt>
                <c:pt idx="2">
                  <c:v>7.4536952966129748</c:v>
                </c:pt>
                <c:pt idx="3">
                  <c:v>7.4190998486821753</c:v>
                </c:pt>
                <c:pt idx="4">
                  <c:v>7.3841521938960826</c:v>
                </c:pt>
                <c:pt idx="5">
                  <c:v>7.3488510051967344</c:v>
                </c:pt>
                <c:pt idx="6">
                  <c:v>7.3131944711464998</c:v>
                </c:pt>
                <c:pt idx="7">
                  <c:v>7.2771803077445698</c:v>
                </c:pt>
                <c:pt idx="8">
                  <c:v>7.2408057731140882</c:v>
                </c:pt>
                <c:pt idx="9">
                  <c:v>7.2040675315640463</c:v>
                </c:pt>
                <c:pt idx="10">
                  <c:v>7.1669618142411142</c:v>
                </c:pt>
                <c:pt idx="11">
                  <c:v>7.1294842821779429</c:v>
                </c:pt>
                <c:pt idx="12">
                  <c:v>7.0916300354023667</c:v>
                </c:pt>
                <c:pt idx="13">
                  <c:v>7.0533935911245988</c:v>
                </c:pt>
                <c:pt idx="14">
                  <c:v>7.0147688601984246</c:v>
                </c:pt>
                <c:pt idx="15">
                  <c:v>6.9757491216760519</c:v>
                </c:pt>
                <c:pt idx="16">
                  <c:v>6.9363269952571578</c:v>
                </c:pt>
                <c:pt idx="17">
                  <c:v>6.8964944114106359</c:v>
                </c:pt>
                <c:pt idx="18">
                  <c:v>6.8562425395754873</c:v>
                </c:pt>
                <c:pt idx="19">
                  <c:v>6.8155619090369921</c:v>
                </c:pt>
                <c:pt idx="20">
                  <c:v>6.7744421379397748</c:v>
                </c:pt>
                <c:pt idx="21">
                  <c:v>6.7328720452018453</c:v>
                </c:pt>
                <c:pt idx="22">
                  <c:v>6.690839521858039</c:v>
                </c:pt>
                <c:pt idx="23">
                  <c:v>6.6483316576333085</c:v>
                </c:pt>
                <c:pt idx="24">
                  <c:v>6.6053343751379687</c:v>
                </c:pt>
                <c:pt idx="25">
                  <c:v>6.5618327321921841</c:v>
                </c:pt>
                <c:pt idx="26">
                  <c:v>6.517810531062084</c:v>
                </c:pt>
                <c:pt idx="27">
                  <c:v>6.4732503777414108</c:v>
                </c:pt>
                <c:pt idx="28">
                  <c:v>6.4281337093670414</c:v>
                </c:pt>
                <c:pt idx="29">
                  <c:v>6.3824406098579969</c:v>
                </c:pt>
                <c:pt idx="30">
                  <c:v>6.3361495334869469</c:v>
                </c:pt>
                <c:pt idx="31">
                  <c:v>6.2892375287402986</c:v>
                </c:pt>
                <c:pt idx="32">
                  <c:v>6.2416799564813781</c:v>
                </c:pt>
                <c:pt idx="33">
                  <c:v>6.1934501522072365</c:v>
                </c:pt>
                <c:pt idx="34">
                  <c:v>6.1445196461617719</c:v>
                </c:pt>
                <c:pt idx="35">
                  <c:v>6.0948577390645449</c:v>
                </c:pt>
                <c:pt idx="36">
                  <c:v>6.0444313651473687</c:v>
                </c:pt>
                <c:pt idx="37">
                  <c:v>5.9932048673829907</c:v>
                </c:pt>
                <c:pt idx="38">
                  <c:v>5.9411397421280032</c:v>
                </c:pt>
                <c:pt idx="39">
                  <c:v>5.8881943480459542</c:v>
                </c:pt>
                <c:pt idx="40">
                  <c:v>5.8343235731634664</c:v>
                </c:pt>
                <c:pt idx="41">
                  <c:v>5.7794784526692222</c:v>
                </c:pt>
                <c:pt idx="42">
                  <c:v>5.7236057285359632</c:v>
                </c:pt>
                <c:pt idx="43">
                  <c:v>5.6666472343719967</c:v>
                </c:pt>
                <c:pt idx="44">
                  <c:v>5.6085397213178423</c:v>
                </c:pt>
                <c:pt idx="45">
                  <c:v>5.5492135502494522</c:v>
                </c:pt>
                <c:pt idx="46">
                  <c:v>5.4885921664579547</c:v>
                </c:pt>
                <c:pt idx="47">
                  <c:v>5.4265915391114579</c:v>
                </c:pt>
                <c:pt idx="48">
                  <c:v>5.3631183129906539</c:v>
                </c:pt>
                <c:pt idx="49">
                  <c:v>5.2980688031131296</c:v>
                </c:pt>
                <c:pt idx="50">
                  <c:v>5.2313278684667877</c:v>
                </c:pt>
                <c:pt idx="51">
                  <c:v>5.1627659703052187</c:v>
                </c:pt>
                <c:pt idx="52">
                  <c:v>5.0922380941329424</c:v>
                </c:pt>
                <c:pt idx="53">
                  <c:v>5.0195796414600684</c:v>
                </c:pt>
                <c:pt idx="54">
                  <c:v>4.9446044083686251</c:v>
                </c:pt>
                <c:pt idx="55">
                  <c:v>4.8670988889697862</c:v>
                </c:pt>
                <c:pt idx="56">
                  <c:v>4.7868186834079811</c:v>
                </c:pt>
                <c:pt idx="57">
                  <c:v>4.7034803052759928</c:v>
                </c:pt>
                <c:pt idx="58">
                  <c:v>4.6167549410483684</c:v>
                </c:pt>
                <c:pt idx="59">
                  <c:v>4.5262562318682065</c:v>
                </c:pt>
                <c:pt idx="60">
                  <c:v>4.4315295425442356</c:v>
                </c:pt>
                <c:pt idx="61">
                  <c:v>4.3320331937724026</c:v>
                </c:pt>
                <c:pt idx="62">
                  <c:v>4.2271203139969069</c:v>
                </c:pt>
                <c:pt idx="63">
                  <c:v>4.1160099452077716</c:v>
                </c:pt>
                <c:pt idx="64">
                  <c:v>3.9977584154548182</c:v>
                </c:pt>
                <c:pt idx="65">
                  <c:v>3.8712200060429742</c:v>
                </c:pt>
                <c:pt idx="66">
                  <c:v>3.7350132178004229</c:v>
                </c:pt>
                <c:pt idx="67">
                  <c:v>3.587510380637184</c:v>
                </c:pt>
                <c:pt idx="68">
                  <c:v>3.4269038744751619</c:v>
                </c:pt>
                <c:pt idx="69">
                  <c:v>3.2515304537396168</c:v>
                </c:pt>
                <c:pt idx="70">
                  <c:v>3.0609081227262389</c:v>
                </c:pt>
                <c:pt idx="71">
                  <c:v>2.8599542142030616</c:v>
                </c:pt>
                <c:pt idx="72">
                  <c:v>2.6739945820779032</c:v>
                </c:pt>
                <c:pt idx="73">
                  <c:v>2.5316137411248705</c:v>
                </c:pt>
                <c:pt idx="74">
                  <c:v>2.4818016261423455</c:v>
                </c:pt>
                <c:pt idx="75">
                  <c:v>2.5385563175210017</c:v>
                </c:pt>
                <c:pt idx="76">
                  <c:v>2.6616475708642917</c:v>
                </c:pt>
                <c:pt idx="77">
                  <c:v>2.8045965221116402</c:v>
                </c:pt>
                <c:pt idx="78">
                  <c:v>2.9428465876350423</c:v>
                </c:pt>
                <c:pt idx="79">
                  <c:v>3.0680285262678706</c:v>
                </c:pt>
                <c:pt idx="80">
                  <c:v>3.1788053856943521</c:v>
                </c:pt>
                <c:pt idx="81">
                  <c:v>3.2762444146385743</c:v>
                </c:pt>
                <c:pt idx="82">
                  <c:v>3.362016372765944</c:v>
                </c:pt>
                <c:pt idx="83">
                  <c:v>3.4377735883237204</c:v>
                </c:pt>
                <c:pt idx="84">
                  <c:v>3.5049735853887918</c:v>
                </c:pt>
                <c:pt idx="85">
                  <c:v>3.5648469455022305</c:v>
                </c:pt>
                <c:pt idx="86">
                  <c:v>3.6184156072980418</c:v>
                </c:pt>
                <c:pt idx="87">
                  <c:v>3.6665299546014714</c:v>
                </c:pt>
                <c:pt idx="88">
                  <c:v>3.7098970871260195</c:v>
                </c:pt>
                <c:pt idx="89">
                  <c:v>3.7491086452301117</c:v>
                </c:pt>
                <c:pt idx="90">
                  <c:v>3.7846628305655674</c:v>
                </c:pt>
                <c:pt idx="91">
                  <c:v>3.8169820009558251</c:v>
                </c:pt>
                <c:pt idx="92">
                  <c:v>3.8464260474077503</c:v>
                </c:pt>
                <c:pt idx="93">
                  <c:v>3.8733058036003607</c:v>
                </c:pt>
                <c:pt idx="94">
                  <c:v>3.897888312330883</c:v>
                </c:pt>
                <c:pt idx="95">
                  <c:v>3.9204062390216938</c:v>
                </c:pt>
                <c:pt idx="96">
                  <c:v>3.9410624037764133</c:v>
                </c:pt>
                <c:pt idx="97">
                  <c:v>3.9600364831905233</c:v>
                </c:pt>
                <c:pt idx="98">
                  <c:v>3.9774850350866351</c:v>
                </c:pt>
                <c:pt idx="99">
                  <c:v>3.9935487458883054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B632-43C1-963B-0819F3A32C1B}"/>
            </c:ext>
          </c:extLst>
        </c:ser>
        <c:ser>
          <c:idx val="78"/>
          <c:order val="78"/>
          <c:tx>
            <c:strRef>
              <c:f>'2_D_Effect_4'!$E$84</c:f>
              <c:strCache>
                <c:ptCount val="1"/>
                <c:pt idx="0">
                  <c:v>0.809090909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'2_D_Effect_4'!$F$84:$DA$84</c:f>
              <c:numCache>
                <c:formatCode>General</c:formatCode>
                <c:ptCount val="100"/>
                <c:pt idx="0">
                  <c:v>7.5224719649353409</c:v>
                </c:pt>
                <c:pt idx="1">
                  <c:v>7.4885856367200967</c:v>
                </c:pt>
                <c:pt idx="2">
                  <c:v>7.4543485812624848</c:v>
                </c:pt>
                <c:pt idx="3">
                  <c:v>7.4197603634384173</c:v>
                </c:pt>
                <c:pt idx="4">
                  <c:v>7.3848200376840225</c:v>
                </c:pt>
                <c:pt idx="5">
                  <c:v>7.3495262943930086</c:v>
                </c:pt>
                <c:pt idx="6">
                  <c:v>7.3138773408091851</c:v>
                </c:pt>
                <c:pt idx="7">
                  <c:v>7.2778709423039256</c:v>
                </c:pt>
                <c:pt idx="8">
                  <c:v>7.2415042904580735</c:v>
                </c:pt>
                <c:pt idx="9">
                  <c:v>7.2047741608014517</c:v>
                </c:pt>
                <c:pt idx="10">
                  <c:v>7.1676767800967998</c:v>
                </c:pt>
                <c:pt idx="11">
                  <c:v>7.1302078363749102</c:v>
                </c:pt>
                <c:pt idx="12">
                  <c:v>7.0923624589104453</c:v>
                </c:pt>
                <c:pt idx="13">
                  <c:v>7.0541351966648227</c:v>
                </c:pt>
                <c:pt idx="14">
                  <c:v>7.0155199950365299</c:v>
                </c:pt>
                <c:pt idx="15">
                  <c:v>6.9765101707434072</c:v>
                </c:pt>
                <c:pt idx="16">
                  <c:v>6.9370983846430896</c:v>
                </c:pt>
                <c:pt idx="17">
                  <c:v>6.8972766122768343</c:v>
                </c:pt>
                <c:pt idx="18">
                  <c:v>6.8570361118974148</c:v>
                </c:pt>
                <c:pt idx="19">
                  <c:v>6.8163673491856214</c:v>
                </c:pt>
                <c:pt idx="20">
                  <c:v>6.7752601202560943</c:v>
                </c:pt>
                <c:pt idx="21">
                  <c:v>6.7337032709694711</c:v>
                </c:pt>
                <c:pt idx="22">
                  <c:v>6.6916847657655154</c:v>
                </c:pt>
                <c:pt idx="23">
                  <c:v>6.6491917757424925</c:v>
                </c:pt>
                <c:pt idx="24">
                  <c:v>6.6062103617553509</c:v>
                </c:pt>
                <c:pt idx="25">
                  <c:v>6.5627255397416482</c:v>
                </c:pt>
                <c:pt idx="26">
                  <c:v>6.518721367671338</c:v>
                </c:pt>
                <c:pt idx="27">
                  <c:v>6.4741805304149604</c:v>
                </c:pt>
                <c:pt idx="28">
                  <c:v>6.4290846619010527</c:v>
                </c:pt>
                <c:pt idx="29">
                  <c:v>6.3834138413596362</c:v>
                </c:pt>
                <c:pt idx="30">
                  <c:v>6.337146868104707</c:v>
                </c:pt>
                <c:pt idx="31">
                  <c:v>6.2902610014322651</c:v>
                </c:pt>
                <c:pt idx="32">
                  <c:v>6.2427316494939706</c:v>
                </c:pt>
                <c:pt idx="33">
                  <c:v>6.1945325960581261</c:v>
                </c:pt>
                <c:pt idx="34">
                  <c:v>6.1456356108775791</c:v>
                </c:pt>
                <c:pt idx="35">
                  <c:v>6.0960103393004683</c:v>
                </c:pt>
                <c:pt idx="36">
                  <c:v>6.0456241113358695</c:v>
                </c:pt>
                <c:pt idx="37">
                  <c:v>5.9944417259609049</c:v>
                </c:pt>
                <c:pt idx="38">
                  <c:v>5.9424252067218974</c:v>
                </c:pt>
                <c:pt idx="39">
                  <c:v>5.8895335239442064</c:v>
                </c:pt>
                <c:pt idx="40">
                  <c:v>5.8357222779746571</c:v>
                </c:pt>
                <c:pt idx="41">
                  <c:v>5.7809433367976943</c:v>
                </c:pt>
                <c:pt idx="42">
                  <c:v>5.7251444200474815</c:v>
                </c:pt>
                <c:pt idx="43">
                  <c:v>5.6682686198263044</c:v>
                </c:pt>
                <c:pt idx="44">
                  <c:v>5.6102537354533055</c:v>
                </c:pt>
                <c:pt idx="45">
                  <c:v>5.5510320698377456</c:v>
                </c:pt>
                <c:pt idx="46">
                  <c:v>5.4905290311219046</c:v>
                </c:pt>
                <c:pt idx="47">
                  <c:v>5.4286625540510025</c:v>
                </c:pt>
                <c:pt idx="48">
                  <c:v>5.3653424853416629</c:v>
                </c:pt>
                <c:pt idx="49">
                  <c:v>5.3004684605537831</c:v>
                </c:pt>
                <c:pt idx="50">
                  <c:v>5.2339295590415098</c:v>
                </c:pt>
                <c:pt idx="51">
                  <c:v>5.1656016204184265</c:v>
                </c:pt>
                <c:pt idx="52">
                  <c:v>5.095345605139749</c:v>
                </c:pt>
                <c:pt idx="53">
                  <c:v>5.0230057362751186</c:v>
                </c:pt>
                <c:pt idx="54">
                  <c:v>4.9484053445540344</c:v>
                </c:pt>
                <c:pt idx="55">
                  <c:v>4.8713448546183447</c:v>
                </c:pt>
                <c:pt idx="56">
                  <c:v>4.791595958540527</c:v>
                </c:pt>
                <c:pt idx="57">
                  <c:v>4.708898227199354</c:v>
                </c:pt>
                <c:pt idx="58">
                  <c:v>4.6229511013682787</c:v>
                </c:pt>
                <c:pt idx="59">
                  <c:v>4.5334085093355174</c:v>
                </c:pt>
                <c:pt idx="60">
                  <c:v>4.4398679438871227</c:v>
                </c:pt>
                <c:pt idx="61">
                  <c:v>4.341862703334094</c:v>
                </c:pt>
                <c:pt idx="62">
                  <c:v>4.238848156411426</c:v>
                </c:pt>
                <c:pt idx="63">
                  <c:v>4.1301935745703249</c:v>
                </c:pt>
                <c:pt idx="64">
                  <c:v>4.0151711852439638</c:v>
                </c:pt>
                <c:pt idx="65">
                  <c:v>3.8929622347973956</c:v>
                </c:pt>
                <c:pt idx="66">
                  <c:v>3.7626832226378908</c:v>
                </c:pt>
                <c:pt idx="67">
                  <c:v>3.6234810852774575</c:v>
                </c:pt>
                <c:pt idx="68">
                  <c:v>3.474770999748253</c:v>
                </c:pt>
                <c:pt idx="69">
                  <c:v>3.3168006904974821</c:v>
                </c:pt>
                <c:pt idx="70">
                  <c:v>3.1518753366408991</c:v>
                </c:pt>
                <c:pt idx="71">
                  <c:v>2.9955576628421201</c:v>
                </c:pt>
                <c:pt idx="72">
                  <c:v>2.8572396318763906</c:v>
                </c:pt>
                <c:pt idx="73">
                  <c:v>2.7599340155274943</c:v>
                </c:pt>
                <c:pt idx="74">
                  <c:v>2.7262773929569506</c:v>
                </c:pt>
                <c:pt idx="75">
                  <c:v>2.7595443900628815</c:v>
                </c:pt>
                <c:pt idx="76">
                  <c:v>2.8401590106628145</c:v>
                </c:pt>
                <c:pt idx="77">
                  <c:v>2.9428465876350423</c:v>
                </c:pt>
                <c:pt idx="78">
                  <c:v>3.0499418164284022</c:v>
                </c:pt>
                <c:pt idx="79">
                  <c:v>3.1524950740839048</c:v>
                </c:pt>
                <c:pt idx="80">
                  <c:v>3.2469827603518722</c:v>
                </c:pt>
                <c:pt idx="81">
                  <c:v>3.3325506920482515</c:v>
                </c:pt>
                <c:pt idx="82">
                  <c:v>3.4095030873604308</c:v>
                </c:pt>
                <c:pt idx="83">
                  <c:v>3.4785734114033291</c:v>
                </c:pt>
                <c:pt idx="84">
                  <c:v>3.5405999008145179</c:v>
                </c:pt>
                <c:pt idx="85">
                  <c:v>3.5963968457011326</c:v>
                </c:pt>
                <c:pt idx="86">
                  <c:v>3.6467017774828094</c:v>
                </c:pt>
                <c:pt idx="87">
                  <c:v>3.6921640926949832</c:v>
                </c:pt>
                <c:pt idx="88">
                  <c:v>3.7333481011269458</c:v>
                </c:pt>
                <c:pt idx="89">
                  <c:v>3.7707416981431843</c:v>
                </c:pt>
                <c:pt idx="90">
                  <c:v>3.8047664007679938</c:v>
                </c:pt>
                <c:pt idx="91">
                  <c:v>3.8357869722941547</c:v>
                </c:pt>
                <c:pt idx="92">
                  <c:v>3.8641199867365197</c:v>
                </c:pt>
                <c:pt idx="93">
                  <c:v>3.8900411836953452</c:v>
                </c:pt>
                <c:pt idx="94">
                  <c:v>3.9137911301240984</c:v>
                </c:pt>
                <c:pt idx="95">
                  <c:v>3.9355825946828342</c:v>
                </c:pt>
                <c:pt idx="96">
                  <c:v>3.955601579196022</c:v>
                </c:pt>
                <c:pt idx="97">
                  <c:v>3.9740126250619747</c:v>
                </c:pt>
                <c:pt idx="98">
                  <c:v>3.9909633190771827</c:v>
                </c:pt>
                <c:pt idx="99">
                  <c:v>4.0065837229058072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B632-43C1-963B-0819F3A32C1B}"/>
            </c:ext>
          </c:extLst>
        </c:ser>
        <c:ser>
          <c:idx val="79"/>
          <c:order val="79"/>
          <c:tx>
            <c:strRef>
              <c:f>'2_D_Effect_4'!$E$85</c:f>
              <c:strCache>
                <c:ptCount val="1"/>
                <c:pt idx="0">
                  <c:v>0.818181818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'2_D_Effect_4'!$F$85:$DA$85</c:f>
              <c:numCache>
                <c:formatCode>General</c:formatCode>
                <c:ptCount val="100"/>
                <c:pt idx="0">
                  <c:v>7.5230865720242477</c:v>
                </c:pt>
                <c:pt idx="1">
                  <c:v>7.4892071379422918</c:v>
                </c:pt>
                <c:pt idx="2">
                  <c:v>7.4549770771274888</c:v>
                </c:pt>
                <c:pt idx="3">
                  <c:v>7.4203958914774129</c:v>
                </c:pt>
                <c:pt idx="4">
                  <c:v>7.3854627310718897</c:v>
                </c:pt>
                <c:pt idx="5">
                  <c:v>7.3501762781008457</c:v>
                </c:pt>
                <c:pt idx="6">
                  <c:v>7.3145347878370242</c:v>
                </c:pt>
                <c:pt idx="7">
                  <c:v>7.278535960476745</c:v>
                </c:pt>
                <c:pt idx="8">
                  <c:v>7.2421770960245757</c:v>
                </c:pt>
                <c:pt idx="9">
                  <c:v>7.2054549655327484</c:v>
                </c:pt>
                <c:pt idx="10">
                  <c:v>7.1683658219289743</c:v>
                </c:pt>
                <c:pt idx="11">
                  <c:v>7.1309053815995789</c:v>
                </c:pt>
                <c:pt idx="12">
                  <c:v>7.093068804613849</c:v>
                </c:pt>
                <c:pt idx="13">
                  <c:v>7.0548506734478043</c:v>
                </c:pt>
                <c:pt idx="14">
                  <c:v>7.0162449700525018</c:v>
                </c:pt>
                <c:pt idx="15">
                  <c:v>6.9772450510967605</c:v>
                </c:pt>
                <c:pt idx="16">
                  <c:v>6.9378436211969925</c:v>
                </c:pt>
                <c:pt idx="17">
                  <c:v>6.8980327039266154</c:v>
                </c:pt>
                <c:pt idx="18">
                  <c:v>6.8578036103745346</c:v>
                </c:pt>
                <c:pt idx="19">
                  <c:v>6.8171469049958153</c:v>
                </c:pt>
                <c:pt idx="20">
                  <c:v>6.776052326694729</c:v>
                </c:pt>
                <c:pt idx="21">
                  <c:v>6.7345089141130874</c:v>
                </c:pt>
                <c:pt idx="22">
                  <c:v>6.6925047147879511</c:v>
                </c:pt>
                <c:pt idx="23">
                  <c:v>6.6500268541312355</c:v>
                </c:pt>
                <c:pt idx="24">
                  <c:v>6.6070616245649321</c:v>
                </c:pt>
                <c:pt idx="25">
                  <c:v>6.5635941070157529</c:v>
                </c:pt>
                <c:pt idx="26">
                  <c:v>6.5196084819616047</c:v>
                </c:pt>
                <c:pt idx="27">
                  <c:v>6.4750875719213408</c:v>
                </c:pt>
                <c:pt idx="28">
                  <c:v>6.4300131655282602</c:v>
                </c:pt>
                <c:pt idx="29">
                  <c:v>6.384365516667784</c:v>
                </c:pt>
                <c:pt idx="30">
                  <c:v>6.3381236810789261</c:v>
                </c:pt>
                <c:pt idx="31">
                  <c:v>6.2912649645496179</c:v>
                </c:pt>
                <c:pt idx="32">
                  <c:v>6.2437652069175886</c:v>
                </c:pt>
                <c:pt idx="33">
                  <c:v>6.1955984227502849</c:v>
                </c:pt>
                <c:pt idx="34">
                  <c:v>6.146736713209771</c:v>
                </c:pt>
                <c:pt idx="35">
                  <c:v>6.0971501759662923</c:v>
                </c:pt>
                <c:pt idx="36">
                  <c:v>6.0468064364450083</c:v>
                </c:pt>
                <c:pt idx="37">
                  <c:v>5.9956708671085011</c:v>
                </c:pt>
                <c:pt idx="38">
                  <c:v>5.9437060750398683</c:v>
                </c:pt>
                <c:pt idx="39">
                  <c:v>5.8908717083834663</c:v>
                </c:pt>
                <c:pt idx="40">
                  <c:v>5.8371240668902669</c:v>
                </c:pt>
                <c:pt idx="41">
                  <c:v>5.7824161203684845</c:v>
                </c:pt>
                <c:pt idx="42">
                  <c:v>5.7266965883738976</c:v>
                </c:pt>
                <c:pt idx="43">
                  <c:v>5.6699098450101975</c:v>
                </c:pt>
                <c:pt idx="44">
                  <c:v>5.6119953203079653</c:v>
                </c:pt>
                <c:pt idx="45">
                  <c:v>5.5528867926953955</c:v>
                </c:pt>
                <c:pt idx="46">
                  <c:v>5.4925121689263907</c:v>
                </c:pt>
                <c:pt idx="47">
                  <c:v>5.4307920086241026</c:v>
                </c:pt>
                <c:pt idx="48">
                  <c:v>5.3676389154401987</c:v>
                </c:pt>
                <c:pt idx="49">
                  <c:v>5.3029569010606004</c:v>
                </c:pt>
                <c:pt idx="50">
                  <c:v>5.2366391662928971</c:v>
                </c:pt>
                <c:pt idx="51">
                  <c:v>5.1685677843176441</c:v>
                </c:pt>
                <c:pt idx="52">
                  <c:v>5.0986107602470927</c:v>
                </c:pt>
                <c:pt idx="53">
                  <c:v>5.0266213178081314</c:v>
                </c:pt>
                <c:pt idx="54">
                  <c:v>4.9524341507404621</c:v>
                </c:pt>
                <c:pt idx="55">
                  <c:v>4.8758641516726469</c:v>
                </c:pt>
                <c:pt idx="56">
                  <c:v>4.7967016205752637</c:v>
                </c:pt>
                <c:pt idx="57">
                  <c:v>4.7147103007914248</c:v>
                </c:pt>
                <c:pt idx="58">
                  <c:v>4.6296213987688111</c:v>
                </c:pt>
                <c:pt idx="59">
                  <c:v>4.5411310758058949</c:v>
                </c:pt>
                <c:pt idx="60">
                  <c:v>4.4488937182099715</c:v>
                </c:pt>
                <c:pt idx="61">
                  <c:v>4.3525202960411331</c:v>
                </c:pt>
                <c:pt idx="62">
                  <c:v>4.2515741779931799</c:v>
                </c:pt>
                <c:pt idx="63">
                  <c:v>4.1455746439174845</c:v>
                </c:pt>
                <c:pt idx="64">
                  <c:v>4.0340112813453057</c:v>
                </c:pt>
                <c:pt idx="65">
                  <c:v>3.916374916199636</c:v>
                </c:pt>
                <c:pt idx="66">
                  <c:v>3.7922375256024408</c:v>
                </c:pt>
                <c:pt idx="67">
                  <c:v>3.6614071858188209</c:v>
                </c:pt>
                <c:pt idx="68">
                  <c:v>3.5242454170389248</c:v>
                </c:pt>
                <c:pt idx="69">
                  <c:v>3.3822638753370988</c:v>
                </c:pt>
                <c:pt idx="70">
                  <c:v>3.2443125840191831</c:v>
                </c:pt>
                <c:pt idx="71">
                  <c:v>3.1166914805668031</c:v>
                </c:pt>
                <c:pt idx="72">
                  <c:v>3.0094556019189374</c:v>
                </c:pt>
                <c:pt idx="73">
                  <c:v>2.9376421448385832</c:v>
                </c:pt>
                <c:pt idx="74">
                  <c:v>2.9125893841892472</c:v>
                </c:pt>
                <c:pt idx="75">
                  <c:v>2.9342647317445247</c:v>
                </c:pt>
                <c:pt idx="76">
                  <c:v>2.9911697399258177</c:v>
                </c:pt>
                <c:pt idx="77">
                  <c:v>3.0680285262678706</c:v>
                </c:pt>
                <c:pt idx="78">
                  <c:v>3.1524950740839048</c:v>
                </c:pt>
                <c:pt idx="79">
                  <c:v>3.2369287571789984</c:v>
                </c:pt>
                <c:pt idx="80">
                  <c:v>3.3173739105807423</c:v>
                </c:pt>
                <c:pt idx="81">
                  <c:v>3.392132095712054</c:v>
                </c:pt>
                <c:pt idx="82">
                  <c:v>3.4607131654471393</c:v>
                </c:pt>
                <c:pt idx="83">
                  <c:v>3.5232287002505189</c:v>
                </c:pt>
                <c:pt idx="84">
                  <c:v>3.5800585469159496</c:v>
                </c:pt>
                <c:pt idx="85">
                  <c:v>3.6316794812724709</c:v>
                </c:pt>
                <c:pt idx="86">
                  <c:v>3.6785866892578807</c:v>
                </c:pt>
                <c:pt idx="87">
                  <c:v>3.7212519535826574</c:v>
                </c:pt>
                <c:pt idx="88">
                  <c:v>3.7601085057415382</c:v>
                </c:pt>
                <c:pt idx="89">
                  <c:v>3.7955463502216626</c:v>
                </c:pt>
                <c:pt idx="90">
                  <c:v>3.8279129893577726</c:v>
                </c:pt>
                <c:pt idx="91">
                  <c:v>3.857516535621309</c:v>
                </c:pt>
                <c:pt idx="92">
                  <c:v>3.8846291277971061</c:v>
                </c:pt>
                <c:pt idx="93">
                  <c:v>3.9094932741150581</c:v>
                </c:pt>
                <c:pt idx="94">
                  <c:v>3.9323223068341626</c:v>
                </c:pt>
                <c:pt idx="95">
                  <c:v>3.9533061485057126</c:v>
                </c:pt>
                <c:pt idx="96">
                  <c:v>3.9726132954668278</c:v>
                </c:pt>
                <c:pt idx="97">
                  <c:v>3.9903955457596822</c:v>
                </c:pt>
                <c:pt idx="98">
                  <c:v>4.0067867154658083</c:v>
                </c:pt>
                <c:pt idx="99">
                  <c:v>4.021908686258163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B632-43C1-963B-0819F3A32C1B}"/>
            </c:ext>
          </c:extLst>
        </c:ser>
        <c:ser>
          <c:idx val="80"/>
          <c:order val="80"/>
          <c:tx>
            <c:strRef>
              <c:f>'2_D_Effect_4'!$E$86</c:f>
              <c:strCache>
                <c:ptCount val="1"/>
                <c:pt idx="0">
                  <c:v>0.827272727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'2_D_Effect_4'!$F$86:$DA$86</c:f>
              <c:numCache>
                <c:formatCode>General</c:formatCode>
                <c:ptCount val="100"/>
                <c:pt idx="0">
                  <c:v>7.5236766717017041</c:v>
                </c:pt>
                <c:pt idx="1">
                  <c:v>7.4898039542476829</c:v>
                </c:pt>
                <c:pt idx="2">
                  <c:v>7.4555806381352836</c:v>
                </c:pt>
                <c:pt idx="3">
                  <c:v>7.4210063184362118</c:v>
                </c:pt>
                <c:pt idx="4">
                  <c:v>7.3860801366908317</c:v>
                </c:pt>
                <c:pt idx="5">
                  <c:v>7.350800821517522</c:v>
                </c:pt>
                <c:pt idx="6">
                  <c:v>7.3151665639637447</c:v>
                </c:pt>
                <c:pt idx="7">
                  <c:v>7.2791751695890605</c:v>
                </c:pt>
                <c:pt idx="8">
                  <c:v>7.2428239333943409</c:v>
                </c:pt>
                <c:pt idx="9">
                  <c:v>7.2061096513161429</c:v>
                </c:pt>
                <c:pt idx="10">
                  <c:v>7.1690286032461294</c:v>
                </c:pt>
                <c:pt idx="11">
                  <c:v>7.1315765671982767</c:v>
                </c:pt>
                <c:pt idx="12">
                  <c:v>7.0937486712508546</c:v>
                </c:pt>
                <c:pt idx="13">
                  <c:v>7.0555395641565326</c:v>
                </c:pt>
                <c:pt idx="14">
                  <c:v>7.0169432658231488</c:v>
                </c:pt>
                <c:pt idx="15">
                  <c:v>6.9779531384658071</c:v>
                </c:pt>
                <c:pt idx="16">
                  <c:v>6.938562003296826</c:v>
                </c:pt>
                <c:pt idx="17">
                  <c:v>6.8987618989973676</c:v>
                </c:pt>
                <c:pt idx="18">
                  <c:v>6.8585441919013679</c:v>
                </c:pt>
                <c:pt idx="19">
                  <c:v>6.8178995074649258</c:v>
                </c:pt>
                <c:pt idx="20">
                  <c:v>6.7768176938642144</c:v>
                </c:pt>
                <c:pt idx="21">
                  <c:v>6.7352877393028319</c:v>
                </c:pt>
                <c:pt idx="22">
                  <c:v>6.6932978997642891</c:v>
                </c:pt>
                <c:pt idx="23">
                  <c:v>6.6508353975559809</c:v>
                </c:pt>
                <c:pt idx="24">
                  <c:v>6.6078864905311683</c:v>
                </c:pt>
                <c:pt idx="25">
                  <c:v>6.5644365624604752</c:v>
                </c:pt>
                <c:pt idx="26">
                  <c:v>6.5204697299052992</c:v>
                </c:pt>
                <c:pt idx="27">
                  <c:v>6.4759691615784485</c:v>
                </c:pt>
                <c:pt idx="28">
                  <c:v>6.430916602663955</c:v>
                </c:pt>
                <c:pt idx="29">
                  <c:v>6.3852927077322468</c:v>
                </c:pt>
                <c:pt idx="30">
                  <c:v>6.3390765190502485</c:v>
                </c:pt>
                <c:pt idx="31">
                  <c:v>6.2922457511706051</c:v>
                </c:pt>
                <c:pt idx="32">
                  <c:v>6.2447764580999099</c:v>
                </c:pt>
                <c:pt idx="33">
                  <c:v>6.1966430301402093</c:v>
                </c:pt>
                <c:pt idx="34">
                  <c:v>6.1478177921235888</c:v>
                </c:pt>
                <c:pt idx="35">
                  <c:v>6.0982712392311313</c:v>
                </c:pt>
                <c:pt idx="36">
                  <c:v>6.047971605743804</c:v>
                </c:pt>
                <c:pt idx="37">
                  <c:v>5.996884734290683</c:v>
                </c:pt>
                <c:pt idx="38">
                  <c:v>5.9449738569064969</c:v>
                </c:pt>
                <c:pt idx="39">
                  <c:v>5.8921993480943211</c:v>
                </c:pt>
                <c:pt idx="40">
                  <c:v>5.8385184456300694</c:v>
                </c:pt>
                <c:pt idx="41">
                  <c:v>5.7838849341263696</c:v>
                </c:pt>
                <c:pt idx="42">
                  <c:v>5.7282486854801657</c:v>
                </c:pt>
                <c:pt idx="43">
                  <c:v>5.6715556444696507</c:v>
                </c:pt>
                <c:pt idx="44">
                  <c:v>5.6137467765375701</c:v>
                </c:pt>
                <c:pt idx="45">
                  <c:v>5.5547579188125118</c:v>
                </c:pt>
                <c:pt idx="46">
                  <c:v>5.4945189491431048</c:v>
                </c:pt>
                <c:pt idx="47">
                  <c:v>5.4329535712574426</c:v>
                </c:pt>
                <c:pt idx="48">
                  <c:v>5.3699777869239336</c:v>
                </c:pt>
                <c:pt idx="49">
                  <c:v>5.305499295803334</c:v>
                </c:pt>
                <c:pt idx="50">
                  <c:v>5.2394168926688724</c:v>
                </c:pt>
                <c:pt idx="51">
                  <c:v>5.1716182218717561</c:v>
                </c:pt>
                <c:pt idx="52">
                  <c:v>5.101979597705018</c:v>
                </c:pt>
                <c:pt idx="53">
                  <c:v>5.0303631157542137</c:v>
                </c:pt>
                <c:pt idx="54">
                  <c:v>4.9566162430429497</c:v>
                </c:pt>
                <c:pt idx="55">
                  <c:v>4.8805683449913095</c:v>
                </c:pt>
                <c:pt idx="56">
                  <c:v>4.8020301095442868</c:v>
                </c:pt>
                <c:pt idx="57">
                  <c:v>4.7207895986711357</c:v>
                </c:pt>
                <c:pt idx="58">
                  <c:v>4.6366119276928064</c:v>
                </c:pt>
                <c:pt idx="59">
                  <c:v>4.5492355702341918</c:v>
                </c:pt>
                <c:pt idx="60">
                  <c:v>4.4583738692762287</c:v>
                </c:pt>
                <c:pt idx="61">
                  <c:v>4.3637143411289054</c:v>
                </c:pt>
                <c:pt idx="62">
                  <c:v>4.2649272427764355</c:v>
                </c:pt>
                <c:pt idx="63">
                  <c:v>4.1616774836349952</c:v>
                </c:pt>
                <c:pt idx="64">
                  <c:v>4.0536547814645747</c:v>
                </c:pt>
                <c:pt idx="65">
                  <c:v>3.9406316472620619</c:v>
                </c:pt>
                <c:pt idx="66">
                  <c:v>3.8225651209863805</c:v>
                </c:pt>
                <c:pt idx="67">
                  <c:v>3.6997853623171562</c:v>
                </c:pt>
                <c:pt idx="68">
                  <c:v>3.5733212217342092</c:v>
                </c:pt>
                <c:pt idx="69">
                  <c:v>3.4479089997843499</c:v>
                </c:pt>
                <c:pt idx="70">
                  <c:v>3.3300831889206104</c:v>
                </c:pt>
                <c:pt idx="71">
                  <c:v>3.2233980008608452</c:v>
                </c:pt>
                <c:pt idx="72">
                  <c:v>3.1371960806934229</c:v>
                </c:pt>
                <c:pt idx="73">
                  <c:v>3.081177176219914</c:v>
                </c:pt>
                <c:pt idx="74">
                  <c:v>3.0613285994739448</c:v>
                </c:pt>
                <c:pt idx="75">
                  <c:v>3.0764964528979211</c:v>
                </c:pt>
                <c:pt idx="76">
                  <c:v>3.1190236094780635</c:v>
                </c:pt>
                <c:pt idx="77">
                  <c:v>3.1788053856943517</c:v>
                </c:pt>
                <c:pt idx="78">
                  <c:v>3.2469827603518722</c:v>
                </c:pt>
                <c:pt idx="79">
                  <c:v>3.3173739105807378</c:v>
                </c:pt>
                <c:pt idx="80">
                  <c:v>3.3862704235392291</c:v>
                </c:pt>
                <c:pt idx="81">
                  <c:v>3.4517048893891973</c:v>
                </c:pt>
                <c:pt idx="82">
                  <c:v>3.5127926725111913</c:v>
                </c:pt>
                <c:pt idx="83">
                  <c:v>3.5692665682427447</c:v>
                </c:pt>
                <c:pt idx="84">
                  <c:v>3.6211892488817234</c:v>
                </c:pt>
                <c:pt idx="85">
                  <c:v>3.6687920110879424</c:v>
                </c:pt>
                <c:pt idx="86">
                  <c:v>3.7123784191548674</c:v>
                </c:pt>
                <c:pt idx="87">
                  <c:v>3.7522743905649247</c:v>
                </c:pt>
                <c:pt idx="88">
                  <c:v>3.7888015554570122</c:v>
                </c:pt>
                <c:pt idx="89">
                  <c:v>3.8222641009029767</c:v>
                </c:pt>
                <c:pt idx="90">
                  <c:v>3.8529430603401353</c:v>
                </c:pt>
                <c:pt idx="91">
                  <c:v>3.8810946348536364</c:v>
                </c:pt>
                <c:pt idx="92">
                  <c:v>3.9069506258264122</c:v>
                </c:pt>
                <c:pt idx="93">
                  <c:v>3.9307199042692256</c:v>
                </c:pt>
                <c:pt idx="94">
                  <c:v>3.9525897990748584</c:v>
                </c:pt>
                <c:pt idx="95">
                  <c:v>3.9727302259470267</c:v>
                </c:pt>
                <c:pt idx="96">
                  <c:v>3.9912924970448409</c:v>
                </c:pt>
                <c:pt idx="97">
                  <c:v>4.0084127945833243</c:v>
                </c:pt>
                <c:pt idx="98">
                  <c:v>4.0242152936098803</c:v>
                </c:pt>
                <c:pt idx="99">
                  <c:v>4.0388101984424445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B632-43C1-963B-0819F3A32C1B}"/>
            </c:ext>
          </c:extLst>
        </c:ser>
        <c:ser>
          <c:idx val="81"/>
          <c:order val="81"/>
          <c:tx>
            <c:strRef>
              <c:f>'2_D_Effect_4'!$E$87</c:f>
              <c:strCache>
                <c:ptCount val="1"/>
                <c:pt idx="0">
                  <c:v>0.836363636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'2_D_Effect_4'!$F$87:$DA$87</c:f>
              <c:numCache>
                <c:formatCode>General</c:formatCode>
                <c:ptCount val="100"/>
                <c:pt idx="0">
                  <c:v>7.5242423529769482</c:v>
                </c:pt>
                <c:pt idx="1">
                  <c:v>7.490376084737572</c:v>
                </c:pt>
                <c:pt idx="2">
                  <c:v>7.45615932621424</c:v>
                </c:pt>
                <c:pt idx="3">
                  <c:v>7.4215916902157977</c:v>
                </c:pt>
                <c:pt idx="4">
                  <c:v>7.3866722825859528</c:v>
                </c:pt>
                <c:pt idx="5">
                  <c:v>7.3513998487642231</c:v>
                </c:pt>
                <c:pt idx="6">
                  <c:v>7.3157726551823048</c:v>
                </c:pt>
                <c:pt idx="7">
                  <c:v>7.2797885015998425</c:v>
                </c:pt>
                <c:pt idx="8">
                  <c:v>7.2434447363675876</c:v>
                </c:pt>
                <c:pt idx="9">
                  <c:v>7.2067381214068034</c:v>
                </c:pt>
                <c:pt idx="10">
                  <c:v>7.1696649933490644</c:v>
                </c:pt>
                <c:pt idx="11">
                  <c:v>7.1322211276888456</c:v>
                </c:pt>
                <c:pt idx="12">
                  <c:v>7.0944017488587034</c:v>
                </c:pt>
                <c:pt idx="13">
                  <c:v>7.0562015095656943</c:v>
                </c:pt>
                <c:pt idx="14">
                  <c:v>7.0176144685538029</c:v>
                </c:pt>
                <c:pt idx="15">
                  <c:v>6.9786340666343412</c:v>
                </c:pt>
                <c:pt idx="16">
                  <c:v>6.939253100810979</c:v>
                </c:pt>
                <c:pt idx="17">
                  <c:v>6.8994636963084108</c:v>
                </c:pt>
                <c:pt idx="18">
                  <c:v>6.8592572370367808</c:v>
                </c:pt>
                <c:pt idx="19">
                  <c:v>6.8186244885955007</c:v>
                </c:pt>
                <c:pt idx="20">
                  <c:v>6.777555330650916</c:v>
                </c:pt>
                <c:pt idx="21">
                  <c:v>6.7360388717624513</c:v>
                </c:pt>
                <c:pt idx="22">
                  <c:v>6.6940633246676811</c:v>
                </c:pt>
                <c:pt idx="23">
                  <c:v>6.6516161367165871</c:v>
                </c:pt>
                <c:pt idx="24">
                  <c:v>6.6086836773420625</c:v>
                </c:pt>
                <c:pt idx="25">
                  <c:v>6.5652513076617396</c:v>
                </c:pt>
                <c:pt idx="26">
                  <c:v>6.5213034723218808</c:v>
                </c:pt>
                <c:pt idx="27">
                  <c:v>6.476823291141991</c:v>
                </c:pt>
                <c:pt idx="28">
                  <c:v>6.4317928875029979</c:v>
                </c:pt>
                <c:pt idx="29">
                  <c:v>6.3861928937780412</c:v>
                </c:pt>
                <c:pt idx="30">
                  <c:v>6.3400027350001453</c:v>
                </c:pt>
                <c:pt idx="31">
                  <c:v>6.293200380507856</c:v>
                </c:pt>
                <c:pt idx="32">
                  <c:v>6.2457620468086334</c:v>
                </c:pt>
                <c:pt idx="33">
                  <c:v>6.1976624394092719</c:v>
                </c:pt>
                <c:pt idx="34">
                  <c:v>6.1488743827598249</c:v>
                </c:pt>
                <c:pt idx="35">
                  <c:v>6.0993687323553143</c:v>
                </c:pt>
                <c:pt idx="36">
                  <c:v>6.0491142108946097</c:v>
                </c:pt>
                <c:pt idx="37">
                  <c:v>5.9980772251412295</c:v>
                </c:pt>
                <c:pt idx="38">
                  <c:v>5.946221660796617</c:v>
                </c:pt>
                <c:pt idx="39">
                  <c:v>5.8935086522893423</c:v>
                </c:pt>
                <c:pt idx="40">
                  <c:v>5.8398963239171433</c:v>
                </c:pt>
                <c:pt idx="41">
                  <c:v>5.7853394982504609</c:v>
                </c:pt>
                <c:pt idx="42">
                  <c:v>5.729789367112601</c:v>
                </c:pt>
                <c:pt idx="43">
                  <c:v>5.6731931197954619</c:v>
                </c:pt>
                <c:pt idx="44">
                  <c:v>5.6154934117119115</c:v>
                </c:pt>
                <c:pt idx="45">
                  <c:v>5.556628325106681</c:v>
                </c:pt>
                <c:pt idx="46">
                  <c:v>5.4965301830029105</c:v>
                </c:pt>
                <c:pt idx="47">
                  <c:v>5.4351252337546567</c:v>
                </c:pt>
                <c:pt idx="48">
                  <c:v>5.3723333701805576</c:v>
                </c:pt>
                <c:pt idx="49">
                  <c:v>5.3080665901869377</c:v>
                </c:pt>
                <c:pt idx="50">
                  <c:v>5.2422284667755505</c:v>
                </c:pt>
                <c:pt idx="51">
                  <c:v>5.1747136642667302</c:v>
                </c:pt>
                <c:pt idx="52">
                  <c:v>5.1054057780214643</c:v>
                </c:pt>
                <c:pt idx="53">
                  <c:v>5.0341774616637398</c:v>
                </c:pt>
                <c:pt idx="54">
                  <c:v>4.9608878157542815</c:v>
                </c:pt>
                <c:pt idx="55">
                  <c:v>4.885382619739091</c:v>
                </c:pt>
                <c:pt idx="56">
                  <c:v>4.8074916026028403</c:v>
                </c:pt>
                <c:pt idx="57">
                  <c:v>4.7270292620501948</c:v>
                </c:pt>
                <c:pt idx="58">
                  <c:v>4.6437927588712</c:v>
                </c:pt>
                <c:pt idx="59">
                  <c:v>4.5575647389564535</c:v>
                </c:pt>
                <c:pt idx="60">
                  <c:v>4.4681141171401535</c:v>
                </c:pt>
                <c:pt idx="61">
                  <c:v>4.3752049067214314</c:v>
                </c:pt>
                <c:pt idx="62">
                  <c:v>4.2786068239368191</c:v>
                </c:pt>
                <c:pt idx="63">
                  <c:v>4.1781193495330422</c:v>
                </c:pt>
                <c:pt idx="64">
                  <c:v>4.0736140908500378</c:v>
                </c:pt>
                <c:pt idx="65">
                  <c:v>3.9651020581324765</c:v>
                </c:pt>
                <c:pt idx="66">
                  <c:v>3.8528548214811655</c:v>
                </c:pt>
                <c:pt idx="67">
                  <c:v>3.7375912149687971</c:v>
                </c:pt>
                <c:pt idx="68">
                  <c:v>3.6211609956108424</c:v>
                </c:pt>
                <c:pt idx="69">
                  <c:v>3.5113890490914907</c:v>
                </c:pt>
                <c:pt idx="70">
                  <c:v>3.4080704634392331</c:v>
                </c:pt>
                <c:pt idx="71">
                  <c:v>3.3171728091352577</c:v>
                </c:pt>
                <c:pt idx="72">
                  <c:v>3.2457574846693693</c:v>
                </c:pt>
                <c:pt idx="73">
                  <c:v>3.2002233150124186</c:v>
                </c:pt>
                <c:pt idx="74">
                  <c:v>3.1838041790753375</c:v>
                </c:pt>
                <c:pt idx="75">
                  <c:v>3.1949769807025681</c:v>
                </c:pt>
                <c:pt idx="76">
                  <c:v>3.228186844205029</c:v>
                </c:pt>
                <c:pt idx="77">
                  <c:v>3.2762444146385743</c:v>
                </c:pt>
                <c:pt idx="78">
                  <c:v>3.3325506920482515</c:v>
                </c:pt>
                <c:pt idx="79">
                  <c:v>3.392132095712054</c:v>
                </c:pt>
                <c:pt idx="80">
                  <c:v>3.4517048893891973</c:v>
                </c:pt>
                <c:pt idx="81">
                  <c:v>3.5093134115570068</c:v>
                </c:pt>
                <c:pt idx="82">
                  <c:v>3.5639044924600571</c:v>
                </c:pt>
                <c:pt idx="83">
                  <c:v>3.6149992657171213</c:v>
                </c:pt>
                <c:pt idx="84">
                  <c:v>3.6624597365401765</c:v>
                </c:pt>
                <c:pt idx="85">
                  <c:v>3.7063432703049068</c:v>
                </c:pt>
                <c:pt idx="86">
                  <c:v>3.7468096771209134</c:v>
                </c:pt>
                <c:pt idx="87">
                  <c:v>3.784071474101518</c:v>
                </c:pt>
                <c:pt idx="88">
                  <c:v>3.81835968866298</c:v>
                </c:pt>
                <c:pt idx="89">
                  <c:v>3.8499067156212878</c:v>
                </c:pt>
                <c:pt idx="90">
                  <c:v>3.8789365907556861</c:v>
                </c:pt>
                <c:pt idx="91">
                  <c:v>3.9056600701878681</c:v>
                </c:pt>
                <c:pt idx="92">
                  <c:v>3.9302719845561978</c:v>
                </c:pt>
                <c:pt idx="93">
                  <c:v>3.9529528898047288</c:v>
                </c:pt>
                <c:pt idx="94">
                  <c:v>3.9738662154119706</c:v>
                </c:pt>
                <c:pt idx="95">
                  <c:v>3.9931613036684697</c:v>
                </c:pt>
                <c:pt idx="96">
                  <c:v>4.0109734459684709</c:v>
                </c:pt>
                <c:pt idx="97">
                  <c:v>4.0274270063809272</c:v>
                </c:pt>
                <c:pt idx="98">
                  <c:v>4.0426330985950178</c:v>
                </c:pt>
                <c:pt idx="99">
                  <c:v>4.0566945699683696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B632-43C1-963B-0819F3A32C1B}"/>
            </c:ext>
          </c:extLst>
        </c:ser>
        <c:ser>
          <c:idx val="82"/>
          <c:order val="82"/>
          <c:tx>
            <c:strRef>
              <c:f>'2_D_Effect_4'!$E$88</c:f>
              <c:strCache>
                <c:ptCount val="1"/>
                <c:pt idx="0">
                  <c:v>0.845454545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'2_D_Effect_4'!$F$88:$DA$88</c:f>
              <c:numCache>
                <c:formatCode>General</c:formatCode>
                <c:ptCount val="100"/>
                <c:pt idx="0">
                  <c:v>7.5247837399048985</c:v>
                </c:pt>
                <c:pt idx="1">
                  <c:v>7.4909237195339351</c:v>
                </c:pt>
                <c:pt idx="2">
                  <c:v>7.4567133206609579</c:v>
                </c:pt>
                <c:pt idx="3">
                  <c:v>7.42215209350789</c:v>
                </c:pt>
                <c:pt idx="4">
                  <c:v>7.3872392398897713</c:v>
                </c:pt>
                <c:pt idx="5">
                  <c:v>7.3519734976081201</c:v>
                </c:pt>
                <c:pt idx="6">
                  <c:v>7.3163531817652263</c:v>
                </c:pt>
                <c:pt idx="7">
                  <c:v>7.2803760571911145</c:v>
                </c:pt>
                <c:pt idx="8">
                  <c:v>7.2440394936394847</c:v>
                </c:pt>
                <c:pt idx="9">
                  <c:v>7.2073403377315692</c:v>
                </c:pt>
                <c:pt idx="10">
                  <c:v>7.1702749243988011</c:v>
                </c:pt>
                <c:pt idx="11">
                  <c:v>7.1328390591964128</c:v>
                </c:pt>
                <c:pt idx="12">
                  <c:v>7.0950279993532934</c:v>
                </c:pt>
                <c:pt idx="13">
                  <c:v>7.0568364334298987</c:v>
                </c:pt>
                <c:pt idx="14">
                  <c:v>7.0182584594451205</c:v>
                </c:pt>
                <c:pt idx="15">
                  <c:v>6.9792875613204117</c:v>
                </c:pt>
                <c:pt idx="16">
                  <c:v>6.9399165834753855</c:v>
                </c:pt>
                <c:pt idx="17">
                  <c:v>6.9001377033923763</c:v>
                </c:pt>
                <c:pt idx="18">
                  <c:v>6.8599424019491311</c:v>
                </c:pt>
                <c:pt idx="19">
                  <c:v>6.8193214312970216</c:v>
                </c:pt>
                <c:pt idx="20">
                  <c:v>6.778264738337791</c:v>
                </c:pt>
                <c:pt idx="21">
                  <c:v>6.7367615923941546</c:v>
                </c:pt>
                <c:pt idx="22">
                  <c:v>6.6948002978482126</c:v>
                </c:pt>
                <c:pt idx="23">
                  <c:v>6.6523682664643173</c:v>
                </c:pt>
                <c:pt idx="24">
                  <c:v>6.6094521103308113</c:v>
                </c:pt>
                <c:pt idx="25">
                  <c:v>6.5660373178037945</c:v>
                </c:pt>
                <c:pt idx="26">
                  <c:v>6.5221083236802224</c:v>
                </c:pt>
                <c:pt idx="27">
                  <c:v>6.4776486028224491</c:v>
                </c:pt>
                <c:pt idx="28">
                  <c:v>6.4326402459929666</c:v>
                </c:pt>
                <c:pt idx="29">
                  <c:v>6.3870642413794583</c:v>
                </c:pt>
                <c:pt idx="30">
                  <c:v>6.3409002441690649</c:v>
                </c:pt>
                <c:pt idx="31">
                  <c:v>6.2941263013562585</c:v>
                </c:pt>
                <c:pt idx="32">
                  <c:v>6.2467190962799268</c:v>
                </c:pt>
                <c:pt idx="33">
                  <c:v>6.1986536729949471</c:v>
                </c:pt>
                <c:pt idx="34">
                  <c:v>6.1499031052791047</c:v>
                </c:pt>
                <c:pt idx="35">
                  <c:v>6.1004387479474715</c:v>
                </c:pt>
                <c:pt idx="36">
                  <c:v>6.0502298253928704</c:v>
                </c:pt>
                <c:pt idx="37">
                  <c:v>5.9992433239511103</c:v>
                </c:pt>
                <c:pt idx="38">
                  <c:v>5.9474438009503237</c:v>
                </c:pt>
                <c:pt idx="39">
                  <c:v>5.8947931716460467</c:v>
                </c:pt>
                <c:pt idx="40">
                  <c:v>5.8412504711870206</c:v>
                </c:pt>
                <c:pt idx="41">
                  <c:v>5.7867715884189561</c:v>
                </c:pt>
                <c:pt idx="42">
                  <c:v>5.7313088682252156</c:v>
                </c:pt>
                <c:pt idx="43">
                  <c:v>5.674811171905036</c:v>
                </c:pt>
                <c:pt idx="44">
                  <c:v>5.6172229205827726</c:v>
                </c:pt>
                <c:pt idx="45">
                  <c:v>5.5584840621774685</c:v>
                </c:pt>
                <c:pt idx="46">
                  <c:v>5.4985293876371371</c:v>
                </c:pt>
                <c:pt idx="47">
                  <c:v>5.4372884986421015</c:v>
                </c:pt>
                <c:pt idx="48">
                  <c:v>5.3746845159727918</c:v>
                </c:pt>
                <c:pt idx="49">
                  <c:v>5.3106337759993885</c:v>
                </c:pt>
                <c:pt idx="50">
                  <c:v>5.245045607266599</c:v>
                </c:pt>
                <c:pt idx="51">
                  <c:v>5.1778205830893071</c:v>
                </c:pt>
                <c:pt idx="52">
                  <c:v>5.108850976499502</c:v>
                </c:pt>
                <c:pt idx="53">
                  <c:v>5.0380187188241736</c:v>
                </c:pt>
                <c:pt idx="54">
                  <c:v>4.9651960880847223</c:v>
                </c:pt>
                <c:pt idx="55">
                  <c:v>4.8902437176507076</c:v>
                </c:pt>
                <c:pt idx="56">
                  <c:v>4.8130119745698412</c:v>
                </c:pt>
                <c:pt idx="57">
                  <c:v>4.7333396745361709</c:v>
                </c:pt>
                <c:pt idx="58">
                  <c:v>4.6510573246967368</c:v>
                </c:pt>
                <c:pt idx="59">
                  <c:v>4.5659883181691914</c:v>
                </c:pt>
                <c:pt idx="60">
                  <c:v>4.4779570293559559</c:v>
                </c:pt>
                <c:pt idx="61">
                  <c:v>4.386797462257829</c:v>
                </c:pt>
                <c:pt idx="62">
                  <c:v>4.2923719833626199</c:v>
                </c:pt>
                <c:pt idx="63">
                  <c:v>4.1946023903359553</c:v>
                </c:pt>
                <c:pt idx="64">
                  <c:v>4.0935156721150356</c:v>
                </c:pt>
                <c:pt idx="65">
                  <c:v>3.9893242796799733</c:v>
                </c:pt>
                <c:pt idx="66">
                  <c:v>3.8825421869703614</c:v>
                </c:pt>
                <c:pt idx="67">
                  <c:v>3.7741629158811842</c:v>
                </c:pt>
                <c:pt idx="68">
                  <c:v>3.6695803679522472</c:v>
                </c:pt>
                <c:pt idx="69">
                  <c:v>3.5701772687682389</c:v>
                </c:pt>
                <c:pt idx="70">
                  <c:v>3.4785718811953275</c:v>
                </c:pt>
                <c:pt idx="71">
                  <c:v>3.3997702066980287</c:v>
                </c:pt>
                <c:pt idx="72">
                  <c:v>3.339116732550425</c:v>
                </c:pt>
                <c:pt idx="73">
                  <c:v>3.3009211285775284</c:v>
                </c:pt>
                <c:pt idx="74">
                  <c:v>3.2869047845716279</c:v>
                </c:pt>
                <c:pt idx="75">
                  <c:v>3.2954580269486415</c:v>
                </c:pt>
                <c:pt idx="76">
                  <c:v>3.3222990505445829</c:v>
                </c:pt>
                <c:pt idx="77">
                  <c:v>3.362016372765944</c:v>
                </c:pt>
                <c:pt idx="78">
                  <c:v>3.4095030873604344</c:v>
                </c:pt>
                <c:pt idx="79">
                  <c:v>3.4607131654471393</c:v>
                </c:pt>
                <c:pt idx="80">
                  <c:v>3.5127926725111878</c:v>
                </c:pt>
                <c:pt idx="81">
                  <c:v>3.5639044924600571</c:v>
                </c:pt>
                <c:pt idx="82">
                  <c:v>3.6129541123405287</c:v>
                </c:pt>
                <c:pt idx="83">
                  <c:v>3.6593560357480168</c:v>
                </c:pt>
                <c:pt idx="84">
                  <c:v>3.702847164026613</c:v>
                </c:pt>
                <c:pt idx="85">
                  <c:v>3.7433674391410117</c:v>
                </c:pt>
                <c:pt idx="86">
                  <c:v>3.7809751526183173</c:v>
                </c:pt>
                <c:pt idx="87">
                  <c:v>3.8157955468779474</c:v>
                </c:pt>
                <c:pt idx="88">
                  <c:v>3.8479882638228533</c:v>
                </c:pt>
                <c:pt idx="89">
                  <c:v>3.8777273977230444</c:v>
                </c:pt>
                <c:pt idx="90">
                  <c:v>3.9051895358161457</c:v>
                </c:pt>
                <c:pt idx="91">
                  <c:v>3.9305468108907347</c:v>
                </c:pt>
                <c:pt idx="92">
                  <c:v>3.9539630730369124</c:v>
                </c:pt>
                <c:pt idx="93">
                  <c:v>3.9755914740762255</c:v>
                </c:pt>
                <c:pt idx="94">
                  <c:v>3.9955757856653817</c:v>
                </c:pt>
                <c:pt idx="95">
                  <c:v>4.0140472667263412</c:v>
                </c:pt>
                <c:pt idx="96">
                  <c:v>4.0311266208937901</c:v>
                </c:pt>
                <c:pt idx="97">
                  <c:v>4.0469259933760702</c:v>
                </c:pt>
                <c:pt idx="98">
                  <c:v>4.0615467374281566</c:v>
                </c:pt>
                <c:pt idx="99">
                  <c:v>4.0750816261242484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B632-43C1-963B-0819F3A32C1B}"/>
            </c:ext>
          </c:extLst>
        </c:ser>
        <c:ser>
          <c:idx val="83"/>
          <c:order val="83"/>
          <c:tx>
            <c:strRef>
              <c:f>'2_D_Effect_4'!$E$89</c:f>
              <c:strCache>
                <c:ptCount val="1"/>
                <c:pt idx="0">
                  <c:v>0.854545455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'2_D_Effect_4'!$F$89:$DA$89</c:f>
              <c:numCache>
                <c:formatCode>General</c:formatCode>
                <c:ptCount val="100"/>
                <c:pt idx="0">
                  <c:v>7.5253011569058188</c:v>
                </c:pt>
                <c:pt idx="1">
                  <c:v>7.4914471512672502</c:v>
                </c:pt>
                <c:pt idx="2">
                  <c:v>7.4572428277494556</c:v>
                </c:pt>
                <c:pt idx="3">
                  <c:v>7.4226878043999953</c:v>
                </c:pt>
                <c:pt idx="4">
                  <c:v>7.3877813018427743</c:v>
                </c:pt>
                <c:pt idx="5">
                  <c:v>7.3525220222263279</c:v>
                </c:pt>
                <c:pt idx="6">
                  <c:v>7.3169082987214189</c:v>
                </c:pt>
                <c:pt idx="7">
                  <c:v>7.2809379742759139</c:v>
                </c:pt>
                <c:pt idx="8">
                  <c:v>7.2446084439822549</c:v>
                </c:pt>
                <c:pt idx="9">
                  <c:v>7.2079165205459823</c:v>
                </c:pt>
                <c:pt idx="10">
                  <c:v>7.170858595737176</c:v>
                </c:pt>
                <c:pt idx="11">
                  <c:v>7.1334305051387119</c:v>
                </c:pt>
                <c:pt idx="12">
                  <c:v>7.0956275387711578</c:v>
                </c:pt>
                <c:pt idx="13">
                  <c:v>7.057444421076708</c:v>
                </c:pt>
                <c:pt idx="14">
                  <c:v>7.0188752894157016</c:v>
                </c:pt>
                <c:pt idx="15">
                  <c:v>6.9799136709305571</c:v>
                </c:pt>
                <c:pt idx="16">
                  <c:v>6.9405524576187538</c:v>
                </c:pt>
                <c:pt idx="17">
                  <c:v>6.9007838794414385</c:v>
                </c:pt>
                <c:pt idx="18">
                  <c:v>6.8605994360601938</c:v>
                </c:pt>
                <c:pt idx="19">
                  <c:v>6.8199900210928988</c:v>
                </c:pt>
                <c:pt idx="20">
                  <c:v>6.7789456563378057</c:v>
                </c:pt>
                <c:pt idx="21">
                  <c:v>6.737455608300035</c:v>
                </c:pt>
                <c:pt idx="22">
                  <c:v>6.6955082656964144</c:v>
                </c:pt>
                <c:pt idx="23">
                  <c:v>6.6530912721463631</c:v>
                </c:pt>
                <c:pt idx="24">
                  <c:v>6.6101912167762027</c:v>
                </c:pt>
                <c:pt idx="25">
                  <c:v>6.5667937069757158</c:v>
                </c:pt>
                <c:pt idx="26">
                  <c:v>6.5228834638610449</c:v>
                </c:pt>
                <c:pt idx="27">
                  <c:v>6.478443918789166</c:v>
                </c:pt>
                <c:pt idx="28">
                  <c:v>6.4334575464092083</c:v>
                </c:pt>
                <c:pt idx="29">
                  <c:v>6.3879053767042242</c:v>
                </c:pt>
                <c:pt idx="30">
                  <c:v>6.3417672852590234</c:v>
                </c:pt>
                <c:pt idx="31">
                  <c:v>6.2950217534574318</c:v>
                </c:pt>
                <c:pt idx="32">
                  <c:v>6.2476455815146883</c:v>
                </c:pt>
                <c:pt idx="33">
                  <c:v>6.1996141414205415</c:v>
                </c:pt>
                <c:pt idx="34">
                  <c:v>6.1509010211026878</c:v>
                </c:pt>
                <c:pt idx="35">
                  <c:v>6.1014779529431991</c:v>
                </c:pt>
                <c:pt idx="36">
                  <c:v>6.0513146696651852</c:v>
                </c:pt>
                <c:pt idx="37">
                  <c:v>6.000378744859308</c:v>
                </c:pt>
                <c:pt idx="38">
                  <c:v>5.9486354163539694</c:v>
                </c:pt>
                <c:pt idx="39">
                  <c:v>5.8960473904521002</c:v>
                </c:pt>
                <c:pt idx="40">
                  <c:v>5.8425746248839427</c:v>
                </c:pt>
                <c:pt idx="41">
                  <c:v>5.7881740881730881</c:v>
                </c:pt>
                <c:pt idx="42">
                  <c:v>5.7327994930081934</c:v>
                </c:pt>
                <c:pt idx="43">
                  <c:v>5.6764010011933195</c:v>
                </c:pt>
                <c:pt idx="44">
                  <c:v>5.6189248978757869</c:v>
                </c:pt>
                <c:pt idx="45">
                  <c:v>5.5603131166888211</c:v>
                </c:pt>
                <c:pt idx="46">
                  <c:v>5.5005033066091942</c:v>
                </c:pt>
                <c:pt idx="47">
                  <c:v>5.4394277264122017</c:v>
                </c:pt>
                <c:pt idx="48">
                  <c:v>5.3770130965664311</c:v>
                </c:pt>
                <c:pt idx="49">
                  <c:v>5.3131805484356196</c:v>
                </c:pt>
                <c:pt idx="50">
                  <c:v>5.2478441699373901</c:v>
                </c:pt>
                <c:pt idx="51">
                  <c:v>5.1809116535540127</c:v>
                </c:pt>
                <c:pt idx="52">
                  <c:v>5.1122826376293951</c:v>
                </c:pt>
                <c:pt idx="53">
                  <c:v>5.0418496390278458</c:v>
                </c:pt>
                <c:pt idx="54">
                  <c:v>4.9694965133586066</c:v>
                </c:pt>
                <c:pt idx="55">
                  <c:v>4.89510007211444</c:v>
                </c:pt>
                <c:pt idx="56">
                  <c:v>4.8185294415877991</c:v>
                </c:pt>
                <c:pt idx="57">
                  <c:v>4.7396481422815864</c:v>
                </c:pt>
                <c:pt idx="58">
                  <c:v>4.6583178390603033</c:v>
                </c:pt>
                <c:pt idx="59">
                  <c:v>4.574401741097696</c:v>
                </c:pt>
                <c:pt idx="60">
                  <c:v>4.4877752546597156</c:v>
                </c:pt>
                <c:pt idx="61">
                  <c:v>4.3983375459264975</c:v>
                </c:pt>
                <c:pt idx="62">
                  <c:v>4.3060359458850916</c:v>
                </c:pt>
                <c:pt idx="63">
                  <c:v>4.2108974665897394</c:v>
                </c:pt>
                <c:pt idx="64">
                  <c:v>4.1130841188393292</c:v>
                </c:pt>
                <c:pt idx="65">
                  <c:v>4.0129685666858457</c:v>
                </c:pt>
                <c:pt idx="66">
                  <c:v>3.9112482338391814</c:v>
                </c:pt>
                <c:pt idx="67">
                  <c:v>3.8105437074231121</c:v>
                </c:pt>
                <c:pt idx="68">
                  <c:v>3.7149190980940903</c:v>
                </c:pt>
                <c:pt idx="69">
                  <c:v>3.6242749379568853</c:v>
                </c:pt>
                <c:pt idx="70">
                  <c:v>3.5421852460198426</c:v>
                </c:pt>
                <c:pt idx="71">
                  <c:v>3.4728117207948301</c:v>
                </c:pt>
                <c:pt idx="72">
                  <c:v>3.4202292586925074</c:v>
                </c:pt>
                <c:pt idx="73">
                  <c:v>3.3873877723893999</c:v>
                </c:pt>
                <c:pt idx="74">
                  <c:v>3.3751337705110007</c:v>
                </c:pt>
                <c:pt idx="75">
                  <c:v>3.3818839431319332</c:v>
                </c:pt>
                <c:pt idx="76">
                  <c:v>3.4041825759111202</c:v>
                </c:pt>
                <c:pt idx="77">
                  <c:v>3.4377735883237239</c:v>
                </c:pt>
                <c:pt idx="78">
                  <c:v>3.4785734114033291</c:v>
                </c:pt>
                <c:pt idx="79">
                  <c:v>3.5232287002505189</c:v>
                </c:pt>
                <c:pt idx="80">
                  <c:v>3.5692665682427447</c:v>
                </c:pt>
                <c:pt idx="81">
                  <c:v>3.6149992657171213</c:v>
                </c:pt>
                <c:pt idx="82">
                  <c:v>3.6593560357480168</c:v>
                </c:pt>
                <c:pt idx="83">
                  <c:v>3.7017031266200657</c:v>
                </c:pt>
                <c:pt idx="84">
                  <c:v>3.7417078625928486</c:v>
                </c:pt>
                <c:pt idx="85">
                  <c:v>3.7792322109131176</c:v>
                </c:pt>
                <c:pt idx="86">
                  <c:v>3.8142616620988141</c:v>
                </c:pt>
                <c:pt idx="87">
                  <c:v>3.8468570003555467</c:v>
                </c:pt>
                <c:pt idx="88">
                  <c:v>3.8771226410583353</c:v>
                </c:pt>
                <c:pt idx="89">
                  <c:v>3.9051861911199439</c:v>
                </c:pt>
                <c:pt idx="90">
                  <c:v>3.9311854616181665</c:v>
                </c:pt>
                <c:pt idx="91">
                  <c:v>3.9552603691629411</c:v>
                </c:pt>
                <c:pt idx="92">
                  <c:v>3.9775480181414231</c:v>
                </c:pt>
                <c:pt idx="93">
                  <c:v>3.9981798385364145</c:v>
                </c:pt>
                <c:pt idx="94">
                  <c:v>4.0172795528157064</c:v>
                </c:pt>
                <c:pt idx="95">
                  <c:v>4.0349644357310792</c:v>
                </c:pt>
                <c:pt idx="96">
                  <c:v>4.0513421678386505</c:v>
                </c:pt>
                <c:pt idx="97">
                  <c:v>4.0665124923468641</c:v>
                </c:pt>
                <c:pt idx="98">
                  <c:v>4.0805689082065859</c:v>
                </c:pt>
                <c:pt idx="99">
                  <c:v>4.0935958313926424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B632-43C1-963B-0819F3A32C1B}"/>
            </c:ext>
          </c:extLst>
        </c:ser>
        <c:ser>
          <c:idx val="84"/>
          <c:order val="84"/>
          <c:tx>
            <c:strRef>
              <c:f>'2_D_Effect_4'!$E$90</c:f>
              <c:strCache>
                <c:ptCount val="1"/>
                <c:pt idx="0">
                  <c:v>0.863636364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'2_D_Effect_4'!$F$90:$DA$90</c:f>
              <c:numCache>
                <c:formatCode>General</c:formatCode>
                <c:ptCount val="100"/>
                <c:pt idx="0">
                  <c:v>7.5257949164945392</c:v>
                </c:pt>
                <c:pt idx="1">
                  <c:v>7.4919466868748694</c:v>
                </c:pt>
                <c:pt idx="2">
                  <c:v>7.4577482527400729</c:v>
                </c:pt>
                <c:pt idx="3">
                  <c:v>7.4231991959722414</c:v>
                </c:pt>
                <c:pt idx="4">
                  <c:v>7.3882987523896704</c:v>
                </c:pt>
                <c:pt idx="5">
                  <c:v>7.3530457244182141</c:v>
                </c:pt>
                <c:pt idx="6">
                  <c:v>7.3174383828256788</c:v>
                </c:pt>
                <c:pt idx="7">
                  <c:v>7.281474619191675</c:v>
                </c:pt>
                <c:pt idx="8">
                  <c:v>7.2451518216927742</c:v>
                </c:pt>
                <c:pt idx="9">
                  <c:v>7.2084668873483349</c:v>
                </c:pt>
                <c:pt idx="10">
                  <c:v>7.1714162059308135</c:v>
                </c:pt>
                <c:pt idx="11">
                  <c:v>7.1339956427894409</c:v>
                </c:pt>
                <c:pt idx="12">
                  <c:v>7.0962005204769536</c:v>
                </c:pt>
                <c:pt idx="13">
                  <c:v>7.0580255990606267</c:v>
                </c:pt>
                <c:pt idx="14">
                  <c:v>7.0194650549898174</c:v>
                </c:pt>
                <c:pt idx="15">
                  <c:v>6.9805124583812237</c:v>
                </c:pt>
                <c:pt idx="16">
                  <c:v>6.9411607485712326</c:v>
                </c:pt>
                <c:pt idx="17">
                  <c:v>6.9014022077706176</c:v>
                </c:pt>
                <c:pt idx="18">
                  <c:v>6.8612284326414548</c:v>
                </c:pt>
                <c:pt idx="19">
                  <c:v>6.8206303035981621</c:v>
                </c:pt>
                <c:pt idx="20">
                  <c:v>6.7795979516145817</c:v>
                </c:pt>
                <c:pt idx="21">
                  <c:v>6.7381206793102812</c:v>
                </c:pt>
                <c:pt idx="22">
                  <c:v>6.696187092563771</c:v>
                </c:pt>
                <c:pt idx="23">
                  <c:v>6.6537848044952908</c:v>
                </c:pt>
                <c:pt idx="24">
                  <c:v>6.6109005100817289</c:v>
                </c:pt>
                <c:pt idx="25">
                  <c:v>6.5675200826947808</c:v>
                </c:pt>
                <c:pt idx="26">
                  <c:v>6.5236281893617711</c:v>
                </c:pt>
                <c:pt idx="27">
                  <c:v>6.4792086179858694</c:v>
                </c:pt>
                <c:pt idx="28">
                  <c:v>6.4342438129890152</c:v>
                </c:pt>
                <c:pt idx="29">
                  <c:v>6.3887152191590824</c:v>
                </c:pt>
                <c:pt idx="30">
                  <c:v>6.3426027752685412</c:v>
                </c:pt>
                <c:pt idx="31">
                  <c:v>6.2958852141844757</c:v>
                </c:pt>
                <c:pt idx="32">
                  <c:v>6.248539750255115</c:v>
                </c:pt>
                <c:pt idx="33">
                  <c:v>6.2005420989556512</c:v>
                </c:pt>
                <c:pt idx="34">
                  <c:v>6.1518661035434725</c:v>
                </c:pt>
                <c:pt idx="35">
                  <c:v>6.1024840023523907</c:v>
                </c:pt>
                <c:pt idx="36">
                  <c:v>6.0523660375907031</c:v>
                </c:pt>
                <c:pt idx="37">
                  <c:v>6.001480371389242</c:v>
                </c:pt>
                <c:pt idx="38">
                  <c:v>5.9497929234624847</c:v>
                </c:pt>
                <c:pt idx="39">
                  <c:v>5.8972671925904594</c:v>
                </c:pt>
                <c:pt idx="40">
                  <c:v>5.8438640604618639</c:v>
                </c:pt>
                <c:pt idx="41">
                  <c:v>5.7895415764459814</c:v>
                </c:pt>
                <c:pt idx="42">
                  <c:v>5.7342547219882452</c:v>
                </c:pt>
                <c:pt idx="43">
                  <c:v>5.677955048958939</c:v>
                </c:pt>
                <c:pt idx="44">
                  <c:v>5.6205908137574463</c:v>
                </c:pt>
                <c:pt idx="45">
                  <c:v>5.5621060652221148</c:v>
                </c:pt>
                <c:pt idx="46">
                  <c:v>5.5024407271115807</c:v>
                </c:pt>
                <c:pt idx="47">
                  <c:v>5.4415300327480223</c:v>
                </c:pt>
                <c:pt idx="48">
                  <c:v>5.3793046918683416</c:v>
                </c:pt>
                <c:pt idx="49">
                  <c:v>5.3156896477362938</c:v>
                </c:pt>
                <c:pt idx="50">
                  <c:v>5.2506048318703131</c:v>
                </c:pt>
                <c:pt idx="51">
                  <c:v>5.1839639319809976</c:v>
                </c:pt>
                <c:pt idx="52">
                  <c:v>5.1156746171203862</c:v>
                </c:pt>
                <c:pt idx="53">
                  <c:v>5.0456391137963754</c:v>
                </c:pt>
                <c:pt idx="54">
                  <c:v>4.9737533005091761</c:v>
                </c:pt>
                <c:pt idx="55">
                  <c:v>4.89990894422405</c:v>
                </c:pt>
                <c:pt idx="56">
                  <c:v>4.8239936391309293</c:v>
                </c:pt>
                <c:pt idx="57">
                  <c:v>4.7458950817172036</c:v>
                </c:pt>
                <c:pt idx="58">
                  <c:v>4.6655035620331002</c:v>
                </c:pt>
                <c:pt idx="59">
                  <c:v>4.5827207240184133</c:v>
                </c:pt>
                <c:pt idx="60">
                  <c:v>4.4974681248855299</c:v>
                </c:pt>
                <c:pt idx="61">
                  <c:v>4.4097058135027698</c:v>
                </c:pt>
                <c:pt idx="62">
                  <c:v>4.3194545636905488</c:v>
                </c:pt>
                <c:pt idx="63">
                  <c:v>4.2268352688878243</c:v>
                </c:pt>
                <c:pt idx="64">
                  <c:v>4.1321200999123926</c:v>
                </c:pt>
                <c:pt idx="65">
                  <c:v>4.0358093642604942</c:v>
                </c:pt>
                <c:pt idx="66">
                  <c:v>3.9387357741706959</c:v>
                </c:pt>
                <c:pt idx="67">
                  <c:v>3.8461169024110458</c:v>
                </c:pt>
                <c:pt idx="68">
                  <c:v>3.7571215361026096</c:v>
                </c:pt>
                <c:pt idx="69">
                  <c:v>3.6738890945451721</c:v>
                </c:pt>
                <c:pt idx="70">
                  <c:v>3.5995945470859154</c:v>
                </c:pt>
                <c:pt idx="71">
                  <c:v>3.5376931380845487</c:v>
                </c:pt>
                <c:pt idx="72">
                  <c:v>3.4913208618840468</c:v>
                </c:pt>
                <c:pt idx="73">
                  <c:v>3.4625175373123125</c:v>
                </c:pt>
                <c:pt idx="74">
                  <c:v>3.4516026888350742</c:v>
                </c:pt>
                <c:pt idx="75">
                  <c:v>3.4570601702800063</c:v>
                </c:pt>
                <c:pt idx="76">
                  <c:v>3.4760079622728046</c:v>
                </c:pt>
                <c:pt idx="77">
                  <c:v>3.5049735853887918</c:v>
                </c:pt>
                <c:pt idx="78">
                  <c:v>3.5405999008145179</c:v>
                </c:pt>
                <c:pt idx="79">
                  <c:v>3.5800585469159496</c:v>
                </c:pt>
                <c:pt idx="80">
                  <c:v>3.621189248881723</c:v>
                </c:pt>
                <c:pt idx="81">
                  <c:v>3.6624597365401637</c:v>
                </c:pt>
                <c:pt idx="82">
                  <c:v>3.702847164026613</c:v>
                </c:pt>
                <c:pt idx="83">
                  <c:v>3.7417078625928482</c:v>
                </c:pt>
                <c:pt idx="84">
                  <c:v>3.7786705353894132</c:v>
                </c:pt>
                <c:pt idx="85">
                  <c:v>3.8135477116219554</c:v>
                </c:pt>
                <c:pt idx="86">
                  <c:v>3.8462747139882194</c:v>
                </c:pt>
                <c:pt idx="87">
                  <c:v>3.8768636952180167</c:v>
                </c:pt>
                <c:pt idx="88">
                  <c:v>3.9053773946393489</c:v>
                </c:pt>
                <c:pt idx="89">
                  <c:v>3.9319067388213278</c:v>
                </c:pt>
                <c:pt idx="90">
                  <c:v>3.9565581913062617</c:v>
                </c:pt>
                <c:pt idx="91">
                  <c:v>3.9794445886418921</c:v>
                </c:pt>
                <c:pt idx="92">
                  <c:v>4.0006816292345597</c:v>
                </c:pt>
                <c:pt idx="93">
                  <c:v>4.0203813029900042</c:v>
                </c:pt>
                <c:pt idx="94">
                  <c:v>4.0386518570091932</c:v>
                </c:pt>
                <c:pt idx="95">
                  <c:v>4.0555956118692222</c:v>
                </c:pt>
                <c:pt idx="96">
                  <c:v>4.0713102575211453</c:v>
                </c:pt>
                <c:pt idx="97">
                  <c:v>4.0858857991401507</c:v>
                </c:pt>
                <c:pt idx="98">
                  <c:v>4.0994060528662244</c:v>
                </c:pt>
                <c:pt idx="99">
                  <c:v>4.1119501638267311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B632-43C1-963B-0819F3A32C1B}"/>
            </c:ext>
          </c:extLst>
        </c:ser>
        <c:ser>
          <c:idx val="85"/>
          <c:order val="85"/>
          <c:tx>
            <c:strRef>
              <c:f>'2_D_Effect_4'!$E$91</c:f>
              <c:strCache>
                <c:ptCount val="1"/>
                <c:pt idx="0">
                  <c:v>0.872727273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'2_D_Effect_4'!$F$91:$DA$91</c:f>
              <c:numCache>
                <c:formatCode>General</c:formatCode>
                <c:ptCount val="100"/>
                <c:pt idx="0">
                  <c:v>7.5262655100382911</c:v>
                </c:pt>
                <c:pt idx="1">
                  <c:v>7.4924228164338142</c:v>
                </c:pt>
                <c:pt idx="2">
                  <c:v>7.4582299788484443</c:v>
                </c:pt>
                <c:pt idx="3">
                  <c:v>7.4236866731399953</c:v>
                </c:pt>
                <c:pt idx="4">
                  <c:v>7.3887920730676644</c:v>
                </c:pt>
                <c:pt idx="5">
                  <c:v>7.3535449971442208</c:v>
                </c:pt>
                <c:pt idx="6">
                  <c:v>7.3179437907247573</c:v>
                </c:pt>
                <c:pt idx="7">
                  <c:v>7.2819863682038344</c:v>
                </c:pt>
                <c:pt idx="8">
                  <c:v>7.2456700826063392</c:v>
                </c:pt>
                <c:pt idx="9">
                  <c:v>7.2089918842090634</c:v>
                </c:pt>
                <c:pt idx="10">
                  <c:v>7.1719481896496928</c:v>
                </c:pt>
                <c:pt idx="11">
                  <c:v>7.1345348936010078</c:v>
                </c:pt>
                <c:pt idx="12">
                  <c:v>7.0967473506850052</c:v>
                </c:pt>
                <c:pt idx="13">
                  <c:v>7.0585803561094567</c:v>
                </c:pt>
                <c:pt idx="14">
                  <c:v>7.0200281249045737</c:v>
                </c:pt>
                <c:pt idx="15">
                  <c:v>6.9810842696275657</c:v>
                </c:pt>
                <c:pt idx="16">
                  <c:v>6.9417417763919884</c:v>
                </c:pt>
                <c:pt idx="17">
                  <c:v>6.9019929790659988</c:v>
                </c:pt>
                <c:pt idx="18">
                  <c:v>6.8618295314697644</c:v>
                </c:pt>
                <c:pt idx="19">
                  <c:v>6.8212423370089228</c:v>
                </c:pt>
                <c:pt idx="20">
                  <c:v>6.7802216765430598</c:v>
                </c:pt>
                <c:pt idx="21">
                  <c:v>6.7387569348411649</c:v>
                </c:pt>
                <c:pt idx="22">
                  <c:v>6.6968367205839705</c:v>
                </c:pt>
                <c:pt idx="23">
                  <c:v>6.6544487403553756</c:v>
                </c:pt>
                <c:pt idx="24">
                  <c:v>6.6115799360160512</c:v>
                </c:pt>
                <c:pt idx="25">
                  <c:v>6.5682161170242166</c:v>
                </c:pt>
                <c:pt idx="26">
                  <c:v>6.5243422813851168</c:v>
                </c:pt>
                <c:pt idx="27">
                  <c:v>6.4799421726770134</c:v>
                </c:pt>
                <c:pt idx="28">
                  <c:v>6.4349986178511758</c:v>
                </c:pt>
                <c:pt idx="29">
                  <c:v>6.3894930458900125</c:v>
                </c:pt>
                <c:pt idx="30">
                  <c:v>6.3434058435745069</c:v>
                </c:pt>
                <c:pt idx="31">
                  <c:v>6.2967158302382087</c:v>
                </c:pt>
                <c:pt idx="32">
                  <c:v>6.2494005690758057</c:v>
                </c:pt>
                <c:pt idx="33">
                  <c:v>6.2014360432250832</c:v>
                </c:pt>
                <c:pt idx="34">
                  <c:v>6.1527966772019704</c:v>
                </c:pt>
                <c:pt idx="35">
                  <c:v>6.1034549500700246</c:v>
                </c:pt>
                <c:pt idx="36">
                  <c:v>6.053381676315289</c:v>
                </c:pt>
                <c:pt idx="37">
                  <c:v>6.0025456025735933</c:v>
                </c:pt>
                <c:pt idx="38">
                  <c:v>5.9509133256173419</c:v>
                </c:pt>
                <c:pt idx="39">
                  <c:v>5.8984491308558908</c:v>
                </c:pt>
                <c:pt idx="40">
                  <c:v>5.8451148167653457</c:v>
                </c:pt>
                <c:pt idx="41">
                  <c:v>5.7908695046574801</c:v>
                </c:pt>
                <c:pt idx="42">
                  <c:v>5.7356693341923837</c:v>
                </c:pt>
                <c:pt idx="43">
                  <c:v>5.6794676359288117</c:v>
                </c:pt>
                <c:pt idx="44">
                  <c:v>5.6222141171422066</c:v>
                </c:pt>
                <c:pt idx="45">
                  <c:v>5.563855000636412</c:v>
                </c:pt>
                <c:pt idx="46">
                  <c:v>5.5043325574614732</c:v>
                </c:pt>
                <c:pt idx="47">
                  <c:v>5.443585340994094</c:v>
                </c:pt>
                <c:pt idx="48">
                  <c:v>5.3815472366561785</c:v>
                </c:pt>
                <c:pt idx="49">
                  <c:v>5.3181475825260218</c:v>
                </c:pt>
                <c:pt idx="50">
                  <c:v>5.253311481438196</c:v>
                </c:pt>
                <c:pt idx="51">
                  <c:v>5.1869587468959697</c:v>
                </c:pt>
                <c:pt idx="52">
                  <c:v>5.1190052253620602</c:v>
                </c:pt>
                <c:pt idx="53">
                  <c:v>5.0493618911823237</c:v>
                </c:pt>
                <c:pt idx="54">
                  <c:v>4.9779369706995986</c:v>
                </c:pt>
                <c:pt idx="55">
                  <c:v>4.9046358367978007</c:v>
                </c:pt>
                <c:pt idx="56">
                  <c:v>4.8293647840272129</c:v>
                </c:pt>
                <c:pt idx="57">
                  <c:v>4.7520328824083471</c:v>
                </c:pt>
                <c:pt idx="58">
                  <c:v>4.6725591901906443</c:v>
                </c:pt>
                <c:pt idx="59">
                  <c:v>4.5908793464595687</c:v>
                </c:pt>
                <c:pt idx="60">
                  <c:v>4.5069584851223281</c:v>
                </c:pt>
                <c:pt idx="61">
                  <c:v>4.42081037110023</c:v>
                </c:pt>
                <c:pt idx="62">
                  <c:v>4.3325216386769805</c:v>
                </c:pt>
                <c:pt idx="63">
                  <c:v>4.242292232304778</c:v>
                </c:pt>
                <c:pt idx="64">
                  <c:v>4.1504858147761112</c:v>
                </c:pt>
                <c:pt idx="65">
                  <c:v>4.0577017777246125</c:v>
                </c:pt>
                <c:pt idx="66">
                  <c:v>3.9665673278764046</c:v>
                </c:pt>
                <c:pt idx="67">
                  <c:v>3.8794773579763073</c:v>
                </c:pt>
                <c:pt idx="68">
                  <c:v>3.796256399841754</c:v>
                </c:pt>
                <c:pt idx="69">
                  <c:v>3.7193197411896484</c:v>
                </c:pt>
                <c:pt idx="70">
                  <c:v>3.6514691626155455</c:v>
                </c:pt>
                <c:pt idx="71">
                  <c:v>3.5955816451547196</c:v>
                </c:pt>
                <c:pt idx="72">
                  <c:v>3.5540934235849244</c:v>
                </c:pt>
                <c:pt idx="73">
                  <c:v>3.5284191636144264</c:v>
                </c:pt>
                <c:pt idx="74">
                  <c:v>3.5185500391438587</c:v>
                </c:pt>
                <c:pt idx="75">
                  <c:v>3.5230514809197384</c:v>
                </c:pt>
                <c:pt idx="76">
                  <c:v>3.5394545369743096</c:v>
                </c:pt>
                <c:pt idx="77">
                  <c:v>3.5648469455022527</c:v>
                </c:pt>
                <c:pt idx="78">
                  <c:v>3.5963968457011326</c:v>
                </c:pt>
                <c:pt idx="79">
                  <c:v>3.6316794812724709</c:v>
                </c:pt>
                <c:pt idx="80">
                  <c:v>3.6687920110879424</c:v>
                </c:pt>
                <c:pt idx="81">
                  <c:v>3.7063432703049068</c:v>
                </c:pt>
                <c:pt idx="82">
                  <c:v>3.7433674391410117</c:v>
                </c:pt>
                <c:pt idx="83">
                  <c:v>3.7792322109131176</c:v>
                </c:pt>
                <c:pt idx="84">
                  <c:v>3.813547711621958</c:v>
                </c:pt>
                <c:pt idx="85">
                  <c:v>3.8460964229764993</c:v>
                </c:pt>
                <c:pt idx="86">
                  <c:v>3.87677695669236</c:v>
                </c:pt>
                <c:pt idx="87">
                  <c:v>3.9055685648204741</c:v>
                </c:pt>
                <c:pt idx="88">
                  <c:v>3.9325011924059892</c:v>
                </c:pt>
                <c:pt idx="89">
                  <c:v>3.9576369752461189</c:v>
                </c:pt>
                <c:pt idx="90">
                  <c:v>3.9810571754103758</c:v>
                </c:pt>
                <c:pt idx="91">
                  <c:v>4.0028533547442642</c:v>
                </c:pt>
                <c:pt idx="92">
                  <c:v>4.0231210011924814</c:v>
                </c:pt>
                <c:pt idx="93">
                  <c:v>4.0419576208717274</c:v>
                </c:pt>
                <c:pt idx="94">
                  <c:v>4.0594573106309708</c:v>
                </c:pt>
                <c:pt idx="95">
                  <c:v>4.0757111981947061</c:v>
                </c:pt>
                <c:pt idx="96">
                  <c:v>4.0908055938236032</c:v>
                </c:pt>
                <c:pt idx="97">
                  <c:v>4.1048233447466496</c:v>
                </c:pt>
                <c:pt idx="98">
                  <c:v>4.1178404662634636</c:v>
                </c:pt>
                <c:pt idx="99">
                  <c:v>4.1299297545981286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B632-43C1-963B-0819F3A32C1B}"/>
            </c:ext>
          </c:extLst>
        </c:ser>
        <c:ser>
          <c:idx val="86"/>
          <c:order val="86"/>
          <c:tx>
            <c:strRef>
              <c:f>'2_D_Effect_4'!$E$92</c:f>
              <c:strCache>
                <c:ptCount val="1"/>
                <c:pt idx="0">
                  <c:v>0.881818182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'2_D_Effect_4'!$F$92:$DA$92</c:f>
              <c:numCache>
                <c:formatCode>General</c:formatCode>
                <c:ptCount val="100"/>
                <c:pt idx="0">
                  <c:v>7.526713396174185</c:v>
                </c:pt>
                <c:pt idx="1">
                  <c:v>7.4928760228400648</c:v>
                </c:pt>
                <c:pt idx="2">
                  <c:v>7.4586885660454714</c:v>
                </c:pt>
                <c:pt idx="3">
                  <c:v>7.4241507150092225</c:v>
                </c:pt>
                <c:pt idx="4">
                  <c:v>7.3892617398964227</c:v>
                </c:pt>
                <c:pt idx="5">
                  <c:v>7.3540203963840201</c:v>
                </c:pt>
                <c:pt idx="6">
                  <c:v>7.3184250754263278</c:v>
                </c:pt>
                <c:pt idx="7">
                  <c:v>7.2824736825781553</c:v>
                </c:pt>
                <c:pt idx="8">
                  <c:v>7.2461636508769232</c:v>
                </c:pt>
                <c:pt idx="9">
                  <c:v>7.2094919568265876</c:v>
                </c:pt>
                <c:pt idx="10">
                  <c:v>7.1724549827482749</c:v>
                </c:pt>
                <c:pt idx="11">
                  <c:v>7.1350486820010666</c:v>
                </c:pt>
                <c:pt idx="12">
                  <c:v>7.0972684406413231</c:v>
                </c:pt>
                <c:pt idx="13">
                  <c:v>7.0591090883399623</c:v>
                </c:pt>
                <c:pt idx="14">
                  <c:v>7.0205648779837748</c:v>
                </c:pt>
                <c:pt idx="15">
                  <c:v>6.9816294637941851</c:v>
                </c:pt>
                <c:pt idx="16">
                  <c:v>6.9422958778277559</c:v>
                </c:pt>
                <c:pt idx="17">
                  <c:v>6.9025564666847625</c:v>
                </c:pt>
                <c:pt idx="18">
                  <c:v>6.8624030152898428</c:v>
                </c:pt>
                <c:pt idx="19">
                  <c:v>6.8218264927936323</c:v>
                </c:pt>
                <c:pt idx="20">
                  <c:v>6.780817169807845</c:v>
                </c:pt>
                <c:pt idx="21">
                  <c:v>6.7393645473864376</c:v>
                </c:pt>
                <c:pt idx="22">
                  <c:v>6.6974572758883593</c:v>
                </c:pt>
                <c:pt idx="23">
                  <c:v>6.655083291102029</c:v>
                </c:pt>
                <c:pt idx="24">
                  <c:v>6.6122295095237096</c:v>
                </c:pt>
                <c:pt idx="25">
                  <c:v>6.5688819058888841</c:v>
                </c:pt>
                <c:pt idx="26">
                  <c:v>6.5250256141163616</c:v>
                </c:pt>
                <c:pt idx="27">
                  <c:v>6.480644531086746</c:v>
                </c:pt>
                <c:pt idx="28">
                  <c:v>6.4357216567899638</c:v>
                </c:pt>
                <c:pt idx="29">
                  <c:v>6.3902386162241021</c:v>
                </c:pt>
                <c:pt idx="30">
                  <c:v>6.3441759596555345</c:v>
                </c:pt>
                <c:pt idx="31">
                  <c:v>6.2975129356238231</c:v>
                </c:pt>
                <c:pt idx="32">
                  <c:v>6.250227219179731</c:v>
                </c:pt>
                <c:pt idx="33">
                  <c:v>6.2022951815464591</c:v>
                </c:pt>
                <c:pt idx="34">
                  <c:v>6.153691555495957</c:v>
                </c:pt>
                <c:pt idx="35">
                  <c:v>6.1043893883799827</c:v>
                </c:pt>
                <c:pt idx="36">
                  <c:v>6.0543599274064528</c:v>
                </c:pt>
                <c:pt idx="37">
                  <c:v>6.0035725737743952</c:v>
                </c:pt>
                <c:pt idx="38">
                  <c:v>5.9519944381732657</c:v>
                </c:pt>
                <c:pt idx="39">
                  <c:v>5.8995905700739923</c:v>
                </c:pt>
                <c:pt idx="40">
                  <c:v>5.846323838325417</c:v>
                </c:pt>
                <c:pt idx="41">
                  <c:v>5.7921543371164645</c:v>
                </c:pt>
                <c:pt idx="42">
                  <c:v>5.7370395422672722</c:v>
                </c:pt>
                <c:pt idx="43">
                  <c:v>5.6809340457221102</c:v>
                </c:pt>
                <c:pt idx="44">
                  <c:v>5.6237893668846164</c:v>
                </c:pt>
                <c:pt idx="45">
                  <c:v>5.5655536475203098</c:v>
                </c:pt>
                <c:pt idx="46">
                  <c:v>5.5061719260052717</c:v>
                </c:pt>
                <c:pt idx="47">
                  <c:v>5.4455852958924984</c:v>
                </c:pt>
                <c:pt idx="48">
                  <c:v>5.3837310825888345</c:v>
                </c:pt>
                <c:pt idx="49">
                  <c:v>5.3205431987072158</c:v>
                </c:pt>
                <c:pt idx="50">
                  <c:v>5.2559513653420664</c:v>
                </c:pt>
                <c:pt idx="51">
                  <c:v>5.1898816335899136</c:v>
                </c:pt>
                <c:pt idx="52">
                  <c:v>5.1222572772545796</c:v>
                </c:pt>
                <c:pt idx="53">
                  <c:v>5.0529983527981397</c:v>
                </c:pt>
                <c:pt idx="54">
                  <c:v>4.9820242281277256</c:v>
                </c:pt>
                <c:pt idx="55">
                  <c:v>4.9092539957074814</c:v>
                </c:pt>
                <c:pt idx="56">
                  <c:v>4.8346108830577954</c:v>
                </c:pt>
                <c:pt idx="57">
                  <c:v>4.7580249063171056</c:v>
                </c:pt>
                <c:pt idx="58">
                  <c:v>4.6794410352711573</c:v>
                </c:pt>
                <c:pt idx="59">
                  <c:v>4.5988266366222357</c:v>
                </c:pt>
                <c:pt idx="60">
                  <c:v>4.5161870740933567</c:v>
                </c:pt>
                <c:pt idx="61">
                  <c:v>4.4315828682221152</c:v>
                </c:pt>
                <c:pt idx="62">
                  <c:v>4.345159428864231</c:v>
                </c:pt>
                <c:pt idx="63">
                  <c:v>4.2571826249170073</c:v>
                </c:pt>
                <c:pt idx="64">
                  <c:v>4.1680902846867234</c:v>
                </c:pt>
                <c:pt idx="65">
                  <c:v>4.0785584437423319</c:v>
                </c:pt>
                <c:pt idx="66">
                  <c:v>3.9932202535677694</c:v>
                </c:pt>
                <c:pt idx="67">
                  <c:v>3.9106464729261021</c:v>
                </c:pt>
                <c:pt idx="68">
                  <c:v>3.8324624023381424</c:v>
                </c:pt>
                <c:pt idx="69">
                  <c:v>3.7608974747156045</c:v>
                </c:pt>
                <c:pt idx="70">
                  <c:v>3.6984225012232472</c:v>
                </c:pt>
                <c:pt idx="71">
                  <c:v>3.6474432351380255</c:v>
                </c:pt>
                <c:pt idx="72">
                  <c:v>3.609868604227854</c:v>
                </c:pt>
                <c:pt idx="73">
                  <c:v>3.5866736668351065</c:v>
                </c:pt>
                <c:pt idx="74">
                  <c:v>3.5776419658054182</c:v>
                </c:pt>
                <c:pt idx="75">
                  <c:v>3.5814169224550936</c:v>
                </c:pt>
                <c:pt idx="76">
                  <c:v>3.5958417988000124</c:v>
                </c:pt>
                <c:pt idx="77">
                  <c:v>3.6184156072980418</c:v>
                </c:pt>
                <c:pt idx="78">
                  <c:v>3.6467017774828094</c:v>
                </c:pt>
                <c:pt idx="79">
                  <c:v>3.6785866892578807</c:v>
                </c:pt>
                <c:pt idx="80">
                  <c:v>3.7123784191548674</c:v>
                </c:pt>
                <c:pt idx="81">
                  <c:v>3.7468096771209134</c:v>
                </c:pt>
                <c:pt idx="82">
                  <c:v>3.7809751526183146</c:v>
                </c:pt>
                <c:pt idx="83">
                  <c:v>3.8142616620988141</c:v>
                </c:pt>
                <c:pt idx="84">
                  <c:v>3.8462747139882221</c:v>
                </c:pt>
                <c:pt idx="85">
                  <c:v>3.87677695669236</c:v>
                </c:pt>
                <c:pt idx="86">
                  <c:v>3.9056450344267044</c:v>
                </c:pt>
                <c:pt idx="87">
                  <c:v>3.9328323510020056</c:v>
                </c:pt>
                <c:pt idx="88">
                  <c:v>3.9583443913831111</c:v>
                </c:pt>
                <c:pt idx="89">
                  <c:v>3.9822207308116928</c:v>
                </c:pt>
                <c:pt idx="90">
                  <c:v>4.0045224094346024</c:v>
                </c:pt>
                <c:pt idx="91">
                  <c:v>4.0253231730130139</c:v>
                </c:pt>
                <c:pt idx="92">
                  <c:v>4.0447029858988204</c:v>
                </c:pt>
                <c:pt idx="93">
                  <c:v>4.0627458695989374</c:v>
                </c:pt>
                <c:pt idx="94">
                  <c:v>4.0795343013727265</c:v>
                </c:pt>
                <c:pt idx="95">
                  <c:v>4.0951493732357491</c:v>
                </c:pt>
                <c:pt idx="96">
                  <c:v>4.109668743815452</c:v>
                </c:pt>
                <c:pt idx="97">
                  <c:v>4.1231677616899614</c:v>
                </c:pt>
                <c:pt idx="98">
                  <c:v>4.1357159860006245</c:v>
                </c:pt>
                <c:pt idx="99">
                  <c:v>4.1473805839061502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B632-43C1-963B-0819F3A32C1B}"/>
            </c:ext>
          </c:extLst>
        </c:ser>
        <c:ser>
          <c:idx val="87"/>
          <c:order val="87"/>
          <c:tx>
            <c:strRef>
              <c:f>'2_D_Effect_4'!$E$93</c:f>
              <c:strCache>
                <c:ptCount val="1"/>
                <c:pt idx="0">
                  <c:v>0.890909091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'2_D_Effect_4'!$F$93:$DA$93</c:f>
              <c:numCache>
                <c:formatCode>General</c:formatCode>
                <c:ptCount val="100"/>
                <c:pt idx="0">
                  <c:v>7.5271391921946957</c:v>
                </c:pt>
                <c:pt idx="1">
                  <c:v>7.4933068743849169</c:v>
                </c:pt>
                <c:pt idx="2">
                  <c:v>7.4591245571951257</c:v>
                </c:pt>
                <c:pt idx="3">
                  <c:v>7.4245919443738275</c:v>
                </c:pt>
                <c:pt idx="4">
                  <c:v>7.3897082944256782</c:v>
                </c:pt>
                <c:pt idx="5">
                  <c:v>7.3544724619610253</c:v>
                </c:pt>
                <c:pt idx="6">
                  <c:v>7.3188827742717066</c:v>
                </c:pt>
                <c:pt idx="7">
                  <c:v>7.2829371841158164</c:v>
                </c:pt>
                <c:pt idx="8">
                  <c:v>7.2466331461238669</c:v>
                </c:pt>
                <c:pt idx="9">
                  <c:v>7.2099676296097197</c:v>
                </c:pt>
                <c:pt idx="10">
                  <c:v>7.172937103145987</c:v>
                </c:pt>
                <c:pt idx="11">
                  <c:v>7.1355375503998451</c:v>
                </c:pt>
                <c:pt idx="12">
                  <c:v>7.0977643244125748</c:v>
                </c:pt>
                <c:pt idx="13">
                  <c:v>7.0596123199412935</c:v>
                </c:pt>
                <c:pt idx="14">
                  <c:v>7.0210758268325666</c:v>
                </c:pt>
                <c:pt idx="15">
                  <c:v>6.9821485040977382</c:v>
                </c:pt>
                <c:pt idx="16">
                  <c:v>6.9428234994646214</c:v>
                </c:pt>
                <c:pt idx="17">
                  <c:v>6.9030932122459481</c:v>
                </c:pt>
                <c:pt idx="18">
                  <c:v>6.8629494073865418</c:v>
                </c:pt>
                <c:pt idx="19">
                  <c:v>6.822383151937057</c:v>
                </c:pt>
                <c:pt idx="20">
                  <c:v>6.7813847842653594</c:v>
                </c:pt>
                <c:pt idx="21">
                  <c:v>6.7399438379639536</c:v>
                </c:pt>
                <c:pt idx="22">
                  <c:v>6.6980491763966077</c:v>
                </c:pt>
                <c:pt idx="23">
                  <c:v>6.6556887006952419</c:v>
                </c:pt>
                <c:pt idx="24">
                  <c:v>6.6128494284414918</c:v>
                </c:pt>
                <c:pt idx="25">
                  <c:v>6.5695175948605566</c:v>
                </c:pt>
                <c:pt idx="26">
                  <c:v>6.5256782742741759</c:v>
                </c:pt>
                <c:pt idx="27">
                  <c:v>6.4813157132994776</c:v>
                </c:pt>
                <c:pt idx="28">
                  <c:v>6.4364128748489211</c:v>
                </c:pt>
                <c:pt idx="29">
                  <c:v>6.3909517902506368</c:v>
                </c:pt>
                <c:pt idx="30">
                  <c:v>6.3449130641681037</c:v>
                </c:pt>
                <c:pt idx="31">
                  <c:v>6.2982761863751877</c:v>
                </c:pt>
                <c:pt idx="32">
                  <c:v>6.2510192976170966</c:v>
                </c:pt>
                <c:pt idx="33">
                  <c:v>6.2031189087267355</c:v>
                </c:pt>
                <c:pt idx="34">
                  <c:v>6.1545501832399347</c:v>
                </c:pt>
                <c:pt idx="35">
                  <c:v>6.1052865930755305</c:v>
                </c:pt>
                <c:pt idx="36">
                  <c:v>6.05529987426572</c:v>
                </c:pt>
                <c:pt idx="37">
                  <c:v>6.0045599139016543</c:v>
                </c:pt>
                <c:pt idx="38">
                  <c:v>5.9530346292236134</c:v>
                </c:pt>
                <c:pt idx="39">
                  <c:v>5.9006898389749365</c:v>
                </c:pt>
                <c:pt idx="40">
                  <c:v>5.8474891274890259</c:v>
                </c:pt>
                <c:pt idx="41">
                  <c:v>5.7933937024949218</c:v>
                </c:pt>
                <c:pt idx="42">
                  <c:v>5.7383622483755543</c:v>
                </c:pt>
                <c:pt idx="43">
                  <c:v>5.6823507776884856</c:v>
                </c:pt>
                <c:pt idx="44">
                  <c:v>5.6253123755744125</c:v>
                </c:pt>
                <c:pt idx="45">
                  <c:v>5.5671974959471333</c:v>
                </c:pt>
                <c:pt idx="46">
                  <c:v>5.5079532025149982</c:v>
                </c:pt>
                <c:pt idx="47">
                  <c:v>5.4475235054251554</c:v>
                </c:pt>
                <c:pt idx="48">
                  <c:v>5.3858490879562018</c:v>
                </c:pt>
                <c:pt idx="49">
                  <c:v>5.3228678936778762</c:v>
                </c:pt>
                <c:pt idx="50">
                  <c:v>5.2585143487894319</c:v>
                </c:pt>
                <c:pt idx="51">
                  <c:v>5.1927208426905755</c:v>
                </c:pt>
                <c:pt idx="52">
                  <c:v>5.1254173209800813</c:v>
                </c:pt>
                <c:pt idx="53">
                  <c:v>5.0565326832518771</c:v>
                </c:pt>
                <c:pt idx="54">
                  <c:v>4.9859969101118899</c:v>
                </c:pt>
                <c:pt idx="55">
                  <c:v>4.9137420937782235</c:v>
                </c:pt>
                <c:pt idx="56">
                  <c:v>4.8397074055330274</c:v>
                </c:pt>
                <c:pt idx="57">
                  <c:v>4.7638424351547926</c:v>
                </c:pt>
                <c:pt idx="58">
                  <c:v>4.6861161440911907</c:v>
                </c:pt>
                <c:pt idx="59">
                  <c:v>4.6065252111324524</c:v>
                </c:pt>
                <c:pt idx="60">
                  <c:v>4.525110533261099</c:v>
                </c:pt>
                <c:pt idx="61">
                  <c:v>4.4419751674928003</c:v>
                </c:pt>
                <c:pt idx="62">
                  <c:v>4.3573143182742777</c:v>
                </c:pt>
                <c:pt idx="63">
                  <c:v>4.2714500790169572</c:v>
                </c:pt>
                <c:pt idx="64">
                  <c:v>4.1848798801094604</c:v>
                </c:pt>
                <c:pt idx="65">
                  <c:v>4.0998209754026211</c:v>
                </c:pt>
                <c:pt idx="66">
                  <c:v>4.0182496044443372</c:v>
                </c:pt>
                <c:pt idx="67">
                  <c:v>3.9396928424130992</c:v>
                </c:pt>
                <c:pt idx="68">
                  <c:v>3.8659114057694026</c:v>
                </c:pt>
                <c:pt idx="69">
                  <c:v>3.798955393960882</c:v>
                </c:pt>
                <c:pt idx="70">
                  <c:v>3.7410042261933958</c:v>
                </c:pt>
                <c:pt idx="71">
                  <c:v>3.6940814059077476</c:v>
                </c:pt>
                <c:pt idx="72">
                  <c:v>3.6596936197843948</c:v>
                </c:pt>
                <c:pt idx="73">
                  <c:v>3.6385002551915169</c:v>
                </c:pt>
                <c:pt idx="74">
                  <c:v>3.6301499806231003</c:v>
                </c:pt>
                <c:pt idx="75">
                  <c:v>3.6333619383464661</c:v>
                </c:pt>
                <c:pt idx="76">
                  <c:v>3.6462181095364552</c:v>
                </c:pt>
                <c:pt idx="77">
                  <c:v>3.6665299546014714</c:v>
                </c:pt>
                <c:pt idx="78">
                  <c:v>3.6921640926949832</c:v>
                </c:pt>
                <c:pt idx="79">
                  <c:v>3.7212519535826574</c:v>
                </c:pt>
                <c:pt idx="80">
                  <c:v>3.7522743905649247</c:v>
                </c:pt>
                <c:pt idx="81">
                  <c:v>3.784071474101518</c:v>
                </c:pt>
                <c:pt idx="82">
                  <c:v>3.8157955468779527</c:v>
                </c:pt>
                <c:pt idx="83">
                  <c:v>3.8468570003555467</c:v>
                </c:pt>
                <c:pt idx="84">
                  <c:v>3.8768636952180167</c:v>
                </c:pt>
                <c:pt idx="85">
                  <c:v>3.9055685648204741</c:v>
                </c:pt>
                <c:pt idx="86">
                  <c:v>3.9328323510020056</c:v>
                </c:pt>
                <c:pt idx="87">
                  <c:v>3.9585901466387399</c:v>
                </c:pt>
                <c:pt idx="88">
                  <c:v>3.9828288524925428</c:v>
                </c:pt>
                <c:pt idx="89">
                  <c:v>4.0055703528171458</c:v>
                </c:pt>
                <c:pt idx="90">
                  <c:v>4.0268594519326806</c:v>
                </c:pt>
                <c:pt idx="91">
                  <c:v>4.0467553220247332</c:v>
                </c:pt>
                <c:pt idx="92">
                  <c:v>4.065325034576551</c:v>
                </c:pt>
                <c:pt idx="93">
                  <c:v>4.0826412637833602</c:v>
                </c:pt>
                <c:pt idx="94">
                  <c:v>4.0987766035818369</c:v>
                </c:pt>
                <c:pt idx="95">
                  <c:v>4.1138035272078399</c:v>
                </c:pt>
                <c:pt idx="96">
                  <c:v>4.1277922013953168</c:v>
                </c:pt>
                <c:pt idx="97">
                  <c:v>4.1408114311570339</c:v>
                </c:pt>
                <c:pt idx="98">
                  <c:v>4.1529251066941857</c:v>
                </c:pt>
                <c:pt idx="99">
                  <c:v>4.164195421132928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B632-43C1-963B-0819F3A32C1B}"/>
            </c:ext>
          </c:extLst>
        </c:ser>
        <c:ser>
          <c:idx val="88"/>
          <c:order val="88"/>
          <c:tx>
            <c:strRef>
              <c:f>'2_D_Effect_4'!$E$94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'2_D_Effect_4'!$F$94:$DA$94</c:f>
              <c:numCache>
                <c:formatCode>General</c:formatCode>
                <c:ptCount val="100"/>
                <c:pt idx="0">
                  <c:v>7.5275434886137305</c:v>
                </c:pt>
                <c:pt idx="1">
                  <c:v>7.4937159638104784</c:v>
                </c:pt>
                <c:pt idx="2">
                  <c:v>7.4595385729904455</c:v>
                </c:pt>
                <c:pt idx="3">
                  <c:v>7.4250109570240461</c:v>
                </c:pt>
                <c:pt idx="4">
                  <c:v>7.3901324152298864</c:v>
                </c:pt>
                <c:pt idx="5">
                  <c:v>7.3549017906758083</c:v>
                </c:pt>
                <c:pt idx="6">
                  <c:v>7.3193175122192136</c:v>
                </c:pt>
                <c:pt idx="7">
                  <c:v>7.2833774680789105</c:v>
                </c:pt>
                <c:pt idx="8">
                  <c:v>7.2470791617547619</c:v>
                </c:pt>
                <c:pt idx="9">
                  <c:v>7.2104195853616222</c:v>
                </c:pt>
                <c:pt idx="10">
                  <c:v>7.1733952323492627</c:v>
                </c:pt>
                <c:pt idx="11">
                  <c:v>7.1360020813180212</c:v>
                </c:pt>
                <c:pt idx="12">
                  <c:v>7.098235578767409</c:v>
                </c:pt>
                <c:pt idx="13">
                  <c:v>7.0600906206779781</c:v>
                </c:pt>
                <c:pt idx="14">
                  <c:v>7.0215615328200593</c:v>
                </c:pt>
                <c:pt idx="15">
                  <c:v>6.9826420496762047</c:v>
                </c:pt>
                <c:pt idx="16">
                  <c:v>6.943325291856004</c:v>
                </c:pt>
                <c:pt idx="17">
                  <c:v>6.9036037418731908</c:v>
                </c:pt>
                <c:pt idx="18">
                  <c:v>6.8634692181452692</c:v>
                </c:pt>
                <c:pt idx="19">
                  <c:v>6.8229128470649592</c:v>
                </c:pt>
                <c:pt idx="20">
                  <c:v>6.7819250329811966</c:v>
                </c:pt>
                <c:pt idx="21">
                  <c:v>6.7404953830082688</c:v>
                </c:pt>
                <c:pt idx="22">
                  <c:v>6.6986128425154474</c:v>
                </c:pt>
                <c:pt idx="23">
                  <c:v>6.6562654044014273</c:v>
                </c:pt>
                <c:pt idx="24">
                  <c:v>6.61344018907924</c:v>
                </c:pt>
                <c:pt idx="25">
                  <c:v>6.570123547162245</c:v>
                </c:pt>
                <c:pt idx="26">
                  <c:v>6.5263006828867915</c:v>
                </c:pt>
                <c:pt idx="27">
                  <c:v>6.4819559892304204</c:v>
                </c:pt>
                <c:pt idx="28">
                  <c:v>6.4370725945678986</c:v>
                </c:pt>
                <c:pt idx="29">
                  <c:v>6.3916327174413139</c:v>
                </c:pt>
                <c:pt idx="30">
                  <c:v>6.3456171750685595</c:v>
                </c:pt>
                <c:pt idx="31">
                  <c:v>6.2990056988421541</c:v>
                </c:pt>
                <c:pt idx="32">
                  <c:v>6.251776704904815</c:v>
                </c:pt>
                <c:pt idx="33">
                  <c:v>6.2039070188654106</c:v>
                </c:pt>
                <c:pt idx="34">
                  <c:v>6.1553721646410127</c:v>
                </c:pt>
                <c:pt idx="35">
                  <c:v>6.1061460279661741</c:v>
                </c:pt>
                <c:pt idx="36">
                  <c:v>6.0562008212135519</c:v>
                </c:pt>
                <c:pt idx="37">
                  <c:v>6.0055069812333954</c:v>
                </c:pt>
                <c:pt idx="38">
                  <c:v>5.9540330614837655</c:v>
                </c:pt>
                <c:pt idx="39">
                  <c:v>5.9017456190413009</c:v>
                </c:pt>
                <c:pt idx="40">
                  <c:v>5.8486090975467278</c:v>
                </c:pt>
                <c:pt idx="41">
                  <c:v>5.7945857077973519</c:v>
                </c:pt>
                <c:pt idx="42">
                  <c:v>5.7396353086275615</c:v>
                </c:pt>
                <c:pt idx="43">
                  <c:v>5.6837152920207448</c:v>
                </c:pt>
                <c:pt idx="44">
                  <c:v>5.6267803686502251</c:v>
                </c:pt>
                <c:pt idx="45">
                  <c:v>5.5687829136318463</c:v>
                </c:pt>
                <c:pt idx="46">
                  <c:v>5.5096722699538869</c:v>
                </c:pt>
                <c:pt idx="47">
                  <c:v>5.4493950315350874</c:v>
                </c:pt>
                <c:pt idx="48">
                  <c:v>5.3878955078295778</c:v>
                </c:pt>
                <c:pt idx="49">
                  <c:v>5.3251151375353398</c:v>
                </c:pt>
                <c:pt idx="50">
                  <c:v>5.2609931439894853</c:v>
                </c:pt>
                <c:pt idx="51">
                  <c:v>5.1954675467635454</c:v>
                </c:pt>
                <c:pt idx="52">
                  <c:v>5.1284749319052345</c:v>
                </c:pt>
                <c:pt idx="53">
                  <c:v>5.059952988185537</c:v>
                </c:pt>
                <c:pt idx="54">
                  <c:v>4.989841230567885</c:v>
                </c:pt>
                <c:pt idx="55">
                  <c:v>4.9180841774462527</c:v>
                </c:pt>
                <c:pt idx="56">
                  <c:v>4.8446359341843994</c:v>
                </c:pt>
                <c:pt idx="57">
                  <c:v>4.7694642877093658</c:v>
                </c:pt>
                <c:pt idx="58">
                  <c:v>4.6925603011661359</c:v>
                </c:pt>
                <c:pt idx="59">
                  <c:v>4.6139473551908408</c:v>
                </c:pt>
                <c:pt idx="60">
                  <c:v>4.5336982646427764</c:v>
                </c:pt>
                <c:pt idx="61">
                  <c:v>4.4519536181500694</c:v>
                </c:pt>
                <c:pt idx="62">
                  <c:v>4.3689515318884649</c:v>
                </c:pt>
                <c:pt idx="63">
                  <c:v>4.2850609971919447</c:v>
                </c:pt>
                <c:pt idx="64">
                  <c:v>4.2008267598605489</c:v>
                </c:pt>
                <c:pt idx="65">
                  <c:v>4.1200608875563116</c:v>
                </c:pt>
                <c:pt idx="66">
                  <c:v>4.0416933363755421</c:v>
                </c:pt>
                <c:pt idx="67">
                  <c:v>3.9667131676902128</c:v>
                </c:pt>
                <c:pt idx="68">
                  <c:v>3.8967910265153951</c:v>
                </c:pt>
                <c:pt idx="69">
                  <c:v>3.8338102604456155</c:v>
                </c:pt>
                <c:pt idx="70">
                  <c:v>3.7796974942351067</c:v>
                </c:pt>
                <c:pt idx="71">
                  <c:v>3.736164909470356</c:v>
                </c:pt>
                <c:pt idx="72">
                  <c:v>3.7044085343006645</c:v>
                </c:pt>
                <c:pt idx="73">
                  <c:v>3.6848568255923584</c:v>
                </c:pt>
                <c:pt idx="74">
                  <c:v>3.6770703070607289</c:v>
                </c:pt>
                <c:pt idx="75">
                  <c:v>3.679837311127331</c:v>
                </c:pt>
                <c:pt idx="76">
                  <c:v>3.6914281711965491</c:v>
                </c:pt>
                <c:pt idx="77">
                  <c:v>3.7098970871260222</c:v>
                </c:pt>
                <c:pt idx="78">
                  <c:v>3.7333481011269458</c:v>
                </c:pt>
                <c:pt idx="79">
                  <c:v>3.7601085057415382</c:v>
                </c:pt>
                <c:pt idx="80">
                  <c:v>3.7888015554570122</c:v>
                </c:pt>
                <c:pt idx="81">
                  <c:v>3.8183596886629827</c:v>
                </c:pt>
                <c:pt idx="82">
                  <c:v>3.8479882638228533</c:v>
                </c:pt>
                <c:pt idx="83">
                  <c:v>3.8771226410583353</c:v>
                </c:pt>
                <c:pt idx="84">
                  <c:v>3.9053773946393489</c:v>
                </c:pt>
                <c:pt idx="85">
                  <c:v>3.9325011924059892</c:v>
                </c:pt>
                <c:pt idx="86">
                  <c:v>3.9583443913831111</c:v>
                </c:pt>
                <c:pt idx="87">
                  <c:v>3.9828288524925477</c:v>
                </c:pt>
                <c:pt idx="88">
                  <c:v>4.0059273413032894</c:v>
                </c:pt>
                <c:pt idx="89">
                  <c:v>4.0276478383368675</c:v>
                </c:pt>
                <c:pt idx="90">
                  <c:v>4.0480220827526114</c:v>
                </c:pt>
                <c:pt idx="91">
                  <c:v>4.0670973027978565</c:v>
                </c:pt>
                <c:pt idx="92">
                  <c:v>4.0849298470088424</c:v>
                </c:pt>
                <c:pt idx="93">
                  <c:v>4.1015828323260637</c:v>
                </c:pt>
                <c:pt idx="94">
                  <c:v>4.1171204431235884</c:v>
                </c:pt>
                <c:pt idx="95">
                  <c:v>4.1316077515201544</c:v>
                </c:pt>
                <c:pt idx="96">
                  <c:v>4.1451084401671192</c:v>
                </c:pt>
                <c:pt idx="97">
                  <c:v>4.1576856092773564</c:v>
                </c:pt>
                <c:pt idx="98">
                  <c:v>4.169398177811777</c:v>
                </c:pt>
                <c:pt idx="99">
                  <c:v>4.1803039507825215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B632-43C1-963B-0819F3A32C1B}"/>
            </c:ext>
          </c:extLst>
        </c:ser>
        <c:ser>
          <c:idx val="89"/>
          <c:order val="89"/>
          <c:tx>
            <c:strRef>
              <c:f>'2_D_Effect_4'!$E$95</c:f>
              <c:strCache>
                <c:ptCount val="1"/>
                <c:pt idx="0">
                  <c:v>0.909090909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'2_D_Effect_4'!$F$95:$DA$95</c:f>
              <c:numCache>
                <c:formatCode>General</c:formatCode>
                <c:ptCount val="100"/>
                <c:pt idx="0">
                  <c:v>7.5279269409381184</c:v>
                </c:pt>
                <c:pt idx="1">
                  <c:v>7.4941040018384504</c:v>
                </c:pt>
                <c:pt idx="2">
                  <c:v>7.4599312764555537</c:v>
                </c:pt>
                <c:pt idx="3">
                  <c:v>7.425408419228547</c:v>
                </c:pt>
                <c:pt idx="4">
                  <c:v>7.3905347441029861</c:v>
                </c:pt>
                <c:pt idx="5">
                  <c:v>7.3553091099701033</c:v>
                </c:pt>
                <c:pt idx="6">
                  <c:v>7.319729962821782</c:v>
                </c:pt>
                <c:pt idx="7">
                  <c:v>7.2837952094968275</c:v>
                </c:pt>
                <c:pt idx="8">
                  <c:v>7.2475023737186461</c:v>
                </c:pt>
                <c:pt idx="9">
                  <c:v>7.2108484696419115</c:v>
                </c:pt>
                <c:pt idx="10">
                  <c:v>7.1738300147721796</c:v>
                </c:pt>
                <c:pt idx="11">
                  <c:v>7.136443014015291</c:v>
                </c:pt>
                <c:pt idx="12">
                  <c:v>7.0986829426905018</c:v>
                </c:pt>
                <c:pt idx="13">
                  <c:v>7.060544728411851</c:v>
                </c:pt>
                <c:pt idx="14">
                  <c:v>7.0220227317366888</c:v>
                </c:pt>
                <c:pt idx="15">
                  <c:v>6.9831107254740337</c:v>
                </c:pt>
                <c:pt idx="16">
                  <c:v>6.943801872538411</c:v>
                </c:pt>
                <c:pt idx="17">
                  <c:v>6.9040887022273081</c:v>
                </c:pt>
                <c:pt idx="18">
                  <c:v>6.8639630847917363</c:v>
                </c:pt>
                <c:pt idx="19">
                  <c:v>6.8234162041606137</c:v>
                </c:pt>
                <c:pt idx="20">
                  <c:v>6.7824384871036116</c:v>
                </c:pt>
                <c:pt idx="21">
                  <c:v>6.7410197367455469</c:v>
                </c:pt>
                <c:pt idx="22">
                  <c:v>6.699148853314683</c:v>
                </c:pt>
                <c:pt idx="23">
                  <c:v>6.656813960314695</c:v>
                </c:pt>
                <c:pt idx="24">
                  <c:v>6.6140022779468284</c:v>
                </c:pt>
                <c:pt idx="25">
                  <c:v>6.5707002688120548</c:v>
                </c:pt>
                <c:pt idx="26">
                  <c:v>6.5268932632422505</c:v>
                </c:pt>
                <c:pt idx="27">
                  <c:v>6.4825657962847467</c:v>
                </c:pt>
                <c:pt idx="28">
                  <c:v>6.4377011569311131</c:v>
                </c:pt>
                <c:pt idx="29">
                  <c:v>6.392281745460421</c:v>
                </c:pt>
                <c:pt idx="30">
                  <c:v>6.346288585422216</c:v>
                </c:pt>
                <c:pt idx="31">
                  <c:v>6.2997016427467916</c:v>
                </c:pt>
                <c:pt idx="32">
                  <c:v>6.2524995374674361</c:v>
                </c:pt>
                <c:pt idx="33">
                  <c:v>6.2046595909359734</c:v>
                </c:pt>
                <c:pt idx="34">
                  <c:v>6.1561574865242319</c:v>
                </c:pt>
                <c:pt idx="35">
                  <c:v>6.1069675748610743</c:v>
                </c:pt>
                <c:pt idx="36">
                  <c:v>6.0570625303468733</c:v>
                </c:pt>
                <c:pt idx="37">
                  <c:v>6.0064133229157557</c:v>
                </c:pt>
                <c:pt idx="38">
                  <c:v>5.9549891227276674</c:v>
                </c:pt>
                <c:pt idx="39">
                  <c:v>5.9027572022432819</c:v>
                </c:pt>
                <c:pt idx="40">
                  <c:v>5.8496828372876113</c:v>
                </c:pt>
                <c:pt idx="41">
                  <c:v>5.7957292094994708</c:v>
                </c:pt>
                <c:pt idx="42">
                  <c:v>5.7408573136582159</c:v>
                </c:pt>
                <c:pt idx="43">
                  <c:v>5.6850258748892344</c:v>
                </c:pt>
                <c:pt idx="44">
                  <c:v>5.6281911734105945</c:v>
                </c:pt>
                <c:pt idx="45">
                  <c:v>5.5703074373912731</c:v>
                </c:pt>
                <c:pt idx="46">
                  <c:v>5.5113262055248597</c:v>
                </c:pt>
                <c:pt idx="47">
                  <c:v>5.4511966813133261</c:v>
                </c:pt>
                <c:pt idx="48">
                  <c:v>5.3898662848417089</c:v>
                </c:pt>
                <c:pt idx="49">
                  <c:v>5.3272801758696913</c:v>
                </c:pt>
                <c:pt idx="50">
                  <c:v>5.2633820419394883</c:v>
                </c:pt>
                <c:pt idx="51">
                  <c:v>5.1981152726657776</c:v>
                </c:pt>
                <c:pt idx="52">
                  <c:v>5.1314229336714154</c:v>
                </c:pt>
                <c:pt idx="53">
                  <c:v>5.0632505458269792</c:v>
                </c:pt>
                <c:pt idx="54">
                  <c:v>4.9935469136093236</c:v>
                </c:pt>
                <c:pt idx="55">
                  <c:v>4.9222686451252118</c:v>
                </c:pt>
                <c:pt idx="56">
                  <c:v>4.84938318474443</c:v>
                </c:pt>
                <c:pt idx="57">
                  <c:v>4.7748753652692093</c:v>
                </c:pt>
                <c:pt idx="58">
                  <c:v>4.6987565303402805</c:v>
                </c:pt>
                <c:pt idx="59">
                  <c:v>4.6210742916533434</c:v>
                </c:pt>
                <c:pt idx="60">
                  <c:v>4.5419300266727705</c:v>
                </c:pt>
                <c:pt idx="61">
                  <c:v>4.4614973127769746</c:v>
                </c:pt>
                <c:pt idx="62">
                  <c:v>4.3800510875634195</c:v>
                </c:pt>
                <c:pt idx="63">
                  <c:v>4.2979992315013291</c:v>
                </c:pt>
                <c:pt idx="64">
                  <c:v>4.2168968170765773</c:v>
                </c:pt>
                <c:pt idx="65">
                  <c:v>4.1390851376314384</c:v>
                </c:pt>
                <c:pt idx="66">
                  <c:v>4.0636093578127426</c:v>
                </c:pt>
                <c:pt idx="67">
                  <c:v>3.9918172532595837</c:v>
                </c:pt>
                <c:pt idx="68">
                  <c:v>3.9252898104286724</c:v>
                </c:pt>
                <c:pt idx="69">
                  <c:v>3.865755899714268</c:v>
                </c:pt>
                <c:pt idx="70">
                  <c:v>3.8149248999436498</c:v>
                </c:pt>
                <c:pt idx="71">
                  <c:v>3.7742542303766764</c:v>
                </c:pt>
                <c:pt idx="72">
                  <c:v>3.7446970891096574</c:v>
                </c:pt>
                <c:pt idx="73">
                  <c:v>3.7265101812353443</c:v>
                </c:pt>
                <c:pt idx="74">
                  <c:v>3.7191962614263536</c:v>
                </c:pt>
                <c:pt idx="75">
                  <c:v>3.721605966042667</c:v>
                </c:pt>
                <c:pt idx="76">
                  <c:v>3.7321611892718822</c:v>
                </c:pt>
                <c:pt idx="77">
                  <c:v>3.7491086452301117</c:v>
                </c:pt>
                <c:pt idx="78">
                  <c:v>3.7707416981431843</c:v>
                </c:pt>
                <c:pt idx="79">
                  <c:v>3.7955463502216626</c:v>
                </c:pt>
                <c:pt idx="80">
                  <c:v>3.8222641009029767</c:v>
                </c:pt>
                <c:pt idx="81">
                  <c:v>3.8499067156212852</c:v>
                </c:pt>
                <c:pt idx="82">
                  <c:v>3.8777273977230444</c:v>
                </c:pt>
                <c:pt idx="83">
                  <c:v>3.9051861911199461</c:v>
                </c:pt>
                <c:pt idx="84">
                  <c:v>3.9319067388213278</c:v>
                </c:pt>
                <c:pt idx="85">
                  <c:v>3.9576369752461189</c:v>
                </c:pt>
                <c:pt idx="86">
                  <c:v>3.9822207308116928</c:v>
                </c:pt>
                <c:pt idx="87">
                  <c:v>4.0055703528171458</c:v>
                </c:pt>
                <c:pt idx="88">
                  <c:v>4.0276478383368923</c:v>
                </c:pt>
                <c:pt idx="89">
                  <c:v>4.0484502054549028</c:v>
                </c:pt>
                <c:pt idx="90">
                  <c:v>4.0679986439096396</c:v>
                </c:pt>
                <c:pt idx="91">
                  <c:v>4.0863305628864861</c:v>
                </c:pt>
                <c:pt idx="92">
                  <c:v>4.1034933693352036</c:v>
                </c:pt>
                <c:pt idx="93">
                  <c:v>4.1195421134992385</c:v>
                </c:pt>
                <c:pt idx="94">
                  <c:v>4.1345338126194227</c:v>
                </c:pt>
                <c:pt idx="95">
                  <c:v>4.1485271759949978</c:v>
                </c:pt>
                <c:pt idx="96">
                  <c:v>4.161580270385258</c:v>
                </c:pt>
                <c:pt idx="97">
                  <c:v>4.1737512207895415</c:v>
                </c:pt>
                <c:pt idx="98">
                  <c:v>4.1850945868806306</c:v>
                </c:pt>
                <c:pt idx="99">
                  <c:v>4.1956643038030839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B632-43C1-963B-0819F3A32C1B}"/>
            </c:ext>
          </c:extLst>
        </c:ser>
        <c:ser>
          <c:idx val="90"/>
          <c:order val="90"/>
          <c:tx>
            <c:strRef>
              <c:f>'2_D_Effect_4'!$E$96</c:f>
              <c:strCache>
                <c:ptCount val="1"/>
                <c:pt idx="0">
                  <c:v>0.918181818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'2_D_Effect_4'!$F$96:$DA$96</c:f>
              <c:numCache>
                <c:formatCode>General</c:formatCode>
                <c:ptCount val="100"/>
                <c:pt idx="0">
                  <c:v>7.5282902362729898</c:v>
                </c:pt>
                <c:pt idx="1">
                  <c:v>7.494471654843589</c:v>
                </c:pt>
                <c:pt idx="2">
                  <c:v>7.4603033381220252</c:v>
                </c:pt>
                <c:pt idx="3">
                  <c:v>7.4257850320901779</c:v>
                </c:pt>
                <c:pt idx="4">
                  <c:v>7.3909159862638356</c:v>
                </c:pt>
                <c:pt idx="5">
                  <c:v>7.3556951009248372</c:v>
                </c:pt>
                <c:pt idx="6">
                  <c:v>7.3201208385574716</c:v>
                </c:pt>
                <c:pt idx="7">
                  <c:v>7.2841911239290162</c:v>
                </c:pt>
                <c:pt idx="8">
                  <c:v>7.2479035002425798</c:v>
                </c:pt>
                <c:pt idx="9">
                  <c:v>7.2112550028891098</c:v>
                </c:pt>
                <c:pt idx="10">
                  <c:v>7.1742421725604961</c:v>
                </c:pt>
                <c:pt idx="11">
                  <c:v>7.1368610395253018</c:v>
                </c:pt>
                <c:pt idx="12">
                  <c:v>7.0991071068979235</c:v>
                </c:pt>
                <c:pt idx="13">
                  <c:v>7.0609753328099893</c:v>
                </c:pt>
                <c:pt idx="14">
                  <c:v>7.0224601113877938</c:v>
                </c:pt>
                <c:pt idx="15">
                  <c:v>6.9835552524342264</c:v>
                </c:pt>
                <c:pt idx="16">
                  <c:v>6.944253959707722</c:v>
                </c:pt>
                <c:pt idx="17">
                  <c:v>6.9045488076838364</c:v>
                </c:pt>
                <c:pt idx="18">
                  <c:v>6.8644317166786122</c:v>
                </c:pt>
                <c:pt idx="19">
                  <c:v>6.8238939262047804</c:v>
                </c:pt>
                <c:pt idx="20">
                  <c:v>6.7829259248739184</c:v>
                </c:pt>
                <c:pt idx="21">
                  <c:v>6.7415175846797686</c:v>
                </c:pt>
                <c:pt idx="22">
                  <c:v>6.6996578827918141</c:v>
                </c:pt>
                <c:pt idx="23">
                  <c:v>6.6573349830339899</c:v>
                </c:pt>
                <c:pt idx="24">
                  <c:v>6.614536339277028</c:v>
                </c:pt>
                <c:pt idx="25">
                  <c:v>6.5712483851961085</c:v>
                </c:pt>
                <c:pt idx="26">
                  <c:v>6.5274566187766423</c:v>
                </c:pt>
                <c:pt idx="27">
                  <c:v>6.4831457124393124</c:v>
                </c:pt>
                <c:pt idx="28">
                  <c:v>6.4382991104840634</c:v>
                </c:pt>
                <c:pt idx="29">
                  <c:v>6.3928993889216628</c:v>
                </c:pt>
                <c:pt idx="30">
                  <c:v>6.3469277708071479</c:v>
                </c:pt>
                <c:pt idx="31">
                  <c:v>6.3003644488370627</c:v>
                </c:pt>
                <c:pt idx="32">
                  <c:v>6.2531883015089127</c:v>
                </c:pt>
                <c:pt idx="33">
                  <c:v>6.2053769453653755</c:v>
                </c:pt>
                <c:pt idx="34">
                  <c:v>6.1569064018797386</c:v>
                </c:pt>
                <c:pt idx="35">
                  <c:v>6.1077514095893015</c:v>
                </c:pt>
                <c:pt idx="36">
                  <c:v>6.0578850892372786</c:v>
                </c:pt>
                <c:pt idx="37">
                  <c:v>6.0072789255881887</c:v>
                </c:pt>
                <c:pt idx="38">
                  <c:v>5.9559026841722771</c:v>
                </c:pt>
                <c:pt idx="39">
                  <c:v>5.9037243277946256</c:v>
                </c:pt>
                <c:pt idx="40">
                  <c:v>5.8507099349353648</c:v>
                </c:pt>
                <c:pt idx="41">
                  <c:v>5.7968236230796739</c:v>
                </c:pt>
                <c:pt idx="42">
                  <c:v>5.7420274812632286</c:v>
                </c:pt>
                <c:pt idx="43">
                  <c:v>5.6862815178185189</c:v>
                </c:pt>
                <c:pt idx="44">
                  <c:v>5.6295435223428782</c:v>
                </c:pt>
                <c:pt idx="45">
                  <c:v>5.5717695031507573</c:v>
                </c:pt>
                <c:pt idx="46">
                  <c:v>5.5129131056792886</c:v>
                </c:pt>
                <c:pt idx="47">
                  <c:v>5.4529260337502397</c:v>
                </c:pt>
                <c:pt idx="48">
                  <c:v>5.3917586829613553</c:v>
                </c:pt>
                <c:pt idx="49">
                  <c:v>5.329359765738281</c:v>
                </c:pt>
                <c:pt idx="50">
                  <c:v>5.2656772223769277</c:v>
                </c:pt>
                <c:pt idx="51">
                  <c:v>5.2006595449640454</c:v>
                </c:pt>
                <c:pt idx="52">
                  <c:v>5.1342559372378425</c:v>
                </c:pt>
                <c:pt idx="53">
                  <c:v>5.0664193130222506</c:v>
                </c:pt>
                <c:pt idx="54">
                  <c:v>4.997107590798664</c:v>
                </c:pt>
                <c:pt idx="55">
                  <c:v>4.9262875419830818</c:v>
                </c:pt>
                <c:pt idx="56">
                  <c:v>4.8539401522991703</c:v>
                </c:pt>
                <c:pt idx="57">
                  <c:v>4.7800656083890782</c:v>
                </c:pt>
                <c:pt idx="58">
                  <c:v>4.7046938068816164</c:v>
                </c:pt>
                <c:pt idx="59">
                  <c:v>4.6278942849809939</c:v>
                </c:pt>
                <c:pt idx="60">
                  <c:v>4.5497939089851664</c:v>
                </c:pt>
                <c:pt idx="61">
                  <c:v>4.4705951695569697</c:v>
                </c:pt>
                <c:pt idx="62">
                  <c:v>4.3906044935862241</c:v>
                </c:pt>
                <c:pt idx="63">
                  <c:v>4.3102618401263548</c:v>
                </c:pt>
                <c:pt idx="64">
                  <c:v>4.2324098030373989</c:v>
                </c:pt>
                <c:pt idx="65">
                  <c:v>4.1569318794955477</c:v>
                </c:pt>
                <c:pt idx="66">
                  <c:v>4.0840675601328611</c:v>
                </c:pt>
                <c:pt idx="67">
                  <c:v>4.0151221672931419</c:v>
                </c:pt>
                <c:pt idx="68">
                  <c:v>3.9515907147985536</c:v>
                </c:pt>
                <c:pt idx="69">
                  <c:v>3.8950607327775035</c:v>
                </c:pt>
                <c:pt idx="70">
                  <c:v>3.8470553409079344</c:v>
                </c:pt>
                <c:pt idx="71">
                  <c:v>3.8088222666426605</c:v>
                </c:pt>
                <c:pt idx="72">
                  <c:v>3.7811227138490007</c:v>
                </c:pt>
                <c:pt idx="73">
                  <c:v>3.7640837592627259</c:v>
                </c:pt>
                <c:pt idx="74">
                  <c:v>3.7571705084590459</c:v>
                </c:pt>
                <c:pt idx="75">
                  <c:v>3.7592893101403924</c:v>
                </c:pt>
                <c:pt idx="76">
                  <c:v>3.7689860476354351</c:v>
                </c:pt>
                <c:pt idx="77">
                  <c:v>3.784662830565567</c:v>
                </c:pt>
                <c:pt idx="78">
                  <c:v>3.8047664007679938</c:v>
                </c:pt>
                <c:pt idx="79">
                  <c:v>3.8279129893577726</c:v>
                </c:pt>
                <c:pt idx="80">
                  <c:v>3.8529430603401353</c:v>
                </c:pt>
                <c:pt idx="81">
                  <c:v>3.8789365907556861</c:v>
                </c:pt>
                <c:pt idx="82">
                  <c:v>3.9051895358161457</c:v>
                </c:pt>
                <c:pt idx="83">
                  <c:v>3.9311854616181665</c:v>
                </c:pt>
                <c:pt idx="84">
                  <c:v>3.956558191306264</c:v>
                </c:pt>
                <c:pt idx="85">
                  <c:v>3.9810571754103758</c:v>
                </c:pt>
                <c:pt idx="86">
                  <c:v>4.0045224094346024</c:v>
                </c:pt>
                <c:pt idx="87">
                  <c:v>4.0268594519326806</c:v>
                </c:pt>
                <c:pt idx="88">
                  <c:v>4.0480220827526114</c:v>
                </c:pt>
                <c:pt idx="89">
                  <c:v>4.0679986439096396</c:v>
                </c:pt>
                <c:pt idx="90">
                  <c:v>4.0868017719889576</c:v>
                </c:pt>
                <c:pt idx="91">
                  <c:v>4.104460772690441</c:v>
                </c:pt>
                <c:pt idx="92">
                  <c:v>4.1210155711803225</c:v>
                </c:pt>
                <c:pt idx="93">
                  <c:v>4.1365143888882603</c:v>
                </c:pt>
                <c:pt idx="94">
                  <c:v>4.1510081196520456</c:v>
                </c:pt>
                <c:pt idx="95">
                  <c:v>4.164549991481719</c:v>
                </c:pt>
                <c:pt idx="96">
                  <c:v>4.1771931993525095</c:v>
                </c:pt>
                <c:pt idx="97">
                  <c:v>4.1889915239848561</c:v>
                </c:pt>
                <c:pt idx="98">
                  <c:v>4.1999956990190936</c:v>
                </c:pt>
                <c:pt idx="99">
                  <c:v>4.2102562448468488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B632-43C1-963B-0819F3A32C1B}"/>
            </c:ext>
          </c:extLst>
        </c:ser>
        <c:ser>
          <c:idx val="91"/>
          <c:order val="91"/>
          <c:tx>
            <c:strRef>
              <c:f>'2_D_Effect_4'!$E$97</c:f>
              <c:strCache>
                <c:ptCount val="1"/>
                <c:pt idx="0">
                  <c:v>0.927272727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'2_D_Effect_4'!$F$97:$DA$97</c:f>
              <c:numCache>
                <c:formatCode>General</c:formatCode>
                <c:ptCount val="100"/>
                <c:pt idx="0">
                  <c:v>7.5286340856971723</c:v>
                </c:pt>
                <c:pt idx="1">
                  <c:v>7.4948196396434454</c:v>
                </c:pt>
                <c:pt idx="2">
                  <c:v>7.4606555327012876</c:v>
                </c:pt>
                <c:pt idx="3">
                  <c:v>7.4261415233446613</c:v>
                </c:pt>
                <c:pt idx="4">
                  <c:v>7.3912768746013393</c:v>
                </c:pt>
                <c:pt idx="5">
                  <c:v>7.3560605013569278</c:v>
                </c:pt>
                <c:pt idx="6">
                  <c:v>7.3204908819269958</c:v>
                </c:pt>
                <c:pt idx="7">
                  <c:v>7.2845659582937845</c:v>
                </c:pt>
                <c:pt idx="8">
                  <c:v>7.2482832923709797</c:v>
                </c:pt>
                <c:pt idx="9">
                  <c:v>7.2116399399533275</c:v>
                </c:pt>
                <c:pt idx="10">
                  <c:v>7.1746324640164696</c:v>
                </c:pt>
                <c:pt idx="11">
                  <c:v>7.13725691921106</c:v>
                </c:pt>
                <c:pt idx="12">
                  <c:v>7.099508835378975</c:v>
                </c:pt>
                <c:pt idx="13">
                  <c:v>7.0613832000043963</c:v>
                </c:pt>
                <c:pt idx="14">
                  <c:v>7.0228744395086196</c:v>
                </c:pt>
                <c:pt idx="15">
                  <c:v>6.9839763992923745</c:v>
                </c:pt>
                <c:pt idx="16">
                  <c:v>6.9446823224246641</c:v>
                </c:pt>
                <c:pt idx="17">
                  <c:v>6.9049848268715337</c:v>
                </c:pt>
                <c:pt idx="18">
                  <c:v>6.8648758811523996</c:v>
                </c:pt>
                <c:pt idx="19">
                  <c:v>6.8243467783056442</c:v>
                </c:pt>
                <c:pt idx="20">
                  <c:v>6.783388066503365</c:v>
                </c:pt>
                <c:pt idx="21">
                  <c:v>6.7419896840770992</c:v>
                </c:pt>
                <c:pt idx="22">
                  <c:v>6.7001406823175191</c:v>
                </c:pt>
                <c:pt idx="23">
                  <c:v>6.6578293079744668</c:v>
                </c:pt>
                <c:pt idx="24">
                  <c:v>6.6150431078153362</c:v>
                </c:pt>
                <c:pt idx="25">
                  <c:v>6.5717686199009924</c:v>
                </c:pt>
                <c:pt idx="26">
                  <c:v>6.5279914596838422</c:v>
                </c:pt>
                <c:pt idx="27">
                  <c:v>6.4836964319648578</c:v>
                </c:pt>
                <c:pt idx="28">
                  <c:v>6.4388671307060967</c:v>
                </c:pt>
                <c:pt idx="29">
                  <c:v>6.3934863012591867</c:v>
                </c:pt>
                <c:pt idx="30">
                  <c:v>6.3475353589181962</c:v>
                </c:pt>
                <c:pt idx="31">
                  <c:v>6.3009947148715728</c:v>
                </c:pt>
                <c:pt idx="32">
                  <c:v>6.2538434966233938</c:v>
                </c:pt>
                <c:pt idx="33">
                  <c:v>6.2060596050670283</c:v>
                </c:pt>
                <c:pt idx="34">
                  <c:v>6.1576193873030451</c:v>
                </c:pt>
                <c:pt idx="35">
                  <c:v>6.1084979553868912</c:v>
                </c:pt>
                <c:pt idx="36">
                  <c:v>6.0586688597348424</c:v>
                </c:pt>
                <c:pt idx="37">
                  <c:v>6.0081040805618269</c:v>
                </c:pt>
                <c:pt idx="38">
                  <c:v>5.956773956147746</c:v>
                </c:pt>
                <c:pt idx="39">
                  <c:v>5.9046471131299398</c:v>
                </c:pt>
                <c:pt idx="40">
                  <c:v>5.8516904014344799</c:v>
                </c:pt>
                <c:pt idx="41">
                  <c:v>5.797868837485443</c:v>
                </c:pt>
                <c:pt idx="42">
                  <c:v>5.7431455607169619</c:v>
                </c:pt>
                <c:pt idx="43">
                  <c:v>5.6874818102847486</c:v>
                </c:pt>
                <c:pt idx="44">
                  <c:v>5.6308368222543823</c:v>
                </c:pt>
                <c:pt idx="45">
                  <c:v>5.5731683091301427</c:v>
                </c:pt>
                <c:pt idx="46">
                  <c:v>5.514431930795908</c:v>
                </c:pt>
                <c:pt idx="47">
                  <c:v>5.4545819067223471</c:v>
                </c:pt>
                <c:pt idx="48">
                  <c:v>5.3935710847099427</c:v>
                </c:pt>
                <c:pt idx="49">
                  <c:v>5.3313519423270712</c:v>
                </c:pt>
                <c:pt idx="50">
                  <c:v>5.2678763298250288</c:v>
                </c:pt>
                <c:pt idx="51">
                  <c:v>5.203097572053534</c:v>
                </c:pt>
                <c:pt idx="52">
                  <c:v>5.1369708414088215</c:v>
                </c:pt>
                <c:pt idx="53">
                  <c:v>5.0694554927803885</c:v>
                </c:pt>
                <c:pt idx="54">
                  <c:v>5.0005183182245743</c:v>
                </c:pt>
                <c:pt idx="55">
                  <c:v>4.9301359472692354</c:v>
                </c:pt>
                <c:pt idx="56">
                  <c:v>4.8583013734160758</c:v>
                </c:pt>
                <c:pt idx="57">
                  <c:v>4.7850291006859758</c:v>
                </c:pt>
                <c:pt idx="58">
                  <c:v>4.7103659594183354</c:v>
                </c:pt>
                <c:pt idx="59">
                  <c:v>4.6344012840905426</c:v>
                </c:pt>
                <c:pt idx="60">
                  <c:v>4.5572846413876631</c:v>
                </c:pt>
                <c:pt idx="61">
                  <c:v>4.4792438113118553</c:v>
                </c:pt>
                <c:pt idx="62">
                  <c:v>4.4006120790552012</c:v>
                </c:pt>
                <c:pt idx="63">
                  <c:v>4.3221282484306558</c:v>
                </c:pt>
                <c:pt idx="64">
                  <c:v>4.2469976651133186</c:v>
                </c:pt>
                <c:pt idx="65">
                  <c:v>4.1736482674368123</c:v>
                </c:pt>
                <c:pt idx="66">
                  <c:v>4.1031442912791976</c:v>
                </c:pt>
                <c:pt idx="67">
                  <c:v>4.0367467098427614</c:v>
                </c:pt>
                <c:pt idx="68">
                  <c:v>3.9758672624246181</c:v>
                </c:pt>
                <c:pt idx="69">
                  <c:v>3.9219678511735161</c:v>
                </c:pt>
                <c:pt idx="70">
                  <c:v>3.8764110023940934</c:v>
                </c:pt>
                <c:pt idx="71">
                  <c:v>3.8402707590329275</c:v>
                </c:pt>
                <c:pt idx="72">
                  <c:v>3.814154883770382</c:v>
                </c:pt>
                <c:pt idx="73">
                  <c:v>3.7980913281236091</c:v>
                </c:pt>
                <c:pt idx="74">
                  <c:v>3.791520462997271</c:v>
                </c:pt>
                <c:pt idx="75">
                  <c:v>3.7934001515572024</c:v>
                </c:pt>
                <c:pt idx="76">
                  <c:v>3.8023773067247659</c:v>
                </c:pt>
                <c:pt idx="77">
                  <c:v>3.8169820009558251</c:v>
                </c:pt>
                <c:pt idx="78">
                  <c:v>3.835786972294164</c:v>
                </c:pt>
                <c:pt idx="79">
                  <c:v>3.857516535621309</c:v>
                </c:pt>
                <c:pt idx="80">
                  <c:v>3.8810946348536364</c:v>
                </c:pt>
                <c:pt idx="81">
                  <c:v>3.9056600701878681</c:v>
                </c:pt>
                <c:pt idx="82">
                  <c:v>3.9305468108907351</c:v>
                </c:pt>
                <c:pt idx="83">
                  <c:v>3.9552603691629269</c:v>
                </c:pt>
                <c:pt idx="84">
                  <c:v>3.979444588641877</c:v>
                </c:pt>
                <c:pt idx="85">
                  <c:v>4.0028533547442642</c:v>
                </c:pt>
                <c:pt idx="86">
                  <c:v>4.0253231730130121</c:v>
                </c:pt>
                <c:pt idx="87">
                  <c:v>4.0467553220247332</c:v>
                </c:pt>
                <c:pt idx="88">
                  <c:v>4.0670973027978583</c:v>
                </c:pt>
                <c:pt idx="89">
                  <c:v>4.0863305628864861</c:v>
                </c:pt>
                <c:pt idx="90">
                  <c:v>4.1044607726904427</c:v>
                </c:pt>
                <c:pt idx="91">
                  <c:v>4.1215100808703884</c:v>
                </c:pt>
                <c:pt idx="92">
                  <c:v>4.1375134479955102</c:v>
                </c:pt>
                <c:pt idx="93">
                  <c:v>4.1525119737186049</c:v>
                </c:pt>
                <c:pt idx="94">
                  <c:v>4.1665517444065845</c:v>
                </c:pt>
                <c:pt idx="95">
                  <c:v>4.1796808390662905</c:v>
                </c:pt>
                <c:pt idx="96">
                  <c:v>4.1919494611867334</c:v>
                </c:pt>
                <c:pt idx="97">
                  <c:v>4.203406346924619</c:v>
                </c:pt>
                <c:pt idx="98">
                  <c:v>4.2140992815396094</c:v>
                </c:pt>
                <c:pt idx="99">
                  <c:v>4.2240757686152106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B632-43C1-963B-0819F3A32C1B}"/>
            </c:ext>
          </c:extLst>
        </c:ser>
        <c:ser>
          <c:idx val="92"/>
          <c:order val="92"/>
          <c:tx>
            <c:strRef>
              <c:f>'2_D_Effect_4'!$E$98</c:f>
              <c:strCache>
                <c:ptCount val="1"/>
                <c:pt idx="0">
                  <c:v>0.936363636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'2_D_Effect_4'!$F$98:$DA$98</c:f>
              <c:numCache>
                <c:formatCode>General</c:formatCode>
                <c:ptCount val="100"/>
                <c:pt idx="0">
                  <c:v>7.5289592172735285</c:v>
                </c:pt>
                <c:pt idx="1">
                  <c:v>7.4951486906970093</c:v>
                </c:pt>
                <c:pt idx="2">
                  <c:v>7.4609886009046527</c:v>
                </c:pt>
                <c:pt idx="3">
                  <c:v>7.4264786398565716</c:v>
                </c:pt>
                <c:pt idx="4">
                  <c:v>7.3916181619762344</c:v>
                </c:pt>
                <c:pt idx="5">
                  <c:v>7.3564060699741693</c:v>
                </c:pt>
                <c:pt idx="6">
                  <c:v>7.3208408573253756</c:v>
                </c:pt>
                <c:pt idx="7">
                  <c:v>7.2849204825008815</c:v>
                </c:pt>
                <c:pt idx="8">
                  <c:v>7.2486425253408617</c:v>
                </c:pt>
                <c:pt idx="9">
                  <c:v>7.2120040611938263</c:v>
                </c:pt>
                <c:pt idx="10">
                  <c:v>7.1750016743961931</c:v>
                </c:pt>
                <c:pt idx="11">
                  <c:v>7.1376314429764465</c:v>
                </c:pt>
                <c:pt idx="12">
                  <c:v>7.0998889224088515</c:v>
                </c:pt>
                <c:pt idx="13">
                  <c:v>7.061769128333653</c:v>
                </c:pt>
                <c:pt idx="14">
                  <c:v>7.0232665181569613</c:v>
                </c:pt>
                <c:pt idx="15">
                  <c:v>6.984374971439677</c:v>
                </c:pt>
                <c:pt idx="16">
                  <c:v>6.9450877689805077</c:v>
                </c:pt>
                <c:pt idx="17">
                  <c:v>6.9053975704938582</c:v>
                </c:pt>
                <c:pt idx="18">
                  <c:v>6.8652963907786209</c:v>
                </c:pt>
                <c:pt idx="19">
                  <c:v>6.8247755742695455</c:v>
                </c:pt>
                <c:pt idx="20">
                  <c:v>6.7838257263368043</c:v>
                </c:pt>
                <c:pt idx="21">
                  <c:v>6.742436849025923</c:v>
                </c:pt>
                <c:pt idx="22">
                  <c:v>6.70059806482322</c:v>
                </c:pt>
                <c:pt idx="23">
                  <c:v>6.6582977458357187</c:v>
                </c:pt>
                <c:pt idx="24">
                  <c:v>6.6155233909795115</c:v>
                </c:pt>
                <c:pt idx="25">
                  <c:v>6.5722617756941029</c:v>
                </c:pt>
                <c:pt idx="26">
                  <c:v>6.5284985825880719</c:v>
                </c:pt>
                <c:pt idx="27">
                  <c:v>6.4842187436462453</c:v>
                </c:pt>
                <c:pt idx="28">
                  <c:v>6.4394059966147896</c:v>
                </c:pt>
                <c:pt idx="29">
                  <c:v>6.3940432495307782</c:v>
                </c:pt>
                <c:pt idx="30">
                  <c:v>6.3481121023595302</c:v>
                </c:pt>
                <c:pt idx="31">
                  <c:v>6.3015931761631947</c:v>
                </c:pt>
                <c:pt idx="32">
                  <c:v>6.2544659009111996</c:v>
                </c:pt>
                <c:pt idx="33">
                  <c:v>6.206708260635617</c:v>
                </c:pt>
                <c:pt idx="34">
                  <c:v>6.1582971050062207</c:v>
                </c:pt>
                <c:pt idx="35">
                  <c:v>6.1092078413186064</c:v>
                </c:pt>
                <c:pt idx="36">
                  <c:v>6.059414432333984</c:v>
                </c:pt>
                <c:pt idx="37">
                  <c:v>6.0088893335896936</c:v>
                </c:pt>
                <c:pt idx="38">
                  <c:v>5.9576034326482876</c:v>
                </c:pt>
                <c:pt idx="39">
                  <c:v>5.9055259925114187</c:v>
                </c:pt>
                <c:pt idx="40">
                  <c:v>5.8526246022677482</c:v>
                </c:pt>
                <c:pt idx="41">
                  <c:v>5.798865139172678</c:v>
                </c:pt>
                <c:pt idx="42">
                  <c:v>5.7442117478710788</c:v>
                </c:pt>
                <c:pt idx="43">
                  <c:v>5.6886268445014059</c:v>
                </c:pt>
                <c:pt idx="44">
                  <c:v>5.6320711561375223</c:v>
                </c:pt>
                <c:pt idx="45">
                  <c:v>5.5745036948074018</c:v>
                </c:pt>
                <c:pt idx="46">
                  <c:v>5.5158823679370768</c:v>
                </c:pt>
                <c:pt idx="47">
                  <c:v>5.4561635588511699</c:v>
                </c:pt>
                <c:pt idx="48">
                  <c:v>5.395302812493175</c:v>
                </c:pt>
                <c:pt idx="49">
                  <c:v>5.3332558137165851</c:v>
                </c:pt>
                <c:pt idx="50">
                  <c:v>5.269978236688555</c:v>
                </c:pt>
                <c:pt idx="51">
                  <c:v>5.2054279712642915</c:v>
                </c:pt>
                <c:pt idx="52">
                  <c:v>5.1395656491822237</c:v>
                </c:pt>
                <c:pt idx="53">
                  <c:v>5.0723571577387938</c:v>
                </c:pt>
                <c:pt idx="54">
                  <c:v>5.0037771017778638</c:v>
                </c:pt>
                <c:pt idx="55">
                  <c:v>4.9338114452084465</c:v>
                </c:pt>
                <c:pt idx="56">
                  <c:v>4.8624642923036747</c:v>
                </c:pt>
                <c:pt idx="57">
                  <c:v>4.7897633039298766</c:v>
                </c:pt>
                <c:pt idx="58">
                  <c:v>4.7157707400441655</c:v>
                </c:pt>
                <c:pt idx="59">
                  <c:v>4.6405937839862847</c:v>
                </c:pt>
                <c:pt idx="60">
                  <c:v>4.564402192001717</c:v>
                </c:pt>
                <c:pt idx="61">
                  <c:v>4.4874461515506345</c:v>
                </c:pt>
                <c:pt idx="62">
                  <c:v>4.410080851587316</c:v>
                </c:pt>
                <c:pt idx="63">
                  <c:v>4.3340950647024092</c:v>
                </c:pt>
                <c:pt idx="64">
                  <c:v>4.2606940290059701</c:v>
                </c:pt>
                <c:pt idx="65">
                  <c:v>4.1892868586062191</c:v>
                </c:pt>
                <c:pt idx="66">
                  <c:v>4.1209185684176521</c:v>
                </c:pt>
                <c:pt idx="67">
                  <c:v>4.0568056266292967</c:v>
                </c:pt>
                <c:pt idx="68">
                  <c:v>3.9982812046388001</c:v>
                </c:pt>
                <c:pt idx="69">
                  <c:v>3.9466958423832983</c:v>
                </c:pt>
                <c:pt idx="70">
                  <c:v>3.9032738115936443</c:v>
                </c:pt>
                <c:pt idx="71">
                  <c:v>3.868943296196635</c:v>
                </c:pt>
                <c:pt idx="72">
                  <c:v>3.8441881325496299</c:v>
                </c:pt>
                <c:pt idx="73">
                  <c:v>3.8289607305102695</c:v>
                </c:pt>
                <c:pt idx="74">
                  <c:v>3.8226865873825857</c:v>
                </c:pt>
                <c:pt idx="75">
                  <c:v>3.8243665847587289</c:v>
                </c:pt>
                <c:pt idx="76">
                  <c:v>3.8327346660398023</c:v>
                </c:pt>
                <c:pt idx="77">
                  <c:v>3.8464260474077525</c:v>
                </c:pt>
                <c:pt idx="78">
                  <c:v>3.8641199867365197</c:v>
                </c:pt>
                <c:pt idx="79">
                  <c:v>3.8846291277971061</c:v>
                </c:pt>
                <c:pt idx="80">
                  <c:v>3.9069506258264122</c:v>
                </c:pt>
                <c:pt idx="81">
                  <c:v>3.9302719845561978</c:v>
                </c:pt>
                <c:pt idx="82">
                  <c:v>3.9539630730369124</c:v>
                </c:pt>
                <c:pt idx="83">
                  <c:v>3.9775480181414231</c:v>
                </c:pt>
                <c:pt idx="84">
                  <c:v>4.0006816292345597</c:v>
                </c:pt>
                <c:pt idx="85">
                  <c:v>4.0231210011924814</c:v>
                </c:pt>
                <c:pt idx="86">
                  <c:v>4.0447029858988204</c:v>
                </c:pt>
                <c:pt idx="87">
                  <c:v>4.065325034576551</c:v>
                </c:pt>
                <c:pt idx="88">
                  <c:v>4.0849298470088407</c:v>
                </c:pt>
                <c:pt idx="89">
                  <c:v>4.1034933693352036</c:v>
                </c:pt>
                <c:pt idx="90">
                  <c:v>4.1210155711803225</c:v>
                </c:pt>
                <c:pt idx="91">
                  <c:v>4.1375134479955102</c:v>
                </c:pt>
                <c:pt idx="92">
                  <c:v>4.153015763566974</c:v>
                </c:pt>
                <c:pt idx="93">
                  <c:v>4.1675591320662502</c:v>
                </c:pt>
                <c:pt idx="94">
                  <c:v>4.1811847060901544</c:v>
                </c:pt>
                <c:pt idx="95">
                  <c:v>4.1939377115561669</c:v>
                </c:pt>
                <c:pt idx="96">
                  <c:v>4.2058633993860166</c:v>
                </c:pt>
                <c:pt idx="97">
                  <c:v>4.2170072065416981</c:v>
                </c:pt>
                <c:pt idx="98">
                  <c:v>4.2274151477867346</c:v>
                </c:pt>
                <c:pt idx="99">
                  <c:v>4.2371304685776314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B632-43C1-963B-0819F3A32C1B}"/>
            </c:ext>
          </c:extLst>
        </c:ser>
        <c:ser>
          <c:idx val="93"/>
          <c:order val="93"/>
          <c:tx>
            <c:strRef>
              <c:f>'2_D_Effect_4'!$E$99</c:f>
              <c:strCache>
                <c:ptCount val="1"/>
                <c:pt idx="0">
                  <c:v>0.945454545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'2_D_Effect_4'!$F$99:$DA$99</c:f>
              <c:numCache>
                <c:formatCode>General</c:formatCode>
                <c:ptCount val="100"/>
                <c:pt idx="0">
                  <c:v>7.5292663696998732</c:v>
                </c:pt>
                <c:pt idx="1">
                  <c:v>7.4954595536124762</c:v>
                </c:pt>
                <c:pt idx="2">
                  <c:v>7.461303242855565</c:v>
                </c:pt>
                <c:pt idx="3">
                  <c:v>7.4267971408138376</c:v>
                </c:pt>
                <c:pt idx="4">
                  <c:v>7.3919406142435378</c:v>
                </c:pt>
                <c:pt idx="5">
                  <c:v>7.3567325792137339</c:v>
                </c:pt>
                <c:pt idx="6">
                  <c:v>7.3211715436833789</c:v>
                </c:pt>
                <c:pt idx="7">
                  <c:v>7.285255481881304</c:v>
                </c:pt>
                <c:pt idx="8">
                  <c:v>7.2489819907838067</c:v>
                </c:pt>
                <c:pt idx="9">
                  <c:v>7.2123481644352827</c:v>
                </c:pt>
                <c:pt idx="10">
                  <c:v>7.1753506076003228</c:v>
                </c:pt>
                <c:pt idx="11">
                  <c:v>7.1379854206692492</c:v>
                </c:pt>
                <c:pt idx="12">
                  <c:v>7.1002481836396907</c:v>
                </c:pt>
                <c:pt idx="13">
                  <c:v>7.0621339390947888</c:v>
                </c:pt>
                <c:pt idx="14">
                  <c:v>7.0236371740957049</c:v>
                </c:pt>
                <c:pt idx="15">
                  <c:v>6.9847518009028677</c:v>
                </c:pt>
                <c:pt idx="16">
                  <c:v>6.9454711364370292</c:v>
                </c:pt>
                <c:pt idx="17">
                  <c:v>6.9057878803876598</c:v>
                </c:pt>
                <c:pt idx="18">
                  <c:v>6.8656940918731584</c:v>
                </c:pt>
                <c:pt idx="19">
                  <c:v>6.8251811645536984</c:v>
                </c:pt>
                <c:pt idx="20">
                  <c:v>6.7842398000952091</c:v>
                </c:pt>
                <c:pt idx="21">
                  <c:v>6.742859937053483</c:v>
                </c:pt>
                <c:pt idx="22">
                  <c:v>6.7010308906461189</c:v>
                </c:pt>
                <c:pt idx="23">
                  <c:v>6.6587410677750993</c:v>
                </c:pt>
                <c:pt idx="24">
                  <c:v>6.6159780529112044</c:v>
                </c:pt>
                <c:pt idx="25">
                  <c:v>6.572728717532681</c:v>
                </c:pt>
                <c:pt idx="26">
                  <c:v>6.5289788523968468</c:v>
                </c:pt>
                <c:pt idx="27">
                  <c:v>6.4847135113512939</c:v>
                </c:pt>
                <c:pt idx="28">
                  <c:v>6.4399165699061678</c:v>
                </c:pt>
                <c:pt idx="29">
                  <c:v>6.3945710919664522</c:v>
                </c:pt>
                <c:pt idx="30">
                  <c:v>6.3486588544165707</c:v>
                </c:pt>
                <c:pt idx="31">
                  <c:v>6.3021606793643885</c:v>
                </c:pt>
                <c:pt idx="32">
                  <c:v>6.2550562258163565</c:v>
                </c:pt>
                <c:pt idx="33">
                  <c:v>6.2073237394086878</c:v>
                </c:pt>
                <c:pt idx="34">
                  <c:v>6.1589403690701667</c:v>
                </c:pt>
                <c:pt idx="35">
                  <c:v>6.1098818653641382</c:v>
                </c:pt>
                <c:pt idx="36">
                  <c:v>6.0601225856826266</c:v>
                </c:pt>
                <c:pt idx="37">
                  <c:v>6.0096354403266572</c:v>
                </c:pt>
                <c:pt idx="38">
                  <c:v>5.9583918421958924</c:v>
                </c:pt>
                <c:pt idx="39">
                  <c:v>5.906361662662083</c:v>
                </c:pt>
                <c:pt idx="40">
                  <c:v>5.8535131971206962</c:v>
                </c:pt>
                <c:pt idx="41">
                  <c:v>5.7998131449385273</c:v>
                </c:pt>
                <c:pt idx="42">
                  <c:v>5.7452266101437646</c:v>
                </c:pt>
                <c:pt idx="43">
                  <c:v>5.6897171313727268</c:v>
                </c:pt>
                <c:pt idx="44">
                  <c:v>5.6332467524749648</c:v>
                </c:pt>
                <c:pt idx="45">
                  <c:v>5.5757760343019651</c:v>
                </c:pt>
                <c:pt idx="46">
                  <c:v>5.5172647101042616</c:v>
                </c:pt>
                <c:pt idx="47">
                  <c:v>5.4576713218000759</c:v>
                </c:pt>
                <c:pt idx="48">
                  <c:v>5.396953971877136</c:v>
                </c:pt>
                <c:pt idx="49">
                  <c:v>5.3350713811795076</c:v>
                </c:pt>
                <c:pt idx="50">
                  <c:v>5.2719829879474291</c:v>
                </c:pt>
                <c:pt idx="51">
                  <c:v>5.2076505292415805</c:v>
                </c:pt>
                <c:pt idx="52">
                  <c:v>5.1420402228556519</c:v>
                </c:pt>
                <c:pt idx="53">
                  <c:v>5.0751239239389543</c:v>
                </c:pt>
                <c:pt idx="54">
                  <c:v>5.0068835281885207</c:v>
                </c:pt>
                <c:pt idx="55">
                  <c:v>4.9373136704672183</c:v>
                </c:pt>
                <c:pt idx="56">
                  <c:v>4.8664287192938289</c:v>
                </c:pt>
                <c:pt idx="57">
                  <c:v>4.7942686467123341</c:v>
                </c:pt>
                <c:pt idx="58">
                  <c:v>4.7209090413820629</c:v>
                </c:pt>
                <c:pt idx="59">
                  <c:v>4.646474150420385</c:v>
                </c:pt>
                <c:pt idx="60">
                  <c:v>4.5711506121228984</c:v>
                </c:pt>
                <c:pt idx="61">
                  <c:v>4.4952087087183399</c:v>
                </c:pt>
                <c:pt idx="62">
                  <c:v>4.4190227887003326</c:v>
                </c:pt>
                <c:pt idx="63">
                  <c:v>4.3453492024122458</c:v>
                </c:pt>
                <c:pt idx="64">
                  <c:v>4.2735377981926606</c:v>
                </c:pt>
                <c:pt idx="65">
                  <c:v>4.2039030288231203</c:v>
                </c:pt>
                <c:pt idx="66">
                  <c:v>4.137469520793311</c:v>
                </c:pt>
                <c:pt idx="67">
                  <c:v>4.075409556150019</c:v>
                </c:pt>
                <c:pt idx="68">
                  <c:v>4.0189838654918129</c:v>
                </c:pt>
                <c:pt idx="69">
                  <c:v>3.9694427936519161</c:v>
                </c:pt>
                <c:pt idx="70">
                  <c:v>3.9278906050660538</c:v>
                </c:pt>
                <c:pt idx="71">
                  <c:v>3.8951350742178477</c:v>
                </c:pt>
                <c:pt idx="72">
                  <c:v>3.8715591667281357</c:v>
                </c:pt>
                <c:pt idx="73">
                  <c:v>3.8570541812577939</c:v>
                </c:pt>
                <c:pt idx="74">
                  <c:v>3.8510375629890894</c:v>
                </c:pt>
                <c:pt idx="75">
                  <c:v>3.8525496501448457</c:v>
                </c:pt>
                <c:pt idx="76">
                  <c:v>3.8603971478866406</c:v>
                </c:pt>
                <c:pt idx="77">
                  <c:v>3.8733058036003651</c:v>
                </c:pt>
                <c:pt idx="78">
                  <c:v>3.8900411836953452</c:v>
                </c:pt>
                <c:pt idx="79">
                  <c:v>3.9094932741150386</c:v>
                </c:pt>
                <c:pt idx="80">
                  <c:v>3.9307199042692211</c:v>
                </c:pt>
                <c:pt idx="81">
                  <c:v>3.9529528898047284</c:v>
                </c:pt>
                <c:pt idx="82">
                  <c:v>3.9755914740762255</c:v>
                </c:pt>
                <c:pt idx="83">
                  <c:v>3.9981798385364149</c:v>
                </c:pt>
                <c:pt idx="84">
                  <c:v>4.0203813029900042</c:v>
                </c:pt>
                <c:pt idx="85">
                  <c:v>4.0419576208717274</c:v>
                </c:pt>
                <c:pt idx="86">
                  <c:v>4.0627458695989374</c:v>
                </c:pt>
                <c:pt idx="87">
                  <c:v>4.0826412637833602</c:v>
                </c:pt>
                <c:pt idx="88">
                  <c:v>4.1015828323260628</c:v>
                </c:pt>
                <c:pt idx="89">
                  <c:v>4.1195421134992385</c:v>
                </c:pt>
                <c:pt idx="90">
                  <c:v>4.1365143888882736</c:v>
                </c:pt>
                <c:pt idx="91">
                  <c:v>4.1525119737186023</c:v>
                </c:pt>
                <c:pt idx="92">
                  <c:v>4.1675591320662608</c:v>
                </c:pt>
                <c:pt idx="93">
                  <c:v>4.1816882547720509</c:v>
                </c:pt>
                <c:pt idx="94">
                  <c:v>4.1949365991428236</c:v>
                </c:pt>
                <c:pt idx="95">
                  <c:v>4.2073458146941531</c:v>
                </c:pt>
                <c:pt idx="96">
                  <c:v>4.2189579251603071</c:v>
                </c:pt>
                <c:pt idx="97">
                  <c:v>4.2298154546088051</c:v>
                </c:pt>
                <c:pt idx="98">
                  <c:v>4.2399617821105018</c:v>
                </c:pt>
                <c:pt idx="99">
                  <c:v>4.2494378065647345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B632-43C1-963B-0819F3A32C1B}"/>
            </c:ext>
          </c:extLst>
        </c:ser>
        <c:ser>
          <c:idx val="94"/>
          <c:order val="94"/>
          <c:tx>
            <c:strRef>
              <c:f>'2_D_Effect_4'!$E$100</c:f>
              <c:strCache>
                <c:ptCount val="1"/>
                <c:pt idx="0">
                  <c:v>0.954545455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'2_D_Effect_4'!$F$100:$DA$100</c:f>
              <c:numCache>
                <c:formatCode>General</c:formatCode>
                <c:ptCount val="100"/>
                <c:pt idx="0">
                  <c:v>7.5295562865957049</c:v>
                </c:pt>
                <c:pt idx="1">
                  <c:v>7.4957529793075954</c:v>
                </c:pt>
                <c:pt idx="2">
                  <c:v>7.4616002428895127</c:v>
                </c:pt>
                <c:pt idx="3">
                  <c:v>7.4270977916118515</c:v>
                </c:pt>
                <c:pt idx="4">
                  <c:v>7.3922450039849092</c:v>
                </c:pt>
                <c:pt idx="5">
                  <c:v>7.3570408367060427</c:v>
                </c:pt>
                <c:pt idx="6">
                  <c:v>7.3214837278641767</c:v>
                </c:pt>
                <c:pt idx="7">
                  <c:v>7.2855717503975139</c:v>
                </c:pt>
                <c:pt idx="8">
                  <c:v>7.2493024897355349</c:v>
                </c:pt>
                <c:pt idx="9">
                  <c:v>7.2126730577609708</c:v>
                </c:pt>
                <c:pt idx="10">
                  <c:v>7.1756800787333415</c:v>
                </c:pt>
                <c:pt idx="11">
                  <c:v>7.138319706586044</c:v>
                </c:pt>
                <c:pt idx="12">
                  <c:v>7.1005874811732603</c:v>
                </c:pt>
                <c:pt idx="13">
                  <c:v>7.0624785022012517</c:v>
                </c:pt>
                <c:pt idx="14">
                  <c:v>7.0239872850532663</c:v>
                </c:pt>
                <c:pt idx="15">
                  <c:v>6.985107773223926</c:v>
                </c:pt>
                <c:pt idx="16">
                  <c:v>6.945833281291943</c:v>
                </c:pt>
                <c:pt idx="17">
                  <c:v>6.9061566197647819</c:v>
                </c:pt>
                <c:pt idx="18">
                  <c:v>6.8660698542794201</c:v>
                </c:pt>
                <c:pt idx="19">
                  <c:v>6.8255644255335817</c:v>
                </c:pt>
                <c:pt idx="20">
                  <c:v>6.7846310875375577</c:v>
                </c:pt>
                <c:pt idx="21">
                  <c:v>6.7432598800302879</c:v>
                </c:pt>
                <c:pt idx="22">
                  <c:v>6.7014400549402344</c:v>
                </c:pt>
                <c:pt idx="23">
                  <c:v>6.659160220554587</c:v>
                </c:pt>
                <c:pt idx="24">
                  <c:v>6.616408000307282</c:v>
                </c:pt>
                <c:pt idx="25">
                  <c:v>6.5731703574768066</c:v>
                </c:pt>
                <c:pt idx="26">
                  <c:v>6.5294332367615544</c:v>
                </c:pt>
                <c:pt idx="27">
                  <c:v>6.485181656794583</c:v>
                </c:pt>
                <c:pt idx="28">
                  <c:v>6.4403998307754806</c:v>
                </c:pt>
                <c:pt idx="29">
                  <c:v>6.395070758072964</c:v>
                </c:pt>
                <c:pt idx="30">
                  <c:v>6.3491765475965352</c:v>
                </c:pt>
                <c:pt idx="31">
                  <c:v>6.3026982200704369</c:v>
                </c:pt>
                <c:pt idx="32">
                  <c:v>6.2556154709095235</c:v>
                </c:pt>
                <c:pt idx="33">
                  <c:v>6.2079069781035008</c:v>
                </c:pt>
                <c:pt idx="34">
                  <c:v>6.1595501156115704</c:v>
                </c:pt>
                <c:pt idx="35">
                  <c:v>6.1105209618021883</c:v>
                </c:pt>
                <c:pt idx="36">
                  <c:v>6.0607943254511438</c:v>
                </c:pt>
                <c:pt idx="37">
                  <c:v>6.0103434049693227</c:v>
                </c:pt>
                <c:pt idx="38">
                  <c:v>5.95914018599942</c:v>
                </c:pt>
                <c:pt idx="39">
                  <c:v>5.9071551201358679</c:v>
                </c:pt>
                <c:pt idx="40">
                  <c:v>5.8543571760863413</c:v>
                </c:pt>
                <c:pt idx="41">
                  <c:v>5.8007137427893651</c:v>
                </c:pt>
                <c:pt idx="42">
                  <c:v>5.7461910205342575</c:v>
                </c:pt>
                <c:pt idx="43">
                  <c:v>5.6907535266238005</c:v>
                </c:pt>
                <c:pt idx="44">
                  <c:v>5.6343645567585021</c:v>
                </c:pt>
                <c:pt idx="45">
                  <c:v>5.5769862574507334</c:v>
                </c:pt>
                <c:pt idx="46">
                  <c:v>5.5185797504615026</c:v>
                </c:pt>
                <c:pt idx="47">
                  <c:v>5.4591059669223467</c:v>
                </c:pt>
                <c:pt idx="48">
                  <c:v>5.3985254496239499</c:v>
                </c:pt>
                <c:pt idx="49">
                  <c:v>5.3367993825137585</c:v>
                </c:pt>
                <c:pt idx="50">
                  <c:v>5.2738910140080222</c:v>
                </c:pt>
                <c:pt idx="51">
                  <c:v>5.2097659939981336</c:v>
                </c:pt>
                <c:pt idx="52">
                  <c:v>5.1443953530064803</c:v>
                </c:pt>
                <c:pt idx="53">
                  <c:v>5.0777568513705225</c:v>
                </c:pt>
                <c:pt idx="54">
                  <c:v>5.0098386322633646</c:v>
                </c:pt>
                <c:pt idx="55">
                  <c:v>4.9406441265372054</c:v>
                </c:pt>
                <c:pt idx="56">
                  <c:v>4.8701963704586788</c:v>
                </c:pt>
                <c:pt idx="57">
                  <c:v>4.7985470237897863</c:v>
                </c:pt>
                <c:pt idx="58">
                  <c:v>4.7257842407384967</c:v>
                </c:pt>
                <c:pt idx="59">
                  <c:v>4.6520467355417656</c:v>
                </c:pt>
                <c:pt idx="60">
                  <c:v>4.5775370893819147</c:v>
                </c:pt>
                <c:pt idx="61">
                  <c:v>4.5025423909015023</c:v>
                </c:pt>
                <c:pt idx="62">
                  <c:v>4.427753460194177</c:v>
                </c:pt>
                <c:pt idx="63">
                  <c:v>4.3559197089060318</c:v>
                </c:pt>
                <c:pt idx="64">
                  <c:v>4.2855691328779582</c:v>
                </c:pt>
                <c:pt idx="65">
                  <c:v>4.2175527429291808</c:v>
                </c:pt>
                <c:pt idx="66">
                  <c:v>4.1528746986981782</c:v>
                </c:pt>
                <c:pt idx="67">
                  <c:v>4.0926634039381282</c:v>
                </c:pt>
                <c:pt idx="68">
                  <c:v>4.0381132211464719</c:v>
                </c:pt>
                <c:pt idx="69">
                  <c:v>3.9903852211653019</c:v>
                </c:pt>
                <c:pt idx="70">
                  <c:v>3.9504801806256062</c:v>
                </c:pt>
                <c:pt idx="71">
                  <c:v>3.9191033167440001</c:v>
                </c:pt>
                <c:pt idx="72">
                  <c:v>3.8965546359533714</c:v>
                </c:pt>
                <c:pt idx="73">
                  <c:v>3.8826781121007179</c:v>
                </c:pt>
                <c:pt idx="74">
                  <c:v>3.8768869124129708</c:v>
                </c:pt>
                <c:pt idx="75">
                  <c:v>3.8782560505628809</c:v>
                </c:pt>
                <c:pt idx="76">
                  <c:v>3.8856567298189884</c:v>
                </c:pt>
                <c:pt idx="77">
                  <c:v>3.897888312330883</c:v>
                </c:pt>
                <c:pt idx="78">
                  <c:v>3.9137911301241095</c:v>
                </c:pt>
                <c:pt idx="79">
                  <c:v>3.9323223068341626</c:v>
                </c:pt>
                <c:pt idx="80">
                  <c:v>3.952589799074858</c:v>
                </c:pt>
                <c:pt idx="81">
                  <c:v>3.9738662154119702</c:v>
                </c:pt>
                <c:pt idx="82">
                  <c:v>3.9955757856653817</c:v>
                </c:pt>
                <c:pt idx="83">
                  <c:v>4.0172795528157064</c:v>
                </c:pt>
                <c:pt idx="84">
                  <c:v>4.0386518570091932</c:v>
                </c:pt>
                <c:pt idx="85">
                  <c:v>4.0594573106309682</c:v>
                </c:pt>
                <c:pt idx="86">
                  <c:v>4.0795343013727283</c:v>
                </c:pt>
                <c:pt idx="87">
                  <c:v>4.0987766035818369</c:v>
                </c:pt>
                <c:pt idx="88">
                  <c:v>4.1171204431235884</c:v>
                </c:pt>
                <c:pt idx="89">
                  <c:v>4.1345338126194227</c:v>
                </c:pt>
                <c:pt idx="90">
                  <c:v>4.1510081196520456</c:v>
                </c:pt>
                <c:pt idx="91">
                  <c:v>4.1665517444065845</c:v>
                </c:pt>
                <c:pt idx="92">
                  <c:v>4.1811847060901544</c:v>
                </c:pt>
                <c:pt idx="93">
                  <c:v>4.1949365991428236</c:v>
                </c:pt>
                <c:pt idx="94">
                  <c:v>4.2078412891397976</c:v>
                </c:pt>
                <c:pt idx="95">
                  <c:v>4.2199364953681116</c:v>
                </c:pt>
                <c:pt idx="96">
                  <c:v>4.2312614267336199</c:v>
                </c:pt>
                <c:pt idx="97">
                  <c:v>4.2418572207934071</c:v>
                </c:pt>
                <c:pt idx="98">
                  <c:v>4.2517633582533536</c:v>
                </c:pt>
                <c:pt idx="99">
                  <c:v>4.2610202027361037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B632-43C1-963B-0819F3A32C1B}"/>
            </c:ext>
          </c:extLst>
        </c:ser>
        <c:ser>
          <c:idx val="95"/>
          <c:order val="95"/>
          <c:tx>
            <c:strRef>
              <c:f>'2_D_Effect_4'!$E$101</c:f>
              <c:strCache>
                <c:ptCount val="1"/>
                <c:pt idx="0">
                  <c:v>0.963636364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'2_D_Effect_4'!$F$101:$DA$101</c:f>
              <c:numCache>
                <c:formatCode>General</c:formatCode>
                <c:ptCount val="100"/>
                <c:pt idx="0">
                  <c:v>7.5298297114113133</c:v>
                </c:pt>
                <c:pt idx="1">
                  <c:v>7.496029744416246</c:v>
                </c:pt>
                <c:pt idx="2">
                  <c:v>7.4618803595990695</c:v>
                </c:pt>
                <c:pt idx="3">
                  <c:v>7.4273813584093338</c:v>
                </c:pt>
                <c:pt idx="4">
                  <c:v>7.3925321322110689</c:v>
                </c:pt>
                <c:pt idx="5">
                  <c:v>7.3573315679760407</c:v>
                </c:pt>
                <c:pt idx="6">
                  <c:v>7.3217781987919839</c:v>
                </c:pt>
                <c:pt idx="7">
                  <c:v>7.2858700846086872</c:v>
                </c:pt>
                <c:pt idx="8">
                  <c:v>7.2496048264253847</c:v>
                </c:pt>
                <c:pt idx="9">
                  <c:v>7.2129795837348194</c:v>
                </c:pt>
                <c:pt idx="10">
                  <c:v>7.1759909388870522</c:v>
                </c:pt>
                <c:pt idx="11">
                  <c:v>7.1386350638429192</c:v>
                </c:pt>
                <c:pt idx="12">
                  <c:v>7.1009075843200131</c:v>
                </c:pt>
                <c:pt idx="13">
                  <c:v>7.0628035931441264</c:v>
                </c:pt>
                <c:pt idx="14">
                  <c:v>7.0243176326889083</c:v>
                </c:pt>
                <c:pt idx="15">
                  <c:v>6.9854436762183427</c:v>
                </c:pt>
                <c:pt idx="16">
                  <c:v>6.9461751080544216</c:v>
                </c:pt>
                <c:pt idx="17">
                  <c:v>6.9065047024903787</c:v>
                </c:pt>
                <c:pt idx="18">
                  <c:v>6.8664245623242648</c:v>
                </c:pt>
                <c:pt idx="19">
                  <c:v>6.8259262500119107</c:v>
                </c:pt>
                <c:pt idx="20">
                  <c:v>6.7850005315660109</c:v>
                </c:pt>
                <c:pt idx="21">
                  <c:v>6.7436375023794497</c:v>
                </c:pt>
                <c:pt idx="22">
                  <c:v>6.7018264765569135</c:v>
                </c:pt>
                <c:pt idx="23">
                  <c:v>6.6595561319202208</c:v>
                </c:pt>
                <c:pt idx="24">
                  <c:v>6.6168142171108162</c:v>
                </c:pt>
                <c:pt idx="25">
                  <c:v>6.5735876413784027</c:v>
                </c:pt>
                <c:pt idx="26">
                  <c:v>6.5298625895918239</c:v>
                </c:pt>
                <c:pt idx="27">
                  <c:v>6.4856241443410445</c:v>
                </c:pt>
                <c:pt idx="28">
                  <c:v>6.4408566443373356</c:v>
                </c:pt>
                <c:pt idx="29">
                  <c:v>6.3955432311048117</c:v>
                </c:pt>
                <c:pt idx="30">
                  <c:v>6.3496662332212797</c:v>
                </c:pt>
                <c:pt idx="31">
                  <c:v>6.3032066791150516</c:v>
                </c:pt>
                <c:pt idx="32">
                  <c:v>6.2561446484044021</c:v>
                </c:pt>
                <c:pt idx="33">
                  <c:v>6.208458998742338</c:v>
                </c:pt>
                <c:pt idx="34">
                  <c:v>6.1601274450904935</c:v>
                </c:pt>
                <c:pt idx="35">
                  <c:v>6.1111262440053649</c:v>
                </c:pt>
                <c:pt idx="36">
                  <c:v>6.0614305543618858</c:v>
                </c:pt>
                <c:pt idx="37">
                  <c:v>6.0110141338688656</c:v>
                </c:pt>
                <c:pt idx="38">
                  <c:v>5.9598493738344915</c:v>
                </c:pt>
                <c:pt idx="39">
                  <c:v>5.9079072780057285</c:v>
                </c:pt>
                <c:pt idx="40">
                  <c:v>5.855157455539528</c:v>
                </c:pt>
                <c:pt idx="41">
                  <c:v>5.8015681337530536</c:v>
                </c:pt>
                <c:pt idx="42">
                  <c:v>5.7471061981284564</c:v>
                </c:pt>
                <c:pt idx="43">
                  <c:v>5.6917371661574947</c:v>
                </c:pt>
                <c:pt idx="44">
                  <c:v>5.635425722492907</c:v>
                </c:pt>
                <c:pt idx="45">
                  <c:v>5.5781353096475161</c:v>
                </c:pt>
                <c:pt idx="46">
                  <c:v>5.5198288107732774</c:v>
                </c:pt>
                <c:pt idx="47">
                  <c:v>5.460468729013737</c:v>
                </c:pt>
                <c:pt idx="48">
                  <c:v>5.40001825476332</c:v>
                </c:pt>
                <c:pt idx="49">
                  <c:v>5.3384412986461793</c:v>
                </c:pt>
                <c:pt idx="50">
                  <c:v>5.2757038857300769</c:v>
                </c:pt>
                <c:pt idx="51">
                  <c:v>5.2117760556442834</c:v>
                </c:pt>
                <c:pt idx="52">
                  <c:v>5.1466327231666478</c:v>
                </c:pt>
                <c:pt idx="53">
                  <c:v>5.0802574744089002</c:v>
                </c:pt>
                <c:pt idx="54">
                  <c:v>5.0126446148593553</c:v>
                </c:pt>
                <c:pt idx="55">
                  <c:v>4.9438050263774889</c:v>
                </c:pt>
                <c:pt idx="56">
                  <c:v>4.8737704779772084</c:v>
                </c:pt>
                <c:pt idx="57">
                  <c:v>4.8026027654436243</c:v>
                </c:pt>
                <c:pt idx="58">
                  <c:v>4.7304019059826281</c:v>
                </c:pt>
                <c:pt idx="59">
                  <c:v>4.657318875641919</c:v>
                </c:pt>
                <c:pt idx="60">
                  <c:v>4.5835714661219189</c:v>
                </c:pt>
                <c:pt idx="61">
                  <c:v>4.5094602984506054</c:v>
                </c:pt>
                <c:pt idx="62">
                  <c:v>4.4364728363725963</c:v>
                </c:pt>
                <c:pt idx="63">
                  <c:v>4.3658371421218929</c:v>
                </c:pt>
                <c:pt idx="64">
                  <c:v>4.2968296730742379</c:v>
                </c:pt>
                <c:pt idx="65">
                  <c:v>4.2302928430287112</c:v>
                </c:pt>
                <c:pt idx="66">
                  <c:v>4.1672085754078525</c:v>
                </c:pt>
                <c:pt idx="67">
                  <c:v>4.1086653553539563</c:v>
                </c:pt>
                <c:pt idx="68">
                  <c:v>4.0557963750361212</c:v>
                </c:pt>
                <c:pt idx="69">
                  <c:v>4.0096822536529118</c:v>
                </c:pt>
                <c:pt idx="70">
                  <c:v>3.9712342584264575</c:v>
                </c:pt>
                <c:pt idx="71">
                  <c:v>3.9410705029190289</c:v>
                </c:pt>
                <c:pt idx="72">
                  <c:v>3.9194222542120905</c:v>
                </c:pt>
                <c:pt idx="73">
                  <c:v>3.9060958155853349</c:v>
                </c:pt>
                <c:pt idx="74">
                  <c:v>3.9005025131630933</c:v>
                </c:pt>
                <c:pt idx="75">
                  <c:v>3.9017505494607971</c:v>
                </c:pt>
                <c:pt idx="76">
                  <c:v>3.9087636592413775</c:v>
                </c:pt>
                <c:pt idx="77">
                  <c:v>3.9204062390216938</c:v>
                </c:pt>
                <c:pt idx="78">
                  <c:v>3.9355825946828342</c:v>
                </c:pt>
                <c:pt idx="79">
                  <c:v>3.953306148505713</c:v>
                </c:pt>
                <c:pt idx="80">
                  <c:v>3.9727302259470245</c:v>
                </c:pt>
                <c:pt idx="81">
                  <c:v>3.9931613036684697</c:v>
                </c:pt>
                <c:pt idx="82">
                  <c:v>4.0140472667263412</c:v>
                </c:pt>
                <c:pt idx="83">
                  <c:v>4.0349644357310792</c:v>
                </c:pt>
                <c:pt idx="84">
                  <c:v>4.0555956118692196</c:v>
                </c:pt>
                <c:pt idx="85">
                  <c:v>4.0757111981947043</c:v>
                </c:pt>
                <c:pt idx="86">
                  <c:v>4.0951493732357491</c:v>
                </c:pt>
                <c:pt idx="87">
                  <c:v>4.1138035272078399</c:v>
                </c:pt>
                <c:pt idx="88">
                  <c:v>4.1316077515201544</c:v>
                </c:pt>
                <c:pt idx="89">
                  <c:v>4.1485271759949978</c:v>
                </c:pt>
                <c:pt idx="90">
                  <c:v>4.164549991481719</c:v>
                </c:pt>
                <c:pt idx="91">
                  <c:v>4.1796808390662905</c:v>
                </c:pt>
                <c:pt idx="92">
                  <c:v>4.1939377115561669</c:v>
                </c:pt>
                <c:pt idx="93">
                  <c:v>4.2073458146941531</c:v>
                </c:pt>
                <c:pt idx="94">
                  <c:v>4.2199364953681116</c:v>
                </c:pt>
                <c:pt idx="95">
                  <c:v>4.2317443597248188</c:v>
                </c:pt>
                <c:pt idx="96">
                  <c:v>4.2428073068022298</c:v>
                </c:pt>
                <c:pt idx="97">
                  <c:v>4.2531630128935305</c:v>
                </c:pt>
                <c:pt idx="98">
                  <c:v>4.2628492998270664</c:v>
                </c:pt>
                <c:pt idx="99">
                  <c:v>4.2719046581598477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B632-43C1-963B-0819F3A32C1B}"/>
            </c:ext>
          </c:extLst>
        </c:ser>
        <c:ser>
          <c:idx val="96"/>
          <c:order val="96"/>
          <c:tx>
            <c:strRef>
              <c:f>'2_D_Effect_4'!$E$102</c:f>
              <c:strCache>
                <c:ptCount val="1"/>
                <c:pt idx="0">
                  <c:v>0.972727273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'2_D_Effect_4'!$F$102:$DA$102</c:f>
              <c:numCache>
                <c:formatCode>General</c:formatCode>
                <c:ptCount val="100"/>
                <c:pt idx="0">
                  <c:v>7.5300874080333591</c:v>
                </c:pt>
                <c:pt idx="1">
                  <c:v>7.4962905442647516</c:v>
                </c:pt>
                <c:pt idx="2">
                  <c:v>7.4621443473056255</c:v>
                </c:pt>
                <c:pt idx="3">
                  <c:v>7.4276486300239632</c:v>
                </c:pt>
                <c:pt idx="4">
                  <c:v>7.3928027143259012</c:v>
                </c:pt>
                <c:pt idx="5">
                  <c:v>7.3576055787835388</c:v>
                </c:pt>
                <c:pt idx="6">
                  <c:v>7.3220557422824504</c:v>
                </c:pt>
                <c:pt idx="7">
                  <c:v>7.2861512783587603</c:v>
                </c:pt>
                <c:pt idx="8">
                  <c:v>7.2498898326962662</c:v>
                </c:pt>
                <c:pt idx="9">
                  <c:v>7.2132684912760938</c:v>
                </c:pt>
                <c:pt idx="10">
                  <c:v>7.176283943770926</c:v>
                </c:pt>
                <c:pt idx="11">
                  <c:v>7.1389323515871421</c:v>
                </c:pt>
                <c:pt idx="12">
                  <c:v>7.1012093616576877</c:v>
                </c:pt>
                <c:pt idx="13">
                  <c:v>7.063110090127223</c:v>
                </c:pt>
                <c:pt idx="14">
                  <c:v>7.0246291050461869</c:v>
                </c:pt>
                <c:pt idx="15">
                  <c:v>6.9857604080022853</c:v>
                </c:pt>
                <c:pt idx="16">
                  <c:v>6.9464974146167151</c:v>
                </c:pt>
                <c:pt idx="17">
                  <c:v>6.9068329338317245</c:v>
                </c:pt>
                <c:pt idx="18">
                  <c:v>6.8667591459158448</c:v>
                </c:pt>
                <c:pt idx="19">
                  <c:v>6.8262675388911553</c:v>
                </c:pt>
                <c:pt idx="20">
                  <c:v>6.7853490433974235</c:v>
                </c:pt>
                <c:pt idx="21">
                  <c:v>6.7439937687683473</c:v>
                </c:pt>
                <c:pt idx="22">
                  <c:v>6.7021911324714454</c:v>
                </c:pt>
                <c:pt idx="23">
                  <c:v>6.6599297459924873</c:v>
                </c:pt>
                <c:pt idx="24">
                  <c:v>6.6171975647505992</c:v>
                </c:pt>
                <c:pt idx="25">
                  <c:v>6.5739815860272142</c:v>
                </c:pt>
                <c:pt idx="26">
                  <c:v>6.5302679420599814</c:v>
                </c:pt>
                <c:pt idx="27">
                  <c:v>6.4860420200442306</c:v>
                </c:pt>
                <c:pt idx="28">
                  <c:v>6.4412880723021857</c:v>
                </c:pt>
                <c:pt idx="29">
                  <c:v>6.3959895327146095</c:v>
                </c:pt>
                <c:pt idx="30">
                  <c:v>6.3501288308831816</c:v>
                </c:pt>
                <c:pt idx="31">
                  <c:v>6.3036871696320409</c:v>
                </c:pt>
                <c:pt idx="32">
                  <c:v>6.2566448271153616</c:v>
                </c:pt>
                <c:pt idx="33">
                  <c:v>6.2089809533569236</c:v>
                </c:pt>
                <c:pt idx="34">
                  <c:v>6.1606733251410679</c:v>
                </c:pt>
                <c:pt idx="35">
                  <c:v>6.1116986934495294</c:v>
                </c:pt>
                <c:pt idx="36">
                  <c:v>6.0620324926027758</c:v>
                </c:pt>
                <c:pt idx="37">
                  <c:v>6.0116488732063003</c:v>
                </c:pt>
                <c:pt idx="38">
                  <c:v>5.9605206799743762</c:v>
                </c:pt>
                <c:pt idx="39">
                  <c:v>5.9086194411053228</c:v>
                </c:pt>
                <c:pt idx="40">
                  <c:v>5.8559153738085081</c:v>
                </c:pt>
                <c:pt idx="41">
                  <c:v>5.8023774120441898</c:v>
                </c:pt>
                <c:pt idx="42">
                  <c:v>5.7479732644511303</c:v>
                </c:pt>
                <c:pt idx="43">
                  <c:v>5.6926695129467042</c:v>
                </c:pt>
                <c:pt idx="44">
                  <c:v>5.6364316572018103</c:v>
                </c:pt>
                <c:pt idx="45">
                  <c:v>5.579224768749139</c:v>
                </c:pt>
                <c:pt idx="46">
                  <c:v>5.5210131782947309</c:v>
                </c:pt>
                <c:pt idx="47">
                  <c:v>5.4617613428591731</c:v>
                </c:pt>
                <c:pt idx="48">
                  <c:v>5.4014342256036585</c:v>
                </c:pt>
                <c:pt idx="49">
                  <c:v>5.3399986654081903</c:v>
                </c:pt>
                <c:pt idx="50">
                  <c:v>5.2774235722044924</c:v>
                </c:pt>
                <c:pt idx="51">
                  <c:v>5.2136825497878991</c:v>
                </c:pt>
                <c:pt idx="52">
                  <c:v>5.1487549016078757</c:v>
                </c:pt>
                <c:pt idx="53">
                  <c:v>5.0826286879238909</c:v>
                </c:pt>
                <c:pt idx="54">
                  <c:v>5.0153047955824173</c:v>
                </c:pt>
                <c:pt idx="55">
                  <c:v>4.9468002559924793</c:v>
                </c:pt>
                <c:pt idx="56">
                  <c:v>4.8771556815779258</c:v>
                </c:pt>
                <c:pt idx="57">
                  <c:v>4.8064412972521913</c:v>
                </c:pt>
                <c:pt idx="58">
                  <c:v>4.7347683297343153</c:v>
                </c:pt>
                <c:pt idx="59">
                  <c:v>4.6622992567385992</c:v>
                </c:pt>
                <c:pt idx="60">
                  <c:v>4.5892644476119404</c:v>
                </c:pt>
                <c:pt idx="61">
                  <c:v>4.5159776247858217</c:v>
                </c:pt>
                <c:pt idx="62">
                  <c:v>4.4446626432111334</c:v>
                </c:pt>
                <c:pt idx="63">
                  <c:v>4.3751340143082977</c:v>
                </c:pt>
                <c:pt idx="64">
                  <c:v>4.3073608567899928</c:v>
                </c:pt>
                <c:pt idx="65">
                  <c:v>4.2421777899137059</c:v>
                </c:pt>
                <c:pt idx="66">
                  <c:v>4.180543548734116</c:v>
                </c:pt>
                <c:pt idx="67">
                  <c:v>4.1235084726424027</c:v>
                </c:pt>
                <c:pt idx="68">
                  <c:v>4.0721492752832011</c:v>
                </c:pt>
                <c:pt idx="69">
                  <c:v>4.0274765567885717</c:v>
                </c:pt>
                <c:pt idx="70">
                  <c:v>3.9903226905831013</c:v>
                </c:pt>
                <c:pt idx="71">
                  <c:v>3.9612313877814431</c:v>
                </c:pt>
                <c:pt idx="72">
                  <c:v>3.9403765307588778</c:v>
                </c:pt>
                <c:pt idx="73">
                  <c:v>3.9275342053952098</c:v>
                </c:pt>
                <c:pt idx="74">
                  <c:v>3.9221170383146151</c:v>
                </c:pt>
                <c:pt idx="75">
                  <c:v>3.9232604030969842</c:v>
                </c:pt>
                <c:pt idx="76">
                  <c:v>3.9299356984021365</c:v>
                </c:pt>
                <c:pt idx="77">
                  <c:v>3.9410624037764133</c:v>
                </c:pt>
                <c:pt idx="78">
                  <c:v>3.955601579196022</c:v>
                </c:pt>
                <c:pt idx="79">
                  <c:v>3.9726132954668278</c:v>
                </c:pt>
                <c:pt idx="80">
                  <c:v>3.9912924970448409</c:v>
                </c:pt>
                <c:pt idx="81">
                  <c:v>4.0109734459684709</c:v>
                </c:pt>
                <c:pt idx="82">
                  <c:v>4.0311266208937901</c:v>
                </c:pt>
                <c:pt idx="83">
                  <c:v>4.0513421678386505</c:v>
                </c:pt>
                <c:pt idx="84">
                  <c:v>4.0713102575211453</c:v>
                </c:pt>
                <c:pt idx="85">
                  <c:v>4.0908055938236094</c:v>
                </c:pt>
                <c:pt idx="86">
                  <c:v>4.109668743815452</c:v>
                </c:pt>
                <c:pt idx="87">
                  <c:v>4.1277922013953168</c:v>
                </c:pt>
                <c:pt idx="88">
                  <c:v>4.1451084401671192</c:v>
                </c:pt>
                <c:pt idx="89">
                  <c:v>4.161580270385258</c:v>
                </c:pt>
                <c:pt idx="90">
                  <c:v>4.1771931993525095</c:v>
                </c:pt>
                <c:pt idx="91">
                  <c:v>4.1919494611867334</c:v>
                </c:pt>
                <c:pt idx="92">
                  <c:v>4.2058633993860166</c:v>
                </c:pt>
                <c:pt idx="93">
                  <c:v>4.2189579251603035</c:v>
                </c:pt>
                <c:pt idx="94">
                  <c:v>4.2312614267336182</c:v>
                </c:pt>
                <c:pt idx="95">
                  <c:v>4.2428073068022281</c:v>
                </c:pt>
                <c:pt idx="96">
                  <c:v>4.2536300746774982</c:v>
                </c:pt>
                <c:pt idx="97">
                  <c:v>4.2637654106107945</c:v>
                </c:pt>
                <c:pt idx="98">
                  <c:v>4.2732504485516527</c:v>
                </c:pt>
                <c:pt idx="99">
                  <c:v>4.2821204923804403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B632-43C1-963B-0819F3A32C1B}"/>
            </c:ext>
          </c:extLst>
        </c:ser>
        <c:ser>
          <c:idx val="97"/>
          <c:order val="97"/>
          <c:tx>
            <c:strRef>
              <c:f>'2_D_Effect_4'!$E$103</c:f>
              <c:strCache>
                <c:ptCount val="1"/>
                <c:pt idx="0">
                  <c:v>0.981818182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'2_D_Effect_4'!$F$103:$DA$103</c:f>
              <c:numCache>
                <c:formatCode>General</c:formatCode>
                <c:ptCount val="100"/>
                <c:pt idx="0">
                  <c:v>7.530330056485492</c:v>
                </c:pt>
                <c:pt idx="1">
                  <c:v>7.4965361425355503</c:v>
                </c:pt>
                <c:pt idx="2">
                  <c:v>7.4623929781045906</c:v>
                </c:pt>
                <c:pt idx="3">
                  <c:v>7.4279003069747942</c:v>
                </c:pt>
                <c:pt idx="4">
                  <c:v>7.3930575395358202</c:v>
                </c:pt>
                <c:pt idx="5">
                  <c:v>7.3578636391437069</c:v>
                </c:pt>
                <c:pt idx="6">
                  <c:v>7.3223171650544874</c:v>
                </c:pt>
                <c:pt idx="7">
                  <c:v>7.2864161473313525</c:v>
                </c:pt>
                <c:pt idx="8">
                  <c:v>7.2501582436987215</c:v>
                </c:pt>
                <c:pt idx="9">
                  <c:v>7.2135406145078145</c:v>
                </c:pt>
                <c:pt idx="10">
                  <c:v>7.1765599370046935</c:v>
                </c:pt>
                <c:pt idx="11">
                  <c:v>7.1392123909542811</c:v>
                </c:pt>
                <c:pt idx="12">
                  <c:v>7.1014936434346216</c:v>
                </c:pt>
                <c:pt idx="13">
                  <c:v>7.0633988327353201</c:v>
                </c:pt>
                <c:pt idx="14">
                  <c:v>7.0249225512936135</c:v>
                </c:pt>
                <c:pt idx="15">
                  <c:v>6.9860588276005879</c:v>
                </c:pt>
                <c:pt idx="16">
                  <c:v>6.9468011070097875</c:v>
                </c:pt>
                <c:pt idx="17">
                  <c:v>6.90714223138054</c:v>
                </c:pt>
                <c:pt idx="18">
                  <c:v>6.8670744174889853</c:v>
                </c:pt>
                <c:pt idx="19">
                  <c:v>6.8265892341416716</c:v>
                </c:pt>
                <c:pt idx="20">
                  <c:v>6.785677577929448</c:v>
                </c:pt>
                <c:pt idx="21">
                  <c:v>6.7443296047861727</c:v>
                </c:pt>
                <c:pt idx="22">
                  <c:v>6.7025348725840628</c:v>
                </c:pt>
                <c:pt idx="23">
                  <c:v>6.6602820599108341</c:v>
                </c:pt>
                <c:pt idx="24">
                  <c:v>6.6175590558289326</c:v>
                </c:pt>
                <c:pt idx="25">
                  <c:v>6.5743530737467459</c:v>
                </c:pt>
                <c:pt idx="26">
                  <c:v>6.5306502894560152</c:v>
                </c:pt>
                <c:pt idx="27">
                  <c:v>6.48643619064815</c:v>
                </c:pt>
                <c:pt idx="28">
                  <c:v>6.4416951432334519</c:v>
                </c:pt>
                <c:pt idx="29">
                  <c:v>6.3964107658917211</c:v>
                </c:pt>
                <c:pt idx="30">
                  <c:v>6.3505654650806784</c:v>
                </c:pt>
                <c:pt idx="31">
                  <c:v>6.3041407781684189</c:v>
                </c:pt>
                <c:pt idx="32">
                  <c:v>6.2571171787579623</c:v>
                </c:pt>
                <c:pt idx="33">
                  <c:v>6.2094738425594986</c:v>
                </c:pt>
                <c:pt idx="34">
                  <c:v>6.1611889819844947</c:v>
                </c:pt>
                <c:pt idx="35">
                  <c:v>6.11223956683164</c:v>
                </c:pt>
                <c:pt idx="36">
                  <c:v>6.0626013553010569</c:v>
                </c:pt>
                <c:pt idx="37">
                  <c:v>6.0122488707984765</c:v>
                </c:pt>
                <c:pt idx="38">
                  <c:v>5.9611554694699391</c:v>
                </c:pt>
                <c:pt idx="39">
                  <c:v>5.9092929327365669</c:v>
                </c:pt>
                <c:pt idx="40">
                  <c:v>5.856632298183861</c:v>
                </c:pt>
                <c:pt idx="41">
                  <c:v>5.8031430878532761</c:v>
                </c:pt>
                <c:pt idx="42">
                  <c:v>5.7487937897668315</c:v>
                </c:pt>
                <c:pt idx="43">
                  <c:v>5.6935518952829574</c:v>
                </c:pt>
                <c:pt idx="44">
                  <c:v>5.637384076194941</c:v>
                </c:pt>
                <c:pt idx="45">
                  <c:v>5.5802564390843239</c:v>
                </c:pt>
                <c:pt idx="46">
                  <c:v>5.5221347611359537</c:v>
                </c:pt>
                <c:pt idx="47">
                  <c:v>5.4629854555671207</c:v>
                </c:pt>
                <c:pt idx="48">
                  <c:v>5.4027755349192477</c:v>
                </c:pt>
                <c:pt idx="49">
                  <c:v>5.3414738286497965</c:v>
                </c:pt>
                <c:pt idx="50">
                  <c:v>5.2790526278220362</c:v>
                </c:pt>
                <c:pt idx="51">
                  <c:v>5.2154882884852025</c:v>
                </c:pt>
                <c:pt idx="52">
                  <c:v>5.1507645080752091</c:v>
                </c:pt>
                <c:pt idx="53">
                  <c:v>5.0848740231301406</c:v>
                </c:pt>
                <c:pt idx="54">
                  <c:v>5.017822637213146</c:v>
                </c:pt>
                <c:pt idx="55">
                  <c:v>4.9496345131102881</c:v>
                </c:pt>
                <c:pt idx="56">
                  <c:v>4.8803568732875391</c:v>
                </c:pt>
                <c:pt idx="57">
                  <c:v>4.8100692918114571</c:v>
                </c:pt>
                <c:pt idx="58">
                  <c:v>4.7388916737884896</c:v>
                </c:pt>
                <c:pt idx="59">
                  <c:v>4.666998021310456</c:v>
                </c:pt>
                <c:pt idx="60">
                  <c:v>4.5946288447018748</c:v>
                </c:pt>
                <c:pt idx="61">
                  <c:v>4.5221098321996553</c:v>
                </c:pt>
                <c:pt idx="62">
                  <c:v>4.4523476510533202</c:v>
                </c:pt>
                <c:pt idx="63">
                  <c:v>4.3838420824448967</c:v>
                </c:pt>
                <c:pt idx="64">
                  <c:v>4.3172046764906771</c:v>
                </c:pt>
                <c:pt idx="65">
                  <c:v>4.253260278023328</c:v>
                </c:pt>
                <c:pt idx="66">
                  <c:v>4.1929470721955822</c:v>
                </c:pt>
                <c:pt idx="67">
                  <c:v>4.1372781013663715</c:v>
                </c:pt>
                <c:pt idx="68">
                  <c:v>4.0872793246648005</c:v>
                </c:pt>
                <c:pt idx="69">
                  <c:v>4.0438980271119869</c:v>
                </c:pt>
                <c:pt idx="70">
                  <c:v>4.0078979139520223</c:v>
                </c:pt>
                <c:pt idx="71">
                  <c:v>3.9797587956614624</c:v>
                </c:pt>
                <c:pt idx="72">
                  <c:v>3.9596063132520949</c:v>
                </c:pt>
                <c:pt idx="73">
                  <c:v>3.9471921434272517</c:v>
                </c:pt>
                <c:pt idx="74">
                  <c:v>3.941931046951586</c:v>
                </c:pt>
                <c:pt idx="75">
                  <c:v>3.9429832735646464</c:v>
                </c:pt>
                <c:pt idx="76">
                  <c:v>3.9493624917728711</c:v>
                </c:pt>
                <c:pt idx="77">
                  <c:v>3.9600364831905233</c:v>
                </c:pt>
                <c:pt idx="78">
                  <c:v>3.9740126250619747</c:v>
                </c:pt>
                <c:pt idx="79">
                  <c:v>3.9903955457596822</c:v>
                </c:pt>
                <c:pt idx="80">
                  <c:v>4.0084127945833243</c:v>
                </c:pt>
                <c:pt idx="81">
                  <c:v>4.027427006380929</c:v>
                </c:pt>
                <c:pt idx="82">
                  <c:v>4.0469259933760728</c:v>
                </c:pt>
                <c:pt idx="83">
                  <c:v>4.0665124923468614</c:v>
                </c:pt>
                <c:pt idx="84">
                  <c:v>4.0858857991401507</c:v>
                </c:pt>
                <c:pt idx="85">
                  <c:v>4.1048233447466496</c:v>
                </c:pt>
                <c:pt idx="86">
                  <c:v>4.1231677616899614</c:v>
                </c:pt>
                <c:pt idx="87">
                  <c:v>4.1408114311570312</c:v>
                </c:pt>
                <c:pt idx="88">
                  <c:v>4.1576856092773564</c:v>
                </c:pt>
                <c:pt idx="89">
                  <c:v>4.1737512207895415</c:v>
                </c:pt>
                <c:pt idx="90">
                  <c:v>4.1889915239848561</c:v>
                </c:pt>
                <c:pt idx="91">
                  <c:v>4.203406346924619</c:v>
                </c:pt>
                <c:pt idx="92">
                  <c:v>4.2170072065416981</c:v>
                </c:pt>
                <c:pt idx="93">
                  <c:v>4.2298154546088051</c:v>
                </c:pt>
                <c:pt idx="94">
                  <c:v>4.2418572207934062</c:v>
                </c:pt>
                <c:pt idx="95">
                  <c:v>4.2531630128935225</c:v>
                </c:pt>
                <c:pt idx="96">
                  <c:v>4.2637654106107945</c:v>
                </c:pt>
                <c:pt idx="97">
                  <c:v>4.2736994503308683</c:v>
                </c:pt>
                <c:pt idx="98">
                  <c:v>4.2829991089295998</c:v>
                </c:pt>
                <c:pt idx="99">
                  <c:v>4.291699709393713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B632-43C1-963B-0819F3A32C1B}"/>
            </c:ext>
          </c:extLst>
        </c:ser>
        <c:ser>
          <c:idx val="98"/>
          <c:order val="98"/>
          <c:tx>
            <c:strRef>
              <c:f>'2_D_Effect_4'!$E$104</c:f>
              <c:strCache>
                <c:ptCount val="1"/>
                <c:pt idx="0">
                  <c:v>0.990909091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'2_D_Effect_4'!$F$104:$DA$104</c:f>
              <c:numCache>
                <c:formatCode>General</c:formatCode>
                <c:ptCount val="100"/>
                <c:pt idx="0">
                  <c:v>7.5305584001381716</c:v>
                </c:pt>
                <c:pt idx="1">
                  <c:v>7.4967672909741978</c:v>
                </c:pt>
                <c:pt idx="2">
                  <c:v>7.4626269338111744</c:v>
                </c:pt>
                <c:pt idx="3">
                  <c:v>7.4281371580517854</c:v>
                </c:pt>
                <c:pt idx="4">
                  <c:v>7.393297358030039</c:v>
                </c:pt>
                <c:pt idx="5">
                  <c:v>7.3581065353214186</c:v>
                </c:pt>
                <c:pt idx="6">
                  <c:v>7.3225631767848629</c:v>
                </c:pt>
                <c:pt idx="7">
                  <c:v>7.2866654083323468</c:v>
                </c:pt>
                <c:pt idx="8">
                  <c:v>7.2504108731197627</c:v>
                </c:pt>
                <c:pt idx="9">
                  <c:v>7.2137967460274224</c:v>
                </c:pt>
                <c:pt idx="10">
                  <c:v>7.1768197515600152</c:v>
                </c:pt>
                <c:pt idx="11">
                  <c:v>7.1394760249476663</c:v>
                </c:pt>
                <c:pt idx="12">
                  <c:v>7.1017612829763319</c:v>
                </c:pt>
                <c:pt idx="13">
                  <c:v>7.0636706849366018</c:v>
                </c:pt>
                <c:pt idx="14">
                  <c:v>7.0251988463948232</c:v>
                </c:pt>
                <c:pt idx="15">
                  <c:v>6.9863398213601444</c:v>
                </c:pt>
                <c:pt idx="16">
                  <c:v>6.9470870833896248</c:v>
                </c:pt>
                <c:pt idx="17">
                  <c:v>6.907433467680228</c:v>
                </c:pt>
                <c:pt idx="18">
                  <c:v>6.8673713002926497</c:v>
                </c:pt>
                <c:pt idx="19">
                  <c:v>6.8268921516969243</c:v>
                </c:pt>
                <c:pt idx="20">
                  <c:v>6.7859869613145403</c:v>
                </c:pt>
                <c:pt idx="21">
                  <c:v>6.7446459756162129</c:v>
                </c:pt>
                <c:pt idx="22">
                  <c:v>6.7028586775005374</c:v>
                </c:pt>
                <c:pt idx="23">
                  <c:v>6.6606139335698531</c:v>
                </c:pt>
                <c:pt idx="24">
                  <c:v>6.6178997042199104</c:v>
                </c:pt>
                <c:pt idx="25">
                  <c:v>6.5747031365460726</c:v>
                </c:pt>
                <c:pt idx="26">
                  <c:v>6.5310106829278203</c:v>
                </c:pt>
                <c:pt idx="27">
                  <c:v>6.4868077277424767</c:v>
                </c:pt>
                <c:pt idx="28">
                  <c:v>6.4420789503980052</c:v>
                </c:pt>
                <c:pt idx="29">
                  <c:v>6.3968078782422078</c:v>
                </c:pt>
                <c:pt idx="30">
                  <c:v>6.3509772187362872</c:v>
                </c:pt>
                <c:pt idx="31">
                  <c:v>6.3045686727922909</c:v>
                </c:pt>
                <c:pt idx="32">
                  <c:v>6.2575627106996619</c:v>
                </c:pt>
                <c:pt idx="33">
                  <c:v>6.2099388944075287</c:v>
                </c:pt>
                <c:pt idx="34">
                  <c:v>6.1616756773376782</c:v>
                </c:pt>
                <c:pt idx="35">
                  <c:v>6.1127501625916452</c:v>
                </c:pt>
                <c:pt idx="36">
                  <c:v>6.0631384810114364</c:v>
                </c:pt>
                <c:pt idx="37">
                  <c:v>6.0128155091954465</c:v>
                </c:pt>
                <c:pt idx="38">
                  <c:v>5.9617549292676824</c:v>
                </c:pt>
                <c:pt idx="39">
                  <c:v>5.9099292375306467</c:v>
                </c:pt>
                <c:pt idx="40">
                  <c:v>5.8573097729276693</c:v>
                </c:pt>
                <c:pt idx="41">
                  <c:v>5.8038667721111006</c:v>
                </c:pt>
                <c:pt idx="42">
                  <c:v>5.749569459974702</c:v>
                </c:pt>
                <c:pt idx="43">
                  <c:v>5.6943860841478546</c:v>
                </c:pt>
                <c:pt idx="44">
                  <c:v>5.6382845213953372</c:v>
                </c:pt>
                <c:pt idx="45">
                  <c:v>5.5812319561547703</c:v>
                </c:pt>
                <c:pt idx="46">
                  <c:v>5.5231956656862442</c:v>
                </c:pt>
                <c:pt idx="47">
                  <c:v>5.4641433233908492</c:v>
                </c:pt>
                <c:pt idx="48">
                  <c:v>5.4040442111079825</c:v>
                </c:pt>
                <c:pt idx="49">
                  <c:v>5.3428694284252716</c:v>
                </c:pt>
                <c:pt idx="50">
                  <c:v>5.2805934905492933</c:v>
                </c:pt>
                <c:pt idx="51">
                  <c:v>5.217196464205867</c:v>
                </c:pt>
                <c:pt idx="52">
                  <c:v>5.1526651060344042</c:v>
                </c:pt>
                <c:pt idx="53">
                  <c:v>5.0869969579719374</c:v>
                </c:pt>
                <c:pt idx="54">
                  <c:v>5.0202027324020708</c:v>
                </c:pt>
                <c:pt idx="55">
                  <c:v>4.9523124948542696</c:v>
                </c:pt>
                <c:pt idx="56">
                  <c:v>4.8833805064707843</c:v>
                </c:pt>
                <c:pt idx="57">
                  <c:v>4.813493464547375</c:v>
                </c:pt>
                <c:pt idx="58">
                  <c:v>4.7427808959671269</c:v>
                </c:pt>
                <c:pt idx="59">
                  <c:v>4.6714253376345116</c:v>
                </c:pt>
                <c:pt idx="60">
                  <c:v>4.5996782843362016</c:v>
                </c:pt>
                <c:pt idx="61">
                  <c:v>4.5283887241150103</c:v>
                </c:pt>
                <c:pt idx="62">
                  <c:v>4.4595537795236968</c:v>
                </c:pt>
                <c:pt idx="63">
                  <c:v>4.391992872558939</c:v>
                </c:pt>
                <c:pt idx="64">
                  <c:v>4.3264010411559486</c:v>
                </c:pt>
                <c:pt idx="65">
                  <c:v>4.2635919759982119</c:v>
                </c:pt>
                <c:pt idx="66">
                  <c:v>4.2044827651109316</c:v>
                </c:pt>
                <c:pt idx="67">
                  <c:v>4.150053444123972</c:v>
                </c:pt>
                <c:pt idx="68">
                  <c:v>4.1012829654941978</c:v>
                </c:pt>
                <c:pt idx="69">
                  <c:v>4.05906247611094</c:v>
                </c:pt>
                <c:pt idx="70">
                  <c:v>4.0240944596868333</c:v>
                </c:pt>
                <c:pt idx="71">
                  <c:v>3.9968040078626572</c:v>
                </c:pt>
                <c:pt idx="72">
                  <c:v>3.9772759434019589</c:v>
                </c:pt>
                <c:pt idx="73">
                  <c:v>3.9652415865196637</c:v>
                </c:pt>
                <c:pt idx="74">
                  <c:v>3.9601197704232542</c:v>
                </c:pt>
                <c:pt idx="75">
                  <c:v>3.9610936394246665</c:v>
                </c:pt>
                <c:pt idx="76">
                  <c:v>3.9672120572332124</c:v>
                </c:pt>
                <c:pt idx="77">
                  <c:v>3.9774850350866351</c:v>
                </c:pt>
                <c:pt idx="78">
                  <c:v>3.9909633190771827</c:v>
                </c:pt>
                <c:pt idx="79">
                  <c:v>4.0067867154658083</c:v>
                </c:pt>
                <c:pt idx="80">
                  <c:v>4.0242152936098803</c:v>
                </c:pt>
                <c:pt idx="81">
                  <c:v>4.0426330985950178</c:v>
                </c:pt>
                <c:pt idx="82">
                  <c:v>4.061546737428154</c:v>
                </c:pt>
                <c:pt idx="83">
                  <c:v>4.0805689082065859</c:v>
                </c:pt>
                <c:pt idx="84">
                  <c:v>4.0994060528662244</c:v>
                </c:pt>
                <c:pt idx="85">
                  <c:v>4.1178404662634636</c:v>
                </c:pt>
                <c:pt idx="86">
                  <c:v>4.1357159860006245</c:v>
                </c:pt>
                <c:pt idx="87">
                  <c:v>4.1529251066941839</c:v>
                </c:pt>
                <c:pt idx="88">
                  <c:v>4.169398177811777</c:v>
                </c:pt>
                <c:pt idx="89">
                  <c:v>4.1850945868806093</c:v>
                </c:pt>
                <c:pt idx="90">
                  <c:v>4.1999956990190936</c:v>
                </c:pt>
                <c:pt idx="91">
                  <c:v>4.2140992815396183</c:v>
                </c:pt>
                <c:pt idx="92">
                  <c:v>4.2274151477867346</c:v>
                </c:pt>
                <c:pt idx="93">
                  <c:v>4.2399617821104982</c:v>
                </c:pt>
                <c:pt idx="94">
                  <c:v>4.2517633582533536</c:v>
                </c:pt>
                <c:pt idx="95">
                  <c:v>4.2628492998270664</c:v>
                </c:pt>
                <c:pt idx="96">
                  <c:v>4.2732504485516438</c:v>
                </c:pt>
                <c:pt idx="97">
                  <c:v>4.2829991089295998</c:v>
                </c:pt>
                <c:pt idx="98">
                  <c:v>4.2921293037502579</c:v>
                </c:pt>
                <c:pt idx="99">
                  <c:v>4.300673529437133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B632-43C1-963B-0819F3A32C1B}"/>
            </c:ext>
          </c:extLst>
        </c:ser>
        <c:ser>
          <c:idx val="99"/>
          <c:order val="99"/>
          <c:tx>
            <c:strRef>
              <c:f>'2_D_Effect_4'!$E$105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'2_D_Effect_4'!$F$105:$DA$105</c:f>
              <c:numCache>
                <c:formatCode>General</c:formatCode>
                <c:ptCount val="100"/>
                <c:pt idx="0">
                  <c:v>7.5307731675375704</c:v>
                </c:pt>
                <c:pt idx="1">
                  <c:v>7.4969846496853387</c:v>
                </c:pt>
                <c:pt idx="2">
                  <c:v>7.4628469597772131</c:v>
                </c:pt>
                <c:pt idx="3">
                  <c:v>7.4283599371531412</c:v>
                </c:pt>
                <c:pt idx="4">
                  <c:v>7.39352293239501</c:v>
                </c:pt>
                <c:pt idx="5">
                  <c:v>7.358334955117324</c:v>
                </c:pt>
                <c:pt idx="6">
                  <c:v>7.3227945579206732</c:v>
                </c:pt>
                <c:pt idx="7">
                  <c:v>7.2868998801838316</c:v>
                </c:pt>
                <c:pt idx="8">
                  <c:v>7.2506485200118824</c:v>
                </c:pt>
                <c:pt idx="9">
                  <c:v>7.2140376945464322</c:v>
                </c:pt>
                <c:pt idx="10">
                  <c:v>7.1770641119635465</c:v>
                </c:pt>
                <c:pt idx="11">
                  <c:v>7.1397239859128563</c:v>
                </c:pt>
                <c:pt idx="12">
                  <c:v>7.1020130206602445</c:v>
                </c:pt>
                <c:pt idx="13">
                  <c:v>7.0639263953808982</c:v>
                </c:pt>
                <c:pt idx="14">
                  <c:v>7.0254587475427321</c:v>
                </c:pt>
                <c:pt idx="15">
                  <c:v>6.9866041553205003</c:v>
                </c:pt>
                <c:pt idx="16">
                  <c:v>6.9473561189819302</c:v>
                </c:pt>
                <c:pt idx="17">
                  <c:v>6.9077075411885902</c:v>
                </c:pt>
                <c:pt idx="18">
                  <c:v>6.8676507061569039</c:v>
                </c:pt>
                <c:pt idx="19">
                  <c:v>6.8271772576284606</c:v>
                </c:pt>
                <c:pt idx="20">
                  <c:v>6.7862781341608764</c:v>
                </c:pt>
                <c:pt idx="21">
                  <c:v>6.744943709046443</c:v>
                </c:pt>
                <c:pt idx="22">
                  <c:v>6.7031635196850594</c:v>
                </c:pt>
                <c:pt idx="23">
                  <c:v>6.660926356792765</c:v>
                </c:pt>
                <c:pt idx="24">
                  <c:v>6.6182203766155343</c:v>
                </c:pt>
                <c:pt idx="25">
                  <c:v>6.575032802110667</c:v>
                </c:pt>
                <c:pt idx="26">
                  <c:v>6.5313500194681549</c:v>
                </c:pt>
                <c:pt idx="27">
                  <c:v>6.4871577020501094</c:v>
                </c:pt>
                <c:pt idx="28">
                  <c:v>6.4424404256085568</c:v>
                </c:pt>
                <c:pt idx="29">
                  <c:v>6.3971820461678481</c:v>
                </c:pt>
                <c:pt idx="30">
                  <c:v>6.3513652394602556</c:v>
                </c:pt>
                <c:pt idx="31">
                  <c:v>6.3049718486855388</c:v>
                </c:pt>
                <c:pt idx="32">
                  <c:v>6.2579826325065868</c:v>
                </c:pt>
                <c:pt idx="33">
                  <c:v>6.2103773533322943</c:v>
                </c:pt>
                <c:pt idx="34">
                  <c:v>6.1621344883376503</c:v>
                </c:pt>
                <c:pt idx="35">
                  <c:v>6.1132315907311181</c:v>
                </c:pt>
                <c:pt idx="36">
                  <c:v>6.0636450160612103</c:v>
                </c:pt>
                <c:pt idx="37">
                  <c:v>6.0133499750395938</c:v>
                </c:pt>
                <c:pt idx="38">
                  <c:v>5.9623205350060333</c:v>
                </c:pt>
                <c:pt idx="39">
                  <c:v>5.9105296373696623</c:v>
                </c:pt>
                <c:pt idx="40">
                  <c:v>5.8579491365101219</c:v>
                </c:pt>
                <c:pt idx="41">
                  <c:v>5.8045498672611009</c:v>
                </c:pt>
                <c:pt idx="42">
                  <c:v>5.7503017502237697</c:v>
                </c:pt>
                <c:pt idx="43">
                  <c:v>5.6951739469124929</c:v>
                </c:pt>
                <c:pt idx="44">
                  <c:v>5.6391350803065574</c:v>
                </c:pt>
                <c:pt idx="45">
                  <c:v>5.5821534269748634</c:v>
                </c:pt>
                <c:pt idx="46">
                  <c:v>5.5241977849778161</c:v>
                </c:pt>
                <c:pt idx="47">
                  <c:v>5.4652373713529441</c:v>
                </c:pt>
                <c:pt idx="48">
                  <c:v>5.4052428797348488</c:v>
                </c:pt>
                <c:pt idx="49">
                  <c:v>5.3441878996756742</c:v>
                </c:pt>
                <c:pt idx="50">
                  <c:v>5.2820494527028838</c:v>
                </c:pt>
                <c:pt idx="51">
                  <c:v>5.2188100760295981</c:v>
                </c:pt>
                <c:pt idx="52">
                  <c:v>5.1544605805425761</c:v>
                </c:pt>
                <c:pt idx="53">
                  <c:v>5.089001876249446</c:v>
                </c:pt>
                <c:pt idx="54">
                  <c:v>5.0224500777773677</c:v>
                </c:pt>
                <c:pt idx="55">
                  <c:v>4.9548399642347567</c:v>
                </c:pt>
                <c:pt idx="56">
                  <c:v>4.8862326489130092</c:v>
                </c:pt>
                <c:pt idx="57">
                  <c:v>4.8167219938379802</c:v>
                </c:pt>
                <c:pt idx="58">
                  <c:v>4.7464447518555319</c:v>
                </c:pt>
                <c:pt idx="59">
                  <c:v>4.6755929914704693</c:v>
                </c:pt>
                <c:pt idx="60">
                  <c:v>4.6044260301222577</c:v>
                </c:pt>
                <c:pt idx="61">
                  <c:v>4.5343591474445528</c:v>
                </c:pt>
                <c:pt idx="62">
                  <c:v>4.4663058746317912</c:v>
                </c:pt>
                <c:pt idx="63">
                  <c:v>4.3996182848309688</c:v>
                </c:pt>
                <c:pt idx="64">
                  <c:v>4.3349885417697349</c:v>
                </c:pt>
                <c:pt idx="65">
                  <c:v>4.2732206437017899</c:v>
                </c:pt>
                <c:pt idx="66">
                  <c:v>4.2152115634405289</c:v>
                </c:pt>
                <c:pt idx="67">
                  <c:v>4.1619091055402189</c:v>
                </c:pt>
                <c:pt idx="68">
                  <c:v>4.1142500937769784</c:v>
                </c:pt>
                <c:pt idx="69">
                  <c:v>4.0730745239304689</c:v>
                </c:pt>
                <c:pt idx="70">
                  <c:v>4.0390326410872781</c:v>
                </c:pt>
                <c:pt idx="71">
                  <c:v>4.0125012418032346</c:v>
                </c:pt>
                <c:pt idx="72">
                  <c:v>3.9935304025694078</c:v>
                </c:pt>
                <c:pt idx="73">
                  <c:v>3.9818357319102495</c:v>
                </c:pt>
                <c:pt idx="74">
                  <c:v>3.9768386704658676</c:v>
                </c:pt>
                <c:pt idx="75">
                  <c:v>3.977743512922495</c:v>
                </c:pt>
                <c:pt idx="76">
                  <c:v>3.983630661499562</c:v>
                </c:pt>
                <c:pt idx="77">
                  <c:v>3.9935487458883054</c:v>
                </c:pt>
                <c:pt idx="78">
                  <c:v>4.0065837229058072</c:v>
                </c:pt>
                <c:pt idx="79">
                  <c:v>4.021908686258163</c:v>
                </c:pt>
                <c:pt idx="80">
                  <c:v>4.0388101984424445</c:v>
                </c:pt>
                <c:pt idx="81">
                  <c:v>4.0566945699683696</c:v>
                </c:pt>
                <c:pt idx="82">
                  <c:v>4.075081626124252</c:v>
                </c:pt>
                <c:pt idx="83">
                  <c:v>4.0935958313926442</c:v>
                </c:pt>
                <c:pt idx="84">
                  <c:v>4.1119501638267311</c:v>
                </c:pt>
                <c:pt idx="85">
                  <c:v>4.1299297545981286</c:v>
                </c:pt>
                <c:pt idx="86">
                  <c:v>4.1473805839061502</c:v>
                </c:pt>
                <c:pt idx="87">
                  <c:v>4.164195421132928</c:v>
                </c:pt>
                <c:pt idx="88">
                  <c:v>4.1803039507825215</c:v>
                </c:pt>
                <c:pt idx="89">
                  <c:v>4.1956643038030839</c:v>
                </c:pt>
                <c:pt idx="90">
                  <c:v>4.2102562448468488</c:v>
                </c:pt>
                <c:pt idx="91">
                  <c:v>4.2240757686152106</c:v>
                </c:pt>
                <c:pt idx="92">
                  <c:v>4.2371304685776439</c:v>
                </c:pt>
                <c:pt idx="93">
                  <c:v>4.2494378065647345</c:v>
                </c:pt>
                <c:pt idx="94">
                  <c:v>4.2610202027361037</c:v>
                </c:pt>
                <c:pt idx="95">
                  <c:v>4.2719046581598477</c:v>
                </c:pt>
                <c:pt idx="96">
                  <c:v>4.2821204923804403</c:v>
                </c:pt>
                <c:pt idx="97">
                  <c:v>4.291699709393713</c:v>
                </c:pt>
                <c:pt idx="98">
                  <c:v>4.300673529437133</c:v>
                </c:pt>
                <c:pt idx="99">
                  <c:v>4.3090747292240872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B632-43C1-963B-0819F3A32C1B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87376624"/>
        <c:axId val="135423200"/>
        <c:axId val="686971264"/>
      </c:surface3DChart>
      <c:catAx>
        <c:axId val="68737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23200"/>
        <c:crosses val="autoZero"/>
        <c:auto val="1"/>
        <c:lblAlgn val="ctr"/>
        <c:lblOffset val="100"/>
        <c:noMultiLvlLbl val="0"/>
      </c:catAx>
      <c:valAx>
        <c:axId val="135423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76624"/>
        <c:crosses val="autoZero"/>
        <c:crossBetween val="midCat"/>
        <c:majorUnit val="0.25"/>
      </c:valAx>
      <c:serAx>
        <c:axId val="686971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2320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</a:t>
            </a:r>
            <a:r>
              <a:rPr lang="en-US" baseline="0"/>
              <a:t> OF w.r.t. Valves 8 &amp; 15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3585222502099076E-2"/>
          <c:y val="0.11232758620689656"/>
          <c:w val="0.9286314021830393"/>
          <c:h val="0.65503348719341115"/>
        </c:manualLayout>
      </c:layout>
      <c:surfaceChart>
        <c:wireframe val="0"/>
        <c:ser>
          <c:idx val="0"/>
          <c:order val="0"/>
          <c:tx>
            <c:strRef>
              <c:f>'2_D_Effect_4'!$E$6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'2_D_Effect_4'!$F$6:$DA$6</c:f>
              <c:numCache>
                <c:formatCode>General</c:formatCode>
                <c:ptCount val="100"/>
                <c:pt idx="0">
                  <c:v>7.7880552088758979</c:v>
                </c:pt>
                <c:pt idx="1">
                  <c:v>7.7714091592441079</c:v>
                </c:pt>
                <c:pt idx="2">
                  <c:v>7.7552451536721483</c:v>
                </c:pt>
                <c:pt idx="3">
                  <c:v>7.7395798783917655</c:v>
                </c:pt>
                <c:pt idx="4">
                  <c:v>7.7244281440397522</c:v>
                </c:pt>
                <c:pt idx="5">
                  <c:v>7.7098027871134205</c:v>
                </c:pt>
                <c:pt idx="6">
                  <c:v>7.695714590079433</c:v>
                </c:pt>
                <c:pt idx="7">
                  <c:v>7.6821722220146</c:v>
                </c:pt>
                <c:pt idx="8">
                  <c:v>7.6691822012115303</c:v>
                </c:pt>
                <c:pt idx="9">
                  <c:v>7.656748880677803</c:v>
                </c:pt>
                <c:pt idx="10">
                  <c:v>7.6448744569139659</c:v>
                </c:pt>
                <c:pt idx="11">
                  <c:v>7.6335590017955415</c:v>
                </c:pt>
                <c:pt idx="12">
                  <c:v>7.6228005168302531</c:v>
                </c:pt>
                <c:pt idx="13">
                  <c:v>7.6125950085368386</c:v>
                </c:pt>
                <c:pt idx="14">
                  <c:v>7.6029365832168212</c:v>
                </c:pt>
                <c:pt idx="15">
                  <c:v>7.593817558983595</c:v>
                </c:pt>
                <c:pt idx="16">
                  <c:v>7.5852285682450065</c:v>
                </c:pt>
                <c:pt idx="17">
                  <c:v>7.5771587938874623</c:v>
                </c:pt>
                <c:pt idx="18">
                  <c:v>7.5695959717560504</c:v>
                </c:pt>
                <c:pt idx="19">
                  <c:v>7.5625266175871495</c:v>
                </c:pt>
                <c:pt idx="20">
                  <c:v>7.5559362594652919</c:v>
                </c:pt>
                <c:pt idx="21">
                  <c:v>7.549809424247286</c:v>
                </c:pt>
                <c:pt idx="22">
                  <c:v>7.5441299924832377</c:v>
                </c:pt>
                <c:pt idx="23">
                  <c:v>7.5388811533378224</c:v>
                </c:pt>
                <c:pt idx="24">
                  <c:v>7.5340457259245381</c:v>
                </c:pt>
                <c:pt idx="25">
                  <c:v>7.5296062246863977</c:v>
                </c:pt>
                <c:pt idx="26">
                  <c:v>7.5255449144666313</c:v>
                </c:pt>
                <c:pt idx="27">
                  <c:v>7.5218440818333043</c:v>
                </c:pt>
                <c:pt idx="28">
                  <c:v>7.5184860446440815</c:v>
                </c:pt>
                <c:pt idx="29">
                  <c:v>7.5154532758465011</c:v>
                </c:pt>
                <c:pt idx="30">
                  <c:v>7.5127285162160469</c:v>
                </c:pt>
                <c:pt idx="31">
                  <c:v>7.5102947488922815</c:v>
                </c:pt>
                <c:pt idx="32">
                  <c:v>7.5081353910942559</c:v>
                </c:pt>
                <c:pt idx="33">
                  <c:v>7.5062343488066459</c:v>
                </c:pt>
                <c:pt idx="34">
                  <c:v>7.5045759337426157</c:v>
                </c:pt>
                <c:pt idx="35">
                  <c:v>7.5031449998574056</c:v>
                </c:pt>
                <c:pt idx="36">
                  <c:v>7.5019269440143042</c:v>
                </c:pt>
                <c:pt idx="37">
                  <c:v>7.5009076985721004</c:v>
                </c:pt>
                <c:pt idx="38">
                  <c:v>7.5000738445911974</c:v>
                </c:pt>
                <c:pt idx="39">
                  <c:v>7.4994124631905192</c:v>
                </c:pt>
                <c:pt idx="40">
                  <c:v>7.4989112112452672</c:v>
                </c:pt>
                <c:pt idx="41">
                  <c:v>7.4985583924903523</c:v>
                </c:pt>
                <c:pt idx="42">
                  <c:v>7.4983427687252258</c:v>
                </c:pt>
                <c:pt idx="43">
                  <c:v>7.4982537514190657</c:v>
                </c:pt>
                <c:pt idx="44">
                  <c:v>7.49828118126295</c:v>
                </c:pt>
                <c:pt idx="45">
                  <c:v>7.4984154894726558</c:v>
                </c:pt>
                <c:pt idx="46">
                  <c:v>7.4986476016780328</c:v>
                </c:pt>
                <c:pt idx="47">
                  <c:v>7.4989688408529931</c:v>
                </c:pt>
                <c:pt idx="48">
                  <c:v>7.499371059956526</c:v>
                </c:pt>
                <c:pt idx="49">
                  <c:v>7.4998465186097603</c:v>
                </c:pt>
                <c:pt idx="50">
                  <c:v>7.5003878879417556</c:v>
                </c:pt>
                <c:pt idx="51">
                  <c:v>7.5009882559499079</c:v>
                </c:pt>
                <c:pt idx="52">
                  <c:v>7.5016410059658822</c:v>
                </c:pt>
                <c:pt idx="53">
                  <c:v>7.5023399516259976</c:v>
                </c:pt>
                <c:pt idx="54">
                  <c:v>7.5030792175781711</c:v>
                </c:pt>
                <c:pt idx="55">
                  <c:v>7.503853249280251</c:v>
                </c:pt>
                <c:pt idx="56">
                  <c:v>7.5046567986688197</c:v>
                </c:pt>
                <c:pt idx="57">
                  <c:v>7.5054849112860831</c:v>
                </c:pt>
                <c:pt idx="58">
                  <c:v>7.5063329148582207</c:v>
                </c:pt>
                <c:pt idx="59">
                  <c:v>7.5071964092785501</c:v>
                </c:pt>
                <c:pt idx="60">
                  <c:v>7.5080712579114905</c:v>
                </c:pt>
                <c:pt idx="61">
                  <c:v>7.5089536055159476</c:v>
                </c:pt>
                <c:pt idx="62">
                  <c:v>7.5098397701334694</c:v>
                </c:pt>
                <c:pt idx="63">
                  <c:v>7.5107263900776271</c:v>
                </c:pt>
                <c:pt idx="64">
                  <c:v>7.5116103173842319</c:v>
                </c:pt>
                <c:pt idx="65">
                  <c:v>7.5124886642606725</c:v>
                </c:pt>
                <c:pt idx="66">
                  <c:v>7.5133586975892852</c:v>
                </c:pt>
                <c:pt idx="67">
                  <c:v>7.5142179872005412</c:v>
                </c:pt>
                <c:pt idx="68">
                  <c:v>7.5150643256920056</c:v>
                </c:pt>
                <c:pt idx="69">
                  <c:v>7.5158956482307948</c:v>
                </c:pt>
                <c:pt idx="70">
                  <c:v>7.516710205139673</c:v>
                </c:pt>
                <c:pt idx="71">
                  <c:v>7.5175063541655458</c:v>
                </c:pt>
                <c:pt idx="72">
                  <c:v>7.518282757070204</c:v>
                </c:pt>
                <c:pt idx="73">
                  <c:v>7.5190381960474078</c:v>
                </c:pt>
                <c:pt idx="74">
                  <c:v>7.5197716676592776</c:v>
                </c:pt>
                <c:pt idx="75">
                  <c:v>7.5204823495848414</c:v>
                </c:pt>
                <c:pt idx="76">
                  <c:v>7.5211695919769568</c:v>
                </c:pt>
                <c:pt idx="77">
                  <c:v>7.5218329081869797</c:v>
                </c:pt>
                <c:pt idx="78">
                  <c:v>7.52247196493534</c:v>
                </c:pt>
                <c:pt idx="79">
                  <c:v>7.5230865720242486</c:v>
                </c:pt>
                <c:pt idx="80">
                  <c:v>7.5236766717017041</c:v>
                </c:pt>
                <c:pt idx="81">
                  <c:v>7.5242423529769491</c:v>
                </c:pt>
                <c:pt idx="82">
                  <c:v>7.5247837399048985</c:v>
                </c:pt>
                <c:pt idx="83">
                  <c:v>7.5253011569058179</c:v>
                </c:pt>
                <c:pt idx="84">
                  <c:v>7.5257949164945384</c:v>
                </c:pt>
                <c:pt idx="85">
                  <c:v>7.5262655100382894</c:v>
                </c:pt>
                <c:pt idx="86">
                  <c:v>7.5267133961741859</c:v>
                </c:pt>
                <c:pt idx="87">
                  <c:v>7.5271391921946949</c:v>
                </c:pt>
                <c:pt idx="88">
                  <c:v>7.5275434886137313</c:v>
                </c:pt>
                <c:pt idx="89">
                  <c:v>7.5279269409381184</c:v>
                </c:pt>
                <c:pt idx="90">
                  <c:v>7.5282902362729898</c:v>
                </c:pt>
                <c:pt idx="91">
                  <c:v>7.5286340856971714</c:v>
                </c:pt>
                <c:pt idx="92">
                  <c:v>7.5289592172735293</c:v>
                </c:pt>
                <c:pt idx="93">
                  <c:v>7.5292663696998741</c:v>
                </c:pt>
                <c:pt idx="94">
                  <c:v>7.5295562865957049</c:v>
                </c:pt>
                <c:pt idx="95">
                  <c:v>7.5298297114113115</c:v>
                </c:pt>
                <c:pt idx="96">
                  <c:v>7.53008740803336</c:v>
                </c:pt>
                <c:pt idx="97">
                  <c:v>7.5303300564854903</c:v>
                </c:pt>
                <c:pt idx="98">
                  <c:v>7.5305584001381733</c:v>
                </c:pt>
                <c:pt idx="99">
                  <c:v>7.5307731675375695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23-4E77-8370-DF6B6C2852B9}"/>
            </c:ext>
          </c:extLst>
        </c:ser>
        <c:ser>
          <c:idx val="1"/>
          <c:order val="1"/>
          <c:tx>
            <c:strRef>
              <c:f>'2_D_Effect_4'!$E$7</c:f>
              <c:strCache>
                <c:ptCount val="1"/>
                <c:pt idx="0">
                  <c:v>0.109090909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'2_D_Effect_4'!$F$7:$DA$7</c:f>
              <c:numCache>
                <c:formatCode>General</c:formatCode>
                <c:ptCount val="100"/>
                <c:pt idx="0">
                  <c:v>7.7714091592441079</c:v>
                </c:pt>
                <c:pt idx="1">
                  <c:v>7.7541280648757782</c:v>
                </c:pt>
                <c:pt idx="2">
                  <c:v>7.7373234307868657</c:v>
                </c:pt>
                <c:pt idx="3">
                  <c:v>7.7210137083113022</c:v>
                </c:pt>
                <c:pt idx="4">
                  <c:v>7.705215542767573</c:v>
                </c:pt>
                <c:pt idx="5">
                  <c:v>7.6899436788393229</c:v>
                </c:pt>
                <c:pt idx="6">
                  <c:v>7.6752107685346544</c:v>
                </c:pt>
                <c:pt idx="7">
                  <c:v>7.6610274273744396</c:v>
                </c:pt>
                <c:pt idx="8">
                  <c:v>7.6474020836208894</c:v>
                </c:pt>
                <c:pt idx="9">
                  <c:v>7.6343409643673157</c:v>
                </c:pt>
                <c:pt idx="10">
                  <c:v>7.621848082665946</c:v>
                </c:pt>
                <c:pt idx="11">
                  <c:v>7.6099252488059372</c:v>
                </c:pt>
                <c:pt idx="12">
                  <c:v>7.5985720813452673</c:v>
                </c:pt>
                <c:pt idx="13">
                  <c:v>7.5877861618921871</c:v>
                </c:pt>
                <c:pt idx="14">
                  <c:v>7.5775629706235934</c:v>
                </c:pt>
                <c:pt idx="15">
                  <c:v>7.5678960823667305</c:v>
                </c:pt>
                <c:pt idx="16">
                  <c:v>7.5587772353810481</c:v>
                </c:pt>
                <c:pt idx="17">
                  <c:v>7.5501965626229861</c:v>
                </c:pt>
                <c:pt idx="18">
                  <c:v>7.5421425884647162</c:v>
                </c:pt>
                <c:pt idx="19">
                  <c:v>7.5346024559746763</c:v>
                </c:pt>
                <c:pt idx="20">
                  <c:v>7.5275621625418587</c:v>
                </c:pt>
                <c:pt idx="21">
                  <c:v>7.5210065477617531</c:v>
                </c:pt>
                <c:pt idx="22">
                  <c:v>7.5149196580856437</c:v>
                </c:pt>
                <c:pt idx="23">
                  <c:v>7.5092847065885069</c:v>
                </c:pt>
                <c:pt idx="24">
                  <c:v>7.5040844325042686</c:v>
                </c:pt>
                <c:pt idx="25">
                  <c:v>7.4993010485300164</c:v>
                </c:pt>
                <c:pt idx="26">
                  <c:v>7.4949165613149802</c:v>
                </c:pt>
                <c:pt idx="27">
                  <c:v>7.4909128023250879</c:v>
                </c:pt>
                <c:pt idx="28">
                  <c:v>7.4872716012146023</c:v>
                </c:pt>
                <c:pt idx="29">
                  <c:v>7.4839747936377101</c:v>
                </c:pt>
                <c:pt idx="30">
                  <c:v>7.4810044749504447</c:v>
                </c:pt>
                <c:pt idx="31">
                  <c:v>7.478342984653251</c:v>
                </c:pt>
                <c:pt idx="32">
                  <c:v>7.4759730078100493</c:v>
                </c:pt>
                <c:pt idx="33">
                  <c:v>7.4738776393617421</c:v>
                </c:pt>
                <c:pt idx="34">
                  <c:v>7.472040411524727</c:v>
                </c:pt>
                <c:pt idx="35">
                  <c:v>7.4704454409013836</c:v>
                </c:pt>
                <c:pt idx="36">
                  <c:v>7.4690773060213296</c:v>
                </c:pt>
                <c:pt idx="37">
                  <c:v>7.4679211759809281</c:v>
                </c:pt>
                <c:pt idx="38">
                  <c:v>7.4669627750668557</c:v>
                </c:pt>
                <c:pt idx="39">
                  <c:v>7.4661884965956764</c:v>
                </c:pt>
                <c:pt idx="40">
                  <c:v>7.4655852496477193</c:v>
                </c:pt>
                <c:pt idx="41">
                  <c:v>7.4651405349423827</c:v>
                </c:pt>
                <c:pt idx="42">
                  <c:v>7.4648424900752985</c:v>
                </c:pt>
                <c:pt idx="43">
                  <c:v>7.4646798263766065</c:v>
                </c:pt>
                <c:pt idx="44">
                  <c:v>7.4646417363785291</c:v>
                </c:pt>
                <c:pt idx="45">
                  <c:v>7.464718059886029</c:v>
                </c:pt>
                <c:pt idx="46">
                  <c:v>7.4648990564318733</c:v>
                </c:pt>
                <c:pt idx="47">
                  <c:v>7.4651755680600367</c:v>
                </c:pt>
                <c:pt idx="48">
                  <c:v>7.4655388940280725</c:v>
                </c:pt>
                <c:pt idx="49">
                  <c:v>7.4659807956939117</c:v>
                </c:pt>
                <c:pt idx="50">
                  <c:v>7.466493501395667</c:v>
                </c:pt>
                <c:pt idx="51">
                  <c:v>7.4670695813098558</c:v>
                </c:pt>
                <c:pt idx="52">
                  <c:v>7.4677020838190895</c:v>
                </c:pt>
                <c:pt idx="53">
                  <c:v>7.4683844119701446</c:v>
                </c:pt>
                <c:pt idx="54">
                  <c:v>7.469110331494937</c:v>
                </c:pt>
                <c:pt idx="55">
                  <c:v>7.4698739540255552</c:v>
                </c:pt>
                <c:pt idx="56">
                  <c:v>7.4706697216908591</c:v>
                </c:pt>
                <c:pt idx="57">
                  <c:v>7.4714923931472912</c:v>
                </c:pt>
                <c:pt idx="58">
                  <c:v>7.4723370310511408</c:v>
                </c:pt>
                <c:pt idx="59">
                  <c:v>7.4731990169047942</c:v>
                </c:pt>
                <c:pt idx="60">
                  <c:v>7.4740739373807985</c:v>
                </c:pt>
                <c:pt idx="61">
                  <c:v>7.4749577316025313</c:v>
                </c:pt>
                <c:pt idx="62">
                  <c:v>7.4758465797424059</c:v>
                </c:pt>
                <c:pt idx="63">
                  <c:v>7.4767369224313072</c:v>
                </c:pt>
                <c:pt idx="64">
                  <c:v>7.4776254808148348</c:v>
                </c:pt>
                <c:pt idx="65">
                  <c:v>7.4785091476485253</c:v>
                </c:pt>
                <c:pt idx="66">
                  <c:v>7.4793851377531944</c:v>
                </c:pt>
                <c:pt idx="67">
                  <c:v>7.4802509054124977</c:v>
                </c:pt>
                <c:pt idx="68">
                  <c:v>7.4811040619741602</c:v>
                </c:pt>
                <c:pt idx="69">
                  <c:v>7.4819425517511799</c:v>
                </c:pt>
                <c:pt idx="70">
                  <c:v>7.4827644397678137</c:v>
                </c:pt>
                <c:pt idx="71">
                  <c:v>7.4835681124752433</c:v>
                </c:pt>
                <c:pt idx="72">
                  <c:v>7.4843520646241615</c:v>
                </c:pt>
                <c:pt idx="73">
                  <c:v>7.4851150985292314</c:v>
                </c:pt>
                <c:pt idx="74">
                  <c:v>7.4858561355719644</c:v>
                </c:pt>
                <c:pt idx="75">
                  <c:v>7.4865743108205249</c:v>
                </c:pt>
                <c:pt idx="76">
                  <c:v>7.4872689379939699</c:v>
                </c:pt>
                <c:pt idx="77">
                  <c:v>7.4879394996283573</c:v>
                </c:pt>
                <c:pt idx="78">
                  <c:v>7.4885856367200967</c:v>
                </c:pt>
                <c:pt idx="79">
                  <c:v>7.4892071379422926</c:v>
                </c:pt>
                <c:pt idx="80">
                  <c:v>7.4898039542476837</c:v>
                </c:pt>
                <c:pt idx="81">
                  <c:v>7.490376084737572</c:v>
                </c:pt>
                <c:pt idx="82">
                  <c:v>7.4909237195339351</c:v>
                </c:pt>
                <c:pt idx="83">
                  <c:v>7.4914471512672529</c:v>
                </c:pt>
                <c:pt idx="84">
                  <c:v>7.4919466868748703</c:v>
                </c:pt>
                <c:pt idx="85">
                  <c:v>7.4924228164338125</c:v>
                </c:pt>
                <c:pt idx="86">
                  <c:v>7.4928760228400666</c:v>
                </c:pt>
                <c:pt idx="87">
                  <c:v>7.4933068743849169</c:v>
                </c:pt>
                <c:pt idx="88">
                  <c:v>7.4937159638104784</c:v>
                </c:pt>
                <c:pt idx="89">
                  <c:v>7.4941040018384504</c:v>
                </c:pt>
                <c:pt idx="90">
                  <c:v>7.494471654843589</c:v>
                </c:pt>
                <c:pt idx="91">
                  <c:v>7.4948196396434454</c:v>
                </c:pt>
                <c:pt idx="92">
                  <c:v>7.4951486906970102</c:v>
                </c:pt>
                <c:pt idx="93">
                  <c:v>7.4954595536124744</c:v>
                </c:pt>
                <c:pt idx="94">
                  <c:v>7.4957529793075945</c:v>
                </c:pt>
                <c:pt idx="95">
                  <c:v>7.496029744416246</c:v>
                </c:pt>
                <c:pt idx="96">
                  <c:v>7.4962905442647516</c:v>
                </c:pt>
                <c:pt idx="97">
                  <c:v>7.4965361425355503</c:v>
                </c:pt>
                <c:pt idx="98">
                  <c:v>7.4967672909741978</c:v>
                </c:pt>
                <c:pt idx="99">
                  <c:v>7.4969846496853387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23-4E77-8370-DF6B6C2852B9}"/>
            </c:ext>
          </c:extLst>
        </c:ser>
        <c:ser>
          <c:idx val="2"/>
          <c:order val="2"/>
          <c:tx>
            <c:strRef>
              <c:f>'2_D_Effect_4'!$E$8</c:f>
              <c:strCache>
                <c:ptCount val="1"/>
                <c:pt idx="0">
                  <c:v>0.118181818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'2_D_Effect_4'!$F$8:$DA$8</c:f>
              <c:numCache>
                <c:formatCode>General</c:formatCode>
                <c:ptCount val="100"/>
                <c:pt idx="0">
                  <c:v>7.7552451536721501</c:v>
                </c:pt>
                <c:pt idx="1">
                  <c:v>7.7373234307868657</c:v>
                </c:pt>
                <c:pt idx="2">
                  <c:v>7.7198707953755523</c:v>
                </c:pt>
                <c:pt idx="3">
                  <c:v>7.7029074613007804</c:v>
                </c:pt>
                <c:pt idx="4">
                  <c:v>7.6864518576196552</c:v>
                </c:pt>
                <c:pt idx="5">
                  <c:v>7.6705206290557433</c:v>
                </c:pt>
                <c:pt idx="6">
                  <c:v>7.6551284250161462</c:v>
                </c:pt>
                <c:pt idx="7">
                  <c:v>7.6402878196242128</c:v>
                </c:pt>
                <c:pt idx="8">
                  <c:v>7.6260092295057254</c:v>
                </c:pt>
                <c:pt idx="9">
                  <c:v>7.6123008539018695</c:v>
                </c:pt>
                <c:pt idx="10">
                  <c:v>7.5991686386015527</c:v>
                </c:pt>
                <c:pt idx="11">
                  <c:v>7.5866162646202246</c:v>
                </c:pt>
                <c:pt idx="12">
                  <c:v>7.5746451619466013</c:v>
                </c:pt>
                <c:pt idx="13">
                  <c:v>7.5632545233994763</c:v>
                </c:pt>
                <c:pt idx="14">
                  <c:v>7.5524414654883536</c:v>
                </c:pt>
                <c:pt idx="15">
                  <c:v>7.5422009656941125</c:v>
                </c:pt>
                <c:pt idx="16">
                  <c:v>7.5325260657855013</c:v>
                </c:pt>
                <c:pt idx="17">
                  <c:v>7.5234079452170741</c:v>
                </c:pt>
                <c:pt idx="18">
                  <c:v>7.5148361603197937</c:v>
                </c:pt>
                <c:pt idx="19">
                  <c:v>7.5067986438347294</c:v>
                </c:pt>
                <c:pt idx="20">
                  <c:v>7.499281939576675</c:v>
                </c:pt>
                <c:pt idx="21">
                  <c:v>7.4922714453110206</c:v>
                </c:pt>
                <c:pt idx="22">
                  <c:v>7.4857514022447029</c:v>
                </c:pt>
                <c:pt idx="23">
                  <c:v>7.4797052429452391</c:v>
                </c:pt>
                <c:pt idx="24">
                  <c:v>7.474115680742405</c:v>
                </c:pt>
                <c:pt idx="25">
                  <c:v>7.4689647923506559</c:v>
                </c:pt>
                <c:pt idx="26">
                  <c:v>7.464234327349101</c:v>
                </c:pt>
                <c:pt idx="27">
                  <c:v>7.4599057756779938</c:v>
                </c:pt>
                <c:pt idx="28">
                  <c:v>7.4559604235996808</c:v>
                </c:pt>
                <c:pt idx="29">
                  <c:v>7.4523796344494908</c:v>
                </c:pt>
                <c:pt idx="30">
                  <c:v>7.449144855865411</c:v>
                </c:pt>
                <c:pt idx="31">
                  <c:v>7.4462377456347868</c:v>
                </c:pt>
                <c:pt idx="32">
                  <c:v>7.4436402591559991</c:v>
                </c:pt>
                <c:pt idx="33">
                  <c:v>7.4413347248217869</c:v>
                </c:pt>
                <c:pt idx="34">
                  <c:v>7.4393039076927057</c:v>
                </c:pt>
                <c:pt idx="35">
                  <c:v>7.4375310619950188</c:v>
                </c:pt>
                <c:pt idx="36">
                  <c:v>7.4359999465243654</c:v>
                </c:pt>
                <c:pt idx="37">
                  <c:v>7.4346949631934711</c:v>
                </c:pt>
                <c:pt idx="38">
                  <c:v>7.4336010209082666</c:v>
                </c:pt>
                <c:pt idx="39">
                  <c:v>7.4327036304498861</c:v>
                </c:pt>
                <c:pt idx="40">
                  <c:v>7.431988992507824</c:v>
                </c:pt>
                <c:pt idx="41">
                  <c:v>7.431443813030822</c:v>
                </c:pt>
                <c:pt idx="42">
                  <c:v>7.4310555126450302</c:v>
                </c:pt>
                <c:pt idx="43">
                  <c:v>7.4308120051869198</c:v>
                </c:pt>
                <c:pt idx="44">
                  <c:v>7.4307018721365443</c:v>
                </c:pt>
                <c:pt idx="45">
                  <c:v>7.4307142674388738</c:v>
                </c:pt>
                <c:pt idx="46">
                  <c:v>7.4308388198827444</c:v>
                </c:pt>
                <c:pt idx="47">
                  <c:v>7.4310657736534882</c:v>
                </c:pt>
                <c:pt idx="48">
                  <c:v>7.4313858877214152</c:v>
                </c:pt>
                <c:pt idx="49">
                  <c:v>7.4317903346097562</c:v>
                </c:pt>
                <c:pt idx="50">
                  <c:v>7.4322708387543805</c:v>
                </c:pt>
                <c:pt idx="51">
                  <c:v>7.4328195485356794</c:v>
                </c:pt>
                <c:pt idx="52">
                  <c:v>7.4334290420740441</c:v>
                </c:pt>
                <c:pt idx="53">
                  <c:v>7.4340923071695961</c:v>
                </c:pt>
                <c:pt idx="54">
                  <c:v>7.4348027222678219</c:v>
                </c:pt>
                <c:pt idx="55">
                  <c:v>7.4355540386270906</c:v>
                </c:pt>
                <c:pt idx="56">
                  <c:v>7.4363403903700185</c:v>
                </c:pt>
                <c:pt idx="57">
                  <c:v>7.4371561731240838</c:v>
                </c:pt>
                <c:pt idx="58">
                  <c:v>7.437996189726797</c:v>
                </c:pt>
                <c:pt idx="59">
                  <c:v>7.4388555316599199</c:v>
                </c:pt>
                <c:pt idx="60">
                  <c:v>7.4397295946678463</c:v>
                </c:pt>
                <c:pt idx="61">
                  <c:v>7.4406140690383848</c:v>
                </c:pt>
                <c:pt idx="62">
                  <c:v>7.4415049309848893</c:v>
                </c:pt>
                <c:pt idx="63">
                  <c:v>7.4423984614270209</c:v>
                </c:pt>
                <c:pt idx="64">
                  <c:v>7.4432911332325524</c:v>
                </c:pt>
                <c:pt idx="65">
                  <c:v>7.4441797636600056</c:v>
                </c:pt>
                <c:pt idx="66">
                  <c:v>7.4450614025116177</c:v>
                </c:pt>
                <c:pt idx="67">
                  <c:v>7.4459333792061031</c:v>
                </c:pt>
                <c:pt idx="68">
                  <c:v>7.4467931913595091</c:v>
                </c:pt>
                <c:pt idx="69">
                  <c:v>7.447638683598834</c:v>
                </c:pt>
                <c:pt idx="70">
                  <c:v>7.4484678301005918</c:v>
                </c:pt>
                <c:pt idx="71">
                  <c:v>7.4492789388298508</c:v>
                </c:pt>
                <c:pt idx="72">
                  <c:v>7.4500704596203651</c:v>
                </c:pt>
                <c:pt idx="73">
                  <c:v>7.4508410816898429</c:v>
                </c:pt>
                <c:pt idx="74">
                  <c:v>7.4515896723598178</c:v>
                </c:pt>
                <c:pt idx="75">
                  <c:v>7.452315373040828</c:v>
                </c:pt>
                <c:pt idx="76">
                  <c:v>7.453017431485665</c:v>
                </c:pt>
                <c:pt idx="77">
                  <c:v>7.4536952966129748</c:v>
                </c:pt>
                <c:pt idx="78">
                  <c:v>7.4543485812624848</c:v>
                </c:pt>
                <c:pt idx="79">
                  <c:v>7.4549770771274897</c:v>
                </c:pt>
                <c:pt idx="80">
                  <c:v>7.4555806381352845</c:v>
                </c:pt>
                <c:pt idx="81">
                  <c:v>7.45615932621424</c:v>
                </c:pt>
                <c:pt idx="82">
                  <c:v>7.456713320660957</c:v>
                </c:pt>
                <c:pt idx="83">
                  <c:v>7.4572428277494573</c:v>
                </c:pt>
                <c:pt idx="84">
                  <c:v>7.4577482527400729</c:v>
                </c:pt>
                <c:pt idx="85">
                  <c:v>7.4582299788484443</c:v>
                </c:pt>
                <c:pt idx="86">
                  <c:v>7.4586885660454723</c:v>
                </c:pt>
                <c:pt idx="87">
                  <c:v>7.4591245571951266</c:v>
                </c:pt>
                <c:pt idx="88">
                  <c:v>7.4595385729904455</c:v>
                </c:pt>
                <c:pt idx="89">
                  <c:v>7.4599312764555528</c:v>
                </c:pt>
                <c:pt idx="90">
                  <c:v>7.4603033381220243</c:v>
                </c:pt>
                <c:pt idx="91">
                  <c:v>7.4606555327012885</c:v>
                </c:pt>
                <c:pt idx="92">
                  <c:v>7.4609886009046527</c:v>
                </c:pt>
                <c:pt idx="93">
                  <c:v>7.461303242855565</c:v>
                </c:pt>
                <c:pt idx="94">
                  <c:v>7.4616002428895118</c:v>
                </c:pt>
                <c:pt idx="95">
                  <c:v>7.4618803595990704</c:v>
                </c:pt>
                <c:pt idx="96">
                  <c:v>7.4621443473056273</c:v>
                </c:pt>
                <c:pt idx="97">
                  <c:v>7.4623929781045923</c:v>
                </c:pt>
                <c:pt idx="98">
                  <c:v>7.4626269338111735</c:v>
                </c:pt>
                <c:pt idx="99">
                  <c:v>7.4628469597772149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23-4E77-8370-DF6B6C2852B9}"/>
            </c:ext>
          </c:extLst>
        </c:ser>
        <c:ser>
          <c:idx val="3"/>
          <c:order val="3"/>
          <c:tx>
            <c:strRef>
              <c:f>'2_D_Effect_4'!$E$9</c:f>
              <c:strCache>
                <c:ptCount val="1"/>
                <c:pt idx="0">
                  <c:v>0.127272727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'2_D_Effect_4'!$F$9:$DA$9</c:f>
              <c:numCache>
                <c:formatCode>General</c:formatCode>
                <c:ptCount val="100"/>
                <c:pt idx="0">
                  <c:v>7.7395798783917655</c:v>
                </c:pt>
                <c:pt idx="1">
                  <c:v>7.7210137083113004</c:v>
                </c:pt>
                <c:pt idx="2">
                  <c:v>7.7029074613007804</c:v>
                </c:pt>
                <c:pt idx="3">
                  <c:v>7.685282977295814</c:v>
                </c:pt>
                <c:pt idx="4">
                  <c:v>7.6681605563221042</c:v>
                </c:pt>
                <c:pt idx="5">
                  <c:v>7.6515587157701823</c:v>
                </c:pt>
                <c:pt idx="6">
                  <c:v>7.6354940734693164</c:v>
                </c:pt>
                <c:pt idx="7">
                  <c:v>7.619981224050643</c:v>
                </c:pt>
                <c:pt idx="8">
                  <c:v>7.605032634022435</c:v>
                </c:pt>
                <c:pt idx="9">
                  <c:v>7.5906585580690535</c:v>
                </c:pt>
                <c:pt idx="10">
                  <c:v>7.576866978636672</c:v>
                </c:pt>
                <c:pt idx="11">
                  <c:v>7.5636635703349615</c:v>
                </c:pt>
                <c:pt idx="12">
                  <c:v>7.551051690084865</c:v>
                </c:pt>
                <c:pt idx="13">
                  <c:v>7.5390323933030814</c:v>
                </c:pt>
                <c:pt idx="14">
                  <c:v>7.5276044505796174</c:v>
                </c:pt>
                <c:pt idx="15">
                  <c:v>7.5167645147742972</c:v>
                </c:pt>
                <c:pt idx="16">
                  <c:v>7.5065070600300956</c:v>
                </c:pt>
                <c:pt idx="17">
                  <c:v>7.4968245925577897</c:v>
                </c:pt>
                <c:pt idx="18">
                  <c:v>7.487707728774442</c:v>
                </c:pt>
                <c:pt idx="19">
                  <c:v>7.4791454427069128</c:v>
                </c:pt>
                <c:pt idx="20">
                  <c:v>7.4711250423613595</c:v>
                </c:pt>
                <c:pt idx="21">
                  <c:v>7.4636325422588614</c:v>
                </c:pt>
                <c:pt idx="22">
                  <c:v>7.4566526271635247</c:v>
                </c:pt>
                <c:pt idx="23">
                  <c:v>7.4501690349714824</c:v>
                </c:pt>
                <c:pt idx="24">
                  <c:v>7.4441645207249714</c:v>
                </c:pt>
                <c:pt idx="25">
                  <c:v>7.438621211117197</c:v>
                </c:pt>
                <c:pt idx="26">
                  <c:v>7.4335206908613571</c:v>
                </c:pt>
                <c:pt idx="27">
                  <c:v>7.4288440797004398</c:v>
                </c:pt>
                <c:pt idx="28">
                  <c:v>7.4245723398019186</c:v>
                </c:pt>
                <c:pt idx="29">
                  <c:v>7.4206863064820858</c:v>
                </c:pt>
                <c:pt idx="30">
                  <c:v>7.4171668400630226</c:v>
                </c:pt>
                <c:pt idx="31">
                  <c:v>7.4139949388098501</c:v>
                </c:pt>
                <c:pt idx="32">
                  <c:v>7.4111518391965259</c:v>
                </c:pt>
                <c:pt idx="33">
                  <c:v>7.4086191034770676</c:v>
                </c:pt>
                <c:pt idx="34">
                  <c:v>7.4063786947849959</c:v>
                </c:pt>
                <c:pt idx="35">
                  <c:v>7.4044130401900299</c:v>
                </c:pt>
                <c:pt idx="36">
                  <c:v>7.4027050551712499</c:v>
                </c:pt>
                <c:pt idx="37">
                  <c:v>7.4012382930236491</c:v>
                </c:pt>
                <c:pt idx="38">
                  <c:v>7.399996813094849</c:v>
                </c:pt>
                <c:pt idx="39">
                  <c:v>7.3989652840079669</c:v>
                </c:pt>
                <c:pt idx="40">
                  <c:v>7.3981290791593821</c:v>
                </c:pt>
                <c:pt idx="41">
                  <c:v>7.3974740930182854</c:v>
                </c:pt>
                <c:pt idx="42">
                  <c:v>7.3969869591024358</c:v>
                </c:pt>
                <c:pt idx="43">
                  <c:v>7.3966548272746664</c:v>
                </c:pt>
                <c:pt idx="44">
                  <c:v>7.3964655719674166</c:v>
                </c:pt>
                <c:pt idx="45">
                  <c:v>7.3964075611142297</c:v>
                </c:pt>
                <c:pt idx="46">
                  <c:v>7.396469830533821</c:v>
                </c:pt>
                <c:pt idx="47">
                  <c:v>7.3966419837427893</c:v>
                </c:pt>
                <c:pt idx="48">
                  <c:v>7.3969140901586394</c:v>
                </c:pt>
                <c:pt idx="49">
                  <c:v>7.3972768272987821</c:v>
                </c:pt>
                <c:pt idx="50">
                  <c:v>7.3977213501538337</c:v>
                </c:pt>
                <c:pt idx="51">
                  <c:v>7.3982392966178949</c:v>
                </c:pt>
                <c:pt idx="52">
                  <c:v>7.3988227659879904</c:v>
                </c:pt>
                <c:pt idx="53">
                  <c:v>7.3994643252616186</c:v>
                </c:pt>
                <c:pt idx="54">
                  <c:v>7.4001568804490807</c:v>
                </c:pt>
                <c:pt idx="55">
                  <c:v>7.4008938207621746</c:v>
                </c:pt>
                <c:pt idx="56">
                  <c:v>7.4016688922511289</c:v>
                </c:pt>
                <c:pt idx="57">
                  <c:v>7.4024762086978928</c:v>
                </c:pt>
                <c:pt idx="58">
                  <c:v>7.4033102367129269</c:v>
                </c:pt>
                <c:pt idx="59">
                  <c:v>7.4041657822147355</c:v>
                </c:pt>
                <c:pt idx="60">
                  <c:v>7.4050379782419222</c:v>
                </c:pt>
                <c:pt idx="61">
                  <c:v>7.405922274007656</c:v>
                </c:pt>
                <c:pt idx="62">
                  <c:v>7.4068144521158059</c:v>
                </c:pt>
                <c:pt idx="63">
                  <c:v>7.4077105115069273</c:v>
                </c:pt>
                <c:pt idx="64">
                  <c:v>7.4086068216957202</c:v>
                </c:pt>
                <c:pt idx="65">
                  <c:v>7.4095000070786785</c:v>
                </c:pt>
                <c:pt idx="66">
                  <c:v>7.4103869939128151</c:v>
                </c:pt>
                <c:pt idx="67">
                  <c:v>7.4112648955201168</c:v>
                </c:pt>
                <c:pt idx="68">
                  <c:v>7.412131194358496</c:v>
                </c:pt>
                <c:pt idx="69">
                  <c:v>7.4129835192540039</c:v>
                </c:pt>
                <c:pt idx="70">
                  <c:v>7.4138198538246005</c:v>
                </c:pt>
                <c:pt idx="71">
                  <c:v>7.414638313237278</c:v>
                </c:pt>
                <c:pt idx="72">
                  <c:v>7.4154373514703931</c:v>
                </c:pt>
                <c:pt idx="73">
                  <c:v>7.4162155640918108</c:v>
                </c:pt>
                <c:pt idx="74">
                  <c:v>7.4169717865668838</c:v>
                </c:pt>
                <c:pt idx="75">
                  <c:v>7.417705057349929</c:v>
                </c:pt>
                <c:pt idx="76">
                  <c:v>7.4184146073187094</c:v>
                </c:pt>
                <c:pt idx="77">
                  <c:v>7.4190998486821753</c:v>
                </c:pt>
                <c:pt idx="78">
                  <c:v>7.419760363438419</c:v>
                </c:pt>
                <c:pt idx="79">
                  <c:v>7.420395891477412</c:v>
                </c:pt>
                <c:pt idx="80">
                  <c:v>7.4210063184362109</c:v>
                </c:pt>
                <c:pt idx="81">
                  <c:v>7.421591690215795</c:v>
                </c:pt>
                <c:pt idx="82">
                  <c:v>7.42215209350789</c:v>
                </c:pt>
                <c:pt idx="83">
                  <c:v>7.4226878043999971</c:v>
                </c:pt>
                <c:pt idx="84">
                  <c:v>7.4231991959722414</c:v>
                </c:pt>
                <c:pt idx="85">
                  <c:v>7.4236866731399935</c:v>
                </c:pt>
                <c:pt idx="86">
                  <c:v>7.4241507150092207</c:v>
                </c:pt>
                <c:pt idx="87">
                  <c:v>7.4245919443738293</c:v>
                </c:pt>
                <c:pt idx="88">
                  <c:v>7.4250109570240461</c:v>
                </c:pt>
                <c:pt idx="89">
                  <c:v>7.4254084192285452</c:v>
                </c:pt>
                <c:pt idx="90">
                  <c:v>7.4257850320901779</c:v>
                </c:pt>
                <c:pt idx="91">
                  <c:v>7.4261415233446613</c:v>
                </c:pt>
                <c:pt idx="92">
                  <c:v>7.4264786398565716</c:v>
                </c:pt>
                <c:pt idx="93">
                  <c:v>7.4267971408138385</c:v>
                </c:pt>
                <c:pt idx="94">
                  <c:v>7.4270977916118515</c:v>
                </c:pt>
                <c:pt idx="95">
                  <c:v>7.4273813584093329</c:v>
                </c:pt>
                <c:pt idx="96">
                  <c:v>7.4276486300239632</c:v>
                </c:pt>
                <c:pt idx="97">
                  <c:v>7.4279003069747933</c:v>
                </c:pt>
                <c:pt idx="98">
                  <c:v>7.4281371580517881</c:v>
                </c:pt>
                <c:pt idx="99">
                  <c:v>7.4283599371531395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23-4E77-8370-DF6B6C2852B9}"/>
            </c:ext>
          </c:extLst>
        </c:ser>
        <c:ser>
          <c:idx val="4"/>
          <c:order val="4"/>
          <c:tx>
            <c:strRef>
              <c:f>'2_D_Effect_4'!$E$10</c:f>
              <c:strCache>
                <c:ptCount val="1"/>
                <c:pt idx="0">
                  <c:v>0.136363636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'2_D_Effect_4'!$F$10:$DA$10</c:f>
              <c:numCache>
                <c:formatCode>General</c:formatCode>
                <c:ptCount val="100"/>
                <c:pt idx="0">
                  <c:v>7.7244281440397531</c:v>
                </c:pt>
                <c:pt idx="1">
                  <c:v>7.705215542767573</c:v>
                </c:pt>
                <c:pt idx="2">
                  <c:v>7.6864518576196552</c:v>
                </c:pt>
                <c:pt idx="3">
                  <c:v>7.6681605563221042</c:v>
                </c:pt>
                <c:pt idx="4">
                  <c:v>7.6503636947468117</c:v>
                </c:pt>
                <c:pt idx="5">
                  <c:v>7.6330816586978045</c:v>
                </c:pt>
                <c:pt idx="6">
                  <c:v>7.6163330296718028</c:v>
                </c:pt>
                <c:pt idx="7">
                  <c:v>7.6001344411757561</c:v>
                </c:pt>
                <c:pt idx="8">
                  <c:v>7.5845004516003094</c:v>
                </c:pt>
                <c:pt idx="9">
                  <c:v>7.5694434366346801</c:v>
                </c:pt>
                <c:pt idx="10">
                  <c:v>7.5549735038375641</c:v>
                </c:pt>
                <c:pt idx="11">
                  <c:v>7.5410984315017364</c:v>
                </c:pt>
                <c:pt idx="12">
                  <c:v>7.5278236333832771</c:v>
                </c:pt>
                <c:pt idx="13">
                  <c:v>7.515152150231815</c:v>
                </c:pt>
                <c:pt idx="14">
                  <c:v>7.503084668382483</c:v>
                </c:pt>
                <c:pt idx="15">
                  <c:v>7.4916195392545921</c:v>
                </c:pt>
                <c:pt idx="16">
                  <c:v>7.4807529528562053</c:v>
                </c:pt>
                <c:pt idx="17">
                  <c:v>7.4704788785083096</c:v>
                </c:pt>
                <c:pt idx="18">
                  <c:v>7.4607892571460352</c:v>
                </c:pt>
                <c:pt idx="19">
                  <c:v>7.4516742153840561</c:v>
                </c:pt>
                <c:pt idx="20">
                  <c:v>7.4431220328736805</c:v>
                </c:pt>
                <c:pt idx="21">
                  <c:v>7.4351195155885819</c:v>
                </c:pt>
                <c:pt idx="22">
                  <c:v>7.427651956538166</c:v>
                </c:pt>
                <c:pt idx="23">
                  <c:v>7.4207035257954725</c:v>
                </c:pt>
                <c:pt idx="24">
                  <c:v>7.4142572369576119</c:v>
                </c:pt>
                <c:pt idx="25">
                  <c:v>7.4082953405025727</c:v>
                </c:pt>
                <c:pt idx="26">
                  <c:v>7.4027992838735601</c:v>
                </c:pt>
                <c:pt idx="27">
                  <c:v>7.3977500694071443</c:v>
                </c:pt>
                <c:pt idx="28">
                  <c:v>7.3931283071822946</c:v>
                </c:pt>
                <c:pt idx="29">
                  <c:v>7.388914392722171</c:v>
                </c:pt>
                <c:pt idx="30">
                  <c:v>7.3850886463450323</c:v>
                </c:pt>
                <c:pt idx="31">
                  <c:v>7.3816314401726588</c:v>
                </c:pt>
                <c:pt idx="32">
                  <c:v>7.3785233122063687</c:v>
                </c:pt>
                <c:pt idx="33">
                  <c:v>7.3757450672110378</c:v>
                </c:pt>
                <c:pt idx="34">
                  <c:v>7.3732778644400101</c:v>
                </c:pt>
                <c:pt idx="35">
                  <c:v>7.3711032924845599</c:v>
                </c:pt>
                <c:pt idx="36">
                  <c:v>7.3692034317403561</c:v>
                </c:pt>
                <c:pt idx="37">
                  <c:v>7.3675608774110115</c:v>
                </c:pt>
                <c:pt idx="38">
                  <c:v>7.3661588902443844</c:v>
                </c:pt>
                <c:pt idx="39">
                  <c:v>7.3649812599150453</c:v>
                </c:pt>
                <c:pt idx="40">
                  <c:v>7.3640124087196241</c:v>
                </c:pt>
                <c:pt idx="41">
                  <c:v>7.3632374874902293</c:v>
                </c:pt>
                <c:pt idx="42">
                  <c:v>7.3626421862894924</c:v>
                </c:pt>
                <c:pt idx="43">
                  <c:v>7.3622129558353286</c:v>
                </c:pt>
                <c:pt idx="44">
                  <c:v>7.3619367787004721</c:v>
                </c:pt>
                <c:pt idx="45">
                  <c:v>7.3618013533068245</c:v>
                </c:pt>
                <c:pt idx="46">
                  <c:v>7.3617949683019104</c:v>
                </c:pt>
                <c:pt idx="47">
                  <c:v>7.3619065410291977</c:v>
                </c:pt>
                <c:pt idx="48">
                  <c:v>7.3621254869240254</c:v>
                </c:pt>
                <c:pt idx="49">
                  <c:v>7.3624418657018005</c:v>
                </c:pt>
                <c:pt idx="50">
                  <c:v>7.3628462483620014</c:v>
                </c:pt>
                <c:pt idx="51">
                  <c:v>7.3633297229366885</c:v>
                </c:pt>
                <c:pt idx="52">
                  <c:v>7.3638839002396441</c:v>
                </c:pt>
                <c:pt idx="53">
                  <c:v>7.3645007810894931</c:v>
                </c:pt>
                <c:pt idx="54">
                  <c:v>7.3651729021640371</c:v>
                </c:pt>
                <c:pt idx="55">
                  <c:v>7.3658932048943013</c:v>
                </c:pt>
                <c:pt idx="56">
                  <c:v>7.3666550444828527</c:v>
                </c:pt>
                <c:pt idx="57">
                  <c:v>7.36745217239823</c:v>
                </c:pt>
                <c:pt idx="58">
                  <c:v>7.3682787202088802</c:v>
                </c:pt>
                <c:pt idx="59">
                  <c:v>7.3691291847706513</c:v>
                </c:pt>
                <c:pt idx="60">
                  <c:v>7.3699984147340301</c:v>
                </c:pt>
                <c:pt idx="61">
                  <c:v>7.3708816259522685</c:v>
                </c:pt>
                <c:pt idx="62">
                  <c:v>7.3717742797123424</c:v>
                </c:pt>
                <c:pt idx="63">
                  <c:v>7.3726722385951255</c:v>
                </c:pt>
                <c:pt idx="64">
                  <c:v>7.3735716464764227</c:v>
                </c:pt>
                <c:pt idx="65">
                  <c:v>7.3744689751100481</c:v>
                </c:pt>
                <c:pt idx="66">
                  <c:v>7.375360905493932</c:v>
                </c:pt>
                <c:pt idx="67">
                  <c:v>7.3762444854918146</c:v>
                </c:pt>
                <c:pt idx="68">
                  <c:v>7.3771170390347072</c:v>
                </c:pt>
                <c:pt idx="69">
                  <c:v>7.3779760755041739</c:v>
                </c:pt>
                <c:pt idx="70">
                  <c:v>7.3788194743054127</c:v>
                </c:pt>
                <c:pt idx="71">
                  <c:v>7.3796452834053268</c:v>
                </c:pt>
                <c:pt idx="72">
                  <c:v>7.3804517929018925</c:v>
                </c:pt>
                <c:pt idx="73">
                  <c:v>7.3812376077971011</c:v>
                </c:pt>
                <c:pt idx="74">
                  <c:v>7.3820014728109058</c:v>
                </c:pt>
                <c:pt idx="75">
                  <c:v>7.3827423715987273</c:v>
                </c:pt>
                <c:pt idx="76">
                  <c:v>7.3834594879317628</c:v>
                </c:pt>
                <c:pt idx="77">
                  <c:v>7.3841521938960808</c:v>
                </c:pt>
                <c:pt idx="78">
                  <c:v>7.3848200376840225</c:v>
                </c:pt>
                <c:pt idx="79">
                  <c:v>7.3854627310718906</c:v>
                </c:pt>
                <c:pt idx="80">
                  <c:v>7.3860801366908309</c:v>
                </c:pt>
                <c:pt idx="81">
                  <c:v>7.3866722825859528</c:v>
                </c:pt>
                <c:pt idx="82">
                  <c:v>7.3872392398897713</c:v>
                </c:pt>
                <c:pt idx="83">
                  <c:v>7.3877813018427743</c:v>
                </c:pt>
                <c:pt idx="84">
                  <c:v>7.3882987523896713</c:v>
                </c:pt>
                <c:pt idx="85">
                  <c:v>7.3887920730676644</c:v>
                </c:pt>
                <c:pt idx="86">
                  <c:v>7.3892617398964227</c:v>
                </c:pt>
                <c:pt idx="87">
                  <c:v>7.3897082944256773</c:v>
                </c:pt>
                <c:pt idx="88">
                  <c:v>7.3901324152298891</c:v>
                </c:pt>
                <c:pt idx="89">
                  <c:v>7.3905347441029852</c:v>
                </c:pt>
                <c:pt idx="90">
                  <c:v>7.3909159862638347</c:v>
                </c:pt>
                <c:pt idx="91">
                  <c:v>7.3912768746013384</c:v>
                </c:pt>
                <c:pt idx="92">
                  <c:v>7.3916181619762362</c:v>
                </c:pt>
                <c:pt idx="93">
                  <c:v>7.3919406142435378</c:v>
                </c:pt>
                <c:pt idx="94">
                  <c:v>7.3922450039849084</c:v>
                </c:pt>
                <c:pt idx="95">
                  <c:v>7.3925321322110698</c:v>
                </c:pt>
                <c:pt idx="96">
                  <c:v>7.3928027143259021</c:v>
                </c:pt>
                <c:pt idx="97">
                  <c:v>7.3930575395358211</c:v>
                </c:pt>
                <c:pt idx="98">
                  <c:v>7.3932973580300354</c:v>
                </c:pt>
                <c:pt idx="99">
                  <c:v>7.3935229323950082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23-4E77-8370-DF6B6C2852B9}"/>
            </c:ext>
          </c:extLst>
        </c:ser>
        <c:ser>
          <c:idx val="5"/>
          <c:order val="5"/>
          <c:tx>
            <c:strRef>
              <c:f>'2_D_Effect_4'!$E$11</c:f>
              <c:strCache>
                <c:ptCount val="1"/>
                <c:pt idx="0">
                  <c:v>0.145454545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'2_D_Effect_4'!$F$11:$DA$11</c:f>
              <c:numCache>
                <c:formatCode>General</c:formatCode>
                <c:ptCount val="100"/>
                <c:pt idx="0">
                  <c:v>7.7098027871134205</c:v>
                </c:pt>
                <c:pt idx="1">
                  <c:v>7.6899436788393229</c:v>
                </c:pt>
                <c:pt idx="2">
                  <c:v>7.6705206290557433</c:v>
                </c:pt>
                <c:pt idx="3">
                  <c:v>7.6515587157701832</c:v>
                </c:pt>
                <c:pt idx="4">
                  <c:v>7.6330816586978036</c:v>
                </c:pt>
                <c:pt idx="5">
                  <c:v>7.6151116626921045</c:v>
                </c:pt>
                <c:pt idx="6">
                  <c:v>7.5976692452676966</c:v>
                </c:pt>
                <c:pt idx="7">
                  <c:v>7.5807730744745863</c:v>
                </c:pt>
                <c:pt idx="8">
                  <c:v>7.5644398206617591</c:v>
                </c:pt>
                <c:pt idx="9">
                  <c:v>7.5486840255234116</c:v>
                </c:pt>
                <c:pt idx="10">
                  <c:v>7.5335179915497372</c:v>
                </c:pt>
                <c:pt idx="11">
                  <c:v>7.518951694609485</c:v>
                </c:pt>
                <c:pt idx="12">
                  <c:v>7.5049927218843733</c:v>
                </c:pt>
                <c:pt idx="13">
                  <c:v>7.4916462367739269</c:v>
                </c:pt>
                <c:pt idx="14">
                  <c:v>7.4789149717170975</c:v>
                </c:pt>
                <c:pt idx="15">
                  <c:v>7.4667992230458129</c:v>
                </c:pt>
                <c:pt idx="16">
                  <c:v>7.4552970038933921</c:v>
                </c:pt>
                <c:pt idx="17">
                  <c:v>7.4444039631310224</c:v>
                </c:pt>
                <c:pt idx="18">
                  <c:v>7.4341135623152717</c:v>
                </c:pt>
                <c:pt idx="19">
                  <c:v>7.4244172780254605</c:v>
                </c:pt>
                <c:pt idx="20">
                  <c:v>7.41530458364383</c:v>
                </c:pt>
                <c:pt idx="21">
                  <c:v>7.4067631854901315</c:v>
                </c:pt>
                <c:pt idx="22">
                  <c:v>7.3987792742611376</c:v>
                </c:pt>
                <c:pt idx="23">
                  <c:v>7.3913375141635429</c:v>
                </c:pt>
                <c:pt idx="24">
                  <c:v>7.384421416645222</c:v>
                </c:pt>
                <c:pt idx="25">
                  <c:v>7.3780134453437807</c:v>
                </c:pt>
                <c:pt idx="26">
                  <c:v>7.3720951175329708</c:v>
                </c:pt>
                <c:pt idx="27">
                  <c:v>7.3666473495818936</c:v>
                </c:pt>
                <c:pt idx="28">
                  <c:v>7.3616505204841385</c:v>
                </c:pt>
                <c:pt idx="29">
                  <c:v>7.3570846638705314</c:v>
                </c:pt>
                <c:pt idx="30">
                  <c:v>7.3529296218414384</c:v>
                </c:pt>
                <c:pt idx="31">
                  <c:v>7.3491651867550774</c:v>
                </c:pt>
                <c:pt idx="32">
                  <c:v>7.345771230044944</c:v>
                </c:pt>
                <c:pt idx="33">
                  <c:v>7.3427278175158488</c:v>
                </c:pt>
                <c:pt idx="34">
                  <c:v>7.3400153109099522</c:v>
                </c:pt>
                <c:pt idx="35">
                  <c:v>7.3376144558345171</c:v>
                </c:pt>
                <c:pt idx="36">
                  <c:v>7.3355064563992176</c:v>
                </c:pt>
                <c:pt idx="37">
                  <c:v>7.3336730087799413</c:v>
                </c:pt>
                <c:pt idx="38">
                  <c:v>7.3320964644585844</c:v>
                </c:pt>
                <c:pt idx="39">
                  <c:v>7.3307596990010868</c:v>
                </c:pt>
                <c:pt idx="40">
                  <c:v>7.3296462254500492</c:v>
                </c:pt>
                <c:pt idx="41">
                  <c:v>7.3287402989397084</c:v>
                </c:pt>
                <c:pt idx="42">
                  <c:v>7.3280267289311407</c:v>
                </c:pt>
                <c:pt idx="43">
                  <c:v>7.3274911104308318</c:v>
                </c:pt>
                <c:pt idx="44">
                  <c:v>7.3271195942393792</c:v>
                </c:pt>
                <c:pt idx="45">
                  <c:v>7.3268990784566483</c:v>
                </c:pt>
                <c:pt idx="46">
                  <c:v>7.3268171112798655</c:v>
                </c:pt>
                <c:pt idx="47">
                  <c:v>7.3268617902406357</c:v>
                </c:pt>
                <c:pt idx="48">
                  <c:v>7.3270219148522475</c:v>
                </c:pt>
                <c:pt idx="49">
                  <c:v>7.3272868527280091</c:v>
                </c:pt>
                <c:pt idx="50">
                  <c:v>7.3276465750693331</c:v>
                </c:pt>
                <c:pt idx="51">
                  <c:v>7.3280915207530883</c:v>
                </c:pt>
                <c:pt idx="52">
                  <c:v>7.3286127445364642</c:v>
                </c:pt>
                <c:pt idx="53">
                  <c:v>7.3292017810266232</c:v>
                </c:pt>
                <c:pt idx="54">
                  <c:v>7.329850651373877</c:v>
                </c:pt>
                <c:pt idx="55">
                  <c:v>7.3305518423266793</c:v>
                </c:pt>
                <c:pt idx="56">
                  <c:v>7.3312982863097611</c:v>
                </c:pt>
                <c:pt idx="57">
                  <c:v>7.3320833426802787</c:v>
                </c:pt>
                <c:pt idx="58">
                  <c:v>7.3329007802558488</c:v>
                </c:pt>
                <c:pt idx="59">
                  <c:v>7.3337447894690744</c:v>
                </c:pt>
                <c:pt idx="60">
                  <c:v>7.3346098542151639</c:v>
                </c:pt>
                <c:pt idx="61">
                  <c:v>7.3354909081694784</c:v>
                </c:pt>
                <c:pt idx="62">
                  <c:v>7.3363832089711023</c:v>
                </c:pt>
                <c:pt idx="63">
                  <c:v>7.3372823550558763</c:v>
                </c:pt>
                <c:pt idx="64">
                  <c:v>7.3381843032319258</c:v>
                </c:pt>
                <c:pt idx="65">
                  <c:v>7.3390852457304927</c:v>
                </c:pt>
                <c:pt idx="66">
                  <c:v>7.3399817701469736</c:v>
                </c:pt>
                <c:pt idx="67">
                  <c:v>7.3408707654134639</c:v>
                </c:pt>
                <c:pt idx="68">
                  <c:v>7.3417493281798283</c:v>
                </c:pt>
                <c:pt idx="69">
                  <c:v>7.3426149509557233</c:v>
                </c:pt>
                <c:pt idx="70">
                  <c:v>7.3434652873192974</c:v>
                </c:pt>
                <c:pt idx="71">
                  <c:v>7.3442983675062701</c:v>
                </c:pt>
                <c:pt idx="72">
                  <c:v>7.3451123912311669</c:v>
                </c:pt>
                <c:pt idx="73">
                  <c:v>7.3459058015843874</c:v>
                </c:pt>
                <c:pt idx="74">
                  <c:v>7.3466773581427915</c:v>
                </c:pt>
                <c:pt idx="75">
                  <c:v>7.3474259567257247</c:v>
                </c:pt>
                <c:pt idx="76">
                  <c:v>7.3481507296787676</c:v>
                </c:pt>
                <c:pt idx="77">
                  <c:v>7.3488510051967353</c:v>
                </c:pt>
                <c:pt idx="78">
                  <c:v>7.3495262943930086</c:v>
                </c:pt>
                <c:pt idx="79">
                  <c:v>7.3501762781008466</c:v>
                </c:pt>
                <c:pt idx="80">
                  <c:v>7.3508008215175193</c:v>
                </c:pt>
                <c:pt idx="81">
                  <c:v>7.3513998487642223</c:v>
                </c:pt>
                <c:pt idx="82">
                  <c:v>7.3519734976081175</c:v>
                </c:pt>
                <c:pt idx="83">
                  <c:v>7.3525220222263279</c:v>
                </c:pt>
                <c:pt idx="84">
                  <c:v>7.3530457244182159</c:v>
                </c:pt>
                <c:pt idx="85">
                  <c:v>7.3535449971442208</c:v>
                </c:pt>
                <c:pt idx="86">
                  <c:v>7.3540203963840201</c:v>
                </c:pt>
                <c:pt idx="87">
                  <c:v>7.3544724619610253</c:v>
                </c:pt>
                <c:pt idx="88">
                  <c:v>7.3549017906758101</c:v>
                </c:pt>
                <c:pt idx="89">
                  <c:v>7.3553091099701025</c:v>
                </c:pt>
                <c:pt idx="90">
                  <c:v>7.3556951009248381</c:v>
                </c:pt>
                <c:pt idx="91">
                  <c:v>7.3560605013569278</c:v>
                </c:pt>
                <c:pt idx="92">
                  <c:v>7.3564060699741685</c:v>
                </c:pt>
                <c:pt idx="93">
                  <c:v>7.3567325792137339</c:v>
                </c:pt>
                <c:pt idx="94">
                  <c:v>7.3570408367060427</c:v>
                </c:pt>
                <c:pt idx="95">
                  <c:v>7.3573315679760434</c:v>
                </c:pt>
                <c:pt idx="96">
                  <c:v>7.3576055787835397</c:v>
                </c:pt>
                <c:pt idx="97">
                  <c:v>7.3578636391437069</c:v>
                </c:pt>
                <c:pt idx="98">
                  <c:v>7.3581065353214168</c:v>
                </c:pt>
                <c:pt idx="99">
                  <c:v>7.3583349551173223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23-4E77-8370-DF6B6C2852B9}"/>
            </c:ext>
          </c:extLst>
        </c:ser>
        <c:ser>
          <c:idx val="6"/>
          <c:order val="6"/>
          <c:tx>
            <c:strRef>
              <c:f>'2_D_Effect_4'!$E$12</c:f>
              <c:strCache>
                <c:ptCount val="1"/>
                <c:pt idx="0">
                  <c:v>0.154545455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'2_D_Effect_4'!$F$12:$DA$12</c:f>
              <c:numCache>
                <c:formatCode>General</c:formatCode>
                <c:ptCount val="100"/>
                <c:pt idx="0">
                  <c:v>7.695714590079433</c:v>
                </c:pt>
                <c:pt idx="1">
                  <c:v>7.6752107685346553</c:v>
                </c:pt>
                <c:pt idx="2">
                  <c:v>7.6551284250161462</c:v>
                </c:pt>
                <c:pt idx="3">
                  <c:v>7.6354940734693173</c:v>
                </c:pt>
                <c:pt idx="4">
                  <c:v>7.6163330296718028</c:v>
                </c:pt>
                <c:pt idx="5">
                  <c:v>7.5976692452676948</c:v>
                </c:pt>
                <c:pt idx="6">
                  <c:v>7.5795251223193132</c:v>
                </c:pt>
                <c:pt idx="7">
                  <c:v>7.5619213348876588</c:v>
                </c:pt>
                <c:pt idx="8">
                  <c:v>7.5448766613758931</c:v>
                </c:pt>
                <c:pt idx="9">
                  <c:v>7.5284078313483933</c:v>
                </c:pt>
                <c:pt idx="10">
                  <c:v>7.5125293903842749</c:v>
                </c:pt>
                <c:pt idx="11">
                  <c:v>7.4972535862353613</c:v>
                </c:pt>
                <c:pt idx="12">
                  <c:v>7.4825902791388446</c:v>
                </c:pt>
                <c:pt idx="13">
                  <c:v>7.4685468785960021</c:v>
                </c:pt>
                <c:pt idx="14">
                  <c:v>7.4551283082899644</c:v>
                </c:pt>
                <c:pt idx="15">
                  <c:v>7.4423369735931724</c:v>
                </c:pt>
                <c:pt idx="16">
                  <c:v>7.4301728907282483</c:v>
                </c:pt>
                <c:pt idx="17">
                  <c:v>7.4186335803745269</c:v>
                </c:pt>
                <c:pt idx="18">
                  <c:v>7.4077142525966506</c:v>
                </c:pt>
                <c:pt idx="19">
                  <c:v>7.3974078582376448</c:v>
                </c:pt>
                <c:pt idx="20">
                  <c:v>7.3877053255719023</c:v>
                </c:pt>
                <c:pt idx="21">
                  <c:v>7.3785955173142108</c:v>
                </c:pt>
                <c:pt idx="22">
                  <c:v>7.3700656131858944</c:v>
                </c:pt>
                <c:pt idx="23">
                  <c:v>7.3621010665827837</c:v>
                </c:pt>
                <c:pt idx="24">
                  <c:v>7.3546859831909233</c:v>
                </c:pt>
                <c:pt idx="25">
                  <c:v>7.3478032292666766</c:v>
                </c:pt>
                <c:pt idx="26">
                  <c:v>7.3414345390579383</c:v>
                </c:pt>
                <c:pt idx="27">
                  <c:v>7.3355608734778803</c:v>
                </c:pt>
                <c:pt idx="28">
                  <c:v>7.3301624935930443</c:v>
                </c:pt>
                <c:pt idx="29">
                  <c:v>7.3252191952469081</c:v>
                </c:pt>
                <c:pt idx="30">
                  <c:v>7.320710363593494</c:v>
                </c:pt>
                <c:pt idx="31">
                  <c:v>7.3166153009879125</c:v>
                </c:pt>
                <c:pt idx="32">
                  <c:v>7.3129132575711928</c:v>
                </c:pt>
                <c:pt idx="33">
                  <c:v>7.3095835616396547</c:v>
                </c:pt>
                <c:pt idx="34">
                  <c:v>7.3066058513564531</c:v>
                </c:pt>
                <c:pt idx="35">
                  <c:v>7.3039600044978448</c:v>
                </c:pt>
                <c:pt idx="36">
                  <c:v>7.301626341624023</c:v>
                </c:pt>
                <c:pt idx="37">
                  <c:v>7.2995856718156888</c:v>
                </c:pt>
                <c:pt idx="38">
                  <c:v>7.2978193250498098</c:v>
                </c:pt>
                <c:pt idx="39">
                  <c:v>7.2963093172587223</c:v>
                </c:pt>
                <c:pt idx="40">
                  <c:v>7.2950381850641266</c:v>
                </c:pt>
                <c:pt idx="41">
                  <c:v>7.2939892452035799</c:v>
                </c:pt>
                <c:pt idx="42">
                  <c:v>7.2931463802401257</c:v>
                </c:pt>
                <c:pt idx="43">
                  <c:v>7.2924942807666779</c:v>
                </c:pt>
                <c:pt idx="44">
                  <c:v>7.2920182153661521</c:v>
                </c:pt>
                <c:pt idx="45">
                  <c:v>7.2917042305852195</c:v>
                </c:pt>
                <c:pt idx="46">
                  <c:v>7.2915390549123646</c:v>
                </c:pt>
                <c:pt idx="47">
                  <c:v>7.2915099984082081</c:v>
                </c:pt>
                <c:pt idx="48">
                  <c:v>7.291605110963598</c:v>
                </c:pt>
                <c:pt idx="49">
                  <c:v>7.2918130469154994</c:v>
                </c:pt>
                <c:pt idx="50">
                  <c:v>7.292123102443794</c:v>
                </c:pt>
                <c:pt idx="51">
                  <c:v>7.2925250771936767</c:v>
                </c:pt>
                <c:pt idx="52">
                  <c:v>7.2930094262185614</c:v>
                </c:pt>
                <c:pt idx="53">
                  <c:v>7.2935671208104988</c:v>
                </c:pt>
                <c:pt idx="54">
                  <c:v>7.2941896550862761</c:v>
                </c:pt>
                <c:pt idx="55">
                  <c:v>7.2948690240753598</c:v>
                </c:pt>
                <c:pt idx="56">
                  <c:v>7.2955977026707917</c:v>
                </c:pt>
                <c:pt idx="57">
                  <c:v>7.2963686256352744</c:v>
                </c:pt>
                <c:pt idx="58">
                  <c:v>7.2971751977788895</c:v>
                </c:pt>
                <c:pt idx="59">
                  <c:v>7.2980111604163929</c:v>
                </c:pt>
                <c:pt idx="60">
                  <c:v>7.2988707490457498</c:v>
                </c:pt>
                <c:pt idx="61">
                  <c:v>7.2997485622429039</c:v>
                </c:pt>
                <c:pt idx="62">
                  <c:v>7.3006395767005561</c:v>
                </c:pt>
                <c:pt idx="63">
                  <c:v>7.3015391342699365</c:v>
                </c:pt>
                <c:pt idx="64">
                  <c:v>7.3024429587514144</c:v>
                </c:pt>
                <c:pt idx="65">
                  <c:v>7.3033470289196298</c:v>
                </c:pt>
                <c:pt idx="66">
                  <c:v>7.3042477410127065</c:v>
                </c:pt>
                <c:pt idx="67">
                  <c:v>7.3051418114040558</c:v>
                </c:pt>
                <c:pt idx="68">
                  <c:v>7.3060261797391393</c:v>
                </c:pt>
                <c:pt idx="69">
                  <c:v>7.3068982003939098</c:v>
                </c:pt>
                <c:pt idx="70">
                  <c:v>7.3077554012782624</c:v>
                </c:pt>
                <c:pt idx="71">
                  <c:v>7.308595703483225</c:v>
                </c:pt>
                <c:pt idx="72">
                  <c:v>7.3094172084583304</c:v>
                </c:pt>
                <c:pt idx="73">
                  <c:v>7.3102182728190641</c:v>
                </c:pt>
                <c:pt idx="74">
                  <c:v>7.3109975824076372</c:v>
                </c:pt>
                <c:pt idx="75">
                  <c:v>7.3117539672258998</c:v>
                </c:pt>
                <c:pt idx="76">
                  <c:v>7.3124865034249673</c:v>
                </c:pt>
                <c:pt idx="77">
                  <c:v>7.3131944711464998</c:v>
                </c:pt>
                <c:pt idx="78">
                  <c:v>7.3138773408091842</c:v>
                </c:pt>
                <c:pt idx="79">
                  <c:v>7.3145347878370224</c:v>
                </c:pt>
                <c:pt idx="80">
                  <c:v>7.3151665639637438</c:v>
                </c:pt>
                <c:pt idx="81">
                  <c:v>7.3157726551823048</c:v>
                </c:pt>
                <c:pt idx="82">
                  <c:v>7.3163531817652228</c:v>
                </c:pt>
                <c:pt idx="83">
                  <c:v>7.3169082987214207</c:v>
                </c:pt>
                <c:pt idx="84">
                  <c:v>7.3174383828256797</c:v>
                </c:pt>
                <c:pt idx="85">
                  <c:v>7.3179437907247573</c:v>
                </c:pt>
                <c:pt idx="86">
                  <c:v>7.3184250754263269</c:v>
                </c:pt>
                <c:pt idx="87">
                  <c:v>7.3188827742717066</c:v>
                </c:pt>
                <c:pt idx="88">
                  <c:v>7.3193175122192144</c:v>
                </c:pt>
                <c:pt idx="89">
                  <c:v>7.3197299628217811</c:v>
                </c:pt>
                <c:pt idx="90">
                  <c:v>7.3201208385574716</c:v>
                </c:pt>
                <c:pt idx="91">
                  <c:v>7.3204908819269958</c:v>
                </c:pt>
                <c:pt idx="92">
                  <c:v>7.3208408573253729</c:v>
                </c:pt>
                <c:pt idx="93">
                  <c:v>7.3211715436833771</c:v>
                </c:pt>
                <c:pt idx="94">
                  <c:v>7.321483727864174</c:v>
                </c:pt>
                <c:pt idx="95">
                  <c:v>7.3217781987919865</c:v>
                </c:pt>
                <c:pt idx="96">
                  <c:v>7.322055742282453</c:v>
                </c:pt>
                <c:pt idx="97">
                  <c:v>7.3223171650544865</c:v>
                </c:pt>
                <c:pt idx="98">
                  <c:v>7.322563176784862</c:v>
                </c:pt>
                <c:pt idx="99">
                  <c:v>7.3227945579206706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23-4E77-8370-DF6B6C2852B9}"/>
            </c:ext>
          </c:extLst>
        </c:ser>
        <c:ser>
          <c:idx val="7"/>
          <c:order val="7"/>
          <c:tx>
            <c:strRef>
              <c:f>'2_D_Effect_4'!$E$13</c:f>
              <c:strCache>
                <c:ptCount val="1"/>
                <c:pt idx="0">
                  <c:v>0.163636364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'2_D_Effect_4'!$F$13:$DA$13</c:f>
              <c:numCache>
                <c:formatCode>General</c:formatCode>
                <c:ptCount val="100"/>
                <c:pt idx="0">
                  <c:v>7.6821722220146</c:v>
                </c:pt>
                <c:pt idx="1">
                  <c:v>7.6610274273744405</c:v>
                </c:pt>
                <c:pt idx="2">
                  <c:v>7.6402878196242128</c:v>
                </c:pt>
                <c:pt idx="3">
                  <c:v>7.6199812240506413</c:v>
                </c:pt>
                <c:pt idx="4">
                  <c:v>7.6001344411757561</c:v>
                </c:pt>
                <c:pt idx="5">
                  <c:v>7.5807730744745863</c:v>
                </c:pt>
                <c:pt idx="6">
                  <c:v>7.5619213348876588</c:v>
                </c:pt>
                <c:pt idx="7">
                  <c:v>7.5436018487704137</c:v>
                </c:pt>
                <c:pt idx="8">
                  <c:v>7.5258354730946628</c:v>
                </c:pt>
                <c:pt idx="9">
                  <c:v>7.5086411218249491</c:v>
                </c:pt>
                <c:pt idx="10">
                  <c:v>7.4920356073703243</c:v>
                </c:pt>
                <c:pt idx="11">
                  <c:v>7.4760335008492635</c:v>
                </c:pt>
                <c:pt idx="12">
                  <c:v>7.4606470145986519</c:v>
                </c:pt>
                <c:pt idx="13">
                  <c:v>7.4458859099118762</c:v>
                </c:pt>
                <c:pt idx="14">
                  <c:v>7.4317574324186406</c:v>
                </c:pt>
                <c:pt idx="15">
                  <c:v>7.4182662768412211</c:v>
                </c:pt>
                <c:pt idx="16">
                  <c:v>7.4054145549859367</c:v>
                </c:pt>
                <c:pt idx="17">
                  <c:v>7.3932019296628555</c:v>
                </c:pt>
                <c:pt idx="18">
                  <c:v>7.3816255081391677</c:v>
                </c:pt>
                <c:pt idx="19">
                  <c:v>7.3706800063078397</c:v>
                </c:pt>
                <c:pt idx="20">
                  <c:v>7.3603579428454919</c:v>
                </c:pt>
                <c:pt idx="21">
                  <c:v>7.350649579409489</c:v>
                </c:pt>
                <c:pt idx="22">
                  <c:v>7.3415432973409365</c:v>
                </c:pt>
                <c:pt idx="23">
                  <c:v>7.33302554487907</c:v>
                </c:pt>
                <c:pt idx="24">
                  <c:v>7.3250812175695117</c:v>
                </c:pt>
                <c:pt idx="25">
                  <c:v>7.317693767151896</c:v>
                </c:pt>
                <c:pt idx="26">
                  <c:v>7.3108453127197155</c:v>
                </c:pt>
                <c:pt idx="27">
                  <c:v>7.3045170110330737</c:v>
                </c:pt>
                <c:pt idx="28">
                  <c:v>7.2986891387796407</c:v>
                </c:pt>
                <c:pt idx="29">
                  <c:v>7.2933413412792731</c:v>
                </c:pt>
                <c:pt idx="30">
                  <c:v>7.2884526991563066</c:v>
                </c:pt>
                <c:pt idx="31">
                  <c:v>7.2840020753073897</c:v>
                </c:pt>
                <c:pt idx="32">
                  <c:v>7.2799681593086651</c:v>
                </c:pt>
                <c:pt idx="33">
                  <c:v>7.2763296435068803</c:v>
                </c:pt>
                <c:pt idx="34">
                  <c:v>7.2730653263246374</c:v>
                </c:pt>
                <c:pt idx="35">
                  <c:v>7.2701543481326523</c:v>
                </c:pt>
                <c:pt idx="36">
                  <c:v>7.2675761176975842</c:v>
                </c:pt>
                <c:pt idx="37">
                  <c:v>7.265310518419108</c:v>
                </c:pt>
                <c:pt idx="38">
                  <c:v>7.2633379235935012</c:v>
                </c:pt>
                <c:pt idx="39">
                  <c:v>7.2616393759002644</c:v>
                </c:pt>
                <c:pt idx="40">
                  <c:v>7.2601964281198654</c:v>
                </c:pt>
                <c:pt idx="41">
                  <c:v>7.2589914172005123</c:v>
                </c:pt>
                <c:pt idx="42">
                  <c:v>7.2580072528009616</c:v>
                </c:pt>
                <c:pt idx="43">
                  <c:v>7.2572276718251043</c:v>
                </c:pt>
                <c:pt idx="44">
                  <c:v>7.2566370088840344</c:v>
                </c:pt>
                <c:pt idx="45">
                  <c:v>7.2562204356206506</c:v>
                </c:pt>
                <c:pt idx="46">
                  <c:v>7.255963717635292</c:v>
                </c:pt>
                <c:pt idx="47">
                  <c:v>7.2558534129668146</c:v>
                </c:pt>
                <c:pt idx="48">
                  <c:v>7.2558767388409429</c:v>
                </c:pt>
                <c:pt idx="49">
                  <c:v>7.2560216138658644</c:v>
                </c:pt>
                <c:pt idx="50">
                  <c:v>7.2562765190722294</c:v>
                </c:pt>
                <c:pt idx="51">
                  <c:v>7.2566306551182942</c:v>
                </c:pt>
                <c:pt idx="52">
                  <c:v>7.2570738005354567</c:v>
                </c:pt>
                <c:pt idx="53">
                  <c:v>7.2575963184063221</c:v>
                </c:pt>
                <c:pt idx="54">
                  <c:v>7.2581891332124222</c:v>
                </c:pt>
                <c:pt idx="55">
                  <c:v>7.258843708032825</c:v>
                </c:pt>
                <c:pt idx="56">
                  <c:v>7.2595520224056846</c:v>
                </c:pt>
                <c:pt idx="57">
                  <c:v>7.2603065807828795</c:v>
                </c:pt>
                <c:pt idx="58">
                  <c:v>7.2611002735611461</c:v>
                </c:pt>
                <c:pt idx="59">
                  <c:v>7.261926536279538</c:v>
                </c:pt>
                <c:pt idx="60">
                  <c:v>7.2627792129776036</c:v>
                </c:pt>
                <c:pt idx="61">
                  <c:v>7.2636525692665401</c:v>
                </c:pt>
                <c:pt idx="62">
                  <c:v>7.2645412768051454</c:v>
                </c:pt>
                <c:pt idx="63">
                  <c:v>7.2654404283762331</c:v>
                </c:pt>
                <c:pt idx="64">
                  <c:v>7.2663454058672849</c:v>
                </c:pt>
                <c:pt idx="65">
                  <c:v>7.2672520449453684</c:v>
                </c:pt>
                <c:pt idx="66">
                  <c:v>7.2681565338019221</c:v>
                </c:pt>
                <c:pt idx="67">
                  <c:v>7.2690553125930482</c:v>
                </c:pt>
                <c:pt idx="68">
                  <c:v>7.2699452389070807</c:v>
                </c:pt>
                <c:pt idx="69">
                  <c:v>7.2708234872832511</c:v>
                </c:pt>
                <c:pt idx="70">
                  <c:v>7.2716874784118604</c:v>
                </c:pt>
                <c:pt idx="71">
                  <c:v>7.2725349261137131</c:v>
                </c:pt>
                <c:pt idx="72">
                  <c:v>7.273363913233748</c:v>
                </c:pt>
                <c:pt idx="73">
                  <c:v>7.2741727021089417</c:v>
                </c:pt>
                <c:pt idx="74">
                  <c:v>7.2749598098270667</c:v>
                </c:pt>
                <c:pt idx="75">
                  <c:v>7.2757240827885585</c:v>
                </c:pt>
                <c:pt idx="76">
                  <c:v>7.2764645062643174</c:v>
                </c:pt>
                <c:pt idx="77">
                  <c:v>7.2771803077445707</c:v>
                </c:pt>
                <c:pt idx="78">
                  <c:v>7.277870942303923</c:v>
                </c:pt>
                <c:pt idx="79">
                  <c:v>7.2785359604767468</c:v>
                </c:pt>
                <c:pt idx="80">
                  <c:v>7.2791751695890605</c:v>
                </c:pt>
                <c:pt idx="81">
                  <c:v>7.2797885015998451</c:v>
                </c:pt>
                <c:pt idx="82">
                  <c:v>7.2803760571911136</c:v>
                </c:pt>
                <c:pt idx="83">
                  <c:v>7.2809379742759139</c:v>
                </c:pt>
                <c:pt idx="84">
                  <c:v>7.2814746191916724</c:v>
                </c:pt>
                <c:pt idx="85">
                  <c:v>7.2819863682038344</c:v>
                </c:pt>
                <c:pt idx="86">
                  <c:v>7.2824736825781589</c:v>
                </c:pt>
                <c:pt idx="87">
                  <c:v>7.2829371841158164</c:v>
                </c:pt>
                <c:pt idx="88">
                  <c:v>7.2833774680789123</c:v>
                </c:pt>
                <c:pt idx="89">
                  <c:v>7.2837952094968275</c:v>
                </c:pt>
                <c:pt idx="90">
                  <c:v>7.2841911239290162</c:v>
                </c:pt>
                <c:pt idx="91">
                  <c:v>7.2845659582937845</c:v>
                </c:pt>
                <c:pt idx="92">
                  <c:v>7.2849204825008824</c:v>
                </c:pt>
                <c:pt idx="93">
                  <c:v>7.2852554818813049</c:v>
                </c:pt>
                <c:pt idx="94">
                  <c:v>7.285571750397513</c:v>
                </c:pt>
                <c:pt idx="95">
                  <c:v>7.2858700846086899</c:v>
                </c:pt>
                <c:pt idx="96">
                  <c:v>7.2861512783587594</c:v>
                </c:pt>
                <c:pt idx="97">
                  <c:v>7.2864161473313542</c:v>
                </c:pt>
                <c:pt idx="98">
                  <c:v>7.2866654083323459</c:v>
                </c:pt>
                <c:pt idx="99">
                  <c:v>7.2868998801838316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23-4E77-8370-DF6B6C2852B9}"/>
            </c:ext>
          </c:extLst>
        </c:ser>
        <c:ser>
          <c:idx val="8"/>
          <c:order val="8"/>
          <c:tx>
            <c:strRef>
              <c:f>'2_D_Effect_4'!$E$14</c:f>
              <c:strCache>
                <c:ptCount val="1"/>
                <c:pt idx="0">
                  <c:v>0.172727273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'2_D_Effect_4'!$F$14:$DA$14</c:f>
              <c:numCache>
                <c:formatCode>General</c:formatCode>
                <c:ptCount val="100"/>
                <c:pt idx="0">
                  <c:v>7.6691822012115294</c:v>
                </c:pt>
                <c:pt idx="1">
                  <c:v>7.6474020836208876</c:v>
                </c:pt>
                <c:pt idx="2">
                  <c:v>7.6260092295057254</c:v>
                </c:pt>
                <c:pt idx="3">
                  <c:v>7.605032634022435</c:v>
                </c:pt>
                <c:pt idx="4">
                  <c:v>7.5845004516003103</c:v>
                </c:pt>
                <c:pt idx="5">
                  <c:v>7.56443982066176</c:v>
                </c:pt>
                <c:pt idx="6">
                  <c:v>7.5448766613758931</c:v>
                </c:pt>
                <c:pt idx="7">
                  <c:v>7.5258354730946628</c:v>
                </c:pt>
                <c:pt idx="8">
                  <c:v>7.5073391352422707</c:v>
                </c:pt>
                <c:pt idx="9">
                  <c:v>7.4894087156660563</c:v>
                </c:pt>
                <c:pt idx="10">
                  <c:v>7.4720632905737183</c:v>
                </c:pt>
                <c:pt idx="11">
                  <c:v>7.4553197801598046</c:v>
                </c:pt>
                <c:pt idx="12">
                  <c:v>7.4391928038527322</c:v>
                </c:pt>
                <c:pt idx="13">
                  <c:v>7.4236945587887178</c:v>
                </c:pt>
                <c:pt idx="14">
                  <c:v>7.4088347246454243</c:v>
                </c:pt>
                <c:pt idx="15">
                  <c:v>7.3946203973602609</c:v>
                </c:pt>
                <c:pt idx="16">
                  <c:v>7.381056026002037</c:v>
                </c:pt>
                <c:pt idx="17">
                  <c:v>7.3681435187927988</c:v>
                </c:pt>
                <c:pt idx="18">
                  <c:v>7.3558821065164084</c:v>
                </c:pt>
                <c:pt idx="19">
                  <c:v>7.3442684828858127</c:v>
                </c:pt>
                <c:pt idx="20">
                  <c:v>7.3332969784706794</c:v>
                </c:pt>
                <c:pt idx="21">
                  <c:v>7.322959479686868</c:v>
                </c:pt>
                <c:pt idx="22">
                  <c:v>7.3132457954170977</c:v>
                </c:pt>
                <c:pt idx="23">
                  <c:v>7.3041435906346681</c:v>
                </c:pt>
                <c:pt idx="24">
                  <c:v>7.2956387940019152</c:v>
                </c:pt>
                <c:pt idx="25">
                  <c:v>7.2877155587048357</c:v>
                </c:pt>
                <c:pt idx="26">
                  <c:v>7.2803566651729543</c:v>
                </c:pt>
                <c:pt idx="27">
                  <c:v>7.273543610198101</c:v>
                </c:pt>
                <c:pt idx="28">
                  <c:v>7.2672568711700869</c:v>
                </c:pt>
                <c:pt idx="29">
                  <c:v>7.261475990704132</c:v>
                </c:pt>
                <c:pt idx="30">
                  <c:v>7.2561799508113891</c:v>
                </c:pt>
                <c:pt idx="31">
                  <c:v>7.251347242951919</c:v>
                </c:pt>
                <c:pt idx="32">
                  <c:v>7.2469560745463326</c:v>
                </c:pt>
                <c:pt idx="33">
                  <c:v>7.2429845331332015</c:v>
                </c:pt>
                <c:pt idx="34">
                  <c:v>7.2394107062129462</c:v>
                </c:pt>
                <c:pt idx="35">
                  <c:v>7.2362129366959262</c:v>
                </c:pt>
                <c:pt idx="36">
                  <c:v>7.2333697618034387</c:v>
                </c:pt>
                <c:pt idx="37">
                  <c:v>7.2308601374742194</c:v>
                </c:pt>
                <c:pt idx="38">
                  <c:v>7.2286634668311374</c:v>
                </c:pt>
                <c:pt idx="39">
                  <c:v>7.2267597957821303</c:v>
                </c:pt>
                <c:pt idx="40">
                  <c:v>7.2251296914892311</c:v>
                </c:pt>
                <c:pt idx="41">
                  <c:v>7.2237543807122702</c:v>
                </c:pt>
                <c:pt idx="42">
                  <c:v>7.2226158769294742</c:v>
                </c:pt>
                <c:pt idx="43">
                  <c:v>7.2216967922952131</c:v>
                </c:pt>
                <c:pt idx="44">
                  <c:v>7.2209805661924547</c:v>
                </c:pt>
                <c:pt idx="45">
                  <c:v>7.2204513810759403</c:v>
                </c:pt>
                <c:pt idx="46">
                  <c:v>7.2200940708543753</c:v>
                </c:pt>
                <c:pt idx="47">
                  <c:v>7.2198942977165723</c:v>
                </c:pt>
                <c:pt idx="48">
                  <c:v>7.2198384189940077</c:v>
                </c:pt>
                <c:pt idx="49">
                  <c:v>7.2199135329472588</c:v>
                </c:pt>
                <c:pt idx="50">
                  <c:v>7.2201073384019727</c:v>
                </c:pt>
                <c:pt idx="51">
                  <c:v>7.2204082971218657</c:v>
                </c:pt>
                <c:pt idx="52">
                  <c:v>7.2208054895259588</c:v>
                </c:pt>
                <c:pt idx="53">
                  <c:v>7.2212886219825121</c:v>
                </c:pt>
                <c:pt idx="54">
                  <c:v>7.2218480031854142</c:v>
                </c:pt>
                <c:pt idx="55">
                  <c:v>7.2224745205762106</c:v>
                </c:pt>
                <c:pt idx="56">
                  <c:v>7.2231596476120572</c:v>
                </c:pt>
                <c:pt idx="57">
                  <c:v>7.2238952995684977</c:v>
                </c:pt>
                <c:pt idx="58">
                  <c:v>7.2246739946202103</c:v>
                </c:pt>
                <c:pt idx="59">
                  <c:v>7.2254887115731803</c:v>
                </c:pt>
                <c:pt idx="60">
                  <c:v>7.2263329009263542</c:v>
                </c:pt>
                <c:pt idx="61">
                  <c:v>7.2272004666153267</c:v>
                </c:pt>
                <c:pt idx="62">
                  <c:v>7.2280857488415107</c:v>
                </c:pt>
                <c:pt idx="63">
                  <c:v>7.2289835382098238</c:v>
                </c:pt>
                <c:pt idx="64">
                  <c:v>7.2298889391897054</c:v>
                </c:pt>
                <c:pt idx="65">
                  <c:v>7.2307975374667928</c:v>
                </c:pt>
                <c:pt idx="66">
                  <c:v>7.231705294932028</c:v>
                </c:pt>
                <c:pt idx="67">
                  <c:v>7.2326084454180846</c:v>
                </c:pt>
                <c:pt idx="68">
                  <c:v>7.2335036931599728</c:v>
                </c:pt>
                <c:pt idx="69">
                  <c:v>7.2343879576252341</c:v>
                </c:pt>
                <c:pt idx="70">
                  <c:v>7.2352586020277769</c:v>
                </c:pt>
                <c:pt idx="71">
                  <c:v>7.2361131782374271</c:v>
                </c:pt>
                <c:pt idx="72">
                  <c:v>7.236949654585894</c:v>
                </c:pt>
                <c:pt idx="73">
                  <c:v>7.2377661906180633</c:v>
                </c:pt>
                <c:pt idx="74">
                  <c:v>7.2385612434308566</c:v>
                </c:pt>
                <c:pt idx="75">
                  <c:v>7.2393335227885665</c:v>
                </c:pt>
                <c:pt idx="76">
                  <c:v>7.240081976097593</c:v>
                </c:pt>
                <c:pt idx="77">
                  <c:v>7.24080577311409</c:v>
                </c:pt>
                <c:pt idx="78">
                  <c:v>7.2415042904580762</c:v>
                </c:pt>
                <c:pt idx="79">
                  <c:v>7.2421770960245739</c:v>
                </c:pt>
                <c:pt idx="80">
                  <c:v>7.2428239333943427</c:v>
                </c:pt>
                <c:pt idx="81">
                  <c:v>7.2434447363675876</c:v>
                </c:pt>
                <c:pt idx="82">
                  <c:v>7.2440394936394839</c:v>
                </c:pt>
                <c:pt idx="83">
                  <c:v>7.244608443982254</c:v>
                </c:pt>
                <c:pt idx="84">
                  <c:v>7.2451518216927715</c:v>
                </c:pt>
                <c:pt idx="85">
                  <c:v>7.2456700826063374</c:v>
                </c:pt>
                <c:pt idx="86">
                  <c:v>7.2461636508769232</c:v>
                </c:pt>
                <c:pt idx="87">
                  <c:v>7.2466331461238669</c:v>
                </c:pt>
                <c:pt idx="88">
                  <c:v>7.2470791617547636</c:v>
                </c:pt>
                <c:pt idx="89">
                  <c:v>7.247502373718647</c:v>
                </c:pt>
                <c:pt idx="90">
                  <c:v>7.2479035002425762</c:v>
                </c:pt>
                <c:pt idx="91">
                  <c:v>7.2482832923709806</c:v>
                </c:pt>
                <c:pt idx="92">
                  <c:v>7.2486425253408608</c:v>
                </c:pt>
                <c:pt idx="93">
                  <c:v>7.2489819907838067</c:v>
                </c:pt>
                <c:pt idx="94">
                  <c:v>7.2493024897355367</c:v>
                </c:pt>
                <c:pt idx="95">
                  <c:v>7.2496048264253856</c:v>
                </c:pt>
                <c:pt idx="96">
                  <c:v>7.2498898326962635</c:v>
                </c:pt>
                <c:pt idx="97">
                  <c:v>7.2501582436987215</c:v>
                </c:pt>
                <c:pt idx="98">
                  <c:v>7.250410873119761</c:v>
                </c:pt>
                <c:pt idx="99">
                  <c:v>7.2506485200118824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23-4E77-8370-DF6B6C2852B9}"/>
            </c:ext>
          </c:extLst>
        </c:ser>
        <c:ser>
          <c:idx val="9"/>
          <c:order val="9"/>
          <c:tx>
            <c:strRef>
              <c:f>'2_D_Effect_4'!$E$15</c:f>
              <c:strCache>
                <c:ptCount val="1"/>
                <c:pt idx="0">
                  <c:v>0.181818182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'2_D_Effect_4'!$F$15:$DA$15</c:f>
              <c:numCache>
                <c:formatCode>General</c:formatCode>
                <c:ptCount val="100"/>
                <c:pt idx="0">
                  <c:v>7.656748880677803</c:v>
                </c:pt>
                <c:pt idx="1">
                  <c:v>7.6343409643673157</c:v>
                </c:pt>
                <c:pt idx="2">
                  <c:v>7.6123008539018695</c:v>
                </c:pt>
                <c:pt idx="3">
                  <c:v>7.5906585580690535</c:v>
                </c:pt>
                <c:pt idx="4">
                  <c:v>7.569443436634681</c:v>
                </c:pt>
                <c:pt idx="5">
                  <c:v>7.5486840255234089</c:v>
                </c:pt>
                <c:pt idx="6">
                  <c:v>7.5284078313483942</c:v>
                </c:pt>
                <c:pt idx="7">
                  <c:v>7.50864112182495</c:v>
                </c:pt>
                <c:pt idx="8">
                  <c:v>7.4894087156660563</c:v>
                </c:pt>
                <c:pt idx="9">
                  <c:v>7.4707337759182373</c:v>
                </c:pt>
                <c:pt idx="10">
                  <c:v>7.4526376109521566</c:v>
                </c:pt>
                <c:pt idx="11">
                  <c:v>7.4351394874495211</c:v>
                </c:pt>
                <c:pt idx="12">
                  <c:v>7.418256459707556</c:v>
                </c:pt>
                <c:pt idx="13">
                  <c:v>7.4020032194024283</c:v>
                </c:pt>
                <c:pt idx="14">
                  <c:v>7.3863919696091349</c:v>
                </c:pt>
                <c:pt idx="15">
                  <c:v>7.3714323263732719</c:v>
                </c:pt>
                <c:pt idx="16">
                  <c:v>7.3571312225293299</c:v>
                </c:pt>
                <c:pt idx="17">
                  <c:v>7.3434929831375371</c:v>
                </c:pt>
                <c:pt idx="18">
                  <c:v>7.3305191554673961</c:v>
                </c:pt>
                <c:pt idx="19">
                  <c:v>7.3182086216480924</c:v>
                </c:pt>
                <c:pt idx="20">
                  <c:v>7.3065577480700181</c:v>
                </c:pt>
                <c:pt idx="21">
                  <c:v>7.2955602785695532</c:v>
                </c:pt>
                <c:pt idx="22">
                  <c:v>7.2852076863931376</c:v>
                </c:pt>
                <c:pt idx="23">
                  <c:v>7.2754890896301099</c:v>
                </c:pt>
                <c:pt idx="24">
                  <c:v>7.2663916532593822</c:v>
                </c:pt>
                <c:pt idx="25">
                  <c:v>7.2579005405218773</c:v>
                </c:pt>
                <c:pt idx="26">
                  <c:v>7.2499993186271263</c:v>
                </c:pt>
                <c:pt idx="27">
                  <c:v>7.2426700489314131</c:v>
                </c:pt>
                <c:pt idx="28">
                  <c:v>7.235893559266545</c:v>
                </c:pt>
                <c:pt idx="29">
                  <c:v>7.2296495362537314</c:v>
                </c:pt>
                <c:pt idx="30">
                  <c:v>7.2239169159591032</c:v>
                </c:pt>
                <c:pt idx="31">
                  <c:v>7.2186739664581623</c:v>
                </c:pt>
                <c:pt idx="32">
                  <c:v>7.2138985114497549</c:v>
                </c:pt>
                <c:pt idx="33">
                  <c:v>7.2095681119291353</c:v>
                </c:pt>
                <c:pt idx="34">
                  <c:v>7.2056602033777102</c:v>
                </c:pt>
                <c:pt idx="35">
                  <c:v>7.2021523720260081</c:v>
                </c:pt>
                <c:pt idx="36">
                  <c:v>7.1990223074401243</c:v>
                </c:pt>
                <c:pt idx="37">
                  <c:v>7.1962480467350396</c:v>
                </c:pt>
                <c:pt idx="38">
                  <c:v>7.193808017834332</c:v>
                </c:pt>
                <c:pt idx="39">
                  <c:v>7.1916812529811036</c:v>
                </c:pt>
                <c:pt idx="40">
                  <c:v>7.1898472767530608</c:v>
                </c:pt>
                <c:pt idx="41">
                  <c:v>7.1882862589790566</c:v>
                </c:pt>
                <c:pt idx="42">
                  <c:v>7.1869791551570241</c:v>
                </c:pt>
                <c:pt idx="43">
                  <c:v>7.1859075230292184</c:v>
                </c:pt>
                <c:pt idx="44">
                  <c:v>7.18505376462047</c:v>
                </c:pt>
                <c:pt idx="45">
                  <c:v>7.184401047000013</c:v>
                </c:pt>
                <c:pt idx="46">
                  <c:v>7.183933214316208</c:v>
                </c:pt>
                <c:pt idx="47">
                  <c:v>7.1836349738586192</c:v>
                </c:pt>
                <c:pt idx="48">
                  <c:v>7.1834917949810153</c:v>
                </c:pt>
                <c:pt idx="49">
                  <c:v>7.1834898029551608</c:v>
                </c:pt>
                <c:pt idx="50">
                  <c:v>7.1836159502160877</c:v>
                </c:pt>
                <c:pt idx="51">
                  <c:v>7.1838578720118607</c:v>
                </c:pt>
                <c:pt idx="52">
                  <c:v>7.184203896124381</c:v>
                </c:pt>
                <c:pt idx="53">
                  <c:v>7.1846430198518183</c:v>
                </c:pt>
                <c:pt idx="54">
                  <c:v>7.1851648861350981</c:v>
                </c:pt>
                <c:pt idx="55">
                  <c:v>7.1857597905594792</c:v>
                </c:pt>
                <c:pt idx="56">
                  <c:v>7.1864185324525396</c:v>
                </c:pt>
                <c:pt idx="57">
                  <c:v>7.1871325784998872</c:v>
                </c:pt>
                <c:pt idx="58">
                  <c:v>7.1878939149936061</c:v>
                </c:pt>
                <c:pt idx="59">
                  <c:v>7.188695057037827</c:v>
                </c:pt>
                <c:pt idx="60">
                  <c:v>7.1895290275501145</c:v>
                </c:pt>
                <c:pt idx="61">
                  <c:v>7.190389337315783</c:v>
                </c:pt>
                <c:pt idx="62">
                  <c:v>7.1912699971603447</c:v>
                </c:pt>
                <c:pt idx="63">
                  <c:v>7.1921653756869617</c:v>
                </c:pt>
                <c:pt idx="64">
                  <c:v>7.1930703687572768</c:v>
                </c:pt>
                <c:pt idx="65">
                  <c:v>7.1939802588191775</c:v>
                </c:pt>
                <c:pt idx="66">
                  <c:v>7.1948907613092565</c:v>
                </c:pt>
                <c:pt idx="67">
                  <c:v>7.1957978853801521</c:v>
                </c:pt>
                <c:pt idx="68">
                  <c:v>7.1966981359675337</c:v>
                </c:pt>
                <c:pt idx="69">
                  <c:v>7.1975882510418945</c:v>
                </c:pt>
                <c:pt idx="70">
                  <c:v>7.1984654345762165</c:v>
                </c:pt>
                <c:pt idx="71">
                  <c:v>7.199327094008158</c:v>
                </c:pt>
                <c:pt idx="72">
                  <c:v>7.200171072611198</c:v>
                </c:pt>
                <c:pt idx="73">
                  <c:v>7.2009954176847071</c:v>
                </c:pt>
                <c:pt idx="74">
                  <c:v>7.2017984886027246</c:v>
                </c:pt>
                <c:pt idx="75">
                  <c:v>7.2025789099777553</c:v>
                </c:pt>
                <c:pt idx="76">
                  <c:v>7.2033355554978238</c:v>
                </c:pt>
                <c:pt idx="77">
                  <c:v>7.2040675315640472</c:v>
                </c:pt>
                <c:pt idx="78">
                  <c:v>7.2047741608014508</c:v>
                </c:pt>
                <c:pt idx="79">
                  <c:v>7.2054549655327476</c:v>
                </c:pt>
                <c:pt idx="80">
                  <c:v>7.206109651316142</c:v>
                </c:pt>
                <c:pt idx="81">
                  <c:v>7.2067381214068043</c:v>
                </c:pt>
                <c:pt idx="82">
                  <c:v>7.2073403377315692</c:v>
                </c:pt>
                <c:pt idx="83">
                  <c:v>7.2079165205459788</c:v>
                </c:pt>
                <c:pt idx="84">
                  <c:v>7.2084668873483375</c:v>
                </c:pt>
                <c:pt idx="85">
                  <c:v>7.2089918842090661</c:v>
                </c:pt>
                <c:pt idx="86">
                  <c:v>7.2094919568265858</c:v>
                </c:pt>
                <c:pt idx="87">
                  <c:v>7.2099676296097206</c:v>
                </c:pt>
                <c:pt idx="88">
                  <c:v>7.2104195853616195</c:v>
                </c:pt>
                <c:pt idx="89">
                  <c:v>7.2108484696419124</c:v>
                </c:pt>
                <c:pt idx="90">
                  <c:v>7.2112550028891125</c:v>
                </c:pt>
                <c:pt idx="91">
                  <c:v>7.2116399399533284</c:v>
                </c:pt>
                <c:pt idx="92">
                  <c:v>7.2120040611938236</c:v>
                </c:pt>
                <c:pt idx="93">
                  <c:v>7.2123481644352809</c:v>
                </c:pt>
                <c:pt idx="94">
                  <c:v>7.2126730577609734</c:v>
                </c:pt>
                <c:pt idx="95">
                  <c:v>7.212979583734823</c:v>
                </c:pt>
                <c:pt idx="96">
                  <c:v>7.2132684912760947</c:v>
                </c:pt>
                <c:pt idx="97">
                  <c:v>7.2135406145078145</c:v>
                </c:pt>
                <c:pt idx="98">
                  <c:v>7.2137967460274242</c:v>
                </c:pt>
                <c:pt idx="99">
                  <c:v>7.2140376945464366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23-4E77-8370-DF6B6C2852B9}"/>
            </c:ext>
          </c:extLst>
        </c:ser>
        <c:ser>
          <c:idx val="10"/>
          <c:order val="10"/>
          <c:tx>
            <c:strRef>
              <c:f>'2_D_Effect_4'!$E$16</c:f>
              <c:strCache>
                <c:ptCount val="1"/>
                <c:pt idx="0">
                  <c:v>0.190909091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'2_D_Effect_4'!$F$16:$DA$16</c:f>
              <c:numCache>
                <c:formatCode>General</c:formatCode>
                <c:ptCount val="100"/>
                <c:pt idx="0">
                  <c:v>7.6448744569139659</c:v>
                </c:pt>
                <c:pt idx="1">
                  <c:v>7.6218480826659478</c:v>
                </c:pt>
                <c:pt idx="2">
                  <c:v>7.5991686386015527</c:v>
                </c:pt>
                <c:pt idx="3">
                  <c:v>7.5768669786366711</c:v>
                </c:pt>
                <c:pt idx="4">
                  <c:v>7.5549735038375632</c:v>
                </c:pt>
                <c:pt idx="5">
                  <c:v>7.5335179915497363</c:v>
                </c:pt>
                <c:pt idx="6">
                  <c:v>7.5125293903842749</c:v>
                </c:pt>
                <c:pt idx="7">
                  <c:v>7.4920356073703251</c:v>
                </c:pt>
                <c:pt idx="8">
                  <c:v>7.472063290573721</c:v>
                </c:pt>
                <c:pt idx="9">
                  <c:v>7.4526376109521575</c:v>
                </c:pt>
                <c:pt idx="10">
                  <c:v>7.4337820476048844</c:v>
                </c:pt>
                <c:pt idx="11">
                  <c:v>7.4155181808514907</c:v>
                </c:pt>
                <c:pt idx="12">
                  <c:v>7.3978654977143217</c:v>
                </c:pt>
                <c:pt idx="13">
                  <c:v>7.3808412143618565</c:v>
                </c:pt>
                <c:pt idx="14">
                  <c:v>7.3644601198825761</c:v>
                </c:pt>
                <c:pt idx="15">
                  <c:v>7.3487344172908191</c:v>
                </c:pt>
                <c:pt idx="16">
                  <c:v>7.3336737335995252</c:v>
                </c:pt>
                <c:pt idx="17">
                  <c:v>7.3192848815294997</c:v>
                </c:pt>
                <c:pt idx="18">
                  <c:v>7.3055719341994925</c:v>
                </c:pt>
                <c:pt idx="19">
                  <c:v>7.292536165904882</c:v>
                </c:pt>
                <c:pt idx="20">
                  <c:v>7.280176200911205</c:v>
                </c:pt>
                <c:pt idx="21">
                  <c:v>7.2684878761757048</c:v>
                </c:pt>
                <c:pt idx="22">
                  <c:v>7.2574645738363444</c:v>
                </c:pt>
                <c:pt idx="23">
                  <c:v>7.2470971134699553</c:v>
                </c:pt>
                <c:pt idx="24">
                  <c:v>7.2373741136462044</c:v>
                </c:pt>
                <c:pt idx="25">
                  <c:v>7.2282820802037939</c:v>
                </c:pt>
                <c:pt idx="26">
                  <c:v>7.2198055089251199</c:v>
                </c:pt>
                <c:pt idx="27">
                  <c:v>7.2119272750905008</c:v>
                </c:pt>
                <c:pt idx="28">
                  <c:v>7.2046287290818993</c:v>
                </c:pt>
                <c:pt idx="29">
                  <c:v>7.1978899784118981</c:v>
                </c:pt>
                <c:pt idx="30">
                  <c:v>7.1916899847197371</c:v>
                </c:pt>
                <c:pt idx="31">
                  <c:v>7.1860069662477573</c:v>
                </c:pt>
                <c:pt idx="32">
                  <c:v>7.1808184838407003</c:v>
                </c:pt>
                <c:pt idx="33">
                  <c:v>7.1761016710693415</c:v>
                </c:pt>
                <c:pt idx="34">
                  <c:v>7.1718333892986541</c:v>
                </c:pt>
                <c:pt idx="35">
                  <c:v>7.1679905258216143</c:v>
                </c:pt>
                <c:pt idx="36">
                  <c:v>7.1645499612571113</c:v>
                </c:pt>
                <c:pt idx="37">
                  <c:v>7.1614888351786963</c:v>
                </c:pt>
                <c:pt idx="38">
                  <c:v>7.1587846057874867</c:v>
                </c:pt>
                <c:pt idx="39">
                  <c:v>7.1564152832147885</c:v>
                </c:pt>
                <c:pt idx="40">
                  <c:v>7.1543593287111866</c:v>
                </c:pt>
                <c:pt idx="41">
                  <c:v>7.1525958239999223</c:v>
                </c:pt>
                <c:pt idx="42">
                  <c:v>7.1511046268111915</c:v>
                </c:pt>
                <c:pt idx="43">
                  <c:v>7.1498661934885739</c:v>
                </c:pt>
                <c:pt idx="44">
                  <c:v>7.1488618362498748</c:v>
                </c:pt>
                <c:pt idx="45">
                  <c:v>7.1480736501628854</c:v>
                </c:pt>
                <c:pt idx="46">
                  <c:v>7.1474844299795368</c:v>
                </c:pt>
                <c:pt idx="47">
                  <c:v>7.1470778667399211</c:v>
                </c:pt>
                <c:pt idx="48">
                  <c:v>7.1468384491173067</c:v>
                </c:pt>
                <c:pt idx="49">
                  <c:v>7.1467513585979034</c:v>
                </c:pt>
                <c:pt idx="50">
                  <c:v>7.1468026481763252</c:v>
                </c:pt>
                <c:pt idx="51">
                  <c:v>7.1469790967935038</c:v>
                </c:pt>
                <c:pt idx="52">
                  <c:v>7.1472682210344498</c:v>
                </c:pt>
                <c:pt idx="53">
                  <c:v>7.147658252679812</c:v>
                </c:pt>
                <c:pt idx="54">
                  <c:v>7.1481381148687637</c:v>
                </c:pt>
                <c:pt idx="55">
                  <c:v>7.1486974294800412</c:v>
                </c:pt>
                <c:pt idx="56">
                  <c:v>7.1493263642852671</c:v>
                </c:pt>
                <c:pt idx="57">
                  <c:v>7.150015800225364</c:v>
                </c:pt>
                <c:pt idx="58">
                  <c:v>7.1507571791724756</c:v>
                </c:pt>
                <c:pt idx="59">
                  <c:v>7.1515425124147987</c:v>
                </c:pt>
                <c:pt idx="60">
                  <c:v>7.1523643580056815</c:v>
                </c:pt>
                <c:pt idx="61">
                  <c:v>7.1532157990644034</c:v>
                </c:pt>
                <c:pt idx="62">
                  <c:v>7.1540904549158668</c:v>
                </c:pt>
                <c:pt idx="63">
                  <c:v>7.154982333813793</c:v>
                </c:pt>
                <c:pt idx="64">
                  <c:v>7.1558860052781954</c:v>
                </c:pt>
                <c:pt idx="65">
                  <c:v>7.1567964543967282</c:v>
                </c:pt>
                <c:pt idx="66">
                  <c:v>7.1577091279507696</c:v>
                </c:pt>
                <c:pt idx="67">
                  <c:v>7.1586197901838959</c:v>
                </c:pt>
                <c:pt idx="68">
                  <c:v>7.1595247285938628</c:v>
                </c:pt>
                <c:pt idx="69">
                  <c:v>7.1604204831853924</c:v>
                </c:pt>
                <c:pt idx="70">
                  <c:v>7.161304084048802</c:v>
                </c:pt>
                <c:pt idx="71">
                  <c:v>7.1621727809600761</c:v>
                </c:pt>
                <c:pt idx="72">
                  <c:v>7.1630242804812365</c:v>
                </c:pt>
                <c:pt idx="73">
                  <c:v>7.1638565072200215</c:v>
                </c:pt>
                <c:pt idx="74">
                  <c:v>7.1646677136192158</c:v>
                </c:pt>
                <c:pt idx="75">
                  <c:v>7.165456431026171</c:v>
                </c:pt>
                <c:pt idx="76">
                  <c:v>7.166221452291369</c:v>
                </c:pt>
                <c:pt idx="77">
                  <c:v>7.1669618142411133</c:v>
                </c:pt>
                <c:pt idx="78">
                  <c:v>7.1676767800967989</c:v>
                </c:pt>
                <c:pt idx="79">
                  <c:v>7.1683658219289752</c:v>
                </c:pt>
                <c:pt idx="80">
                  <c:v>7.1690286032461294</c:v>
                </c:pt>
                <c:pt idx="81">
                  <c:v>7.1696649933490644</c:v>
                </c:pt>
                <c:pt idx="82">
                  <c:v>7.1702749243988029</c:v>
                </c:pt>
                <c:pt idx="83">
                  <c:v>7.1708585957371778</c:v>
                </c:pt>
                <c:pt idx="84">
                  <c:v>7.1714162059308135</c:v>
                </c:pt>
                <c:pt idx="85">
                  <c:v>7.1719481896496946</c:v>
                </c:pt>
                <c:pt idx="86">
                  <c:v>7.1724549827482749</c:v>
                </c:pt>
                <c:pt idx="87">
                  <c:v>7.1729371031459852</c:v>
                </c:pt>
                <c:pt idx="88">
                  <c:v>7.1733952323492662</c:v>
                </c:pt>
                <c:pt idx="89">
                  <c:v>7.1738300147721814</c:v>
                </c:pt>
                <c:pt idx="90">
                  <c:v>7.174242172560497</c:v>
                </c:pt>
                <c:pt idx="91">
                  <c:v>7.1746324640164678</c:v>
                </c:pt>
                <c:pt idx="92">
                  <c:v>7.175001674396194</c:v>
                </c:pt>
                <c:pt idx="93">
                  <c:v>7.1753506076003228</c:v>
                </c:pt>
                <c:pt idx="94">
                  <c:v>7.1756800787333397</c:v>
                </c:pt>
                <c:pt idx="95">
                  <c:v>7.1759909388870513</c:v>
                </c:pt>
                <c:pt idx="96">
                  <c:v>7.1762839437709243</c:v>
                </c:pt>
                <c:pt idx="97">
                  <c:v>7.1765599370046873</c:v>
                </c:pt>
                <c:pt idx="98">
                  <c:v>7.1768197515600116</c:v>
                </c:pt>
                <c:pt idx="99">
                  <c:v>7.1770641119635474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23-4E77-8370-DF6B6C2852B9}"/>
            </c:ext>
          </c:extLst>
        </c:ser>
        <c:ser>
          <c:idx val="11"/>
          <c:order val="11"/>
          <c:tx>
            <c:strRef>
              <c:f>'2_D_Effect_4'!$E$17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'2_D_Effect_4'!$F$17:$DA$17</c:f>
              <c:numCache>
                <c:formatCode>General</c:formatCode>
                <c:ptCount val="100"/>
                <c:pt idx="0">
                  <c:v>7.6335590017955415</c:v>
                </c:pt>
                <c:pt idx="1">
                  <c:v>7.6099252488059363</c:v>
                </c:pt>
                <c:pt idx="2">
                  <c:v>7.5866162646202238</c:v>
                </c:pt>
                <c:pt idx="3">
                  <c:v>7.5636635703349615</c:v>
                </c:pt>
                <c:pt idx="4">
                  <c:v>7.5410984315017373</c:v>
                </c:pt>
                <c:pt idx="5">
                  <c:v>7.5189516946094841</c:v>
                </c:pt>
                <c:pt idx="6">
                  <c:v>7.4972535862353631</c:v>
                </c:pt>
                <c:pt idx="7">
                  <c:v>7.4760335008492635</c:v>
                </c:pt>
                <c:pt idx="8">
                  <c:v>7.4553197801598037</c:v>
                </c:pt>
                <c:pt idx="9">
                  <c:v>7.4351394874495211</c:v>
                </c:pt>
                <c:pt idx="10">
                  <c:v>7.4155181808514898</c:v>
                </c:pt>
                <c:pt idx="11">
                  <c:v>7.396479689937304</c:v>
                </c:pt>
                <c:pt idx="12">
                  <c:v>7.378045900286649</c:v>
                </c:pt>
                <c:pt idx="13">
                  <c:v>7.3602365508638981</c:v>
                </c:pt>
                <c:pt idx="14">
                  <c:v>7.3430690490146233</c:v>
                </c:pt>
                <c:pt idx="15">
                  <c:v>7.3265582791944563</c:v>
                </c:pt>
                <c:pt idx="16">
                  <c:v>7.3107165804078305</c:v>
                </c:pt>
                <c:pt idx="17">
                  <c:v>7.2955534699075253</c:v>
                </c:pt>
                <c:pt idx="18">
                  <c:v>7.2810756539149626</c:v>
                </c:pt>
                <c:pt idx="19">
                  <c:v>7.2672870786593355</c:v>
                </c:pt>
                <c:pt idx="20">
                  <c:v>7.2541887534457281</c:v>
                </c:pt>
                <c:pt idx="21">
                  <c:v>7.2417788718880045</c:v>
                </c:pt>
                <c:pt idx="22">
                  <c:v>7.2300529732475827</c:v>
                </c:pt>
                <c:pt idx="23">
                  <c:v>7.2190038356203994</c:v>
                </c:pt>
                <c:pt idx="24">
                  <c:v>7.2086218214266733</c:v>
                </c:pt>
                <c:pt idx="25">
                  <c:v>7.1988949493385004</c:v>
                </c:pt>
                <c:pt idx="26">
                  <c:v>7.189808985339047</c:v>
                </c:pt>
                <c:pt idx="27">
                  <c:v>7.1813478311287335</c:v>
                </c:pt>
                <c:pt idx="28">
                  <c:v>7.1734936175341142</c:v>
                </c:pt>
                <c:pt idx="29">
                  <c:v>7.1662269924438817</c:v>
                </c:pt>
                <c:pt idx="30">
                  <c:v>7.1595272238331056</c:v>
                </c:pt>
                <c:pt idx="31">
                  <c:v>7.1533726183542292</c:v>
                </c:pt>
                <c:pt idx="32">
                  <c:v>7.1477406197090732</c:v>
                </c:pt>
                <c:pt idx="33">
                  <c:v>7.142608056627556</c:v>
                </c:pt>
                <c:pt idx="34">
                  <c:v>7.1379513159704304</c:v>
                </c:pt>
                <c:pt idx="35">
                  <c:v>7.1337466635154936</c:v>
                </c:pt>
                <c:pt idx="36">
                  <c:v>7.1299702271092977</c:v>
                </c:pt>
                <c:pt idx="37">
                  <c:v>7.1265982852279199</c:v>
                </c:pt>
                <c:pt idx="38">
                  <c:v>7.1236073446649257</c:v>
                </c:pt>
                <c:pt idx="39">
                  <c:v>7.1209743955591902</c:v>
                </c:pt>
                <c:pt idx="40">
                  <c:v>7.1186768234805902</c:v>
                </c:pt>
                <c:pt idx="41">
                  <c:v>7.1166925972269945</c:v>
                </c:pt>
                <c:pt idx="42">
                  <c:v>7.1150004414667771</c:v>
                </c:pt>
                <c:pt idx="43">
                  <c:v>7.1135796669684055</c:v>
                </c:pt>
                <c:pt idx="44">
                  <c:v>7.1124104450256347</c:v>
                </c:pt>
                <c:pt idx="45">
                  <c:v>7.1114737421364955</c:v>
                </c:pt>
                <c:pt idx="46">
                  <c:v>7.1107512429720474</c:v>
                </c:pt>
                <c:pt idx="47">
                  <c:v>7.1102255590216403</c:v>
                </c:pt>
                <c:pt idx="48">
                  <c:v>7.109880133395662</c:v>
                </c:pt>
                <c:pt idx="49">
                  <c:v>7.1096991382083035</c:v>
                </c:pt>
                <c:pt idx="50">
                  <c:v>7.1096676617823444</c:v>
                </c:pt>
                <c:pt idx="51">
                  <c:v>7.1097715624383424</c:v>
                </c:pt>
                <c:pt idx="52">
                  <c:v>7.109997482786472</c:v>
                </c:pt>
                <c:pt idx="53">
                  <c:v>7.1103328283146201</c:v>
                </c:pt>
                <c:pt idx="54">
                  <c:v>7.1107657439525909</c:v>
                </c:pt>
                <c:pt idx="55">
                  <c:v>7.1112851221449365</c:v>
                </c:pt>
                <c:pt idx="56">
                  <c:v>7.1118804461038163</c:v>
                </c:pt>
                <c:pt idx="57">
                  <c:v>7.1125419610998319</c:v>
                </c:pt>
                <c:pt idx="58">
                  <c:v>7.1132605176555526</c:v>
                </c:pt>
                <c:pt idx="59">
                  <c:v>7.1140275793673746</c:v>
                </c:pt>
                <c:pt idx="60">
                  <c:v>7.1148351985820026</c:v>
                </c:pt>
                <c:pt idx="61">
                  <c:v>7.1156759928900781</c:v>
                </c:pt>
                <c:pt idx="62">
                  <c:v>7.1165431551913008</c:v>
                </c:pt>
                <c:pt idx="63">
                  <c:v>7.1174303011500424</c:v>
                </c:pt>
                <c:pt idx="64">
                  <c:v>7.1183316445017741</c:v>
                </c:pt>
                <c:pt idx="65">
                  <c:v>7.119241846047311</c:v>
                </c:pt>
                <c:pt idx="66">
                  <c:v>7.1201560594429756</c:v>
                </c:pt>
                <c:pt idx="67">
                  <c:v>7.1210697817170407</c:v>
                </c:pt>
                <c:pt idx="68">
                  <c:v>7.121979062910464</c:v>
                </c:pt>
                <c:pt idx="69">
                  <c:v>7.1228802268831579</c:v>
                </c:pt>
                <c:pt idx="70">
                  <c:v>7.1237701136664002</c:v>
                </c:pt>
                <c:pt idx="71">
                  <c:v>7.1246458332651645</c:v>
                </c:pt>
                <c:pt idx="72">
                  <c:v>7.1255048451245697</c:v>
                </c:pt>
                <c:pt idx="73">
                  <c:v>7.1263450371297692</c:v>
                </c:pt>
                <c:pt idx="74">
                  <c:v>7.1271645120990348</c:v>
                </c:pt>
                <c:pt idx="75">
                  <c:v>7.1279616991363683</c:v>
                </c:pt>
                <c:pt idx="76">
                  <c:v>7.1287353023743369</c:v>
                </c:pt>
                <c:pt idx="77">
                  <c:v>7.1294842821779456</c:v>
                </c:pt>
                <c:pt idx="78">
                  <c:v>7.1302078363749102</c:v>
                </c:pt>
                <c:pt idx="79">
                  <c:v>7.1309053815995789</c:v>
                </c:pt>
                <c:pt idx="80">
                  <c:v>7.1315765671982749</c:v>
                </c:pt>
                <c:pt idx="81">
                  <c:v>7.1322211276888456</c:v>
                </c:pt>
                <c:pt idx="82">
                  <c:v>7.1328390591964119</c:v>
                </c:pt>
                <c:pt idx="83">
                  <c:v>7.1334305051387119</c:v>
                </c:pt>
                <c:pt idx="84">
                  <c:v>7.1339956427894409</c:v>
                </c:pt>
                <c:pt idx="85">
                  <c:v>7.1345348936010096</c:v>
                </c:pt>
                <c:pt idx="86">
                  <c:v>7.1350486820010639</c:v>
                </c:pt>
                <c:pt idx="87">
                  <c:v>7.1355375503998495</c:v>
                </c:pt>
                <c:pt idx="88">
                  <c:v>7.1360020813180185</c:v>
                </c:pt>
                <c:pt idx="89">
                  <c:v>7.1364430140152928</c:v>
                </c:pt>
                <c:pt idx="90">
                  <c:v>7.1368610395253009</c:v>
                </c:pt>
                <c:pt idx="91">
                  <c:v>7.1372569192110626</c:v>
                </c:pt>
                <c:pt idx="92">
                  <c:v>7.1376314429764482</c:v>
                </c:pt>
                <c:pt idx="93">
                  <c:v>7.1379854206692519</c:v>
                </c:pt>
                <c:pt idx="94">
                  <c:v>7.1383197065860449</c:v>
                </c:pt>
                <c:pt idx="95">
                  <c:v>7.1386350638429192</c:v>
                </c:pt>
                <c:pt idx="96">
                  <c:v>7.1389323515871386</c:v>
                </c:pt>
                <c:pt idx="97">
                  <c:v>7.1392123909542828</c:v>
                </c:pt>
                <c:pt idx="98">
                  <c:v>7.1394760249476663</c:v>
                </c:pt>
                <c:pt idx="99">
                  <c:v>7.1397239859128563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23-4E77-8370-DF6B6C2852B9}"/>
            </c:ext>
          </c:extLst>
        </c:ser>
        <c:ser>
          <c:idx val="12"/>
          <c:order val="12"/>
          <c:tx>
            <c:strRef>
              <c:f>'2_D_Effect_4'!$E$18</c:f>
              <c:strCache>
                <c:ptCount val="1"/>
                <c:pt idx="0">
                  <c:v>0.209090909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'2_D_Effect_4'!$F$18:$DA$18</c:f>
              <c:numCache>
                <c:formatCode>General</c:formatCode>
                <c:ptCount val="100"/>
                <c:pt idx="0">
                  <c:v>7.6228005168302531</c:v>
                </c:pt>
                <c:pt idx="1">
                  <c:v>7.5985720813452673</c:v>
                </c:pt>
                <c:pt idx="2">
                  <c:v>7.5746451619465986</c:v>
                </c:pt>
                <c:pt idx="3">
                  <c:v>7.5510516900848632</c:v>
                </c:pt>
                <c:pt idx="4">
                  <c:v>7.5278236333832762</c:v>
                </c:pt>
                <c:pt idx="5">
                  <c:v>7.5049927218843724</c:v>
                </c:pt>
                <c:pt idx="6">
                  <c:v>7.4825902791388454</c:v>
                </c:pt>
                <c:pt idx="7">
                  <c:v>7.4606470145986519</c:v>
                </c:pt>
                <c:pt idx="8">
                  <c:v>7.4391928038527322</c:v>
                </c:pt>
                <c:pt idx="9">
                  <c:v>7.4182564597075578</c:v>
                </c:pt>
                <c:pt idx="10">
                  <c:v>7.3978654977143243</c:v>
                </c:pt>
                <c:pt idx="11">
                  <c:v>7.378045900286649</c:v>
                </c:pt>
                <c:pt idx="12">
                  <c:v>7.3588218840043087</c:v>
                </c:pt>
                <c:pt idx="13">
                  <c:v>7.3402156750258731</c:v>
                </c:pt>
                <c:pt idx="14">
                  <c:v>7.3222472977062338</c:v>
                </c:pt>
                <c:pt idx="15">
                  <c:v>7.3049343526047208</c:v>
                </c:pt>
                <c:pt idx="16">
                  <c:v>7.288291961886447</c:v>
                </c:pt>
                <c:pt idx="17">
                  <c:v>7.2723324546073673</c:v>
                </c:pt>
                <c:pt idx="18">
                  <c:v>7.2570653408875687</c:v>
                </c:pt>
                <c:pt idx="19">
                  <c:v>7.242497326302769</c:v>
                </c:pt>
                <c:pt idx="20">
                  <c:v>7.2286320947147349</c:v>
                </c:pt>
                <c:pt idx="21">
                  <c:v>7.215470394906049</c:v>
                </c:pt>
                <c:pt idx="22">
                  <c:v>7.2030101703824778</c:v>
                </c:pt>
                <c:pt idx="23">
                  <c:v>7.1912464192473315</c:v>
                </c:pt>
                <c:pt idx="24">
                  <c:v>7.1801715181129735</c:v>
                </c:pt>
                <c:pt idx="25">
                  <c:v>7.1697752720737915</c:v>
                </c:pt>
                <c:pt idx="26">
                  <c:v>7.1600449886842794</c:v>
                </c:pt>
                <c:pt idx="27">
                  <c:v>7.1509658602126169</c:v>
                </c:pt>
                <c:pt idx="28">
                  <c:v>7.1425210502441665</c:v>
                </c:pt>
                <c:pt idx="29">
                  <c:v>7.1346919512674685</c:v>
                </c:pt>
                <c:pt idx="30">
                  <c:v>7.1274584521500435</c:v>
                </c:pt>
                <c:pt idx="31">
                  <c:v>7.1207990470113378</c:v>
                </c:pt>
                <c:pt idx="32">
                  <c:v>7.1146912676318887</c:v>
                </c:pt>
                <c:pt idx="33">
                  <c:v>7.1091117536730399</c:v>
                </c:pt>
                <c:pt idx="34">
                  <c:v>7.1040366403709312</c:v>
                </c:pt>
                <c:pt idx="35">
                  <c:v>7.0994415732743974</c:v>
                </c:pt>
                <c:pt idx="36">
                  <c:v>7.0953020369117006</c:v>
                </c:pt>
                <c:pt idx="37">
                  <c:v>7.0915935030770836</c:v>
                </c:pt>
                <c:pt idx="38">
                  <c:v>7.0882915609620696</c:v>
                </c:pt>
                <c:pt idx="39">
                  <c:v>7.0853721958444051</c:v>
                </c:pt>
                <c:pt idx="40">
                  <c:v>7.0828116823559508</c:v>
                </c:pt>
                <c:pt idx="41">
                  <c:v>7.0805869603429548</c:v>
                </c:pt>
                <c:pt idx="42">
                  <c:v>7.0786754582024152</c:v>
                </c:pt>
                <c:pt idx="43">
                  <c:v>7.0770554354387354</c:v>
                </c:pt>
                <c:pt idx="44">
                  <c:v>7.075705773017523</c:v>
                </c:pt>
                <c:pt idx="45">
                  <c:v>7.0746062868470103</c:v>
                </c:pt>
                <c:pt idx="46">
                  <c:v>7.0737374904732091</c:v>
                </c:pt>
                <c:pt idx="47">
                  <c:v>7.0730808510724223</c:v>
                </c:pt>
                <c:pt idx="48">
                  <c:v>7.0726186652181031</c:v>
                </c:pt>
                <c:pt idx="49">
                  <c:v>7.0723341281195973</c:v>
                </c:pt>
                <c:pt idx="50">
                  <c:v>7.0722111933697436</c:v>
                </c:pt>
                <c:pt idx="51">
                  <c:v>7.0722347639893233</c:v>
                </c:pt>
                <c:pt idx="52">
                  <c:v>7.0723905414607904</c:v>
                </c:pt>
                <c:pt idx="53">
                  <c:v>7.0726650396519029</c:v>
                </c:pt>
                <c:pt idx="54">
                  <c:v>7.0730455622413411</c:v>
                </c:pt>
                <c:pt idx="55">
                  <c:v>7.0735202118771259</c:v>
                </c:pt>
                <c:pt idx="56">
                  <c:v>7.0740777296300559</c:v>
                </c:pt>
                <c:pt idx="57">
                  <c:v>7.0747076707174834</c:v>
                </c:pt>
                <c:pt idx="58">
                  <c:v>7.0754002430791596</c:v>
                </c:pt>
                <c:pt idx="59">
                  <c:v>7.0761463146269712</c:v>
                </c:pt>
                <c:pt idx="60">
                  <c:v>7.0769373872506431</c:v>
                </c:pt>
                <c:pt idx="61">
                  <c:v>7.0777655714658048</c:v>
                </c:pt>
                <c:pt idx="62">
                  <c:v>7.0786235953736636</c:v>
                </c:pt>
                <c:pt idx="63">
                  <c:v>7.0795046465906077</c:v>
                </c:pt>
                <c:pt idx="64">
                  <c:v>7.0804025506487074</c:v>
                </c:pt>
                <c:pt idx="65">
                  <c:v>7.0813116143897386</c:v>
                </c:pt>
                <c:pt idx="66">
                  <c:v>7.0822266713576179</c:v>
                </c:pt>
                <c:pt idx="67">
                  <c:v>7.0831429267527968</c:v>
                </c:pt>
                <c:pt idx="68">
                  <c:v>7.0840561710507339</c:v>
                </c:pt>
                <c:pt idx="69">
                  <c:v>7.0849624918859071</c:v>
                </c:pt>
                <c:pt idx="70">
                  <c:v>7.0858585213466441</c:v>
                </c:pt>
                <c:pt idx="71">
                  <c:v>7.0867411818606305</c:v>
                </c:pt>
                <c:pt idx="72">
                  <c:v>7.0876077664402599</c:v>
                </c:pt>
                <c:pt idx="73">
                  <c:v>7.0884560185248695</c:v>
                </c:pt>
                <c:pt idx="74">
                  <c:v>7.0892839116790078</c:v>
                </c:pt>
                <c:pt idx="75">
                  <c:v>7.0900897628213988</c:v>
                </c:pt>
                <c:pt idx="76">
                  <c:v>7.0908721786379365</c:v>
                </c:pt>
                <c:pt idx="77">
                  <c:v>7.0916300354023711</c:v>
                </c:pt>
                <c:pt idx="78">
                  <c:v>7.0923624589104479</c:v>
                </c:pt>
                <c:pt idx="79">
                  <c:v>7.0930688046138464</c:v>
                </c:pt>
                <c:pt idx="80">
                  <c:v>7.0937486712508573</c:v>
                </c:pt>
                <c:pt idx="81">
                  <c:v>7.0944017488587043</c:v>
                </c:pt>
                <c:pt idx="82">
                  <c:v>7.0950279993532863</c:v>
                </c:pt>
                <c:pt idx="83">
                  <c:v>7.0956275387711569</c:v>
                </c:pt>
                <c:pt idx="84">
                  <c:v>7.0962005204769518</c:v>
                </c:pt>
                <c:pt idx="85">
                  <c:v>7.0967473506850078</c:v>
                </c:pt>
                <c:pt idx="86">
                  <c:v>7.0972684406413222</c:v>
                </c:pt>
                <c:pt idx="87">
                  <c:v>7.0977643244125748</c:v>
                </c:pt>
                <c:pt idx="88">
                  <c:v>7.098235578767409</c:v>
                </c:pt>
                <c:pt idx="89">
                  <c:v>7.0986829426905054</c:v>
                </c:pt>
                <c:pt idx="90">
                  <c:v>7.0991071068979279</c:v>
                </c:pt>
                <c:pt idx="91">
                  <c:v>7.0995088353789733</c:v>
                </c:pt>
                <c:pt idx="92">
                  <c:v>7.0998889224088515</c:v>
                </c:pt>
                <c:pt idx="93">
                  <c:v>7.1002481836396889</c:v>
                </c:pt>
                <c:pt idx="94">
                  <c:v>7.1005874811732594</c:v>
                </c:pt>
                <c:pt idx="95">
                  <c:v>7.1009075843200113</c:v>
                </c:pt>
                <c:pt idx="96">
                  <c:v>7.1012093616576859</c:v>
                </c:pt>
                <c:pt idx="97">
                  <c:v>7.1014936434346216</c:v>
                </c:pt>
                <c:pt idx="98">
                  <c:v>7.1017612829763328</c:v>
                </c:pt>
                <c:pt idx="99">
                  <c:v>7.1020130206602401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23-4E77-8370-DF6B6C2852B9}"/>
            </c:ext>
          </c:extLst>
        </c:ser>
        <c:ser>
          <c:idx val="13"/>
          <c:order val="13"/>
          <c:tx>
            <c:strRef>
              <c:f>'2_D_Effect_4'!$E$19</c:f>
              <c:strCache>
                <c:ptCount val="1"/>
                <c:pt idx="0">
                  <c:v>0.218181818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'2_D_Effect_4'!$F$19:$DA$19</c:f>
              <c:numCache>
                <c:formatCode>General</c:formatCode>
                <c:ptCount val="100"/>
                <c:pt idx="0">
                  <c:v>7.6125950085368377</c:v>
                </c:pt>
                <c:pt idx="1">
                  <c:v>7.5877861618921862</c:v>
                </c:pt>
                <c:pt idx="2">
                  <c:v>7.5632545233994755</c:v>
                </c:pt>
                <c:pt idx="3">
                  <c:v>7.5390323933030814</c:v>
                </c:pt>
                <c:pt idx="4">
                  <c:v>7.5151521502318159</c:v>
                </c:pt>
                <c:pt idx="5">
                  <c:v>7.4916462367739269</c:v>
                </c:pt>
                <c:pt idx="6">
                  <c:v>7.4685468785960021</c:v>
                </c:pt>
                <c:pt idx="7">
                  <c:v>7.4458859099118788</c:v>
                </c:pt>
                <c:pt idx="8">
                  <c:v>7.4236945587887178</c:v>
                </c:pt>
                <c:pt idx="9">
                  <c:v>7.4020032194024257</c:v>
                </c:pt>
                <c:pt idx="10">
                  <c:v>7.3808412143618556</c:v>
                </c:pt>
                <c:pt idx="11">
                  <c:v>7.3602365508639007</c:v>
                </c:pt>
                <c:pt idx="12">
                  <c:v>7.3402156750258731</c:v>
                </c:pt>
                <c:pt idx="13">
                  <c:v>7.3208032292309131</c:v>
                </c:pt>
                <c:pt idx="14">
                  <c:v>7.302021788721464</c:v>
                </c:pt>
                <c:pt idx="15">
                  <c:v>7.2838917562420455</c:v>
                </c:pt>
                <c:pt idx="16">
                  <c:v>7.2664309874512796</c:v>
                </c:pt>
                <c:pt idx="17">
                  <c:v>7.2496547280263579</c:v>
                </c:pt>
                <c:pt idx="18">
                  <c:v>7.2335754060088231</c:v>
                </c:pt>
                <c:pt idx="19">
                  <c:v>7.2182026369216929</c:v>
                </c:pt>
                <c:pt idx="20">
                  <c:v>7.2035429327935718</c:v>
                </c:pt>
                <c:pt idx="21">
                  <c:v>7.1895999049642363</c:v>
                </c:pt>
                <c:pt idx="22">
                  <c:v>7.1763740174713497</c:v>
                </c:pt>
                <c:pt idx="23">
                  <c:v>7.1638628745392774</c:v>
                </c:pt>
                <c:pt idx="24">
                  <c:v>7.1520610482376661</c:v>
                </c:pt>
                <c:pt idx="25">
                  <c:v>7.1409604459959208</c:v>
                </c:pt>
                <c:pt idx="26">
                  <c:v>7.1305502042151883</c:v>
                </c:pt>
                <c:pt idx="27">
                  <c:v>7.1208170901243708</c:v>
                </c:pt>
                <c:pt idx="28">
                  <c:v>7.1117455761697075</c:v>
                </c:pt>
                <c:pt idx="29">
                  <c:v>7.1033180941132077</c:v>
                </c:pt>
                <c:pt idx="30">
                  <c:v>7.0955152713375691</c:v>
                </c:pt>
                <c:pt idx="31">
                  <c:v>7.088316175910788</c:v>
                </c:pt>
                <c:pt idx="32">
                  <c:v>7.0816985651595425</c:v>
                </c:pt>
                <c:pt idx="33">
                  <c:v>7.0756391328414256</c:v>
                </c:pt>
                <c:pt idx="34">
                  <c:v>7.0701137504834328</c:v>
                </c:pt>
                <c:pt idx="35">
                  <c:v>7.0650976990323873</c:v>
                </c:pt>
                <c:pt idx="36">
                  <c:v>7.0605658876054527</c:v>
                </c:pt>
                <c:pt idx="37">
                  <c:v>7.0564930568000444</c:v>
                </c:pt>
                <c:pt idx="38">
                  <c:v>7.0528539304810014</c:v>
                </c:pt>
                <c:pt idx="39">
                  <c:v>7.0496235200020561</c:v>
                </c:pt>
                <c:pt idx="40">
                  <c:v>7.0467770330951716</c:v>
                </c:pt>
                <c:pt idx="41">
                  <c:v>7.0442902767914841</c:v>
                </c:pt>
                <c:pt idx="42">
                  <c:v>7.0421394929185679</c:v>
                </c:pt>
                <c:pt idx="43">
                  <c:v>7.0403017248831059</c:v>
                </c:pt>
                <c:pt idx="44">
                  <c:v>7.0387546167603015</c:v>
                </c:pt>
                <c:pt idx="45">
                  <c:v>7.0374767476461209</c:v>
                </c:pt>
                <c:pt idx="46">
                  <c:v>7.0364473994527081</c:v>
                </c:pt>
                <c:pt idx="47">
                  <c:v>7.0356468294823866</c:v>
                </c:pt>
                <c:pt idx="48">
                  <c:v>7.0350561514227552</c:v>
                </c:pt>
                <c:pt idx="49">
                  <c:v>7.0346574135878086</c:v>
                </c:pt>
                <c:pt idx="50">
                  <c:v>7.0344334608592236</c:v>
                </c:pt>
                <c:pt idx="51">
                  <c:v>7.034368135639526</c:v>
                </c:pt>
                <c:pt idx="52">
                  <c:v>7.0344461266374907</c:v>
                </c:pt>
                <c:pt idx="53">
                  <c:v>7.0346529860182612</c:v>
                </c:pt>
                <c:pt idx="54">
                  <c:v>7.0349751082647547</c:v>
                </c:pt>
                <c:pt idx="55">
                  <c:v>7.0353997409141664</c:v>
                </c:pt>
                <c:pt idx="56">
                  <c:v>7.0359148203840025</c:v>
                </c:pt>
                <c:pt idx="57">
                  <c:v>7.0365091526256043</c:v>
                </c:pt>
                <c:pt idx="58">
                  <c:v>7.0371722470754996</c:v>
                </c:pt>
                <c:pt idx="59">
                  <c:v>7.0378943234656424</c:v>
                </c:pt>
                <c:pt idx="60">
                  <c:v>7.0386662841894694</c:v>
                </c:pt>
                <c:pt idx="61">
                  <c:v>7.0394796870863559</c:v>
                </c:pt>
                <c:pt idx="62">
                  <c:v>7.0403267532803397</c:v>
                </c:pt>
                <c:pt idx="63">
                  <c:v>7.0412002033227132</c:v>
                </c:pt>
                <c:pt idx="64">
                  <c:v>7.0420934388273633</c:v>
                </c:pt>
                <c:pt idx="65">
                  <c:v>7.0430003799596044</c:v>
                </c:pt>
                <c:pt idx="66">
                  <c:v>7.04391551036825</c:v>
                </c:pt>
                <c:pt idx="67">
                  <c:v>7.0448337162500723</c:v>
                </c:pt>
                <c:pt idx="68">
                  <c:v>7.0457505040815613</c:v>
                </c:pt>
                <c:pt idx="69">
                  <c:v>7.0466617030744523</c:v>
                </c:pt>
                <c:pt idx="70">
                  <c:v>7.0475637175882397</c:v>
                </c:pt>
                <c:pt idx="71">
                  <c:v>7.0484532646380096</c:v>
                </c:pt>
                <c:pt idx="72">
                  <c:v>7.0493274548871119</c:v>
                </c:pt>
                <c:pt idx="73">
                  <c:v>7.0501838733044551</c:v>
                </c:pt>
                <c:pt idx="74">
                  <c:v>7.0510203516657821</c:v>
                </c:pt>
                <c:pt idx="75">
                  <c:v>7.0518350836872568</c:v>
                </c:pt>
                <c:pt idx="76">
                  <c:v>7.0526265689326308</c:v>
                </c:pt>
                <c:pt idx="77">
                  <c:v>7.0533935911246006</c:v>
                </c:pt>
                <c:pt idx="78">
                  <c:v>7.0541351966648227</c:v>
                </c:pt>
                <c:pt idx="79">
                  <c:v>7.0548506734478043</c:v>
                </c:pt>
                <c:pt idx="80">
                  <c:v>7.0555395641565308</c:v>
                </c:pt>
                <c:pt idx="81">
                  <c:v>7.0562015095656943</c:v>
                </c:pt>
                <c:pt idx="82">
                  <c:v>7.0568364334298961</c:v>
                </c:pt>
                <c:pt idx="83">
                  <c:v>7.0574444210767062</c:v>
                </c:pt>
                <c:pt idx="84">
                  <c:v>7.0580255990606284</c:v>
                </c:pt>
                <c:pt idx="85">
                  <c:v>7.0585803561094629</c:v>
                </c:pt>
                <c:pt idx="86">
                  <c:v>7.059109088339965</c:v>
                </c:pt>
                <c:pt idx="87">
                  <c:v>7.0596123199412943</c:v>
                </c:pt>
                <c:pt idx="88">
                  <c:v>7.0600906206779728</c:v>
                </c:pt>
                <c:pt idx="89">
                  <c:v>7.0605447284118519</c:v>
                </c:pt>
                <c:pt idx="90">
                  <c:v>7.0609753328099876</c:v>
                </c:pt>
                <c:pt idx="91">
                  <c:v>7.0613832000043972</c:v>
                </c:pt>
                <c:pt idx="92">
                  <c:v>7.061769128333653</c:v>
                </c:pt>
                <c:pt idx="93">
                  <c:v>7.0621339390947879</c:v>
                </c:pt>
                <c:pt idx="94">
                  <c:v>7.06247850220125</c:v>
                </c:pt>
                <c:pt idx="95">
                  <c:v>7.06280359314413</c:v>
                </c:pt>
                <c:pt idx="96">
                  <c:v>7.0631100901272168</c:v>
                </c:pt>
                <c:pt idx="97">
                  <c:v>7.0633988327353219</c:v>
                </c:pt>
                <c:pt idx="98">
                  <c:v>7.0636706849366018</c:v>
                </c:pt>
                <c:pt idx="99">
                  <c:v>7.0639263953808946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23-4E77-8370-DF6B6C2852B9}"/>
            </c:ext>
          </c:extLst>
        </c:ser>
        <c:ser>
          <c:idx val="14"/>
          <c:order val="14"/>
          <c:tx>
            <c:strRef>
              <c:f>'2_D_Effect_4'!$E$20</c:f>
              <c:strCache>
                <c:ptCount val="1"/>
                <c:pt idx="0">
                  <c:v>0.227272727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'2_D_Effect_4'!$F$20:$DA$20</c:f>
              <c:numCache>
                <c:formatCode>General</c:formatCode>
                <c:ptCount val="100"/>
                <c:pt idx="0">
                  <c:v>7.6029365832168203</c:v>
                </c:pt>
                <c:pt idx="1">
                  <c:v>7.5775629706235934</c:v>
                </c:pt>
                <c:pt idx="2">
                  <c:v>7.5524414654883545</c:v>
                </c:pt>
                <c:pt idx="3">
                  <c:v>7.5276044505796191</c:v>
                </c:pt>
                <c:pt idx="4">
                  <c:v>7.5030846683824821</c:v>
                </c:pt>
                <c:pt idx="5">
                  <c:v>7.4789149717170975</c:v>
                </c:pt>
                <c:pt idx="6">
                  <c:v>7.4551283082899644</c:v>
                </c:pt>
                <c:pt idx="7">
                  <c:v>7.4317574324186406</c:v>
                </c:pt>
                <c:pt idx="8">
                  <c:v>7.4088347246454243</c:v>
                </c:pt>
                <c:pt idx="9">
                  <c:v>7.3863919696091331</c:v>
                </c:pt>
                <c:pt idx="10">
                  <c:v>7.3644601198825743</c:v>
                </c:pt>
                <c:pt idx="11">
                  <c:v>7.3430690490146233</c:v>
                </c:pt>
                <c:pt idx="12">
                  <c:v>7.3222472977062321</c:v>
                </c:pt>
                <c:pt idx="13">
                  <c:v>7.302021788721464</c:v>
                </c:pt>
                <c:pt idx="14">
                  <c:v>7.2824176890103605</c:v>
                </c:pt>
                <c:pt idx="15">
                  <c:v>7.2634579919980826</c:v>
                </c:pt>
                <c:pt idx="16">
                  <c:v>7.2451634012068462</c:v>
                </c:pt>
                <c:pt idx="17">
                  <c:v>7.2275520598683087</c:v>
                </c:pt>
                <c:pt idx="18">
                  <c:v>7.2106394859985894</c:v>
                </c:pt>
                <c:pt idx="19">
                  <c:v>7.1944382350882519</c:v>
                </c:pt>
                <c:pt idx="20">
                  <c:v>7.1789578680000119</c:v>
                </c:pt>
                <c:pt idx="21">
                  <c:v>7.1642049631335629</c:v>
                </c:pt>
                <c:pt idx="22">
                  <c:v>7.1501828544948074</c:v>
                </c:pt>
                <c:pt idx="23">
                  <c:v>7.1368918836497466</c:v>
                </c:pt>
                <c:pt idx="24">
                  <c:v>7.1243291863478531</c:v>
                </c:pt>
                <c:pt idx="25">
                  <c:v>7.1124889992973106</c:v>
                </c:pt>
                <c:pt idx="26">
                  <c:v>7.1013626857279784</c:v>
                </c:pt>
                <c:pt idx="27">
                  <c:v>7.0909387911365762</c:v>
                </c:pt>
                <c:pt idx="28">
                  <c:v>7.081203427806094</c:v>
                </c:pt>
                <c:pt idx="29">
                  <c:v>7.0721403554865789</c:v>
                </c:pt>
                <c:pt idx="30">
                  <c:v>7.0637312468235072</c:v>
                </c:pt>
                <c:pt idx="31">
                  <c:v>7.0559559344365228</c:v>
                </c:pt>
                <c:pt idx="32">
                  <c:v>7.0487926667637053</c:v>
                </c:pt>
                <c:pt idx="33">
                  <c:v>7.0422183671344785</c:v>
                </c:pt>
                <c:pt idx="34">
                  <c:v>7.0362088909128246</c:v>
                </c:pt>
                <c:pt idx="35">
                  <c:v>7.0307392760749892</c:v>
                </c:pt>
                <c:pt idx="36">
                  <c:v>7.0257839832127278</c:v>
                </c:pt>
                <c:pt idx="37">
                  <c:v>7.0213170866630294</c:v>
                </c:pt>
                <c:pt idx="38">
                  <c:v>7.0173126239594446</c:v>
                </c:pt>
                <c:pt idx="39">
                  <c:v>7.0137445774860545</c:v>
                </c:pt>
                <c:pt idx="40">
                  <c:v>7.0105871505088579</c:v>
                </c:pt>
                <c:pt idx="41">
                  <c:v>7.0078150246830271</c:v>
                </c:pt>
                <c:pt idx="42">
                  <c:v>7.0054032447208563</c:v>
                </c:pt>
                <c:pt idx="43">
                  <c:v>7.0033276120452959</c:v>
                </c:pt>
                <c:pt idx="44">
                  <c:v>7.0015644946572726</c:v>
                </c:pt>
                <c:pt idx="45">
                  <c:v>7.0000911494283944</c:v>
                </c:pt>
                <c:pt idx="46">
                  <c:v>6.9988856742862735</c:v>
                </c:pt>
                <c:pt idx="47">
                  <c:v>6.9979269446944556</c:v>
                </c:pt>
                <c:pt idx="48">
                  <c:v>6.9971948564486173</c:v>
                </c:pt>
                <c:pt idx="49">
                  <c:v>6.9966702371480007</c:v>
                </c:pt>
                <c:pt idx="50">
                  <c:v>6.9963347470709509</c:v>
                </c:pt>
                <c:pt idx="51">
                  <c:v>6.9961710915175184</c:v>
                </c:pt>
                <c:pt idx="52">
                  <c:v>6.9961628702207728</c:v>
                </c:pt>
                <c:pt idx="53">
                  <c:v>6.9962945986360889</c:v>
                </c:pt>
                <c:pt idx="54">
                  <c:v>6.9965516889497872</c:v>
                </c:pt>
                <c:pt idx="55">
                  <c:v>6.9969204274518662</c:v>
                </c:pt>
                <c:pt idx="56">
                  <c:v>6.9973879847626232</c:v>
                </c:pt>
                <c:pt idx="57">
                  <c:v>6.9979422464711574</c:v>
                </c:pt>
                <c:pt idx="58">
                  <c:v>6.9985719980460797</c:v>
                </c:pt>
                <c:pt idx="59">
                  <c:v>6.9992667536234059</c:v>
                </c:pt>
                <c:pt idx="60">
                  <c:v>7.0000167623556333</c:v>
                </c:pt>
                <c:pt idx="61">
                  <c:v>7.0008129793417231</c:v>
                </c:pt>
                <c:pt idx="62">
                  <c:v>7.0016470723501048</c:v>
                </c:pt>
                <c:pt idx="63">
                  <c:v>7.0025112519140009</c:v>
                </c:pt>
                <c:pt idx="64">
                  <c:v>7.0033984563617988</c:v>
                </c:pt>
                <c:pt idx="65">
                  <c:v>7.0043021830851426</c:v>
                </c:pt>
                <c:pt idx="66">
                  <c:v>7.0052165329482339</c:v>
                </c:pt>
                <c:pt idx="67">
                  <c:v>7.0061360431166984</c:v>
                </c:pt>
                <c:pt idx="68">
                  <c:v>7.0070559090455404</c:v>
                </c:pt>
                <c:pt idx="69">
                  <c:v>7.0079716769679372</c:v>
                </c:pt>
                <c:pt idx="70">
                  <c:v>7.0088795016076206</c:v>
                </c:pt>
                <c:pt idx="71">
                  <c:v>7.0097758396037522</c:v>
                </c:pt>
                <c:pt idx="72">
                  <c:v>7.0106577072769216</c:v>
                </c:pt>
                <c:pt idx="73">
                  <c:v>7.0115224099390234</c:v>
                </c:pt>
                <c:pt idx="74">
                  <c:v>7.0123676588942265</c:v>
                </c:pt>
                <c:pt idx="75">
                  <c:v>7.0131915124377029</c:v>
                </c:pt>
                <c:pt idx="76">
                  <c:v>7.0139923522776151</c:v>
                </c:pt>
                <c:pt idx="77">
                  <c:v>7.0147688601984237</c:v>
                </c:pt>
                <c:pt idx="78">
                  <c:v>7.0155199950365299</c:v>
                </c:pt>
                <c:pt idx="79">
                  <c:v>7.0162449700525036</c:v>
                </c:pt>
                <c:pt idx="80">
                  <c:v>7.0169432658231496</c:v>
                </c:pt>
                <c:pt idx="81">
                  <c:v>7.0176144685538047</c:v>
                </c:pt>
                <c:pt idx="82">
                  <c:v>7.0182584594451187</c:v>
                </c:pt>
                <c:pt idx="83">
                  <c:v>7.0188752894157025</c:v>
                </c:pt>
                <c:pt idx="84">
                  <c:v>7.0194650549898121</c:v>
                </c:pt>
                <c:pt idx="85">
                  <c:v>7.0200281249045711</c:v>
                </c:pt>
                <c:pt idx="86">
                  <c:v>7.0205648779837748</c:v>
                </c:pt>
                <c:pt idx="87">
                  <c:v>7.0210758268325684</c:v>
                </c:pt>
                <c:pt idx="88">
                  <c:v>7.0215615328200602</c:v>
                </c:pt>
                <c:pt idx="89">
                  <c:v>7.0220227317366897</c:v>
                </c:pt>
                <c:pt idx="90">
                  <c:v>7.0224601113877876</c:v>
                </c:pt>
                <c:pt idx="91">
                  <c:v>7.0228744395086169</c:v>
                </c:pt>
                <c:pt idx="92">
                  <c:v>7.0232665181569613</c:v>
                </c:pt>
                <c:pt idx="93">
                  <c:v>7.0236371740957066</c:v>
                </c:pt>
                <c:pt idx="94">
                  <c:v>7.0239872850532636</c:v>
                </c:pt>
                <c:pt idx="95">
                  <c:v>7.024317632688903</c:v>
                </c:pt>
                <c:pt idx="96">
                  <c:v>7.0246291050461895</c:v>
                </c:pt>
                <c:pt idx="97">
                  <c:v>7.0249225512936126</c:v>
                </c:pt>
                <c:pt idx="98">
                  <c:v>7.0251988463948232</c:v>
                </c:pt>
                <c:pt idx="99">
                  <c:v>7.0254587475427339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23-4E77-8370-DF6B6C2852B9}"/>
            </c:ext>
          </c:extLst>
        </c:ser>
        <c:ser>
          <c:idx val="15"/>
          <c:order val="15"/>
          <c:tx>
            <c:strRef>
              <c:f>'2_D_Effect_4'!$E$21</c:f>
              <c:strCache>
                <c:ptCount val="1"/>
                <c:pt idx="0">
                  <c:v>0.236363636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'2_D_Effect_4'!$F$21:$DA$21</c:f>
              <c:numCache>
                <c:formatCode>General</c:formatCode>
                <c:ptCount val="100"/>
                <c:pt idx="0">
                  <c:v>7.593817558983595</c:v>
                </c:pt>
                <c:pt idx="1">
                  <c:v>7.5678960823667296</c:v>
                </c:pt>
                <c:pt idx="2">
                  <c:v>7.5422009656941107</c:v>
                </c:pt>
                <c:pt idx="3">
                  <c:v>7.5167645147742981</c:v>
                </c:pt>
                <c:pt idx="4">
                  <c:v>7.491619539254593</c:v>
                </c:pt>
                <c:pt idx="5">
                  <c:v>7.4667992230458129</c:v>
                </c:pt>
                <c:pt idx="6">
                  <c:v>7.4423369735931706</c:v>
                </c:pt>
                <c:pt idx="7">
                  <c:v>7.4182662768412229</c:v>
                </c:pt>
                <c:pt idx="8">
                  <c:v>7.3946203973602591</c:v>
                </c:pt>
                <c:pt idx="9">
                  <c:v>7.3714323263732711</c:v>
                </c:pt>
                <c:pt idx="10">
                  <c:v>7.34873441729082</c:v>
                </c:pt>
                <c:pt idx="11">
                  <c:v>7.3265582791944572</c:v>
                </c:pt>
                <c:pt idx="12">
                  <c:v>7.3049343526047181</c:v>
                </c:pt>
                <c:pt idx="13">
                  <c:v>7.2838917562420455</c:v>
                </c:pt>
                <c:pt idx="14">
                  <c:v>7.2634579919980826</c:v>
                </c:pt>
                <c:pt idx="15">
                  <c:v>7.2436586801102791</c:v>
                </c:pt>
                <c:pt idx="16">
                  <c:v>7.2245172721699111</c:v>
                </c:pt>
                <c:pt idx="17">
                  <c:v>7.2060549304253296</c:v>
                </c:pt>
                <c:pt idx="18">
                  <c:v>7.1882901243687112</c:v>
                </c:pt>
                <c:pt idx="19">
                  <c:v>7.1712385244101702</c:v>
                </c:pt>
                <c:pt idx="20">
                  <c:v>7.1549129339309054</c:v>
                </c:pt>
                <c:pt idx="21">
                  <c:v>7.1393229735074373</c:v>
                </c:pt>
                <c:pt idx="22">
                  <c:v>7.1244750862353312</c:v>
                </c:pt>
                <c:pt idx="23">
                  <c:v>7.1103725591121369</c:v>
                </c:pt>
                <c:pt idx="24">
                  <c:v>7.0970154593946351</c:v>
                </c:pt>
                <c:pt idx="25">
                  <c:v>7.0844005778001549</c:v>
                </c:pt>
                <c:pt idx="26">
                  <c:v>7.072521713614206</c:v>
                </c:pt>
                <c:pt idx="27">
                  <c:v>7.0613697039677525</c:v>
                </c:pt>
                <c:pt idx="28">
                  <c:v>7.0509324847723915</c:v>
                </c:pt>
                <c:pt idx="29">
                  <c:v>7.0411954902162961</c:v>
                </c:pt>
                <c:pt idx="30">
                  <c:v>7.0321417402298172</c:v>
                </c:pt>
                <c:pt idx="31">
                  <c:v>7.0237521180185771</c:v>
                </c:pt>
                <c:pt idx="32">
                  <c:v>7.0160056286751296</c:v>
                </c:pt>
                <c:pt idx="33">
                  <c:v>7.0088796665641819</c:v>
                </c:pt>
                <c:pt idx="34">
                  <c:v>7.0023502856346225</c:v>
                </c:pt>
                <c:pt idx="35">
                  <c:v>6.9963924672315114</c:v>
                </c:pt>
                <c:pt idx="36">
                  <c:v>6.9909803448059487</c:v>
                </c:pt>
                <c:pt idx="37">
                  <c:v>6.9860875957094288</c:v>
                </c:pt>
                <c:pt idx="38">
                  <c:v>6.9816874610585886</c:v>
                </c:pt>
                <c:pt idx="39">
                  <c:v>6.9777530686035991</c:v>
                </c:pt>
                <c:pt idx="40">
                  <c:v>6.9742577381756465</c:v>
                </c:pt>
                <c:pt idx="41">
                  <c:v>6.9711749416152005</c:v>
                </c:pt>
                <c:pt idx="42">
                  <c:v>6.9684785653881685</c:v>
                </c:pt>
                <c:pt idx="43">
                  <c:v>6.9661431535067164</c:v>
                </c:pt>
                <c:pt idx="44">
                  <c:v>6.9641437664793679</c:v>
                </c:pt>
                <c:pt idx="45">
                  <c:v>6.9624563288781998</c:v>
                </c:pt>
                <c:pt idx="46">
                  <c:v>6.9610575953649096</c:v>
                </c:pt>
                <c:pt idx="47">
                  <c:v>6.9599250988564902</c:v>
                </c:pt>
                <c:pt idx="48">
                  <c:v>6.9590374117901943</c:v>
                </c:pt>
                <c:pt idx="49">
                  <c:v>6.9583740288479028</c:v>
                </c:pt>
                <c:pt idx="50">
                  <c:v>6.9579154565313628</c:v>
                </c:pt>
                <c:pt idx="51">
                  <c:v>6.9576430730207424</c:v>
                </c:pt>
                <c:pt idx="52">
                  <c:v>6.9575393448873948</c:v>
                </c:pt>
                <c:pt idx="53">
                  <c:v>6.9575876708248199</c:v>
                </c:pt>
                <c:pt idx="54">
                  <c:v>6.9577724022397689</c:v>
                </c:pt>
                <c:pt idx="55">
                  <c:v>6.958078822567491</c:v>
                </c:pt>
                <c:pt idx="56">
                  <c:v>6.9584931229677567</c:v>
                </c:pt>
                <c:pt idx="57">
                  <c:v>6.959002411882504</c:v>
                </c:pt>
                <c:pt idx="58">
                  <c:v>6.9595945400781281</c:v>
                </c:pt>
                <c:pt idx="59">
                  <c:v>6.9602582898505849</c:v>
                </c:pt>
                <c:pt idx="60">
                  <c:v>6.9609831982076384</c:v>
                </c:pt>
                <c:pt idx="61">
                  <c:v>6.961759562532623</c:v>
                </c:pt>
                <c:pt idx="62">
                  <c:v>6.9625784097973025</c:v>
                </c:pt>
                <c:pt idx="63">
                  <c:v>6.9634315024906828</c:v>
                </c:pt>
                <c:pt idx="64">
                  <c:v>6.9643111629567258</c:v>
                </c:pt>
                <c:pt idx="65">
                  <c:v>6.9652104623893569</c:v>
                </c:pt>
                <c:pt idx="66">
                  <c:v>6.9661230825229818</c:v>
                </c:pt>
                <c:pt idx="67">
                  <c:v>6.9670431782891225</c:v>
                </c:pt>
                <c:pt idx="68">
                  <c:v>6.9679656042125497</c:v>
                </c:pt>
                <c:pt idx="69">
                  <c:v>6.9688855963609395</c:v>
                </c:pt>
                <c:pt idx="70">
                  <c:v>6.9697990355472115</c:v>
                </c:pt>
                <c:pt idx="71">
                  <c:v>6.9707021303641019</c:v>
                </c:pt>
                <c:pt idx="72">
                  <c:v>6.9715916805826792</c:v>
                </c:pt>
                <c:pt idx="73">
                  <c:v>6.9724647972633935</c:v>
                </c:pt>
                <c:pt idx="74">
                  <c:v>6.973319021603027</c:v>
                </c:pt>
                <c:pt idx="75">
                  <c:v>6.9741522629136812</c:v>
                </c:pt>
                <c:pt idx="76">
                  <c:v>6.9749627731309394</c:v>
                </c:pt>
                <c:pt idx="77">
                  <c:v>6.9757491216760537</c:v>
                </c:pt>
                <c:pt idx="78">
                  <c:v>6.9765101707434072</c:v>
                </c:pt>
                <c:pt idx="79">
                  <c:v>6.9772450510967632</c:v>
                </c:pt>
                <c:pt idx="80">
                  <c:v>6.9779531384658133</c:v>
                </c:pt>
                <c:pt idx="81">
                  <c:v>6.9786340666343429</c:v>
                </c:pt>
                <c:pt idx="82">
                  <c:v>6.9792875613204135</c:v>
                </c:pt>
                <c:pt idx="83">
                  <c:v>6.9799136709305571</c:v>
                </c:pt>
                <c:pt idx="84">
                  <c:v>6.9805124583812264</c:v>
                </c:pt>
                <c:pt idx="85">
                  <c:v>6.9810842696275657</c:v>
                </c:pt>
                <c:pt idx="86">
                  <c:v>6.9816294637941851</c:v>
                </c:pt>
                <c:pt idx="87">
                  <c:v>6.9821485040977382</c:v>
                </c:pt>
                <c:pt idx="88">
                  <c:v>6.9826420496762056</c:v>
                </c:pt>
                <c:pt idx="89">
                  <c:v>6.9831107254740346</c:v>
                </c:pt>
                <c:pt idx="90">
                  <c:v>6.9835552524342255</c:v>
                </c:pt>
                <c:pt idx="91">
                  <c:v>6.9839763992923709</c:v>
                </c:pt>
                <c:pt idx="92">
                  <c:v>6.9843749714396806</c:v>
                </c:pt>
                <c:pt idx="93">
                  <c:v>6.9847518009028713</c:v>
                </c:pt>
                <c:pt idx="94">
                  <c:v>6.985107773223926</c:v>
                </c:pt>
                <c:pt idx="95">
                  <c:v>6.9854436762183454</c:v>
                </c:pt>
                <c:pt idx="96">
                  <c:v>6.9857604080022835</c:v>
                </c:pt>
                <c:pt idx="97">
                  <c:v>6.9860588276005879</c:v>
                </c:pt>
                <c:pt idx="98">
                  <c:v>6.9863398213601497</c:v>
                </c:pt>
                <c:pt idx="99">
                  <c:v>6.9866041553205003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23-4E77-8370-DF6B6C2852B9}"/>
            </c:ext>
          </c:extLst>
        </c:ser>
        <c:ser>
          <c:idx val="16"/>
          <c:order val="16"/>
          <c:tx>
            <c:strRef>
              <c:f>'2_D_Effect_4'!$E$22</c:f>
              <c:strCache>
                <c:ptCount val="1"/>
                <c:pt idx="0">
                  <c:v>0.245454545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'2_D_Effect_4'!$F$22:$DA$22</c:f>
              <c:numCache>
                <c:formatCode>General</c:formatCode>
                <c:ptCount val="100"/>
                <c:pt idx="0">
                  <c:v>7.5852285682450091</c:v>
                </c:pt>
                <c:pt idx="1">
                  <c:v>7.558777235381049</c:v>
                </c:pt>
                <c:pt idx="2">
                  <c:v>7.5325260657855004</c:v>
                </c:pt>
                <c:pt idx="3">
                  <c:v>7.5065070600300956</c:v>
                </c:pt>
                <c:pt idx="4">
                  <c:v>7.4807529528562053</c:v>
                </c:pt>
                <c:pt idx="5">
                  <c:v>7.4552970038933921</c:v>
                </c:pt>
                <c:pt idx="6">
                  <c:v>7.43017289072825</c:v>
                </c:pt>
                <c:pt idx="7">
                  <c:v>7.4054145549859394</c:v>
                </c:pt>
                <c:pt idx="8">
                  <c:v>7.381056026002037</c:v>
                </c:pt>
                <c:pt idx="9">
                  <c:v>7.3571312225293264</c:v>
                </c:pt>
                <c:pt idx="10">
                  <c:v>7.3336737335995226</c:v>
                </c:pt>
                <c:pt idx="11">
                  <c:v>7.3107165804078313</c:v>
                </c:pt>
                <c:pt idx="12">
                  <c:v>7.2882919618864479</c:v>
                </c:pt>
                <c:pt idx="13">
                  <c:v>7.2664309874512805</c:v>
                </c:pt>
                <c:pt idx="14">
                  <c:v>7.2451634012068462</c:v>
                </c:pt>
                <c:pt idx="15">
                  <c:v>7.2245172721699138</c:v>
                </c:pt>
                <c:pt idx="16">
                  <c:v>7.2045188385531382</c:v>
                </c:pt>
                <c:pt idx="17">
                  <c:v>7.1851920573169732</c:v>
                </c:pt>
                <c:pt idx="18">
                  <c:v>7.1665584706080745</c:v>
                </c:pt>
                <c:pt idx="19">
                  <c:v>7.1486369106300405</c:v>
                </c:pt>
                <c:pt idx="20">
                  <c:v>7.1314434218900038</c:v>
                </c:pt>
                <c:pt idx="21">
                  <c:v>7.1149908647831133</c:v>
                </c:pt>
                <c:pt idx="22">
                  <c:v>7.0992890392947032</c:v>
                </c:pt>
                <c:pt idx="23">
                  <c:v>7.084344332100871</c:v>
                </c:pt>
                <c:pt idx="24">
                  <c:v>7.0701599333888794</c:v>
                </c:pt>
                <c:pt idx="25">
                  <c:v>7.0567355698373095</c:v>
                </c:pt>
                <c:pt idx="26">
                  <c:v>7.0440677855825173</c:v>
                </c:pt>
                <c:pt idx="27">
                  <c:v>7.0321498992446996</c:v>
                </c:pt>
                <c:pt idx="28">
                  <c:v>7.02097220632918</c:v>
                </c:pt>
                <c:pt idx="29">
                  <c:v>7.0105220119112523</c:v>
                </c:pt>
                <c:pt idx="30">
                  <c:v>7.0007840460554798</c:v>
                </c:pt>
                <c:pt idx="31">
                  <c:v>6.9917405586289503</c:v>
                </c:pt>
                <c:pt idx="32">
                  <c:v>6.9833716098013907</c:v>
                </c:pt>
                <c:pt idx="33">
                  <c:v>6.9756553410339075</c:v>
                </c:pt>
                <c:pt idx="34">
                  <c:v>6.9685682548490506</c:v>
                </c:pt>
                <c:pt idx="35">
                  <c:v>6.9620854606999245</c:v>
                </c:pt>
                <c:pt idx="36">
                  <c:v>6.9561811000603591</c:v>
                </c:pt>
                <c:pt idx="37">
                  <c:v>6.9508283989423836</c:v>
                </c:pt>
                <c:pt idx="38">
                  <c:v>6.946000071878748</c:v>
                </c:pt>
                <c:pt idx="39">
                  <c:v>6.9416684909244637</c:v>
                </c:pt>
                <c:pt idx="40">
                  <c:v>6.9378060572018274</c:v>
                </c:pt>
                <c:pt idx="41">
                  <c:v>6.9343851445985072</c:v>
                </c:pt>
                <c:pt idx="42">
                  <c:v>6.9313785772379841</c:v>
                </c:pt>
                <c:pt idx="43">
                  <c:v>6.9287594906374617</c:v>
                </c:pt>
                <c:pt idx="44">
                  <c:v>6.9265017660233772</c:v>
                </c:pt>
                <c:pt idx="45">
                  <c:v>6.924579846412672</c:v>
                </c:pt>
                <c:pt idx="46">
                  <c:v>6.9229690923901677</c:v>
                </c:pt>
                <c:pt idx="47">
                  <c:v>6.9216457451090889</c:v>
                </c:pt>
                <c:pt idx="48">
                  <c:v>6.9205868708674325</c:v>
                </c:pt>
                <c:pt idx="49">
                  <c:v>6.9197706278128042</c:v>
                </c:pt>
                <c:pt idx="50">
                  <c:v>6.9191761432168617</c:v>
                </c:pt>
                <c:pt idx="51">
                  <c:v>6.9187836036608017</c:v>
                </c:pt>
                <c:pt idx="52">
                  <c:v>6.9185741090236217</c:v>
                </c:pt>
                <c:pt idx="53">
                  <c:v>6.9185298936992803</c:v>
                </c:pt>
                <c:pt idx="54">
                  <c:v>6.918634164266483</c:v>
                </c:pt>
                <c:pt idx="55">
                  <c:v>6.9188711192333594</c:v>
                </c:pt>
                <c:pt idx="56">
                  <c:v>6.919225926444156</c:v>
                </c:pt>
                <c:pt idx="57">
                  <c:v>6.919684696866625</c:v>
                </c:pt>
                <c:pt idx="58">
                  <c:v>6.9202344932806854</c:v>
                </c:pt>
                <c:pt idx="59">
                  <c:v>6.9208631492636474</c:v>
                </c:pt>
                <c:pt idx="60">
                  <c:v>6.9215594627047361</c:v>
                </c:pt>
                <c:pt idx="61">
                  <c:v>6.922313012894163</c:v>
                </c:pt>
                <c:pt idx="62">
                  <c:v>6.923114165250797</c:v>
                </c:pt>
                <c:pt idx="63">
                  <c:v>6.9239540759702978</c:v>
                </c:pt>
                <c:pt idx="64">
                  <c:v>6.9248245096235834</c:v>
                </c:pt>
                <c:pt idx="65">
                  <c:v>6.9257180318093283</c:v>
                </c:pt>
                <c:pt idx="66">
                  <c:v>6.9266278649396407</c:v>
                </c:pt>
                <c:pt idx="67">
                  <c:v>6.927547744969587</c:v>
                </c:pt>
                <c:pt idx="68">
                  <c:v>6.9284721150358459</c:v>
                </c:pt>
                <c:pt idx="69">
                  <c:v>6.9293959828992726</c:v>
                </c:pt>
                <c:pt idx="70">
                  <c:v>6.9303148165557023</c:v>
                </c:pt>
                <c:pt idx="71">
                  <c:v>6.931224589547174</c:v>
                </c:pt>
                <c:pt idx="72">
                  <c:v>6.9321218635517594</c:v>
                </c:pt>
                <c:pt idx="73">
                  <c:v>6.9330035360684406</c:v>
                </c:pt>
                <c:pt idx="74">
                  <c:v>6.9338669611170616</c:v>
                </c:pt>
                <c:pt idx="75">
                  <c:v>6.9347098839596386</c:v>
                </c:pt>
                <c:pt idx="76">
                  <c:v>6.935530413516263</c:v>
                </c:pt>
                <c:pt idx="77">
                  <c:v>6.9363269952571613</c:v>
                </c:pt>
                <c:pt idx="78">
                  <c:v>6.9370983846430905</c:v>
                </c:pt>
                <c:pt idx="79">
                  <c:v>6.9378436211969925</c:v>
                </c:pt>
                <c:pt idx="80">
                  <c:v>6.938562003296826</c:v>
                </c:pt>
                <c:pt idx="81">
                  <c:v>6.9392531008109826</c:v>
                </c:pt>
                <c:pt idx="82">
                  <c:v>6.9399165834753829</c:v>
                </c:pt>
                <c:pt idx="83">
                  <c:v>6.9405524576187547</c:v>
                </c:pt>
                <c:pt idx="84">
                  <c:v>6.9411607485712352</c:v>
                </c:pt>
                <c:pt idx="85">
                  <c:v>6.9417417763919866</c:v>
                </c:pt>
                <c:pt idx="86">
                  <c:v>6.9422958778277506</c:v>
                </c:pt>
                <c:pt idx="87">
                  <c:v>6.9428234994646241</c:v>
                </c:pt>
                <c:pt idx="88">
                  <c:v>6.943325291856004</c:v>
                </c:pt>
                <c:pt idx="89">
                  <c:v>6.9438018725384136</c:v>
                </c:pt>
                <c:pt idx="90">
                  <c:v>6.9442539597077237</c:v>
                </c:pt>
                <c:pt idx="91">
                  <c:v>6.9446823224246668</c:v>
                </c:pt>
                <c:pt idx="92">
                  <c:v>6.9450877689805122</c:v>
                </c:pt>
                <c:pt idx="93">
                  <c:v>6.9454711364370292</c:v>
                </c:pt>
                <c:pt idx="94">
                  <c:v>6.9458332812919448</c:v>
                </c:pt>
                <c:pt idx="95">
                  <c:v>6.9461751080544216</c:v>
                </c:pt>
                <c:pt idx="96">
                  <c:v>6.946497414616716</c:v>
                </c:pt>
                <c:pt idx="97">
                  <c:v>6.9468011070097857</c:v>
                </c:pt>
                <c:pt idx="98">
                  <c:v>6.9470870833896221</c:v>
                </c:pt>
                <c:pt idx="99">
                  <c:v>6.9473561189819284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23-4E77-8370-DF6B6C2852B9}"/>
            </c:ext>
          </c:extLst>
        </c:ser>
        <c:ser>
          <c:idx val="17"/>
          <c:order val="17"/>
          <c:tx>
            <c:strRef>
              <c:f>'2_D_Effect_4'!$E$23</c:f>
              <c:strCache>
                <c:ptCount val="1"/>
                <c:pt idx="0">
                  <c:v>0.254545455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'2_D_Effect_4'!$F$23:$DA$23</c:f>
              <c:numCache>
                <c:formatCode>General</c:formatCode>
                <c:ptCount val="100"/>
                <c:pt idx="0">
                  <c:v>7.5771587938874596</c:v>
                </c:pt>
                <c:pt idx="1">
                  <c:v>7.550196562622987</c:v>
                </c:pt>
                <c:pt idx="2">
                  <c:v>7.5234079452170741</c:v>
                </c:pt>
                <c:pt idx="3">
                  <c:v>7.4968245925577897</c:v>
                </c:pt>
                <c:pt idx="4">
                  <c:v>7.4704788785083096</c:v>
                </c:pt>
                <c:pt idx="5">
                  <c:v>7.4444039631310215</c:v>
                </c:pt>
                <c:pt idx="6">
                  <c:v>7.4186335803745278</c:v>
                </c:pt>
                <c:pt idx="7">
                  <c:v>7.3932019296628573</c:v>
                </c:pt>
                <c:pt idx="8">
                  <c:v>7.3681435187927997</c:v>
                </c:pt>
                <c:pt idx="9">
                  <c:v>7.3434929831375388</c:v>
                </c:pt>
                <c:pt idx="10">
                  <c:v>7.3192848815294971</c:v>
                </c:pt>
                <c:pt idx="11">
                  <c:v>7.2955534699075271</c:v>
                </c:pt>
                <c:pt idx="12">
                  <c:v>7.2723324546073664</c:v>
                </c:pt>
                <c:pt idx="13">
                  <c:v>7.2496547280263579</c:v>
                </c:pt>
                <c:pt idx="14">
                  <c:v>7.2275520598683114</c:v>
                </c:pt>
                <c:pt idx="15">
                  <c:v>7.2060549304253279</c:v>
                </c:pt>
                <c:pt idx="16">
                  <c:v>7.1851920573169714</c:v>
                </c:pt>
                <c:pt idx="17">
                  <c:v>7.164990225335373</c:v>
                </c:pt>
                <c:pt idx="18">
                  <c:v>7.1454739421204509</c:v>
                </c:pt>
                <c:pt idx="19">
                  <c:v>7.126665299050714</c:v>
                </c:pt>
                <c:pt idx="20">
                  <c:v>7.1085835015239249</c:v>
                </c:pt>
                <c:pt idx="21">
                  <c:v>7.0912449109318443</c:v>
                </c:pt>
                <c:pt idx="22">
                  <c:v>7.0746626008678133</c:v>
                </c:pt>
                <c:pt idx="23">
                  <c:v>7.0588464805219138</c:v>
                </c:pt>
                <c:pt idx="24">
                  <c:v>7.0438029291914983</c:v>
                </c:pt>
                <c:pt idx="25">
                  <c:v>7.0295350178033571</c:v>
                </c:pt>
                <c:pt idx="26">
                  <c:v>7.0160422340708077</c:v>
                </c:pt>
                <c:pt idx="27">
                  <c:v>7.0033207725852797</c:v>
                </c:pt>
                <c:pt idx="28">
                  <c:v>6.9913634928515291</c:v>
                </c:pt>
                <c:pt idx="29">
                  <c:v>6.9801600947973332</c:v>
                </c:pt>
                <c:pt idx="30">
                  <c:v>6.9696973367330504</c:v>
                </c:pt>
                <c:pt idx="31">
                  <c:v>6.9599591073037672</c:v>
                </c:pt>
                <c:pt idx="32">
                  <c:v>6.9509268887293425</c:v>
                </c:pt>
                <c:pt idx="33">
                  <c:v>6.9425798439902033</c:v>
                </c:pt>
                <c:pt idx="34">
                  <c:v>6.9348952850609757</c:v>
                </c:pt>
                <c:pt idx="35">
                  <c:v>6.9278487444946828</c:v>
                </c:pt>
                <c:pt idx="36">
                  <c:v>6.9214144181927875</c:v>
                </c:pt>
                <c:pt idx="37">
                  <c:v>6.9155654201304992</c:v>
                </c:pt>
                <c:pt idx="38">
                  <c:v>6.9102740268526039</c:v>
                </c:pt>
                <c:pt idx="39">
                  <c:v>6.9055120975914575</c:v>
                </c:pt>
                <c:pt idx="40">
                  <c:v>6.9012510986754956</c:v>
                </c:pt>
                <c:pt idx="41">
                  <c:v>6.8974624476134734</c:v>
                </c:pt>
                <c:pt idx="42">
                  <c:v>6.8941178373092917</c:v>
                </c:pt>
                <c:pt idx="43">
                  <c:v>6.8911891544425377</c:v>
                </c:pt>
                <c:pt idx="44">
                  <c:v>6.8886489095259886</c:v>
                </c:pt>
                <c:pt idx="45">
                  <c:v>6.8864702613795421</c:v>
                </c:pt>
                <c:pt idx="46">
                  <c:v>6.8846270176826234</c:v>
                </c:pt>
                <c:pt idx="47">
                  <c:v>6.8830939610133086</c:v>
                </c:pt>
                <c:pt idx="48">
                  <c:v>6.8818468086159044</c:v>
                </c:pt>
                <c:pt idx="49">
                  <c:v>6.8808621531425738</c:v>
                </c:pt>
                <c:pt idx="50">
                  <c:v>6.8801177349992484</c:v>
                </c:pt>
                <c:pt idx="51">
                  <c:v>6.8795923138097459</c:v>
                </c:pt>
                <c:pt idx="52">
                  <c:v>6.8792657204268766</c:v>
                </c:pt>
                <c:pt idx="53">
                  <c:v>6.8791188982477367</c:v>
                </c:pt>
                <c:pt idx="54">
                  <c:v>6.8791337418413159</c:v>
                </c:pt>
                <c:pt idx="55">
                  <c:v>6.8792933153172262</c:v>
                </c:pt>
                <c:pt idx="56">
                  <c:v>6.8795816774308918</c:v>
                </c:pt>
                <c:pt idx="57">
                  <c:v>6.8799838955393362</c:v>
                </c:pt>
                <c:pt idx="58">
                  <c:v>6.880486017201755</c:v>
                </c:pt>
                <c:pt idx="59">
                  <c:v>6.8810750391044184</c:v>
                </c:pt>
                <c:pt idx="60">
                  <c:v>6.8817389127463384</c:v>
                </c:pt>
                <c:pt idx="61">
                  <c:v>6.8824663557178347</c:v>
                </c:pt>
                <c:pt idx="62">
                  <c:v>6.8832470487088724</c:v>
                </c:pt>
                <c:pt idx="63">
                  <c:v>6.8840714457577219</c:v>
                </c:pt>
                <c:pt idx="64">
                  <c:v>6.8849308162926395</c:v>
                </c:pt>
                <c:pt idx="65">
                  <c:v>6.8858170560177419</c:v>
                </c:pt>
                <c:pt idx="66">
                  <c:v>6.8867228836227845</c:v>
                </c:pt>
                <c:pt idx="67">
                  <c:v>6.8876416908469409</c:v>
                </c:pt>
                <c:pt idx="68">
                  <c:v>6.8885673934848173</c:v>
                </c:pt>
                <c:pt idx="69">
                  <c:v>6.8894946673844553</c:v>
                </c:pt>
                <c:pt idx="70">
                  <c:v>6.8904186081431895</c:v>
                </c:pt>
                <c:pt idx="71">
                  <c:v>6.8913350061384131</c:v>
                </c:pt>
                <c:pt idx="72">
                  <c:v>6.8922400458909623</c:v>
                </c:pt>
                <c:pt idx="73">
                  <c:v>6.8931304282566837</c:v>
                </c:pt>
                <c:pt idx="74">
                  <c:v>6.8940033011023285</c:v>
                </c:pt>
                <c:pt idx="75">
                  <c:v>6.8948561906381176</c:v>
                </c:pt>
                <c:pt idx="76">
                  <c:v>6.8956871245559412</c:v>
                </c:pt>
                <c:pt idx="77">
                  <c:v>6.8964944114106324</c:v>
                </c:pt>
                <c:pt idx="78">
                  <c:v>6.8972766122768352</c:v>
                </c:pt>
                <c:pt idx="79">
                  <c:v>6.8980327039266118</c:v>
                </c:pt>
                <c:pt idx="80">
                  <c:v>6.8987618989973676</c:v>
                </c:pt>
                <c:pt idx="81">
                  <c:v>6.8994636963084108</c:v>
                </c:pt>
                <c:pt idx="82">
                  <c:v>6.9001377033923781</c:v>
                </c:pt>
                <c:pt idx="83">
                  <c:v>6.9007838794414367</c:v>
                </c:pt>
                <c:pt idx="84">
                  <c:v>6.9014022077706141</c:v>
                </c:pt>
                <c:pt idx="85">
                  <c:v>6.9019929790659971</c:v>
                </c:pt>
                <c:pt idx="86">
                  <c:v>6.9025564666847661</c:v>
                </c:pt>
                <c:pt idx="87">
                  <c:v>6.9030932122459481</c:v>
                </c:pt>
                <c:pt idx="88">
                  <c:v>6.9036037418731944</c:v>
                </c:pt>
                <c:pt idx="89">
                  <c:v>6.9040887022273045</c:v>
                </c:pt>
                <c:pt idx="90">
                  <c:v>6.9045488076838319</c:v>
                </c:pt>
                <c:pt idx="91">
                  <c:v>6.9049848268715337</c:v>
                </c:pt>
                <c:pt idx="92">
                  <c:v>6.9053975704938564</c:v>
                </c:pt>
                <c:pt idx="93">
                  <c:v>6.9057878803876598</c:v>
                </c:pt>
                <c:pt idx="94">
                  <c:v>6.9061566197647819</c:v>
                </c:pt>
                <c:pt idx="95">
                  <c:v>6.906504702490377</c:v>
                </c:pt>
                <c:pt idx="96">
                  <c:v>6.9068329338317298</c:v>
                </c:pt>
                <c:pt idx="97">
                  <c:v>6.9071422313805382</c:v>
                </c:pt>
                <c:pt idx="98">
                  <c:v>6.9074334676802218</c:v>
                </c:pt>
                <c:pt idx="99">
                  <c:v>6.9077075411885884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23-4E77-8370-DF6B6C2852B9}"/>
            </c:ext>
          </c:extLst>
        </c:ser>
        <c:ser>
          <c:idx val="18"/>
          <c:order val="18"/>
          <c:tx>
            <c:strRef>
              <c:f>'2_D_Effect_4'!$E$24</c:f>
              <c:strCache>
                <c:ptCount val="1"/>
                <c:pt idx="0">
                  <c:v>0.263636364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'2_D_Effect_4'!$F$24:$DA$24</c:f>
              <c:numCache>
                <c:formatCode>General</c:formatCode>
                <c:ptCount val="100"/>
                <c:pt idx="0">
                  <c:v>7.5695959717560495</c:v>
                </c:pt>
                <c:pt idx="1">
                  <c:v>7.5421425884647162</c:v>
                </c:pt>
                <c:pt idx="2">
                  <c:v>7.514836160319792</c:v>
                </c:pt>
                <c:pt idx="3">
                  <c:v>7.4877077287744429</c:v>
                </c:pt>
                <c:pt idx="4">
                  <c:v>7.460789257146037</c:v>
                </c:pt>
                <c:pt idx="5">
                  <c:v>7.4341135623152725</c:v>
                </c:pt>
                <c:pt idx="6">
                  <c:v>7.4077142525966524</c:v>
                </c:pt>
                <c:pt idx="7">
                  <c:v>7.3816255081391677</c:v>
                </c:pt>
                <c:pt idx="8">
                  <c:v>7.3558821065164066</c:v>
                </c:pt>
                <c:pt idx="9">
                  <c:v>7.3305191554673961</c:v>
                </c:pt>
                <c:pt idx="10">
                  <c:v>7.3055719341994925</c:v>
                </c:pt>
                <c:pt idx="11">
                  <c:v>7.281075653914959</c:v>
                </c:pt>
                <c:pt idx="12">
                  <c:v>7.2570653408875687</c:v>
                </c:pt>
                <c:pt idx="13">
                  <c:v>7.2335754060088231</c:v>
                </c:pt>
                <c:pt idx="14">
                  <c:v>7.2106394859985894</c:v>
                </c:pt>
                <c:pt idx="15">
                  <c:v>7.1882901243687112</c:v>
                </c:pt>
                <c:pt idx="16">
                  <c:v>7.1665584706080789</c:v>
                </c:pt>
                <c:pt idx="17">
                  <c:v>7.1454739421204509</c:v>
                </c:pt>
                <c:pt idx="18">
                  <c:v>7.1250640475292961</c:v>
                </c:pt>
                <c:pt idx="19">
                  <c:v>7.1053538986183797</c:v>
                </c:pt>
                <c:pt idx="20">
                  <c:v>7.086366022704496</c:v>
                </c:pt>
                <c:pt idx="21">
                  <c:v>7.0681202057683059</c:v>
                </c:pt>
                <c:pt idx="22">
                  <c:v>7.0506330299675435</c:v>
                </c:pt>
                <c:pt idx="23">
                  <c:v>7.0339179507023681</c:v>
                </c:pt>
                <c:pt idx="24">
                  <c:v>7.0179848739359194</c:v>
                </c:pt>
                <c:pt idx="25">
                  <c:v>7.0028402935966447</c:v>
                </c:pt>
                <c:pt idx="26">
                  <c:v>6.988487136891723</c:v>
                </c:pt>
                <c:pt idx="27">
                  <c:v>6.9749246546030514</c:v>
                </c:pt>
                <c:pt idx="28">
                  <c:v>6.9621486860266391</c:v>
                </c:pt>
                <c:pt idx="29">
                  <c:v>6.950151618111569</c:v>
                </c:pt>
                <c:pt idx="30">
                  <c:v>6.9389225696468051</c:v>
                </c:pt>
                <c:pt idx="31">
                  <c:v>6.9284475827618159</c:v>
                </c:pt>
                <c:pt idx="32">
                  <c:v>6.9187098515345768</c:v>
                </c:pt>
                <c:pt idx="33">
                  <c:v>6.9096899811507546</c:v>
                </c:pt>
                <c:pt idx="34">
                  <c:v>6.9013662704956475</c:v>
                </c:pt>
                <c:pt idx="35">
                  <c:v>6.8937150108194798</c:v>
                </c:pt>
                <c:pt idx="36">
                  <c:v>6.8867107931830969</c:v>
                </c:pt>
                <c:pt idx="37">
                  <c:v>6.8803267790020834</c:v>
                </c:pt>
                <c:pt idx="38">
                  <c:v>6.8745351595455828</c:v>
                </c:pt>
                <c:pt idx="39">
                  <c:v>6.869307218610035</c:v>
                </c:pt>
                <c:pt idx="40">
                  <c:v>6.8646137274050645</c:v>
                </c:pt>
                <c:pt idx="41">
                  <c:v>6.8604253235047548</c:v>
                </c:pt>
                <c:pt idx="42">
                  <c:v>6.8567124761160976</c:v>
                </c:pt>
                <c:pt idx="43">
                  <c:v>6.8534460157260213</c:v>
                </c:pt>
                <c:pt idx="44">
                  <c:v>6.8505970106324252</c:v>
                </c:pt>
                <c:pt idx="45">
                  <c:v>6.8481372487927397</c:v>
                </c:pt>
                <c:pt idx="46">
                  <c:v>6.846039063420652</c:v>
                </c:pt>
                <c:pt idx="47">
                  <c:v>6.8442757281758579</c:v>
                </c:pt>
                <c:pt idx="48">
                  <c:v>6.8428213945987038</c:v>
                </c:pt>
                <c:pt idx="49">
                  <c:v>6.8416512465919253</c:v>
                </c:pt>
                <c:pt idx="50">
                  <c:v>6.8407413973922022</c:v>
                </c:pt>
                <c:pt idx="51">
                  <c:v>6.8400691677344492</c:v>
                </c:pt>
                <c:pt idx="52">
                  <c:v>6.8396129510850256</c:v>
                </c:pt>
                <c:pt idx="53">
                  <c:v>6.8393522649341998</c:v>
                </c:pt>
                <c:pt idx="54">
                  <c:v>6.8392677911591848</c:v>
                </c:pt>
                <c:pt idx="55">
                  <c:v>6.8393412077617173</c:v>
                </c:pt>
                <c:pt idx="56">
                  <c:v>6.8395554118056419</c:v>
                </c:pt>
                <c:pt idx="57">
                  <c:v>6.839894337454556</c:v>
                </c:pt>
                <c:pt idx="58">
                  <c:v>6.8403429686023385</c:v>
                </c:pt>
                <c:pt idx="59">
                  <c:v>6.8408873079621575</c:v>
                </c:pt>
                <c:pt idx="60">
                  <c:v>6.841514343456879</c:v>
                </c:pt>
                <c:pt idx="61">
                  <c:v>6.8422120524913517</c:v>
                </c:pt>
                <c:pt idx="62">
                  <c:v>6.8429692060783101</c:v>
                </c:pt>
                <c:pt idx="63">
                  <c:v>6.8437755700988685</c:v>
                </c:pt>
                <c:pt idx="64">
                  <c:v>6.8446217083360557</c:v>
                </c:pt>
                <c:pt idx="65">
                  <c:v>6.8454990241259397</c:v>
                </c:pt>
                <c:pt idx="66">
                  <c:v>6.8463995639997828</c:v>
                </c:pt>
                <c:pt idx="67">
                  <c:v>6.8473162581110909</c:v>
                </c:pt>
                <c:pt idx="68">
                  <c:v>6.8482425660706987</c:v>
                </c:pt>
                <c:pt idx="69">
                  <c:v>6.8491727575736547</c:v>
                </c:pt>
                <c:pt idx="70">
                  <c:v>6.8501015596614927</c:v>
                </c:pt>
                <c:pt idx="71">
                  <c:v>6.8510244379253038</c:v>
                </c:pt>
                <c:pt idx="72">
                  <c:v>6.8519372847623838</c:v>
                </c:pt>
                <c:pt idx="73">
                  <c:v>6.852836503850007</c:v>
                </c:pt>
                <c:pt idx="74">
                  <c:v>6.8537190947094437</c:v>
                </c:pt>
                <c:pt idx="75">
                  <c:v>6.8545823828660799</c:v>
                </c:pt>
                <c:pt idx="76">
                  <c:v>6.8554241453466593</c:v>
                </c:pt>
                <c:pt idx="77">
                  <c:v>6.8562425395754891</c:v>
                </c:pt>
                <c:pt idx="78">
                  <c:v>6.857036111897413</c:v>
                </c:pt>
                <c:pt idx="79">
                  <c:v>6.8578036103745363</c:v>
                </c:pt>
                <c:pt idx="80">
                  <c:v>6.8585441919013608</c:v>
                </c:pt>
                <c:pt idx="81">
                  <c:v>6.8592572370367817</c:v>
                </c:pt>
                <c:pt idx="82">
                  <c:v>6.8599424019491329</c:v>
                </c:pt>
                <c:pt idx="83">
                  <c:v>6.8605994360601876</c:v>
                </c:pt>
                <c:pt idx="84">
                  <c:v>6.8612284326414583</c:v>
                </c:pt>
                <c:pt idx="85">
                  <c:v>6.8618295314697608</c:v>
                </c:pt>
                <c:pt idx="86">
                  <c:v>6.8624030152898428</c:v>
                </c:pt>
                <c:pt idx="87">
                  <c:v>6.8629494073865418</c:v>
                </c:pt>
                <c:pt idx="88">
                  <c:v>6.8634692181452692</c:v>
                </c:pt>
                <c:pt idx="89">
                  <c:v>6.8639630847917399</c:v>
                </c:pt>
                <c:pt idx="90">
                  <c:v>6.8644317166786069</c:v>
                </c:pt>
                <c:pt idx="91">
                  <c:v>6.8648758811523996</c:v>
                </c:pt>
                <c:pt idx="92">
                  <c:v>6.8652963907786209</c:v>
                </c:pt>
                <c:pt idx="93">
                  <c:v>6.8656940918731548</c:v>
                </c:pt>
                <c:pt idx="94">
                  <c:v>6.8660698542794183</c:v>
                </c:pt>
                <c:pt idx="95">
                  <c:v>6.8664245623242666</c:v>
                </c:pt>
                <c:pt idx="96">
                  <c:v>6.8667591459158404</c:v>
                </c:pt>
                <c:pt idx="97">
                  <c:v>6.8670744174889817</c:v>
                </c:pt>
                <c:pt idx="98">
                  <c:v>6.8673713002926462</c:v>
                </c:pt>
                <c:pt idx="99">
                  <c:v>6.8676507061569074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23-4E77-8370-DF6B6C2852B9}"/>
            </c:ext>
          </c:extLst>
        </c:ser>
        <c:ser>
          <c:idx val="19"/>
          <c:order val="19"/>
          <c:tx>
            <c:strRef>
              <c:f>'2_D_Effect_4'!$E$25</c:f>
              <c:strCache>
                <c:ptCount val="1"/>
                <c:pt idx="0">
                  <c:v>0.272727273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'2_D_Effect_4'!$F$25:$DA$25</c:f>
              <c:numCache>
                <c:formatCode>General</c:formatCode>
                <c:ptCount val="100"/>
                <c:pt idx="0">
                  <c:v>7.5625266175871477</c:v>
                </c:pt>
                <c:pt idx="1">
                  <c:v>7.5346024559746763</c:v>
                </c:pt>
                <c:pt idx="2">
                  <c:v>7.5067986438347276</c:v>
                </c:pt>
                <c:pt idx="3">
                  <c:v>7.4791454427069128</c:v>
                </c:pt>
                <c:pt idx="4">
                  <c:v>7.4516742153840561</c:v>
                </c:pt>
                <c:pt idx="5">
                  <c:v>7.4244172780254605</c:v>
                </c:pt>
                <c:pt idx="6">
                  <c:v>7.3974078582376448</c:v>
                </c:pt>
                <c:pt idx="7">
                  <c:v>7.3706800063078397</c:v>
                </c:pt>
                <c:pt idx="8">
                  <c:v>7.3442684828858127</c:v>
                </c:pt>
                <c:pt idx="9">
                  <c:v>7.318208621648095</c:v>
                </c:pt>
                <c:pt idx="10">
                  <c:v>7.292536165904882</c:v>
                </c:pt>
                <c:pt idx="11">
                  <c:v>7.2672870786593373</c:v>
                </c:pt>
                <c:pt idx="12">
                  <c:v>7.242497326302769</c:v>
                </c:pt>
                <c:pt idx="13">
                  <c:v>7.2182026369216929</c:v>
                </c:pt>
                <c:pt idx="14">
                  <c:v>7.1944382350882519</c:v>
                </c:pt>
                <c:pt idx="15">
                  <c:v>7.1712385244101693</c:v>
                </c:pt>
                <c:pt idx="16">
                  <c:v>7.1486369106300378</c:v>
                </c:pt>
                <c:pt idx="17">
                  <c:v>7.1266652990507149</c:v>
                </c:pt>
                <c:pt idx="18">
                  <c:v>7.105353898618378</c:v>
                </c:pt>
                <c:pt idx="19">
                  <c:v>7.0847308371867062</c:v>
                </c:pt>
                <c:pt idx="20">
                  <c:v>7.0648219827626892</c:v>
                </c:pt>
                <c:pt idx="21">
                  <c:v>7.0456504128987758</c:v>
                </c:pt>
                <c:pt idx="22">
                  <c:v>7.0272364113721251</c:v>
                </c:pt>
                <c:pt idx="23">
                  <c:v>7.0095969527579927</c:v>
                </c:pt>
                <c:pt idx="24">
                  <c:v>6.9927457759091416</c:v>
                </c:pt>
                <c:pt idx="25">
                  <c:v>6.976692944197092</c:v>
                </c:pt>
                <c:pt idx="26">
                  <c:v>6.9614449835022754</c:v>
                </c:pt>
                <c:pt idx="27">
                  <c:v>6.9470046840690065</c:v>
                </c:pt>
                <c:pt idx="28">
                  <c:v>6.9333711715665789</c:v>
                </c:pt>
                <c:pt idx="29">
                  <c:v>6.9205398118352033</c:v>
                </c:pt>
                <c:pt idx="30">
                  <c:v>6.908502540448719</c:v>
                </c:pt>
                <c:pt idx="31">
                  <c:v>6.8972478716134713</c:v>
                </c:pt>
                <c:pt idx="32">
                  <c:v>6.8867611372197368</c:v>
                </c:pt>
                <c:pt idx="33">
                  <c:v>6.8770247280473491</c:v>
                </c:pt>
                <c:pt idx="34">
                  <c:v>6.8680183670071049</c:v>
                </c:pt>
                <c:pt idx="35">
                  <c:v>6.8597194067898624</c:v>
                </c:pt>
                <c:pt idx="36">
                  <c:v>6.852103104501583</c:v>
                </c:pt>
                <c:pt idx="37">
                  <c:v>6.8451431026195619</c:v>
                </c:pt>
                <c:pt idx="38">
                  <c:v>6.8388115166246868</c:v>
                </c:pt>
                <c:pt idx="39">
                  <c:v>6.8330793714147848</c:v>
                </c:pt>
                <c:pt idx="40">
                  <c:v>6.8279170299005836</c:v>
                </c:pt>
                <c:pt idx="41">
                  <c:v>6.8232942442325957</c:v>
                </c:pt>
                <c:pt idx="42">
                  <c:v>6.8191805464040112</c:v>
                </c:pt>
                <c:pt idx="43">
                  <c:v>6.8155455776813829</c:v>
                </c:pt>
                <c:pt idx="44">
                  <c:v>6.8123592312076511</c:v>
                </c:pt>
                <c:pt idx="45">
                  <c:v>6.8095917263402992</c:v>
                </c:pt>
                <c:pt idx="46">
                  <c:v>6.8072140640929248</c:v>
                </c:pt>
                <c:pt idx="47">
                  <c:v>6.8051978458288032</c:v>
                </c:pt>
                <c:pt idx="48">
                  <c:v>6.8035156787709452</c:v>
                </c:pt>
                <c:pt idx="49">
                  <c:v>6.8021411092703641</c:v>
                </c:pt>
                <c:pt idx="50">
                  <c:v>6.8010487796242467</c:v>
                </c:pt>
                <c:pt idx="51">
                  <c:v>6.8002143193373454</c:v>
                </c:pt>
                <c:pt idx="52">
                  <c:v>6.7996146292515425</c:v>
                </c:pt>
                <c:pt idx="53">
                  <c:v>6.7992277400592327</c:v>
                </c:pt>
                <c:pt idx="54">
                  <c:v>6.7990328626618082</c:v>
                </c:pt>
                <c:pt idx="55">
                  <c:v>6.7990103862481552</c:v>
                </c:pt>
                <c:pt idx="56">
                  <c:v>6.7991419080494619</c:v>
                </c:pt>
                <c:pt idx="57">
                  <c:v>6.7994100499388699</c:v>
                </c:pt>
                <c:pt idx="58">
                  <c:v>6.7997986797412366</c:v>
                </c:pt>
                <c:pt idx="59">
                  <c:v>6.8002927167720468</c:v>
                </c:pt>
                <c:pt idx="60">
                  <c:v>6.800878139136648</c:v>
                </c:pt>
                <c:pt idx="61">
                  <c:v>6.8015419472103087</c:v>
                </c:pt>
                <c:pt idx="62">
                  <c:v>6.8022721661780299</c:v>
                </c:pt>
                <c:pt idx="63">
                  <c:v>6.8030576423993798</c:v>
                </c:pt>
                <c:pt idx="64">
                  <c:v>6.8038882489081134</c:v>
                </c:pt>
                <c:pt idx="65">
                  <c:v>6.804754721541757</c:v>
                </c:pt>
                <c:pt idx="66">
                  <c:v>6.8056484955089989</c:v>
                </c:pt>
                <c:pt idx="67">
                  <c:v>6.806561910214425</c:v>
                </c:pt>
                <c:pt idx="68">
                  <c:v>6.8074880460964682</c:v>
                </c:pt>
                <c:pt idx="69">
                  <c:v>6.808420562437056</c:v>
                </c:pt>
                <c:pt idx="70">
                  <c:v>6.8093539437219928</c:v>
                </c:pt>
                <c:pt idx="71">
                  <c:v>6.8102831752664388</c:v>
                </c:pt>
                <c:pt idx="72">
                  <c:v>6.811203827607625</c:v>
                </c:pt>
                <c:pt idx="73">
                  <c:v>6.8121121410360415</c:v>
                </c:pt>
                <c:pt idx="74">
                  <c:v>6.8130047446347453</c:v>
                </c:pt>
                <c:pt idx="75">
                  <c:v>6.8138787831666638</c:v>
                </c:pt>
                <c:pt idx="76">
                  <c:v>6.8147318412295306</c:v>
                </c:pt>
                <c:pt idx="77">
                  <c:v>6.8155619090369903</c:v>
                </c:pt>
                <c:pt idx="78">
                  <c:v>6.8163673491856214</c:v>
                </c:pt>
                <c:pt idx="79">
                  <c:v>6.8171469049958153</c:v>
                </c:pt>
                <c:pt idx="80">
                  <c:v>6.8178995074649213</c:v>
                </c:pt>
                <c:pt idx="81">
                  <c:v>6.8186244885955007</c:v>
                </c:pt>
                <c:pt idx="82">
                  <c:v>6.8193214312970252</c:v>
                </c:pt>
                <c:pt idx="83">
                  <c:v>6.8199900210928988</c:v>
                </c:pt>
                <c:pt idx="84">
                  <c:v>6.8206303035981604</c:v>
                </c:pt>
                <c:pt idx="85">
                  <c:v>6.8212423370089166</c:v>
                </c:pt>
                <c:pt idx="86">
                  <c:v>6.8218264927936341</c:v>
                </c:pt>
                <c:pt idx="87">
                  <c:v>6.8223831519370615</c:v>
                </c:pt>
                <c:pt idx="88">
                  <c:v>6.8229128470649592</c:v>
                </c:pt>
                <c:pt idx="89">
                  <c:v>6.8234162041606137</c:v>
                </c:pt>
                <c:pt idx="90">
                  <c:v>6.8238939262047822</c:v>
                </c:pt>
                <c:pt idx="91">
                  <c:v>6.8243467783056344</c:v>
                </c:pt>
                <c:pt idx="92">
                  <c:v>6.8247755742695491</c:v>
                </c:pt>
                <c:pt idx="93">
                  <c:v>6.8251811645537002</c:v>
                </c:pt>
                <c:pt idx="94">
                  <c:v>6.8255644255335817</c:v>
                </c:pt>
                <c:pt idx="95">
                  <c:v>6.8259262500119124</c:v>
                </c:pt>
                <c:pt idx="96">
                  <c:v>6.8262675388911553</c:v>
                </c:pt>
                <c:pt idx="97">
                  <c:v>6.8265892341416716</c:v>
                </c:pt>
                <c:pt idx="98">
                  <c:v>6.8268921516969296</c:v>
                </c:pt>
                <c:pt idx="99">
                  <c:v>6.8271772576284562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23-4E77-8370-DF6B6C2852B9}"/>
            </c:ext>
          </c:extLst>
        </c:ser>
        <c:ser>
          <c:idx val="20"/>
          <c:order val="20"/>
          <c:tx>
            <c:strRef>
              <c:f>'2_D_Effect_4'!$E$26</c:f>
              <c:strCache>
                <c:ptCount val="1"/>
                <c:pt idx="0">
                  <c:v>0.281818182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'2_D_Effect_4'!$F$26:$DA$26</c:f>
              <c:numCache>
                <c:formatCode>General</c:formatCode>
                <c:ptCount val="100"/>
                <c:pt idx="0">
                  <c:v>7.5559362594652928</c:v>
                </c:pt>
                <c:pt idx="1">
                  <c:v>7.5275621625418605</c:v>
                </c:pt>
                <c:pt idx="2">
                  <c:v>7.4992819395766759</c:v>
                </c:pt>
                <c:pt idx="3">
                  <c:v>7.4711250423613604</c:v>
                </c:pt>
                <c:pt idx="4">
                  <c:v>7.4431220328736831</c:v>
                </c:pt>
                <c:pt idx="5">
                  <c:v>7.41530458364383</c:v>
                </c:pt>
                <c:pt idx="6">
                  <c:v>7.3877053255719032</c:v>
                </c:pt>
                <c:pt idx="7">
                  <c:v>7.3603579428454919</c:v>
                </c:pt>
                <c:pt idx="8">
                  <c:v>7.3332969784706812</c:v>
                </c:pt>
                <c:pt idx="9">
                  <c:v>7.3065577480700181</c:v>
                </c:pt>
                <c:pt idx="10">
                  <c:v>7.2801762009112032</c:v>
                </c:pt>
                <c:pt idx="11">
                  <c:v>7.2541887534457263</c:v>
                </c:pt>
                <c:pt idx="12">
                  <c:v>7.2286320947147349</c:v>
                </c:pt>
                <c:pt idx="13">
                  <c:v>7.2035429327935709</c:v>
                </c:pt>
                <c:pt idx="14">
                  <c:v>7.1789578680000128</c:v>
                </c:pt>
                <c:pt idx="15">
                  <c:v>7.1549129339309054</c:v>
                </c:pt>
                <c:pt idx="16">
                  <c:v>7.131443421890002</c:v>
                </c:pt>
                <c:pt idx="17">
                  <c:v>7.1085835015239249</c:v>
                </c:pt>
                <c:pt idx="18">
                  <c:v>7.0863660227045022</c:v>
                </c:pt>
                <c:pt idx="19">
                  <c:v>7.0648219827626884</c:v>
                </c:pt>
                <c:pt idx="20">
                  <c:v>7.0439802854914175</c:v>
                </c:pt>
                <c:pt idx="21">
                  <c:v>7.023867516901972</c:v>
                </c:pt>
                <c:pt idx="22">
                  <c:v>7.0045073912398852</c:v>
                </c:pt>
                <c:pt idx="23">
                  <c:v>6.9859207396673355</c:v>
                </c:pt>
                <c:pt idx="24">
                  <c:v>6.9681249723910028</c:v>
                </c:pt>
                <c:pt idx="25">
                  <c:v>6.951134111051573</c:v>
                </c:pt>
                <c:pt idx="26">
                  <c:v>6.9349585146013499</c:v>
                </c:pt>
                <c:pt idx="27">
                  <c:v>6.9196046494321575</c:v>
                </c:pt>
                <c:pt idx="28">
                  <c:v>6.9050752510751447</c:v>
                </c:pt>
                <c:pt idx="29">
                  <c:v>6.8913691742906842</c:v>
                </c:pt>
                <c:pt idx="30">
                  <c:v>6.8784814860867574</c:v>
                </c:pt>
                <c:pt idx="31">
                  <c:v>6.8664035785550004</c:v>
                </c:pt>
                <c:pt idx="32">
                  <c:v>6.8551233347267893</c:v>
                </c:pt>
                <c:pt idx="33">
                  <c:v>6.8446253422182437</c:v>
                </c:pt>
                <c:pt idx="34">
                  <c:v>6.8348911480933081</c:v>
                </c:pt>
                <c:pt idx="35">
                  <c:v>6.8258995473766619</c:v>
                </c:pt>
                <c:pt idx="36">
                  <c:v>6.81762689702642</c:v>
                </c:pt>
                <c:pt idx="37">
                  <c:v>6.8100474469354735</c:v>
                </c:pt>
                <c:pt idx="38">
                  <c:v>6.8031336386347174</c:v>
                </c:pt>
                <c:pt idx="39">
                  <c:v>6.7968566097546024</c:v>
                </c:pt>
                <c:pt idx="40">
                  <c:v>6.7911862827818998</c:v>
                </c:pt>
                <c:pt idx="41">
                  <c:v>6.7860918087240449</c:v>
                </c:pt>
                <c:pt idx="42">
                  <c:v>6.7815419962978813</c:v>
                </c:pt>
                <c:pt idx="43">
                  <c:v>6.7775053034737356</c:v>
                </c:pt>
                <c:pt idx="44">
                  <c:v>6.7739504275625109</c:v>
                </c:pt>
                <c:pt idx="45">
                  <c:v>6.7708462018752487</c:v>
                </c:pt>
                <c:pt idx="46">
                  <c:v>6.7681620911818445</c:v>
                </c:pt>
                <c:pt idx="47">
                  <c:v>6.7658682414394153</c:v>
                </c:pt>
                <c:pt idx="48">
                  <c:v>6.7639355006699837</c:v>
                </c:pt>
                <c:pt idx="49">
                  <c:v>6.7623357932989849</c:v>
                </c:pt>
                <c:pt idx="50">
                  <c:v>6.7610420488853906</c:v>
                </c:pt>
                <c:pt idx="51">
                  <c:v>6.7600283188962411</c:v>
                </c:pt>
                <c:pt idx="52">
                  <c:v>6.7592698734252812</c:v>
                </c:pt>
                <c:pt idx="53">
                  <c:v>6.7587430680884868</c:v>
                </c:pt>
                <c:pt idx="54">
                  <c:v>6.7584256185607572</c:v>
                </c:pt>
                <c:pt idx="55">
                  <c:v>6.7582964380716941</c:v>
                </c:pt>
                <c:pt idx="56">
                  <c:v>6.7583356750469994</c:v>
                </c:pt>
                <c:pt idx="57">
                  <c:v>6.7585246988133738</c:v>
                </c:pt>
                <c:pt idx="58">
                  <c:v>6.7588461198031977</c:v>
                </c:pt>
                <c:pt idx="59">
                  <c:v>6.7592835917081668</c:v>
                </c:pt>
                <c:pt idx="60">
                  <c:v>6.7598220322766869</c:v>
                </c:pt>
                <c:pt idx="61">
                  <c:v>6.7604474167816369</c:v>
                </c:pt>
                <c:pt idx="62">
                  <c:v>6.7611467805398924</c:v>
                </c:pt>
                <c:pt idx="63">
                  <c:v>6.7619082193764459</c:v>
                </c:pt>
                <c:pt idx="64">
                  <c:v>6.7627206775847961</c:v>
                </c:pt>
                <c:pt idx="65">
                  <c:v>6.7635741576654107</c:v>
                </c:pt>
                <c:pt idx="66">
                  <c:v>6.7644595493124804</c:v>
                </c:pt>
                <c:pt idx="67">
                  <c:v>6.7653684588926497</c:v>
                </c:pt>
                <c:pt idx="68">
                  <c:v>6.7662934606311671</c:v>
                </c:pt>
                <c:pt idx="69">
                  <c:v>6.7672277159706615</c:v>
                </c:pt>
                <c:pt idx="70">
                  <c:v>6.7681652674285528</c:v>
                </c:pt>
                <c:pt idx="71">
                  <c:v>6.7691006595968206</c:v>
                </c:pt>
                <c:pt idx="72">
                  <c:v>6.7700292338342152</c:v>
                </c:pt>
                <c:pt idx="73">
                  <c:v>6.7709467931860132</c:v>
                </c:pt>
                <c:pt idx="74">
                  <c:v>6.7718497304249938</c:v>
                </c:pt>
                <c:pt idx="75">
                  <c:v>6.7727349468901314</c:v>
                </c:pt>
                <c:pt idx="76">
                  <c:v>6.7735998143499758</c:v>
                </c:pt>
                <c:pt idx="77">
                  <c:v>6.774442137939773</c:v>
                </c:pt>
                <c:pt idx="78">
                  <c:v>6.7752601202560916</c:v>
                </c:pt>
                <c:pt idx="79">
                  <c:v>6.776052326694729</c:v>
                </c:pt>
                <c:pt idx="80">
                  <c:v>6.7768176938642144</c:v>
                </c:pt>
                <c:pt idx="81">
                  <c:v>6.7775553306509186</c:v>
                </c:pt>
                <c:pt idx="82">
                  <c:v>6.7782647383377927</c:v>
                </c:pt>
                <c:pt idx="83">
                  <c:v>6.7789456563378101</c:v>
                </c:pt>
                <c:pt idx="84">
                  <c:v>6.7795979516145817</c:v>
                </c:pt>
                <c:pt idx="85">
                  <c:v>6.7802216765430616</c:v>
                </c:pt>
                <c:pt idx="86">
                  <c:v>6.7808171698078405</c:v>
                </c:pt>
                <c:pt idx="87">
                  <c:v>6.7813847842653638</c:v>
                </c:pt>
                <c:pt idx="88">
                  <c:v>6.7819250329812046</c:v>
                </c:pt>
                <c:pt idx="89">
                  <c:v>6.7824384871036045</c:v>
                </c:pt>
                <c:pt idx="90">
                  <c:v>6.7829259248739247</c:v>
                </c:pt>
                <c:pt idx="91">
                  <c:v>6.783388066503365</c:v>
                </c:pt>
                <c:pt idx="92">
                  <c:v>6.783825726336806</c:v>
                </c:pt>
                <c:pt idx="93">
                  <c:v>6.7842398000952109</c:v>
                </c:pt>
                <c:pt idx="94">
                  <c:v>6.7846310875375595</c:v>
                </c:pt>
                <c:pt idx="95">
                  <c:v>6.7850005315660074</c:v>
                </c:pt>
                <c:pt idx="96">
                  <c:v>6.7853490433974235</c:v>
                </c:pt>
                <c:pt idx="97">
                  <c:v>6.785677577929448</c:v>
                </c:pt>
                <c:pt idx="98">
                  <c:v>6.7859869613145385</c:v>
                </c:pt>
                <c:pt idx="99">
                  <c:v>6.786278134160872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23-4E77-8370-DF6B6C2852B9}"/>
            </c:ext>
          </c:extLst>
        </c:ser>
        <c:ser>
          <c:idx val="21"/>
          <c:order val="21"/>
          <c:tx>
            <c:strRef>
              <c:f>'2_D_Effect_4'!$E$27</c:f>
              <c:strCache>
                <c:ptCount val="1"/>
                <c:pt idx="0">
                  <c:v>0.290909091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'2_D_Effect_4'!$F$27:$DA$27</c:f>
              <c:numCache>
                <c:formatCode>General</c:formatCode>
                <c:ptCount val="100"/>
                <c:pt idx="0">
                  <c:v>7.5498094242472842</c:v>
                </c:pt>
                <c:pt idx="1">
                  <c:v>7.5210065477617531</c:v>
                </c:pt>
                <c:pt idx="2">
                  <c:v>7.4922714453110224</c:v>
                </c:pt>
                <c:pt idx="3">
                  <c:v>7.4636325422588596</c:v>
                </c:pt>
                <c:pt idx="4">
                  <c:v>7.435119515588581</c:v>
                </c:pt>
                <c:pt idx="5">
                  <c:v>7.4067631854901297</c:v>
                </c:pt>
                <c:pt idx="6">
                  <c:v>7.3785955173142099</c:v>
                </c:pt>
                <c:pt idx="7">
                  <c:v>7.350649579409489</c:v>
                </c:pt>
                <c:pt idx="8">
                  <c:v>7.3229594796868698</c:v>
                </c:pt>
                <c:pt idx="9">
                  <c:v>7.2955602785695532</c:v>
                </c:pt>
                <c:pt idx="10">
                  <c:v>7.2684878761757048</c:v>
                </c:pt>
                <c:pt idx="11">
                  <c:v>7.2417788718880045</c:v>
                </c:pt>
                <c:pt idx="12">
                  <c:v>7.2154703949060481</c:v>
                </c:pt>
                <c:pt idx="13">
                  <c:v>7.1895999049642363</c:v>
                </c:pt>
                <c:pt idx="14">
                  <c:v>7.1642049631335611</c:v>
                </c:pt>
                <c:pt idx="15">
                  <c:v>7.1393229735074373</c:v>
                </c:pt>
                <c:pt idx="16">
                  <c:v>7.1149908647831133</c:v>
                </c:pt>
                <c:pt idx="17">
                  <c:v>7.0912449109318452</c:v>
                </c:pt>
                <c:pt idx="18">
                  <c:v>7.0681202057683095</c:v>
                </c:pt>
                <c:pt idx="19">
                  <c:v>7.0456504128987714</c:v>
                </c:pt>
                <c:pt idx="20">
                  <c:v>7.0238675169019746</c:v>
                </c:pt>
                <c:pt idx="21">
                  <c:v>7.0028012281941505</c:v>
                </c:pt>
                <c:pt idx="22">
                  <c:v>6.9824789130251173</c:v>
                </c:pt>
                <c:pt idx="23">
                  <c:v>6.9629249804260489</c:v>
                </c:pt>
                <c:pt idx="24">
                  <c:v>6.9441608618742743</c:v>
                </c:pt>
                <c:pt idx="25">
                  <c:v>6.9262044491929791</c:v>
                </c:pt>
                <c:pt idx="26">
                  <c:v>6.9090701207473675</c:v>
                </c:pt>
                <c:pt idx="27">
                  <c:v>6.8927684531314322</c:v>
                </c:pt>
                <c:pt idx="28">
                  <c:v>6.8773059797905631</c:v>
                </c:pt>
                <c:pt idx="29">
                  <c:v>6.8626853551373124</c:v>
                </c:pt>
                <c:pt idx="30">
                  <c:v>6.8489051992063041</c:v>
                </c:pt>
                <c:pt idx="31">
                  <c:v>6.8359601946419311</c:v>
                </c:pt>
                <c:pt idx="32">
                  <c:v>6.8238412059150324</c:v>
                </c:pt>
                <c:pt idx="33">
                  <c:v>6.8125354548311519</c:v>
                </c:pt>
                <c:pt idx="34">
                  <c:v>6.8020267466862885</c:v>
                </c:pt>
                <c:pt idx="35">
                  <c:v>6.7922957399823733</c:v>
                </c:pt>
                <c:pt idx="36">
                  <c:v>6.7833202515463231</c:v>
                </c:pt>
                <c:pt idx="37">
                  <c:v>6.7750755463416317</c:v>
                </c:pt>
                <c:pt idx="38">
                  <c:v>6.7675348540818581</c:v>
                </c:pt>
                <c:pt idx="39">
                  <c:v>6.7606694764642574</c:v>
                </c:pt>
                <c:pt idx="40">
                  <c:v>6.7544492696279566</c:v>
                </c:pt>
                <c:pt idx="41">
                  <c:v>6.7488431233498467</c:v>
                </c:pt>
                <c:pt idx="42">
                  <c:v>6.743819000302067</c:v>
                </c:pt>
                <c:pt idx="43">
                  <c:v>6.7393445945755035</c:v>
                </c:pt>
                <c:pt idx="44">
                  <c:v>6.7353872831335071</c:v>
                </c:pt>
                <c:pt idx="45">
                  <c:v>6.7319146932689016</c:v>
                </c:pt>
                <c:pt idx="46">
                  <c:v>6.7288948127336381</c:v>
                </c:pt>
                <c:pt idx="47">
                  <c:v>6.726296068184114</c:v>
                </c:pt>
                <c:pt idx="48">
                  <c:v>6.7240877644943415</c:v>
                </c:pt>
                <c:pt idx="49">
                  <c:v>6.7222401057653807</c:v>
                </c:pt>
                <c:pt idx="50">
                  <c:v>6.7207241875473676</c:v>
                </c:pt>
                <c:pt idx="51">
                  <c:v>6.7195123557480496</c:v>
                </c:pt>
                <c:pt idx="52">
                  <c:v>6.7185781066545847</c:v>
                </c:pt>
                <c:pt idx="53">
                  <c:v>6.7178961834727176</c:v>
                </c:pt>
                <c:pt idx="54">
                  <c:v>6.717442654338825</c:v>
                </c:pt>
                <c:pt idx="55">
                  <c:v>6.7171947554118159</c:v>
                </c:pt>
                <c:pt idx="56">
                  <c:v>6.7171311571074197</c:v>
                </c:pt>
                <c:pt idx="57">
                  <c:v>6.7172317813673565</c:v>
                </c:pt>
                <c:pt idx="58">
                  <c:v>6.7174778276636378</c:v>
                </c:pt>
                <c:pt idx="59">
                  <c:v>6.7178517472992532</c:v>
                </c:pt>
                <c:pt idx="60">
                  <c:v>6.7183372549974116</c:v>
                </c:pt>
                <c:pt idx="61">
                  <c:v>6.7189191171275287</c:v>
                </c:pt>
                <c:pt idx="62">
                  <c:v>6.719583372961214</c:v>
                </c:pt>
                <c:pt idx="63">
                  <c:v>6.7203171163137556</c:v>
                </c:pt>
                <c:pt idx="64">
                  <c:v>6.7211085372627704</c:v>
                </c:pt>
                <c:pt idx="65">
                  <c:v>6.7219467010336409</c:v>
                </c:pt>
                <c:pt idx="66">
                  <c:v>6.7228217619993957</c:v>
                </c:pt>
                <c:pt idx="67">
                  <c:v>6.7237247849829211</c:v>
                </c:pt>
                <c:pt idx="68">
                  <c:v>6.7246475671466239</c:v>
                </c:pt>
                <c:pt idx="69">
                  <c:v>6.7255828949086638</c:v>
                </c:pt>
                <c:pt idx="70">
                  <c:v>6.7265241492742369</c:v>
                </c:pt>
                <c:pt idx="71">
                  <c:v>6.7274656069550174</c:v>
                </c:pt>
                <c:pt idx="72">
                  <c:v>6.7284020909630717</c:v>
                </c:pt>
                <c:pt idx="73">
                  <c:v>6.7293290995746755</c:v>
                </c:pt>
                <c:pt idx="74">
                  <c:v>6.7302427192394401</c:v>
                </c:pt>
                <c:pt idx="75">
                  <c:v>6.7311395387541131</c:v>
                </c:pt>
                <c:pt idx="76">
                  <c:v>6.7320168239338285</c:v>
                </c:pt>
                <c:pt idx="77">
                  <c:v>6.7328720452018498</c:v>
                </c:pt>
                <c:pt idx="78">
                  <c:v>6.7337032709694729</c:v>
                </c:pt>
                <c:pt idx="79">
                  <c:v>6.7345089141130901</c:v>
                </c:pt>
                <c:pt idx="80">
                  <c:v>6.735287739302839</c:v>
                </c:pt>
                <c:pt idx="81">
                  <c:v>6.7360388717624469</c:v>
                </c:pt>
                <c:pt idx="82">
                  <c:v>6.7367615923941564</c:v>
                </c:pt>
                <c:pt idx="83">
                  <c:v>6.7374556083000421</c:v>
                </c:pt>
                <c:pt idx="84">
                  <c:v>6.7381206793102741</c:v>
                </c:pt>
                <c:pt idx="85">
                  <c:v>6.7387569348411605</c:v>
                </c:pt>
                <c:pt idx="86">
                  <c:v>6.7393645473864376</c:v>
                </c:pt>
                <c:pt idx="87">
                  <c:v>6.7399438379639509</c:v>
                </c:pt>
                <c:pt idx="88">
                  <c:v>6.7404953830082635</c:v>
                </c:pt>
                <c:pt idx="89">
                  <c:v>6.7410197367455371</c:v>
                </c:pt>
                <c:pt idx="90">
                  <c:v>6.7415175846797659</c:v>
                </c:pt>
                <c:pt idx="91">
                  <c:v>6.7419896840770965</c:v>
                </c:pt>
                <c:pt idx="92">
                  <c:v>6.742436849025923</c:v>
                </c:pt>
                <c:pt idx="93">
                  <c:v>6.7428599370534856</c:v>
                </c:pt>
                <c:pt idx="94">
                  <c:v>6.7432598800302879</c:v>
                </c:pt>
                <c:pt idx="95">
                  <c:v>6.7436375023794497</c:v>
                </c:pt>
                <c:pt idx="96">
                  <c:v>6.7439937687683447</c:v>
                </c:pt>
                <c:pt idx="97">
                  <c:v>6.7443296047861701</c:v>
                </c:pt>
                <c:pt idx="98">
                  <c:v>6.7446459756162156</c:v>
                </c:pt>
                <c:pt idx="99">
                  <c:v>6.7449437090464457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23-4E77-8370-DF6B6C2852B9}"/>
            </c:ext>
          </c:extLst>
        </c:ser>
        <c:ser>
          <c:idx val="22"/>
          <c:order val="22"/>
          <c:tx>
            <c:strRef>
              <c:f>'2_D_Effect_4'!$E$28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'2_D_Effect_4'!$F$28:$DA$28</c:f>
              <c:numCache>
                <c:formatCode>General</c:formatCode>
                <c:ptCount val="100"/>
                <c:pt idx="0">
                  <c:v>7.5441299924832368</c:v>
                </c:pt>
                <c:pt idx="1">
                  <c:v>7.5149196580856419</c:v>
                </c:pt>
                <c:pt idx="2">
                  <c:v>7.4857514022447047</c:v>
                </c:pt>
                <c:pt idx="3">
                  <c:v>7.4566526271635247</c:v>
                </c:pt>
                <c:pt idx="4">
                  <c:v>7.4276519565381651</c:v>
                </c:pt>
                <c:pt idx="5">
                  <c:v>7.3987792742611393</c:v>
                </c:pt>
                <c:pt idx="6">
                  <c:v>7.3700656131858935</c:v>
                </c:pt>
                <c:pt idx="7">
                  <c:v>7.3415432973409365</c:v>
                </c:pt>
                <c:pt idx="8">
                  <c:v>7.3132457954170969</c:v>
                </c:pt>
                <c:pt idx="9">
                  <c:v>7.2852076863931376</c:v>
                </c:pt>
                <c:pt idx="10">
                  <c:v>7.2574645738363444</c:v>
                </c:pt>
                <c:pt idx="11">
                  <c:v>7.2300529732475844</c:v>
                </c:pt>
                <c:pt idx="12">
                  <c:v>7.2030101703824769</c:v>
                </c:pt>
                <c:pt idx="13">
                  <c:v>7.1763740174713471</c:v>
                </c:pt>
                <c:pt idx="14">
                  <c:v>7.1501828544948083</c:v>
                </c:pt>
                <c:pt idx="15">
                  <c:v>7.1244750862353303</c:v>
                </c:pt>
                <c:pt idx="16">
                  <c:v>7.0992890392947006</c:v>
                </c:pt>
                <c:pt idx="17">
                  <c:v>7.0746626008678151</c:v>
                </c:pt>
                <c:pt idx="18">
                  <c:v>7.0506330299675399</c:v>
                </c:pt>
                <c:pt idx="19">
                  <c:v>7.0272364113721233</c:v>
                </c:pt>
                <c:pt idx="20">
                  <c:v>7.0045073912398852</c:v>
                </c:pt>
                <c:pt idx="21">
                  <c:v>6.9824789130251173</c:v>
                </c:pt>
                <c:pt idx="22">
                  <c:v>6.9611815958686218</c:v>
                </c:pt>
                <c:pt idx="23">
                  <c:v>6.9406436529601905</c:v>
                </c:pt>
                <c:pt idx="24">
                  <c:v>6.9208902503382728</c:v>
                </c:pt>
                <c:pt idx="25">
                  <c:v>6.9019434382446097</c:v>
                </c:pt>
                <c:pt idx="26">
                  <c:v>6.8838217536072905</c:v>
                </c:pt>
                <c:pt idx="27">
                  <c:v>6.866539857585451</c:v>
                </c:pt>
                <c:pt idx="28">
                  <c:v>6.8501085736702798</c:v>
                </c:pt>
                <c:pt idx="29">
                  <c:v>6.8345346010790697</c:v>
                </c:pt>
                <c:pt idx="30">
                  <c:v>6.8198204829011502</c:v>
                </c:pt>
                <c:pt idx="31">
                  <c:v>6.8059646429730396</c:v>
                </c:pt>
                <c:pt idx="32">
                  <c:v>6.792961284519266</c:v>
                </c:pt>
                <c:pt idx="33">
                  <c:v>6.7808007190627402</c:v>
                </c:pt>
                <c:pt idx="34">
                  <c:v>6.7694695564409182</c:v>
                </c:pt>
                <c:pt idx="35">
                  <c:v>6.7589507358381269</c:v>
                </c:pt>
                <c:pt idx="36">
                  <c:v>6.7492239775152401</c:v>
                </c:pt>
                <c:pt idx="37">
                  <c:v>6.74026606467954</c:v>
                </c:pt>
                <c:pt idx="38">
                  <c:v>6.7320511512257353</c:v>
                </c:pt>
                <c:pt idx="39">
                  <c:v>6.7245513037505873</c:v>
                </c:pt>
                <c:pt idx="40">
                  <c:v>6.7177366202066828</c:v>
                </c:pt>
                <c:pt idx="41">
                  <c:v>6.7115757355201531</c:v>
                </c:pt>
                <c:pt idx="42">
                  <c:v>6.7060363229205473</c:v>
                </c:pt>
                <c:pt idx="43">
                  <c:v>6.7010851396198641</c:v>
                </c:pt>
                <c:pt idx="44">
                  <c:v>6.6966887111422757</c:v>
                </c:pt>
                <c:pt idx="45">
                  <c:v>6.6928132838987739</c:v>
                </c:pt>
                <c:pt idx="46">
                  <c:v>6.6894254130349458</c:v>
                </c:pt>
                <c:pt idx="47">
                  <c:v>6.6864920766727156</c:v>
                </c:pt>
                <c:pt idx="48">
                  <c:v>6.6839807564646891</c:v>
                </c:pt>
                <c:pt idx="49">
                  <c:v>6.6818598900900259</c:v>
                </c:pt>
                <c:pt idx="50">
                  <c:v>6.6800988458977226</c:v>
                </c:pt>
                <c:pt idx="51">
                  <c:v>6.6786681373386054</c:v>
                </c:pt>
                <c:pt idx="52">
                  <c:v>6.6775393406190942</c:v>
                </c:pt>
                <c:pt idx="53">
                  <c:v>6.6766854382147942</c:v>
                </c:pt>
                <c:pt idx="54">
                  <c:v>6.6760806900919407</c:v>
                </c:pt>
                <c:pt idx="55">
                  <c:v>6.6757007105901875</c:v>
                </c:pt>
                <c:pt idx="56">
                  <c:v>6.6755224834170104</c:v>
                </c:pt>
                <c:pt idx="57">
                  <c:v>6.6755244073509914</c:v>
                </c:pt>
                <c:pt idx="58">
                  <c:v>6.6756861040807758</c:v>
                </c:pt>
                <c:pt idx="59">
                  <c:v>6.6759886674663207</c:v>
                </c:pt>
                <c:pt idx="60">
                  <c:v>6.6764144531849992</c:v>
                </c:pt>
                <c:pt idx="61">
                  <c:v>6.6769470876316594</c:v>
                </c:pt>
                <c:pt idx="62">
                  <c:v>6.6775714716974379</c:v>
                </c:pt>
                <c:pt idx="63">
                  <c:v>6.6782735554304899</c:v>
                </c:pt>
                <c:pt idx="64">
                  <c:v>6.6790405606217957</c:v>
                </c:pt>
                <c:pt idx="65">
                  <c:v>6.6798607957182838</c:v>
                </c:pt>
                <c:pt idx="66">
                  <c:v>6.6807234700252209</c:v>
                </c:pt>
                <c:pt idx="67">
                  <c:v>6.6816189120253044</c:v>
                </c:pt>
                <c:pt idx="68">
                  <c:v>6.6825383824594011</c:v>
                </c:pt>
                <c:pt idx="69">
                  <c:v>6.6834738881411146</c:v>
                </c:pt>
                <c:pt idx="70">
                  <c:v>6.6844184448752069</c:v>
                </c:pt>
                <c:pt idx="71">
                  <c:v>6.6853657128003627</c:v>
                </c:pt>
                <c:pt idx="72">
                  <c:v>6.6863101261053366</c:v>
                </c:pt>
                <c:pt idx="73">
                  <c:v>6.6872467546923939</c:v>
                </c:pt>
                <c:pt idx="74">
                  <c:v>6.6881714353790391</c:v>
                </c:pt>
                <c:pt idx="75">
                  <c:v>6.6890804571679645</c:v>
                </c:pt>
                <c:pt idx="76">
                  <c:v>6.6899706950924633</c:v>
                </c:pt>
                <c:pt idx="77">
                  <c:v>6.6908395218580443</c:v>
                </c:pt>
                <c:pt idx="78">
                  <c:v>6.6916847657655154</c:v>
                </c:pt>
                <c:pt idx="79">
                  <c:v>6.6925047147879537</c:v>
                </c:pt>
                <c:pt idx="80">
                  <c:v>6.6932978997642918</c:v>
                </c:pt>
                <c:pt idx="81">
                  <c:v>6.6940633246676811</c:v>
                </c:pt>
                <c:pt idx="82">
                  <c:v>6.69480029784821</c:v>
                </c:pt>
                <c:pt idx="83">
                  <c:v>6.6955082656964162</c:v>
                </c:pt>
                <c:pt idx="84">
                  <c:v>6.6961870925637728</c:v>
                </c:pt>
                <c:pt idx="85">
                  <c:v>6.6968367205839705</c:v>
                </c:pt>
                <c:pt idx="86">
                  <c:v>6.6974572758883566</c:v>
                </c:pt>
                <c:pt idx="87">
                  <c:v>6.6980491763966077</c:v>
                </c:pt>
                <c:pt idx="88">
                  <c:v>6.6986128425154474</c:v>
                </c:pt>
                <c:pt idx="89">
                  <c:v>6.6991488533146928</c:v>
                </c:pt>
                <c:pt idx="90">
                  <c:v>6.6996578827918212</c:v>
                </c:pt>
                <c:pt idx="91">
                  <c:v>6.7001406823175174</c:v>
                </c:pt>
                <c:pt idx="92">
                  <c:v>6.700598064823228</c:v>
                </c:pt>
                <c:pt idx="93">
                  <c:v>6.7010308906461162</c:v>
                </c:pt>
                <c:pt idx="94">
                  <c:v>6.7014400549402318</c:v>
                </c:pt>
                <c:pt idx="95">
                  <c:v>6.7018264765569135</c:v>
                </c:pt>
                <c:pt idx="96">
                  <c:v>6.7021911324714427</c:v>
                </c:pt>
                <c:pt idx="97">
                  <c:v>6.7025348725840601</c:v>
                </c:pt>
                <c:pt idx="98">
                  <c:v>6.7028586775005401</c:v>
                </c:pt>
                <c:pt idx="99">
                  <c:v>6.7031635196850621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23-4E77-8370-DF6B6C2852B9}"/>
            </c:ext>
          </c:extLst>
        </c:ser>
        <c:ser>
          <c:idx val="23"/>
          <c:order val="23"/>
          <c:tx>
            <c:strRef>
              <c:f>'2_D_Effect_4'!$E$29</c:f>
              <c:strCache>
                <c:ptCount val="1"/>
                <c:pt idx="0">
                  <c:v>0.309090909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'2_D_Effect_4'!$F$29:$DA$29</c:f>
              <c:numCache>
                <c:formatCode>General</c:formatCode>
                <c:ptCount val="100"/>
                <c:pt idx="0">
                  <c:v>7.5388811533378215</c:v>
                </c:pt>
                <c:pt idx="1">
                  <c:v>7.5092847065885078</c:v>
                </c:pt>
                <c:pt idx="2">
                  <c:v>7.4797052429452382</c:v>
                </c:pt>
                <c:pt idx="3">
                  <c:v>7.4501690349714833</c:v>
                </c:pt>
                <c:pt idx="4">
                  <c:v>7.4207035257954734</c:v>
                </c:pt>
                <c:pt idx="5">
                  <c:v>7.3913375141635429</c:v>
                </c:pt>
                <c:pt idx="6">
                  <c:v>7.362101066582782</c:v>
                </c:pt>
                <c:pt idx="7">
                  <c:v>7.3330255448790673</c:v>
                </c:pt>
                <c:pt idx="8">
                  <c:v>7.3041435906346699</c:v>
                </c:pt>
                <c:pt idx="9">
                  <c:v>7.2754890896301099</c:v>
                </c:pt>
                <c:pt idx="10">
                  <c:v>7.2470971134699553</c:v>
                </c:pt>
                <c:pt idx="11">
                  <c:v>7.2190038356203967</c:v>
                </c:pt>
                <c:pt idx="12">
                  <c:v>7.1912464192473333</c:v>
                </c:pt>
                <c:pt idx="13">
                  <c:v>7.1638628745392792</c:v>
                </c:pt>
                <c:pt idx="14">
                  <c:v>7.1368918836497466</c:v>
                </c:pt>
                <c:pt idx="15">
                  <c:v>7.1103725591121378</c:v>
                </c:pt>
                <c:pt idx="16">
                  <c:v>7.0843443321008728</c:v>
                </c:pt>
                <c:pt idx="17">
                  <c:v>7.0588464805219173</c:v>
                </c:pt>
                <c:pt idx="18">
                  <c:v>7.0339179507023726</c:v>
                </c:pt>
                <c:pt idx="19">
                  <c:v>7.0095969527579944</c:v>
                </c:pt>
                <c:pt idx="20">
                  <c:v>6.9859207396673355</c:v>
                </c:pt>
                <c:pt idx="21">
                  <c:v>6.9629249804260498</c:v>
                </c:pt>
                <c:pt idx="22">
                  <c:v>6.9406436529601887</c:v>
                </c:pt>
                <c:pt idx="23">
                  <c:v>6.9191083593715987</c:v>
                </c:pt>
                <c:pt idx="24">
                  <c:v>6.8983482314009024</c:v>
                </c:pt>
                <c:pt idx="25">
                  <c:v>6.8783892588603424</c:v>
                </c:pt>
                <c:pt idx="26">
                  <c:v>6.8592542083394035</c:v>
                </c:pt>
                <c:pt idx="27">
                  <c:v>6.8409621635461537</c:v>
                </c:pt>
                <c:pt idx="28">
                  <c:v>6.8235283420432964</c:v>
                </c:pt>
                <c:pt idx="29">
                  <c:v>6.8069637282751154</c:v>
                </c:pt>
                <c:pt idx="30">
                  <c:v>6.7912751714188131</c:v>
                </c:pt>
                <c:pt idx="31">
                  <c:v>6.7764651496539505</c:v>
                </c:pt>
                <c:pt idx="32">
                  <c:v>6.7625318048103278</c:v>
                </c:pt>
                <c:pt idx="33">
                  <c:v>6.7494690076870176</c:v>
                </c:pt>
                <c:pt idx="34">
                  <c:v>6.7372664917405265</c:v>
                </c:pt>
                <c:pt idx="35">
                  <c:v>6.7259100505987028</c:v>
                </c:pt>
                <c:pt idx="36">
                  <c:v>6.7153817927875163</c:v>
                </c:pt>
                <c:pt idx="37">
                  <c:v>6.7056604011890864</c:v>
                </c:pt>
                <c:pt idx="38">
                  <c:v>6.6967216524654747</c:v>
                </c:pt>
                <c:pt idx="39">
                  <c:v>6.6885385250323335</c:v>
                </c:pt>
                <c:pt idx="40">
                  <c:v>6.6810817205376658</c:v>
                </c:pt>
                <c:pt idx="41">
                  <c:v>6.6743201989115351</c:v>
                </c:pt>
                <c:pt idx="42">
                  <c:v>6.668221261400924</c:v>
                </c:pt>
                <c:pt idx="43">
                  <c:v>6.6627512995011005</c:v>
                </c:pt>
                <c:pt idx="44">
                  <c:v>6.6578758029958278</c:v>
                </c:pt>
                <c:pt idx="45">
                  <c:v>6.6535600717606114</c:v>
                </c:pt>
                <c:pt idx="46">
                  <c:v>6.6497691696448635</c:v>
                </c:pt>
                <c:pt idx="47">
                  <c:v>6.6464685338660825</c:v>
                </c:pt>
                <c:pt idx="48">
                  <c:v>6.6436240472177559</c:v>
                </c:pt>
                <c:pt idx="49">
                  <c:v>6.6412023522463661</c:v>
                </c:pt>
                <c:pt idx="50">
                  <c:v>6.6391708543734582</c:v>
                </c:pt>
                <c:pt idx="51">
                  <c:v>6.637498156409511</c:v>
                </c:pt>
                <c:pt idx="52">
                  <c:v>6.6361539991621212</c:v>
                </c:pt>
                <c:pt idx="53">
                  <c:v>6.6351094520683978</c:v>
                </c:pt>
                <c:pt idx="54">
                  <c:v>6.6343367989031385</c:v>
                </c:pt>
                <c:pt idx="55">
                  <c:v>6.6338098664072458</c:v>
                </c:pt>
                <c:pt idx="56">
                  <c:v>6.6335038669459907</c:v>
                </c:pt>
                <c:pt idx="57">
                  <c:v>6.6333954565611872</c:v>
                </c:pt>
                <c:pt idx="58">
                  <c:v>6.6334627315865919</c:v>
                </c:pt>
                <c:pt idx="59">
                  <c:v>6.6336852594300737</c:v>
                </c:pt>
                <c:pt idx="60">
                  <c:v>6.6340438659340979</c:v>
                </c:pt>
                <c:pt idx="61">
                  <c:v>6.6345208807884548</c:v>
                </c:pt>
                <c:pt idx="62">
                  <c:v>6.6350999100091688</c:v>
                </c:pt>
                <c:pt idx="63">
                  <c:v>6.6357658365426717</c:v>
                </c:pt>
                <c:pt idx="64">
                  <c:v>6.6365048169476406</c:v>
                </c:pt>
                <c:pt idx="65">
                  <c:v>6.6373040427548817</c:v>
                </c:pt>
                <c:pt idx="66">
                  <c:v>6.6381520116855475</c:v>
                </c:pt>
                <c:pt idx="67">
                  <c:v>6.6390381001624545</c:v>
                </c:pt>
                <c:pt idx="68">
                  <c:v>6.6399528325941644</c:v>
                </c:pt>
                <c:pt idx="69">
                  <c:v>6.6408876857110046</c:v>
                </c:pt>
                <c:pt idx="70">
                  <c:v>6.6418349401477075</c:v>
                </c:pt>
                <c:pt idx="71">
                  <c:v>6.6427877181720048</c:v>
                </c:pt>
                <c:pt idx="72">
                  <c:v>6.6437400680874603</c:v>
                </c:pt>
                <c:pt idx="73">
                  <c:v>6.6446866332639676</c:v>
                </c:pt>
                <c:pt idx="74">
                  <c:v>6.6456227853491958</c:v>
                </c:pt>
                <c:pt idx="75">
                  <c:v>6.6465445273753501</c:v>
                </c:pt>
                <c:pt idx="76">
                  <c:v>6.6474484447056703</c:v>
                </c:pt>
                <c:pt idx="77">
                  <c:v>6.6483316576333085</c:v>
                </c:pt>
                <c:pt idx="78">
                  <c:v>6.6491917757424845</c:v>
                </c:pt>
                <c:pt idx="79">
                  <c:v>6.6500268541312444</c:v>
                </c:pt>
                <c:pt idx="80">
                  <c:v>6.6508353975559755</c:v>
                </c:pt>
                <c:pt idx="81">
                  <c:v>6.6516161367165934</c:v>
                </c:pt>
                <c:pt idx="82">
                  <c:v>6.652368266464312</c:v>
                </c:pt>
                <c:pt idx="83">
                  <c:v>6.6530912721463658</c:v>
                </c:pt>
                <c:pt idx="84">
                  <c:v>6.6537848044952881</c:v>
                </c:pt>
                <c:pt idx="85">
                  <c:v>6.6544487403553756</c:v>
                </c:pt>
                <c:pt idx="86">
                  <c:v>6.6550832911020201</c:v>
                </c:pt>
                <c:pt idx="87">
                  <c:v>6.6556887006952445</c:v>
                </c:pt>
                <c:pt idx="88">
                  <c:v>6.6562654044014389</c:v>
                </c:pt>
                <c:pt idx="89">
                  <c:v>6.6568139603146976</c:v>
                </c:pt>
                <c:pt idx="90">
                  <c:v>6.6573349830339872</c:v>
                </c:pt>
                <c:pt idx="91">
                  <c:v>6.657829307974473</c:v>
                </c:pt>
                <c:pt idx="92">
                  <c:v>6.6582977458357187</c:v>
                </c:pt>
                <c:pt idx="93">
                  <c:v>6.6587410677751055</c:v>
                </c:pt>
                <c:pt idx="94">
                  <c:v>6.6591602205545897</c:v>
                </c:pt>
                <c:pt idx="95">
                  <c:v>6.6595561319202261</c:v>
                </c:pt>
                <c:pt idx="96">
                  <c:v>6.6599297459924935</c:v>
                </c:pt>
                <c:pt idx="97">
                  <c:v>6.6602820599108341</c:v>
                </c:pt>
                <c:pt idx="98">
                  <c:v>6.6606139335698584</c:v>
                </c:pt>
                <c:pt idx="99">
                  <c:v>6.660926356792765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23-4E77-8370-DF6B6C2852B9}"/>
            </c:ext>
          </c:extLst>
        </c:ser>
        <c:ser>
          <c:idx val="24"/>
          <c:order val="24"/>
          <c:tx>
            <c:strRef>
              <c:f>'2_D_Effect_4'!$E$30</c:f>
              <c:strCache>
                <c:ptCount val="1"/>
                <c:pt idx="0">
                  <c:v>0.318181818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'2_D_Effect_4'!$F$30:$DA$30</c:f>
              <c:numCache>
                <c:formatCode>General</c:formatCode>
                <c:ptCount val="100"/>
                <c:pt idx="0">
                  <c:v>7.5340457259245399</c:v>
                </c:pt>
                <c:pt idx="1">
                  <c:v>7.5040844325042686</c:v>
                </c:pt>
                <c:pt idx="2">
                  <c:v>7.4741156807424067</c:v>
                </c:pt>
                <c:pt idx="3">
                  <c:v>7.4441645207249714</c:v>
                </c:pt>
                <c:pt idx="4">
                  <c:v>7.4142572369576119</c:v>
                </c:pt>
                <c:pt idx="5">
                  <c:v>7.384421416645222</c:v>
                </c:pt>
                <c:pt idx="6">
                  <c:v>7.3546859831909233</c:v>
                </c:pt>
                <c:pt idx="7">
                  <c:v>7.3250812175695099</c:v>
                </c:pt>
                <c:pt idx="8">
                  <c:v>7.2956387940019152</c:v>
                </c:pt>
                <c:pt idx="9">
                  <c:v>7.2663916532593804</c:v>
                </c:pt>
                <c:pt idx="10">
                  <c:v>7.2373741136462026</c:v>
                </c:pt>
                <c:pt idx="11">
                  <c:v>7.2086218214266768</c:v>
                </c:pt>
                <c:pt idx="12">
                  <c:v>7.1801715181129762</c:v>
                </c:pt>
                <c:pt idx="13">
                  <c:v>7.1520610482376661</c:v>
                </c:pt>
                <c:pt idx="14">
                  <c:v>7.1243291863478539</c:v>
                </c:pt>
                <c:pt idx="15">
                  <c:v>7.097015459394636</c:v>
                </c:pt>
                <c:pt idx="16">
                  <c:v>7.0701599333888812</c:v>
                </c:pt>
                <c:pt idx="17">
                  <c:v>7.0438029291915027</c:v>
                </c:pt>
                <c:pt idx="18">
                  <c:v>7.0179848739359203</c:v>
                </c:pt>
                <c:pt idx="19">
                  <c:v>6.9927457759091407</c:v>
                </c:pt>
                <c:pt idx="20">
                  <c:v>6.9681249723909993</c:v>
                </c:pt>
                <c:pt idx="21">
                  <c:v>6.9441608618742743</c:v>
                </c:pt>
                <c:pt idx="22">
                  <c:v>6.9208902503382763</c:v>
                </c:pt>
                <c:pt idx="23">
                  <c:v>6.8983482314008979</c:v>
                </c:pt>
                <c:pt idx="24">
                  <c:v>6.8765674699491788</c:v>
                </c:pt>
                <c:pt idx="25">
                  <c:v>6.8555780538173794</c:v>
                </c:pt>
                <c:pt idx="26">
                  <c:v>6.8354069868039211</c:v>
                </c:pt>
                <c:pt idx="27">
                  <c:v>6.8160776984647393</c:v>
                </c:pt>
                <c:pt idx="28">
                  <c:v>6.7976099536629953</c:v>
                </c:pt>
                <c:pt idx="29">
                  <c:v>6.7800194145333945</c:v>
                </c:pt>
                <c:pt idx="30">
                  <c:v>6.763317459422777</c:v>
                </c:pt>
                <c:pt idx="31">
                  <c:v>6.7475110290036406</c:v>
                </c:pt>
                <c:pt idx="32">
                  <c:v>6.7326025445331688</c:v>
                </c:pt>
                <c:pt idx="33">
                  <c:v>6.7185899012581389</c:v>
                </c:pt>
                <c:pt idx="34">
                  <c:v>6.7054665372881725</c:v>
                </c:pt>
                <c:pt idx="35">
                  <c:v>6.6932215755622906</c:v>
                </c:pt>
                <c:pt idx="36">
                  <c:v>6.681840033981147</c:v>
                </c:pt>
                <c:pt idx="37">
                  <c:v>6.6713030965211519</c:v>
                </c:pt>
                <c:pt idx="38">
                  <c:v>6.6615883906036997</c:v>
                </c:pt>
                <c:pt idx="39">
                  <c:v>6.6526705342955843</c:v>
                </c:pt>
                <c:pt idx="40">
                  <c:v>6.6445212582195676</c:v>
                </c:pt>
                <c:pt idx="41">
                  <c:v>6.637109955143182</c:v>
                </c:pt>
                <c:pt idx="42">
                  <c:v>6.6304042431035777</c:v>
                </c:pt>
                <c:pt idx="43">
                  <c:v>6.6243700599260373</c:v>
                </c:pt>
                <c:pt idx="44">
                  <c:v>6.6189724455477768</c:v>
                </c:pt>
                <c:pt idx="45">
                  <c:v>6.6141755563770515</c:v>
                </c:pt>
                <c:pt idx="46">
                  <c:v>6.6099433587887821</c:v>
                </c:pt>
                <c:pt idx="47">
                  <c:v>6.6062398222529355</c:v>
                </c:pt>
                <c:pt idx="48">
                  <c:v>6.6030290759367007</c:v>
                </c:pt>
                <c:pt idx="49">
                  <c:v>6.6002759592440947</c:v>
                </c:pt>
                <c:pt idx="50">
                  <c:v>6.5979460602156506</c:v>
                </c:pt>
                <c:pt idx="51">
                  <c:v>6.5960060043719935</c:v>
                </c:pt>
                <c:pt idx="52">
                  <c:v>6.5944234215991608</c:v>
                </c:pt>
                <c:pt idx="53">
                  <c:v>6.5931673611925179</c:v>
                </c:pt>
                <c:pt idx="54">
                  <c:v>6.5922081970421562</c:v>
                </c:pt>
                <c:pt idx="55">
                  <c:v>6.5915177459558585</c:v>
                </c:pt>
                <c:pt idx="56">
                  <c:v>6.5910693622826093</c:v>
                </c:pt>
                <c:pt idx="57">
                  <c:v>6.5908377704556163</c:v>
                </c:pt>
                <c:pt idx="58">
                  <c:v>6.5907993616692995</c:v>
                </c:pt>
                <c:pt idx="59">
                  <c:v>6.5909319930447987</c:v>
                </c:pt>
                <c:pt idx="60">
                  <c:v>6.5912150150818691</c:v>
                </c:pt>
                <c:pt idx="61">
                  <c:v>6.5916292404201364</c:v>
                </c:pt>
                <c:pt idx="62">
                  <c:v>6.5921569523380388</c:v>
                </c:pt>
                <c:pt idx="63">
                  <c:v>6.5927816657860783</c:v>
                </c:pt>
                <c:pt idx="64">
                  <c:v>6.5934883650785752</c:v>
                </c:pt>
                <c:pt idx="65">
                  <c:v>6.5942633041300951</c:v>
                </c:pt>
                <c:pt idx="66">
                  <c:v>6.5950938045480223</c:v>
                </c:pt>
                <c:pt idx="67">
                  <c:v>6.5959685327018054</c:v>
                </c:pt>
                <c:pt idx="68">
                  <c:v>6.5968770548067841</c:v>
                </c:pt>
                <c:pt idx="69">
                  <c:v>6.5978101602899848</c:v>
                </c:pt>
                <c:pt idx="70">
                  <c:v>6.598759417219008</c:v>
                </c:pt>
                <c:pt idx="71">
                  <c:v>6.5997174957761313</c:v>
                </c:pt>
                <c:pt idx="72">
                  <c:v>6.6006777735213262</c:v>
                </c:pt>
                <c:pt idx="73">
                  <c:v>6.6016344689788129</c:v>
                </c:pt>
                <c:pt idx="74">
                  <c:v>6.60258248923118</c:v>
                </c:pt>
                <c:pt idx="75">
                  <c:v>6.6035175657659408</c:v>
                </c:pt>
                <c:pt idx="76">
                  <c:v>6.6044359144671514</c:v>
                </c:pt>
                <c:pt idx="77">
                  <c:v>6.6053343751379687</c:v>
                </c:pt>
                <c:pt idx="78">
                  <c:v>6.6062103617553509</c:v>
                </c:pt>
                <c:pt idx="79">
                  <c:v>6.6070616245649383</c:v>
                </c:pt>
                <c:pt idx="80">
                  <c:v>6.6078864905311718</c:v>
                </c:pt>
                <c:pt idx="81">
                  <c:v>6.6086836773420439</c:v>
                </c:pt>
                <c:pt idx="82">
                  <c:v>6.609452110330805</c:v>
                </c:pt>
                <c:pt idx="83">
                  <c:v>6.6101912167762116</c:v>
                </c:pt>
                <c:pt idx="84">
                  <c:v>6.6109005100817253</c:v>
                </c:pt>
                <c:pt idx="85">
                  <c:v>6.6115799360160512</c:v>
                </c:pt>
                <c:pt idx="86">
                  <c:v>6.6122295095237122</c:v>
                </c:pt>
                <c:pt idx="87">
                  <c:v>6.6128494284414954</c:v>
                </c:pt>
                <c:pt idx="88">
                  <c:v>6.6134401890792374</c:v>
                </c:pt>
                <c:pt idx="89">
                  <c:v>6.6140022779468284</c:v>
                </c:pt>
                <c:pt idx="90">
                  <c:v>6.6145363392770218</c:v>
                </c:pt>
                <c:pt idx="91">
                  <c:v>6.6150431078153336</c:v>
                </c:pt>
                <c:pt idx="92">
                  <c:v>6.6155233909795088</c:v>
                </c:pt>
                <c:pt idx="93">
                  <c:v>6.6159780529111929</c:v>
                </c:pt>
                <c:pt idx="94">
                  <c:v>6.6164080003072794</c:v>
                </c:pt>
                <c:pt idx="95">
                  <c:v>6.6168142171108135</c:v>
                </c:pt>
                <c:pt idx="96">
                  <c:v>6.6171975647505992</c:v>
                </c:pt>
                <c:pt idx="97">
                  <c:v>6.6175590558289272</c:v>
                </c:pt>
                <c:pt idx="98">
                  <c:v>6.6178997042199104</c:v>
                </c:pt>
                <c:pt idx="99">
                  <c:v>6.6182203766155343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23-4E77-8370-DF6B6C2852B9}"/>
            </c:ext>
          </c:extLst>
        </c:ser>
        <c:ser>
          <c:idx val="25"/>
          <c:order val="25"/>
          <c:tx>
            <c:strRef>
              <c:f>'2_D_Effect_4'!$E$31</c:f>
              <c:strCache>
                <c:ptCount val="1"/>
                <c:pt idx="0">
                  <c:v>0.327272727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'2_D_Effect_4'!$F$31:$DA$31</c:f>
              <c:numCache>
                <c:formatCode>General</c:formatCode>
                <c:ptCount val="100"/>
                <c:pt idx="0">
                  <c:v>7.5296062246863995</c:v>
                </c:pt>
                <c:pt idx="1">
                  <c:v>7.4993010485300156</c:v>
                </c:pt>
                <c:pt idx="2">
                  <c:v>7.468964792350655</c:v>
                </c:pt>
                <c:pt idx="3">
                  <c:v>7.438621211117197</c:v>
                </c:pt>
                <c:pt idx="4">
                  <c:v>7.4082953405025718</c:v>
                </c:pt>
                <c:pt idx="5">
                  <c:v>7.3780134453437816</c:v>
                </c:pt>
                <c:pt idx="6">
                  <c:v>7.3478032292666766</c:v>
                </c:pt>
                <c:pt idx="7">
                  <c:v>7.317693767151896</c:v>
                </c:pt>
                <c:pt idx="8">
                  <c:v>7.2877155587048366</c:v>
                </c:pt>
                <c:pt idx="9">
                  <c:v>7.2579005405218755</c:v>
                </c:pt>
                <c:pt idx="10">
                  <c:v>7.2282820802037966</c:v>
                </c:pt>
                <c:pt idx="11">
                  <c:v>7.1988949493384995</c:v>
                </c:pt>
                <c:pt idx="12">
                  <c:v>7.1697752720737933</c:v>
                </c:pt>
                <c:pt idx="13">
                  <c:v>7.1409604459959208</c:v>
                </c:pt>
                <c:pt idx="14">
                  <c:v>7.1124889992973133</c:v>
                </c:pt>
                <c:pt idx="15">
                  <c:v>7.0844005778001504</c:v>
                </c:pt>
                <c:pt idx="16">
                  <c:v>7.0567355698373078</c:v>
                </c:pt>
                <c:pt idx="17">
                  <c:v>7.0295350178033562</c:v>
                </c:pt>
                <c:pt idx="18">
                  <c:v>7.0028402935966447</c:v>
                </c:pt>
                <c:pt idx="19">
                  <c:v>6.976692944197084</c:v>
                </c:pt>
                <c:pt idx="20">
                  <c:v>6.9511341110515712</c:v>
                </c:pt>
                <c:pt idx="21">
                  <c:v>6.9262044491929773</c:v>
                </c:pt>
                <c:pt idx="22">
                  <c:v>6.9019434382446079</c:v>
                </c:pt>
                <c:pt idx="23">
                  <c:v>6.8783892588603468</c:v>
                </c:pt>
                <c:pt idx="24">
                  <c:v>6.8555780538173794</c:v>
                </c:pt>
                <c:pt idx="25">
                  <c:v>6.8335437933527823</c:v>
                </c:pt>
                <c:pt idx="26">
                  <c:v>6.8123175241427187</c:v>
                </c:pt>
                <c:pt idx="27">
                  <c:v>6.791927224828548</c:v>
                </c:pt>
                <c:pt idx="28">
                  <c:v>6.7723972546643258</c:v>
                </c:pt>
                <c:pt idx="29">
                  <c:v>6.753748083688869</c:v>
                </c:pt>
                <c:pt idx="30">
                  <c:v>6.7359958233870172</c:v>
                </c:pt>
                <c:pt idx="31">
                  <c:v>6.7191522437695896</c:v>
                </c:pt>
                <c:pt idx="32">
                  <c:v>6.7032244390133977</c:v>
                </c:pt>
                <c:pt idx="33">
                  <c:v>6.6882147809111343</c:v>
                </c:pt>
                <c:pt idx="34">
                  <c:v>6.6741209107857742</c:v>
                </c:pt>
                <c:pt idx="35">
                  <c:v>6.6609358122740838</c:v>
                </c:pt>
                <c:pt idx="36">
                  <c:v>6.6486479162395007</c:v>
                </c:pt>
                <c:pt idx="37">
                  <c:v>6.6372415091085184</c:v>
                </c:pt>
                <c:pt idx="38">
                  <c:v>6.6266967462232547</c:v>
                </c:pt>
                <c:pt idx="39">
                  <c:v>6.6169901324014377</c:v>
                </c:pt>
                <c:pt idx="40">
                  <c:v>6.6080950536511107</c:v>
                </c:pt>
                <c:pt idx="41">
                  <c:v>6.5999819146997654</c:v>
                </c:pt>
                <c:pt idx="42">
                  <c:v>6.5926187191510204</c:v>
                </c:pt>
                <c:pt idx="43">
                  <c:v>6.585971663052911</c:v>
                </c:pt>
                <c:pt idx="44">
                  <c:v>6.5800052421969584</c:v>
                </c:pt>
                <c:pt idx="45">
                  <c:v>6.5746830213543062</c:v>
                </c:pt>
                <c:pt idx="46">
                  <c:v>6.5699679001651292</c:v>
                </c:pt>
                <c:pt idx="47">
                  <c:v>6.5658223470852217</c:v>
                </c:pt>
                <c:pt idx="48">
                  <c:v>6.5622090421661747</c:v>
                </c:pt>
                <c:pt idx="49">
                  <c:v>6.5590910431754059</c:v>
                </c:pt>
                <c:pt idx="50">
                  <c:v>6.5564319109084312</c:v>
                </c:pt>
                <c:pt idx="51">
                  <c:v>6.5541962414692128</c:v>
                </c:pt>
                <c:pt idx="52">
                  <c:v>6.5523496664059886</c:v>
                </c:pt>
                <c:pt idx="53">
                  <c:v>6.5508590635325721</c:v>
                </c:pt>
                <c:pt idx="54">
                  <c:v>6.5496927341999793</c:v>
                </c:pt>
                <c:pt idx="55">
                  <c:v>6.5488203001656711</c:v>
                </c:pt>
                <c:pt idx="56">
                  <c:v>6.5482130705184458</c:v>
                </c:pt>
                <c:pt idx="57">
                  <c:v>6.5478438854532452</c:v>
                </c:pt>
                <c:pt idx="58">
                  <c:v>6.5476871872800082</c:v>
                </c:pt>
                <c:pt idx="59">
                  <c:v>6.547719072827654</c:v>
                </c:pt>
                <c:pt idx="60">
                  <c:v>6.5479170805651385</c:v>
                </c:pt>
                <c:pt idx="61">
                  <c:v>6.5482604636185267</c:v>
                </c:pt>
                <c:pt idx="62">
                  <c:v>6.5487299530954015</c:v>
                </c:pt>
                <c:pt idx="63">
                  <c:v>6.5493077623891391</c:v>
                </c:pt>
                <c:pt idx="64">
                  <c:v>6.5499775847233375</c:v>
                </c:pt>
                <c:pt idx="65">
                  <c:v>6.5507243366789041</c:v>
                </c:pt>
                <c:pt idx="66">
                  <c:v>6.5515344458187519</c:v>
                </c:pt>
                <c:pt idx="67">
                  <c:v>6.552395389058999</c:v>
                </c:pt>
                <c:pt idx="68">
                  <c:v>6.5532960255948867</c:v>
                </c:pt>
                <c:pt idx="69">
                  <c:v>6.5542261335116647</c:v>
                </c:pt>
                <c:pt idx="70">
                  <c:v>6.5551767412571715</c:v>
                </c:pt>
                <c:pt idx="71">
                  <c:v>6.5561396651545323</c:v>
                </c:pt>
                <c:pt idx="72">
                  <c:v>6.5571078415145436</c:v>
                </c:pt>
                <c:pt idx="73">
                  <c:v>6.5580749162716874</c:v>
                </c:pt>
                <c:pt idx="74">
                  <c:v>6.5590353813054403</c:v>
                </c:pt>
                <c:pt idx="75">
                  <c:v>6.5599844646794727</c:v>
                </c:pt>
                <c:pt idx="76">
                  <c:v>6.5609180723855616</c:v>
                </c:pt>
                <c:pt idx="77">
                  <c:v>6.5618327321921743</c:v>
                </c:pt>
                <c:pt idx="78">
                  <c:v>6.5627255397416446</c:v>
                </c:pt>
                <c:pt idx="79">
                  <c:v>6.5635941070157493</c:v>
                </c:pt>
                <c:pt idx="80">
                  <c:v>6.564436562460469</c:v>
                </c:pt>
                <c:pt idx="81">
                  <c:v>6.5652513076617325</c:v>
                </c:pt>
                <c:pt idx="82">
                  <c:v>6.5660373178037972</c:v>
                </c:pt>
                <c:pt idx="83">
                  <c:v>6.5667937069757123</c:v>
                </c:pt>
                <c:pt idx="84">
                  <c:v>6.5675200826947808</c:v>
                </c:pt>
                <c:pt idx="85">
                  <c:v>6.5682161170242201</c:v>
                </c:pt>
                <c:pt idx="86">
                  <c:v>6.5688819058888868</c:v>
                </c:pt>
                <c:pt idx="87">
                  <c:v>6.5695175948605664</c:v>
                </c:pt>
                <c:pt idx="88">
                  <c:v>6.5701235471622415</c:v>
                </c:pt>
                <c:pt idx="89">
                  <c:v>6.5707002688120584</c:v>
                </c:pt>
                <c:pt idx="90">
                  <c:v>6.5712483851961085</c:v>
                </c:pt>
                <c:pt idx="91">
                  <c:v>6.571768619900995</c:v>
                </c:pt>
                <c:pt idx="92">
                  <c:v>6.5722617756941126</c:v>
                </c:pt>
                <c:pt idx="93">
                  <c:v>6.5727287175326934</c:v>
                </c:pt>
                <c:pt idx="94">
                  <c:v>6.5731703574768066</c:v>
                </c:pt>
                <c:pt idx="95">
                  <c:v>6.5735876413784027</c:v>
                </c:pt>
                <c:pt idx="96">
                  <c:v>6.5739815860272142</c:v>
                </c:pt>
                <c:pt idx="97">
                  <c:v>6.5743530737467424</c:v>
                </c:pt>
                <c:pt idx="98">
                  <c:v>6.57470313654607</c:v>
                </c:pt>
                <c:pt idx="99">
                  <c:v>6.5750328021106705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A23-4E77-8370-DF6B6C2852B9}"/>
            </c:ext>
          </c:extLst>
        </c:ser>
        <c:ser>
          <c:idx val="26"/>
          <c:order val="26"/>
          <c:tx>
            <c:strRef>
              <c:f>'2_D_Effect_4'!$E$32</c:f>
              <c:strCache>
                <c:ptCount val="1"/>
                <c:pt idx="0">
                  <c:v>0.336363636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'2_D_Effect_4'!$F$32:$DA$32</c:f>
              <c:numCache>
                <c:formatCode>General</c:formatCode>
                <c:ptCount val="100"/>
                <c:pt idx="0">
                  <c:v>7.5255449144666322</c:v>
                </c:pt>
                <c:pt idx="1">
                  <c:v>7.4949165613149811</c:v>
                </c:pt>
                <c:pt idx="2">
                  <c:v>7.4642343273491019</c:v>
                </c:pt>
                <c:pt idx="3">
                  <c:v>7.4335206908613571</c:v>
                </c:pt>
                <c:pt idx="4">
                  <c:v>7.402799283873561</c:v>
                </c:pt>
                <c:pt idx="5">
                  <c:v>7.3720951175329699</c:v>
                </c:pt>
                <c:pt idx="6">
                  <c:v>7.3414345390579383</c:v>
                </c:pt>
                <c:pt idx="7">
                  <c:v>7.3108453127197119</c:v>
                </c:pt>
                <c:pt idx="8">
                  <c:v>7.2803566651729525</c:v>
                </c:pt>
                <c:pt idx="9">
                  <c:v>7.2499993186271254</c:v>
                </c:pt>
                <c:pt idx="10">
                  <c:v>7.219805508925119</c:v>
                </c:pt>
                <c:pt idx="11">
                  <c:v>7.1898089853390514</c:v>
                </c:pt>
                <c:pt idx="12">
                  <c:v>7.1600449886842785</c:v>
                </c:pt>
                <c:pt idx="13">
                  <c:v>7.1305502042151883</c:v>
                </c:pt>
                <c:pt idx="14">
                  <c:v>7.1013626857279784</c:v>
                </c:pt>
                <c:pt idx="15">
                  <c:v>7.0725217136142069</c:v>
                </c:pt>
                <c:pt idx="16">
                  <c:v>7.0440677855825156</c:v>
                </c:pt>
                <c:pt idx="17">
                  <c:v>7.0160422340708077</c:v>
                </c:pt>
                <c:pt idx="18">
                  <c:v>6.9884871368917283</c:v>
                </c:pt>
                <c:pt idx="19">
                  <c:v>6.9614449835022825</c:v>
                </c:pt>
                <c:pt idx="20">
                  <c:v>6.9349585146013499</c:v>
                </c:pt>
                <c:pt idx="21">
                  <c:v>6.9090701207473675</c:v>
                </c:pt>
                <c:pt idx="22">
                  <c:v>6.8838217536072923</c:v>
                </c:pt>
                <c:pt idx="23">
                  <c:v>6.8592542083394017</c:v>
                </c:pt>
                <c:pt idx="24">
                  <c:v>6.8354069868039247</c:v>
                </c:pt>
                <c:pt idx="25">
                  <c:v>6.8123175241427125</c:v>
                </c:pt>
                <c:pt idx="26">
                  <c:v>6.7900209957796882</c:v>
                </c:pt>
                <c:pt idx="27">
                  <c:v>6.7685497356913009</c:v>
                </c:pt>
                <c:pt idx="28">
                  <c:v>6.7479326585139816</c:v>
                </c:pt>
                <c:pt idx="29">
                  <c:v>6.7281950905181196</c:v>
                </c:pt>
                <c:pt idx="30">
                  <c:v>6.7093582261402336</c:v>
                </c:pt>
                <c:pt idx="31">
                  <c:v>6.6914388479619804</c:v>
                </c:pt>
                <c:pt idx="32">
                  <c:v>6.6744490719704581</c:v>
                </c:pt>
                <c:pt idx="33">
                  <c:v>6.6583961688054574</c:v>
                </c:pt>
                <c:pt idx="34">
                  <c:v>6.6432824676752151</c:v>
                </c:pt>
                <c:pt idx="35">
                  <c:v>6.6291053466376599</c:v>
                </c:pt>
                <c:pt idx="36">
                  <c:v>6.6158573097240003</c:v>
                </c:pt>
                <c:pt idx="37">
                  <c:v>6.6035261002980628</c:v>
                </c:pt>
                <c:pt idx="38">
                  <c:v>6.5920951313819005</c:v>
                </c:pt>
                <c:pt idx="39">
                  <c:v>6.5815435090572656</c:v>
                </c:pt>
                <c:pt idx="40">
                  <c:v>6.5718465414571146</c:v>
                </c:pt>
                <c:pt idx="41">
                  <c:v>6.5629763018697362</c:v>
                </c:pt>
                <c:pt idx="42">
                  <c:v>6.5549017837910162</c:v>
                </c:pt>
                <c:pt idx="43">
                  <c:v>6.547589514370598</c:v>
                </c:pt>
                <c:pt idx="44">
                  <c:v>6.5410041307979911</c:v>
                </c:pt>
                <c:pt idx="45">
                  <c:v>6.5351087529665417</c:v>
                </c:pt>
                <c:pt idx="46">
                  <c:v>6.5298652870565501</c:v>
                </c:pt>
                <c:pt idx="47">
                  <c:v>6.5252351595210909</c:v>
                </c:pt>
                <c:pt idx="48">
                  <c:v>6.5211795677713864</c:v>
                </c:pt>
                <c:pt idx="49">
                  <c:v>6.517659691209464</c:v>
                </c:pt>
                <c:pt idx="50">
                  <c:v>6.5146373220903664</c:v>
                </c:pt>
                <c:pt idx="51">
                  <c:v>6.5120749973416219</c:v>
                </c:pt>
                <c:pt idx="52">
                  <c:v>6.5099360866086791</c:v>
                </c:pt>
                <c:pt idx="53">
                  <c:v>6.5081853022999994</c:v>
                </c:pt>
                <c:pt idx="54">
                  <c:v>6.5067886578605583</c:v>
                </c:pt>
                <c:pt idx="55">
                  <c:v>6.5057136465013254</c:v>
                </c:pt>
                <c:pt idx="56">
                  <c:v>6.5049293357251816</c:v>
                </c:pt>
                <c:pt idx="57">
                  <c:v>6.5044064839403344</c:v>
                </c:pt>
                <c:pt idx="58">
                  <c:v>6.5041173726775279</c:v>
                </c:pt>
                <c:pt idx="59">
                  <c:v>6.5040361327114162</c:v>
                </c:pt>
                <c:pt idx="60">
                  <c:v>6.5041385343044054</c:v>
                </c:pt>
                <c:pt idx="61">
                  <c:v>6.5044020194461503</c:v>
                </c:pt>
                <c:pt idx="62">
                  <c:v>6.5048057206712437</c:v>
                </c:pt>
                <c:pt idx="63">
                  <c:v>6.5053302108804356</c:v>
                </c:pt>
                <c:pt idx="64">
                  <c:v>6.5059577609170232</c:v>
                </c:pt>
                <c:pt idx="65">
                  <c:v>6.5066721256746565</c:v>
                </c:pt>
                <c:pt idx="66">
                  <c:v>6.5074583257586918</c:v>
                </c:pt>
                <c:pt idx="67">
                  <c:v>6.5083029409845876</c:v>
                </c:pt>
                <c:pt idx="68">
                  <c:v>6.5091936286325209</c:v>
                </c:pt>
                <c:pt idx="69">
                  <c:v>6.5101194644151343</c:v>
                </c:pt>
                <c:pt idx="70">
                  <c:v>6.5110704595579181</c:v>
                </c:pt>
                <c:pt idx="71">
                  <c:v>6.5120379008753995</c:v>
                </c:pt>
                <c:pt idx="72">
                  <c:v>6.5130139207220417</c:v>
                </c:pt>
                <c:pt idx="73">
                  <c:v>6.5139916333058734</c:v>
                </c:pt>
                <c:pt idx="74">
                  <c:v>6.5149649645311296</c:v>
                </c:pt>
                <c:pt idx="75">
                  <c:v>6.5159287910341464</c:v>
                </c:pt>
                <c:pt idx="76">
                  <c:v>6.516878569446682</c:v>
                </c:pt>
                <c:pt idx="77">
                  <c:v>6.5178105310620875</c:v>
                </c:pt>
                <c:pt idx="78">
                  <c:v>6.518721367671338</c:v>
                </c:pt>
                <c:pt idx="79">
                  <c:v>6.5196084819616047</c:v>
                </c:pt>
                <c:pt idx="80">
                  <c:v>6.5204697299053098</c:v>
                </c:pt>
                <c:pt idx="81">
                  <c:v>6.5213034723218781</c:v>
                </c:pt>
                <c:pt idx="82">
                  <c:v>6.5221083236802153</c:v>
                </c:pt>
                <c:pt idx="83">
                  <c:v>6.522883463861052</c:v>
                </c:pt>
                <c:pt idx="84">
                  <c:v>6.5236281893617747</c:v>
                </c:pt>
                <c:pt idx="85">
                  <c:v>6.5243422813851168</c:v>
                </c:pt>
                <c:pt idx="86">
                  <c:v>6.5250256141163581</c:v>
                </c:pt>
                <c:pt idx="87">
                  <c:v>6.5256782742741759</c:v>
                </c:pt>
                <c:pt idx="88">
                  <c:v>6.5263006828867987</c:v>
                </c:pt>
                <c:pt idx="89">
                  <c:v>6.5268932632422434</c:v>
                </c:pt>
                <c:pt idx="90">
                  <c:v>6.5274566187766423</c:v>
                </c:pt>
                <c:pt idx="91">
                  <c:v>6.5279914596838422</c:v>
                </c:pt>
                <c:pt idx="92">
                  <c:v>6.5284985825880613</c:v>
                </c:pt>
                <c:pt idx="93">
                  <c:v>6.5289788523968539</c:v>
                </c:pt>
                <c:pt idx="94">
                  <c:v>6.5294332367615544</c:v>
                </c:pt>
                <c:pt idx="95">
                  <c:v>6.5298625895918239</c:v>
                </c:pt>
                <c:pt idx="96">
                  <c:v>6.5302679420599921</c:v>
                </c:pt>
                <c:pt idx="97">
                  <c:v>6.5306502894560152</c:v>
                </c:pt>
                <c:pt idx="98">
                  <c:v>6.5310106829278167</c:v>
                </c:pt>
                <c:pt idx="99">
                  <c:v>6.5313500194681442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A23-4E77-8370-DF6B6C2852B9}"/>
            </c:ext>
          </c:extLst>
        </c:ser>
        <c:ser>
          <c:idx val="27"/>
          <c:order val="27"/>
          <c:tx>
            <c:strRef>
              <c:f>'2_D_Effect_4'!$E$33</c:f>
              <c:strCache>
                <c:ptCount val="1"/>
                <c:pt idx="0">
                  <c:v>0.345454545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'2_D_Effect_4'!$F$33:$DA$33</c:f>
              <c:numCache>
                <c:formatCode>General</c:formatCode>
                <c:ptCount val="100"/>
                <c:pt idx="0">
                  <c:v>7.5218440818333034</c:v>
                </c:pt>
                <c:pt idx="1">
                  <c:v>7.4909128023250897</c:v>
                </c:pt>
                <c:pt idx="2">
                  <c:v>7.4599057756779938</c:v>
                </c:pt>
                <c:pt idx="3">
                  <c:v>7.4288440797004389</c:v>
                </c:pt>
                <c:pt idx="4">
                  <c:v>7.3977500694071434</c:v>
                </c:pt>
                <c:pt idx="5">
                  <c:v>7.3666473495818936</c:v>
                </c:pt>
                <c:pt idx="6">
                  <c:v>7.3355608734778794</c:v>
                </c:pt>
                <c:pt idx="7">
                  <c:v>7.3045170110330737</c:v>
                </c:pt>
                <c:pt idx="8">
                  <c:v>7.273543610198101</c:v>
                </c:pt>
                <c:pt idx="9">
                  <c:v>7.2426700489314131</c:v>
                </c:pt>
                <c:pt idx="10">
                  <c:v>7.2119272750904999</c:v>
                </c:pt>
                <c:pt idx="11">
                  <c:v>7.1813478311287389</c:v>
                </c:pt>
                <c:pt idx="12">
                  <c:v>7.1509658602126214</c:v>
                </c:pt>
                <c:pt idx="13">
                  <c:v>7.120817090124369</c:v>
                </c:pt>
                <c:pt idx="14">
                  <c:v>7.0909387911365753</c:v>
                </c:pt>
                <c:pt idx="15">
                  <c:v>7.061369703967749</c:v>
                </c:pt>
                <c:pt idx="16">
                  <c:v>7.0321498992447014</c:v>
                </c:pt>
                <c:pt idx="17">
                  <c:v>7.0033207725852824</c:v>
                </c:pt>
                <c:pt idx="18">
                  <c:v>6.9749246546030488</c:v>
                </c:pt>
                <c:pt idx="19">
                  <c:v>6.9470046840690038</c:v>
                </c:pt>
                <c:pt idx="20">
                  <c:v>6.9196046494321584</c:v>
                </c:pt>
                <c:pt idx="21">
                  <c:v>6.8927684531314322</c:v>
                </c:pt>
                <c:pt idx="22">
                  <c:v>6.8665398575854493</c:v>
                </c:pt>
                <c:pt idx="23">
                  <c:v>6.8409621635461537</c:v>
                </c:pt>
                <c:pt idx="24">
                  <c:v>6.8160776984647375</c:v>
                </c:pt>
                <c:pt idx="25">
                  <c:v>6.791927224828548</c:v>
                </c:pt>
                <c:pt idx="26">
                  <c:v>6.7685497356913054</c:v>
                </c:pt>
                <c:pt idx="27">
                  <c:v>6.7459816281327134</c:v>
                </c:pt>
                <c:pt idx="28">
                  <c:v>6.7242564977463832</c:v>
                </c:pt>
                <c:pt idx="29">
                  <c:v>6.7034044923386329</c:v>
                </c:pt>
                <c:pt idx="30">
                  <c:v>6.6834519038337712</c:v>
                </c:pt>
                <c:pt idx="31">
                  <c:v>6.6644207637636432</c:v>
                </c:pt>
                <c:pt idx="32">
                  <c:v>6.6463284975591597</c:v>
                </c:pt>
                <c:pt idx="33">
                  <c:v>6.629187650020854</c:v>
                </c:pt>
                <c:pt idx="34">
                  <c:v>6.613005692169466</c:v>
                </c:pt>
                <c:pt idx="35">
                  <c:v>6.5977849168719231</c:v>
                </c:pt>
                <c:pt idx="36">
                  <c:v>6.5835224273596236</c:v>
                </c:pt>
                <c:pt idx="37">
                  <c:v>6.5702102192103196</c:v>
                </c:pt>
                <c:pt idx="38">
                  <c:v>6.5578353031914052</c:v>
                </c:pt>
                <c:pt idx="39">
                  <c:v>6.5463801596594182</c:v>
                </c:pt>
                <c:pt idx="40">
                  <c:v>6.5358227735673227</c:v>
                </c:pt>
                <c:pt idx="41">
                  <c:v>6.5261371746617023</c:v>
                </c:pt>
                <c:pt idx="42">
                  <c:v>6.5172940349769046</c:v>
                </c:pt>
                <c:pt idx="43">
                  <c:v>6.5092607920371996</c:v>
                </c:pt>
                <c:pt idx="44">
                  <c:v>6.502002556246409</c:v>
                </c:pt>
                <c:pt idx="45">
                  <c:v>6.495482206046308</c:v>
                </c:pt>
                <c:pt idx="46">
                  <c:v>6.4896612486192566</c:v>
                </c:pt>
                <c:pt idx="47">
                  <c:v>6.484500148242188</c:v>
                </c:pt>
                <c:pt idx="48">
                  <c:v>6.4799586231828137</c:v>
                </c:pt>
                <c:pt idx="49">
                  <c:v>6.4759963814615444</c:v>
                </c:pt>
                <c:pt idx="50">
                  <c:v>6.4725733458296952</c:v>
                </c:pt>
                <c:pt idx="51">
                  <c:v>6.4696498326363479</c:v>
                </c:pt>
                <c:pt idx="52">
                  <c:v>6.4671871636874769</c:v>
                </c:pt>
                <c:pt idx="53">
                  <c:v>6.465147703960195</c:v>
                </c:pt>
                <c:pt idx="54">
                  <c:v>6.4634951206097311</c:v>
                </c:pt>
                <c:pt idx="55">
                  <c:v>6.462194601423068</c:v>
                </c:pt>
                <c:pt idx="56">
                  <c:v>6.4612127678614542</c:v>
                </c:pt>
                <c:pt idx="57">
                  <c:v>6.4605180877741182</c:v>
                </c:pt>
                <c:pt idx="58">
                  <c:v>6.460080722769451</c:v>
                </c:pt>
                <c:pt idx="59">
                  <c:v>6.4598726154197186</c:v>
                </c:pt>
                <c:pt idx="60">
                  <c:v>6.4598675530541332</c:v>
                </c:pt>
                <c:pt idx="61">
                  <c:v>6.4600409438751631</c:v>
                </c:pt>
                <c:pt idx="62">
                  <c:v>6.460370111784119</c:v>
                </c:pt>
                <c:pt idx="63">
                  <c:v>6.4608340421403962</c:v>
                </c:pt>
                <c:pt idx="64">
                  <c:v>6.4614134377077814</c:v>
                </c:pt>
                <c:pt idx="65">
                  <c:v>6.4620904451745762</c:v>
                </c:pt>
                <c:pt idx="66">
                  <c:v>6.462848909806052</c:v>
                </c:pt>
                <c:pt idx="67">
                  <c:v>6.4636741439679257</c:v>
                </c:pt>
                <c:pt idx="68">
                  <c:v>6.4645526930037045</c:v>
                </c:pt>
                <c:pt idx="69">
                  <c:v>6.4654726325059659</c:v>
                </c:pt>
                <c:pt idx="70">
                  <c:v>6.4664231177903808</c:v>
                </c:pt>
                <c:pt idx="71">
                  <c:v>6.4673944668146435</c:v>
                </c:pt>
                <c:pt idx="72">
                  <c:v>6.4683782429321228</c:v>
                </c:pt>
                <c:pt idx="73">
                  <c:v>6.4693668602511893</c:v>
                </c:pt>
                <c:pt idx="74">
                  <c:v>6.470353722666621</c:v>
                </c:pt>
                <c:pt idx="75">
                  <c:v>6.4713330988818143</c:v>
                </c:pt>
                <c:pt idx="76">
                  <c:v>6.4723000530034103</c:v>
                </c:pt>
                <c:pt idx="77">
                  <c:v>6.4732503777414188</c:v>
                </c:pt>
                <c:pt idx="78">
                  <c:v>6.4741805304149604</c:v>
                </c:pt>
                <c:pt idx="79">
                  <c:v>6.4750875719213408</c:v>
                </c:pt>
                <c:pt idx="80">
                  <c:v>6.4759691615784449</c:v>
                </c:pt>
                <c:pt idx="81">
                  <c:v>6.476823291141991</c:v>
                </c:pt>
                <c:pt idx="82">
                  <c:v>6.4776486028224491</c:v>
                </c:pt>
                <c:pt idx="83">
                  <c:v>6.478443918789174</c:v>
                </c:pt>
                <c:pt idx="84">
                  <c:v>6.4792086179858659</c:v>
                </c:pt>
                <c:pt idx="85">
                  <c:v>6.479942172677017</c:v>
                </c:pt>
                <c:pt idx="86">
                  <c:v>6.480644531086754</c:v>
                </c:pt>
                <c:pt idx="87">
                  <c:v>6.4813157132994812</c:v>
                </c:pt>
                <c:pt idx="88">
                  <c:v>6.4819559892304204</c:v>
                </c:pt>
                <c:pt idx="89">
                  <c:v>6.4825657962847627</c:v>
                </c:pt>
                <c:pt idx="90">
                  <c:v>6.4831457124393168</c:v>
                </c:pt>
                <c:pt idx="91">
                  <c:v>6.4836964319648427</c:v>
                </c:pt>
                <c:pt idx="92">
                  <c:v>6.4842187436462417</c:v>
                </c:pt>
                <c:pt idx="93">
                  <c:v>6.4847135113512895</c:v>
                </c:pt>
                <c:pt idx="94">
                  <c:v>6.485181656794583</c:v>
                </c:pt>
                <c:pt idx="95">
                  <c:v>6.4856241443410481</c:v>
                </c:pt>
                <c:pt idx="96">
                  <c:v>6.4860420200442306</c:v>
                </c:pt>
                <c:pt idx="97">
                  <c:v>6.4864361906481536</c:v>
                </c:pt>
                <c:pt idx="98">
                  <c:v>6.4868077277424767</c:v>
                </c:pt>
                <c:pt idx="99">
                  <c:v>6.487157702050105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A23-4E77-8370-DF6B6C2852B9}"/>
            </c:ext>
          </c:extLst>
        </c:ser>
        <c:ser>
          <c:idx val="28"/>
          <c:order val="28"/>
          <c:tx>
            <c:strRef>
              <c:f>'2_D_Effect_4'!$E$34</c:f>
              <c:strCache>
                <c:ptCount val="1"/>
                <c:pt idx="0">
                  <c:v>0.354545455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'2_D_Effect_4'!$F$34:$DA$34</c:f>
              <c:numCache>
                <c:formatCode>General</c:formatCode>
                <c:ptCount val="100"/>
                <c:pt idx="0">
                  <c:v>7.5184860446440824</c:v>
                </c:pt>
                <c:pt idx="1">
                  <c:v>7.4872716012146032</c:v>
                </c:pt>
                <c:pt idx="2">
                  <c:v>7.4559604235996799</c:v>
                </c:pt>
                <c:pt idx="3">
                  <c:v>7.4245723398019194</c:v>
                </c:pt>
                <c:pt idx="4">
                  <c:v>7.3931283071822946</c:v>
                </c:pt>
                <c:pt idx="5">
                  <c:v>7.3616505204841358</c:v>
                </c:pt>
                <c:pt idx="6">
                  <c:v>7.3301624935930434</c:v>
                </c:pt>
                <c:pt idx="7">
                  <c:v>7.2986891387796407</c:v>
                </c:pt>
                <c:pt idx="8">
                  <c:v>7.2672568711700869</c:v>
                </c:pt>
                <c:pt idx="9">
                  <c:v>7.2358935592665485</c:v>
                </c:pt>
                <c:pt idx="10">
                  <c:v>7.2046287290818984</c:v>
                </c:pt>
                <c:pt idx="11">
                  <c:v>7.1734936175341124</c:v>
                </c:pt>
                <c:pt idx="12">
                  <c:v>7.1425210502441665</c:v>
                </c:pt>
                <c:pt idx="13">
                  <c:v>7.1117455761697101</c:v>
                </c:pt>
                <c:pt idx="14">
                  <c:v>7.081203427806094</c:v>
                </c:pt>
                <c:pt idx="15">
                  <c:v>7.050932484772388</c:v>
                </c:pt>
                <c:pt idx="16">
                  <c:v>7.02097220632918</c:v>
                </c:pt>
                <c:pt idx="17">
                  <c:v>6.9913634928515265</c:v>
                </c:pt>
                <c:pt idx="18">
                  <c:v>6.9621486860266364</c:v>
                </c:pt>
                <c:pt idx="19">
                  <c:v>6.9333711715665816</c:v>
                </c:pt>
                <c:pt idx="20">
                  <c:v>6.9050752510751447</c:v>
                </c:pt>
                <c:pt idx="21">
                  <c:v>6.8773059797905614</c:v>
                </c:pt>
                <c:pt idx="22">
                  <c:v>6.8501085736702843</c:v>
                </c:pt>
                <c:pt idx="23">
                  <c:v>6.8235283420432946</c:v>
                </c:pt>
                <c:pt idx="24">
                  <c:v>6.7976099536629979</c:v>
                </c:pt>
                <c:pt idx="25">
                  <c:v>6.7723972546643321</c:v>
                </c:pt>
                <c:pt idx="26">
                  <c:v>6.7479326585139772</c:v>
                </c:pt>
                <c:pt idx="27">
                  <c:v>6.7242564977463912</c:v>
                </c:pt>
                <c:pt idx="28">
                  <c:v>6.7014067483858764</c:v>
                </c:pt>
                <c:pt idx="29">
                  <c:v>6.6794183319500577</c:v>
                </c:pt>
                <c:pt idx="30">
                  <c:v>6.6583226898126533</c:v>
                </c:pt>
                <c:pt idx="31">
                  <c:v>6.6381471184323608</c:v>
                </c:pt>
                <c:pt idx="32">
                  <c:v>6.6189146073713339</c:v>
                </c:pt>
                <c:pt idx="33">
                  <c:v>6.600643285675015</c:v>
                </c:pt>
                <c:pt idx="34">
                  <c:v>6.5833461705923675</c:v>
                </c:pt>
                <c:pt idx="35">
                  <c:v>6.5670309092920984</c:v>
                </c:pt>
                <c:pt idx="36">
                  <c:v>6.5516998617314268</c:v>
                </c:pt>
                <c:pt idx="37">
                  <c:v>6.5373497936825347</c:v>
                </c:pt>
                <c:pt idx="38">
                  <c:v>6.5239721592992037</c:v>
                </c:pt>
                <c:pt idx="39">
                  <c:v>6.5115531860435789</c:v>
                </c:pt>
                <c:pt idx="40">
                  <c:v>6.5000743555227736</c:v>
                </c:pt>
                <c:pt idx="41">
                  <c:v>6.4895124519125105</c:v>
                </c:pt>
                <c:pt idx="42">
                  <c:v>6.4798401364852571</c:v>
                </c:pt>
                <c:pt idx="43">
                  <c:v>6.4710265828569851</c:v>
                </c:pt>
                <c:pt idx="44">
                  <c:v>6.4630376203528543</c:v>
                </c:pt>
                <c:pt idx="45">
                  <c:v>6.4558366370087645</c:v>
                </c:pt>
                <c:pt idx="46">
                  <c:v>6.4493849612364951</c:v>
                </c:pt>
                <c:pt idx="47">
                  <c:v>6.4436422295695941</c:v>
                </c:pt>
                <c:pt idx="48">
                  <c:v>6.4385672210565703</c:v>
                </c:pt>
                <c:pt idx="49">
                  <c:v>6.4341181771029721</c:v>
                </c:pt>
                <c:pt idx="50">
                  <c:v>6.4302530791589474</c:v>
                </c:pt>
                <c:pt idx="51">
                  <c:v>6.4269303756955116</c:v>
                </c:pt>
                <c:pt idx="52">
                  <c:v>6.4241091162390473</c:v>
                </c:pt>
                <c:pt idx="53">
                  <c:v>6.4217493652953088</c:v>
                </c:pt>
                <c:pt idx="54">
                  <c:v>6.4198122375541482</c:v>
                </c:pt>
                <c:pt idx="55">
                  <c:v>6.4182604388466586</c:v>
                </c:pt>
                <c:pt idx="56">
                  <c:v>6.4170582112920691</c:v>
                </c:pt>
                <c:pt idx="57">
                  <c:v>6.4161715138556303</c:v>
                </c:pt>
                <c:pt idx="58">
                  <c:v>6.4155681111096881</c:v>
                </c:pt>
                <c:pt idx="59">
                  <c:v>6.4152176849361116</c:v>
                </c:pt>
                <c:pt idx="60">
                  <c:v>6.4150916401873452</c:v>
                </c:pt>
                <c:pt idx="61">
                  <c:v>6.4151634410816021</c:v>
                </c:pt>
                <c:pt idx="62">
                  <c:v>6.4154083718419885</c:v>
                </c:pt>
                <c:pt idx="63">
                  <c:v>6.4158036132859477</c:v>
                </c:pt>
                <c:pt idx="64">
                  <c:v>6.4163279726374274</c:v>
                </c:pt>
                <c:pt idx="65">
                  <c:v>6.416962157165802</c:v>
                </c:pt>
                <c:pt idx="66">
                  <c:v>6.4176885398006762</c:v>
                </c:pt>
                <c:pt idx="67">
                  <c:v>6.4184909189386659</c:v>
                </c:pt>
                <c:pt idx="68">
                  <c:v>6.4193548274853764</c:v>
                </c:pt>
                <c:pt idx="69">
                  <c:v>6.4202670084427576</c:v>
                </c:pt>
                <c:pt idx="70">
                  <c:v>6.4212157742482505</c:v>
                </c:pt>
                <c:pt idx="71">
                  <c:v>6.4221905360345213</c:v>
                </c:pt>
                <c:pt idx="72">
                  <c:v>6.4231819414108706</c:v>
                </c:pt>
                <c:pt idx="73">
                  <c:v>6.4241816818382356</c:v>
                </c:pt>
                <c:pt idx="74">
                  <c:v>6.4251826323593875</c:v>
                </c:pt>
                <c:pt idx="75">
                  <c:v>6.4261784426669877</c:v>
                </c:pt>
                <c:pt idx="76">
                  <c:v>6.4271636816617601</c:v>
                </c:pt>
                <c:pt idx="77">
                  <c:v>6.4281337093670459</c:v>
                </c:pt>
                <c:pt idx="78">
                  <c:v>6.4290846619010615</c:v>
                </c:pt>
                <c:pt idx="79">
                  <c:v>6.430013165528278</c:v>
                </c:pt>
                <c:pt idx="80">
                  <c:v>6.4309166026639462</c:v>
                </c:pt>
                <c:pt idx="81">
                  <c:v>6.4317928875029935</c:v>
                </c:pt>
                <c:pt idx="82">
                  <c:v>6.4326402459929621</c:v>
                </c:pt>
                <c:pt idx="83">
                  <c:v>6.4334575464091994</c:v>
                </c:pt>
                <c:pt idx="84">
                  <c:v>6.4342438129890152</c:v>
                </c:pt>
                <c:pt idx="85">
                  <c:v>6.4349986178511758</c:v>
                </c:pt>
                <c:pt idx="86">
                  <c:v>6.4357216567899718</c:v>
                </c:pt>
                <c:pt idx="87">
                  <c:v>6.4364128748489211</c:v>
                </c:pt>
                <c:pt idx="88">
                  <c:v>6.4370725945678942</c:v>
                </c:pt>
                <c:pt idx="89">
                  <c:v>6.4377011569311264</c:v>
                </c:pt>
                <c:pt idx="90">
                  <c:v>6.4382991104840555</c:v>
                </c:pt>
                <c:pt idx="91">
                  <c:v>6.4388671307060923</c:v>
                </c:pt>
                <c:pt idx="92">
                  <c:v>6.4394059966147772</c:v>
                </c:pt>
                <c:pt idx="93">
                  <c:v>6.4399165699061767</c:v>
                </c:pt>
                <c:pt idx="94">
                  <c:v>6.4403998307754806</c:v>
                </c:pt>
                <c:pt idx="95">
                  <c:v>6.4408566443373392</c:v>
                </c:pt>
                <c:pt idx="96">
                  <c:v>6.4412880723022026</c:v>
                </c:pt>
                <c:pt idx="97">
                  <c:v>6.4416951432334386</c:v>
                </c:pt>
                <c:pt idx="98">
                  <c:v>6.4420789503979963</c:v>
                </c:pt>
                <c:pt idx="99">
                  <c:v>6.4424404256085568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23-4E77-8370-DF6B6C2852B9}"/>
            </c:ext>
          </c:extLst>
        </c:ser>
        <c:ser>
          <c:idx val="29"/>
          <c:order val="29"/>
          <c:tx>
            <c:strRef>
              <c:f>'2_D_Effect_4'!$E$35</c:f>
              <c:strCache>
                <c:ptCount val="1"/>
                <c:pt idx="0">
                  <c:v>0.363636364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'2_D_Effect_4'!$F$35:$DA$35</c:f>
              <c:numCache>
                <c:formatCode>General</c:formatCode>
                <c:ptCount val="100"/>
                <c:pt idx="0">
                  <c:v>7.515453275846502</c:v>
                </c:pt>
                <c:pt idx="1">
                  <c:v>7.4839747936377101</c:v>
                </c:pt>
                <c:pt idx="2">
                  <c:v>7.4523796344494917</c:v>
                </c:pt>
                <c:pt idx="3">
                  <c:v>7.4206863064820867</c:v>
                </c:pt>
                <c:pt idx="4">
                  <c:v>7.3889143927221701</c:v>
                </c:pt>
                <c:pt idx="5">
                  <c:v>7.3570846638705314</c:v>
                </c:pt>
                <c:pt idx="6">
                  <c:v>7.325219195246909</c:v>
                </c:pt>
                <c:pt idx="7">
                  <c:v>7.2933413412792731</c:v>
                </c:pt>
                <c:pt idx="8">
                  <c:v>7.2614759907041355</c:v>
                </c:pt>
                <c:pt idx="9">
                  <c:v>7.2296495362537314</c:v>
                </c:pt>
                <c:pt idx="10">
                  <c:v>7.1978899784119008</c:v>
                </c:pt>
                <c:pt idx="11">
                  <c:v>7.1662269924438817</c:v>
                </c:pt>
                <c:pt idx="12">
                  <c:v>7.1346919512674685</c:v>
                </c:pt>
                <c:pt idx="13">
                  <c:v>7.1033180941132068</c:v>
                </c:pt>
                <c:pt idx="14">
                  <c:v>7.0721403554865789</c:v>
                </c:pt>
                <c:pt idx="15">
                  <c:v>7.0411954902162934</c:v>
                </c:pt>
                <c:pt idx="16">
                  <c:v>7.0105220119112523</c:v>
                </c:pt>
                <c:pt idx="17">
                  <c:v>6.9801600947973297</c:v>
                </c:pt>
                <c:pt idx="18">
                  <c:v>6.950151618111569</c:v>
                </c:pt>
                <c:pt idx="19">
                  <c:v>6.9205398118352051</c:v>
                </c:pt>
                <c:pt idx="20">
                  <c:v>6.8913691742906895</c:v>
                </c:pt>
                <c:pt idx="21">
                  <c:v>6.8626853551373124</c:v>
                </c:pt>
                <c:pt idx="22">
                  <c:v>6.8345346010790644</c:v>
                </c:pt>
                <c:pt idx="23">
                  <c:v>6.8069637282751199</c:v>
                </c:pt>
                <c:pt idx="24">
                  <c:v>6.7800194145333919</c:v>
                </c:pt>
                <c:pt idx="25">
                  <c:v>6.7537480836888664</c:v>
                </c:pt>
                <c:pt idx="26">
                  <c:v>6.728195090518124</c:v>
                </c:pt>
                <c:pt idx="27">
                  <c:v>6.7034044923386329</c:v>
                </c:pt>
                <c:pt idx="28">
                  <c:v>6.6794183319500524</c:v>
                </c:pt>
                <c:pt idx="29">
                  <c:v>6.6562761608419372</c:v>
                </c:pt>
                <c:pt idx="30">
                  <c:v>6.6340142908894926</c:v>
                </c:pt>
                <c:pt idx="31">
                  <c:v>6.6126655171589377</c:v>
                </c:pt>
                <c:pt idx="32">
                  <c:v>6.5922584186475772</c:v>
                </c:pt>
                <c:pt idx="33">
                  <c:v>6.5728169350303469</c:v>
                </c:pt>
                <c:pt idx="34">
                  <c:v>6.554359964672738</c:v>
                </c:pt>
                <c:pt idx="35">
                  <c:v>6.5369010440868918</c:v>
                </c:pt>
                <c:pt idx="36">
                  <c:v>6.5204480702343472</c:v>
                </c:pt>
                <c:pt idx="37">
                  <c:v>6.5050033807669099</c:v>
                </c:pt>
                <c:pt idx="38">
                  <c:v>6.4905634340399381</c:v>
                </c:pt>
                <c:pt idx="39">
                  <c:v>6.4771191052301438</c:v>
                </c:pt>
                <c:pt idx="40">
                  <c:v>6.4646557815500589</c:v>
                </c:pt>
                <c:pt idx="41">
                  <c:v>6.4531538722048234</c:v>
                </c:pt>
                <c:pt idx="42">
                  <c:v>6.4425888179496242</c:v>
                </c:pt>
                <c:pt idx="43">
                  <c:v>6.4329319754015915</c:v>
                </c:pt>
                <c:pt idx="44">
                  <c:v>6.4241506947583513</c:v>
                </c:pt>
                <c:pt idx="45">
                  <c:v>6.4162093058028473</c:v>
                </c:pt>
                <c:pt idx="46">
                  <c:v>6.4090692486166905</c:v>
                </c:pt>
                <c:pt idx="47">
                  <c:v>6.4026900355730669</c:v>
                </c:pt>
                <c:pt idx="48">
                  <c:v>6.3970296515284533</c:v>
                </c:pt>
                <c:pt idx="49">
                  <c:v>6.3920449252094533</c:v>
                </c:pt>
                <c:pt idx="50">
                  <c:v>6.3876923745872842</c:v>
                </c:pt>
                <c:pt idx="51">
                  <c:v>6.3839284474410265</c:v>
                </c:pt>
                <c:pt idx="52">
                  <c:v>6.3807100523490226</c:v>
                </c:pt>
                <c:pt idx="53">
                  <c:v>6.3779946968134729</c:v>
                </c:pt>
                <c:pt idx="54">
                  <c:v>6.375741144029698</c:v>
                </c:pt>
                <c:pt idx="55">
                  <c:v>6.3739094472046762</c:v>
                </c:pt>
                <c:pt idx="56">
                  <c:v>6.3724612192579322</c:v>
                </c:pt>
                <c:pt idx="57">
                  <c:v>6.3713598563343332</c:v>
                </c:pt>
                <c:pt idx="58">
                  <c:v>6.3705704306155235</c:v>
                </c:pt>
                <c:pt idx="59">
                  <c:v>6.3700601199254931</c:v>
                </c:pt>
                <c:pt idx="60">
                  <c:v>6.3697980277997273</c:v>
                </c:pt>
                <c:pt idx="61">
                  <c:v>6.3697552615136441</c:v>
                </c:pt>
                <c:pt idx="62">
                  <c:v>6.3699049848940952</c:v>
                </c:pt>
                <c:pt idx="63">
                  <c:v>6.3702221618955042</c:v>
                </c:pt>
                <c:pt idx="64">
                  <c:v>6.3706838588652062</c:v>
                </c:pt>
                <c:pt idx="65">
                  <c:v>6.3712690141973427</c:v>
                </c:pt>
                <c:pt idx="66">
                  <c:v>6.3719581974130186</c:v>
                </c:pt>
                <c:pt idx="67">
                  <c:v>6.3727339351368499</c:v>
                </c:pt>
                <c:pt idx="68">
                  <c:v>6.3735801682563977</c:v>
                </c:pt>
                <c:pt idx="69">
                  <c:v>6.3744826247405646</c:v>
                </c:pt>
                <c:pt idx="70">
                  <c:v>6.3754282708201844</c:v>
                </c:pt>
                <c:pt idx="71">
                  <c:v>6.3764056794946384</c:v>
                </c:pt>
                <c:pt idx="72">
                  <c:v>6.3774045385168368</c:v>
                </c:pt>
                <c:pt idx="73">
                  <c:v>6.3784157901523182</c:v>
                </c:pt>
                <c:pt idx="74">
                  <c:v>6.3794314858546084</c:v>
                </c:pt>
                <c:pt idx="75">
                  <c:v>6.3804447005732152</c:v>
                </c:pt>
                <c:pt idx="76">
                  <c:v>6.3814494498174792</c:v>
                </c:pt>
                <c:pt idx="77">
                  <c:v>6.3824406098579969</c:v>
                </c:pt>
                <c:pt idx="78">
                  <c:v>6.3834138413596362</c:v>
                </c:pt>
                <c:pt idx="79">
                  <c:v>6.3843655166677884</c:v>
                </c:pt>
                <c:pt idx="80">
                  <c:v>6.3852927077322468</c:v>
                </c:pt>
                <c:pt idx="81">
                  <c:v>6.386192893778051</c:v>
                </c:pt>
                <c:pt idx="82">
                  <c:v>6.3870642413794627</c:v>
                </c:pt>
                <c:pt idx="83">
                  <c:v>6.3879053767042242</c:v>
                </c:pt>
                <c:pt idx="84">
                  <c:v>6.3887152191590681</c:v>
                </c:pt>
                <c:pt idx="85">
                  <c:v>6.3894930458900028</c:v>
                </c:pt>
                <c:pt idx="86">
                  <c:v>6.3902386162240976</c:v>
                </c:pt>
                <c:pt idx="87">
                  <c:v>6.3909517902506314</c:v>
                </c:pt>
                <c:pt idx="88">
                  <c:v>6.3916327174413139</c:v>
                </c:pt>
                <c:pt idx="89">
                  <c:v>6.3922817454604264</c:v>
                </c:pt>
                <c:pt idx="90">
                  <c:v>6.3928993889216397</c:v>
                </c:pt>
                <c:pt idx="91">
                  <c:v>6.3934863012591769</c:v>
                </c:pt>
                <c:pt idx="92">
                  <c:v>6.3940432495307737</c:v>
                </c:pt>
                <c:pt idx="93">
                  <c:v>6.3945710919664611</c:v>
                </c:pt>
                <c:pt idx="94">
                  <c:v>6.395070758072964</c:v>
                </c:pt>
                <c:pt idx="95">
                  <c:v>6.3955432311048117</c:v>
                </c:pt>
                <c:pt idx="96">
                  <c:v>6.3959895327146237</c:v>
                </c:pt>
                <c:pt idx="97">
                  <c:v>6.3964107658917166</c:v>
                </c:pt>
                <c:pt idx="98">
                  <c:v>6.3968078782422078</c:v>
                </c:pt>
                <c:pt idx="99">
                  <c:v>6.3971820461678437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A23-4E77-8370-DF6B6C2852B9}"/>
            </c:ext>
          </c:extLst>
        </c:ser>
        <c:ser>
          <c:idx val="30"/>
          <c:order val="30"/>
          <c:tx>
            <c:strRef>
              <c:f>'2_D_Effect_4'!$E$36</c:f>
              <c:strCache>
                <c:ptCount val="1"/>
                <c:pt idx="0">
                  <c:v>0.372727273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'2_D_Effect_4'!$F$36:$DA$36</c:f>
              <c:numCache>
                <c:formatCode>General</c:formatCode>
                <c:ptCount val="100"/>
                <c:pt idx="0">
                  <c:v>7.512728516216046</c:v>
                </c:pt>
                <c:pt idx="1">
                  <c:v>7.4810044749504447</c:v>
                </c:pt>
                <c:pt idx="2">
                  <c:v>7.4491448558654092</c:v>
                </c:pt>
                <c:pt idx="3">
                  <c:v>7.4171668400630244</c:v>
                </c:pt>
                <c:pt idx="4">
                  <c:v>7.3850886463450323</c:v>
                </c:pt>
                <c:pt idx="5">
                  <c:v>7.3529296218414348</c:v>
                </c:pt>
                <c:pt idx="6">
                  <c:v>7.3207103635934958</c:v>
                </c:pt>
                <c:pt idx="7">
                  <c:v>7.2884526991563066</c:v>
                </c:pt>
                <c:pt idx="8">
                  <c:v>7.2561799508113882</c:v>
                </c:pt>
                <c:pt idx="9">
                  <c:v>7.2239169159591032</c:v>
                </c:pt>
                <c:pt idx="10">
                  <c:v>7.191689984719738</c:v>
                </c:pt>
                <c:pt idx="11">
                  <c:v>7.1595272238331065</c:v>
                </c:pt>
                <c:pt idx="12">
                  <c:v>7.1274584521500399</c:v>
                </c:pt>
                <c:pt idx="13">
                  <c:v>7.0955152713375691</c:v>
                </c:pt>
                <c:pt idx="14">
                  <c:v>7.0637312468235089</c:v>
                </c:pt>
                <c:pt idx="15">
                  <c:v>7.0321417402298154</c:v>
                </c:pt>
                <c:pt idx="16">
                  <c:v>7.0007840460554807</c:v>
                </c:pt>
                <c:pt idx="17">
                  <c:v>6.9696973367330477</c:v>
                </c:pt>
                <c:pt idx="18">
                  <c:v>6.9389225696467998</c:v>
                </c:pt>
                <c:pt idx="19">
                  <c:v>6.9085025404487155</c:v>
                </c:pt>
                <c:pt idx="20">
                  <c:v>6.8784814860867538</c:v>
                </c:pt>
                <c:pt idx="21">
                  <c:v>6.8489051992063041</c:v>
                </c:pt>
                <c:pt idx="22">
                  <c:v>6.8198204829011484</c:v>
                </c:pt>
                <c:pt idx="23">
                  <c:v>6.7912751714188175</c:v>
                </c:pt>
                <c:pt idx="24">
                  <c:v>6.763317459422777</c:v>
                </c:pt>
                <c:pt idx="25">
                  <c:v>6.7359958233870172</c:v>
                </c:pt>
                <c:pt idx="26">
                  <c:v>6.7093582261402283</c:v>
                </c:pt>
                <c:pt idx="27">
                  <c:v>6.6834519038337659</c:v>
                </c:pt>
                <c:pt idx="28">
                  <c:v>6.6583226898126613</c:v>
                </c:pt>
                <c:pt idx="29">
                  <c:v>6.6340142908894952</c:v>
                </c:pt>
                <c:pt idx="30">
                  <c:v>6.610567957704137</c:v>
                </c:pt>
                <c:pt idx="31">
                  <c:v>6.5880216988341891</c:v>
                </c:pt>
                <c:pt idx="32">
                  <c:v>6.5664097350107333</c:v>
                </c:pt>
                <c:pt idx="33">
                  <c:v>6.5457619415106088</c:v>
                </c:pt>
                <c:pt idx="34">
                  <c:v>6.5261033427930961</c:v>
                </c:pt>
                <c:pt idx="35">
                  <c:v>6.507453677826863</c:v>
                </c:pt>
                <c:pt idx="36">
                  <c:v>6.4898270528043787</c:v>
                </c:pt>
                <c:pt idx="37">
                  <c:v>6.4732316420651603</c:v>
                </c:pt>
                <c:pt idx="38">
                  <c:v>6.4576697651786068</c:v>
                </c:pt>
                <c:pt idx="39">
                  <c:v>6.4431375531970119</c:v>
                </c:pt>
                <c:pt idx="40">
                  <c:v>6.4296252046906943</c:v>
                </c:pt>
                <c:pt idx="41">
                  <c:v>6.4171173676541429</c:v>
                </c:pt>
                <c:pt idx="42">
                  <c:v>6.4055930758489836</c:v>
                </c:pt>
                <c:pt idx="43">
                  <c:v>6.3950266041695691</c:v>
                </c:pt>
                <c:pt idx="44">
                  <c:v>6.3853875131647442</c:v>
                </c:pt>
                <c:pt idx="45">
                  <c:v>6.3766416492288442</c:v>
                </c:pt>
                <c:pt idx="46">
                  <c:v>6.3687512810126492</c:v>
                </c:pt>
                <c:pt idx="47">
                  <c:v>6.3616761683416971</c:v>
                </c:pt>
                <c:pt idx="48">
                  <c:v>6.355373716744289</c:v>
                </c:pt>
                <c:pt idx="49">
                  <c:v>6.3497999838984276</c:v>
                </c:pt>
                <c:pt idx="50">
                  <c:v>6.3449100231523783</c:v>
                </c:pt>
                <c:pt idx="51">
                  <c:v>6.3406585368960835</c:v>
                </c:pt>
                <c:pt idx="52">
                  <c:v>6.3370001301070573</c:v>
                </c:pt>
                <c:pt idx="53">
                  <c:v>6.3338901012546103</c:v>
                </c:pt>
                <c:pt idx="54">
                  <c:v>6.3312845877026964</c:v>
                </c:pt>
                <c:pt idx="55">
                  <c:v>6.329140948866554</c:v>
                </c:pt>
                <c:pt idx="56">
                  <c:v>6.3274180942878626</c:v>
                </c:pt>
                <c:pt idx="57">
                  <c:v>6.3260764598483803</c:v>
                </c:pt>
                <c:pt idx="58">
                  <c:v>6.3250785307755795</c:v>
                </c:pt>
                <c:pt idx="59">
                  <c:v>6.3243887225758533</c:v>
                </c:pt>
                <c:pt idx="60">
                  <c:v>6.3239735193669624</c:v>
                </c:pt>
                <c:pt idx="61">
                  <c:v>6.3238015766277824</c:v>
                </c:pt>
                <c:pt idx="62">
                  <c:v>6.3238434938325225</c:v>
                </c:pt>
                <c:pt idx="63">
                  <c:v>6.3240721593989928</c:v>
                </c:pt>
                <c:pt idx="64">
                  <c:v>6.3244625352504755</c:v>
                </c:pt>
                <c:pt idx="65">
                  <c:v>6.3249914239115039</c:v>
                </c:pt>
                <c:pt idx="66">
                  <c:v>6.325637759807397</c:v>
                </c:pt>
                <c:pt idx="67">
                  <c:v>6.3263823512822412</c:v>
                </c:pt>
                <c:pt idx="68">
                  <c:v>6.3272076151676986</c:v>
                </c:pt>
                <c:pt idx="69">
                  <c:v>6.3280979025293336</c:v>
                </c:pt>
                <c:pt idx="70">
                  <c:v>6.3290389851481299</c:v>
                </c:pt>
                <c:pt idx="71">
                  <c:v>6.3300181370541111</c:v>
                </c:pt>
                <c:pt idx="72">
                  <c:v>6.3310242146531621</c:v>
                </c:pt>
                <c:pt idx="73">
                  <c:v>6.3320472020180771</c:v>
                </c:pt>
                <c:pt idx="74">
                  <c:v>6.3330783530071724</c:v>
                </c:pt>
                <c:pt idx="75">
                  <c:v>6.3341100380324455</c:v>
                </c:pt>
                <c:pt idx="76">
                  <c:v>6.3351356533053087</c:v>
                </c:pt>
                <c:pt idx="77">
                  <c:v>6.3361495334869362</c:v>
                </c:pt>
                <c:pt idx="78">
                  <c:v>6.3371468681047025</c:v>
                </c:pt>
                <c:pt idx="79">
                  <c:v>6.3381236810789208</c:v>
                </c:pt>
                <c:pt idx="80">
                  <c:v>6.3390765190502592</c:v>
                </c:pt>
                <c:pt idx="81">
                  <c:v>6.3400027350001453</c:v>
                </c:pt>
                <c:pt idx="82">
                  <c:v>6.3409002441690649</c:v>
                </c:pt>
                <c:pt idx="83">
                  <c:v>6.3417672852590288</c:v>
                </c:pt>
                <c:pt idx="84">
                  <c:v>6.3426027752685412</c:v>
                </c:pt>
                <c:pt idx="85">
                  <c:v>6.3434058435745069</c:v>
                </c:pt>
                <c:pt idx="86">
                  <c:v>6.3441759596555292</c:v>
                </c:pt>
                <c:pt idx="87">
                  <c:v>6.3449130641681091</c:v>
                </c:pt>
                <c:pt idx="88">
                  <c:v>6.3456171750685497</c:v>
                </c:pt>
                <c:pt idx="89">
                  <c:v>6.3462885854222204</c:v>
                </c:pt>
                <c:pt idx="90">
                  <c:v>6.3469277708071479</c:v>
                </c:pt>
                <c:pt idx="91">
                  <c:v>6.3475353589181855</c:v>
                </c:pt>
                <c:pt idx="92">
                  <c:v>6.3481121023595302</c:v>
                </c:pt>
                <c:pt idx="93">
                  <c:v>6.3486588544165752</c:v>
                </c:pt>
                <c:pt idx="94">
                  <c:v>6.3491765475965094</c:v>
                </c:pt>
                <c:pt idx="95">
                  <c:v>6.3496662332212797</c:v>
                </c:pt>
                <c:pt idx="96">
                  <c:v>6.3501288308831656</c:v>
                </c:pt>
                <c:pt idx="97">
                  <c:v>6.3505654650806784</c:v>
                </c:pt>
                <c:pt idx="98">
                  <c:v>6.3509772187362978</c:v>
                </c:pt>
                <c:pt idx="99">
                  <c:v>6.3513652394602707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A23-4E77-8370-DF6B6C2852B9}"/>
            </c:ext>
          </c:extLst>
        </c:ser>
        <c:ser>
          <c:idx val="31"/>
          <c:order val="31"/>
          <c:tx>
            <c:strRef>
              <c:f>'2_D_Effect_4'!$E$37</c:f>
              <c:strCache>
                <c:ptCount val="1"/>
                <c:pt idx="0">
                  <c:v>0.381818182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'2_D_Effect_4'!$F$37:$DA$37</c:f>
              <c:numCache>
                <c:formatCode>General</c:formatCode>
                <c:ptCount val="100"/>
                <c:pt idx="0">
                  <c:v>7.5102947488922815</c:v>
                </c:pt>
                <c:pt idx="1">
                  <c:v>7.4783429846532501</c:v>
                </c:pt>
                <c:pt idx="2">
                  <c:v>7.4462377456347868</c:v>
                </c:pt>
                <c:pt idx="3">
                  <c:v>7.4139949388098509</c:v>
                </c:pt>
                <c:pt idx="4">
                  <c:v>7.3816314401726606</c:v>
                </c:pt>
                <c:pt idx="5">
                  <c:v>7.3491651867550809</c:v>
                </c:pt>
                <c:pt idx="6">
                  <c:v>7.3166153009879125</c:v>
                </c:pt>
                <c:pt idx="7">
                  <c:v>7.2840020753073915</c:v>
                </c:pt>
                <c:pt idx="8">
                  <c:v>7.2513472429519181</c:v>
                </c:pt>
                <c:pt idx="9">
                  <c:v>7.2186739664581641</c:v>
                </c:pt>
                <c:pt idx="10">
                  <c:v>7.1860069662477564</c:v>
                </c:pt>
                <c:pt idx="11">
                  <c:v>7.1533726183542292</c:v>
                </c:pt>
                <c:pt idx="12">
                  <c:v>7.1207990470113378</c:v>
                </c:pt>
                <c:pt idx="13">
                  <c:v>7.0883161759107898</c:v>
                </c:pt>
                <c:pt idx="14">
                  <c:v>7.0559559344365228</c:v>
                </c:pt>
                <c:pt idx="15">
                  <c:v>7.0237521180185825</c:v>
                </c:pt>
                <c:pt idx="16">
                  <c:v>6.9917405586289503</c:v>
                </c:pt>
                <c:pt idx="17">
                  <c:v>6.9599591073037681</c:v>
                </c:pt>
                <c:pt idx="18">
                  <c:v>6.9284475827618062</c:v>
                </c:pt>
                <c:pt idx="19">
                  <c:v>6.8972478716134695</c:v>
                </c:pt>
                <c:pt idx="20">
                  <c:v>6.8664035785550004</c:v>
                </c:pt>
                <c:pt idx="21">
                  <c:v>6.8359601946419275</c:v>
                </c:pt>
                <c:pt idx="22">
                  <c:v>6.8059646429730396</c:v>
                </c:pt>
                <c:pt idx="23">
                  <c:v>6.7764651496539505</c:v>
                </c:pt>
                <c:pt idx="24">
                  <c:v>6.7475110290036353</c:v>
                </c:pt>
                <c:pt idx="25">
                  <c:v>6.7191522437695896</c:v>
                </c:pt>
                <c:pt idx="26">
                  <c:v>6.691438847961976</c:v>
                </c:pt>
                <c:pt idx="27">
                  <c:v>6.6644207637636317</c:v>
                </c:pt>
                <c:pt idx="28">
                  <c:v>6.6381471184323644</c:v>
                </c:pt>
                <c:pt idx="29">
                  <c:v>6.6126655171589315</c:v>
                </c:pt>
                <c:pt idx="30">
                  <c:v>6.5880216988341891</c:v>
                </c:pt>
                <c:pt idx="31">
                  <c:v>6.5642587094392075</c:v>
                </c:pt>
                <c:pt idx="32">
                  <c:v>6.5414162989412725</c:v>
                </c:pt>
                <c:pt idx="33">
                  <c:v>6.519530285996864</c:v>
                </c:pt>
                <c:pt idx="34">
                  <c:v>6.4986319566190716</c:v>
                </c:pt>
                <c:pt idx="35">
                  <c:v>6.4787475178568448</c:v>
                </c:pt>
                <c:pt idx="36">
                  <c:v>6.4598976268977939</c:v>
                </c:pt>
                <c:pt idx="37">
                  <c:v>6.4420969597103142</c:v>
                </c:pt>
                <c:pt idx="38">
                  <c:v>6.4253541605509064</c:v>
                </c:pt>
                <c:pt idx="39">
                  <c:v>6.4096713709905693</c:v>
                </c:pt>
                <c:pt idx="40">
                  <c:v>6.3950443694007646</c:v>
                </c:pt>
                <c:pt idx="41">
                  <c:v>6.3814628518113778</c:v>
                </c:pt>
                <c:pt idx="42">
                  <c:v>6.3689103274067422</c:v>
                </c:pt>
                <c:pt idx="43">
                  <c:v>6.3573646316933337</c:v>
                </c:pt>
                <c:pt idx="44">
                  <c:v>6.3467985509959766</c:v>
                </c:pt>
                <c:pt idx="45">
                  <c:v>6.3371799453345563</c:v>
                </c:pt>
                <c:pt idx="46">
                  <c:v>6.3284727506036607</c:v>
                </c:pt>
                <c:pt idx="47">
                  <c:v>6.3206374404378316</c:v>
                </c:pt>
                <c:pt idx="48">
                  <c:v>6.3136315012932851</c:v>
                </c:pt>
                <c:pt idx="49">
                  <c:v>6.3074104501928572</c:v>
                </c:pt>
                <c:pt idx="50">
                  <c:v>6.3019282985499325</c:v>
                </c:pt>
                <c:pt idx="51">
                  <c:v>6.2971379788550133</c:v>
                </c:pt>
                <c:pt idx="52">
                  <c:v>6.2929922774678291</c:v>
                </c:pt>
                <c:pt idx="53">
                  <c:v>6.2894441065451172</c:v>
                </c:pt>
                <c:pt idx="54">
                  <c:v>6.2864470218413739</c:v>
                </c:pt>
                <c:pt idx="55">
                  <c:v>6.2839556804554499</c:v>
                </c:pt>
                <c:pt idx="56">
                  <c:v>6.2819259273456112</c:v>
                </c:pt>
                <c:pt idx="57">
                  <c:v>6.2803154400101713</c:v>
                </c:pt>
                <c:pt idx="58">
                  <c:v>6.2790836974171267</c:v>
                </c:pt>
                <c:pt idx="59">
                  <c:v>6.2781922047260936</c:v>
                </c:pt>
                <c:pt idx="60">
                  <c:v>6.277604670115597</c:v>
                </c:pt>
                <c:pt idx="61">
                  <c:v>6.2772868276713103</c:v>
                </c:pt>
                <c:pt idx="62">
                  <c:v>6.2772068447150238</c:v>
                </c:pt>
                <c:pt idx="63">
                  <c:v>6.2773351373773281</c:v>
                </c:pt>
                <c:pt idx="64">
                  <c:v>6.2776441591459209</c:v>
                </c:pt>
                <c:pt idx="65">
                  <c:v>6.2781087271012996</c:v>
                </c:pt>
                <c:pt idx="66">
                  <c:v>6.2787057703938389</c:v>
                </c:pt>
                <c:pt idx="67">
                  <c:v>6.279414065218246</c:v>
                </c:pt>
                <c:pt idx="68">
                  <c:v>6.2802145802853211</c:v>
                </c:pt>
                <c:pt idx="69">
                  <c:v>6.2810898832028652</c:v>
                </c:pt>
                <c:pt idx="70">
                  <c:v>6.2820245347457435</c:v>
                </c:pt>
                <c:pt idx="71">
                  <c:v>6.2830045496907427</c:v>
                </c:pt>
                <c:pt idx="72">
                  <c:v>6.2840174767140029</c:v>
                </c:pt>
                <c:pt idx="73">
                  <c:v>6.2850524775224219</c:v>
                </c:pt>
                <c:pt idx="74">
                  <c:v>6.2860998510661847</c:v>
                </c:pt>
                <c:pt idx="75">
                  <c:v>6.2871511784963214</c:v>
                </c:pt>
                <c:pt idx="76">
                  <c:v>6.2881991619295823</c:v>
                </c:pt>
                <c:pt idx="77">
                  <c:v>6.2892375287403164</c:v>
                </c:pt>
                <c:pt idx="78">
                  <c:v>6.2902610014322589</c:v>
                </c:pt>
                <c:pt idx="79">
                  <c:v>6.2912649645496117</c:v>
                </c:pt>
                <c:pt idx="80">
                  <c:v>6.2922457511706051</c:v>
                </c:pt>
                <c:pt idx="81">
                  <c:v>6.293200380507856</c:v>
                </c:pt>
                <c:pt idx="82">
                  <c:v>6.2941263013562594</c:v>
                </c:pt>
                <c:pt idx="83">
                  <c:v>6.2950217534574318</c:v>
                </c:pt>
                <c:pt idx="84">
                  <c:v>6.2958852141844694</c:v>
                </c:pt>
                <c:pt idx="85">
                  <c:v>6.2967158302382202</c:v>
                </c:pt>
                <c:pt idx="86">
                  <c:v>6.2975129356238284</c:v>
                </c:pt>
                <c:pt idx="87">
                  <c:v>6.2982761863751762</c:v>
                </c:pt>
                <c:pt idx="88">
                  <c:v>6.2990056988421488</c:v>
                </c:pt>
                <c:pt idx="89">
                  <c:v>6.2997016427467916</c:v>
                </c:pt>
                <c:pt idx="90">
                  <c:v>6.300364448837068</c:v>
                </c:pt>
                <c:pt idx="91">
                  <c:v>6.3009947148715728</c:v>
                </c:pt>
                <c:pt idx="92">
                  <c:v>6.3015931761631947</c:v>
                </c:pt>
                <c:pt idx="93">
                  <c:v>6.3021606793643992</c:v>
                </c:pt>
                <c:pt idx="94">
                  <c:v>6.3026982200704307</c:v>
                </c:pt>
                <c:pt idx="95">
                  <c:v>6.3032066791150516</c:v>
                </c:pt>
                <c:pt idx="96">
                  <c:v>6.3036871696320409</c:v>
                </c:pt>
                <c:pt idx="97">
                  <c:v>6.3041407781684242</c:v>
                </c:pt>
                <c:pt idx="98">
                  <c:v>6.3045686727922741</c:v>
                </c:pt>
                <c:pt idx="99">
                  <c:v>6.3049718486855442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A23-4E77-8370-DF6B6C2852B9}"/>
            </c:ext>
          </c:extLst>
        </c:ser>
        <c:ser>
          <c:idx val="32"/>
          <c:order val="32"/>
          <c:tx>
            <c:strRef>
              <c:f>'2_D_Effect_4'!$E$38</c:f>
              <c:strCache>
                <c:ptCount val="1"/>
                <c:pt idx="0">
                  <c:v>0.390909091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'2_D_Effect_4'!$F$38:$DA$38</c:f>
              <c:numCache>
                <c:formatCode>General</c:formatCode>
                <c:ptCount val="100"/>
                <c:pt idx="0">
                  <c:v>7.5081353910942559</c:v>
                </c:pt>
                <c:pt idx="1">
                  <c:v>7.475973007810051</c:v>
                </c:pt>
                <c:pt idx="2">
                  <c:v>7.4436402591559983</c:v>
                </c:pt>
                <c:pt idx="3">
                  <c:v>7.4111518391965268</c:v>
                </c:pt>
                <c:pt idx="4">
                  <c:v>7.3785233122063669</c:v>
                </c:pt>
                <c:pt idx="5">
                  <c:v>7.345771230044944</c:v>
                </c:pt>
                <c:pt idx="6">
                  <c:v>7.3129132575711928</c:v>
                </c:pt>
                <c:pt idx="7">
                  <c:v>7.2799681593086651</c:v>
                </c:pt>
                <c:pt idx="8">
                  <c:v>7.2469560745463326</c:v>
                </c:pt>
                <c:pt idx="9">
                  <c:v>7.2138985114497549</c:v>
                </c:pt>
                <c:pt idx="10">
                  <c:v>7.1808184838407003</c:v>
                </c:pt>
                <c:pt idx="11">
                  <c:v>7.1477406197090732</c:v>
                </c:pt>
                <c:pt idx="12">
                  <c:v>7.1146912676318887</c:v>
                </c:pt>
                <c:pt idx="13">
                  <c:v>7.0816985651595434</c:v>
                </c:pt>
                <c:pt idx="14">
                  <c:v>7.0487926667637053</c:v>
                </c:pt>
                <c:pt idx="15">
                  <c:v>7.0160056286751242</c:v>
                </c:pt>
                <c:pt idx="16">
                  <c:v>6.9833716098013907</c:v>
                </c:pt>
                <c:pt idx="17">
                  <c:v>6.9509268887293469</c:v>
                </c:pt>
                <c:pt idx="18">
                  <c:v>6.9187098515345813</c:v>
                </c:pt>
                <c:pt idx="19">
                  <c:v>6.8867611372197368</c:v>
                </c:pt>
                <c:pt idx="20">
                  <c:v>6.8551233347267955</c:v>
                </c:pt>
                <c:pt idx="21">
                  <c:v>6.823841205915036</c:v>
                </c:pt>
                <c:pt idx="22">
                  <c:v>6.7929612845192615</c:v>
                </c:pt>
                <c:pt idx="23">
                  <c:v>6.7625318048103251</c:v>
                </c:pt>
                <c:pt idx="24">
                  <c:v>6.7326025445331688</c:v>
                </c:pt>
                <c:pt idx="25">
                  <c:v>6.7032244390134004</c:v>
                </c:pt>
                <c:pt idx="26">
                  <c:v>6.6744490719704634</c:v>
                </c:pt>
                <c:pt idx="27">
                  <c:v>6.646328497559157</c:v>
                </c:pt>
                <c:pt idx="28">
                  <c:v>6.6189146073713312</c:v>
                </c:pt>
                <c:pt idx="29">
                  <c:v>6.5922584186475737</c:v>
                </c:pt>
                <c:pt idx="30">
                  <c:v>6.5664097350107307</c:v>
                </c:pt>
                <c:pt idx="31">
                  <c:v>6.5414162989412761</c:v>
                </c:pt>
                <c:pt idx="32">
                  <c:v>6.5173231499776101</c:v>
                </c:pt>
                <c:pt idx="33">
                  <c:v>6.4941719280912666</c:v>
                </c:pt>
                <c:pt idx="34">
                  <c:v>6.4720001892480195</c:v>
                </c:pt>
                <c:pt idx="35">
                  <c:v>6.4508407556988265</c:v>
                </c:pt>
                <c:pt idx="36">
                  <c:v>6.430721124244779</c:v>
                </c:pt>
                <c:pt idx="37">
                  <c:v>6.4116628993256253</c:v>
                </c:pt>
                <c:pt idx="38">
                  <c:v>6.3936816055533097</c:v>
                </c:pt>
                <c:pt idx="39">
                  <c:v>6.3767860641703766</c:v>
                </c:pt>
                <c:pt idx="40">
                  <c:v>6.3609784537435665</c:v>
                </c:pt>
                <c:pt idx="41">
                  <c:v>6.3462541749462895</c:v>
                </c:pt>
                <c:pt idx="42">
                  <c:v>6.3326022036932681</c:v>
                </c:pt>
                <c:pt idx="43">
                  <c:v>6.3200049330273114</c:v>
                </c:pt>
                <c:pt idx="44">
                  <c:v>6.308439023881788</c:v>
                </c:pt>
                <c:pt idx="45">
                  <c:v>6.2978754124558618</c:v>
                </c:pt>
                <c:pt idx="46">
                  <c:v>6.2882803067252011</c:v>
                </c:pt>
                <c:pt idx="47">
                  <c:v>6.2796156493372814</c:v>
                </c:pt>
                <c:pt idx="48">
                  <c:v>6.2718396151501521</c:v>
                </c:pt>
                <c:pt idx="49">
                  <c:v>6.2649076896126834</c:v>
                </c:pt>
                <c:pt idx="50">
                  <c:v>6.2587731903158028</c:v>
                </c:pt>
                <c:pt idx="51">
                  <c:v>6.2533877617084865</c:v>
                </c:pt>
                <c:pt idx="52">
                  <c:v>6.2487024032375844</c:v>
                </c:pt>
                <c:pt idx="53">
                  <c:v>6.2446678176571746</c:v>
                </c:pt>
                <c:pt idx="54">
                  <c:v>6.241235080182931</c:v>
                </c:pt>
                <c:pt idx="55">
                  <c:v>6.2383558597323798</c:v>
                </c:pt>
                <c:pt idx="56">
                  <c:v>6.235983214050842</c:v>
                </c:pt>
                <c:pt idx="57">
                  <c:v>6.2340716768280497</c:v>
                </c:pt>
                <c:pt idx="58">
                  <c:v>6.2325775996201171</c:v>
                </c:pt>
                <c:pt idx="59">
                  <c:v>6.2314594327668917</c:v>
                </c:pt>
                <c:pt idx="60">
                  <c:v>6.230677626224769</c:v>
                </c:pt>
                <c:pt idx="61">
                  <c:v>6.2301951256303383</c:v>
                </c:pt>
                <c:pt idx="62">
                  <c:v>6.2299771768171519</c:v>
                </c:pt>
                <c:pt idx="63">
                  <c:v>6.22999147901126</c:v>
                </c:pt>
                <c:pt idx="64">
                  <c:v>6.2302079166074327</c:v>
                </c:pt>
                <c:pt idx="65">
                  <c:v>6.2305989105203743</c:v>
                </c:pt>
                <c:pt idx="66">
                  <c:v>6.2311391644697931</c:v>
                </c:pt>
                <c:pt idx="67">
                  <c:v>6.2318053938278135</c:v>
                </c:pt>
                <c:pt idx="68">
                  <c:v>6.2325766870909103</c:v>
                </c:pt>
                <c:pt idx="69">
                  <c:v>6.2334339523506026</c:v>
                </c:pt>
                <c:pt idx="70">
                  <c:v>6.2343600031821218</c:v>
                </c:pt>
                <c:pt idx="71">
                  <c:v>6.2353396392231044</c:v>
                </c:pt>
                <c:pt idx="72">
                  <c:v>6.2363591445019937</c:v>
                </c:pt>
                <c:pt idx="73">
                  <c:v>6.2374064300777308</c:v>
                </c:pt>
                <c:pt idx="74">
                  <c:v>6.2384707910839934</c:v>
                </c:pt>
                <c:pt idx="75">
                  <c:v>6.2395430515708528</c:v>
                </c:pt>
                <c:pt idx="76">
                  <c:v>6.2406151343176219</c:v>
                </c:pt>
                <c:pt idx="77">
                  <c:v>6.2416799564813958</c:v>
                </c:pt>
                <c:pt idx="78">
                  <c:v>6.2427316494939387</c:v>
                </c:pt>
                <c:pt idx="79">
                  <c:v>6.2437652069175824</c:v>
                </c:pt>
                <c:pt idx="80">
                  <c:v>6.2447764580999028</c:v>
                </c:pt>
                <c:pt idx="81">
                  <c:v>6.2457620468086334</c:v>
                </c:pt>
                <c:pt idx="82">
                  <c:v>6.2467190962799384</c:v>
                </c:pt>
                <c:pt idx="83">
                  <c:v>6.2476455815146883</c:v>
                </c:pt>
                <c:pt idx="84">
                  <c:v>6.2485397502551274</c:v>
                </c:pt>
                <c:pt idx="85">
                  <c:v>6.2494005690758243</c:v>
                </c:pt>
                <c:pt idx="86">
                  <c:v>6.250227219179731</c:v>
                </c:pt>
                <c:pt idx="87">
                  <c:v>6.2510192976170842</c:v>
                </c:pt>
                <c:pt idx="88">
                  <c:v>6.251776704904815</c:v>
                </c:pt>
                <c:pt idx="89">
                  <c:v>6.2524995374674184</c:v>
                </c:pt>
                <c:pt idx="90">
                  <c:v>6.2531883015089127</c:v>
                </c:pt>
                <c:pt idx="91">
                  <c:v>6.2538434966234124</c:v>
                </c:pt>
                <c:pt idx="92">
                  <c:v>6.2544659009111934</c:v>
                </c:pt>
                <c:pt idx="93">
                  <c:v>6.2550562258163502</c:v>
                </c:pt>
                <c:pt idx="94">
                  <c:v>6.2556154709095173</c:v>
                </c:pt>
                <c:pt idx="95">
                  <c:v>6.2561446484043897</c:v>
                </c:pt>
                <c:pt idx="96">
                  <c:v>6.2566448271153492</c:v>
                </c:pt>
                <c:pt idx="97">
                  <c:v>6.2571171787579436</c:v>
                </c:pt>
                <c:pt idx="98">
                  <c:v>6.2575627106996619</c:v>
                </c:pt>
                <c:pt idx="99">
                  <c:v>6.257982632506593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A23-4E77-8370-DF6B6C2852B9}"/>
            </c:ext>
          </c:extLst>
        </c:ser>
        <c:ser>
          <c:idx val="33"/>
          <c:order val="33"/>
          <c:tx>
            <c:strRef>
              <c:f>'2_D_Effect_4'!$E$39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'2_D_Effect_4'!$F$39:$DA$39</c:f>
              <c:numCache>
                <c:formatCode>General</c:formatCode>
                <c:ptCount val="100"/>
                <c:pt idx="0">
                  <c:v>7.5062343488066459</c:v>
                </c:pt>
                <c:pt idx="1">
                  <c:v>7.4738776393617403</c:v>
                </c:pt>
                <c:pt idx="2">
                  <c:v>7.4413347248217887</c:v>
                </c:pt>
                <c:pt idx="3">
                  <c:v>7.4086191034770676</c:v>
                </c:pt>
                <c:pt idx="4">
                  <c:v>7.3757450672110378</c:v>
                </c:pt>
                <c:pt idx="5">
                  <c:v>7.3427278175158479</c:v>
                </c:pt>
                <c:pt idx="6">
                  <c:v>7.3095835616396565</c:v>
                </c:pt>
                <c:pt idx="7">
                  <c:v>7.2763296435068821</c:v>
                </c:pt>
                <c:pt idx="8">
                  <c:v>7.2429845331332015</c:v>
                </c:pt>
                <c:pt idx="9">
                  <c:v>7.2095681119291353</c:v>
                </c:pt>
                <c:pt idx="10">
                  <c:v>7.1761016710693397</c:v>
                </c:pt>
                <c:pt idx="11">
                  <c:v>7.1426080566275534</c:v>
                </c:pt>
                <c:pt idx="12">
                  <c:v>7.1091117536730426</c:v>
                </c:pt>
                <c:pt idx="13">
                  <c:v>7.0756391328414256</c:v>
                </c:pt>
                <c:pt idx="14">
                  <c:v>7.0422183671344794</c:v>
                </c:pt>
                <c:pt idx="15">
                  <c:v>7.0088796665641855</c:v>
                </c:pt>
                <c:pt idx="16">
                  <c:v>6.9756553410339075</c:v>
                </c:pt>
                <c:pt idx="17">
                  <c:v>6.9425798439901998</c:v>
                </c:pt>
                <c:pt idx="18">
                  <c:v>6.9096899811507511</c:v>
                </c:pt>
                <c:pt idx="19">
                  <c:v>6.8770247280473491</c:v>
                </c:pt>
                <c:pt idx="20">
                  <c:v>6.8446253422182464</c:v>
                </c:pt>
                <c:pt idx="21">
                  <c:v>6.8125354548311563</c:v>
                </c:pt>
                <c:pt idx="22">
                  <c:v>6.7808007190627331</c:v>
                </c:pt>
                <c:pt idx="23">
                  <c:v>6.7494690076870194</c:v>
                </c:pt>
                <c:pt idx="24">
                  <c:v>6.7185899012581363</c:v>
                </c:pt>
                <c:pt idx="25">
                  <c:v>6.6882147809111236</c:v>
                </c:pt>
                <c:pt idx="26">
                  <c:v>6.6583961688054547</c:v>
                </c:pt>
                <c:pt idx="27">
                  <c:v>6.6291876500208504</c:v>
                </c:pt>
                <c:pt idx="28">
                  <c:v>6.600643285675015</c:v>
                </c:pt>
                <c:pt idx="29">
                  <c:v>6.5728169350303469</c:v>
                </c:pt>
                <c:pt idx="30">
                  <c:v>6.5457619415106088</c:v>
                </c:pt>
                <c:pt idx="31">
                  <c:v>6.519530285996864</c:v>
                </c:pt>
                <c:pt idx="32">
                  <c:v>6.4941719280912666</c:v>
                </c:pt>
                <c:pt idx="33">
                  <c:v>6.4697340688420057</c:v>
                </c:pt>
                <c:pt idx="34">
                  <c:v>6.4462604014043734</c:v>
                </c:pt>
                <c:pt idx="35">
                  <c:v>6.4237903722970442</c:v>
                </c:pt>
                <c:pt idx="36">
                  <c:v>6.4023584780669687</c:v>
                </c:pt>
                <c:pt idx="37">
                  <c:v>6.3819935659278411</c:v>
                </c:pt>
                <c:pt idx="38">
                  <c:v>6.3627185056873827</c:v>
                </c:pt>
                <c:pt idx="39">
                  <c:v>6.3445494030482132</c:v>
                </c:pt>
                <c:pt idx="40">
                  <c:v>6.3274955078366304</c:v>
                </c:pt>
                <c:pt idx="41">
                  <c:v>6.311558922611316</c:v>
                </c:pt>
                <c:pt idx="42">
                  <c:v>6.2967348208877958</c:v>
                </c:pt>
                <c:pt idx="43">
                  <c:v>6.2830111531063775</c:v>
                </c:pt>
                <c:pt idx="44">
                  <c:v>6.2703694103990468</c:v>
                </c:pt>
                <c:pt idx="45">
                  <c:v>6.2587845426985824</c:v>
                </c:pt>
                <c:pt idx="46">
                  <c:v>6.248225922524667</c:v>
                </c:pt>
                <c:pt idx="47">
                  <c:v>6.2386577852093517</c:v>
                </c:pt>
                <c:pt idx="48">
                  <c:v>6.2300397298370305</c:v>
                </c:pt>
                <c:pt idx="49">
                  <c:v>6.2223278452746316</c:v>
                </c:pt>
                <c:pt idx="50">
                  <c:v>6.2154752811851699</c:v>
                </c:pt>
                <c:pt idx="51">
                  <c:v>6.2094328075046814</c:v>
                </c:pt>
                <c:pt idx="52">
                  <c:v>6.2041499402094251</c:v>
                </c:pt>
                <c:pt idx="53">
                  <c:v>6.1995753710777048</c:v>
                </c:pt>
                <c:pt idx="54">
                  <c:v>6.195657735090653</c:v>
                </c:pt>
                <c:pt idx="55">
                  <c:v>6.1923459140529546</c:v>
                </c:pt>
                <c:pt idx="56">
                  <c:v>6.1895899350897601</c:v>
                </c:pt>
                <c:pt idx="57">
                  <c:v>6.1873411297358887</c:v>
                </c:pt>
                <c:pt idx="58">
                  <c:v>6.185552552247688</c:v>
                </c:pt>
                <c:pt idx="59">
                  <c:v>6.1841793280440172</c:v>
                </c:pt>
                <c:pt idx="60">
                  <c:v>6.1831785994498851</c:v>
                </c:pt>
                <c:pt idx="61">
                  <c:v>6.182510083591958</c:v>
                </c:pt>
                <c:pt idx="62">
                  <c:v>6.1821359708525865</c:v>
                </c:pt>
                <c:pt idx="63">
                  <c:v>6.1820207750896374</c:v>
                </c:pt>
                <c:pt idx="64">
                  <c:v>6.1821317497792272</c:v>
                </c:pt>
                <c:pt idx="65">
                  <c:v>6.1824386633416992</c:v>
                </c:pt>
                <c:pt idx="66">
                  <c:v>6.1829135463704743</c:v>
                </c:pt>
                <c:pt idx="67">
                  <c:v>6.1835310898059594</c:v>
                </c:pt>
                <c:pt idx="68">
                  <c:v>6.1842680152319778</c:v>
                </c:pt>
                <c:pt idx="69">
                  <c:v>6.1851035089523352</c:v>
                </c:pt>
                <c:pt idx="70">
                  <c:v>6.1860185701061106</c:v>
                </c:pt>
                <c:pt idx="71">
                  <c:v>6.1869964281908878</c:v>
                </c:pt>
                <c:pt idx="72">
                  <c:v>6.1880219491448916</c:v>
                </c:pt>
                <c:pt idx="73">
                  <c:v>6.1890817789939758</c:v>
                </c:pt>
                <c:pt idx="74">
                  <c:v>6.1901641521576245</c:v>
                </c:pt>
                <c:pt idx="75">
                  <c:v>6.1912587689420668</c:v>
                </c:pt>
                <c:pt idx="76">
                  <c:v>6.192356676218858</c:v>
                </c:pt>
                <c:pt idx="77">
                  <c:v>6.1934501522072365</c:v>
                </c:pt>
                <c:pt idx="78">
                  <c:v>6.194532596058119</c:v>
                </c:pt>
                <c:pt idx="79">
                  <c:v>6.1955984227502636</c:v>
                </c:pt>
                <c:pt idx="80">
                  <c:v>6.1966430301402298</c:v>
                </c:pt>
                <c:pt idx="81">
                  <c:v>6.1976624394092719</c:v>
                </c:pt>
                <c:pt idx="82">
                  <c:v>6.1986536729949471</c:v>
                </c:pt>
                <c:pt idx="83">
                  <c:v>6.1996141414205415</c:v>
                </c:pt>
                <c:pt idx="84">
                  <c:v>6.2005420989556645</c:v>
                </c:pt>
                <c:pt idx="85">
                  <c:v>6.2014360432250832</c:v>
                </c:pt>
                <c:pt idx="86">
                  <c:v>6.2022951815464591</c:v>
                </c:pt>
                <c:pt idx="87">
                  <c:v>6.2031189087267151</c:v>
                </c:pt>
                <c:pt idx="88">
                  <c:v>6.2039070188653973</c:v>
                </c:pt>
                <c:pt idx="89">
                  <c:v>6.2046595909359805</c:v>
                </c:pt>
                <c:pt idx="90">
                  <c:v>6.2053769453653622</c:v>
                </c:pt>
                <c:pt idx="91">
                  <c:v>6.2060596050670487</c:v>
                </c:pt>
                <c:pt idx="92">
                  <c:v>6.2067082606356241</c:v>
                </c:pt>
                <c:pt idx="93">
                  <c:v>6.2073237394087011</c:v>
                </c:pt>
                <c:pt idx="94">
                  <c:v>6.2079069781034937</c:v>
                </c:pt>
                <c:pt idx="95">
                  <c:v>6.2084589987423451</c:v>
                </c:pt>
                <c:pt idx="96">
                  <c:v>6.2089809533569369</c:v>
                </c:pt>
                <c:pt idx="97">
                  <c:v>6.2094738425595191</c:v>
                </c:pt>
                <c:pt idx="98">
                  <c:v>6.2099388944075224</c:v>
                </c:pt>
                <c:pt idx="99">
                  <c:v>6.2103773533322872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A23-4E77-8370-DF6B6C2852B9}"/>
            </c:ext>
          </c:extLst>
        </c:ser>
        <c:ser>
          <c:idx val="34"/>
          <c:order val="34"/>
          <c:tx>
            <c:strRef>
              <c:f>'2_D_Effect_4'!$E$40</c:f>
              <c:strCache>
                <c:ptCount val="1"/>
                <c:pt idx="0">
                  <c:v>0.409090909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'2_D_Effect_4'!$F$40:$DA$40</c:f>
              <c:numCache>
                <c:formatCode>General</c:formatCode>
                <c:ptCount val="100"/>
                <c:pt idx="0">
                  <c:v>7.5045759337426148</c:v>
                </c:pt>
                <c:pt idx="1">
                  <c:v>7.4720404115247296</c:v>
                </c:pt>
                <c:pt idx="2">
                  <c:v>7.439303907692703</c:v>
                </c:pt>
                <c:pt idx="3">
                  <c:v>7.406378694784995</c:v>
                </c:pt>
                <c:pt idx="4">
                  <c:v>7.3732778644400101</c:v>
                </c:pt>
                <c:pt idx="5">
                  <c:v>7.3400153109099531</c:v>
                </c:pt>
                <c:pt idx="6">
                  <c:v>7.3066058513564514</c:v>
                </c:pt>
                <c:pt idx="7">
                  <c:v>7.2730653263246365</c:v>
                </c:pt>
                <c:pt idx="8">
                  <c:v>7.2394107062129471</c:v>
                </c:pt>
                <c:pt idx="9">
                  <c:v>7.2056602033777137</c:v>
                </c:pt>
                <c:pt idx="10">
                  <c:v>7.171833389298655</c:v>
                </c:pt>
                <c:pt idx="11">
                  <c:v>7.1379513159704295</c:v>
                </c:pt>
                <c:pt idx="12">
                  <c:v>7.1040366403709347</c:v>
                </c:pt>
                <c:pt idx="13">
                  <c:v>7.070113750483431</c:v>
                </c:pt>
                <c:pt idx="14">
                  <c:v>7.0362088909128246</c:v>
                </c:pt>
                <c:pt idx="15">
                  <c:v>7.0023502856346242</c:v>
                </c:pt>
                <c:pt idx="16">
                  <c:v>6.968568254849048</c:v>
                </c:pt>
                <c:pt idx="17">
                  <c:v>6.9348952850609757</c:v>
                </c:pt>
                <c:pt idx="18">
                  <c:v>6.9013662704956475</c:v>
                </c:pt>
                <c:pt idx="19">
                  <c:v>6.8680183670071067</c:v>
                </c:pt>
                <c:pt idx="20">
                  <c:v>6.8348911480933037</c:v>
                </c:pt>
                <c:pt idx="21">
                  <c:v>6.8020267466862903</c:v>
                </c:pt>
                <c:pt idx="22">
                  <c:v>6.7694695564409226</c:v>
                </c:pt>
                <c:pt idx="23">
                  <c:v>6.7372664917405265</c:v>
                </c:pt>
                <c:pt idx="24">
                  <c:v>6.7054665372881743</c:v>
                </c:pt>
                <c:pt idx="25">
                  <c:v>6.6741209107857822</c:v>
                </c:pt>
                <c:pt idx="26">
                  <c:v>6.6432824676752178</c:v>
                </c:pt>
                <c:pt idx="27">
                  <c:v>6.613005692169466</c:v>
                </c:pt>
                <c:pt idx="28">
                  <c:v>6.583346170592371</c:v>
                </c:pt>
                <c:pt idx="29">
                  <c:v>6.5543599646727282</c:v>
                </c:pt>
                <c:pt idx="30">
                  <c:v>6.5261033427930961</c:v>
                </c:pt>
                <c:pt idx="31">
                  <c:v>6.4986319566190609</c:v>
                </c:pt>
                <c:pt idx="32">
                  <c:v>6.4720001892480159</c:v>
                </c:pt>
                <c:pt idx="33">
                  <c:v>6.4462604014043814</c:v>
                </c:pt>
                <c:pt idx="34">
                  <c:v>6.4214621401945555</c:v>
                </c:pt>
                <c:pt idx="35">
                  <c:v>6.3976513316465651</c:v>
                </c:pt>
                <c:pt idx="36">
                  <c:v>6.3748694818407206</c:v>
                </c:pt>
                <c:pt idx="37">
                  <c:v>6.3531528554612917</c:v>
                </c:pt>
                <c:pt idx="38">
                  <c:v>6.3325320106123719</c:v>
                </c:pt>
                <c:pt idx="39">
                  <c:v>6.3130308448728227</c:v>
                </c:pt>
                <c:pt idx="40">
                  <c:v>6.2946663391630144</c:v>
                </c:pt>
                <c:pt idx="41">
                  <c:v>6.2774480909073151</c:v>
                </c:pt>
                <c:pt idx="42">
                  <c:v>6.261378371861495</c:v>
                </c:pt>
                <c:pt idx="43">
                  <c:v>6.2464516675304544</c:v>
                </c:pt>
                <c:pt idx="44">
                  <c:v>6.232655320849978</c:v>
                </c:pt>
                <c:pt idx="45">
                  <c:v>6.2199693264474698</c:v>
                </c:pt>
                <c:pt idx="46">
                  <c:v>6.2083672289947502</c:v>
                </c:pt>
                <c:pt idx="47">
                  <c:v>6.1978165106207657</c:v>
                </c:pt>
                <c:pt idx="48">
                  <c:v>6.1882790694466419</c:v>
                </c:pt>
                <c:pt idx="49">
                  <c:v>6.1797123737466713</c:v>
                </c:pt>
                <c:pt idx="50">
                  <c:v>6.1720700682657217</c:v>
                </c:pt>
                <c:pt idx="51">
                  <c:v>6.1653025902249867</c:v>
                </c:pt>
                <c:pt idx="52">
                  <c:v>6.1593583911923178</c:v>
                </c:pt>
                <c:pt idx="53">
                  <c:v>6.1541844507304786</c:v>
                </c:pt>
                <c:pt idx="54">
                  <c:v>6.1497271492537884</c:v>
                </c:pt>
                <c:pt idx="55">
                  <c:v>6.1459326635615987</c:v>
                </c:pt>
                <c:pt idx="56">
                  <c:v>6.1427479817123825</c:v>
                </c:pt>
                <c:pt idx="57">
                  <c:v>6.1401211469131169</c:v>
                </c:pt>
                <c:pt idx="58">
                  <c:v>6.1380018360835695</c:v>
                </c:pt>
                <c:pt idx="59">
                  <c:v>6.1363414393769018</c:v>
                </c:pt>
                <c:pt idx="60">
                  <c:v>6.1350937628629918</c:v>
                </c:pt>
                <c:pt idx="61">
                  <c:v>6.134214960623015</c:v>
                </c:pt>
                <c:pt idx="62">
                  <c:v>6.1336638220777298</c:v>
                </c:pt>
                <c:pt idx="63">
                  <c:v>6.1334015809545788</c:v>
                </c:pt>
                <c:pt idx="64">
                  <c:v>6.1333923767685024</c:v>
                </c:pt>
                <c:pt idx="65">
                  <c:v>6.1336030419458121</c:v>
                </c:pt>
                <c:pt idx="66">
                  <c:v>6.1340028537046596</c:v>
                </c:pt>
                <c:pt idx="67">
                  <c:v>6.1345639595341117</c:v>
                </c:pt>
                <c:pt idx="68">
                  <c:v>6.1352607269387143</c:v>
                </c:pt>
                <c:pt idx="69">
                  <c:v>6.1360701987230861</c:v>
                </c:pt>
                <c:pt idx="70">
                  <c:v>6.1369714133446793</c:v>
                </c:pt>
                <c:pt idx="71">
                  <c:v>6.1379458380511984</c:v>
                </c:pt>
                <c:pt idx="72">
                  <c:v>6.1389767458830544</c:v>
                </c:pt>
                <c:pt idx="73">
                  <c:v>6.1400493604947597</c:v>
                </c:pt>
                <c:pt idx="74">
                  <c:v>6.1411506505672948</c:v>
                </c:pt>
                <c:pt idx="75">
                  <c:v>6.1422691958827116</c:v>
                </c:pt>
                <c:pt idx="76">
                  <c:v>6.1433950564966819</c:v>
                </c:pt>
                <c:pt idx="77">
                  <c:v>6.1445196461617559</c:v>
                </c:pt>
                <c:pt idx="78">
                  <c:v>6.145635610877564</c:v>
                </c:pt>
                <c:pt idx="79">
                  <c:v>6.1467367132097559</c:v>
                </c:pt>
                <c:pt idx="80">
                  <c:v>6.1478177921235888</c:v>
                </c:pt>
                <c:pt idx="81">
                  <c:v>6.1488743827598249</c:v>
                </c:pt>
                <c:pt idx="82">
                  <c:v>6.1499031052790816</c:v>
                </c:pt>
                <c:pt idx="83">
                  <c:v>6.1509010211026958</c:v>
                </c:pt>
                <c:pt idx="84">
                  <c:v>6.1518661035434796</c:v>
                </c:pt>
                <c:pt idx="85">
                  <c:v>6.1527966772019704</c:v>
                </c:pt>
                <c:pt idx="86">
                  <c:v>6.1536915554959641</c:v>
                </c:pt>
                <c:pt idx="87">
                  <c:v>6.1545501832399347</c:v>
                </c:pt>
                <c:pt idx="88">
                  <c:v>6.1553721646410056</c:v>
                </c:pt>
                <c:pt idx="89">
                  <c:v>6.1561574865242088</c:v>
                </c:pt>
                <c:pt idx="90">
                  <c:v>6.1569064018797306</c:v>
                </c:pt>
                <c:pt idx="91">
                  <c:v>6.1576193873030602</c:v>
                </c:pt>
                <c:pt idx="92">
                  <c:v>6.1582971050062207</c:v>
                </c:pt>
                <c:pt idx="93">
                  <c:v>6.1589403690701747</c:v>
                </c:pt>
                <c:pt idx="94">
                  <c:v>6.1595501156115704</c:v>
                </c:pt>
                <c:pt idx="95">
                  <c:v>6.1601274450904855</c:v>
                </c:pt>
                <c:pt idx="96">
                  <c:v>6.1606733251410679</c:v>
                </c:pt>
                <c:pt idx="97">
                  <c:v>6.1611889819844947</c:v>
                </c:pt>
                <c:pt idx="98">
                  <c:v>6.1616756773376782</c:v>
                </c:pt>
                <c:pt idx="99">
                  <c:v>6.162134488337613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A23-4E77-8370-DF6B6C2852B9}"/>
            </c:ext>
          </c:extLst>
        </c:ser>
        <c:ser>
          <c:idx val="35"/>
          <c:order val="35"/>
          <c:tx>
            <c:strRef>
              <c:f>'2_D_Effect_4'!$E$41</c:f>
              <c:strCache>
                <c:ptCount val="1"/>
                <c:pt idx="0">
                  <c:v>0.418181818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'2_D_Effect_4'!$F$41:$DA$41</c:f>
              <c:numCache>
                <c:formatCode>General</c:formatCode>
                <c:ptCount val="100"/>
                <c:pt idx="0">
                  <c:v>7.5031449998574065</c:v>
                </c:pt>
                <c:pt idx="1">
                  <c:v>7.4704454409013836</c:v>
                </c:pt>
                <c:pt idx="2">
                  <c:v>7.4375310619950188</c:v>
                </c:pt>
                <c:pt idx="3">
                  <c:v>7.4044130401900308</c:v>
                </c:pt>
                <c:pt idx="4">
                  <c:v>7.3711032924845599</c:v>
                </c:pt>
                <c:pt idx="5">
                  <c:v>7.3376144558345189</c:v>
                </c:pt>
                <c:pt idx="6">
                  <c:v>7.3039600044978448</c:v>
                </c:pt>
                <c:pt idx="7">
                  <c:v>7.2701543481326532</c:v>
                </c:pt>
                <c:pt idx="8">
                  <c:v>7.236212936695928</c:v>
                </c:pt>
                <c:pt idx="9">
                  <c:v>7.2021523720260108</c:v>
                </c:pt>
                <c:pt idx="10">
                  <c:v>7.1679905258216134</c:v>
                </c:pt>
                <c:pt idx="11">
                  <c:v>7.1337466635154936</c:v>
                </c:pt>
                <c:pt idx="12">
                  <c:v>7.0994415732743947</c:v>
                </c:pt>
                <c:pt idx="13">
                  <c:v>7.0650976990323882</c:v>
                </c:pt>
                <c:pt idx="14">
                  <c:v>7.0307392760749892</c:v>
                </c:pt>
                <c:pt idx="15">
                  <c:v>6.9963924672315132</c:v>
                </c:pt>
                <c:pt idx="16">
                  <c:v>6.9620854606999245</c:v>
                </c:pt>
                <c:pt idx="17">
                  <c:v>6.9278487444946855</c:v>
                </c:pt>
                <c:pt idx="18">
                  <c:v>6.8937150108194762</c:v>
                </c:pt>
                <c:pt idx="19">
                  <c:v>6.8597194067898624</c:v>
                </c:pt>
                <c:pt idx="20">
                  <c:v>6.8258995473766602</c:v>
                </c:pt>
                <c:pt idx="21">
                  <c:v>6.7922957399823805</c:v>
                </c:pt>
                <c:pt idx="22">
                  <c:v>6.7589507358381269</c:v>
                </c:pt>
                <c:pt idx="23">
                  <c:v>6.7259100505987002</c:v>
                </c:pt>
                <c:pt idx="24">
                  <c:v>6.6932215755622879</c:v>
                </c:pt>
                <c:pt idx="25">
                  <c:v>6.6609358122740749</c:v>
                </c:pt>
                <c:pt idx="26">
                  <c:v>6.6291053466376573</c:v>
                </c:pt>
                <c:pt idx="27">
                  <c:v>6.5977849168719169</c:v>
                </c:pt>
                <c:pt idx="28">
                  <c:v>6.5670309092921082</c:v>
                </c:pt>
                <c:pt idx="29">
                  <c:v>6.5369010440868918</c:v>
                </c:pt>
                <c:pt idx="30">
                  <c:v>6.5074536778268675</c:v>
                </c:pt>
                <c:pt idx="31">
                  <c:v>6.4787475178568368</c:v>
                </c:pt>
                <c:pt idx="32">
                  <c:v>6.4508407556988265</c:v>
                </c:pt>
                <c:pt idx="33">
                  <c:v>6.4237903722970442</c:v>
                </c:pt>
                <c:pt idx="34">
                  <c:v>6.3976513316465606</c:v>
                </c:pt>
                <c:pt idx="35">
                  <c:v>6.3724757302590973</c:v>
                </c:pt>
                <c:pt idx="36">
                  <c:v>6.3483119255032063</c:v>
                </c:pt>
                <c:pt idx="37">
                  <c:v>6.3252036101131273</c:v>
                </c:pt>
                <c:pt idx="38">
                  <c:v>6.3031892215351348</c:v>
                </c:pt>
                <c:pt idx="39">
                  <c:v>6.2823008247259731</c:v>
                </c:pt>
                <c:pt idx="40">
                  <c:v>6.2625636238780089</c:v>
                </c:pt>
                <c:pt idx="41">
                  <c:v>6.243995622320468</c:v>
                </c:pt>
                <c:pt idx="42">
                  <c:v>6.2266068671256987</c:v>
                </c:pt>
                <c:pt idx="43">
                  <c:v>6.2103994242016114</c:v>
                </c:pt>
                <c:pt idx="44">
                  <c:v>6.1953675523473501</c:v>
                </c:pt>
                <c:pt idx="45">
                  <c:v>6.1814973991333977</c:v>
                </c:pt>
                <c:pt idx="46">
                  <c:v>6.1687677960135678</c:v>
                </c:pt>
                <c:pt idx="47">
                  <c:v>6.1571505562584132</c:v>
                </c:pt>
                <c:pt idx="48">
                  <c:v>6.1466108978744396</c:v>
                </c:pt>
                <c:pt idx="49">
                  <c:v>6.1371085987238754</c:v>
                </c:pt>
                <c:pt idx="50">
                  <c:v>6.1285986166843731</c:v>
                </c:pt>
                <c:pt idx="51">
                  <c:v>6.1210317474346558</c:v>
                </c:pt>
                <c:pt idx="52">
                  <c:v>6.1143559355572323</c:v>
                </c:pt>
                <c:pt idx="53">
                  <c:v>6.1085168704697912</c:v>
                </c:pt>
                <c:pt idx="54">
                  <c:v>6.1034589693037882</c:v>
                </c:pt>
                <c:pt idx="55">
                  <c:v>6.0991258725066473</c:v>
                </c:pt>
                <c:pt idx="56">
                  <c:v>6.0954615879434861</c:v>
                </c:pt>
                <c:pt idx="57">
                  <c:v>6.0924108331233437</c:v>
                </c:pt>
                <c:pt idx="58">
                  <c:v>6.0899197222636863</c:v>
                </c:pt>
                <c:pt idx="59">
                  <c:v>6.087935927686928</c:v>
                </c:pt>
                <c:pt idx="60">
                  <c:v>6.0864094829761592</c:v>
                </c:pt>
                <c:pt idx="61">
                  <c:v>6.0852927746042678</c:v>
                </c:pt>
                <c:pt idx="62">
                  <c:v>6.0845408946718385</c:v>
                </c:pt>
                <c:pt idx="63">
                  <c:v>6.084111485834848</c:v>
                </c:pt>
                <c:pt idx="64">
                  <c:v>6.0839652582531389</c:v>
                </c:pt>
                <c:pt idx="65">
                  <c:v>6.0840657953730055</c:v>
                </c:pt>
                <c:pt idx="66">
                  <c:v>6.0843793157390351</c:v>
                </c:pt>
                <c:pt idx="67">
                  <c:v>6.0848751315370135</c:v>
                </c:pt>
                <c:pt idx="68">
                  <c:v>6.0855249794947426</c:v>
                </c:pt>
                <c:pt idx="69">
                  <c:v>6.0863035010412796</c:v>
                </c:pt>
                <c:pt idx="70">
                  <c:v>6.0871876076894615</c:v>
                </c:pt>
                <c:pt idx="71">
                  <c:v>6.0881565666934998</c:v>
                </c:pt>
                <c:pt idx="72">
                  <c:v>6.0891920779740749</c:v>
                </c:pt>
                <c:pt idx="73">
                  <c:v>6.0902776900896214</c:v>
                </c:pt>
                <c:pt idx="74">
                  <c:v>6.0913989449713615</c:v>
                </c:pt>
                <c:pt idx="75">
                  <c:v>6.0925431585543661</c:v>
                </c:pt>
                <c:pt idx="76">
                  <c:v>6.0936992773056033</c:v>
                </c:pt>
                <c:pt idx="77">
                  <c:v>6.0948577390645449</c:v>
                </c:pt>
                <c:pt idx="78">
                  <c:v>6.0960103393004683</c:v>
                </c:pt>
                <c:pt idx="79">
                  <c:v>6.0971501759662843</c:v>
                </c:pt>
                <c:pt idx="80">
                  <c:v>6.0982712392311385</c:v>
                </c:pt>
                <c:pt idx="81">
                  <c:v>6.0993687323553054</c:v>
                </c:pt>
                <c:pt idx="82">
                  <c:v>6.1004387479474627</c:v>
                </c:pt>
                <c:pt idx="83">
                  <c:v>6.1014779529432079</c:v>
                </c:pt>
                <c:pt idx="84">
                  <c:v>6.1024840023524165</c:v>
                </c:pt>
                <c:pt idx="85">
                  <c:v>6.1034549500700246</c:v>
                </c:pt>
                <c:pt idx="86">
                  <c:v>6.1043893883799907</c:v>
                </c:pt>
                <c:pt idx="87">
                  <c:v>6.1052865930755305</c:v>
                </c:pt>
                <c:pt idx="88">
                  <c:v>6.1061460279661821</c:v>
                </c:pt>
                <c:pt idx="89">
                  <c:v>6.1069675748610663</c:v>
                </c:pt>
                <c:pt idx="90">
                  <c:v>6.1077514095893264</c:v>
                </c:pt>
                <c:pt idx="91">
                  <c:v>6.1084979553868992</c:v>
                </c:pt>
                <c:pt idx="92">
                  <c:v>6.1092078413185975</c:v>
                </c:pt>
                <c:pt idx="93">
                  <c:v>6.1098818653641631</c:v>
                </c:pt>
                <c:pt idx="94">
                  <c:v>6.1105209618021963</c:v>
                </c:pt>
                <c:pt idx="95">
                  <c:v>6.1111262440053649</c:v>
                </c:pt>
                <c:pt idx="96">
                  <c:v>6.1116986934495294</c:v>
                </c:pt>
                <c:pt idx="97">
                  <c:v>6.1122395668316489</c:v>
                </c:pt>
                <c:pt idx="98">
                  <c:v>6.1127501625916372</c:v>
                </c:pt>
                <c:pt idx="99">
                  <c:v>6.1132315907311092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A23-4E77-8370-DF6B6C2852B9}"/>
            </c:ext>
          </c:extLst>
        </c:ser>
        <c:ser>
          <c:idx val="36"/>
          <c:order val="36"/>
          <c:tx>
            <c:strRef>
              <c:f>'2_D_Effect_4'!$E$42</c:f>
              <c:strCache>
                <c:ptCount val="1"/>
                <c:pt idx="0">
                  <c:v>0.427272727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'2_D_Effect_4'!$F$42:$DA$42</c:f>
              <c:numCache>
                <c:formatCode>General</c:formatCode>
                <c:ptCount val="100"/>
                <c:pt idx="0">
                  <c:v>7.5019269440143059</c:v>
                </c:pt>
                <c:pt idx="1">
                  <c:v>7.4690773060213296</c:v>
                </c:pt>
                <c:pt idx="2">
                  <c:v>7.4359999465243645</c:v>
                </c:pt>
                <c:pt idx="3">
                  <c:v>7.4027050551712508</c:v>
                </c:pt>
                <c:pt idx="4">
                  <c:v>7.3692034317403561</c:v>
                </c:pt>
                <c:pt idx="5">
                  <c:v>7.3355064563992185</c:v>
                </c:pt>
                <c:pt idx="6">
                  <c:v>7.3016263416240221</c:v>
                </c:pt>
                <c:pt idx="7">
                  <c:v>7.2675761176975824</c:v>
                </c:pt>
                <c:pt idx="8">
                  <c:v>7.2333697618034396</c:v>
                </c:pt>
                <c:pt idx="9">
                  <c:v>7.1990223074401225</c:v>
                </c:pt>
                <c:pt idx="10">
                  <c:v>7.1645499612571095</c:v>
                </c:pt>
                <c:pt idx="11">
                  <c:v>7.1299702271092951</c:v>
                </c:pt>
                <c:pt idx="12">
                  <c:v>7.0953020369116988</c:v>
                </c:pt>
                <c:pt idx="13">
                  <c:v>7.0605658876054527</c:v>
                </c:pt>
                <c:pt idx="14">
                  <c:v>7.0257839832127278</c:v>
                </c:pt>
                <c:pt idx="15">
                  <c:v>6.9909803448059513</c:v>
                </c:pt>
                <c:pt idx="16">
                  <c:v>6.9561811000603555</c:v>
                </c:pt>
                <c:pt idx="17">
                  <c:v>6.9214144181927875</c:v>
                </c:pt>
                <c:pt idx="18">
                  <c:v>6.8867107931830969</c:v>
                </c:pt>
                <c:pt idx="19">
                  <c:v>6.852103104501583</c:v>
                </c:pt>
                <c:pt idx="20">
                  <c:v>6.81762689702642</c:v>
                </c:pt>
                <c:pt idx="21">
                  <c:v>6.7833202515463231</c:v>
                </c:pt>
                <c:pt idx="22">
                  <c:v>6.7492239775152401</c:v>
                </c:pt>
                <c:pt idx="23">
                  <c:v>6.715381792787519</c:v>
                </c:pt>
                <c:pt idx="24">
                  <c:v>6.6818400339811523</c:v>
                </c:pt>
                <c:pt idx="25">
                  <c:v>6.6486479162395007</c:v>
                </c:pt>
                <c:pt idx="26">
                  <c:v>6.615857309724003</c:v>
                </c:pt>
                <c:pt idx="27">
                  <c:v>6.5835224273596236</c:v>
                </c:pt>
                <c:pt idx="28">
                  <c:v>6.5516998617314268</c:v>
                </c:pt>
                <c:pt idx="29">
                  <c:v>6.5204480702343286</c:v>
                </c:pt>
                <c:pt idx="30">
                  <c:v>6.4898270528043742</c:v>
                </c:pt>
                <c:pt idx="31">
                  <c:v>6.4598976268977983</c:v>
                </c:pt>
                <c:pt idx="32">
                  <c:v>6.4307211242447746</c:v>
                </c:pt>
                <c:pt idx="33">
                  <c:v>6.402358478066974</c:v>
                </c:pt>
                <c:pt idx="34">
                  <c:v>6.3748694818407152</c:v>
                </c:pt>
                <c:pt idx="35">
                  <c:v>6.3483119255032108</c:v>
                </c:pt>
                <c:pt idx="36">
                  <c:v>6.3227406196450771</c:v>
                </c:pt>
                <c:pt idx="37">
                  <c:v>6.2982066917251194</c:v>
                </c:pt>
                <c:pt idx="38">
                  <c:v>6.2747562898269171</c:v>
                </c:pt>
                <c:pt idx="39">
                  <c:v>6.2524299158510663</c:v>
                </c:pt>
                <c:pt idx="40">
                  <c:v>6.2312614707458263</c:v>
                </c:pt>
                <c:pt idx="41">
                  <c:v>6.2112777887601771</c:v>
                </c:pt>
                <c:pt idx="42">
                  <c:v>6.192497601136477</c:v>
                </c:pt>
                <c:pt idx="43">
                  <c:v>6.1749316425916296</c:v>
                </c:pt>
                <c:pt idx="44">
                  <c:v>6.1585818921091295</c:v>
                </c:pt>
                <c:pt idx="45">
                  <c:v>6.1434420842916451</c:v>
                </c:pt>
                <c:pt idx="46">
                  <c:v>6.1294973357920854</c:v>
                </c:pt>
                <c:pt idx="47">
                  <c:v>6.1167250671036317</c:v>
                </c:pt>
                <c:pt idx="48">
                  <c:v>6.1050949845260254</c:v>
                </c:pt>
                <c:pt idx="49">
                  <c:v>6.0945702694526229</c:v>
                </c:pt>
                <c:pt idx="50">
                  <c:v>6.0851081822417292</c:v>
                </c:pt>
                <c:pt idx="51">
                  <c:v>6.0766607388313005</c:v>
                </c:pt>
                <c:pt idx="52">
                  <c:v>6.0691760970438988</c:v>
                </c:pt>
                <c:pt idx="53">
                  <c:v>6.0625992274037044</c:v>
                </c:pt>
                <c:pt idx="54">
                  <c:v>6.0568730063886838</c:v>
                </c:pt>
                <c:pt idx="55">
                  <c:v>6.0519388175945439</c:v>
                </c:pt>
                <c:pt idx="56">
                  <c:v>6.0477378367939965</c:v>
                </c:pt>
                <c:pt idx="57">
                  <c:v>6.0442114861209975</c:v>
                </c:pt>
                <c:pt idx="58">
                  <c:v>6.0413022462452854</c:v>
                </c:pt>
                <c:pt idx="59">
                  <c:v>6.0389539161153625</c:v>
                </c:pt>
                <c:pt idx="60">
                  <c:v>6.0371125347746162</c:v>
                </c:pt>
                <c:pt idx="61">
                  <c:v>6.0357264481064217</c:v>
                </c:pt>
                <c:pt idx="62">
                  <c:v>6.0347467422732901</c:v>
                </c:pt>
                <c:pt idx="63">
                  <c:v>6.0341271370299729</c:v>
                </c:pt>
                <c:pt idx="64">
                  <c:v>6.0338245706459022</c:v>
                </c:pt>
                <c:pt idx="65">
                  <c:v>6.0337990331895011</c:v>
                </c:pt>
                <c:pt idx="66">
                  <c:v>6.0340133452297362</c:v>
                </c:pt>
                <c:pt idx="67">
                  <c:v>6.0344336567374723</c:v>
                </c:pt>
                <c:pt idx="68">
                  <c:v>6.0350287618611373</c:v>
                </c:pt>
                <c:pt idx="69">
                  <c:v>6.0357706086310898</c:v>
                </c:pt>
                <c:pt idx="70">
                  <c:v>6.0366336398649638</c:v>
                </c:pt>
                <c:pt idx="71">
                  <c:v>6.0375948828888237</c:v>
                </c:pt>
                <c:pt idx="72">
                  <c:v>6.0386340274327521</c:v>
                </c:pt>
                <c:pt idx="73">
                  <c:v>6.0397328110657202</c:v>
                </c:pt>
                <c:pt idx="74">
                  <c:v>6.0408751644397682</c:v>
                </c:pt>
                <c:pt idx="75">
                  <c:v>6.0420469752348502</c:v>
                </c:pt>
                <c:pt idx="76">
                  <c:v>6.0432359308170494</c:v>
                </c:pt>
                <c:pt idx="77">
                  <c:v>6.0444313651473589</c:v>
                </c:pt>
                <c:pt idx="78">
                  <c:v>6.0456241113358695</c:v>
                </c:pt>
                <c:pt idx="79">
                  <c:v>6.0468064364450269</c:v>
                </c:pt>
                <c:pt idx="80">
                  <c:v>6.0479716057437853</c:v>
                </c:pt>
                <c:pt idx="81">
                  <c:v>6.0491142108946097</c:v>
                </c:pt>
                <c:pt idx="82">
                  <c:v>6.0502298253928704</c:v>
                </c:pt>
                <c:pt idx="83">
                  <c:v>6.0513146696651852</c:v>
                </c:pt>
                <c:pt idx="84">
                  <c:v>6.0523660375906934</c:v>
                </c:pt>
                <c:pt idx="85">
                  <c:v>6.053381676315289</c:v>
                </c:pt>
                <c:pt idx="86">
                  <c:v>6.0543599274064528</c:v>
                </c:pt>
                <c:pt idx="87">
                  <c:v>6.05529987426572</c:v>
                </c:pt>
                <c:pt idx="88">
                  <c:v>6.0562008212135332</c:v>
                </c:pt>
                <c:pt idx="89">
                  <c:v>6.0570625303468733</c:v>
                </c:pt>
                <c:pt idx="90">
                  <c:v>6.0578850892372875</c:v>
                </c:pt>
                <c:pt idx="91">
                  <c:v>6.058668859734861</c:v>
                </c:pt>
                <c:pt idx="92">
                  <c:v>6.059414432333984</c:v>
                </c:pt>
                <c:pt idx="93">
                  <c:v>6.0601225856826177</c:v>
                </c:pt>
                <c:pt idx="94">
                  <c:v>6.0607943254511527</c:v>
                </c:pt>
                <c:pt idx="95">
                  <c:v>6.0614305543618681</c:v>
                </c:pt>
                <c:pt idx="96">
                  <c:v>6.0620324926027758</c:v>
                </c:pt>
                <c:pt idx="97">
                  <c:v>6.0626013553010569</c:v>
                </c:pt>
                <c:pt idx="98">
                  <c:v>6.0631384810114275</c:v>
                </c:pt>
                <c:pt idx="99">
                  <c:v>6.0636450160612103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A23-4E77-8370-DF6B6C2852B9}"/>
            </c:ext>
          </c:extLst>
        </c:ser>
        <c:ser>
          <c:idx val="37"/>
          <c:order val="37"/>
          <c:tx>
            <c:strRef>
              <c:f>'2_D_Effect_4'!$E$43</c:f>
              <c:strCache>
                <c:ptCount val="1"/>
                <c:pt idx="0">
                  <c:v>0.436363636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'2_D_Effect_4'!$F$43:$DA$43</c:f>
              <c:numCache>
                <c:formatCode>General</c:formatCode>
                <c:ptCount val="100"/>
                <c:pt idx="0">
                  <c:v>7.5009076985721004</c:v>
                </c:pt>
                <c:pt idx="1">
                  <c:v>7.4679211759809254</c:v>
                </c:pt>
                <c:pt idx="2">
                  <c:v>7.434694963193472</c:v>
                </c:pt>
                <c:pt idx="3">
                  <c:v>7.4012382930236491</c:v>
                </c:pt>
                <c:pt idx="4">
                  <c:v>7.3675608774110115</c:v>
                </c:pt>
                <c:pt idx="5">
                  <c:v>7.3336730087799413</c:v>
                </c:pt>
                <c:pt idx="6">
                  <c:v>7.299585671815688</c:v>
                </c:pt>
                <c:pt idx="7">
                  <c:v>7.265310518419108</c:v>
                </c:pt>
                <c:pt idx="8">
                  <c:v>7.2308601374742212</c:v>
                </c:pt>
                <c:pt idx="9">
                  <c:v>7.1962480467350405</c:v>
                </c:pt>
                <c:pt idx="10">
                  <c:v>7.1614888351786963</c:v>
                </c:pt>
                <c:pt idx="11">
                  <c:v>7.126598285227919</c:v>
                </c:pt>
                <c:pt idx="12">
                  <c:v>7.0915935030770836</c:v>
                </c:pt>
                <c:pt idx="13">
                  <c:v>7.0564930568000461</c:v>
                </c:pt>
                <c:pt idx="14">
                  <c:v>7.021317086663033</c:v>
                </c:pt>
                <c:pt idx="15">
                  <c:v>6.9860875957094262</c:v>
                </c:pt>
                <c:pt idx="16">
                  <c:v>6.9508283989423836</c:v>
                </c:pt>
                <c:pt idx="17">
                  <c:v>6.9155654201304992</c:v>
                </c:pt>
                <c:pt idx="18">
                  <c:v>6.880326779002087</c:v>
                </c:pt>
                <c:pt idx="19">
                  <c:v>6.8451431026195619</c:v>
                </c:pt>
                <c:pt idx="20">
                  <c:v>6.8100474469354761</c:v>
                </c:pt>
                <c:pt idx="21">
                  <c:v>6.7750755463416317</c:v>
                </c:pt>
                <c:pt idx="22">
                  <c:v>6.7402660646795303</c:v>
                </c:pt>
                <c:pt idx="23">
                  <c:v>6.7056604011890908</c:v>
                </c:pt>
                <c:pt idx="24">
                  <c:v>6.6713030965211519</c:v>
                </c:pt>
                <c:pt idx="25">
                  <c:v>6.6372415091085184</c:v>
                </c:pt>
                <c:pt idx="26">
                  <c:v>6.6035261002980628</c:v>
                </c:pt>
                <c:pt idx="27">
                  <c:v>6.5702102192103231</c:v>
                </c:pt>
                <c:pt idx="28">
                  <c:v>6.5373497936825373</c:v>
                </c:pt>
                <c:pt idx="29">
                  <c:v>6.5050033807669134</c:v>
                </c:pt>
                <c:pt idx="30">
                  <c:v>6.4732316420651603</c:v>
                </c:pt>
                <c:pt idx="31">
                  <c:v>6.4420969597103106</c:v>
                </c:pt>
                <c:pt idx="32">
                  <c:v>6.4116628993256208</c:v>
                </c:pt>
                <c:pt idx="33">
                  <c:v>6.3819935659278269</c:v>
                </c:pt>
                <c:pt idx="34">
                  <c:v>6.3531528554612819</c:v>
                </c:pt>
                <c:pt idx="35">
                  <c:v>6.3252036101131219</c:v>
                </c:pt>
                <c:pt idx="36">
                  <c:v>6.298206691725114</c:v>
                </c:pt>
                <c:pt idx="37">
                  <c:v>6.2722199941370338</c:v>
                </c:pt>
                <c:pt idx="38">
                  <c:v>6.2472974216950794</c:v>
                </c:pt>
                <c:pt idx="39">
                  <c:v>6.2234878016256534</c:v>
                </c:pt>
                <c:pt idx="40">
                  <c:v>6.2008341577245378</c:v>
                </c:pt>
                <c:pt idx="41">
                  <c:v>6.1793724129140841</c:v>
                </c:pt>
                <c:pt idx="42">
                  <c:v>6.1591307834433211</c:v>
                </c:pt>
                <c:pt idx="43">
                  <c:v>6.1401293481445443</c:v>
                </c:pt>
                <c:pt idx="44">
                  <c:v>6.1223791104364071</c:v>
                </c:pt>
                <c:pt idx="45">
                  <c:v>6.1058823040402608</c:v>
                </c:pt>
                <c:pt idx="46">
                  <c:v>6.0906317999321038</c:v>
                </c:pt>
                <c:pt idx="47">
                  <c:v>6.0766118723395905</c:v>
                </c:pt>
                <c:pt idx="48">
                  <c:v>6.0637980254970261</c:v>
                </c:pt>
                <c:pt idx="49">
                  <c:v>6.0521581057646916</c:v>
                </c:pt>
                <c:pt idx="50">
                  <c:v>6.041652849289429</c:v>
                </c:pt>
                <c:pt idx="51">
                  <c:v>6.0322365446175379</c:v>
                </c:pt>
                <c:pt idx="52">
                  <c:v>6.0238584709959468</c:v>
                </c:pt>
                <c:pt idx="53">
                  <c:v>6.0164636287759894</c:v>
                </c:pt>
                <c:pt idx="54">
                  <c:v>6.0099939371692974</c:v>
                </c:pt>
                <c:pt idx="55">
                  <c:v>6.0043889420490268</c:v>
                </c:pt>
                <c:pt idx="56">
                  <c:v>5.999587251180496</c:v>
                </c:pt>
                <c:pt idx="57">
                  <c:v>5.9955271130610663</c:v>
                </c:pt>
                <c:pt idx="58">
                  <c:v>5.9921472919326595</c:v>
                </c:pt>
                <c:pt idx="59">
                  <c:v>5.9893878409059997</c:v>
                </c:pt>
                <c:pt idx="60">
                  <c:v>5.9871903689831933</c:v>
                </c:pt>
                <c:pt idx="61">
                  <c:v>5.9854989953032973</c:v>
                </c:pt>
                <c:pt idx="62">
                  <c:v>5.9842604845569536</c:v>
                </c:pt>
                <c:pt idx="63">
                  <c:v>5.9834242834151405</c:v>
                </c:pt>
                <c:pt idx="64">
                  <c:v>5.9829431888174023</c:v>
                </c:pt>
                <c:pt idx="65">
                  <c:v>5.982773220073442</c:v>
                </c:pt>
                <c:pt idx="66">
                  <c:v>5.9828734235430749</c:v>
                </c:pt>
                <c:pt idx="67">
                  <c:v>5.9832064211451357</c:v>
                </c:pt>
                <c:pt idx="68">
                  <c:v>5.9837377130698624</c:v>
                </c:pt>
                <c:pt idx="69">
                  <c:v>5.9844362230005785</c:v>
                </c:pt>
                <c:pt idx="70">
                  <c:v>5.9852736157608639</c:v>
                </c:pt>
                <c:pt idx="71">
                  <c:v>5.9862243933900796</c:v>
                </c:pt>
                <c:pt idx="72">
                  <c:v>5.987265975365041</c:v>
                </c:pt>
                <c:pt idx="73">
                  <c:v>5.9883780520899421</c:v>
                </c:pt>
                <c:pt idx="74">
                  <c:v>5.9895427309331994</c:v>
                </c:pt>
                <c:pt idx="75">
                  <c:v>5.9907442822371202</c:v>
                </c:pt>
                <c:pt idx="76">
                  <c:v>5.9919689668023297</c:v>
                </c:pt>
                <c:pt idx="77">
                  <c:v>5.9932048673829907</c:v>
                </c:pt>
                <c:pt idx="78">
                  <c:v>5.9944417259609066</c:v>
                </c:pt>
                <c:pt idx="79">
                  <c:v>5.9956708671085011</c:v>
                </c:pt>
                <c:pt idx="80">
                  <c:v>5.996884734290683</c:v>
                </c:pt>
                <c:pt idx="81">
                  <c:v>5.9980772251412295</c:v>
                </c:pt>
                <c:pt idx="82">
                  <c:v>5.9992433239511103</c:v>
                </c:pt>
                <c:pt idx="83">
                  <c:v>6.000378744859308</c:v>
                </c:pt>
                <c:pt idx="84">
                  <c:v>6.001480371389242</c:v>
                </c:pt>
                <c:pt idx="85">
                  <c:v>6.0025456025735933</c:v>
                </c:pt>
                <c:pt idx="86">
                  <c:v>6.0035725737743952</c:v>
                </c:pt>
                <c:pt idx="87">
                  <c:v>6.0045599139016543</c:v>
                </c:pt>
                <c:pt idx="88">
                  <c:v>6.0055069812333945</c:v>
                </c:pt>
                <c:pt idx="89">
                  <c:v>6.0064133229157557</c:v>
                </c:pt>
                <c:pt idx="90">
                  <c:v>6.0072789255881887</c:v>
                </c:pt>
                <c:pt idx="91">
                  <c:v>6.0081040805618269</c:v>
                </c:pt>
                <c:pt idx="92">
                  <c:v>6.0088893335896962</c:v>
                </c:pt>
                <c:pt idx="93">
                  <c:v>6.0096354403266572</c:v>
                </c:pt>
                <c:pt idx="94">
                  <c:v>6.0103434049693227</c:v>
                </c:pt>
                <c:pt idx="95">
                  <c:v>6.0110141338688656</c:v>
                </c:pt>
                <c:pt idx="96">
                  <c:v>6.0116488732063003</c:v>
                </c:pt>
                <c:pt idx="97">
                  <c:v>6.0122488707984765</c:v>
                </c:pt>
                <c:pt idx="98">
                  <c:v>6.0128155091954492</c:v>
                </c:pt>
                <c:pt idx="99">
                  <c:v>6.0133499750395911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A23-4E77-8370-DF6B6C2852B9}"/>
            </c:ext>
          </c:extLst>
        </c:ser>
        <c:ser>
          <c:idx val="38"/>
          <c:order val="38"/>
          <c:tx>
            <c:strRef>
              <c:f>'2_D_Effect_4'!$E$44</c:f>
              <c:strCache>
                <c:ptCount val="1"/>
                <c:pt idx="0">
                  <c:v>0.445454545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'2_D_Effect_4'!$F$44:$DA$44</c:f>
              <c:numCache>
                <c:formatCode>General</c:formatCode>
                <c:ptCount val="100"/>
                <c:pt idx="0">
                  <c:v>7.5000738445911983</c:v>
                </c:pt>
                <c:pt idx="1">
                  <c:v>7.4669627750668548</c:v>
                </c:pt>
                <c:pt idx="2">
                  <c:v>7.4336010209082675</c:v>
                </c:pt>
                <c:pt idx="3">
                  <c:v>7.3999968130948526</c:v>
                </c:pt>
                <c:pt idx="4">
                  <c:v>7.3661588902443818</c:v>
                </c:pt>
                <c:pt idx="5">
                  <c:v>7.332096464458588</c:v>
                </c:pt>
                <c:pt idx="6">
                  <c:v>7.2978193250498089</c:v>
                </c:pt>
                <c:pt idx="7">
                  <c:v>7.2633379235934994</c:v>
                </c:pt>
                <c:pt idx="8">
                  <c:v>7.2286634668311374</c:v>
                </c:pt>
                <c:pt idx="9">
                  <c:v>7.193808017834332</c:v>
                </c:pt>
                <c:pt idx="10">
                  <c:v>7.1587846057874867</c:v>
                </c:pt>
                <c:pt idx="11">
                  <c:v>7.1236073446649284</c:v>
                </c:pt>
                <c:pt idx="12">
                  <c:v>7.0882915609620696</c:v>
                </c:pt>
                <c:pt idx="13">
                  <c:v>7.052853930481005</c:v>
                </c:pt>
                <c:pt idx="14">
                  <c:v>7.0173126239594481</c:v>
                </c:pt>
                <c:pt idx="15">
                  <c:v>6.9816874610585886</c:v>
                </c:pt>
                <c:pt idx="16">
                  <c:v>6.946000071878748</c:v>
                </c:pt>
                <c:pt idx="17">
                  <c:v>6.9102740268526004</c:v>
                </c:pt>
                <c:pt idx="18">
                  <c:v>6.8745351595455739</c:v>
                </c:pt>
                <c:pt idx="19">
                  <c:v>6.838811516624685</c:v>
                </c:pt>
                <c:pt idx="20">
                  <c:v>6.8031336386347192</c:v>
                </c:pt>
                <c:pt idx="21">
                  <c:v>6.7675348540818581</c:v>
                </c:pt>
                <c:pt idx="22">
                  <c:v>6.7320511512257353</c:v>
                </c:pt>
                <c:pt idx="23">
                  <c:v>6.6967216524654667</c:v>
                </c:pt>
                <c:pt idx="24">
                  <c:v>6.6615883906036997</c:v>
                </c:pt>
                <c:pt idx="25">
                  <c:v>6.626696746223252</c:v>
                </c:pt>
                <c:pt idx="26">
                  <c:v>6.5920951313819005</c:v>
                </c:pt>
                <c:pt idx="27">
                  <c:v>6.5578353031914123</c:v>
                </c:pt>
                <c:pt idx="28">
                  <c:v>6.5239721592992073</c:v>
                </c:pt>
                <c:pt idx="29">
                  <c:v>6.4905634340399256</c:v>
                </c:pt>
                <c:pt idx="30">
                  <c:v>6.4576697651786112</c:v>
                </c:pt>
                <c:pt idx="31">
                  <c:v>6.4253541605509064</c:v>
                </c:pt>
                <c:pt idx="32">
                  <c:v>6.3936816055533097</c:v>
                </c:pt>
                <c:pt idx="33">
                  <c:v>6.3627185056873925</c:v>
                </c:pt>
                <c:pt idx="34">
                  <c:v>6.3325320106123772</c:v>
                </c:pt>
                <c:pt idx="35">
                  <c:v>6.3031892215351286</c:v>
                </c:pt>
                <c:pt idx="36">
                  <c:v>6.2747562898269171</c:v>
                </c:pt>
                <c:pt idx="37">
                  <c:v>6.247297421695067</c:v>
                </c:pt>
                <c:pt idx="38">
                  <c:v>6.220873811172452</c:v>
                </c:pt>
                <c:pt idx="39">
                  <c:v>6.1955424642865893</c:v>
                </c:pt>
                <c:pt idx="40">
                  <c:v>6.1713553501247311</c:v>
                </c:pt>
                <c:pt idx="41">
                  <c:v>6.1483579254130944</c:v>
                </c:pt>
                <c:pt idx="42">
                  <c:v>6.1265883282800155</c:v>
                </c:pt>
                <c:pt idx="43">
                  <c:v>6.1060767218808367</c:v>
                </c:pt>
                <c:pt idx="44">
                  <c:v>6.086844094143963</c:v>
                </c:pt>
                <c:pt idx="45">
                  <c:v>6.0689023261938457</c:v>
                </c:pt>
                <c:pt idx="46">
                  <c:v>6.052253337526639</c:v>
                </c:pt>
                <c:pt idx="47">
                  <c:v>6.0368895706651182</c:v>
                </c:pt>
                <c:pt idx="48">
                  <c:v>6.022793991351822</c:v>
                </c:pt>
                <c:pt idx="49">
                  <c:v>6.0099403055751637</c:v>
                </c:pt>
                <c:pt idx="50">
                  <c:v>5.9982940865051875</c:v>
                </c:pt>
                <c:pt idx="51">
                  <c:v>5.987813391857169</c:v>
                </c:pt>
                <c:pt idx="52">
                  <c:v>5.9784495055320956</c:v>
                </c:pt>
                <c:pt idx="53">
                  <c:v>5.9701484927047197</c:v>
                </c:pt>
                <c:pt idx="54">
                  <c:v>5.962852010672095</c:v>
                </c:pt>
                <c:pt idx="55">
                  <c:v>5.9564986042932029</c:v>
                </c:pt>
                <c:pt idx="56">
                  <c:v>5.9510244810149935</c:v>
                </c:pt>
                <c:pt idx="57">
                  <c:v>5.9463650397590735</c:v>
                </c:pt>
                <c:pt idx="58">
                  <c:v>5.94245549370837</c:v>
                </c:pt>
                <c:pt idx="59">
                  <c:v>5.9392318779045628</c:v>
                </c:pt>
                <c:pt idx="60">
                  <c:v>5.9366314430699214</c:v>
                </c:pt>
                <c:pt idx="61">
                  <c:v>5.934593759795213</c:v>
                </c:pt>
                <c:pt idx="62">
                  <c:v>5.9330608734037247</c:v>
                </c:pt>
                <c:pt idx="63">
                  <c:v>5.9319778442257247</c:v>
                </c:pt>
                <c:pt idx="64">
                  <c:v>5.9312926823458172</c:v>
                </c:pt>
                <c:pt idx="65">
                  <c:v>5.9309571086674815</c:v>
                </c:pt>
                <c:pt idx="66">
                  <c:v>5.9309259794690856</c:v>
                </c:pt>
                <c:pt idx="67">
                  <c:v>5.9311579798282459</c:v>
                </c:pt>
                <c:pt idx="68">
                  <c:v>5.9316149201078705</c:v>
                </c:pt>
                <c:pt idx="69">
                  <c:v>5.9322623243571684</c:v>
                </c:pt>
                <c:pt idx="70">
                  <c:v>5.9330687269458675</c:v>
                </c:pt>
                <c:pt idx="71">
                  <c:v>5.9340057781908353</c:v>
                </c:pt>
                <c:pt idx="72">
                  <c:v>5.9350483288971549</c:v>
                </c:pt>
                <c:pt idx="73">
                  <c:v>5.9361737507239782</c:v>
                </c:pt>
                <c:pt idx="74">
                  <c:v>5.9373620835550973</c:v>
                </c:pt>
                <c:pt idx="75">
                  <c:v>5.9385957623430965</c:v>
                </c:pt>
                <c:pt idx="76">
                  <c:v>5.9398594280530972</c:v>
                </c:pt>
                <c:pt idx="77">
                  <c:v>5.9411397421280032</c:v>
                </c:pt>
                <c:pt idx="78">
                  <c:v>5.9424252067218974</c:v>
                </c:pt>
                <c:pt idx="79">
                  <c:v>5.9437060750398683</c:v>
                </c:pt>
                <c:pt idx="80">
                  <c:v>5.9449738569064969</c:v>
                </c:pt>
                <c:pt idx="81">
                  <c:v>5.946221660796617</c:v>
                </c:pt>
                <c:pt idx="82">
                  <c:v>5.9474438009503237</c:v>
                </c:pt>
                <c:pt idx="83">
                  <c:v>5.9486354163539694</c:v>
                </c:pt>
                <c:pt idx="84">
                  <c:v>5.9497929234624847</c:v>
                </c:pt>
                <c:pt idx="85">
                  <c:v>5.9509133256173419</c:v>
                </c:pt>
                <c:pt idx="86">
                  <c:v>5.9519944381732657</c:v>
                </c:pt>
                <c:pt idx="87">
                  <c:v>5.9530346292236134</c:v>
                </c:pt>
                <c:pt idx="88">
                  <c:v>5.9540330614837655</c:v>
                </c:pt>
                <c:pt idx="89">
                  <c:v>5.9549891227276674</c:v>
                </c:pt>
                <c:pt idx="90">
                  <c:v>5.9559026841722771</c:v>
                </c:pt>
                <c:pt idx="91">
                  <c:v>5.956773956147746</c:v>
                </c:pt>
                <c:pt idx="92">
                  <c:v>5.9576034326482876</c:v>
                </c:pt>
                <c:pt idx="93">
                  <c:v>5.9583918421958924</c:v>
                </c:pt>
                <c:pt idx="94">
                  <c:v>5.95914018599942</c:v>
                </c:pt>
                <c:pt idx="95">
                  <c:v>5.9598493738344915</c:v>
                </c:pt>
                <c:pt idx="96">
                  <c:v>5.9605206799743762</c:v>
                </c:pt>
                <c:pt idx="97">
                  <c:v>5.9611554694699391</c:v>
                </c:pt>
                <c:pt idx="98">
                  <c:v>5.9617549292676824</c:v>
                </c:pt>
                <c:pt idx="99">
                  <c:v>5.9623205350060324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A23-4E77-8370-DF6B6C2852B9}"/>
            </c:ext>
          </c:extLst>
        </c:ser>
        <c:ser>
          <c:idx val="39"/>
          <c:order val="39"/>
          <c:tx>
            <c:strRef>
              <c:f>'2_D_Effect_4'!$E$45</c:f>
              <c:strCache>
                <c:ptCount val="1"/>
                <c:pt idx="0">
                  <c:v>0.454545455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'2_D_Effect_4'!$F$45:$DA$45</c:f>
              <c:numCache>
                <c:formatCode>General</c:formatCode>
                <c:ptCount val="100"/>
                <c:pt idx="0">
                  <c:v>7.4994124631905175</c:v>
                </c:pt>
                <c:pt idx="1">
                  <c:v>7.4661884965956755</c:v>
                </c:pt>
                <c:pt idx="2">
                  <c:v>7.4327036304498852</c:v>
                </c:pt>
                <c:pt idx="3">
                  <c:v>7.3989652840079678</c:v>
                </c:pt>
                <c:pt idx="4">
                  <c:v>7.3649812599150453</c:v>
                </c:pt>
                <c:pt idx="5">
                  <c:v>7.3307596990010859</c:v>
                </c:pt>
                <c:pt idx="6">
                  <c:v>7.2963093172587241</c:v>
                </c:pt>
                <c:pt idx="7">
                  <c:v>7.2616393759002662</c:v>
                </c:pt>
                <c:pt idx="8">
                  <c:v>7.2267597957821312</c:v>
                </c:pt>
                <c:pt idx="9">
                  <c:v>7.1916812529811036</c:v>
                </c:pt>
                <c:pt idx="10">
                  <c:v>7.1564152832147885</c:v>
                </c:pt>
                <c:pt idx="11">
                  <c:v>7.1209743955591858</c:v>
                </c:pt>
                <c:pt idx="12">
                  <c:v>7.0853721958444043</c:v>
                </c:pt>
                <c:pt idx="13">
                  <c:v>7.0496235200020561</c:v>
                </c:pt>
                <c:pt idx="14">
                  <c:v>7.0137445774860518</c:v>
                </c:pt>
                <c:pt idx="15">
                  <c:v>6.9777530686036009</c:v>
                </c:pt>
                <c:pt idx="16">
                  <c:v>6.9416684909244637</c:v>
                </c:pt>
                <c:pt idx="17">
                  <c:v>6.9055120975914575</c:v>
                </c:pt>
                <c:pt idx="18">
                  <c:v>6.8693072186100332</c:v>
                </c:pt>
                <c:pt idx="19">
                  <c:v>6.8330793714147875</c:v>
                </c:pt>
                <c:pt idx="20">
                  <c:v>6.7968566097545988</c:v>
                </c:pt>
                <c:pt idx="21">
                  <c:v>6.7606694764642619</c:v>
                </c:pt>
                <c:pt idx="22">
                  <c:v>6.72455130375059</c:v>
                </c:pt>
                <c:pt idx="23">
                  <c:v>6.6885385250323335</c:v>
                </c:pt>
                <c:pt idx="24">
                  <c:v>6.6526705342955736</c:v>
                </c:pt>
                <c:pt idx="25">
                  <c:v>6.6169901324014351</c:v>
                </c:pt>
                <c:pt idx="26">
                  <c:v>6.581543509057262</c:v>
                </c:pt>
                <c:pt idx="27">
                  <c:v>6.5463801596594218</c:v>
                </c:pt>
                <c:pt idx="28">
                  <c:v>6.5115531860435789</c:v>
                </c:pt>
                <c:pt idx="29">
                  <c:v>6.4771191052301562</c:v>
                </c:pt>
                <c:pt idx="30">
                  <c:v>6.4431375531970119</c:v>
                </c:pt>
                <c:pt idx="31">
                  <c:v>6.4096713709905782</c:v>
                </c:pt>
                <c:pt idx="32">
                  <c:v>6.3767860641703518</c:v>
                </c:pt>
                <c:pt idx="33">
                  <c:v>6.3445494030482132</c:v>
                </c:pt>
                <c:pt idx="34">
                  <c:v>6.3130308448728227</c:v>
                </c:pt>
                <c:pt idx="35">
                  <c:v>6.2823008247259731</c:v>
                </c:pt>
                <c:pt idx="36">
                  <c:v>6.2524299158510539</c:v>
                </c:pt>
                <c:pt idx="37">
                  <c:v>6.2234878016256401</c:v>
                </c:pt>
                <c:pt idx="38">
                  <c:v>6.1955424642865893</c:v>
                </c:pt>
                <c:pt idx="39">
                  <c:v>6.1686586434675492</c:v>
                </c:pt>
                <c:pt idx="40">
                  <c:v>6.1428968858940944</c:v>
                </c:pt>
                <c:pt idx="41">
                  <c:v>6.1183121922416426</c:v>
                </c:pt>
                <c:pt idx="42">
                  <c:v>6.094953117702758</c:v>
                </c:pt>
                <c:pt idx="43">
                  <c:v>6.0728601759226279</c:v>
                </c:pt>
                <c:pt idx="44">
                  <c:v>6.0520654528249569</c:v>
                </c:pt>
                <c:pt idx="45">
                  <c:v>6.0325912401029553</c:v>
                </c:pt>
                <c:pt idx="46">
                  <c:v>6.014450078930345</c:v>
                </c:pt>
                <c:pt idx="47">
                  <c:v>5.9976438506139198</c:v>
                </c:pt>
                <c:pt idx="48">
                  <c:v>5.9821642862154842</c:v>
                </c:pt>
                <c:pt idx="49">
                  <c:v>5.967992983846778</c:v>
                </c:pt>
                <c:pt idx="50">
                  <c:v>5.9551016668859136</c:v>
                </c:pt>
                <c:pt idx="51">
                  <c:v>5.9434534079022523</c:v>
                </c:pt>
                <c:pt idx="52">
                  <c:v>5.933003326154866</c:v>
                </c:pt>
                <c:pt idx="53">
                  <c:v>5.9236994194485506</c:v>
                </c:pt>
                <c:pt idx="54">
                  <c:v>5.9154842496135007</c:v>
                </c:pt>
                <c:pt idx="55">
                  <c:v>5.9082958438849609</c:v>
                </c:pt>
                <c:pt idx="56">
                  <c:v>5.9020690983375736</c:v>
                </c:pt>
                <c:pt idx="57">
                  <c:v>5.8967366269839134</c:v>
                </c:pt>
                <c:pt idx="58">
                  <c:v>5.8922303918958256</c:v>
                </c:pt>
                <c:pt idx="59">
                  <c:v>5.8884823727110067</c:v>
                </c:pt>
                <c:pt idx="60">
                  <c:v>5.8854256299071546</c:v>
                </c:pt>
                <c:pt idx="61">
                  <c:v>5.8829947155202538</c:v>
                </c:pt>
                <c:pt idx="62">
                  <c:v>5.8811268209429635</c:v>
                </c:pt>
                <c:pt idx="63">
                  <c:v>5.879762010759733</c:v>
                </c:pt>
                <c:pt idx="64">
                  <c:v>5.8788433305237016</c:v>
                </c:pt>
                <c:pt idx="65">
                  <c:v>5.8783175906224612</c:v>
                </c:pt>
                <c:pt idx="66">
                  <c:v>5.8781352625560643</c:v>
                </c:pt>
                <c:pt idx="67">
                  <c:v>5.8782502880977345</c:v>
                </c:pt>
                <c:pt idx="68">
                  <c:v>5.8786206927464617</c:v>
                </c:pt>
                <c:pt idx="69">
                  <c:v>5.8792079122246879</c:v>
                </c:pt>
                <c:pt idx="70">
                  <c:v>5.8799769485028985</c:v>
                </c:pt>
                <c:pt idx="71">
                  <c:v>5.8808964885802908</c:v>
                </c:pt>
                <c:pt idx="72">
                  <c:v>5.8819382089349732</c:v>
                </c:pt>
                <c:pt idx="73">
                  <c:v>5.883076936903441</c:v>
                </c:pt>
                <c:pt idx="74">
                  <c:v>5.884290362833057</c:v>
                </c:pt>
                <c:pt idx="75">
                  <c:v>5.8855588341034846</c:v>
                </c:pt>
                <c:pt idx="76">
                  <c:v>5.8868651481291607</c:v>
                </c:pt>
                <c:pt idx="77">
                  <c:v>5.8881943480459542</c:v>
                </c:pt>
                <c:pt idx="78">
                  <c:v>5.8895335239442037</c:v>
                </c:pt>
                <c:pt idx="79">
                  <c:v>5.8908717083834663</c:v>
                </c:pt>
                <c:pt idx="80">
                  <c:v>5.8921993480943211</c:v>
                </c:pt>
                <c:pt idx="81">
                  <c:v>5.8935086522893432</c:v>
                </c:pt>
                <c:pt idx="82">
                  <c:v>5.8947931716460467</c:v>
                </c:pt>
                <c:pt idx="83">
                  <c:v>5.8960473904521002</c:v>
                </c:pt>
                <c:pt idx="84">
                  <c:v>5.8972671925904594</c:v>
                </c:pt>
                <c:pt idx="85">
                  <c:v>5.8984491308558891</c:v>
                </c:pt>
                <c:pt idx="86">
                  <c:v>5.8995905700739923</c:v>
                </c:pt>
                <c:pt idx="87">
                  <c:v>5.9006898389749356</c:v>
                </c:pt>
                <c:pt idx="88">
                  <c:v>5.9017456190413009</c:v>
                </c:pt>
                <c:pt idx="89">
                  <c:v>5.9027572022432819</c:v>
                </c:pt>
                <c:pt idx="90">
                  <c:v>5.9037243277946256</c:v>
                </c:pt>
                <c:pt idx="91">
                  <c:v>5.9046471131299398</c:v>
                </c:pt>
                <c:pt idx="92">
                  <c:v>5.9055259925114187</c:v>
                </c:pt>
                <c:pt idx="93">
                  <c:v>5.9063616626620812</c:v>
                </c:pt>
                <c:pt idx="94">
                  <c:v>5.9071551201358679</c:v>
                </c:pt>
                <c:pt idx="95">
                  <c:v>5.9079072780057285</c:v>
                </c:pt>
                <c:pt idx="96">
                  <c:v>5.9086194411053228</c:v>
                </c:pt>
                <c:pt idx="97">
                  <c:v>5.9092929327365669</c:v>
                </c:pt>
                <c:pt idx="98">
                  <c:v>5.9099292375306467</c:v>
                </c:pt>
                <c:pt idx="99">
                  <c:v>5.9105296373696623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A23-4E77-8370-DF6B6C2852B9}"/>
            </c:ext>
          </c:extLst>
        </c:ser>
        <c:ser>
          <c:idx val="40"/>
          <c:order val="40"/>
          <c:tx>
            <c:strRef>
              <c:f>'2_D_Effect_4'!$E$46</c:f>
              <c:strCache>
                <c:ptCount val="1"/>
                <c:pt idx="0">
                  <c:v>0.463636364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'2_D_Effect_4'!$F$46:$DA$46</c:f>
              <c:numCache>
                <c:formatCode>General</c:formatCode>
                <c:ptCount val="100"/>
                <c:pt idx="0">
                  <c:v>7.4989112112452672</c:v>
                </c:pt>
                <c:pt idx="1">
                  <c:v>7.4655852496477211</c:v>
                </c:pt>
                <c:pt idx="2">
                  <c:v>7.4319889925078249</c:v>
                </c:pt>
                <c:pt idx="3">
                  <c:v>7.3981290791593821</c:v>
                </c:pt>
                <c:pt idx="4">
                  <c:v>7.3640124087196241</c:v>
                </c:pt>
                <c:pt idx="5">
                  <c:v>7.3296462254500501</c:v>
                </c:pt>
                <c:pt idx="6">
                  <c:v>7.2950381850641266</c:v>
                </c:pt>
                <c:pt idx="7">
                  <c:v>7.2601964281198654</c:v>
                </c:pt>
                <c:pt idx="8">
                  <c:v>7.2251296914892293</c:v>
                </c:pt>
                <c:pt idx="9">
                  <c:v>7.1898472767530581</c:v>
                </c:pt>
                <c:pt idx="10">
                  <c:v>7.1543593287111884</c:v>
                </c:pt>
                <c:pt idx="11">
                  <c:v>7.1186768234805919</c:v>
                </c:pt>
                <c:pt idx="12">
                  <c:v>7.0828116823559499</c:v>
                </c:pt>
                <c:pt idx="13">
                  <c:v>7.0467770330951689</c:v>
                </c:pt>
                <c:pt idx="14">
                  <c:v>7.0105871505088579</c:v>
                </c:pt>
                <c:pt idx="15">
                  <c:v>6.9742577381756528</c:v>
                </c:pt>
                <c:pt idx="16">
                  <c:v>6.9378060572018274</c:v>
                </c:pt>
                <c:pt idx="17">
                  <c:v>6.9012510986754991</c:v>
                </c:pt>
                <c:pt idx="18">
                  <c:v>6.8646137274050663</c:v>
                </c:pt>
                <c:pt idx="19">
                  <c:v>6.8279170299005854</c:v>
                </c:pt>
                <c:pt idx="20">
                  <c:v>6.7911862827818998</c:v>
                </c:pt>
                <c:pt idx="21">
                  <c:v>6.7544492696279539</c:v>
                </c:pt>
                <c:pt idx="22">
                  <c:v>6.7177366202066757</c:v>
                </c:pt>
                <c:pt idx="23">
                  <c:v>6.6810817205376658</c:v>
                </c:pt>
                <c:pt idx="24">
                  <c:v>6.6445212582195623</c:v>
                </c:pt>
                <c:pt idx="25">
                  <c:v>6.6080950536511045</c:v>
                </c:pt>
                <c:pt idx="26">
                  <c:v>6.5718465414571146</c:v>
                </c:pt>
                <c:pt idx="27">
                  <c:v>6.5358227735673227</c:v>
                </c:pt>
                <c:pt idx="28">
                  <c:v>6.5000743555227691</c:v>
                </c:pt>
                <c:pt idx="29">
                  <c:v>6.4646557815500714</c:v>
                </c:pt>
                <c:pt idx="30">
                  <c:v>6.4296252046906943</c:v>
                </c:pt>
                <c:pt idx="31">
                  <c:v>6.3950443694007557</c:v>
                </c:pt>
                <c:pt idx="32">
                  <c:v>6.3609784537435665</c:v>
                </c:pt>
                <c:pt idx="33">
                  <c:v>6.3274955078366304</c:v>
                </c:pt>
                <c:pt idx="34">
                  <c:v>6.2946663391630029</c:v>
                </c:pt>
                <c:pt idx="35">
                  <c:v>6.2625636238780151</c:v>
                </c:pt>
                <c:pt idx="36">
                  <c:v>6.2312614707458325</c:v>
                </c:pt>
                <c:pt idx="37">
                  <c:v>6.2008341577245449</c:v>
                </c:pt>
                <c:pt idx="38">
                  <c:v>6.171355350124724</c:v>
                </c:pt>
                <c:pt idx="39">
                  <c:v>6.1428968858940944</c:v>
                </c:pt>
                <c:pt idx="40">
                  <c:v>6.115527452173021</c:v>
                </c:pt>
                <c:pt idx="41">
                  <c:v>6.089311554316243</c:v>
                </c:pt>
                <c:pt idx="42">
                  <c:v>6.0643077574735891</c:v>
                </c:pt>
                <c:pt idx="43">
                  <c:v>6.0405675901577816</c:v>
                </c:pt>
                <c:pt idx="44">
                  <c:v>6.0181345665483601</c:v>
                </c:pt>
                <c:pt idx="45">
                  <c:v>5.9970425903315707</c:v>
                </c:pt>
                <c:pt idx="46">
                  <c:v>5.9773156281129012</c:v>
                </c:pt>
                <c:pt idx="47">
                  <c:v>5.9589668712276076</c:v>
                </c:pt>
                <c:pt idx="48">
                  <c:v>5.9419981554116506</c:v>
                </c:pt>
                <c:pt idx="49">
                  <c:v>5.9264005045624719</c:v>
                </c:pt>
                <c:pt idx="50">
                  <c:v>5.9121537480259567</c:v>
                </c:pt>
                <c:pt idx="51">
                  <c:v>5.8992276696860397</c:v>
                </c:pt>
                <c:pt idx="52">
                  <c:v>5.8875824995522539</c:v>
                </c:pt>
                <c:pt idx="53">
                  <c:v>5.8771701247176171</c:v>
                </c:pt>
                <c:pt idx="54">
                  <c:v>5.8679349402069434</c:v>
                </c:pt>
                <c:pt idx="55">
                  <c:v>5.8598156803890671</c:v>
                </c:pt>
                <c:pt idx="56">
                  <c:v>5.8527464223892327</c:v>
                </c:pt>
                <c:pt idx="57">
                  <c:v>5.8466581090723366</c:v>
                </c:pt>
                <c:pt idx="58">
                  <c:v>5.8414794797702108</c:v>
                </c:pt>
                <c:pt idx="59">
                  <c:v>5.8371388098231876</c:v>
                </c:pt>
                <c:pt idx="60">
                  <c:v>5.8335646295832095</c:v>
                </c:pt>
                <c:pt idx="61">
                  <c:v>5.8306868457512921</c:v>
                </c:pt>
                <c:pt idx="62">
                  <c:v>5.8284371676898665</c:v>
                </c:pt>
                <c:pt idx="63">
                  <c:v>5.8267502989864486</c:v>
                </c:pt>
                <c:pt idx="64">
                  <c:v>5.8255641630092194</c:v>
                </c:pt>
                <c:pt idx="65">
                  <c:v>5.824819991671581</c:v>
                </c:pt>
                <c:pt idx="66">
                  <c:v>5.8244632124054672</c:v>
                </c:pt>
                <c:pt idx="67">
                  <c:v>5.8244428506930346</c:v>
                </c:pt>
                <c:pt idx="68">
                  <c:v>5.824712312495107</c:v>
                </c:pt>
                <c:pt idx="69">
                  <c:v>5.8252287123709996</c:v>
                </c:pt>
                <c:pt idx="70">
                  <c:v>5.8259530605069418</c:v>
                </c:pt>
                <c:pt idx="71">
                  <c:v>5.8268504015702174</c:v>
                </c:pt>
                <c:pt idx="72">
                  <c:v>5.8278890918099444</c:v>
                </c:pt>
                <c:pt idx="73">
                  <c:v>5.8290409691989318</c:v>
                </c:pt>
                <c:pt idx="74">
                  <c:v>5.8302810478479064</c:v>
                </c:pt>
                <c:pt idx="75">
                  <c:v>5.8315872950203556</c:v>
                </c:pt>
                <c:pt idx="76">
                  <c:v>5.8329404048066227</c:v>
                </c:pt>
                <c:pt idx="77">
                  <c:v>5.8343235731634664</c:v>
                </c:pt>
                <c:pt idx="78">
                  <c:v>5.8357222779746571</c:v>
                </c:pt>
                <c:pt idx="79">
                  <c:v>5.8371240668902669</c:v>
                </c:pt>
                <c:pt idx="80">
                  <c:v>5.8385184456300694</c:v>
                </c:pt>
                <c:pt idx="81">
                  <c:v>5.8398963239171433</c:v>
                </c:pt>
                <c:pt idx="82">
                  <c:v>5.8412504711870206</c:v>
                </c:pt>
                <c:pt idx="83">
                  <c:v>5.8425746248839427</c:v>
                </c:pt>
                <c:pt idx="84">
                  <c:v>5.8438640604618639</c:v>
                </c:pt>
                <c:pt idx="85">
                  <c:v>5.8451148167653448</c:v>
                </c:pt>
                <c:pt idx="86">
                  <c:v>5.846323838325417</c:v>
                </c:pt>
                <c:pt idx="87">
                  <c:v>5.8474891274890259</c:v>
                </c:pt>
                <c:pt idx="88">
                  <c:v>5.8486090975467278</c:v>
                </c:pt>
                <c:pt idx="89">
                  <c:v>5.8496828372876113</c:v>
                </c:pt>
                <c:pt idx="90">
                  <c:v>5.8507099349353648</c:v>
                </c:pt>
                <c:pt idx="91">
                  <c:v>5.8516904014344799</c:v>
                </c:pt>
                <c:pt idx="92">
                  <c:v>5.8526246022677482</c:v>
                </c:pt>
                <c:pt idx="93">
                  <c:v>5.8535131971206962</c:v>
                </c:pt>
                <c:pt idx="94">
                  <c:v>5.8543571760863413</c:v>
                </c:pt>
                <c:pt idx="95">
                  <c:v>5.855157455539528</c:v>
                </c:pt>
                <c:pt idx="96">
                  <c:v>5.8559153738085081</c:v>
                </c:pt>
                <c:pt idx="97">
                  <c:v>5.856632298183861</c:v>
                </c:pt>
                <c:pt idx="98">
                  <c:v>5.8573097729276693</c:v>
                </c:pt>
                <c:pt idx="99">
                  <c:v>5.8579491365101219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A23-4E77-8370-DF6B6C2852B9}"/>
            </c:ext>
          </c:extLst>
        </c:ser>
        <c:ser>
          <c:idx val="41"/>
          <c:order val="41"/>
          <c:tx>
            <c:strRef>
              <c:f>'2_D_Effect_4'!$E$47</c:f>
              <c:strCache>
                <c:ptCount val="1"/>
                <c:pt idx="0">
                  <c:v>0.472727273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'2_D_Effect_4'!$F$47:$DA$47</c:f>
              <c:numCache>
                <c:formatCode>General</c:formatCode>
                <c:ptCount val="100"/>
                <c:pt idx="0">
                  <c:v>7.4985583924903505</c:v>
                </c:pt>
                <c:pt idx="1">
                  <c:v>7.4651405349423818</c:v>
                </c:pt>
                <c:pt idx="2">
                  <c:v>7.4314438130308247</c:v>
                </c:pt>
                <c:pt idx="3">
                  <c:v>7.3974740930182827</c:v>
                </c:pt>
                <c:pt idx="4">
                  <c:v>7.3632374874902302</c:v>
                </c:pt>
                <c:pt idx="5">
                  <c:v>7.3287402989397075</c:v>
                </c:pt>
                <c:pt idx="6">
                  <c:v>7.2939892452035791</c:v>
                </c:pt>
                <c:pt idx="7">
                  <c:v>7.2589914172005132</c:v>
                </c:pt>
                <c:pt idx="8">
                  <c:v>7.2237543807122666</c:v>
                </c:pt>
                <c:pt idx="9">
                  <c:v>7.1882862589790557</c:v>
                </c:pt>
                <c:pt idx="10">
                  <c:v>7.1525958239999223</c:v>
                </c:pt>
                <c:pt idx="11">
                  <c:v>7.1166925972269954</c:v>
                </c:pt>
                <c:pt idx="12">
                  <c:v>7.0805869603429565</c:v>
                </c:pt>
                <c:pt idx="13">
                  <c:v>7.044290276791485</c:v>
                </c:pt>
                <c:pt idx="14">
                  <c:v>7.0078150246830289</c:v>
                </c:pt>
                <c:pt idx="15">
                  <c:v>6.9711749416151978</c:v>
                </c:pt>
                <c:pt idx="16">
                  <c:v>6.9343851445985099</c:v>
                </c:pt>
                <c:pt idx="17">
                  <c:v>6.8974624476134796</c:v>
                </c:pt>
                <c:pt idx="18">
                  <c:v>6.8604253235047459</c:v>
                </c:pt>
                <c:pt idx="19">
                  <c:v>6.8232942442325921</c:v>
                </c:pt>
                <c:pt idx="20">
                  <c:v>6.7860918087240414</c:v>
                </c:pt>
                <c:pt idx="21">
                  <c:v>6.7488431233498467</c:v>
                </c:pt>
                <c:pt idx="22">
                  <c:v>6.7115757355201557</c:v>
                </c:pt>
                <c:pt idx="23">
                  <c:v>6.6743201989115333</c:v>
                </c:pt>
                <c:pt idx="24">
                  <c:v>6.6371099551431758</c:v>
                </c:pt>
                <c:pt idx="25">
                  <c:v>6.5999819146997654</c:v>
                </c:pt>
                <c:pt idx="26">
                  <c:v>6.5629763018697336</c:v>
                </c:pt>
                <c:pt idx="27">
                  <c:v>6.5261371746617094</c:v>
                </c:pt>
                <c:pt idx="28">
                  <c:v>6.4895124519125069</c:v>
                </c:pt>
                <c:pt idx="29">
                  <c:v>6.4531538722048145</c:v>
                </c:pt>
                <c:pt idx="30">
                  <c:v>6.4171173676541429</c:v>
                </c:pt>
                <c:pt idx="31">
                  <c:v>6.3814628518113778</c:v>
                </c:pt>
                <c:pt idx="32">
                  <c:v>6.3462541749462744</c:v>
                </c:pt>
                <c:pt idx="33">
                  <c:v>6.3115589226113107</c:v>
                </c:pt>
                <c:pt idx="34">
                  <c:v>6.2774480909073151</c:v>
                </c:pt>
                <c:pt idx="35">
                  <c:v>6.243995622320468</c:v>
                </c:pt>
                <c:pt idx="36">
                  <c:v>6.2112777887601833</c:v>
                </c:pt>
                <c:pt idx="37">
                  <c:v>6.1793724129140912</c:v>
                </c:pt>
                <c:pt idx="38">
                  <c:v>6.1483579254131016</c:v>
                </c:pt>
                <c:pt idx="39">
                  <c:v>6.1183121922416426</c:v>
                </c:pt>
                <c:pt idx="40">
                  <c:v>6.0893115543162519</c:v>
                </c:pt>
                <c:pt idx="41">
                  <c:v>6.0614290451279755</c:v>
                </c:pt>
                <c:pt idx="42">
                  <c:v>6.0347331568286808</c:v>
                </c:pt>
                <c:pt idx="43">
                  <c:v>6.0092866104594362</c:v>
                </c:pt>
                <c:pt idx="44">
                  <c:v>5.9851443863609672</c:v>
                </c:pt>
                <c:pt idx="45">
                  <c:v>5.9623530040327539</c:v>
                </c:pt>
                <c:pt idx="46">
                  <c:v>5.9409487092105415</c:v>
                </c:pt>
                <c:pt idx="47">
                  <c:v>5.9209571637171026</c:v>
                </c:pt>
                <c:pt idx="48">
                  <c:v>5.9023921063039841</c:v>
                </c:pt>
                <c:pt idx="49">
                  <c:v>5.8852555723060016</c:v>
                </c:pt>
                <c:pt idx="50">
                  <c:v>5.8695376221661597</c:v>
                </c:pt>
                <c:pt idx="51">
                  <c:v>5.855216386262553</c:v>
                </c:pt>
                <c:pt idx="52">
                  <c:v>5.8422592301578211</c:v>
                </c:pt>
                <c:pt idx="53">
                  <c:v>5.8306233278706641</c:v>
                </c:pt>
                <c:pt idx="54">
                  <c:v>5.8202570011649444</c:v>
                </c:pt>
                <c:pt idx="55">
                  <c:v>5.8111006844535575</c:v>
                </c:pt>
                <c:pt idx="56">
                  <c:v>5.8030889199668225</c:v>
                </c:pt>
                <c:pt idx="57">
                  <c:v>5.7961514763594577</c:v>
                </c:pt>
                <c:pt idx="58">
                  <c:v>5.7902150042280303</c:v>
                </c:pt>
                <c:pt idx="59">
                  <c:v>5.7852040568192198</c:v>
                </c:pt>
                <c:pt idx="60">
                  <c:v>5.7810429478336358</c:v>
                </c:pt>
                <c:pt idx="61">
                  <c:v>5.7776566186047456</c:v>
                </c:pt>
                <c:pt idx="62">
                  <c:v>5.7749713400087055</c:v>
                </c:pt>
                <c:pt idx="63">
                  <c:v>5.7729161118983496</c:v>
                </c:pt>
                <c:pt idx="64">
                  <c:v>5.7714230351801854</c:v>
                </c:pt>
                <c:pt idx="65">
                  <c:v>5.7704275221944261</c:v>
                </c:pt>
                <c:pt idx="66">
                  <c:v>5.7698693262380738</c:v>
                </c:pt>
                <c:pt idx="67">
                  <c:v>5.7696919945999774</c:v>
                </c:pt>
                <c:pt idx="68">
                  <c:v>5.7698437525882831</c:v>
                </c:pt>
                <c:pt idx="69">
                  <c:v>5.7702767484776238</c:v>
                </c:pt>
                <c:pt idx="70">
                  <c:v>5.7709477652073655</c:v>
                </c:pt>
                <c:pt idx="71">
                  <c:v>5.7718174229673638</c:v>
                </c:pt>
                <c:pt idx="72">
                  <c:v>5.7728503964113909</c:v>
                </c:pt>
                <c:pt idx="73">
                  <c:v>5.7740151151474572</c:v>
                </c:pt>
                <c:pt idx="74">
                  <c:v>5.7752834415167866</c:v>
                </c:pt>
                <c:pt idx="75">
                  <c:v>5.7766309101509545</c:v>
                </c:pt>
                <c:pt idx="76">
                  <c:v>5.7780355212217858</c:v>
                </c:pt>
                <c:pt idx="77">
                  <c:v>5.7794784526692222</c:v>
                </c:pt>
                <c:pt idx="78">
                  <c:v>5.7809433367976943</c:v>
                </c:pt>
                <c:pt idx="79">
                  <c:v>5.7824161203684845</c:v>
                </c:pt>
                <c:pt idx="80">
                  <c:v>5.7838849341263696</c:v>
                </c:pt>
                <c:pt idx="81">
                  <c:v>5.7853394982504609</c:v>
                </c:pt>
                <c:pt idx="82">
                  <c:v>5.7867715884189561</c:v>
                </c:pt>
                <c:pt idx="83">
                  <c:v>5.7881740881730881</c:v>
                </c:pt>
                <c:pt idx="84">
                  <c:v>5.7895415764459814</c:v>
                </c:pt>
                <c:pt idx="85">
                  <c:v>5.7908695046574836</c:v>
                </c:pt>
                <c:pt idx="86">
                  <c:v>5.7921543371164645</c:v>
                </c:pt>
                <c:pt idx="87">
                  <c:v>5.7933937024949218</c:v>
                </c:pt>
                <c:pt idx="88">
                  <c:v>5.7945857077973519</c:v>
                </c:pt>
                <c:pt idx="89">
                  <c:v>5.7957292094994708</c:v>
                </c:pt>
                <c:pt idx="90">
                  <c:v>5.7968236230796739</c:v>
                </c:pt>
                <c:pt idx="91">
                  <c:v>5.797868837485443</c:v>
                </c:pt>
                <c:pt idx="92">
                  <c:v>5.798865139172678</c:v>
                </c:pt>
                <c:pt idx="93">
                  <c:v>5.7998131449385273</c:v>
                </c:pt>
                <c:pt idx="94">
                  <c:v>5.8007137427893651</c:v>
                </c:pt>
                <c:pt idx="95">
                  <c:v>5.80156813375305</c:v>
                </c:pt>
                <c:pt idx="96">
                  <c:v>5.8023774120441898</c:v>
                </c:pt>
                <c:pt idx="97">
                  <c:v>5.8031430878532761</c:v>
                </c:pt>
                <c:pt idx="98">
                  <c:v>5.8038667721111006</c:v>
                </c:pt>
                <c:pt idx="99">
                  <c:v>5.8045498672611009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3A23-4E77-8370-DF6B6C2852B9}"/>
            </c:ext>
          </c:extLst>
        </c:ser>
        <c:ser>
          <c:idx val="42"/>
          <c:order val="42"/>
          <c:tx>
            <c:strRef>
              <c:f>'2_D_Effect_4'!$E$48</c:f>
              <c:strCache>
                <c:ptCount val="1"/>
                <c:pt idx="0">
                  <c:v>0.481818182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'2_D_Effect_4'!$F$48:$DA$48</c:f>
              <c:numCache>
                <c:formatCode>General</c:formatCode>
                <c:ptCount val="100"/>
                <c:pt idx="0">
                  <c:v>7.498342768725224</c:v>
                </c:pt>
                <c:pt idx="1">
                  <c:v>7.4648424900752985</c:v>
                </c:pt>
                <c:pt idx="2">
                  <c:v>7.4310555126450293</c:v>
                </c:pt>
                <c:pt idx="3">
                  <c:v>7.3969869591024384</c:v>
                </c:pt>
                <c:pt idx="4">
                  <c:v>7.3626421862894933</c:v>
                </c:pt>
                <c:pt idx="5">
                  <c:v>7.3280267289311398</c:v>
                </c:pt>
                <c:pt idx="6">
                  <c:v>7.2931463802401257</c:v>
                </c:pt>
                <c:pt idx="7">
                  <c:v>7.2580072528009616</c:v>
                </c:pt>
                <c:pt idx="8">
                  <c:v>7.2226158769294742</c:v>
                </c:pt>
                <c:pt idx="9">
                  <c:v>7.1869791551570241</c:v>
                </c:pt>
                <c:pt idx="10">
                  <c:v>7.1511046268111924</c:v>
                </c:pt>
                <c:pt idx="11">
                  <c:v>7.1150004414667762</c:v>
                </c:pt>
                <c:pt idx="12">
                  <c:v>7.0786754582024125</c:v>
                </c:pt>
                <c:pt idx="13">
                  <c:v>7.0421394929185679</c:v>
                </c:pt>
                <c:pt idx="14">
                  <c:v>7.0054032447208616</c:v>
                </c:pt>
                <c:pt idx="15">
                  <c:v>6.9684785653881658</c:v>
                </c:pt>
                <c:pt idx="16">
                  <c:v>6.931378577237977</c:v>
                </c:pt>
                <c:pt idx="17">
                  <c:v>6.8941178373092917</c:v>
                </c:pt>
                <c:pt idx="18">
                  <c:v>6.8567124761160994</c:v>
                </c:pt>
                <c:pt idx="19">
                  <c:v>6.8191805464040192</c:v>
                </c:pt>
                <c:pt idx="20">
                  <c:v>6.7815419962978858</c:v>
                </c:pt>
                <c:pt idx="21">
                  <c:v>6.743819000302067</c:v>
                </c:pt>
                <c:pt idx="22">
                  <c:v>6.7060363229205446</c:v>
                </c:pt>
                <c:pt idx="23">
                  <c:v>6.6682212614009293</c:v>
                </c:pt>
                <c:pt idx="24">
                  <c:v>6.6304042431035866</c:v>
                </c:pt>
                <c:pt idx="25">
                  <c:v>6.5926187191510239</c:v>
                </c:pt>
                <c:pt idx="26">
                  <c:v>6.5549017837910162</c:v>
                </c:pt>
                <c:pt idx="27">
                  <c:v>6.5172940349769011</c:v>
                </c:pt>
                <c:pt idx="28">
                  <c:v>6.4798401364852616</c:v>
                </c:pt>
                <c:pt idx="29">
                  <c:v>6.4425888179496287</c:v>
                </c:pt>
                <c:pt idx="30">
                  <c:v>6.4055930758489978</c:v>
                </c:pt>
                <c:pt idx="31">
                  <c:v>6.3689103274067325</c:v>
                </c:pt>
                <c:pt idx="32">
                  <c:v>6.3326022036932734</c:v>
                </c:pt>
                <c:pt idx="33">
                  <c:v>6.2967348208878073</c:v>
                </c:pt>
                <c:pt idx="34">
                  <c:v>6.261378371861495</c:v>
                </c:pt>
                <c:pt idx="35">
                  <c:v>6.2266068671256845</c:v>
                </c:pt>
                <c:pt idx="36">
                  <c:v>6.192497601136477</c:v>
                </c:pt>
                <c:pt idx="37">
                  <c:v>6.159130783443306</c:v>
                </c:pt>
                <c:pt idx="38">
                  <c:v>6.1265883282800155</c:v>
                </c:pt>
                <c:pt idx="39">
                  <c:v>6.0949531177027758</c:v>
                </c:pt>
                <c:pt idx="40">
                  <c:v>6.064307757473598</c:v>
                </c:pt>
                <c:pt idx="41">
                  <c:v>6.0347331568286808</c:v>
                </c:pt>
                <c:pt idx="42">
                  <c:v>6.00630735355504</c:v>
                </c:pt>
                <c:pt idx="43">
                  <c:v>5.9791034055543557</c:v>
                </c:pt>
                <c:pt idx="44">
                  <c:v>5.9531883985937553</c:v>
                </c:pt>
                <c:pt idx="45">
                  <c:v>5.9286212237310369</c:v>
                </c:pt>
                <c:pt idx="46">
                  <c:v>5.9054517412038221</c:v>
                </c:pt>
                <c:pt idx="47">
                  <c:v>5.8837188031822238</c:v>
                </c:pt>
                <c:pt idx="48">
                  <c:v>5.8634498680787805</c:v>
                </c:pt>
                <c:pt idx="49">
                  <c:v>5.8446595511894017</c:v>
                </c:pt>
                <c:pt idx="50">
                  <c:v>5.8273498364580512</c:v>
                </c:pt>
                <c:pt idx="51">
                  <c:v>5.8115097025554743</c:v>
                </c:pt>
                <c:pt idx="52">
                  <c:v>5.7971156642727344</c:v>
                </c:pt>
                <c:pt idx="53">
                  <c:v>5.7841321160386867</c:v>
                </c:pt>
                <c:pt idx="54">
                  <c:v>5.7725129333382696</c:v>
                </c:pt>
                <c:pt idx="55">
                  <c:v>5.762202492888191</c:v>
                </c:pt>
                <c:pt idx="56">
                  <c:v>5.7531368622559871</c:v>
                </c:pt>
                <c:pt idx="57">
                  <c:v>5.7452459793181303</c:v>
                </c:pt>
                <c:pt idx="58">
                  <c:v>5.7384549011850696</c:v>
                </c:pt>
                <c:pt idx="59">
                  <c:v>5.7326856068943366</c:v>
                </c:pt>
                <c:pt idx="60">
                  <c:v>5.7278581173504568</c:v>
                </c:pt>
                <c:pt idx="61">
                  <c:v>5.7238924809411538</c:v>
                </c:pt>
                <c:pt idx="62">
                  <c:v>5.7207097006094898</c:v>
                </c:pt>
                <c:pt idx="63">
                  <c:v>5.7182324729239955</c:v>
                </c:pt>
                <c:pt idx="64">
                  <c:v>5.7163866487829118</c:v>
                </c:pt>
                <c:pt idx="65">
                  <c:v>5.7151016030027826</c:v>
                </c:pt>
                <c:pt idx="66">
                  <c:v>5.7143104268024691</c:v>
                </c:pt>
                <c:pt idx="67">
                  <c:v>5.7139509769066947</c:v>
                </c:pt>
                <c:pt idx="68">
                  <c:v>5.7139652641957701</c:v>
                </c:pt>
                <c:pt idx="69">
                  <c:v>5.7143003464505888</c:v>
                </c:pt>
                <c:pt idx="70">
                  <c:v>5.7149076002371428</c:v>
                </c:pt>
                <c:pt idx="71">
                  <c:v>5.7157430297614882</c:v>
                </c:pt>
                <c:pt idx="72">
                  <c:v>5.7167669054267911</c:v>
                </c:pt>
                <c:pt idx="73">
                  <c:v>5.71794396398563</c:v>
                </c:pt>
                <c:pt idx="74">
                  <c:v>5.7192425643414522</c:v>
                </c:pt>
                <c:pt idx="75">
                  <c:v>5.7206348350471847</c:v>
                </c:pt>
                <c:pt idx="76">
                  <c:v>5.7220963043568993</c:v>
                </c:pt>
                <c:pt idx="77">
                  <c:v>5.7236057285359632</c:v>
                </c:pt>
                <c:pt idx="78">
                  <c:v>5.7251444200474815</c:v>
                </c:pt>
                <c:pt idx="79">
                  <c:v>5.7266965883738976</c:v>
                </c:pt>
                <c:pt idx="80">
                  <c:v>5.7282486854801657</c:v>
                </c:pt>
                <c:pt idx="81">
                  <c:v>5.7297893671126019</c:v>
                </c:pt>
                <c:pt idx="82">
                  <c:v>5.7313088682252156</c:v>
                </c:pt>
                <c:pt idx="83">
                  <c:v>5.7327994930081934</c:v>
                </c:pt>
                <c:pt idx="84">
                  <c:v>5.7342547219882452</c:v>
                </c:pt>
                <c:pt idx="85">
                  <c:v>5.7356693341923846</c:v>
                </c:pt>
                <c:pt idx="86">
                  <c:v>5.7370395422672722</c:v>
                </c:pt>
                <c:pt idx="87">
                  <c:v>5.7383622483755543</c:v>
                </c:pt>
                <c:pt idx="88">
                  <c:v>5.7396353086275615</c:v>
                </c:pt>
                <c:pt idx="89">
                  <c:v>5.7408573136582159</c:v>
                </c:pt>
                <c:pt idx="90">
                  <c:v>5.7420274812632286</c:v>
                </c:pt>
                <c:pt idx="91">
                  <c:v>5.7431455607169619</c:v>
                </c:pt>
                <c:pt idx="92">
                  <c:v>5.7442117478710788</c:v>
                </c:pt>
                <c:pt idx="93">
                  <c:v>5.7452266101437646</c:v>
                </c:pt>
                <c:pt idx="94">
                  <c:v>5.7461910205342575</c:v>
                </c:pt>
                <c:pt idx="95">
                  <c:v>5.7471061981284564</c:v>
                </c:pt>
                <c:pt idx="96">
                  <c:v>5.7479732644511303</c:v>
                </c:pt>
                <c:pt idx="97">
                  <c:v>5.7487937897668315</c:v>
                </c:pt>
                <c:pt idx="98">
                  <c:v>5.7495694599747038</c:v>
                </c:pt>
                <c:pt idx="99">
                  <c:v>5.7503017502237697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3A23-4E77-8370-DF6B6C2852B9}"/>
            </c:ext>
          </c:extLst>
        </c:ser>
        <c:ser>
          <c:idx val="43"/>
          <c:order val="43"/>
          <c:tx>
            <c:strRef>
              <c:f>'2_D_Effect_4'!$E$49</c:f>
              <c:strCache>
                <c:ptCount val="1"/>
                <c:pt idx="0">
                  <c:v>0.490909091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'2_D_Effect_4'!$F$49:$DA$49</c:f>
              <c:numCache>
                <c:formatCode>General</c:formatCode>
                <c:ptCount val="100"/>
                <c:pt idx="0">
                  <c:v>7.4982537514190666</c:v>
                </c:pt>
                <c:pt idx="1">
                  <c:v>7.4646798263766074</c:v>
                </c:pt>
                <c:pt idx="2">
                  <c:v>7.4308120051869198</c:v>
                </c:pt>
                <c:pt idx="3">
                  <c:v>7.3966548272746673</c:v>
                </c:pt>
                <c:pt idx="4">
                  <c:v>7.3622129558353286</c:v>
                </c:pt>
                <c:pt idx="5">
                  <c:v>7.3274911104308336</c:v>
                </c:pt>
                <c:pt idx="6">
                  <c:v>7.2924942807666788</c:v>
                </c:pt>
                <c:pt idx="7">
                  <c:v>7.2572276718251052</c:v>
                </c:pt>
                <c:pt idx="8">
                  <c:v>7.2216967922952131</c:v>
                </c:pt>
                <c:pt idx="9">
                  <c:v>7.1859075230292158</c:v>
                </c:pt>
                <c:pt idx="10">
                  <c:v>7.1498661934885765</c:v>
                </c:pt>
                <c:pt idx="11">
                  <c:v>7.1135796669684073</c:v>
                </c:pt>
                <c:pt idx="12">
                  <c:v>7.0770554354387354</c:v>
                </c:pt>
                <c:pt idx="13">
                  <c:v>7.0403017248831059</c:v>
                </c:pt>
                <c:pt idx="14">
                  <c:v>7.0033276120452976</c:v>
                </c:pt>
                <c:pt idx="15">
                  <c:v>6.966143153506712</c:v>
                </c:pt>
                <c:pt idx="16">
                  <c:v>6.9287594906374599</c:v>
                </c:pt>
                <c:pt idx="17">
                  <c:v>6.8911891544425359</c:v>
                </c:pt>
                <c:pt idx="18">
                  <c:v>6.8534460157260231</c:v>
                </c:pt>
                <c:pt idx="19">
                  <c:v>6.8155455776813829</c:v>
                </c:pt>
                <c:pt idx="20">
                  <c:v>6.7775053034737267</c:v>
                </c:pt>
                <c:pt idx="21">
                  <c:v>6.7393445945755062</c:v>
                </c:pt>
                <c:pt idx="22">
                  <c:v>6.7010851396198667</c:v>
                </c:pt>
                <c:pt idx="23">
                  <c:v>6.6627512995010978</c:v>
                </c:pt>
                <c:pt idx="24">
                  <c:v>6.62437005992604</c:v>
                </c:pt>
                <c:pt idx="25">
                  <c:v>6.5859716630529137</c:v>
                </c:pt>
                <c:pt idx="26">
                  <c:v>6.5475895143706015</c:v>
                </c:pt>
                <c:pt idx="27">
                  <c:v>6.5092607920371925</c:v>
                </c:pt>
                <c:pt idx="28">
                  <c:v>6.4710265828569815</c:v>
                </c:pt>
                <c:pt idx="29">
                  <c:v>6.4329319754015915</c:v>
                </c:pt>
                <c:pt idx="30">
                  <c:v>6.3950266041695834</c:v>
                </c:pt>
                <c:pt idx="31">
                  <c:v>6.3573646316933381</c:v>
                </c:pt>
                <c:pt idx="32">
                  <c:v>6.3200049330272954</c:v>
                </c:pt>
                <c:pt idx="33">
                  <c:v>6.2830111531063721</c:v>
                </c:pt>
                <c:pt idx="34">
                  <c:v>6.2464516675304482</c:v>
                </c:pt>
                <c:pt idx="35">
                  <c:v>6.2103994242016114</c:v>
                </c:pt>
                <c:pt idx="36">
                  <c:v>6.1749316425916296</c:v>
                </c:pt>
                <c:pt idx="37">
                  <c:v>6.1401293481445443</c:v>
                </c:pt>
                <c:pt idx="38">
                  <c:v>6.1060767218808536</c:v>
                </c:pt>
                <c:pt idx="39">
                  <c:v>6.0728601759226457</c:v>
                </c:pt>
                <c:pt idx="40">
                  <c:v>6.0405675901577816</c:v>
                </c:pt>
                <c:pt idx="41">
                  <c:v>6.0092866104594362</c:v>
                </c:pt>
                <c:pt idx="42">
                  <c:v>5.9791034055543557</c:v>
                </c:pt>
                <c:pt idx="43">
                  <c:v>5.9501013015834658</c:v>
                </c:pt>
                <c:pt idx="44">
                  <c:v>5.9223584935039364</c:v>
                </c:pt>
                <c:pt idx="45">
                  <c:v>5.8959469160942879</c:v>
                </c:pt>
                <c:pt idx="46">
                  <c:v>5.8709298159303271</c:v>
                </c:pt>
                <c:pt idx="47">
                  <c:v>5.8473607802005718</c:v>
                </c:pt>
                <c:pt idx="48">
                  <c:v>5.8252815726482359</c:v>
                </c:pt>
                <c:pt idx="49">
                  <c:v>5.8047215646956856</c:v>
                </c:pt>
                <c:pt idx="50">
                  <c:v>5.7856966307408735</c:v>
                </c:pt>
                <c:pt idx="51">
                  <c:v>5.7682084110600149</c:v>
                </c:pt>
                <c:pt idx="52">
                  <c:v>5.752244862263594</c:v>
                </c:pt>
                <c:pt idx="53">
                  <c:v>5.7377803923315636</c:v>
                </c:pt>
                <c:pt idx="54">
                  <c:v>5.7247763741801876</c:v>
                </c:pt>
                <c:pt idx="55">
                  <c:v>5.7131829105893797</c:v>
                </c:pt>
                <c:pt idx="56">
                  <c:v>5.7029398954537349</c:v>
                </c:pt>
                <c:pt idx="57">
                  <c:v>5.6939788739720596</c:v>
                </c:pt>
                <c:pt idx="58">
                  <c:v>5.6862244032745073</c:v>
                </c:pt>
                <c:pt idx="59">
                  <c:v>5.6795964760186957</c:v>
                </c:pt>
                <c:pt idx="60">
                  <c:v>5.674011973379951</c:v>
                </c:pt>
                <c:pt idx="61">
                  <c:v>5.6693859971792886</c:v>
                </c:pt>
                <c:pt idx="62">
                  <c:v>5.6656339936216442</c:v>
                </c:pt>
                <c:pt idx="63">
                  <c:v>5.6626727431288142</c:v>
                </c:pt>
                <c:pt idx="64">
                  <c:v>5.6604211361717729</c:v>
                </c:pt>
                <c:pt idx="65">
                  <c:v>5.6588018024614231</c:v>
                </c:pt>
                <c:pt idx="66">
                  <c:v>5.6577409394446869</c:v>
                </c:pt>
                <c:pt idx="67">
                  <c:v>5.6571696544265508</c:v>
                </c:pt>
                <c:pt idx="68">
                  <c:v>5.6570234288602981</c:v>
                </c:pt>
                <c:pt idx="69">
                  <c:v>5.657243141968058</c:v>
                </c:pt>
                <c:pt idx="70">
                  <c:v>5.6577743670280398</c:v>
                </c:pt>
                <c:pt idx="71">
                  <c:v>5.6585676338827993</c:v>
                </c:pt>
                <c:pt idx="72">
                  <c:v>5.6595786098796763</c:v>
                </c:pt>
                <c:pt idx="73">
                  <c:v>5.6607672597288419</c:v>
                </c:pt>
                <c:pt idx="74">
                  <c:v>5.6620980282131095</c:v>
                </c:pt>
                <c:pt idx="75">
                  <c:v>5.6635394598080158</c:v>
                </c:pt>
                <c:pt idx="76">
                  <c:v>5.6650639075709055</c:v>
                </c:pt>
                <c:pt idx="77">
                  <c:v>5.6666472343719967</c:v>
                </c:pt>
                <c:pt idx="78">
                  <c:v>5.6682686198263044</c:v>
                </c:pt>
                <c:pt idx="79">
                  <c:v>5.6699098450101975</c:v>
                </c:pt>
                <c:pt idx="80">
                  <c:v>5.6715556444696515</c:v>
                </c:pt>
                <c:pt idx="81">
                  <c:v>5.6731931197954619</c:v>
                </c:pt>
                <c:pt idx="82">
                  <c:v>5.6748111719050343</c:v>
                </c:pt>
                <c:pt idx="83">
                  <c:v>5.6764010011933195</c:v>
                </c:pt>
                <c:pt idx="84">
                  <c:v>5.677955048958939</c:v>
                </c:pt>
                <c:pt idx="85">
                  <c:v>5.6794676359288117</c:v>
                </c:pt>
                <c:pt idx="86">
                  <c:v>5.6809340457221102</c:v>
                </c:pt>
                <c:pt idx="87">
                  <c:v>5.6823507776884856</c:v>
                </c:pt>
                <c:pt idx="88">
                  <c:v>5.6837152920207448</c:v>
                </c:pt>
                <c:pt idx="89">
                  <c:v>5.6850258748892344</c:v>
                </c:pt>
                <c:pt idx="90">
                  <c:v>5.6862815178185189</c:v>
                </c:pt>
                <c:pt idx="91">
                  <c:v>5.6874818102847486</c:v>
                </c:pt>
                <c:pt idx="92">
                  <c:v>5.6886268445014059</c:v>
                </c:pt>
                <c:pt idx="93">
                  <c:v>5.6897171313727268</c:v>
                </c:pt>
                <c:pt idx="94">
                  <c:v>5.6907535266238005</c:v>
                </c:pt>
                <c:pt idx="95">
                  <c:v>5.6917371661574947</c:v>
                </c:pt>
                <c:pt idx="96">
                  <c:v>5.6926695129467042</c:v>
                </c:pt>
                <c:pt idx="97">
                  <c:v>5.6935518952829574</c:v>
                </c:pt>
                <c:pt idx="98">
                  <c:v>5.6943860841478546</c:v>
                </c:pt>
                <c:pt idx="99">
                  <c:v>5.6951739469124929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3A23-4E77-8370-DF6B6C2852B9}"/>
            </c:ext>
          </c:extLst>
        </c:ser>
        <c:ser>
          <c:idx val="44"/>
          <c:order val="44"/>
          <c:tx>
            <c:strRef>
              <c:f>'2_D_Effect_4'!$E$50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'2_D_Effect_4'!$F$50:$DA$50</c:f>
              <c:numCache>
                <c:formatCode>General</c:formatCode>
                <c:ptCount val="100"/>
                <c:pt idx="0">
                  <c:v>7.4982811812629491</c:v>
                </c:pt>
                <c:pt idx="1">
                  <c:v>7.4646417363785282</c:v>
                </c:pt>
                <c:pt idx="2">
                  <c:v>7.4307018721365443</c:v>
                </c:pt>
                <c:pt idx="3">
                  <c:v>7.3964655719674184</c:v>
                </c:pt>
                <c:pt idx="4">
                  <c:v>7.3619367787004721</c:v>
                </c:pt>
                <c:pt idx="5">
                  <c:v>7.3271195942393801</c:v>
                </c:pt>
                <c:pt idx="6">
                  <c:v>7.2920182153661521</c:v>
                </c:pt>
                <c:pt idx="7">
                  <c:v>7.2566370088840344</c:v>
                </c:pt>
                <c:pt idx="8">
                  <c:v>7.2209805661924564</c:v>
                </c:pt>
                <c:pt idx="9">
                  <c:v>7.1850537646204709</c:v>
                </c:pt>
                <c:pt idx="10">
                  <c:v>7.1488618362498721</c:v>
                </c:pt>
                <c:pt idx="11">
                  <c:v>7.1124104450256311</c:v>
                </c:pt>
                <c:pt idx="12">
                  <c:v>7.0757057730175195</c:v>
                </c:pt>
                <c:pt idx="13">
                  <c:v>7.0387546167603015</c:v>
                </c:pt>
                <c:pt idx="14">
                  <c:v>7.0015644946572744</c:v>
                </c:pt>
                <c:pt idx="15">
                  <c:v>6.9641437664793679</c:v>
                </c:pt>
                <c:pt idx="16">
                  <c:v>6.9265017660233772</c:v>
                </c:pt>
                <c:pt idx="17">
                  <c:v>6.8886489095259833</c:v>
                </c:pt>
                <c:pt idx="18">
                  <c:v>6.8505970106324234</c:v>
                </c:pt>
                <c:pt idx="19">
                  <c:v>6.8123592312076537</c:v>
                </c:pt>
                <c:pt idx="20">
                  <c:v>6.7739504275625109</c:v>
                </c:pt>
                <c:pt idx="21">
                  <c:v>6.7353872831335124</c:v>
                </c:pt>
                <c:pt idx="22">
                  <c:v>6.6966887111422704</c:v>
                </c:pt>
                <c:pt idx="23">
                  <c:v>6.657875802995834</c:v>
                </c:pt>
                <c:pt idx="24">
                  <c:v>6.6189724455477865</c:v>
                </c:pt>
                <c:pt idx="25">
                  <c:v>6.5800052421969584</c:v>
                </c:pt>
                <c:pt idx="26">
                  <c:v>6.5410041307979876</c:v>
                </c:pt>
                <c:pt idx="27">
                  <c:v>6.5020025562463983</c:v>
                </c:pt>
                <c:pt idx="28">
                  <c:v>6.4630376203528499</c:v>
                </c:pt>
                <c:pt idx="29">
                  <c:v>6.4241506947583558</c:v>
                </c:pt>
                <c:pt idx="30">
                  <c:v>6.38538751316473</c:v>
                </c:pt>
                <c:pt idx="31">
                  <c:v>6.3467985509959712</c:v>
                </c:pt>
                <c:pt idx="32">
                  <c:v>6.3084390238818164</c:v>
                </c:pt>
                <c:pt idx="33">
                  <c:v>6.2703694103990468</c:v>
                </c:pt>
                <c:pt idx="34">
                  <c:v>6.2326553208499851</c:v>
                </c:pt>
                <c:pt idx="35">
                  <c:v>6.195367552347343</c:v>
                </c:pt>
                <c:pt idx="36">
                  <c:v>6.1585818921091295</c:v>
                </c:pt>
                <c:pt idx="37">
                  <c:v>6.1223791104363912</c:v>
                </c:pt>
                <c:pt idx="38">
                  <c:v>6.0868440941439532</c:v>
                </c:pt>
                <c:pt idx="39">
                  <c:v>6.0520654528249569</c:v>
                </c:pt>
                <c:pt idx="40">
                  <c:v>6.0181345665483601</c:v>
                </c:pt>
                <c:pt idx="41">
                  <c:v>5.985144386360969</c:v>
                </c:pt>
                <c:pt idx="42">
                  <c:v>5.9531883985937561</c:v>
                </c:pt>
                <c:pt idx="43">
                  <c:v>5.9223584935039364</c:v>
                </c:pt>
                <c:pt idx="44">
                  <c:v>5.8927438525445437</c:v>
                </c:pt>
                <c:pt idx="45">
                  <c:v>5.8644283800401711</c:v>
                </c:pt>
                <c:pt idx="46">
                  <c:v>5.837489416714857</c:v>
                </c:pt>
                <c:pt idx="47">
                  <c:v>5.8119950782767118</c:v>
                </c:pt>
                <c:pt idx="48">
                  <c:v>5.7880031262111507</c:v>
                </c:pt>
                <c:pt idx="49">
                  <c:v>5.7655585902039119</c:v>
                </c:pt>
                <c:pt idx="50">
                  <c:v>5.7446930878499609</c:v>
                </c:pt>
                <c:pt idx="51">
                  <c:v>5.7254236044590145</c:v>
                </c:pt>
                <c:pt idx="52">
                  <c:v>5.707751689961821</c:v>
                </c:pt>
                <c:pt idx="53">
                  <c:v>5.6916640475172704</c:v>
                </c:pt>
                <c:pt idx="54">
                  <c:v>5.6771327161141603</c:v>
                </c:pt>
                <c:pt idx="55">
                  <c:v>5.6641156806640076</c:v>
                </c:pt>
                <c:pt idx="56">
                  <c:v>5.6525588252320542</c:v>
                </c:pt>
                <c:pt idx="57">
                  <c:v>5.6423971563378323</c:v>
                </c:pt>
                <c:pt idx="58">
                  <c:v>5.6335568739483124</c:v>
                </c:pt>
                <c:pt idx="59">
                  <c:v>5.6259569101960212</c:v>
                </c:pt>
                <c:pt idx="60">
                  <c:v>5.619511578661057</c:v>
                </c:pt>
                <c:pt idx="61">
                  <c:v>5.6141321811026925</c:v>
                </c:pt>
                <c:pt idx="62">
                  <c:v>5.6097284662689963</c:v>
                </c:pt>
                <c:pt idx="63">
                  <c:v>5.6062109028716733</c:v>
                </c:pt>
                <c:pt idx="64">
                  <c:v>5.6034917348034829</c:v>
                </c:pt>
                <c:pt idx="65">
                  <c:v>5.6014857926103447</c:v>
                </c:pt>
                <c:pt idx="66">
                  <c:v>5.6001121901167581</c:v>
                </c:pt>
                <c:pt idx="67">
                  <c:v>5.5992941099483149</c:v>
                </c:pt>
                <c:pt idx="68">
                  <c:v>5.5989601777825593</c:v>
                </c:pt>
                <c:pt idx="69">
                  <c:v>5.5990439644928172</c:v>
                </c:pt>
                <c:pt idx="70">
                  <c:v>5.5994844552912326</c:v>
                </c:pt>
                <c:pt idx="71">
                  <c:v>5.6002263875496503</c:v>
                </c:pt>
                <c:pt idx="72">
                  <c:v>5.6012194704488749</c:v>
                </c:pt>
                <c:pt idx="73">
                  <c:v>5.6024186490974506</c:v>
                </c:pt>
                <c:pt idx="74">
                  <c:v>5.6037837459205644</c:v>
                </c:pt>
                <c:pt idx="75">
                  <c:v>5.6052791731359299</c:v>
                </c:pt>
                <c:pt idx="76">
                  <c:v>5.606873619131667</c:v>
                </c:pt>
                <c:pt idx="77">
                  <c:v>5.6085397213178414</c:v>
                </c:pt>
                <c:pt idx="78">
                  <c:v>5.6102537354533046</c:v>
                </c:pt>
                <c:pt idx="79">
                  <c:v>5.6119953203079653</c:v>
                </c:pt>
                <c:pt idx="80">
                  <c:v>5.6137467765375701</c:v>
                </c:pt>
                <c:pt idx="81">
                  <c:v>5.6154934117119115</c:v>
                </c:pt>
                <c:pt idx="82">
                  <c:v>5.6172229205827726</c:v>
                </c:pt>
                <c:pt idx="83">
                  <c:v>5.6189248978757869</c:v>
                </c:pt>
                <c:pt idx="84">
                  <c:v>5.6205908137574498</c:v>
                </c:pt>
                <c:pt idx="85">
                  <c:v>5.6222141171422066</c:v>
                </c:pt>
                <c:pt idx="86">
                  <c:v>5.6237893668846164</c:v>
                </c:pt>
                <c:pt idx="87">
                  <c:v>5.6253123755744117</c:v>
                </c:pt>
                <c:pt idx="88">
                  <c:v>5.6267803686502251</c:v>
                </c:pt>
                <c:pt idx="89">
                  <c:v>5.6281911734105945</c:v>
                </c:pt>
                <c:pt idx="90">
                  <c:v>5.6295435223428782</c:v>
                </c:pt>
                <c:pt idx="91">
                  <c:v>5.6308368222543823</c:v>
                </c:pt>
                <c:pt idx="92">
                  <c:v>5.6320711561375223</c:v>
                </c:pt>
                <c:pt idx="93">
                  <c:v>5.6332467524749648</c:v>
                </c:pt>
                <c:pt idx="94">
                  <c:v>5.6343645567585021</c:v>
                </c:pt>
                <c:pt idx="95">
                  <c:v>5.635425722492907</c:v>
                </c:pt>
                <c:pt idx="96">
                  <c:v>5.6364316572018103</c:v>
                </c:pt>
                <c:pt idx="97">
                  <c:v>5.637384076194941</c:v>
                </c:pt>
                <c:pt idx="98">
                  <c:v>5.6382845213953372</c:v>
                </c:pt>
                <c:pt idx="99">
                  <c:v>5.6391350803065574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A23-4E77-8370-DF6B6C2852B9}"/>
            </c:ext>
          </c:extLst>
        </c:ser>
        <c:ser>
          <c:idx val="45"/>
          <c:order val="45"/>
          <c:tx>
            <c:strRef>
              <c:f>'2_D_Effect_4'!$E$51</c:f>
              <c:strCache>
                <c:ptCount val="1"/>
                <c:pt idx="0">
                  <c:v>0.509090909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'2_D_Effect_4'!$F$51:$DA$51</c:f>
              <c:numCache>
                <c:formatCode>General</c:formatCode>
                <c:ptCount val="100"/>
                <c:pt idx="0">
                  <c:v>7.4984154894726567</c:v>
                </c:pt>
                <c:pt idx="1">
                  <c:v>7.4647180598860281</c:v>
                </c:pt>
                <c:pt idx="2">
                  <c:v>7.4307142674388729</c:v>
                </c:pt>
                <c:pt idx="3">
                  <c:v>7.3964075611142297</c:v>
                </c:pt>
                <c:pt idx="4">
                  <c:v>7.3618013533068236</c:v>
                </c:pt>
                <c:pt idx="5">
                  <c:v>7.3268990784566483</c:v>
                </c:pt>
                <c:pt idx="6">
                  <c:v>7.2917042305852187</c:v>
                </c:pt>
                <c:pt idx="7">
                  <c:v>7.2562204356206514</c:v>
                </c:pt>
                <c:pt idx="8">
                  <c:v>7.2204513810759403</c:v>
                </c:pt>
                <c:pt idx="9">
                  <c:v>7.1844010470000157</c:v>
                </c:pt>
                <c:pt idx="10">
                  <c:v>7.1480736501628828</c:v>
                </c:pt>
                <c:pt idx="11">
                  <c:v>7.1114737421364964</c:v>
                </c:pt>
                <c:pt idx="12">
                  <c:v>7.0746062868470077</c:v>
                </c:pt>
                <c:pt idx="13">
                  <c:v>7.0374767476461217</c:v>
                </c:pt>
                <c:pt idx="14">
                  <c:v>7.0000911494283917</c:v>
                </c:pt>
                <c:pt idx="15">
                  <c:v>6.9624563288782015</c:v>
                </c:pt>
                <c:pt idx="16">
                  <c:v>6.9245798464126755</c:v>
                </c:pt>
                <c:pt idx="17">
                  <c:v>6.8864702613795457</c:v>
                </c:pt>
                <c:pt idx="18">
                  <c:v>6.8481372487927361</c:v>
                </c:pt>
                <c:pt idx="19">
                  <c:v>6.809591726340301</c:v>
                </c:pt>
                <c:pt idx="20">
                  <c:v>6.7708462018752487</c:v>
                </c:pt>
                <c:pt idx="21">
                  <c:v>6.7319146932688962</c:v>
                </c:pt>
                <c:pt idx="22">
                  <c:v>6.6928132838987793</c:v>
                </c:pt>
                <c:pt idx="23">
                  <c:v>6.653560071760614</c:v>
                </c:pt>
                <c:pt idx="24">
                  <c:v>6.6141755563770452</c:v>
                </c:pt>
                <c:pt idx="25">
                  <c:v>6.5746830213543062</c:v>
                </c:pt>
                <c:pt idx="26">
                  <c:v>6.535108752966531</c:v>
                </c:pt>
                <c:pt idx="27">
                  <c:v>6.495482206046308</c:v>
                </c:pt>
                <c:pt idx="28">
                  <c:v>6.455836637008769</c:v>
                </c:pt>
                <c:pt idx="29">
                  <c:v>6.4162093058028375</c:v>
                </c:pt>
                <c:pt idx="30">
                  <c:v>6.3766416492288442</c:v>
                </c:pt>
                <c:pt idx="31">
                  <c:v>6.3371799453345767</c:v>
                </c:pt>
                <c:pt idx="32">
                  <c:v>6.2978754124558618</c:v>
                </c:pt>
                <c:pt idx="33">
                  <c:v>6.2587845426985886</c:v>
                </c:pt>
                <c:pt idx="34">
                  <c:v>6.2199693264474627</c:v>
                </c:pt>
                <c:pt idx="35">
                  <c:v>6.181497399133419</c:v>
                </c:pt>
                <c:pt idx="36">
                  <c:v>6.1434420842916291</c:v>
                </c:pt>
                <c:pt idx="37">
                  <c:v>6.1058823040402608</c:v>
                </c:pt>
                <c:pt idx="38">
                  <c:v>6.0689023261938466</c:v>
                </c:pt>
                <c:pt idx="39">
                  <c:v>6.0325912401029553</c:v>
                </c:pt>
                <c:pt idx="40">
                  <c:v>5.9970425903315707</c:v>
                </c:pt>
                <c:pt idx="41">
                  <c:v>5.9623530040327539</c:v>
                </c:pt>
                <c:pt idx="42">
                  <c:v>5.9286212237310369</c:v>
                </c:pt>
                <c:pt idx="43">
                  <c:v>5.8959469160942852</c:v>
                </c:pt>
                <c:pt idx="44">
                  <c:v>5.8644283800401711</c:v>
                </c:pt>
                <c:pt idx="45">
                  <c:v>5.8341613007989777</c:v>
                </c:pt>
                <c:pt idx="46">
                  <c:v>5.8052359506084015</c:v>
                </c:pt>
                <c:pt idx="47">
                  <c:v>5.7777357202288986</c:v>
                </c:pt>
                <c:pt idx="48">
                  <c:v>5.7517341911235649</c:v>
                </c:pt>
                <c:pt idx="49">
                  <c:v>5.7272938204780068</c:v>
                </c:pt>
                <c:pt idx="50">
                  <c:v>5.7044633181354065</c:v>
                </c:pt>
                <c:pt idx="51">
                  <c:v>5.6832768336794661</c:v>
                </c:pt>
                <c:pt idx="52">
                  <c:v>5.6637526027373246</c:v>
                </c:pt>
                <c:pt idx="53">
                  <c:v>5.6458920686908591</c:v>
                </c:pt>
                <c:pt idx="54">
                  <c:v>5.6296805143896931</c:v>
                </c:pt>
                <c:pt idx="55">
                  <c:v>5.6150871917434984</c:v>
                </c:pt>
                <c:pt idx="56">
                  <c:v>5.6020666033816289</c:v>
                </c:pt>
                <c:pt idx="57">
                  <c:v>5.5905595616665655</c:v>
                </c:pt>
                <c:pt idx="58">
                  <c:v>5.5804957146875083</c:v>
                </c:pt>
                <c:pt idx="59">
                  <c:v>5.5717953041339756</c:v>
                </c:pt>
                <c:pt idx="60">
                  <c:v>5.5643710207469566</c:v>
                </c:pt>
                <c:pt idx="61">
                  <c:v>5.5581309079254879</c:v>
                </c:pt>
                <c:pt idx="62">
                  <c:v>5.5529801411698694</c:v>
                </c:pt>
                <c:pt idx="63">
                  <c:v>5.5488226267903364</c:v>
                </c:pt>
                <c:pt idx="64">
                  <c:v>5.5455634360686403</c:v>
                </c:pt>
                <c:pt idx="65">
                  <c:v>5.5431099280844585</c:v>
                </c:pt>
                <c:pt idx="66">
                  <c:v>5.5413725947452575</c:v>
                </c:pt>
                <c:pt idx="67">
                  <c:v>5.5402668242480226</c:v>
                </c:pt>
                <c:pt idx="68">
                  <c:v>5.5397127522909662</c:v>
                </c:pt>
                <c:pt idx="69">
                  <c:v>5.539636070246992</c:v>
                </c:pt>
                <c:pt idx="70">
                  <c:v>5.5399686352734232</c:v>
                </c:pt>
                <c:pt idx="71">
                  <c:v>5.5406478423427226</c:v>
                </c:pt>
                <c:pt idx="72">
                  <c:v>5.541617048206791</c:v>
                </c:pt>
                <c:pt idx="73">
                  <c:v>5.5428251752392539</c:v>
                </c:pt>
                <c:pt idx="74">
                  <c:v>5.5442269456703537</c:v>
                </c:pt>
                <c:pt idx="75">
                  <c:v>5.5457818732886404</c:v>
                </c:pt>
                <c:pt idx="76">
                  <c:v>5.5474545203343784</c:v>
                </c:pt>
                <c:pt idx="77">
                  <c:v>5.5492135502494522</c:v>
                </c:pt>
                <c:pt idx="78">
                  <c:v>5.5510320698377456</c:v>
                </c:pt>
                <c:pt idx="79">
                  <c:v>5.5528867926953911</c:v>
                </c:pt>
                <c:pt idx="80">
                  <c:v>5.5547579188125118</c:v>
                </c:pt>
                <c:pt idx="81">
                  <c:v>5.556628325106681</c:v>
                </c:pt>
                <c:pt idx="82">
                  <c:v>5.5584840621774685</c:v>
                </c:pt>
                <c:pt idx="83">
                  <c:v>5.5603131166888167</c:v>
                </c:pt>
                <c:pt idx="84">
                  <c:v>5.5621060652221139</c:v>
                </c:pt>
                <c:pt idx="85">
                  <c:v>5.563855000636412</c:v>
                </c:pt>
                <c:pt idx="86">
                  <c:v>5.5655536475203098</c:v>
                </c:pt>
                <c:pt idx="87">
                  <c:v>5.5671974959471333</c:v>
                </c:pt>
                <c:pt idx="88">
                  <c:v>5.5687829136318463</c:v>
                </c:pt>
                <c:pt idx="89">
                  <c:v>5.5703074373912731</c:v>
                </c:pt>
                <c:pt idx="90">
                  <c:v>5.5717695031507573</c:v>
                </c:pt>
                <c:pt idx="91">
                  <c:v>5.5731683091301409</c:v>
                </c:pt>
                <c:pt idx="92">
                  <c:v>5.5745036948074018</c:v>
                </c:pt>
                <c:pt idx="93">
                  <c:v>5.5757760343019651</c:v>
                </c:pt>
                <c:pt idx="94">
                  <c:v>5.5769862574507352</c:v>
                </c:pt>
                <c:pt idx="95">
                  <c:v>5.578135309647517</c:v>
                </c:pt>
                <c:pt idx="96">
                  <c:v>5.579224768749139</c:v>
                </c:pt>
                <c:pt idx="97">
                  <c:v>5.5802564390843274</c:v>
                </c:pt>
                <c:pt idx="98">
                  <c:v>5.5812319561547703</c:v>
                </c:pt>
                <c:pt idx="99">
                  <c:v>5.5821534269748634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3A23-4E77-8370-DF6B6C2852B9}"/>
            </c:ext>
          </c:extLst>
        </c:ser>
        <c:ser>
          <c:idx val="46"/>
          <c:order val="46"/>
          <c:tx>
            <c:strRef>
              <c:f>'2_D_Effect_4'!$E$52</c:f>
              <c:strCache>
                <c:ptCount val="1"/>
                <c:pt idx="0">
                  <c:v>0.518181818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'2_D_Effect_4'!$F$52:$DA$52</c:f>
              <c:numCache>
                <c:formatCode>General</c:formatCode>
                <c:ptCount val="100"/>
                <c:pt idx="0">
                  <c:v>7.4986476016780319</c:v>
                </c:pt>
                <c:pt idx="1">
                  <c:v>7.4648990564318733</c:v>
                </c:pt>
                <c:pt idx="2">
                  <c:v>7.4308388198827426</c:v>
                </c:pt>
                <c:pt idx="3">
                  <c:v>7.3964698305338219</c:v>
                </c:pt>
                <c:pt idx="4">
                  <c:v>7.3617949683019095</c:v>
                </c:pt>
                <c:pt idx="5">
                  <c:v>7.3268171112798655</c:v>
                </c:pt>
                <c:pt idx="6">
                  <c:v>7.2915390549123638</c:v>
                </c:pt>
                <c:pt idx="7">
                  <c:v>7.2559637176352929</c:v>
                </c:pt>
                <c:pt idx="8">
                  <c:v>7.2200940708543762</c:v>
                </c:pt>
                <c:pt idx="9">
                  <c:v>7.1839332143162062</c:v>
                </c:pt>
                <c:pt idx="10">
                  <c:v>7.147484429979535</c:v>
                </c:pt>
                <c:pt idx="11">
                  <c:v>7.1107512429720501</c:v>
                </c:pt>
                <c:pt idx="12">
                  <c:v>7.0737374904732109</c:v>
                </c:pt>
                <c:pt idx="13">
                  <c:v>7.0364473994527055</c:v>
                </c:pt>
                <c:pt idx="14">
                  <c:v>6.9988856742862735</c:v>
                </c:pt>
                <c:pt idx="15">
                  <c:v>6.9610575953649141</c:v>
                </c:pt>
                <c:pt idx="16">
                  <c:v>6.9229690923901694</c:v>
                </c:pt>
                <c:pt idx="17">
                  <c:v>6.8846270176826199</c:v>
                </c:pt>
                <c:pt idx="18">
                  <c:v>6.8460390634206565</c:v>
                </c:pt>
                <c:pt idx="19">
                  <c:v>6.8072140640929231</c:v>
                </c:pt>
                <c:pt idx="20">
                  <c:v>6.7681620911818507</c:v>
                </c:pt>
                <c:pt idx="21">
                  <c:v>6.7288948127336328</c:v>
                </c:pt>
                <c:pt idx="22">
                  <c:v>6.6894254130349484</c:v>
                </c:pt>
                <c:pt idx="23">
                  <c:v>6.6497691696448635</c:v>
                </c:pt>
                <c:pt idx="24">
                  <c:v>6.6099433587887733</c:v>
                </c:pt>
                <c:pt idx="25">
                  <c:v>6.5699679001651328</c:v>
                </c:pt>
                <c:pt idx="26">
                  <c:v>6.5298652870565421</c:v>
                </c:pt>
                <c:pt idx="27">
                  <c:v>6.4896612486192602</c:v>
                </c:pt>
                <c:pt idx="28">
                  <c:v>6.4493849612364995</c:v>
                </c:pt>
                <c:pt idx="29">
                  <c:v>6.4090692486166816</c:v>
                </c:pt>
                <c:pt idx="30">
                  <c:v>6.368751281012659</c:v>
                </c:pt>
                <c:pt idx="31">
                  <c:v>6.3284727506036553</c:v>
                </c:pt>
                <c:pt idx="32">
                  <c:v>6.2882803067252011</c:v>
                </c:pt>
                <c:pt idx="33">
                  <c:v>6.2482259225246732</c:v>
                </c:pt>
                <c:pt idx="34">
                  <c:v>6.2083672289947565</c:v>
                </c:pt>
                <c:pt idx="35">
                  <c:v>6.168767796013582</c:v>
                </c:pt>
                <c:pt idx="36">
                  <c:v>6.1294973357920837</c:v>
                </c:pt>
                <c:pt idx="37">
                  <c:v>6.0906317999320949</c:v>
                </c:pt>
                <c:pt idx="38">
                  <c:v>6.052253337526639</c:v>
                </c:pt>
                <c:pt idx="39">
                  <c:v>6.014450078930345</c:v>
                </c:pt>
                <c:pt idx="40">
                  <c:v>5.9773156281129012</c:v>
                </c:pt>
                <c:pt idx="41">
                  <c:v>5.9409487092105415</c:v>
                </c:pt>
                <c:pt idx="42">
                  <c:v>5.9054517412038221</c:v>
                </c:pt>
                <c:pt idx="43">
                  <c:v>5.8709298159303271</c:v>
                </c:pt>
                <c:pt idx="44">
                  <c:v>5.837489416714857</c:v>
                </c:pt>
                <c:pt idx="45">
                  <c:v>5.8052359506084015</c:v>
                </c:pt>
                <c:pt idx="46">
                  <c:v>5.7742723520639352</c:v>
                </c:pt>
                <c:pt idx="47">
                  <c:v>5.7446960232260684</c:v>
                </c:pt>
                <c:pt idx="48">
                  <c:v>5.7165971542449769</c:v>
                </c:pt>
                <c:pt idx="49">
                  <c:v>5.6900554897853342</c:v>
                </c:pt>
                <c:pt idx="50">
                  <c:v>5.6651386881201651</c:v>
                </c:pt>
                <c:pt idx="51">
                  <c:v>5.6418999457542904</c:v>
                </c:pt>
                <c:pt idx="52">
                  <c:v>5.6203759621144398</c:v>
                </c:pt>
                <c:pt idx="53">
                  <c:v>5.6005863811425014</c:v>
                </c:pt>
                <c:pt idx="54">
                  <c:v>5.5825328585435638</c:v>
                </c:pt>
                <c:pt idx="55">
                  <c:v>5.5661987213761046</c:v>
                </c:pt>
                <c:pt idx="56">
                  <c:v>5.5515502897432825</c:v>
                </c:pt>
                <c:pt idx="57">
                  <c:v>5.5385376474167431</c:v>
                </c:pt>
                <c:pt idx="58">
                  <c:v>5.5270965973385335</c:v>
                </c:pt>
                <c:pt idx="59">
                  <c:v>5.5171502865477047</c:v>
                </c:pt>
                <c:pt idx="60">
                  <c:v>5.5086122822621197</c:v>
                </c:pt>
                <c:pt idx="61">
                  <c:v>5.5013886883609571</c:v>
                </c:pt>
                <c:pt idx="62">
                  <c:v>5.4953802310650781</c:v>
                </c:pt>
                <c:pt idx="63">
                  <c:v>5.4904854577020679</c:v>
                </c:pt>
                <c:pt idx="64">
                  <c:v>5.4866018776424115</c:v>
                </c:pt>
                <c:pt idx="65">
                  <c:v>5.483628692912923</c:v>
                </c:pt>
                <c:pt idx="66">
                  <c:v>5.4814679902299641</c:v>
                </c:pt>
                <c:pt idx="67">
                  <c:v>5.4800257417918239</c:v>
                </c:pt>
                <c:pt idx="68">
                  <c:v>5.4792130059584512</c:v>
                </c:pt>
                <c:pt idx="69">
                  <c:v>5.4789469754508637</c:v>
                </c:pt>
                <c:pt idx="70">
                  <c:v>5.4791506444811882</c:v>
                </c:pt>
                <c:pt idx="71">
                  <c:v>5.4797533923559341</c:v>
                </c:pt>
                <c:pt idx="72">
                  <c:v>5.4806913894300555</c:v>
                </c:pt>
                <c:pt idx="73">
                  <c:v>5.4819067314508212</c:v>
                </c:pt>
                <c:pt idx="74">
                  <c:v>5.4833477211636703</c:v>
                </c:pt>
                <c:pt idx="75">
                  <c:v>5.4849684426973786</c:v>
                </c:pt>
                <c:pt idx="76">
                  <c:v>5.4867284074090428</c:v>
                </c:pt>
                <c:pt idx="77">
                  <c:v>5.4885921664579493</c:v>
                </c:pt>
                <c:pt idx="78">
                  <c:v>5.4905290311219046</c:v>
                </c:pt>
                <c:pt idx="79">
                  <c:v>5.4925121689263907</c:v>
                </c:pt>
                <c:pt idx="80">
                  <c:v>5.4945189491431048</c:v>
                </c:pt>
                <c:pt idx="81">
                  <c:v>5.4965301830029105</c:v>
                </c:pt>
                <c:pt idx="82">
                  <c:v>5.4985293876371371</c:v>
                </c:pt>
                <c:pt idx="83">
                  <c:v>5.5005033066091942</c:v>
                </c:pt>
                <c:pt idx="84">
                  <c:v>5.5024407271115807</c:v>
                </c:pt>
                <c:pt idx="85">
                  <c:v>5.5043325574614732</c:v>
                </c:pt>
                <c:pt idx="86">
                  <c:v>5.5061719260052717</c:v>
                </c:pt>
                <c:pt idx="87">
                  <c:v>5.5079532025149982</c:v>
                </c:pt>
                <c:pt idx="88">
                  <c:v>5.5096722699538869</c:v>
                </c:pt>
                <c:pt idx="89">
                  <c:v>5.5113262055248597</c:v>
                </c:pt>
                <c:pt idx="90">
                  <c:v>5.5129131056792886</c:v>
                </c:pt>
                <c:pt idx="91">
                  <c:v>5.514431930795908</c:v>
                </c:pt>
                <c:pt idx="92">
                  <c:v>5.5158823679370768</c:v>
                </c:pt>
                <c:pt idx="93">
                  <c:v>5.5172647101042616</c:v>
                </c:pt>
                <c:pt idx="94">
                  <c:v>5.5185797504615026</c:v>
                </c:pt>
                <c:pt idx="95">
                  <c:v>5.5198288107732774</c:v>
                </c:pt>
                <c:pt idx="96">
                  <c:v>5.5210131782947309</c:v>
                </c:pt>
                <c:pt idx="97">
                  <c:v>5.5221347611359537</c:v>
                </c:pt>
                <c:pt idx="98">
                  <c:v>5.5231956656862469</c:v>
                </c:pt>
                <c:pt idx="99">
                  <c:v>5.5241977849778161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3A23-4E77-8370-DF6B6C2852B9}"/>
            </c:ext>
          </c:extLst>
        </c:ser>
        <c:ser>
          <c:idx val="47"/>
          <c:order val="47"/>
          <c:tx>
            <c:strRef>
              <c:f>'2_D_Effect_4'!$E$53</c:f>
              <c:strCache>
                <c:ptCount val="1"/>
                <c:pt idx="0">
                  <c:v>0.527272727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'2_D_Effect_4'!$F$53:$DA$53</c:f>
              <c:numCache>
                <c:formatCode>General</c:formatCode>
                <c:ptCount val="100"/>
                <c:pt idx="0">
                  <c:v>7.4989688408529931</c:v>
                </c:pt>
                <c:pt idx="1">
                  <c:v>7.4651755680600349</c:v>
                </c:pt>
                <c:pt idx="2">
                  <c:v>7.43106577365349</c:v>
                </c:pt>
                <c:pt idx="3">
                  <c:v>7.3966419837427893</c:v>
                </c:pt>
                <c:pt idx="4">
                  <c:v>7.3619065410291977</c:v>
                </c:pt>
                <c:pt idx="5">
                  <c:v>7.3268617902406357</c:v>
                </c:pt>
                <c:pt idx="6">
                  <c:v>7.2915099984082081</c:v>
                </c:pt>
                <c:pt idx="7">
                  <c:v>7.2558534129668129</c:v>
                </c:pt>
                <c:pt idx="8">
                  <c:v>7.2198942977165732</c:v>
                </c:pt>
                <c:pt idx="9">
                  <c:v>7.1836349738586236</c:v>
                </c:pt>
                <c:pt idx="10">
                  <c:v>7.1470778667399246</c:v>
                </c:pt>
                <c:pt idx="11">
                  <c:v>7.1102255590216386</c:v>
                </c:pt>
                <c:pt idx="12">
                  <c:v>7.073080851072417</c:v>
                </c:pt>
                <c:pt idx="13">
                  <c:v>7.0356468294823893</c:v>
                </c:pt>
                <c:pt idx="14">
                  <c:v>6.9979269446944565</c:v>
                </c:pt>
                <c:pt idx="15">
                  <c:v>6.9599250988564911</c:v>
                </c:pt>
                <c:pt idx="16">
                  <c:v>6.9216457451090925</c:v>
                </c:pt>
                <c:pt idx="17">
                  <c:v>6.8830939610133086</c:v>
                </c:pt>
                <c:pt idx="18">
                  <c:v>6.8442757281758597</c:v>
                </c:pt>
                <c:pt idx="19">
                  <c:v>6.8051978458288032</c:v>
                </c:pt>
                <c:pt idx="20">
                  <c:v>6.7658682414394198</c:v>
                </c:pt>
                <c:pt idx="21">
                  <c:v>6.7262960681841193</c:v>
                </c:pt>
                <c:pt idx="22">
                  <c:v>6.6864920766727156</c:v>
                </c:pt>
                <c:pt idx="23">
                  <c:v>6.6464685338660878</c:v>
                </c:pt>
                <c:pt idx="24">
                  <c:v>6.6062398222529453</c:v>
                </c:pt>
                <c:pt idx="25">
                  <c:v>6.5658223470852182</c:v>
                </c:pt>
                <c:pt idx="26">
                  <c:v>6.5252351595210945</c:v>
                </c:pt>
                <c:pt idx="27">
                  <c:v>6.48450014824218</c:v>
                </c:pt>
                <c:pt idx="28">
                  <c:v>6.443642229569611</c:v>
                </c:pt>
                <c:pt idx="29">
                  <c:v>6.4026900355730714</c:v>
                </c:pt>
                <c:pt idx="30">
                  <c:v>6.3616761683417025</c:v>
                </c:pt>
                <c:pt idx="31">
                  <c:v>6.3206374404378378</c:v>
                </c:pt>
                <c:pt idx="32">
                  <c:v>6.2796156493373054</c:v>
                </c:pt>
                <c:pt idx="33">
                  <c:v>6.238657785209365</c:v>
                </c:pt>
                <c:pt idx="34">
                  <c:v>6.1978165106207657</c:v>
                </c:pt>
                <c:pt idx="35">
                  <c:v>6.1571505562584061</c:v>
                </c:pt>
                <c:pt idx="36">
                  <c:v>6.1167250671036397</c:v>
                </c:pt>
                <c:pt idx="37">
                  <c:v>6.0766118723395817</c:v>
                </c:pt>
                <c:pt idx="38">
                  <c:v>6.0368895706651182</c:v>
                </c:pt>
                <c:pt idx="39">
                  <c:v>5.9976438506139198</c:v>
                </c:pt>
                <c:pt idx="40">
                  <c:v>5.9589668712276076</c:v>
                </c:pt>
                <c:pt idx="41">
                  <c:v>5.9209571637171026</c:v>
                </c:pt>
                <c:pt idx="42">
                  <c:v>5.8837188031822238</c:v>
                </c:pt>
                <c:pt idx="43">
                  <c:v>5.8473607802005718</c:v>
                </c:pt>
                <c:pt idx="44">
                  <c:v>5.8119950782767118</c:v>
                </c:pt>
                <c:pt idx="45">
                  <c:v>5.7777357202288986</c:v>
                </c:pt>
                <c:pt idx="46">
                  <c:v>5.7446960232260684</c:v>
                </c:pt>
                <c:pt idx="47">
                  <c:v>5.7129870324948762</c:v>
                </c:pt>
                <c:pt idx="48">
                  <c:v>5.6827141670170587</c:v>
                </c:pt>
                <c:pt idx="49">
                  <c:v>5.6539751862830707</c:v>
                </c:pt>
                <c:pt idx="50">
                  <c:v>5.6268571412927306</c:v>
                </c:pt>
                <c:pt idx="51">
                  <c:v>5.6014333918609278</c:v>
                </c:pt>
                <c:pt idx="52">
                  <c:v>5.5777618910846263</c:v>
                </c:pt>
                <c:pt idx="53">
                  <c:v>5.5558829335663793</c:v>
                </c:pt>
                <c:pt idx="54">
                  <c:v>5.5358174270001514</c:v>
                </c:pt>
                <c:pt idx="55">
                  <c:v>5.5175668916077178</c:v>
                </c:pt>
                <c:pt idx="56">
                  <c:v>5.5011131454446405</c:v>
                </c:pt>
                <c:pt idx="57">
                  <c:v>5.4864186744616177</c:v>
                </c:pt>
                <c:pt idx="58">
                  <c:v>5.4734287812926041</c:v>
                </c:pt>
                <c:pt idx="59">
                  <c:v>5.462073201364575</c:v>
                </c:pt>
                <c:pt idx="60">
                  <c:v>5.452268115905806</c:v>
                </c:pt>
                <c:pt idx="61">
                  <c:v>5.4439195855154177</c:v>
                </c:pt>
                <c:pt idx="62">
                  <c:v>5.4369259520489281</c:v>
                </c:pt>
                <c:pt idx="63">
                  <c:v>5.4311801833627209</c:v>
                </c:pt>
                <c:pt idx="64">
                  <c:v>5.4265732346800775</c:v>
                </c:pt>
                <c:pt idx="65">
                  <c:v>5.4229959830599803</c:v>
                </c:pt>
                <c:pt idx="66">
                  <c:v>5.4203409658252157</c:v>
                </c:pt>
                <c:pt idx="67">
                  <c:v>5.418504298849748</c:v>
                </c:pt>
                <c:pt idx="68">
                  <c:v>5.4173873769169409</c:v>
                </c:pt>
                <c:pt idx="69">
                  <c:v>5.4168969039121473</c:v>
                </c:pt>
                <c:pt idx="70">
                  <c:v>5.4169466057819964</c:v>
                </c:pt>
                <c:pt idx="71">
                  <c:v>5.4174566771773076</c:v>
                </c:pt>
                <c:pt idx="72">
                  <c:v>5.41835446188849</c:v>
                </c:pt>
                <c:pt idx="73">
                  <c:v>5.4195742818812045</c:v>
                </c:pt>
                <c:pt idx="74">
                  <c:v>5.4210572539622008</c:v>
                </c:pt>
                <c:pt idx="75">
                  <c:v>5.4227509980110291</c:v>
                </c:pt>
                <c:pt idx="76">
                  <c:v>5.4246092689005705</c:v>
                </c:pt>
                <c:pt idx="77">
                  <c:v>5.4265915391114525</c:v>
                </c:pt>
                <c:pt idx="78">
                  <c:v>5.4286625540510025</c:v>
                </c:pt>
                <c:pt idx="79">
                  <c:v>5.4307920086241026</c:v>
                </c:pt>
                <c:pt idx="80">
                  <c:v>5.4329535712574426</c:v>
                </c:pt>
                <c:pt idx="81">
                  <c:v>5.4351252337546567</c:v>
                </c:pt>
                <c:pt idx="82">
                  <c:v>5.4372884986421015</c:v>
                </c:pt>
                <c:pt idx="83">
                  <c:v>5.4394277264121982</c:v>
                </c:pt>
                <c:pt idx="84">
                  <c:v>5.4415300327480223</c:v>
                </c:pt>
                <c:pt idx="85">
                  <c:v>5.4435853409940993</c:v>
                </c:pt>
                <c:pt idx="86">
                  <c:v>5.4455852958924984</c:v>
                </c:pt>
                <c:pt idx="87">
                  <c:v>5.4475235054251554</c:v>
                </c:pt>
                <c:pt idx="88">
                  <c:v>5.4493950315350848</c:v>
                </c:pt>
                <c:pt idx="89">
                  <c:v>5.4511966813133261</c:v>
                </c:pt>
                <c:pt idx="90">
                  <c:v>5.4529260337502397</c:v>
                </c:pt>
                <c:pt idx="91">
                  <c:v>5.4545819067223471</c:v>
                </c:pt>
                <c:pt idx="92">
                  <c:v>5.4561635588511699</c:v>
                </c:pt>
                <c:pt idx="93">
                  <c:v>5.4576713218000759</c:v>
                </c:pt>
                <c:pt idx="94">
                  <c:v>5.4591059669223467</c:v>
                </c:pt>
                <c:pt idx="95">
                  <c:v>5.460468729013737</c:v>
                </c:pt>
                <c:pt idx="96">
                  <c:v>5.4617613428591731</c:v>
                </c:pt>
                <c:pt idx="97">
                  <c:v>5.462985455567118</c:v>
                </c:pt>
                <c:pt idx="98">
                  <c:v>5.4641433233908492</c:v>
                </c:pt>
                <c:pt idx="99">
                  <c:v>5.4652373713529441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3A23-4E77-8370-DF6B6C2852B9}"/>
            </c:ext>
          </c:extLst>
        </c:ser>
        <c:ser>
          <c:idx val="48"/>
          <c:order val="48"/>
          <c:tx>
            <c:strRef>
              <c:f>'2_D_Effect_4'!$E$54</c:f>
              <c:strCache>
                <c:ptCount val="1"/>
                <c:pt idx="0">
                  <c:v>0.536363636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'2_D_Effect_4'!$F$54:$DA$54</c:f>
              <c:numCache>
                <c:formatCode>General</c:formatCode>
                <c:ptCount val="100"/>
                <c:pt idx="0">
                  <c:v>7.499371059956526</c:v>
                </c:pt>
                <c:pt idx="1">
                  <c:v>7.4655388940280716</c:v>
                </c:pt>
                <c:pt idx="2">
                  <c:v>7.4313858877214161</c:v>
                </c:pt>
                <c:pt idx="3">
                  <c:v>7.3969140901586368</c:v>
                </c:pt>
                <c:pt idx="4">
                  <c:v>7.3621254869240262</c:v>
                </c:pt>
                <c:pt idx="5">
                  <c:v>7.3270219148522466</c:v>
                </c:pt>
                <c:pt idx="6">
                  <c:v>7.291605110963598</c:v>
                </c:pt>
                <c:pt idx="7">
                  <c:v>7.2558767388409429</c:v>
                </c:pt>
                <c:pt idx="8">
                  <c:v>7.2198384189940104</c:v>
                </c:pt>
                <c:pt idx="9">
                  <c:v>7.1834917949810162</c:v>
                </c:pt>
                <c:pt idx="10">
                  <c:v>7.146838449117304</c:v>
                </c:pt>
                <c:pt idx="11">
                  <c:v>7.1098801333956612</c:v>
                </c:pt>
                <c:pt idx="12">
                  <c:v>7.0726186652181013</c:v>
                </c:pt>
                <c:pt idx="13">
                  <c:v>7.0350561514227525</c:v>
                </c:pt>
                <c:pt idx="14">
                  <c:v>6.997194856448619</c:v>
                </c:pt>
                <c:pt idx="15">
                  <c:v>6.9590374117901899</c:v>
                </c:pt>
                <c:pt idx="16">
                  <c:v>6.9205868708674325</c:v>
                </c:pt>
                <c:pt idx="17">
                  <c:v>6.8818468086159044</c:v>
                </c:pt>
                <c:pt idx="18">
                  <c:v>6.8428213945987055</c:v>
                </c:pt>
                <c:pt idx="19">
                  <c:v>6.803515678770947</c:v>
                </c:pt>
                <c:pt idx="20">
                  <c:v>6.7639355006699855</c:v>
                </c:pt>
                <c:pt idx="21">
                  <c:v>6.7240877644943442</c:v>
                </c:pt>
                <c:pt idx="22">
                  <c:v>6.6839807564646891</c:v>
                </c:pt>
                <c:pt idx="23">
                  <c:v>6.6436240472177506</c:v>
                </c:pt>
                <c:pt idx="24">
                  <c:v>6.603029075936707</c:v>
                </c:pt>
                <c:pt idx="25">
                  <c:v>6.5622090421661747</c:v>
                </c:pt>
                <c:pt idx="26">
                  <c:v>6.52117956777139</c:v>
                </c:pt>
                <c:pt idx="27">
                  <c:v>6.4799586231828261</c:v>
                </c:pt>
                <c:pt idx="28">
                  <c:v>6.4385672210565703</c:v>
                </c:pt>
                <c:pt idx="29">
                  <c:v>6.397029651528463</c:v>
                </c:pt>
                <c:pt idx="30">
                  <c:v>6.3553737167442934</c:v>
                </c:pt>
                <c:pt idx="31">
                  <c:v>6.3136315012932851</c:v>
                </c:pt>
                <c:pt idx="32">
                  <c:v>6.2718396151501699</c:v>
                </c:pt>
                <c:pt idx="33">
                  <c:v>6.2300397298370047</c:v>
                </c:pt>
                <c:pt idx="34">
                  <c:v>6.1882790694466632</c:v>
                </c:pt>
                <c:pt idx="35">
                  <c:v>6.1466108978744476</c:v>
                </c:pt>
                <c:pt idx="36">
                  <c:v>6.1050949845260254</c:v>
                </c:pt>
                <c:pt idx="37">
                  <c:v>6.0637980254970261</c:v>
                </c:pt>
                <c:pt idx="38">
                  <c:v>6.022793991351822</c:v>
                </c:pt>
                <c:pt idx="39">
                  <c:v>5.9821642862154842</c:v>
                </c:pt>
                <c:pt idx="40">
                  <c:v>5.9419981554116497</c:v>
                </c:pt>
                <c:pt idx="41">
                  <c:v>5.9023921063039841</c:v>
                </c:pt>
                <c:pt idx="42">
                  <c:v>5.8634498680787805</c:v>
                </c:pt>
                <c:pt idx="43">
                  <c:v>5.8252815726482359</c:v>
                </c:pt>
                <c:pt idx="44">
                  <c:v>5.7880031262111507</c:v>
                </c:pt>
                <c:pt idx="45">
                  <c:v>5.7517341911235649</c:v>
                </c:pt>
                <c:pt idx="46">
                  <c:v>5.7165971542449769</c:v>
                </c:pt>
                <c:pt idx="47">
                  <c:v>5.6827141670170587</c:v>
                </c:pt>
                <c:pt idx="48">
                  <c:v>5.650205386909378</c:v>
                </c:pt>
                <c:pt idx="49">
                  <c:v>5.6191852886466451</c:v>
                </c:pt>
                <c:pt idx="50">
                  <c:v>5.5897603363741197</c:v>
                </c:pt>
                <c:pt idx="51">
                  <c:v>5.5620255574005331</c:v>
                </c:pt>
                <c:pt idx="52">
                  <c:v>5.5360611756945195</c:v>
                </c:pt>
                <c:pt idx="53">
                  <c:v>5.511930599485126</c:v>
                </c:pt>
                <c:pt idx="54">
                  <c:v>5.4896778707938561</c:v>
                </c:pt>
                <c:pt idx="55">
                  <c:v>5.4693257173958587</c:v>
                </c:pt>
                <c:pt idx="56">
                  <c:v>5.4508755018030444</c:v>
                </c:pt>
                <c:pt idx="57">
                  <c:v>5.4343067733910289</c:v>
                </c:pt>
                <c:pt idx="58">
                  <c:v>5.4195784008416119</c:v>
                </c:pt>
                <c:pt idx="59">
                  <c:v>5.4066296833347556</c:v>
                </c:pt>
                <c:pt idx="60">
                  <c:v>5.3953834241883607</c:v>
                </c:pt>
                <c:pt idx="61">
                  <c:v>5.3857482940333856</c:v>
                </c:pt>
                <c:pt idx="62">
                  <c:v>5.3776214527189365</c:v>
                </c:pt>
                <c:pt idx="63">
                  <c:v>5.3708926443860552</c:v>
                </c:pt>
                <c:pt idx="64">
                  <c:v>5.3654461610236703</c:v>
                </c:pt>
                <c:pt idx="65">
                  <c:v>5.3611648025464671</c:v>
                </c:pt>
                <c:pt idx="66">
                  <c:v>5.3579312995902191</c:v>
                </c:pt>
                <c:pt idx="67">
                  <c:v>5.3556315899122957</c:v>
                </c:pt>
                <c:pt idx="68">
                  <c:v>5.3541554449345909</c:v>
                </c:pt>
                <c:pt idx="69">
                  <c:v>5.3533989374720905</c:v>
                </c:pt>
                <c:pt idx="70">
                  <c:v>5.3532644150089954</c:v>
                </c:pt>
                <c:pt idx="71">
                  <c:v>5.3536615381806332</c:v>
                </c:pt>
                <c:pt idx="72">
                  <c:v>5.354508024190439</c:v>
                </c:pt>
                <c:pt idx="73">
                  <c:v>5.3557288759710513</c:v>
                </c:pt>
                <c:pt idx="74">
                  <c:v>5.3572568278396915</c:v>
                </c:pt>
                <c:pt idx="75">
                  <c:v>5.3590319379055513</c:v>
                </c:pt>
                <c:pt idx="76">
                  <c:v>5.3610012148973194</c:v>
                </c:pt>
                <c:pt idx="77">
                  <c:v>5.3631183129906539</c:v>
                </c:pt>
                <c:pt idx="78">
                  <c:v>5.3653424853416629</c:v>
                </c:pt>
                <c:pt idx="79">
                  <c:v>5.3676389154401987</c:v>
                </c:pt>
                <c:pt idx="80">
                  <c:v>5.3699777869239336</c:v>
                </c:pt>
                <c:pt idx="81">
                  <c:v>5.3723333701805576</c:v>
                </c:pt>
                <c:pt idx="82">
                  <c:v>5.3746845159727918</c:v>
                </c:pt>
                <c:pt idx="83">
                  <c:v>5.3770130965664311</c:v>
                </c:pt>
                <c:pt idx="84">
                  <c:v>5.3793046918683416</c:v>
                </c:pt>
                <c:pt idx="85">
                  <c:v>5.3815472366561785</c:v>
                </c:pt>
                <c:pt idx="86">
                  <c:v>5.3837310825888345</c:v>
                </c:pt>
                <c:pt idx="87">
                  <c:v>5.3858490879562018</c:v>
                </c:pt>
                <c:pt idx="88">
                  <c:v>5.3878955078295725</c:v>
                </c:pt>
                <c:pt idx="89">
                  <c:v>5.3898662848417089</c:v>
                </c:pt>
                <c:pt idx="90">
                  <c:v>5.3917586829613553</c:v>
                </c:pt>
                <c:pt idx="91">
                  <c:v>5.3935710847099427</c:v>
                </c:pt>
                <c:pt idx="92">
                  <c:v>5.395302812493175</c:v>
                </c:pt>
                <c:pt idx="93">
                  <c:v>5.396953971877136</c:v>
                </c:pt>
                <c:pt idx="94">
                  <c:v>5.3985254496239499</c:v>
                </c:pt>
                <c:pt idx="95">
                  <c:v>5.4000182547633191</c:v>
                </c:pt>
                <c:pt idx="96">
                  <c:v>5.4014342256036585</c:v>
                </c:pt>
                <c:pt idx="97">
                  <c:v>5.4027755349192468</c:v>
                </c:pt>
                <c:pt idx="98">
                  <c:v>5.4040442111079825</c:v>
                </c:pt>
                <c:pt idx="99">
                  <c:v>5.4052428797348488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3A23-4E77-8370-DF6B6C2852B9}"/>
            </c:ext>
          </c:extLst>
        </c:ser>
        <c:ser>
          <c:idx val="49"/>
          <c:order val="49"/>
          <c:tx>
            <c:strRef>
              <c:f>'2_D_Effect_4'!$E$55</c:f>
              <c:strCache>
                <c:ptCount val="1"/>
                <c:pt idx="0">
                  <c:v>0.545454545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'2_D_Effect_4'!$F$55:$DA$55</c:f>
              <c:numCache>
                <c:formatCode>General</c:formatCode>
                <c:ptCount val="100"/>
                <c:pt idx="0">
                  <c:v>7.4998465186097594</c:v>
                </c:pt>
                <c:pt idx="1">
                  <c:v>7.4659807956939117</c:v>
                </c:pt>
                <c:pt idx="2">
                  <c:v>7.4317903346097554</c:v>
                </c:pt>
                <c:pt idx="3">
                  <c:v>7.3972768272987839</c:v>
                </c:pt>
                <c:pt idx="4">
                  <c:v>7.3624418657017996</c:v>
                </c:pt>
                <c:pt idx="5">
                  <c:v>7.3272868527280099</c:v>
                </c:pt>
                <c:pt idx="6">
                  <c:v>7.2918130469154985</c:v>
                </c:pt>
                <c:pt idx="7">
                  <c:v>7.2560216138658662</c:v>
                </c:pt>
                <c:pt idx="8">
                  <c:v>7.2199135329472588</c:v>
                </c:pt>
                <c:pt idx="9">
                  <c:v>7.1834898029551582</c:v>
                </c:pt>
                <c:pt idx="10">
                  <c:v>7.1467513585979043</c:v>
                </c:pt>
                <c:pt idx="11">
                  <c:v>7.1096991382083035</c:v>
                </c:pt>
                <c:pt idx="12">
                  <c:v>7.0723341281195973</c:v>
                </c:pt>
                <c:pt idx="13">
                  <c:v>7.0346574135878059</c:v>
                </c:pt>
                <c:pt idx="14">
                  <c:v>6.9966702371480007</c:v>
                </c:pt>
                <c:pt idx="15">
                  <c:v>6.9583740288479028</c:v>
                </c:pt>
                <c:pt idx="16">
                  <c:v>6.9197706278128024</c:v>
                </c:pt>
                <c:pt idx="17">
                  <c:v>6.8808621531425702</c:v>
                </c:pt>
                <c:pt idx="18">
                  <c:v>6.8416512465919288</c:v>
                </c:pt>
                <c:pt idx="19">
                  <c:v>6.8021411092703641</c:v>
                </c:pt>
                <c:pt idx="20">
                  <c:v>6.7623357932989832</c:v>
                </c:pt>
                <c:pt idx="21">
                  <c:v>6.7222401057653762</c:v>
                </c:pt>
                <c:pt idx="22">
                  <c:v>6.6818598900900215</c:v>
                </c:pt>
                <c:pt idx="23">
                  <c:v>6.6412023522463635</c:v>
                </c:pt>
                <c:pt idx="24">
                  <c:v>6.6002759592440974</c:v>
                </c:pt>
                <c:pt idx="25">
                  <c:v>6.5590910431754095</c:v>
                </c:pt>
                <c:pt idx="26">
                  <c:v>6.517659691209464</c:v>
                </c:pt>
                <c:pt idx="27">
                  <c:v>6.4759963814615444</c:v>
                </c:pt>
                <c:pt idx="28">
                  <c:v>6.4341181771029721</c:v>
                </c:pt>
                <c:pt idx="29">
                  <c:v>6.3920449252094391</c:v>
                </c:pt>
                <c:pt idx="30">
                  <c:v>6.3497999838984329</c:v>
                </c:pt>
                <c:pt idx="31">
                  <c:v>6.3074104501928572</c:v>
                </c:pt>
                <c:pt idx="32">
                  <c:v>6.2649076896126887</c:v>
                </c:pt>
                <c:pt idx="33">
                  <c:v>6.2223278452746387</c:v>
                </c:pt>
                <c:pt idx="34">
                  <c:v>6.1797123737467006</c:v>
                </c:pt>
                <c:pt idx="35">
                  <c:v>6.1371085987238754</c:v>
                </c:pt>
                <c:pt idx="36">
                  <c:v>6.0945702694526309</c:v>
                </c:pt>
                <c:pt idx="37">
                  <c:v>6.0521581057646916</c:v>
                </c:pt>
                <c:pt idx="38">
                  <c:v>6.0099403055751637</c:v>
                </c:pt>
                <c:pt idx="39">
                  <c:v>5.967992983846778</c:v>
                </c:pt>
                <c:pt idx="40">
                  <c:v>5.9264005045624719</c:v>
                </c:pt>
                <c:pt idx="41">
                  <c:v>5.8852555723060007</c:v>
                </c:pt>
                <c:pt idx="42">
                  <c:v>5.8446595511894035</c:v>
                </c:pt>
                <c:pt idx="43">
                  <c:v>5.8047215646956856</c:v>
                </c:pt>
                <c:pt idx="44">
                  <c:v>5.7655585902039119</c:v>
                </c:pt>
                <c:pt idx="45">
                  <c:v>5.7272938204780068</c:v>
                </c:pt>
                <c:pt idx="46">
                  <c:v>5.6900554897853342</c:v>
                </c:pt>
                <c:pt idx="47">
                  <c:v>5.6539751862830707</c:v>
                </c:pt>
                <c:pt idx="48">
                  <c:v>5.6191852886466451</c:v>
                </c:pt>
                <c:pt idx="49">
                  <c:v>5.585815801234669</c:v>
                </c:pt>
                <c:pt idx="50">
                  <c:v>5.5539919300582463</c:v>
                </c:pt>
                <c:pt idx="51">
                  <c:v>5.5238297286399369</c:v>
                </c:pt>
                <c:pt idx="52">
                  <c:v>5.495433354777453</c:v>
                </c:pt>
                <c:pt idx="53">
                  <c:v>5.4688912984314832</c:v>
                </c:pt>
                <c:pt idx="54">
                  <c:v>5.4442728824996856</c:v>
                </c:pt>
                <c:pt idx="55">
                  <c:v>5.4216264633119131</c:v>
                </c:pt>
                <c:pt idx="56">
                  <c:v>5.4009772634943785</c:v>
                </c:pt>
                <c:pt idx="57">
                  <c:v>5.3823260516091116</c:v>
                </c:pt>
                <c:pt idx="58">
                  <c:v>5.3656500151752962</c:v>
                </c:pt>
                <c:pt idx="59">
                  <c:v>5.3509034044183403</c:v>
                </c:pt>
                <c:pt idx="60">
                  <c:v>5.3380190182659719</c:v>
                </c:pt>
                <c:pt idx="61">
                  <c:v>5.3269116960881622</c:v>
                </c:pt>
                <c:pt idx="62">
                  <c:v>5.3174810751287804</c:v>
                </c:pt>
                <c:pt idx="63">
                  <c:v>5.3096146214191231</c:v>
                </c:pt>
                <c:pt idx="64">
                  <c:v>5.3031922058524472</c:v>
                </c:pt>
                <c:pt idx="65">
                  <c:v>5.2980883691998146</c:v>
                </c:pt>
                <c:pt idx="66">
                  <c:v>5.2941766635485834</c:v>
                </c:pt>
                <c:pt idx="67">
                  <c:v>5.2913312394987484</c:v>
                </c:pt>
                <c:pt idx="68">
                  <c:v>5.2894303566143286</c:v>
                </c:pt>
                <c:pt idx="69">
                  <c:v>5.288357031319932</c:v>
                </c:pt>
                <c:pt idx="70">
                  <c:v>5.2880016095603084</c:v>
                </c:pt>
                <c:pt idx="71">
                  <c:v>5.2882616630846888</c:v>
                </c:pt>
                <c:pt idx="72">
                  <c:v>5.2890431539881178</c:v>
                </c:pt>
                <c:pt idx="73">
                  <c:v>5.2902605297950611</c:v>
                </c:pt>
                <c:pt idx="74">
                  <c:v>5.2918367090707266</c:v>
                </c:pt>
                <c:pt idx="75">
                  <c:v>5.293702866036277</c:v>
                </c:pt>
                <c:pt idx="76">
                  <c:v>5.2957980668501659</c:v>
                </c:pt>
                <c:pt idx="77">
                  <c:v>5.2980688031131296</c:v>
                </c:pt>
                <c:pt idx="78">
                  <c:v>5.3004684605537822</c:v>
                </c:pt>
                <c:pt idx="79">
                  <c:v>5.3029569010606004</c:v>
                </c:pt>
                <c:pt idx="80">
                  <c:v>5.305499295803334</c:v>
                </c:pt>
                <c:pt idx="81">
                  <c:v>5.3080665901869377</c:v>
                </c:pt>
                <c:pt idx="82">
                  <c:v>5.3106337759993885</c:v>
                </c:pt>
                <c:pt idx="83">
                  <c:v>5.3131805484356196</c:v>
                </c:pt>
                <c:pt idx="84">
                  <c:v>5.3156896477362938</c:v>
                </c:pt>
                <c:pt idx="85">
                  <c:v>5.3181475825260218</c:v>
                </c:pt>
                <c:pt idx="86">
                  <c:v>5.320543198707214</c:v>
                </c:pt>
                <c:pt idx="87">
                  <c:v>5.3228678936778806</c:v>
                </c:pt>
                <c:pt idx="88">
                  <c:v>5.3251151375353398</c:v>
                </c:pt>
                <c:pt idx="89">
                  <c:v>5.3272801758696913</c:v>
                </c:pt>
                <c:pt idx="90">
                  <c:v>5.329359765738281</c:v>
                </c:pt>
                <c:pt idx="91">
                  <c:v>5.3313519423270712</c:v>
                </c:pt>
                <c:pt idx="92">
                  <c:v>5.3332558137165851</c:v>
                </c:pt>
                <c:pt idx="93">
                  <c:v>5.3350713811795076</c:v>
                </c:pt>
                <c:pt idx="94">
                  <c:v>5.3367993825137585</c:v>
                </c:pt>
                <c:pt idx="95">
                  <c:v>5.3384412986461793</c:v>
                </c:pt>
                <c:pt idx="96">
                  <c:v>5.3399986654081903</c:v>
                </c:pt>
                <c:pt idx="97">
                  <c:v>5.3414738286497965</c:v>
                </c:pt>
                <c:pt idx="98">
                  <c:v>5.3428694284252716</c:v>
                </c:pt>
                <c:pt idx="99">
                  <c:v>5.3441878996756742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3A23-4E77-8370-DF6B6C2852B9}"/>
            </c:ext>
          </c:extLst>
        </c:ser>
        <c:ser>
          <c:idx val="50"/>
          <c:order val="50"/>
          <c:tx>
            <c:strRef>
              <c:f>'2_D_Effect_4'!$E$56</c:f>
              <c:strCache>
                <c:ptCount val="1"/>
                <c:pt idx="0">
                  <c:v>0.554545455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'2_D_Effect_4'!$F$56:$DA$56</c:f>
              <c:numCache>
                <c:formatCode>General</c:formatCode>
                <c:ptCount val="100"/>
                <c:pt idx="0">
                  <c:v>7.5003878879417565</c:v>
                </c:pt>
                <c:pt idx="1">
                  <c:v>7.4664935013956679</c:v>
                </c:pt>
                <c:pt idx="2">
                  <c:v>7.4322708387543805</c:v>
                </c:pt>
                <c:pt idx="3">
                  <c:v>7.3977213501538346</c:v>
                </c:pt>
                <c:pt idx="4">
                  <c:v>7.3628462483619987</c:v>
                </c:pt>
                <c:pt idx="5">
                  <c:v>7.3276465750693331</c:v>
                </c:pt>
                <c:pt idx="6">
                  <c:v>7.2921231024437949</c:v>
                </c:pt>
                <c:pt idx="7">
                  <c:v>7.2562765190722303</c:v>
                </c:pt>
                <c:pt idx="8">
                  <c:v>7.2201073384019709</c:v>
                </c:pt>
                <c:pt idx="9">
                  <c:v>7.1836159502160868</c:v>
                </c:pt>
                <c:pt idx="10">
                  <c:v>7.1468026481763252</c:v>
                </c:pt>
                <c:pt idx="11">
                  <c:v>7.1096676617823489</c:v>
                </c:pt>
                <c:pt idx="12">
                  <c:v>7.0722111933697427</c:v>
                </c:pt>
                <c:pt idx="13">
                  <c:v>7.0344334608592192</c:v>
                </c:pt>
                <c:pt idx="14">
                  <c:v>6.9963347470709492</c:v>
                </c:pt>
                <c:pt idx="15">
                  <c:v>6.9579154565313646</c:v>
                </c:pt>
                <c:pt idx="16">
                  <c:v>6.9191761432168581</c:v>
                </c:pt>
                <c:pt idx="17">
                  <c:v>6.8801177349992519</c:v>
                </c:pt>
                <c:pt idx="18">
                  <c:v>6.8407413973921969</c:v>
                </c:pt>
                <c:pt idx="19">
                  <c:v>6.8010487796242485</c:v>
                </c:pt>
                <c:pt idx="20">
                  <c:v>6.761042048885388</c:v>
                </c:pt>
                <c:pt idx="21">
                  <c:v>6.7207241875473676</c:v>
                </c:pt>
                <c:pt idx="22">
                  <c:v>6.6800988458977226</c:v>
                </c:pt>
                <c:pt idx="23">
                  <c:v>6.6391708543734502</c:v>
                </c:pt>
                <c:pt idx="24">
                  <c:v>6.5979460602156603</c:v>
                </c:pt>
                <c:pt idx="25">
                  <c:v>6.5564319109084286</c:v>
                </c:pt>
                <c:pt idx="26">
                  <c:v>6.5146373220903744</c:v>
                </c:pt>
                <c:pt idx="27">
                  <c:v>6.4725733458297112</c:v>
                </c:pt>
                <c:pt idx="28">
                  <c:v>6.4302530791589474</c:v>
                </c:pt>
                <c:pt idx="29">
                  <c:v>6.3876923745872887</c:v>
                </c:pt>
                <c:pt idx="30">
                  <c:v>6.3449100231523836</c:v>
                </c:pt>
                <c:pt idx="31">
                  <c:v>6.3019282985499432</c:v>
                </c:pt>
                <c:pt idx="32">
                  <c:v>6.258773190315809</c:v>
                </c:pt>
                <c:pt idx="33">
                  <c:v>6.2154752811851965</c:v>
                </c:pt>
                <c:pt idx="34">
                  <c:v>6.1720700682657217</c:v>
                </c:pt>
                <c:pt idx="35">
                  <c:v>6.1285986166843571</c:v>
                </c:pt>
                <c:pt idx="36">
                  <c:v>6.0851081822417559</c:v>
                </c:pt>
                <c:pt idx="37">
                  <c:v>6.041652849289429</c:v>
                </c:pt>
                <c:pt idx="38">
                  <c:v>5.9982940865051875</c:v>
                </c:pt>
                <c:pt idx="39">
                  <c:v>5.9551016668859136</c:v>
                </c:pt>
                <c:pt idx="40">
                  <c:v>5.9121537480259567</c:v>
                </c:pt>
                <c:pt idx="41">
                  <c:v>5.8695376221661597</c:v>
                </c:pt>
                <c:pt idx="42">
                  <c:v>5.8273498364580512</c:v>
                </c:pt>
                <c:pt idx="43">
                  <c:v>5.7856966307408735</c:v>
                </c:pt>
                <c:pt idx="44">
                  <c:v>5.7446930878499609</c:v>
                </c:pt>
                <c:pt idx="45">
                  <c:v>5.7044633181354065</c:v>
                </c:pt>
                <c:pt idx="46">
                  <c:v>5.6651386881201651</c:v>
                </c:pt>
                <c:pt idx="47">
                  <c:v>5.6268571412927306</c:v>
                </c:pt>
                <c:pt idx="48">
                  <c:v>5.5897603363741144</c:v>
                </c:pt>
                <c:pt idx="49">
                  <c:v>5.5539919300582463</c:v>
                </c:pt>
                <c:pt idx="50">
                  <c:v>5.5196935626336936</c:v>
                </c:pt>
                <c:pt idx="51">
                  <c:v>5.4870020791864125</c:v>
                </c:pt>
                <c:pt idx="52">
                  <c:v>5.4560452887995758</c:v>
                </c:pt>
                <c:pt idx="53">
                  <c:v>5.4269375150364487</c:v>
                </c:pt>
                <c:pt idx="54">
                  <c:v>5.3997764007348703</c:v>
                </c:pt>
                <c:pt idx="55">
                  <c:v>5.3746389476007952</c:v>
                </c:pt>
                <c:pt idx="56">
                  <c:v>5.3515781256496453</c:v>
                </c:pt>
                <c:pt idx="57">
                  <c:v>5.3306216040813492</c:v>
                </c:pt>
                <c:pt idx="58">
                  <c:v>5.3117703100751275</c:v>
                </c:pt>
                <c:pt idx="59">
                  <c:v>5.2949980774569463</c:v>
                </c:pt>
                <c:pt idx="60">
                  <c:v>5.2802537536413636</c:v>
                </c:pt>
                <c:pt idx="61">
                  <c:v>5.267463029285314</c:v>
                </c:pt>
                <c:pt idx="62">
                  <c:v>5.2565310635057507</c:v>
                </c:pt>
                <c:pt idx="63">
                  <c:v>5.2473472328992328</c:v>
                </c:pt>
                <c:pt idx="64">
                  <c:v>5.2397878963402134</c:v>
                </c:pt>
                <c:pt idx="65">
                  <c:v>5.2337215263663852</c:v>
                </c:pt>
                <c:pt idx="66">
                  <c:v>5.2290121174666169</c:v>
                </c:pt>
                <c:pt idx="67">
                  <c:v>5.2255223788755965</c:v>
                </c:pt>
                <c:pt idx="68">
                  <c:v>5.2231170825974029</c:v>
                </c:pt>
                <c:pt idx="69">
                  <c:v>5.2216660341831531</c:v>
                </c:pt>
                <c:pt idx="70">
                  <c:v>5.2210450488823987</c:v>
                </c:pt>
                <c:pt idx="71">
                  <c:v>5.221137984707938</c:v>
                </c:pt>
                <c:pt idx="72">
                  <c:v>5.2218373355482575</c:v>
                </c:pt>
                <c:pt idx="73">
                  <c:v>5.2230453621565758</c:v>
                </c:pt>
                <c:pt idx="74">
                  <c:v>5.2246732826709454</c:v>
                </c:pt>
                <c:pt idx="75">
                  <c:v>5.2266417853714939</c:v>
                </c:pt>
                <c:pt idx="76">
                  <c:v>5.2288806962893286</c:v>
                </c:pt>
                <c:pt idx="77">
                  <c:v>5.2313278684667877</c:v>
                </c:pt>
                <c:pt idx="78">
                  <c:v>5.2339295590415098</c:v>
                </c:pt>
                <c:pt idx="79">
                  <c:v>5.2366391662928971</c:v>
                </c:pt>
                <c:pt idx="80">
                  <c:v>5.239416892668876</c:v>
                </c:pt>
                <c:pt idx="81">
                  <c:v>5.2422284667755505</c:v>
                </c:pt>
                <c:pt idx="82">
                  <c:v>5.245045607266599</c:v>
                </c:pt>
                <c:pt idx="83">
                  <c:v>5.2478441699373901</c:v>
                </c:pt>
                <c:pt idx="84">
                  <c:v>5.2506048318703131</c:v>
                </c:pt>
                <c:pt idx="85">
                  <c:v>5.253311481438196</c:v>
                </c:pt>
                <c:pt idx="86">
                  <c:v>5.2559513653420664</c:v>
                </c:pt>
                <c:pt idx="87">
                  <c:v>5.2585143487894319</c:v>
                </c:pt>
                <c:pt idx="88">
                  <c:v>5.2609931439894861</c:v>
                </c:pt>
                <c:pt idx="89">
                  <c:v>5.2633820419394883</c:v>
                </c:pt>
                <c:pt idx="90">
                  <c:v>5.2656772223769277</c:v>
                </c:pt>
                <c:pt idx="91">
                  <c:v>5.2678763298250288</c:v>
                </c:pt>
                <c:pt idx="92">
                  <c:v>5.269978236688555</c:v>
                </c:pt>
                <c:pt idx="93">
                  <c:v>5.2719829879474291</c:v>
                </c:pt>
                <c:pt idx="94">
                  <c:v>5.2738910140080222</c:v>
                </c:pt>
                <c:pt idx="95">
                  <c:v>5.2757038857300769</c:v>
                </c:pt>
                <c:pt idx="96">
                  <c:v>5.2774235722044924</c:v>
                </c:pt>
                <c:pt idx="97">
                  <c:v>5.2790526278220362</c:v>
                </c:pt>
                <c:pt idx="98">
                  <c:v>5.2805934905492924</c:v>
                </c:pt>
                <c:pt idx="99">
                  <c:v>5.2820494527028838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3A23-4E77-8370-DF6B6C2852B9}"/>
            </c:ext>
          </c:extLst>
        </c:ser>
        <c:ser>
          <c:idx val="51"/>
          <c:order val="51"/>
          <c:tx>
            <c:strRef>
              <c:f>'2_D_Effect_4'!$E$57</c:f>
              <c:strCache>
                <c:ptCount val="1"/>
                <c:pt idx="0">
                  <c:v>0.563636364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'2_D_Effect_4'!$F$57:$DA$57</c:f>
              <c:numCache>
                <c:formatCode>General</c:formatCode>
                <c:ptCount val="100"/>
                <c:pt idx="0">
                  <c:v>7.5009882559499079</c:v>
                </c:pt>
                <c:pt idx="1">
                  <c:v>7.4670695813098549</c:v>
                </c:pt>
                <c:pt idx="2">
                  <c:v>7.4328195485356776</c:v>
                </c:pt>
                <c:pt idx="3">
                  <c:v>7.3982392966178958</c:v>
                </c:pt>
                <c:pt idx="4">
                  <c:v>7.3633297229366894</c:v>
                </c:pt>
                <c:pt idx="5">
                  <c:v>7.3280915207530901</c:v>
                </c:pt>
                <c:pt idx="6">
                  <c:v>7.2925250771936776</c:v>
                </c:pt>
                <c:pt idx="7">
                  <c:v>7.2566306551182951</c:v>
                </c:pt>
                <c:pt idx="8">
                  <c:v>7.2204082971218648</c:v>
                </c:pt>
                <c:pt idx="9">
                  <c:v>7.1838578720118615</c:v>
                </c:pt>
                <c:pt idx="10">
                  <c:v>7.146979096793503</c:v>
                </c:pt>
                <c:pt idx="11">
                  <c:v>7.1097715624383415</c:v>
                </c:pt>
                <c:pt idx="12">
                  <c:v>7.0722347639893268</c:v>
                </c:pt>
                <c:pt idx="13">
                  <c:v>7.0343681356395225</c:v>
                </c:pt>
                <c:pt idx="14">
                  <c:v>6.9961710915175184</c:v>
                </c:pt>
                <c:pt idx="15">
                  <c:v>6.957643073020745</c:v>
                </c:pt>
                <c:pt idx="16">
                  <c:v>6.9187836036607999</c:v>
                </c:pt>
                <c:pt idx="17">
                  <c:v>6.8795923138097459</c:v>
                </c:pt>
                <c:pt idx="18">
                  <c:v>6.8400691677344572</c:v>
                </c:pt>
                <c:pt idx="19">
                  <c:v>6.8002143193373481</c:v>
                </c:pt>
                <c:pt idx="20">
                  <c:v>6.7600283188962385</c:v>
                </c:pt>
                <c:pt idx="21">
                  <c:v>6.7195123557480496</c:v>
                </c:pt>
                <c:pt idx="22">
                  <c:v>6.6786681373385948</c:v>
                </c:pt>
                <c:pt idx="23">
                  <c:v>6.6374981564095084</c:v>
                </c:pt>
                <c:pt idx="24">
                  <c:v>6.5960060043719935</c:v>
                </c:pt>
                <c:pt idx="25">
                  <c:v>6.5541962414692057</c:v>
                </c:pt>
                <c:pt idx="26">
                  <c:v>6.5120749973416299</c:v>
                </c:pt>
                <c:pt idx="27">
                  <c:v>6.4696498326363443</c:v>
                </c:pt>
                <c:pt idx="28">
                  <c:v>6.4269303756955116</c:v>
                </c:pt>
                <c:pt idx="29">
                  <c:v>6.3839284474410309</c:v>
                </c:pt>
                <c:pt idx="30">
                  <c:v>6.3406585368960782</c:v>
                </c:pt>
                <c:pt idx="31">
                  <c:v>6.2971379788550079</c:v>
                </c:pt>
                <c:pt idx="32">
                  <c:v>6.2533877617084928</c:v>
                </c:pt>
                <c:pt idx="33">
                  <c:v>6.2094328075046814</c:v>
                </c:pt>
                <c:pt idx="34">
                  <c:v>6.1653025902250018</c:v>
                </c:pt>
                <c:pt idx="35">
                  <c:v>6.1210317474346558</c:v>
                </c:pt>
                <c:pt idx="36">
                  <c:v>6.0766607388313005</c:v>
                </c:pt>
                <c:pt idx="37">
                  <c:v>6.0322365446175379</c:v>
                </c:pt>
                <c:pt idx="38">
                  <c:v>5.987813391857169</c:v>
                </c:pt>
                <c:pt idx="39">
                  <c:v>5.9434534079022523</c:v>
                </c:pt>
                <c:pt idx="40">
                  <c:v>5.8992276696860397</c:v>
                </c:pt>
                <c:pt idx="41">
                  <c:v>5.855216386262553</c:v>
                </c:pt>
                <c:pt idx="42">
                  <c:v>5.8115097025554743</c:v>
                </c:pt>
                <c:pt idx="43">
                  <c:v>5.7682084110600131</c:v>
                </c:pt>
                <c:pt idx="44">
                  <c:v>5.7254236044590137</c:v>
                </c:pt>
                <c:pt idx="45">
                  <c:v>5.6832768336794661</c:v>
                </c:pt>
                <c:pt idx="46">
                  <c:v>5.6418999457542904</c:v>
                </c:pt>
                <c:pt idx="47">
                  <c:v>5.6014333918609278</c:v>
                </c:pt>
                <c:pt idx="48">
                  <c:v>5.5620255574005331</c:v>
                </c:pt>
                <c:pt idx="49">
                  <c:v>5.5238297286399369</c:v>
                </c:pt>
                <c:pt idx="50">
                  <c:v>5.4870020791864125</c:v>
                </c:pt>
                <c:pt idx="51">
                  <c:v>5.4516978927822599</c:v>
                </c:pt>
                <c:pt idx="52">
                  <c:v>5.4180671404863379</c:v>
                </c:pt>
                <c:pt idx="53">
                  <c:v>5.3862507953440151</c:v>
                </c:pt>
                <c:pt idx="54">
                  <c:v>5.3563758121447549</c:v>
                </c:pt>
                <c:pt idx="55">
                  <c:v>5.3285501072824575</c:v>
                </c:pt>
                <c:pt idx="56">
                  <c:v>5.3028592039307059</c:v>
                </c:pt>
                <c:pt idx="57">
                  <c:v>5.2793623630043784</c:v>
                </c:pt>
                <c:pt idx="58">
                  <c:v>5.2580896676556588</c:v>
                </c:pt>
                <c:pt idx="59">
                  <c:v>5.2390417119702333</c:v>
                </c:pt>
                <c:pt idx="60">
                  <c:v>5.2221893029632396</c:v>
                </c:pt>
                <c:pt idx="61">
                  <c:v>5.207474447859747</c:v>
                </c:pt>
                <c:pt idx="62">
                  <c:v>5.1948141467753146</c:v>
                </c:pt>
                <c:pt idx="63">
                  <c:v>5.1841027454568742</c:v>
                </c:pt>
                <c:pt idx="64">
                  <c:v>5.1752173664412897</c:v>
                </c:pt>
                <c:pt idx="65">
                  <c:v>5.1680220486130688</c:v>
                </c:pt>
                <c:pt idx="66">
                  <c:v>5.1623720395462049</c:v>
                </c:pt>
                <c:pt idx="67">
                  <c:v>5.1581185000179657</c:v>
                </c:pt>
                <c:pt idx="68">
                  <c:v>5.1551129285100883</c:v>
                </c:pt>
                <c:pt idx="69">
                  <c:v>5.1532092968677636</c:v>
                </c:pt>
                <c:pt idx="70">
                  <c:v>5.1522680749959493</c:v>
                </c:pt>
                <c:pt idx="71">
                  <c:v>5.1521570542772297</c:v>
                </c:pt>
                <c:pt idx="72">
                  <c:v>5.1527534255877976</c:v>
                </c:pt>
                <c:pt idx="73">
                  <c:v>5.1539444626723458</c:v>
                </c:pt>
                <c:pt idx="74">
                  <c:v>5.1556279154784663</c:v>
                </c:pt>
                <c:pt idx="75">
                  <c:v>5.1577120328219905</c:v>
                </c:pt>
                <c:pt idx="76">
                  <c:v>5.1601153002105802</c:v>
                </c:pt>
                <c:pt idx="77">
                  <c:v>5.1627659703052187</c:v>
                </c:pt>
                <c:pt idx="78">
                  <c:v>5.1656016204184265</c:v>
                </c:pt>
                <c:pt idx="79">
                  <c:v>5.1685677843176432</c:v>
                </c:pt>
                <c:pt idx="80">
                  <c:v>5.1716182218717561</c:v>
                </c:pt>
                <c:pt idx="81">
                  <c:v>5.1747136642667302</c:v>
                </c:pt>
                <c:pt idx="82">
                  <c:v>5.1778205830893071</c:v>
                </c:pt>
                <c:pt idx="83">
                  <c:v>5.1809116535540127</c:v>
                </c:pt>
                <c:pt idx="84">
                  <c:v>5.1839639319809976</c:v>
                </c:pt>
                <c:pt idx="85">
                  <c:v>5.1869587468959759</c:v>
                </c:pt>
                <c:pt idx="86">
                  <c:v>5.1898816335899136</c:v>
                </c:pt>
                <c:pt idx="87">
                  <c:v>5.1927208426905755</c:v>
                </c:pt>
                <c:pt idx="88">
                  <c:v>5.1954675467635454</c:v>
                </c:pt>
                <c:pt idx="89">
                  <c:v>5.1981152726657776</c:v>
                </c:pt>
                <c:pt idx="90">
                  <c:v>5.2006595449640454</c:v>
                </c:pt>
                <c:pt idx="91">
                  <c:v>5.203097572053534</c:v>
                </c:pt>
                <c:pt idx="92">
                  <c:v>5.2054279712642861</c:v>
                </c:pt>
                <c:pt idx="93">
                  <c:v>5.2076505292415805</c:v>
                </c:pt>
                <c:pt idx="94">
                  <c:v>5.20976599399813</c:v>
                </c:pt>
                <c:pt idx="95">
                  <c:v>5.2117760556442834</c:v>
                </c:pt>
                <c:pt idx="96">
                  <c:v>5.2136825497878991</c:v>
                </c:pt>
                <c:pt idx="97">
                  <c:v>5.2154882884852025</c:v>
                </c:pt>
                <c:pt idx="98">
                  <c:v>5.217196464205867</c:v>
                </c:pt>
                <c:pt idx="99">
                  <c:v>5.2188100760295981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3A23-4E77-8370-DF6B6C2852B9}"/>
            </c:ext>
          </c:extLst>
        </c:ser>
        <c:ser>
          <c:idx val="52"/>
          <c:order val="52"/>
          <c:tx>
            <c:strRef>
              <c:f>'2_D_Effect_4'!$E$58</c:f>
              <c:strCache>
                <c:ptCount val="1"/>
                <c:pt idx="0">
                  <c:v>0.572727273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'2_D_Effect_4'!$F$58:$DA$58</c:f>
              <c:numCache>
                <c:formatCode>General</c:formatCode>
                <c:ptCount val="100"/>
                <c:pt idx="0">
                  <c:v>7.5016410059658831</c:v>
                </c:pt>
                <c:pt idx="1">
                  <c:v>7.4677020838190886</c:v>
                </c:pt>
                <c:pt idx="2">
                  <c:v>7.4334290420740441</c:v>
                </c:pt>
                <c:pt idx="3">
                  <c:v>7.3988227659879895</c:v>
                </c:pt>
                <c:pt idx="4">
                  <c:v>7.3638839002396432</c:v>
                </c:pt>
                <c:pt idx="5">
                  <c:v>7.3286127445364624</c:v>
                </c:pt>
                <c:pt idx="6">
                  <c:v>7.2930094262185579</c:v>
                </c:pt>
                <c:pt idx="7">
                  <c:v>7.2570738005354576</c:v>
                </c:pt>
                <c:pt idx="8">
                  <c:v>7.2208054895259624</c:v>
                </c:pt>
                <c:pt idx="9">
                  <c:v>7.1842038961243793</c:v>
                </c:pt>
                <c:pt idx="10">
                  <c:v>7.1472682210344507</c:v>
                </c:pt>
                <c:pt idx="11">
                  <c:v>7.1099974827864694</c:v>
                </c:pt>
                <c:pt idx="12">
                  <c:v>7.072390541460793</c:v>
                </c:pt>
                <c:pt idx="13">
                  <c:v>7.0344461266374898</c:v>
                </c:pt>
                <c:pt idx="14">
                  <c:v>6.9961628702207754</c:v>
                </c:pt>
                <c:pt idx="15">
                  <c:v>6.9575393448873948</c:v>
                </c:pt>
                <c:pt idx="16">
                  <c:v>6.9185741090236217</c:v>
                </c:pt>
                <c:pt idx="17">
                  <c:v>6.8792657204268766</c:v>
                </c:pt>
                <c:pt idx="18">
                  <c:v>6.8396129510850283</c:v>
                </c:pt>
                <c:pt idx="19">
                  <c:v>6.7996146292515425</c:v>
                </c:pt>
                <c:pt idx="20">
                  <c:v>6.7592698734252838</c:v>
                </c:pt>
                <c:pt idx="21">
                  <c:v>6.718578106654582</c:v>
                </c:pt>
                <c:pt idx="22">
                  <c:v>6.6775393406190942</c:v>
                </c:pt>
                <c:pt idx="23">
                  <c:v>6.6361539991621274</c:v>
                </c:pt>
                <c:pt idx="24">
                  <c:v>6.5944234215991671</c:v>
                </c:pt>
                <c:pt idx="25">
                  <c:v>6.5523496664059886</c:v>
                </c:pt>
                <c:pt idx="26">
                  <c:v>6.5099360866086711</c:v>
                </c:pt>
                <c:pt idx="27">
                  <c:v>6.4671871636874769</c:v>
                </c:pt>
                <c:pt idx="28">
                  <c:v>6.4241091162390518</c:v>
                </c:pt>
                <c:pt idx="29">
                  <c:v>6.3807100523490519</c:v>
                </c:pt>
                <c:pt idx="30">
                  <c:v>6.3370001301070626</c:v>
                </c:pt>
                <c:pt idx="31">
                  <c:v>6.2929922774678237</c:v>
                </c:pt>
                <c:pt idx="32">
                  <c:v>6.2487024032375711</c:v>
                </c:pt>
                <c:pt idx="33">
                  <c:v>6.2041499402094455</c:v>
                </c:pt>
                <c:pt idx="34">
                  <c:v>6.1593583911923178</c:v>
                </c:pt>
                <c:pt idx="35">
                  <c:v>6.1143559355572075</c:v>
                </c:pt>
                <c:pt idx="36">
                  <c:v>6.0691760970438988</c:v>
                </c:pt>
                <c:pt idx="37">
                  <c:v>6.0238584709959477</c:v>
                </c:pt>
                <c:pt idx="38">
                  <c:v>5.9784495055320956</c:v>
                </c:pt>
                <c:pt idx="39">
                  <c:v>5.9330033261548669</c:v>
                </c:pt>
                <c:pt idx="40">
                  <c:v>5.8875824995522539</c:v>
                </c:pt>
                <c:pt idx="41">
                  <c:v>5.8422592301578211</c:v>
                </c:pt>
                <c:pt idx="42">
                  <c:v>5.7971156642727344</c:v>
                </c:pt>
                <c:pt idx="43">
                  <c:v>5.752244862263594</c:v>
                </c:pt>
                <c:pt idx="44">
                  <c:v>5.707751689961821</c:v>
                </c:pt>
                <c:pt idx="45">
                  <c:v>5.6637526027373246</c:v>
                </c:pt>
                <c:pt idx="46">
                  <c:v>5.6203759621144345</c:v>
                </c:pt>
                <c:pt idx="47">
                  <c:v>5.5777618910846263</c:v>
                </c:pt>
                <c:pt idx="48">
                  <c:v>5.5360611756945195</c:v>
                </c:pt>
                <c:pt idx="49">
                  <c:v>5.495433354777453</c:v>
                </c:pt>
                <c:pt idx="50">
                  <c:v>5.4560452887995758</c:v>
                </c:pt>
                <c:pt idx="51">
                  <c:v>5.4180671404863379</c:v>
                </c:pt>
                <c:pt idx="52">
                  <c:v>5.381669422491961</c:v>
                </c:pt>
                <c:pt idx="53">
                  <c:v>5.347018102543994</c:v>
                </c:pt>
                <c:pt idx="54">
                  <c:v>5.3142690752595314</c:v>
                </c:pt>
                <c:pt idx="55">
                  <c:v>5.2835636162507438</c:v>
                </c:pt>
                <c:pt idx="56">
                  <c:v>5.2550226292244764</c:v>
                </c:pt>
                <c:pt idx="57">
                  <c:v>5.2287412415436956</c:v>
                </c:pt>
                <c:pt idx="58">
                  <c:v>5.204785628901897</c:v>
                </c:pt>
                <c:pt idx="59">
                  <c:v>5.1831896776839246</c:v>
                </c:pt>
                <c:pt idx="60">
                  <c:v>5.1639530544036187</c:v>
                </c:pt>
                <c:pt idx="61">
                  <c:v>5.1470425542903282</c:v>
                </c:pt>
                <c:pt idx="62">
                  <c:v>5.1323925487701327</c:v>
                </c:pt>
                <c:pt idx="63">
                  <c:v>5.1199093723629154</c:v>
                </c:pt>
                <c:pt idx="64">
                  <c:v>5.1094751413180184</c:v>
                </c:pt>
                <c:pt idx="65">
                  <c:v>5.1009522681779274</c:v>
                </c:pt>
                <c:pt idx="66">
                  <c:v>5.094190085932552</c:v>
                </c:pt>
                <c:pt idx="67">
                  <c:v>5.089028936165322</c:v>
                </c:pt>
                <c:pt idx="68">
                  <c:v>5.085305664088275</c:v>
                </c:pt>
                <c:pt idx="69">
                  <c:v>5.0828585345203834</c:v>
                </c:pt>
                <c:pt idx="70">
                  <c:v>5.0815297790718033</c:v>
                </c:pt>
                <c:pt idx="71">
                  <c:v>5.0811691686054514</c:v>
                </c:pt>
                <c:pt idx="72">
                  <c:v>5.0816357282729809</c:v>
                </c:pt>
                <c:pt idx="73">
                  <c:v>5.0827998373158412</c:v>
                </c:pt>
                <c:pt idx="74">
                  <c:v>5.0845428979950382</c:v>
                </c:pt>
                <c:pt idx="75">
                  <c:v>5.0867583211087322</c:v>
                </c:pt>
                <c:pt idx="76">
                  <c:v>5.0893513872499359</c:v>
                </c:pt>
                <c:pt idx="77">
                  <c:v>5.0922380941329441</c:v>
                </c:pt>
                <c:pt idx="78">
                  <c:v>5.095345605139749</c:v>
                </c:pt>
                <c:pt idx="79">
                  <c:v>5.0986107602470927</c:v>
                </c:pt>
                <c:pt idx="80">
                  <c:v>5.1019795977050189</c:v>
                </c:pt>
                <c:pt idx="81">
                  <c:v>5.1054057780214643</c:v>
                </c:pt>
                <c:pt idx="82">
                  <c:v>5.108850976499502</c:v>
                </c:pt>
                <c:pt idx="83">
                  <c:v>5.1122826376293951</c:v>
                </c:pt>
                <c:pt idx="84">
                  <c:v>5.1156746171203862</c:v>
                </c:pt>
                <c:pt idx="85">
                  <c:v>5.1190052253620602</c:v>
                </c:pt>
                <c:pt idx="86">
                  <c:v>5.1222572772545787</c:v>
                </c:pt>
                <c:pt idx="87">
                  <c:v>5.1254173209800831</c:v>
                </c:pt>
                <c:pt idx="88">
                  <c:v>5.1284749319052336</c:v>
                </c:pt>
                <c:pt idx="89">
                  <c:v>5.1314229336714154</c:v>
                </c:pt>
                <c:pt idx="90">
                  <c:v>5.1342559372378425</c:v>
                </c:pt>
                <c:pt idx="91">
                  <c:v>5.1369708414088215</c:v>
                </c:pt>
                <c:pt idx="92">
                  <c:v>5.1395656491822237</c:v>
                </c:pt>
                <c:pt idx="93">
                  <c:v>5.1420402228556519</c:v>
                </c:pt>
                <c:pt idx="94">
                  <c:v>5.1443953530064803</c:v>
                </c:pt>
                <c:pt idx="95">
                  <c:v>5.1466327231666469</c:v>
                </c:pt>
                <c:pt idx="96">
                  <c:v>5.1487549016078757</c:v>
                </c:pt>
                <c:pt idx="97">
                  <c:v>5.1507645080752091</c:v>
                </c:pt>
                <c:pt idx="98">
                  <c:v>5.1526651060344051</c:v>
                </c:pt>
                <c:pt idx="99">
                  <c:v>5.1544605805425761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3A23-4E77-8370-DF6B6C2852B9}"/>
            </c:ext>
          </c:extLst>
        </c:ser>
        <c:ser>
          <c:idx val="53"/>
          <c:order val="53"/>
          <c:tx>
            <c:strRef>
              <c:f>'2_D_Effect_4'!$E$59</c:f>
              <c:strCache>
                <c:ptCount val="1"/>
                <c:pt idx="0">
                  <c:v>0.581818182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'2_D_Effect_4'!$F$59:$DA$59</c:f>
              <c:numCache>
                <c:formatCode>General</c:formatCode>
                <c:ptCount val="100"/>
                <c:pt idx="0">
                  <c:v>7.5023399516259985</c:v>
                </c:pt>
                <c:pt idx="1">
                  <c:v>7.4683844119701446</c:v>
                </c:pt>
                <c:pt idx="2">
                  <c:v>7.4340923071695961</c:v>
                </c:pt>
                <c:pt idx="3">
                  <c:v>7.3994643252616186</c:v>
                </c:pt>
                <c:pt idx="4">
                  <c:v>7.3645007810894905</c:v>
                </c:pt>
                <c:pt idx="5">
                  <c:v>7.3292017810266206</c:v>
                </c:pt>
                <c:pt idx="6">
                  <c:v>7.2935671208104988</c:v>
                </c:pt>
                <c:pt idx="7">
                  <c:v>7.257596318406323</c:v>
                </c:pt>
                <c:pt idx="8">
                  <c:v>7.2212886219825103</c:v>
                </c:pt>
                <c:pt idx="9">
                  <c:v>7.1846430198518156</c:v>
                </c:pt>
                <c:pt idx="10">
                  <c:v>7.1476582526798111</c:v>
                </c:pt>
                <c:pt idx="11">
                  <c:v>7.1103328283146219</c:v>
                </c:pt>
                <c:pt idx="12">
                  <c:v>7.0726650396519029</c:v>
                </c:pt>
                <c:pt idx="13">
                  <c:v>7.0346529860182612</c:v>
                </c:pt>
                <c:pt idx="14">
                  <c:v>6.9962945986360889</c:v>
                </c:pt>
                <c:pt idx="15">
                  <c:v>6.9575876708248199</c:v>
                </c:pt>
                <c:pt idx="16">
                  <c:v>6.9185298936992883</c:v>
                </c:pt>
                <c:pt idx="17">
                  <c:v>6.8791188982477349</c:v>
                </c:pt>
                <c:pt idx="18">
                  <c:v>6.8393522649342016</c:v>
                </c:pt>
                <c:pt idx="19">
                  <c:v>6.7992277400592345</c:v>
                </c:pt>
                <c:pt idx="20">
                  <c:v>6.7587430680884912</c:v>
                </c:pt>
                <c:pt idx="21">
                  <c:v>6.7178961834727229</c:v>
                </c:pt>
                <c:pt idx="22">
                  <c:v>6.6766854382147969</c:v>
                </c:pt>
                <c:pt idx="23">
                  <c:v>6.635109452068404</c:v>
                </c:pt>
                <c:pt idx="24">
                  <c:v>6.5931673611925152</c:v>
                </c:pt>
                <c:pt idx="25">
                  <c:v>6.5508590635325685</c:v>
                </c:pt>
                <c:pt idx="26">
                  <c:v>6.5081853022999887</c:v>
                </c:pt>
                <c:pt idx="27">
                  <c:v>6.465147703960195</c:v>
                </c:pt>
                <c:pt idx="28">
                  <c:v>6.4217493652953088</c:v>
                </c:pt>
                <c:pt idx="29">
                  <c:v>6.3779946968134782</c:v>
                </c:pt>
                <c:pt idx="30">
                  <c:v>6.3338901012546049</c:v>
                </c:pt>
                <c:pt idx="31">
                  <c:v>6.2894441065451172</c:v>
                </c:pt>
                <c:pt idx="32">
                  <c:v>6.2446678176571746</c:v>
                </c:pt>
                <c:pt idx="33">
                  <c:v>6.1995753710776977</c:v>
                </c:pt>
                <c:pt idx="34">
                  <c:v>6.1541844507304786</c:v>
                </c:pt>
                <c:pt idx="35">
                  <c:v>6.1085168704697992</c:v>
                </c:pt>
                <c:pt idx="36">
                  <c:v>6.0625992274037319</c:v>
                </c:pt>
                <c:pt idx="37">
                  <c:v>6.0164636287759903</c:v>
                </c:pt>
                <c:pt idx="38">
                  <c:v>5.9701484927047224</c:v>
                </c:pt>
                <c:pt idx="39">
                  <c:v>5.9236994194485506</c:v>
                </c:pt>
                <c:pt idx="40">
                  <c:v>5.8771701247176171</c:v>
                </c:pt>
                <c:pt idx="41">
                  <c:v>5.8306233278706641</c:v>
                </c:pt>
                <c:pt idx="42">
                  <c:v>5.7841321160386867</c:v>
                </c:pt>
                <c:pt idx="43">
                  <c:v>5.7377803923315636</c:v>
                </c:pt>
                <c:pt idx="44">
                  <c:v>5.6916640475172704</c:v>
                </c:pt>
                <c:pt idx="45">
                  <c:v>5.6458920686908591</c:v>
                </c:pt>
                <c:pt idx="46">
                  <c:v>5.6005863811425014</c:v>
                </c:pt>
                <c:pt idx="47">
                  <c:v>5.5558829335663793</c:v>
                </c:pt>
                <c:pt idx="48">
                  <c:v>5.511930599485126</c:v>
                </c:pt>
                <c:pt idx="49">
                  <c:v>5.4688912984314832</c:v>
                </c:pt>
                <c:pt idx="50">
                  <c:v>5.4269375150364487</c:v>
                </c:pt>
                <c:pt idx="51">
                  <c:v>5.3862507953440151</c:v>
                </c:pt>
                <c:pt idx="52">
                  <c:v>5.347018102543994</c:v>
                </c:pt>
                <c:pt idx="53">
                  <c:v>5.3094271298000111</c:v>
                </c:pt>
                <c:pt idx="54">
                  <c:v>5.2736620053958454</c:v>
                </c:pt>
                <c:pt idx="55">
                  <c:v>5.2398970452556872</c:v>
                </c:pt>
                <c:pt idx="56">
                  <c:v>5.2082899892043288</c:v>
                </c:pt>
                <c:pt idx="57">
                  <c:v>5.1789766293045112</c:v>
                </c:pt>
                <c:pt idx="58">
                  <c:v>5.1520645204537603</c:v>
                </c:pt>
                <c:pt idx="59">
                  <c:v>5.1276275702273484</c:v>
                </c:pt>
                <c:pt idx="60">
                  <c:v>5.1057037713200337</c:v>
                </c:pt>
                <c:pt idx="61">
                  <c:v>5.0862921354930242</c:v>
                </c:pt>
                <c:pt idx="62">
                  <c:v>5.0693541825762978</c:v>
                </c:pt>
                <c:pt idx="63">
                  <c:v>5.0548156060118741</c:v>
                </c:pt>
                <c:pt idx="64">
                  <c:v>5.0425695743296748</c:v>
                </c:pt>
                <c:pt idx="65">
                  <c:v>5.0324832146703349</c:v>
                </c:pt>
                <c:pt idx="66">
                  <c:v>5.0244021099599339</c:v>
                </c:pt>
                <c:pt idx="67">
                  <c:v>5.0181581361564422</c:v>
                </c:pt>
                <c:pt idx="68">
                  <c:v>5.0135742997347537</c:v>
                </c:pt>
                <c:pt idx="69">
                  <c:v>5.010470967653899</c:v>
                </c:pt>
                <c:pt idx="70">
                  <c:v>5.0086713414215778</c:v>
                </c:pt>
                <c:pt idx="71">
                  <c:v>5.0080042631502604</c:v>
                </c:pt>
                <c:pt idx="72">
                  <c:v>5.0083080162005906</c:v>
                </c:pt>
                <c:pt idx="73">
                  <c:v>5.009432246950098</c:v>
                </c:pt>
                <c:pt idx="74">
                  <c:v>5.0112392705239657</c:v>
                </c:pt>
                <c:pt idx="75">
                  <c:v>5.0136046927604481</c:v>
                </c:pt>
                <c:pt idx="76">
                  <c:v>5.0164174846925329</c:v>
                </c:pt>
                <c:pt idx="77">
                  <c:v>5.0195796414600684</c:v>
                </c:pt>
                <c:pt idx="78">
                  <c:v>5.0230057362751186</c:v>
                </c:pt>
                <c:pt idx="79">
                  <c:v>5.0266213178081305</c:v>
                </c:pt>
                <c:pt idx="80">
                  <c:v>5.0303631157542146</c:v>
                </c:pt>
                <c:pt idx="81">
                  <c:v>5.0341774616637389</c:v>
                </c:pt>
                <c:pt idx="82">
                  <c:v>5.0380187188241736</c:v>
                </c:pt>
                <c:pt idx="83">
                  <c:v>5.0418496390278458</c:v>
                </c:pt>
                <c:pt idx="84">
                  <c:v>5.045639113796371</c:v>
                </c:pt>
                <c:pt idx="85">
                  <c:v>5.0493618911823237</c:v>
                </c:pt>
                <c:pt idx="86">
                  <c:v>5.0529983527981397</c:v>
                </c:pt>
                <c:pt idx="87">
                  <c:v>5.0565326832518771</c:v>
                </c:pt>
                <c:pt idx="88">
                  <c:v>5.0599529881855378</c:v>
                </c:pt>
                <c:pt idx="89">
                  <c:v>5.0632505458269792</c:v>
                </c:pt>
                <c:pt idx="90">
                  <c:v>5.0664193130222479</c:v>
                </c:pt>
                <c:pt idx="91">
                  <c:v>5.0694554927803885</c:v>
                </c:pt>
                <c:pt idx="92">
                  <c:v>5.0723571577387938</c:v>
                </c:pt>
                <c:pt idx="93">
                  <c:v>5.0751239239389543</c:v>
                </c:pt>
                <c:pt idx="94">
                  <c:v>5.0777568513705225</c:v>
                </c:pt>
                <c:pt idx="95">
                  <c:v>5.0802574744089002</c:v>
                </c:pt>
                <c:pt idx="96">
                  <c:v>5.0826286879238909</c:v>
                </c:pt>
                <c:pt idx="97">
                  <c:v>5.0848740231301406</c:v>
                </c:pt>
                <c:pt idx="98">
                  <c:v>5.0869969579719374</c:v>
                </c:pt>
                <c:pt idx="99">
                  <c:v>5.089001876249446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3A23-4E77-8370-DF6B6C2852B9}"/>
            </c:ext>
          </c:extLst>
        </c:ser>
        <c:ser>
          <c:idx val="54"/>
          <c:order val="54"/>
          <c:tx>
            <c:strRef>
              <c:f>'2_D_Effect_4'!$E$60</c:f>
              <c:strCache>
                <c:ptCount val="1"/>
                <c:pt idx="0">
                  <c:v>0.590909091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'2_D_Effect_4'!$F$60:$DA$60</c:f>
              <c:numCache>
                <c:formatCode>General</c:formatCode>
                <c:ptCount val="100"/>
                <c:pt idx="0">
                  <c:v>7.5030792175781702</c:v>
                </c:pt>
                <c:pt idx="1">
                  <c:v>7.469110331494937</c:v>
                </c:pt>
                <c:pt idx="2">
                  <c:v>7.434802722267821</c:v>
                </c:pt>
                <c:pt idx="3">
                  <c:v>7.4001568804490825</c:v>
                </c:pt>
                <c:pt idx="4">
                  <c:v>7.3651729021640371</c:v>
                </c:pt>
                <c:pt idx="5">
                  <c:v>7.3298506513738797</c:v>
                </c:pt>
                <c:pt idx="6">
                  <c:v>7.2941896550862797</c:v>
                </c:pt>
                <c:pt idx="7">
                  <c:v>7.258189133212424</c:v>
                </c:pt>
                <c:pt idx="8">
                  <c:v>7.221848003185416</c:v>
                </c:pt>
                <c:pt idx="9">
                  <c:v>7.1851648861350981</c:v>
                </c:pt>
                <c:pt idx="10">
                  <c:v>7.1481381148687655</c:v>
                </c:pt>
                <c:pt idx="11">
                  <c:v>7.1107657439525909</c:v>
                </c:pt>
                <c:pt idx="12">
                  <c:v>7.0730455622413384</c:v>
                </c:pt>
                <c:pt idx="13">
                  <c:v>7.0349751082647556</c:v>
                </c:pt>
                <c:pt idx="14">
                  <c:v>6.9965516889497845</c:v>
                </c:pt>
                <c:pt idx="15">
                  <c:v>6.9577724022397716</c:v>
                </c:pt>
                <c:pt idx="16">
                  <c:v>6.9186341642664813</c:v>
                </c:pt>
                <c:pt idx="17">
                  <c:v>6.8791337418413203</c:v>
                </c:pt>
                <c:pt idx="18">
                  <c:v>6.8392677911591848</c:v>
                </c:pt>
                <c:pt idx="19">
                  <c:v>6.7990328626618108</c:v>
                </c:pt>
                <c:pt idx="20">
                  <c:v>6.7584256185607599</c:v>
                </c:pt>
                <c:pt idx="21">
                  <c:v>6.7174426543388153</c:v>
                </c:pt>
                <c:pt idx="22">
                  <c:v>6.676080690091946</c:v>
                </c:pt>
                <c:pt idx="23">
                  <c:v>6.6343367989031448</c:v>
                </c:pt>
                <c:pt idx="24">
                  <c:v>6.5922081970421598</c:v>
                </c:pt>
                <c:pt idx="25">
                  <c:v>6.5496927341999722</c:v>
                </c:pt>
                <c:pt idx="26">
                  <c:v>6.5067886578605547</c:v>
                </c:pt>
                <c:pt idx="27">
                  <c:v>6.4634951206097186</c:v>
                </c:pt>
                <c:pt idx="28">
                  <c:v>6.4198122375541482</c:v>
                </c:pt>
                <c:pt idx="29">
                  <c:v>6.375741144029698</c:v>
                </c:pt>
                <c:pt idx="30">
                  <c:v>6.3312845877026964</c:v>
                </c:pt>
                <c:pt idx="31">
                  <c:v>6.2864470218413802</c:v>
                </c:pt>
                <c:pt idx="32">
                  <c:v>6.241235080182931</c:v>
                </c:pt>
                <c:pt idx="33">
                  <c:v>6.1956577350906601</c:v>
                </c:pt>
                <c:pt idx="34">
                  <c:v>6.1497271492537964</c:v>
                </c:pt>
                <c:pt idx="35">
                  <c:v>6.1034589693037802</c:v>
                </c:pt>
                <c:pt idx="36">
                  <c:v>6.0568730063887113</c:v>
                </c:pt>
                <c:pt idx="37">
                  <c:v>6.0099939371692974</c:v>
                </c:pt>
                <c:pt idx="38">
                  <c:v>5.962852010672095</c:v>
                </c:pt>
                <c:pt idx="39">
                  <c:v>5.9154842496134998</c:v>
                </c:pt>
                <c:pt idx="40">
                  <c:v>5.8679349402069434</c:v>
                </c:pt>
                <c:pt idx="41">
                  <c:v>5.8202570011649435</c:v>
                </c:pt>
                <c:pt idx="42">
                  <c:v>5.7725129333382696</c:v>
                </c:pt>
                <c:pt idx="43">
                  <c:v>5.7247763741801876</c:v>
                </c:pt>
                <c:pt idx="44">
                  <c:v>5.6771327161141594</c:v>
                </c:pt>
                <c:pt idx="45">
                  <c:v>5.6296805143896931</c:v>
                </c:pt>
                <c:pt idx="46">
                  <c:v>5.5825328585435638</c:v>
                </c:pt>
                <c:pt idx="47">
                  <c:v>5.5358174270001514</c:v>
                </c:pt>
                <c:pt idx="48">
                  <c:v>5.4896778707938525</c:v>
                </c:pt>
                <c:pt idx="49">
                  <c:v>5.4442728824996856</c:v>
                </c:pt>
                <c:pt idx="50">
                  <c:v>5.3997764007348703</c:v>
                </c:pt>
                <c:pt idx="51">
                  <c:v>5.3563758121447549</c:v>
                </c:pt>
                <c:pt idx="52">
                  <c:v>5.3142690752595314</c:v>
                </c:pt>
                <c:pt idx="53">
                  <c:v>5.2736620053958454</c:v>
                </c:pt>
                <c:pt idx="54">
                  <c:v>5.2347631735892985</c:v>
                </c:pt>
                <c:pt idx="55">
                  <c:v>5.1977775837477171</c:v>
                </c:pt>
                <c:pt idx="56">
                  <c:v>5.1629010035298082</c:v>
                </c:pt>
                <c:pt idx="57">
                  <c:v>5.1303113057869112</c:v>
                </c:pt>
                <c:pt idx="58">
                  <c:v>5.1001621297140387</c:v>
                </c:pt>
                <c:pt idx="59">
                  <c:v>5.072575393633695</c:v>
                </c:pt>
                <c:pt idx="60">
                  <c:v>5.0476348346910793</c:v>
                </c:pt>
                <c:pt idx="61">
                  <c:v>5.0253829193120607</c:v>
                </c:pt>
                <c:pt idx="62">
                  <c:v>5.0058182957709043</c:v>
                </c:pt>
                <c:pt idx="63">
                  <c:v>4.988895554437585</c:v>
                </c:pt>
                <c:pt idx="64">
                  <c:v>4.9745292967067805</c:v>
                </c:pt>
                <c:pt idx="65">
                  <c:v>4.9625972966397711</c:v>
                </c:pt>
                <c:pt idx="66">
                  <c:v>4.9529483785684105</c:v>
                </c:pt>
                <c:pt idx="67">
                  <c:v>4.9454079903322254</c:v>
                </c:pt>
                <c:pt idx="68">
                  <c:v>4.9397873203547347</c:v>
                </c:pt>
                <c:pt idx="69">
                  <c:v>4.9358890544455285</c:v>
                </c:pt>
                <c:pt idx="70">
                  <c:v>4.933514680114504</c:v>
                </c:pt>
                <c:pt idx="71">
                  <c:v>4.9324695448057581</c:v>
                </c:pt>
                <c:pt idx="72">
                  <c:v>4.9325680258813751</c:v>
                </c:pt>
                <c:pt idx="73">
                  <c:v>4.9336354526308703</c:v>
                </c:pt>
                <c:pt idx="74">
                  <c:v>4.9355110543186527</c:v>
                </c:pt>
                <c:pt idx="75">
                  <c:v>4.9380489317004308</c:v>
                </c:pt>
                <c:pt idx="76">
                  <c:v>4.9411186841704833</c:v>
                </c:pt>
                <c:pt idx="77">
                  <c:v>4.9446044083686251</c:v>
                </c:pt>
                <c:pt idx="78">
                  <c:v>4.9484053445540352</c:v>
                </c:pt>
                <c:pt idx="79">
                  <c:v>4.9524341507404621</c:v>
                </c:pt>
                <c:pt idx="80">
                  <c:v>4.9566162430429497</c:v>
                </c:pt>
                <c:pt idx="81">
                  <c:v>4.9608878157542815</c:v>
                </c:pt>
                <c:pt idx="82">
                  <c:v>4.9651960880847295</c:v>
                </c:pt>
                <c:pt idx="83">
                  <c:v>4.9694965133585987</c:v>
                </c:pt>
                <c:pt idx="84">
                  <c:v>4.9737533005091761</c:v>
                </c:pt>
                <c:pt idx="85">
                  <c:v>4.9779369706995986</c:v>
                </c:pt>
                <c:pt idx="86">
                  <c:v>4.9820242281277256</c:v>
                </c:pt>
                <c:pt idx="87">
                  <c:v>4.9859969101118899</c:v>
                </c:pt>
                <c:pt idx="88">
                  <c:v>4.9898412305678859</c:v>
                </c:pt>
                <c:pt idx="89">
                  <c:v>4.9935469136093236</c:v>
                </c:pt>
                <c:pt idx="90">
                  <c:v>4.997107590798664</c:v>
                </c:pt>
                <c:pt idx="91">
                  <c:v>5.0005183182245743</c:v>
                </c:pt>
                <c:pt idx="92">
                  <c:v>5.0037771017778638</c:v>
                </c:pt>
                <c:pt idx="93">
                  <c:v>5.0068835281885207</c:v>
                </c:pt>
                <c:pt idx="94">
                  <c:v>5.0098386322633619</c:v>
                </c:pt>
                <c:pt idx="95">
                  <c:v>5.0126446148593553</c:v>
                </c:pt>
                <c:pt idx="96">
                  <c:v>5.0153047955824173</c:v>
                </c:pt>
                <c:pt idx="97">
                  <c:v>5.017822637213146</c:v>
                </c:pt>
                <c:pt idx="98">
                  <c:v>5.0202027324020708</c:v>
                </c:pt>
                <c:pt idx="99">
                  <c:v>5.0224500777773677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3A23-4E77-8370-DF6B6C2852B9}"/>
            </c:ext>
          </c:extLst>
        </c:ser>
        <c:ser>
          <c:idx val="55"/>
          <c:order val="55"/>
          <c:tx>
            <c:strRef>
              <c:f>'2_D_Effect_4'!$E$61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'2_D_Effect_4'!$F$61:$DA$61</c:f>
              <c:numCache>
                <c:formatCode>General</c:formatCode>
                <c:ptCount val="100"/>
                <c:pt idx="0">
                  <c:v>7.5038532492802492</c:v>
                </c:pt>
                <c:pt idx="1">
                  <c:v>7.4698739540255534</c:v>
                </c:pt>
                <c:pt idx="2">
                  <c:v>7.4355540386270906</c:v>
                </c:pt>
                <c:pt idx="3">
                  <c:v>7.4008938207621728</c:v>
                </c:pt>
                <c:pt idx="4">
                  <c:v>7.3658932048943013</c:v>
                </c:pt>
                <c:pt idx="5">
                  <c:v>7.3305518423266784</c:v>
                </c:pt>
                <c:pt idx="6">
                  <c:v>7.2948690240753624</c:v>
                </c:pt>
                <c:pt idx="7">
                  <c:v>7.2588437080328276</c:v>
                </c:pt>
                <c:pt idx="8">
                  <c:v>7.222474520576208</c:v>
                </c:pt>
                <c:pt idx="9">
                  <c:v>7.1857597905594757</c:v>
                </c:pt>
                <c:pt idx="10">
                  <c:v>7.1486974294800412</c:v>
                </c:pt>
                <c:pt idx="11">
                  <c:v>7.1112851221449365</c:v>
                </c:pt>
                <c:pt idx="12">
                  <c:v>7.0735202118771277</c:v>
                </c:pt>
                <c:pt idx="13">
                  <c:v>7.0353997409141664</c:v>
                </c:pt>
                <c:pt idx="14">
                  <c:v>6.9969204274518599</c:v>
                </c:pt>
                <c:pt idx="15">
                  <c:v>6.9580788225674857</c:v>
                </c:pt>
                <c:pt idx="16">
                  <c:v>6.918871119233363</c:v>
                </c:pt>
                <c:pt idx="17">
                  <c:v>6.8792933153172262</c:v>
                </c:pt>
                <c:pt idx="18">
                  <c:v>6.8393412077617226</c:v>
                </c:pt>
                <c:pt idx="19">
                  <c:v>6.799010386248157</c:v>
                </c:pt>
                <c:pt idx="20">
                  <c:v>6.7582964380716923</c:v>
                </c:pt>
                <c:pt idx="21">
                  <c:v>6.7171947554118239</c:v>
                </c:pt>
                <c:pt idx="22">
                  <c:v>6.6757007105901955</c:v>
                </c:pt>
                <c:pt idx="23">
                  <c:v>6.6338098664072493</c:v>
                </c:pt>
                <c:pt idx="24">
                  <c:v>6.5915177459558612</c:v>
                </c:pt>
                <c:pt idx="25">
                  <c:v>6.5488203001656746</c:v>
                </c:pt>
                <c:pt idx="26">
                  <c:v>6.5057136465013139</c:v>
                </c:pt>
                <c:pt idx="27">
                  <c:v>6.462194601423084</c:v>
                </c:pt>
                <c:pt idx="28">
                  <c:v>6.4182604388466684</c:v>
                </c:pt>
                <c:pt idx="29">
                  <c:v>6.3739094472046665</c:v>
                </c:pt>
                <c:pt idx="30">
                  <c:v>6.3291409488665487</c:v>
                </c:pt>
                <c:pt idx="31">
                  <c:v>6.2839556804554437</c:v>
                </c:pt>
                <c:pt idx="32">
                  <c:v>6.2383558597323798</c:v>
                </c:pt>
                <c:pt idx="33">
                  <c:v>6.1923459140529475</c:v>
                </c:pt>
                <c:pt idx="34">
                  <c:v>6.1459326635616227</c:v>
                </c:pt>
                <c:pt idx="35">
                  <c:v>6.0991258725066473</c:v>
                </c:pt>
                <c:pt idx="36">
                  <c:v>6.0519388175945439</c:v>
                </c:pt>
                <c:pt idx="37">
                  <c:v>6.0043889420490268</c:v>
                </c:pt>
                <c:pt idx="38">
                  <c:v>5.9564986042932029</c:v>
                </c:pt>
                <c:pt idx="39">
                  <c:v>5.9082958438849609</c:v>
                </c:pt>
                <c:pt idx="40">
                  <c:v>5.8598156803890671</c:v>
                </c:pt>
                <c:pt idx="41">
                  <c:v>5.8111006844535575</c:v>
                </c:pt>
                <c:pt idx="42">
                  <c:v>5.762202492888191</c:v>
                </c:pt>
                <c:pt idx="43">
                  <c:v>5.7131829105893797</c:v>
                </c:pt>
                <c:pt idx="44">
                  <c:v>5.6641156806640076</c:v>
                </c:pt>
                <c:pt idx="45">
                  <c:v>5.6150871917434975</c:v>
                </c:pt>
                <c:pt idx="46">
                  <c:v>5.5661987213761046</c:v>
                </c:pt>
                <c:pt idx="47">
                  <c:v>5.5175668916077187</c:v>
                </c:pt>
                <c:pt idx="48">
                  <c:v>5.4693257173958587</c:v>
                </c:pt>
                <c:pt idx="49">
                  <c:v>5.421626463311914</c:v>
                </c:pt>
                <c:pt idx="50">
                  <c:v>5.3746389476007943</c:v>
                </c:pt>
                <c:pt idx="51">
                  <c:v>5.3285501072824575</c:v>
                </c:pt>
                <c:pt idx="52">
                  <c:v>5.2835636162507447</c:v>
                </c:pt>
                <c:pt idx="53">
                  <c:v>5.2398970452556872</c:v>
                </c:pt>
                <c:pt idx="54">
                  <c:v>5.1977775837477171</c:v>
                </c:pt>
                <c:pt idx="55">
                  <c:v>5.1574379092281246</c:v>
                </c:pt>
                <c:pt idx="56">
                  <c:v>5.119108255035969</c:v>
                </c:pt>
                <c:pt idx="57">
                  <c:v>5.0830096763905281</c:v>
                </c:pt>
                <c:pt idx="58">
                  <c:v>5.0493448408255777</c:v>
                </c:pt>
                <c:pt idx="59">
                  <c:v>5.0182884459974009</c:v>
                </c:pt>
                <c:pt idx="60">
                  <c:v>4.9899798205798147</c:v>
                </c:pt>
                <c:pt idx="61">
                  <c:v>4.964515191576524</c:v>
                </c:pt>
                <c:pt idx="62">
                  <c:v>4.9419419355977769</c:v>
                </c:pt>
                <c:pt idx="63">
                  <c:v>4.9222575482425457</c:v>
                </c:pt>
                <c:pt idx="64">
                  <c:v>4.9054085027466154</c:v>
                </c:pt>
                <c:pt idx="65">
                  <c:v>4.8912953275837809</c:v>
                </c:pt>
                <c:pt idx="66">
                  <c:v>4.8797767834997616</c:v>
                </c:pt>
                <c:pt idx="67">
                  <c:v>4.870679303871098</c:v>
                </c:pt>
                <c:pt idx="68">
                  <c:v>4.8638041894416464</c:v>
                </c:pt>
                <c:pt idx="69">
                  <c:v>4.8589371966196637</c:v>
                </c:pt>
                <c:pt idx="70">
                  <c:v>4.8558576693225923</c:v>
                </c:pt>
                <c:pt idx="71">
                  <c:v>4.8543446391291898</c:v>
                </c:pt>
                <c:pt idx="72">
                  <c:v>4.8541838546590048</c:v>
                </c:pt>
                <c:pt idx="73">
                  <c:v>4.8551722540394016</c:v>
                </c:pt>
                <c:pt idx="74">
                  <c:v>4.8571212596884576</c:v>
                </c:pt>
                <c:pt idx="75">
                  <c:v>4.8598588115903487</c:v>
                </c:pt>
                <c:pt idx="76">
                  <c:v>4.8632303386715883</c:v>
                </c:pt>
                <c:pt idx="77">
                  <c:v>4.8670988889697862</c:v>
                </c:pt>
                <c:pt idx="78">
                  <c:v>4.8713448546183447</c:v>
                </c:pt>
                <c:pt idx="79">
                  <c:v>4.8758641516726513</c:v>
                </c:pt>
                <c:pt idx="80">
                  <c:v>4.8805683449913095</c:v>
                </c:pt>
                <c:pt idx="81">
                  <c:v>4.885382619739091</c:v>
                </c:pt>
                <c:pt idx="82">
                  <c:v>4.8902437176507068</c:v>
                </c:pt>
                <c:pt idx="83">
                  <c:v>4.8951000721144302</c:v>
                </c:pt>
                <c:pt idx="84">
                  <c:v>4.8999089442240571</c:v>
                </c:pt>
                <c:pt idx="85">
                  <c:v>4.9046358367978007</c:v>
                </c:pt>
                <c:pt idx="86">
                  <c:v>4.9092539957074814</c:v>
                </c:pt>
                <c:pt idx="87">
                  <c:v>4.913742093778219</c:v>
                </c:pt>
                <c:pt idx="88">
                  <c:v>4.9180841774462527</c:v>
                </c:pt>
                <c:pt idx="89">
                  <c:v>4.9222686451252118</c:v>
                </c:pt>
                <c:pt idx="90">
                  <c:v>4.9262875419830818</c:v>
                </c:pt>
                <c:pt idx="91">
                  <c:v>4.9301359472692354</c:v>
                </c:pt>
                <c:pt idx="92">
                  <c:v>4.9338114452084465</c:v>
                </c:pt>
                <c:pt idx="93">
                  <c:v>4.9373136704672183</c:v>
                </c:pt>
                <c:pt idx="94">
                  <c:v>4.9406441265372054</c:v>
                </c:pt>
                <c:pt idx="95">
                  <c:v>4.9438050263774889</c:v>
                </c:pt>
                <c:pt idx="96">
                  <c:v>4.9468002559924793</c:v>
                </c:pt>
                <c:pt idx="97">
                  <c:v>4.9496345131102881</c:v>
                </c:pt>
                <c:pt idx="98">
                  <c:v>4.9523124948542696</c:v>
                </c:pt>
                <c:pt idx="99">
                  <c:v>4.9548399642347567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3A23-4E77-8370-DF6B6C2852B9}"/>
            </c:ext>
          </c:extLst>
        </c:ser>
        <c:ser>
          <c:idx val="56"/>
          <c:order val="56"/>
          <c:tx>
            <c:strRef>
              <c:f>'2_D_Effect_4'!$E$62</c:f>
              <c:strCache>
                <c:ptCount val="1"/>
                <c:pt idx="0">
                  <c:v>0.609090909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'2_D_Effect_4'!$F$62:$DA$62</c:f>
              <c:numCache>
                <c:formatCode>General</c:formatCode>
                <c:ptCount val="100"/>
                <c:pt idx="0">
                  <c:v>7.5046567986688215</c:v>
                </c:pt>
                <c:pt idx="1">
                  <c:v>7.4706697216908582</c:v>
                </c:pt>
                <c:pt idx="2">
                  <c:v>7.4363403903700176</c:v>
                </c:pt>
                <c:pt idx="3">
                  <c:v>7.4016688922511307</c:v>
                </c:pt>
                <c:pt idx="4">
                  <c:v>7.3666550444828518</c:v>
                </c:pt>
                <c:pt idx="5">
                  <c:v>7.3312982863097629</c:v>
                </c:pt>
                <c:pt idx="6">
                  <c:v>7.2955977026707943</c:v>
                </c:pt>
                <c:pt idx="7">
                  <c:v>7.2595520224056802</c:v>
                </c:pt>
                <c:pt idx="8">
                  <c:v>7.2231596476120616</c:v>
                </c:pt>
                <c:pt idx="9">
                  <c:v>7.186418532452536</c:v>
                </c:pt>
                <c:pt idx="10">
                  <c:v>7.149326364285268</c:v>
                </c:pt>
                <c:pt idx="11">
                  <c:v>7.1118804461038208</c:v>
                </c:pt>
                <c:pt idx="12">
                  <c:v>7.0740777296300559</c:v>
                </c:pt>
                <c:pt idx="13">
                  <c:v>7.0359148203840052</c:v>
                </c:pt>
                <c:pt idx="14">
                  <c:v>6.997387984762625</c:v>
                </c:pt>
                <c:pt idx="15">
                  <c:v>6.9584931229677567</c:v>
                </c:pt>
                <c:pt idx="16">
                  <c:v>6.9192259264441622</c:v>
                </c:pt>
                <c:pt idx="17">
                  <c:v>6.87958167743089</c:v>
                </c:pt>
                <c:pt idx="18">
                  <c:v>6.8395554118056401</c:v>
                </c:pt>
                <c:pt idx="19">
                  <c:v>6.799141908049454</c:v>
                </c:pt>
                <c:pt idx="20">
                  <c:v>6.758335675046995</c:v>
                </c:pt>
                <c:pt idx="21">
                  <c:v>6.717131157107425</c:v>
                </c:pt>
                <c:pt idx="22">
                  <c:v>6.6755224834170157</c:v>
                </c:pt>
                <c:pt idx="23">
                  <c:v>6.6335038669459996</c:v>
                </c:pt>
                <c:pt idx="24">
                  <c:v>6.5910693622826066</c:v>
                </c:pt>
                <c:pt idx="25">
                  <c:v>6.5482130705184485</c:v>
                </c:pt>
                <c:pt idx="26">
                  <c:v>6.5049293357251816</c:v>
                </c:pt>
                <c:pt idx="27">
                  <c:v>6.4612127678614586</c:v>
                </c:pt>
                <c:pt idx="28">
                  <c:v>6.4170582112920602</c:v>
                </c:pt>
                <c:pt idx="29">
                  <c:v>6.3724612192579375</c:v>
                </c:pt>
                <c:pt idx="30">
                  <c:v>6.3274180942878679</c:v>
                </c:pt>
                <c:pt idx="31">
                  <c:v>6.2819259273456174</c:v>
                </c:pt>
                <c:pt idx="32">
                  <c:v>6.235983214050842</c:v>
                </c:pt>
                <c:pt idx="33">
                  <c:v>6.189589935089753</c:v>
                </c:pt>
                <c:pt idx="34">
                  <c:v>6.1427479817123825</c:v>
                </c:pt>
                <c:pt idx="35">
                  <c:v>6.0954615879434604</c:v>
                </c:pt>
                <c:pt idx="36">
                  <c:v>6.0477378367939965</c:v>
                </c:pt>
                <c:pt idx="37">
                  <c:v>5.999587251180496</c:v>
                </c:pt>
                <c:pt idx="38">
                  <c:v>5.9510244810149935</c:v>
                </c:pt>
                <c:pt idx="39">
                  <c:v>5.9020690983375736</c:v>
                </c:pt>
                <c:pt idx="40">
                  <c:v>5.8527464223892327</c:v>
                </c:pt>
                <c:pt idx="41">
                  <c:v>5.8030889199668225</c:v>
                </c:pt>
                <c:pt idx="42">
                  <c:v>5.7531368622559871</c:v>
                </c:pt>
                <c:pt idx="43">
                  <c:v>5.7029398954537402</c:v>
                </c:pt>
                <c:pt idx="44">
                  <c:v>5.6525588252320542</c:v>
                </c:pt>
                <c:pt idx="45">
                  <c:v>5.6020666033816289</c:v>
                </c:pt>
                <c:pt idx="46">
                  <c:v>5.5515502897432825</c:v>
                </c:pt>
                <c:pt idx="47">
                  <c:v>5.5011131454446405</c:v>
                </c:pt>
                <c:pt idx="48">
                  <c:v>5.4508755018030444</c:v>
                </c:pt>
                <c:pt idx="49">
                  <c:v>5.4009772634943785</c:v>
                </c:pt>
                <c:pt idx="50">
                  <c:v>5.3515781256496453</c:v>
                </c:pt>
                <c:pt idx="51">
                  <c:v>5.3028592039307059</c:v>
                </c:pt>
                <c:pt idx="52">
                  <c:v>5.2550226292244764</c:v>
                </c:pt>
                <c:pt idx="53">
                  <c:v>5.2082899892043288</c:v>
                </c:pt>
                <c:pt idx="54">
                  <c:v>5.1629010035298082</c:v>
                </c:pt>
                <c:pt idx="55">
                  <c:v>5.119108255035969</c:v>
                </c:pt>
                <c:pt idx="56">
                  <c:v>5.077172548800676</c:v>
                </c:pt>
                <c:pt idx="57">
                  <c:v>5.0373548424354428</c:v>
                </c:pt>
                <c:pt idx="58">
                  <c:v>4.9999064008611693</c:v>
                </c:pt>
                <c:pt idx="59">
                  <c:v>4.9650594586864161</c:v>
                </c:pt>
                <c:pt idx="60">
                  <c:v>4.9330157461303319</c:v>
                </c:pt>
                <c:pt idx="61">
                  <c:v>4.9039353637278911</c:v>
                </c:pt>
                <c:pt idx="62">
                  <c:v>4.8779293161666955</c:v>
                </c:pt>
                <c:pt idx="63">
                  <c:v>4.8550514471704229</c:v>
                </c:pt>
                <c:pt idx="64">
                  <c:v>4.835297175340397</c:v>
                </c:pt>
                <c:pt idx="65">
                  <c:v>4.818602428541408</c:v>
                </c:pt>
                <c:pt idx="66">
                  <c:v>4.8048498252684269</c:v>
                </c:pt>
                <c:pt idx="67">
                  <c:v>4.7938742510154224</c:v>
                </c:pt>
                <c:pt idx="68">
                  <c:v>4.7854743472997878</c:v>
                </c:pt>
                <c:pt idx="69">
                  <c:v>4.7794215670890461</c:v>
                </c:pt>
                <c:pt idx="70">
                  <c:v>4.7754719143395521</c:v>
                </c:pt>
                <c:pt idx="71">
                  <c:v>4.773375454840906</c:v>
                </c:pt>
                <c:pt idx="72">
                  <c:v>4.7728858801628489</c:v>
                </c:pt>
                <c:pt idx="73">
                  <c:v>4.7737658993622389</c:v>
                </c:pt>
                <c:pt idx="74">
                  <c:v>4.7757932547542641</c:v>
                </c:pt>
                <c:pt idx="75">
                  <c:v>4.7787638096892744</c:v>
                </c:pt>
                <c:pt idx="76">
                  <c:v>4.7824936354268983</c:v>
                </c:pt>
                <c:pt idx="77">
                  <c:v>4.7868186834079776</c:v>
                </c:pt>
                <c:pt idx="78">
                  <c:v>4.791595958540527</c:v>
                </c:pt>
                <c:pt idx="79">
                  <c:v>4.7967016205752637</c:v>
                </c:pt>
                <c:pt idx="80">
                  <c:v>4.8020301095442868</c:v>
                </c:pt>
                <c:pt idx="81">
                  <c:v>4.8074916026028403</c:v>
                </c:pt>
                <c:pt idx="82">
                  <c:v>4.8130119745698412</c:v>
                </c:pt>
                <c:pt idx="83">
                  <c:v>4.8185294415877991</c:v>
                </c:pt>
                <c:pt idx="84">
                  <c:v>4.8239936391309293</c:v>
                </c:pt>
                <c:pt idx="85">
                  <c:v>4.829364784027212</c:v>
                </c:pt>
                <c:pt idx="86">
                  <c:v>4.8346108830577954</c:v>
                </c:pt>
                <c:pt idx="87">
                  <c:v>4.8397074055330274</c:v>
                </c:pt>
                <c:pt idx="88">
                  <c:v>4.8446359341843994</c:v>
                </c:pt>
                <c:pt idx="89">
                  <c:v>4.84938318474443</c:v>
                </c:pt>
                <c:pt idx="90">
                  <c:v>4.8539401522991703</c:v>
                </c:pt>
                <c:pt idx="91">
                  <c:v>4.8583013734160758</c:v>
                </c:pt>
                <c:pt idx="92">
                  <c:v>4.8624642923036747</c:v>
                </c:pt>
                <c:pt idx="93">
                  <c:v>4.8664287192938289</c:v>
                </c:pt>
                <c:pt idx="94">
                  <c:v>4.8701963704586788</c:v>
                </c:pt>
                <c:pt idx="95">
                  <c:v>4.8737704779772084</c:v>
                </c:pt>
                <c:pt idx="96">
                  <c:v>4.8771556815779258</c:v>
                </c:pt>
                <c:pt idx="97">
                  <c:v>4.8803568732875382</c:v>
                </c:pt>
                <c:pt idx="98">
                  <c:v>4.8833805064707843</c:v>
                </c:pt>
                <c:pt idx="99">
                  <c:v>4.8862326489130083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3A23-4E77-8370-DF6B6C2852B9}"/>
            </c:ext>
          </c:extLst>
        </c:ser>
        <c:ser>
          <c:idx val="57"/>
          <c:order val="57"/>
          <c:tx>
            <c:strRef>
              <c:f>'2_D_Effect_4'!$E$63</c:f>
              <c:strCache>
                <c:ptCount val="1"/>
                <c:pt idx="0">
                  <c:v>0.618181818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'2_D_Effect_4'!$F$63:$DA$63</c:f>
              <c:numCache>
                <c:formatCode>General</c:formatCode>
                <c:ptCount val="100"/>
                <c:pt idx="0">
                  <c:v>7.5054849112860822</c:v>
                </c:pt>
                <c:pt idx="1">
                  <c:v>7.4714923931472921</c:v>
                </c:pt>
                <c:pt idx="2">
                  <c:v>7.4371561731240838</c:v>
                </c:pt>
                <c:pt idx="3">
                  <c:v>7.4024762086978946</c:v>
                </c:pt>
                <c:pt idx="4">
                  <c:v>7.36745217239823</c:v>
                </c:pt>
                <c:pt idx="5">
                  <c:v>7.3320833426802787</c:v>
                </c:pt>
                <c:pt idx="6">
                  <c:v>7.2963686256352709</c:v>
                </c:pt>
                <c:pt idx="7">
                  <c:v>7.2603065807828839</c:v>
                </c:pt>
                <c:pt idx="8">
                  <c:v>7.2238952995684951</c:v>
                </c:pt>
                <c:pt idx="9">
                  <c:v>7.1871325784998898</c:v>
                </c:pt>
                <c:pt idx="10">
                  <c:v>7.1500158002253675</c:v>
                </c:pt>
                <c:pt idx="11">
                  <c:v>7.1125419610998355</c:v>
                </c:pt>
                <c:pt idx="12">
                  <c:v>7.074707670717487</c:v>
                </c:pt>
                <c:pt idx="13">
                  <c:v>7.0365091526256043</c:v>
                </c:pt>
                <c:pt idx="14">
                  <c:v>6.9979422464711538</c:v>
                </c:pt>
                <c:pt idx="15">
                  <c:v>6.9590024118825067</c:v>
                </c:pt>
                <c:pt idx="16">
                  <c:v>6.919684696866625</c:v>
                </c:pt>
                <c:pt idx="17">
                  <c:v>6.8799838955393309</c:v>
                </c:pt>
                <c:pt idx="18">
                  <c:v>6.8398943374545524</c:v>
                </c:pt>
                <c:pt idx="19">
                  <c:v>6.7994100499388717</c:v>
                </c:pt>
                <c:pt idx="20">
                  <c:v>6.7585246988133756</c:v>
                </c:pt>
                <c:pt idx="21">
                  <c:v>6.7172317813673637</c:v>
                </c:pt>
                <c:pt idx="22">
                  <c:v>6.6755244073509807</c:v>
                </c:pt>
                <c:pt idx="23">
                  <c:v>6.6333954565611899</c:v>
                </c:pt>
                <c:pt idx="24">
                  <c:v>6.5908377704556127</c:v>
                </c:pt>
                <c:pt idx="25">
                  <c:v>6.5478438854532381</c:v>
                </c:pt>
                <c:pt idx="26">
                  <c:v>6.5044064839403344</c:v>
                </c:pt>
                <c:pt idx="27">
                  <c:v>6.4605180877741066</c:v>
                </c:pt>
                <c:pt idx="28">
                  <c:v>6.4161715138556303</c:v>
                </c:pt>
                <c:pt idx="29">
                  <c:v>6.3713598563343332</c:v>
                </c:pt>
                <c:pt idx="30">
                  <c:v>6.326076459848359</c:v>
                </c:pt>
                <c:pt idx="31">
                  <c:v>6.2803154400101713</c:v>
                </c:pt>
                <c:pt idx="32">
                  <c:v>6.2340716768280631</c:v>
                </c:pt>
                <c:pt idx="33">
                  <c:v>6.1873411297359029</c:v>
                </c:pt>
                <c:pt idx="34">
                  <c:v>6.1401211469131169</c:v>
                </c:pt>
                <c:pt idx="35">
                  <c:v>6.0924108331233437</c:v>
                </c:pt>
                <c:pt idx="36">
                  <c:v>6.0442114861209975</c:v>
                </c:pt>
                <c:pt idx="37">
                  <c:v>5.9955271130610699</c:v>
                </c:pt>
                <c:pt idx="38">
                  <c:v>5.9463650397590735</c:v>
                </c:pt>
                <c:pt idx="39">
                  <c:v>5.8967366269839134</c:v>
                </c:pt>
                <c:pt idx="40">
                  <c:v>5.8466581090723366</c:v>
                </c:pt>
                <c:pt idx="41">
                  <c:v>5.7961514763594577</c:v>
                </c:pt>
                <c:pt idx="42">
                  <c:v>5.7452459793181303</c:v>
                </c:pt>
                <c:pt idx="43">
                  <c:v>5.6939788739720596</c:v>
                </c:pt>
                <c:pt idx="44">
                  <c:v>5.6423971563378323</c:v>
                </c:pt>
                <c:pt idx="45">
                  <c:v>5.5905595616665629</c:v>
                </c:pt>
                <c:pt idx="46">
                  <c:v>5.5385376474167431</c:v>
                </c:pt>
                <c:pt idx="47">
                  <c:v>5.4864186744616177</c:v>
                </c:pt>
                <c:pt idx="48">
                  <c:v>5.4343067733910289</c:v>
                </c:pt>
                <c:pt idx="49">
                  <c:v>5.3823260516091116</c:v>
                </c:pt>
                <c:pt idx="50">
                  <c:v>5.3306216040813492</c:v>
                </c:pt>
                <c:pt idx="51">
                  <c:v>5.2793623630043784</c:v>
                </c:pt>
                <c:pt idx="52">
                  <c:v>5.2287412415436956</c:v>
                </c:pt>
                <c:pt idx="53">
                  <c:v>5.1789766293045103</c:v>
                </c:pt>
                <c:pt idx="54">
                  <c:v>5.1303113057869112</c:v>
                </c:pt>
                <c:pt idx="55">
                  <c:v>5.0830096763905281</c:v>
                </c:pt>
                <c:pt idx="56">
                  <c:v>5.0373548424354428</c:v>
                </c:pt>
                <c:pt idx="57">
                  <c:v>4.9936408062690507</c:v>
                </c:pt>
                <c:pt idx="58">
                  <c:v>4.9521650310691525</c:v>
                </c:pt>
                <c:pt idx="59">
                  <c:v>4.9132169758965016</c:v>
                </c:pt>
                <c:pt idx="60">
                  <c:v>4.8770647657830546</c:v>
                </c:pt>
                <c:pt idx="61">
                  <c:v>4.8439431874713463</c:v>
                </c:pt>
                <c:pt idx="62">
                  <c:v>4.8140388555485378</c:v>
                </c:pt>
                <c:pt idx="63">
                  <c:v>4.7874805129847875</c:v>
                </c:pt>
                <c:pt idx="64">
                  <c:v>4.7643303488597759</c:v>
                </c:pt>
                <c:pt idx="65">
                  <c:v>4.7445797473789293</c:v>
                </c:pt>
                <c:pt idx="66">
                  <c:v>4.7281508187230008</c:v>
                </c:pt>
                <c:pt idx="67">
                  <c:v>4.7149028987794512</c:v>
                </c:pt>
                <c:pt idx="68">
                  <c:v>4.7046403400758194</c:v>
                </c:pt>
                <c:pt idx="69">
                  <c:v>4.6971267450372984</c:v>
                </c:pt>
                <c:pt idx="70">
                  <c:v>4.6920965075788263</c:v>
                </c:pt>
                <c:pt idx="71">
                  <c:v>4.6892690140101791</c:v>
                </c:pt>
                <c:pt idx="72">
                  <c:v>4.6883602772842696</c:v>
                </c:pt>
                <c:pt idx="73">
                  <c:v>4.6890928533280114</c:v>
                </c:pt>
                <c:pt idx="74">
                  <c:v>4.6912034578306834</c:v>
                </c:pt>
                <c:pt idx="75">
                  <c:v>4.6944482789278847</c:v>
                </c:pt>
                <c:pt idx="76">
                  <c:v>4.6986062041660039</c:v>
                </c:pt>
                <c:pt idx="77">
                  <c:v>4.7034803052759928</c:v>
                </c:pt>
                <c:pt idx="78">
                  <c:v>4.708898227199354</c:v>
                </c:pt>
                <c:pt idx="79">
                  <c:v>4.7147103007914248</c:v>
                </c:pt>
                <c:pt idx="80">
                  <c:v>4.7207895986711366</c:v>
                </c:pt>
                <c:pt idx="81">
                  <c:v>4.7270292620501948</c:v>
                </c:pt>
                <c:pt idx="82">
                  <c:v>4.7333396745361709</c:v>
                </c:pt>
                <c:pt idx="83">
                  <c:v>4.7396481422815864</c:v>
                </c:pt>
                <c:pt idx="84">
                  <c:v>4.7458950817172036</c:v>
                </c:pt>
                <c:pt idx="85">
                  <c:v>4.7520328824083471</c:v>
                </c:pt>
                <c:pt idx="86">
                  <c:v>4.7580249063171109</c:v>
                </c:pt>
                <c:pt idx="87">
                  <c:v>4.7638424351547926</c:v>
                </c:pt>
                <c:pt idx="88">
                  <c:v>4.7694642877093658</c:v>
                </c:pt>
                <c:pt idx="89">
                  <c:v>4.7748753652692093</c:v>
                </c:pt>
                <c:pt idx="90">
                  <c:v>4.7800656083890782</c:v>
                </c:pt>
                <c:pt idx="91">
                  <c:v>4.7850291006859758</c:v>
                </c:pt>
                <c:pt idx="92">
                  <c:v>4.7897633039298766</c:v>
                </c:pt>
                <c:pt idx="93">
                  <c:v>4.7942686467123341</c:v>
                </c:pt>
                <c:pt idx="94">
                  <c:v>4.7985470237897863</c:v>
                </c:pt>
                <c:pt idx="95">
                  <c:v>4.8026027654436243</c:v>
                </c:pt>
                <c:pt idx="96">
                  <c:v>4.8064412972521913</c:v>
                </c:pt>
                <c:pt idx="97">
                  <c:v>4.8100692918114571</c:v>
                </c:pt>
                <c:pt idx="98">
                  <c:v>4.8134934645473688</c:v>
                </c:pt>
                <c:pt idx="99">
                  <c:v>4.8167219938379802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3A23-4E77-8370-DF6B6C2852B9}"/>
            </c:ext>
          </c:extLst>
        </c:ser>
        <c:ser>
          <c:idx val="58"/>
          <c:order val="58"/>
          <c:tx>
            <c:strRef>
              <c:f>'2_D_Effect_4'!$E$64</c:f>
              <c:strCache>
                <c:ptCount val="1"/>
                <c:pt idx="0">
                  <c:v>0.627272727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'2_D_Effect_4'!$F$64:$DA$64</c:f>
              <c:numCache>
                <c:formatCode>General</c:formatCode>
                <c:ptCount val="100"/>
                <c:pt idx="0">
                  <c:v>7.5063329148582216</c:v>
                </c:pt>
                <c:pt idx="1">
                  <c:v>7.4723370310511417</c:v>
                </c:pt>
                <c:pt idx="2">
                  <c:v>7.437996189726797</c:v>
                </c:pt>
                <c:pt idx="3">
                  <c:v>7.4033102367129269</c:v>
                </c:pt>
                <c:pt idx="4">
                  <c:v>7.3682787202088793</c:v>
                </c:pt>
                <c:pt idx="5">
                  <c:v>7.3329007802558497</c:v>
                </c:pt>
                <c:pt idx="6">
                  <c:v>7.2971751977788895</c:v>
                </c:pt>
                <c:pt idx="7">
                  <c:v>7.2611002735611461</c:v>
                </c:pt>
                <c:pt idx="8">
                  <c:v>7.2246739946202121</c:v>
                </c:pt>
                <c:pt idx="9">
                  <c:v>7.187893914993607</c:v>
                </c:pt>
                <c:pt idx="10">
                  <c:v>7.1507571791724764</c:v>
                </c:pt>
                <c:pt idx="11">
                  <c:v>7.1132605176555534</c:v>
                </c:pt>
                <c:pt idx="12">
                  <c:v>7.0754002430791578</c:v>
                </c:pt>
                <c:pt idx="13">
                  <c:v>7.0371722470754987</c:v>
                </c:pt>
                <c:pt idx="14">
                  <c:v>6.9985719980460752</c:v>
                </c:pt>
                <c:pt idx="15">
                  <c:v>6.9595945400781298</c:v>
                </c:pt>
                <c:pt idx="16">
                  <c:v>6.9202344932806863</c:v>
                </c:pt>
                <c:pt idx="17">
                  <c:v>6.8804860172017586</c:v>
                </c:pt>
                <c:pt idx="18">
                  <c:v>6.8403429686023385</c:v>
                </c:pt>
                <c:pt idx="19">
                  <c:v>6.7997986797412411</c:v>
                </c:pt>
                <c:pt idx="20">
                  <c:v>6.7588461198032022</c:v>
                </c:pt>
                <c:pt idx="21">
                  <c:v>6.7174778276636378</c:v>
                </c:pt>
                <c:pt idx="22">
                  <c:v>6.6756861040807784</c:v>
                </c:pt>
                <c:pt idx="23">
                  <c:v>6.6334627315865946</c:v>
                </c:pt>
                <c:pt idx="24">
                  <c:v>6.590799361669303</c:v>
                </c:pt>
                <c:pt idx="25">
                  <c:v>6.5476871872800189</c:v>
                </c:pt>
                <c:pt idx="26">
                  <c:v>6.5041173726775243</c:v>
                </c:pt>
                <c:pt idx="27">
                  <c:v>6.460080722769459</c:v>
                </c:pt>
                <c:pt idx="28">
                  <c:v>6.4155681111096969</c:v>
                </c:pt>
                <c:pt idx="29">
                  <c:v>6.3705704306155235</c:v>
                </c:pt>
                <c:pt idx="30">
                  <c:v>6.3250785307755848</c:v>
                </c:pt>
                <c:pt idx="31">
                  <c:v>6.279083697417132</c:v>
                </c:pt>
                <c:pt idx="32">
                  <c:v>6.2325775996201376</c:v>
                </c:pt>
                <c:pt idx="33">
                  <c:v>6.1855525522477022</c:v>
                </c:pt>
                <c:pt idx="34">
                  <c:v>6.1380018360835544</c:v>
                </c:pt>
                <c:pt idx="35">
                  <c:v>6.0899197222637032</c:v>
                </c:pt>
                <c:pt idx="36">
                  <c:v>6.0413022462452854</c:v>
                </c:pt>
                <c:pt idx="37">
                  <c:v>5.9921472919326595</c:v>
                </c:pt>
                <c:pt idx="38">
                  <c:v>5.9424554937083709</c:v>
                </c:pt>
                <c:pt idx="39">
                  <c:v>5.8922303918958256</c:v>
                </c:pt>
                <c:pt idx="40">
                  <c:v>5.8414794797702108</c:v>
                </c:pt>
                <c:pt idx="41">
                  <c:v>5.7902150042280383</c:v>
                </c:pt>
                <c:pt idx="42">
                  <c:v>5.7384549011850696</c:v>
                </c:pt>
                <c:pt idx="43">
                  <c:v>5.6862244032745073</c:v>
                </c:pt>
                <c:pt idx="44">
                  <c:v>5.6335568739483124</c:v>
                </c:pt>
                <c:pt idx="45">
                  <c:v>5.5804957146875083</c:v>
                </c:pt>
                <c:pt idx="46">
                  <c:v>5.5270965973385335</c:v>
                </c:pt>
                <c:pt idx="47">
                  <c:v>5.4734287812926041</c:v>
                </c:pt>
                <c:pt idx="48">
                  <c:v>5.4195784008416119</c:v>
                </c:pt>
                <c:pt idx="49">
                  <c:v>5.3656500151752962</c:v>
                </c:pt>
                <c:pt idx="50">
                  <c:v>5.3117703100751275</c:v>
                </c:pt>
                <c:pt idx="51">
                  <c:v>5.2580896676556588</c:v>
                </c:pt>
                <c:pt idx="52">
                  <c:v>5.204785628901897</c:v>
                </c:pt>
                <c:pt idx="53">
                  <c:v>5.1520645204537603</c:v>
                </c:pt>
                <c:pt idx="54">
                  <c:v>5.1001621297140387</c:v>
                </c:pt>
                <c:pt idx="55">
                  <c:v>5.0493448408255777</c:v>
                </c:pt>
                <c:pt idx="56">
                  <c:v>4.9999064008611693</c:v>
                </c:pt>
                <c:pt idx="57">
                  <c:v>4.9521650310691525</c:v>
                </c:pt>
                <c:pt idx="58">
                  <c:v>4.906455967193172</c:v>
                </c:pt>
                <c:pt idx="59">
                  <c:v>4.8631207572875859</c:v>
                </c:pt>
                <c:pt idx="60">
                  <c:v>4.822495477965032</c:v>
                </c:pt>
                <c:pt idx="61">
                  <c:v>4.7848946115991815</c:v>
                </c:pt>
                <c:pt idx="62">
                  <c:v>4.7505933846091946</c:v>
                </c:pt>
                <c:pt idx="63">
                  <c:v>4.7198127928109077</c:v>
                </c:pt>
                <c:pt idx="64">
                  <c:v>4.6927031744728493</c:v>
                </c:pt>
                <c:pt idx="65">
                  <c:v>4.6693359097808065</c:v>
                </c:pt>
                <c:pt idx="66">
                  <c:v>4.649696913809187</c:v>
                </c:pt>
                <c:pt idx="67">
                  <c:v>4.6336890343207378</c:v>
                </c:pt>
                <c:pt idx="68">
                  <c:v>4.6211406216593112</c:v>
                </c:pt>
                <c:pt idx="69">
                  <c:v>4.611816482562535</c:v>
                </c:pt>
                <c:pt idx="70">
                  <c:v>4.6054344496231794</c:v>
                </c:pt>
                <c:pt idx="71">
                  <c:v>4.6016831485823522</c:v>
                </c:pt>
                <c:pt idx="72">
                  <c:v>4.6002365197552981</c:v>
                </c:pt>
                <c:pt idx="73">
                  <c:v>4.6007691911750159</c:v>
                </c:pt>
                <c:pt idx="74">
                  <c:v>4.6029676184653399</c:v>
                </c:pt>
                <c:pt idx="75">
                  <c:v>4.6065384369572326</c:v>
                </c:pt>
                <c:pt idx="76">
                  <c:v>4.6112138797328441</c:v>
                </c:pt>
                <c:pt idx="77">
                  <c:v>4.6167549410483693</c:v>
                </c:pt>
                <c:pt idx="78">
                  <c:v>4.6229511013682787</c:v>
                </c:pt>
                <c:pt idx="79">
                  <c:v>4.6296213987688111</c:v>
                </c:pt>
                <c:pt idx="80">
                  <c:v>4.6366119276928064</c:v>
                </c:pt>
                <c:pt idx="81">
                  <c:v>4.6437927588712</c:v>
                </c:pt>
                <c:pt idx="82">
                  <c:v>4.6510573246967368</c:v>
                </c:pt>
                <c:pt idx="83">
                  <c:v>4.6583178390603033</c:v>
                </c:pt>
                <c:pt idx="84">
                  <c:v>4.6655035620331002</c:v>
                </c:pt>
                <c:pt idx="85">
                  <c:v>4.6725591901906434</c:v>
                </c:pt>
                <c:pt idx="86">
                  <c:v>4.6794410352711528</c:v>
                </c:pt>
                <c:pt idx="87">
                  <c:v>4.6861161440911907</c:v>
                </c:pt>
                <c:pt idx="88">
                  <c:v>4.6925603011661359</c:v>
                </c:pt>
                <c:pt idx="89">
                  <c:v>4.6987565303402805</c:v>
                </c:pt>
                <c:pt idx="90">
                  <c:v>4.7046938068816173</c:v>
                </c:pt>
                <c:pt idx="91">
                  <c:v>4.7103659594183283</c:v>
                </c:pt>
                <c:pt idx="92">
                  <c:v>4.7157707400441655</c:v>
                </c:pt>
                <c:pt idx="93">
                  <c:v>4.7209090413820629</c:v>
                </c:pt>
                <c:pt idx="94">
                  <c:v>4.7257842407384967</c:v>
                </c:pt>
                <c:pt idx="95">
                  <c:v>4.7304019059826254</c:v>
                </c:pt>
                <c:pt idx="96">
                  <c:v>4.7347683297343153</c:v>
                </c:pt>
                <c:pt idx="97">
                  <c:v>4.7388916737884896</c:v>
                </c:pt>
                <c:pt idx="98">
                  <c:v>4.7427808959671269</c:v>
                </c:pt>
                <c:pt idx="99">
                  <c:v>4.7464447518555328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3A23-4E77-8370-DF6B6C2852B9}"/>
            </c:ext>
          </c:extLst>
        </c:ser>
        <c:ser>
          <c:idx val="59"/>
          <c:order val="59"/>
          <c:tx>
            <c:strRef>
              <c:f>'2_D_Effect_4'!$E$65</c:f>
              <c:strCache>
                <c:ptCount val="1"/>
                <c:pt idx="0">
                  <c:v>0.636363636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'2_D_Effect_4'!$F$65:$DA$65</c:f>
              <c:numCache>
                <c:formatCode>General</c:formatCode>
                <c:ptCount val="100"/>
                <c:pt idx="0">
                  <c:v>7.507196409278551</c:v>
                </c:pt>
                <c:pt idx="1">
                  <c:v>7.4731990169047942</c:v>
                </c:pt>
                <c:pt idx="2">
                  <c:v>7.4388555316599208</c:v>
                </c:pt>
                <c:pt idx="3">
                  <c:v>7.4041657822147382</c:v>
                </c:pt>
                <c:pt idx="4">
                  <c:v>7.3691291847706495</c:v>
                </c:pt>
                <c:pt idx="5">
                  <c:v>7.3337447894690744</c:v>
                </c:pt>
                <c:pt idx="6">
                  <c:v>7.2980111604163955</c:v>
                </c:pt>
                <c:pt idx="7">
                  <c:v>7.2619265362795389</c:v>
                </c:pt>
                <c:pt idx="8">
                  <c:v>7.2254887115731803</c:v>
                </c:pt>
                <c:pt idx="9">
                  <c:v>7.1886950570378243</c:v>
                </c:pt>
                <c:pt idx="10">
                  <c:v>7.1515425124147951</c:v>
                </c:pt>
                <c:pt idx="11">
                  <c:v>7.1140275793673773</c:v>
                </c:pt>
                <c:pt idx="12">
                  <c:v>7.0761463146269721</c:v>
                </c:pt>
                <c:pt idx="13">
                  <c:v>7.0378943234656388</c:v>
                </c:pt>
                <c:pt idx="14">
                  <c:v>6.9992667536234032</c:v>
                </c:pt>
                <c:pt idx="15">
                  <c:v>6.9602582898505849</c:v>
                </c:pt>
                <c:pt idx="16">
                  <c:v>6.9208631492636457</c:v>
                </c:pt>
                <c:pt idx="17">
                  <c:v>6.8810750391044149</c:v>
                </c:pt>
                <c:pt idx="18">
                  <c:v>6.8408873079621602</c:v>
                </c:pt>
                <c:pt idx="19">
                  <c:v>6.8002927167720468</c:v>
                </c:pt>
                <c:pt idx="20">
                  <c:v>6.7592835917081651</c:v>
                </c:pt>
                <c:pt idx="21">
                  <c:v>6.7178517472992558</c:v>
                </c:pt>
                <c:pt idx="22">
                  <c:v>6.6759886674663163</c:v>
                </c:pt>
                <c:pt idx="23">
                  <c:v>6.633685259430071</c:v>
                </c:pt>
                <c:pt idx="24">
                  <c:v>6.5909319930448023</c:v>
                </c:pt>
                <c:pt idx="25">
                  <c:v>6.5477190728276433</c:v>
                </c:pt>
                <c:pt idx="26">
                  <c:v>6.5040361327114162</c:v>
                </c:pt>
                <c:pt idx="27">
                  <c:v>6.4598726154197061</c:v>
                </c:pt>
                <c:pt idx="28">
                  <c:v>6.4152176849361169</c:v>
                </c:pt>
                <c:pt idx="29">
                  <c:v>6.3700601199254931</c:v>
                </c:pt>
                <c:pt idx="30">
                  <c:v>6.3243887225758479</c:v>
                </c:pt>
                <c:pt idx="31">
                  <c:v>6.2781922047260936</c:v>
                </c:pt>
                <c:pt idx="32">
                  <c:v>6.2314594327668722</c:v>
                </c:pt>
                <c:pt idx="33">
                  <c:v>6.1841793280440172</c:v>
                </c:pt>
                <c:pt idx="34">
                  <c:v>6.1363414393769018</c:v>
                </c:pt>
                <c:pt idx="35">
                  <c:v>6.0879359276869369</c:v>
                </c:pt>
                <c:pt idx="36">
                  <c:v>6.0389539161153625</c:v>
                </c:pt>
                <c:pt idx="37">
                  <c:v>5.9893878409060006</c:v>
                </c:pt>
                <c:pt idx="38">
                  <c:v>5.9392318779045628</c:v>
                </c:pt>
                <c:pt idx="39">
                  <c:v>5.8884823727110067</c:v>
                </c:pt>
                <c:pt idx="40">
                  <c:v>5.8371388098231876</c:v>
                </c:pt>
                <c:pt idx="41">
                  <c:v>5.7852040568192162</c:v>
                </c:pt>
                <c:pt idx="42">
                  <c:v>5.7326856068943366</c:v>
                </c:pt>
                <c:pt idx="43">
                  <c:v>5.6795964760186957</c:v>
                </c:pt>
                <c:pt idx="44">
                  <c:v>5.6259569101960212</c:v>
                </c:pt>
                <c:pt idx="45">
                  <c:v>5.5717953041339756</c:v>
                </c:pt>
                <c:pt idx="46">
                  <c:v>5.5171502865477056</c:v>
                </c:pt>
                <c:pt idx="47">
                  <c:v>5.462073201364575</c:v>
                </c:pt>
                <c:pt idx="48">
                  <c:v>5.4066296833347511</c:v>
                </c:pt>
                <c:pt idx="49">
                  <c:v>5.3509034044183403</c:v>
                </c:pt>
                <c:pt idx="50">
                  <c:v>5.2949980774569463</c:v>
                </c:pt>
                <c:pt idx="51">
                  <c:v>5.2390417119702333</c:v>
                </c:pt>
                <c:pt idx="52">
                  <c:v>5.1831896776839246</c:v>
                </c:pt>
                <c:pt idx="53">
                  <c:v>5.1276275702273484</c:v>
                </c:pt>
                <c:pt idx="54">
                  <c:v>5.072575393633695</c:v>
                </c:pt>
                <c:pt idx="55">
                  <c:v>5.0182884459974009</c:v>
                </c:pt>
                <c:pt idx="56">
                  <c:v>4.9650594586864161</c:v>
                </c:pt>
                <c:pt idx="57">
                  <c:v>4.9132169758965016</c:v>
                </c:pt>
                <c:pt idx="58">
                  <c:v>4.8631207572875859</c:v>
                </c:pt>
                <c:pt idx="59">
                  <c:v>4.8151555707917435</c:v>
                </c:pt>
                <c:pt idx="60">
                  <c:v>4.7697190837225225</c:v>
                </c:pt>
                <c:pt idx="61">
                  <c:v>4.7272053893348343</c:v>
                </c:pt>
                <c:pt idx="62">
                  <c:v>4.6879873869890565</c:v>
                </c:pt>
                <c:pt idx="63">
                  <c:v>4.6523931998071451</c:v>
                </c:pt>
                <c:pt idx="64">
                  <c:v>4.620686615878995</c:v>
                </c:pt>
                <c:pt idx="65">
                  <c:v>4.5930459535564436</c:v>
                </c:pt>
                <c:pt idx="66">
                  <c:v>4.5695527520369357</c:v>
                </c:pt>
                <c:pt idx="67">
                  <c:v>4.5501838385616251</c:v>
                </c:pt>
                <c:pt idx="68">
                  <c:v>4.5348148007726463</c:v>
                </c:pt>
                <c:pt idx="69">
                  <c:v>4.5232316836221154</c:v>
                </c:pt>
                <c:pt idx="70">
                  <c:v>4.5151462452576583</c:v>
                </c:pt>
                <c:pt idx="71">
                  <c:v>4.5102179870844115</c:v>
                </c:pt>
                <c:pt idx="72">
                  <c:v>4.5080755832098838</c:v>
                </c:pt>
                <c:pt idx="73">
                  <c:v>4.5083371157566212</c:v>
                </c:pt>
                <c:pt idx="74">
                  <c:v>4.5106271369983739</c:v>
                </c:pt>
                <c:pt idx="75">
                  <c:v>4.5145897180448804</c:v>
                </c:pt>
                <c:pt idx="76">
                  <c:v>4.5198973698021652</c:v>
                </c:pt>
                <c:pt idx="77">
                  <c:v>4.5262562318682065</c:v>
                </c:pt>
                <c:pt idx="78">
                  <c:v>4.5334085093355174</c:v>
                </c:pt>
                <c:pt idx="79">
                  <c:v>4.5411310758058949</c:v>
                </c:pt>
                <c:pt idx="80">
                  <c:v>4.5492355702341918</c:v>
                </c:pt>
                <c:pt idx="81">
                  <c:v>4.5575647389564535</c:v>
                </c:pt>
                <c:pt idx="82">
                  <c:v>4.5659883181691914</c:v>
                </c:pt>
                <c:pt idx="83">
                  <c:v>4.574401741097696</c:v>
                </c:pt>
                <c:pt idx="84">
                  <c:v>4.5827207240184133</c:v>
                </c:pt>
                <c:pt idx="85">
                  <c:v>4.5908793464595741</c:v>
                </c:pt>
                <c:pt idx="86">
                  <c:v>4.5988266366222357</c:v>
                </c:pt>
                <c:pt idx="87">
                  <c:v>4.6065252111324533</c:v>
                </c:pt>
                <c:pt idx="88">
                  <c:v>4.6139473551908408</c:v>
                </c:pt>
                <c:pt idx="89">
                  <c:v>4.6210742916533434</c:v>
                </c:pt>
                <c:pt idx="90">
                  <c:v>4.6278942849809939</c:v>
                </c:pt>
                <c:pt idx="91">
                  <c:v>4.6344012840905426</c:v>
                </c:pt>
                <c:pt idx="92">
                  <c:v>4.6405937839862847</c:v>
                </c:pt>
                <c:pt idx="93">
                  <c:v>4.6464741504203904</c:v>
                </c:pt>
                <c:pt idx="94">
                  <c:v>4.6520467355417656</c:v>
                </c:pt>
                <c:pt idx="95">
                  <c:v>4.657318875641919</c:v>
                </c:pt>
                <c:pt idx="96">
                  <c:v>4.6622992567385992</c:v>
                </c:pt>
                <c:pt idx="97">
                  <c:v>4.666998021310456</c:v>
                </c:pt>
                <c:pt idx="98">
                  <c:v>4.6714253376345116</c:v>
                </c:pt>
                <c:pt idx="99">
                  <c:v>4.6755929914704693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3A23-4E77-8370-DF6B6C2852B9}"/>
            </c:ext>
          </c:extLst>
        </c:ser>
        <c:ser>
          <c:idx val="60"/>
          <c:order val="60"/>
          <c:tx>
            <c:strRef>
              <c:f>'2_D_Effect_4'!$E$66</c:f>
              <c:strCache>
                <c:ptCount val="1"/>
                <c:pt idx="0">
                  <c:v>0.645454545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'2_D_Effect_4'!$F$66:$DA$66</c:f>
              <c:numCache>
                <c:formatCode>General</c:formatCode>
                <c:ptCount val="100"/>
                <c:pt idx="0">
                  <c:v>7.5080712579114905</c:v>
                </c:pt>
                <c:pt idx="1">
                  <c:v>7.4740739373807985</c:v>
                </c:pt>
                <c:pt idx="2">
                  <c:v>7.4397295946678463</c:v>
                </c:pt>
                <c:pt idx="3">
                  <c:v>7.4050379782419249</c:v>
                </c:pt>
                <c:pt idx="4">
                  <c:v>7.3699984147340274</c:v>
                </c:pt>
                <c:pt idx="5">
                  <c:v>7.3346098542151648</c:v>
                </c:pt>
                <c:pt idx="6">
                  <c:v>7.2988707490457481</c:v>
                </c:pt>
                <c:pt idx="7">
                  <c:v>7.2627792129776045</c:v>
                </c:pt>
                <c:pt idx="8">
                  <c:v>7.2263329009263533</c:v>
                </c:pt>
                <c:pt idx="9">
                  <c:v>7.1895290275501145</c:v>
                </c:pt>
                <c:pt idx="10">
                  <c:v>7.1523643580056833</c:v>
                </c:pt>
                <c:pt idx="11">
                  <c:v>7.1148351985820062</c:v>
                </c:pt>
                <c:pt idx="12">
                  <c:v>7.0769373872506431</c:v>
                </c:pt>
                <c:pt idx="13">
                  <c:v>7.0386662841894694</c:v>
                </c:pt>
                <c:pt idx="14">
                  <c:v>7.0000167623556306</c:v>
                </c:pt>
                <c:pt idx="15">
                  <c:v>6.9609831982076402</c:v>
                </c:pt>
                <c:pt idx="16">
                  <c:v>6.9215594627047361</c:v>
                </c:pt>
                <c:pt idx="17">
                  <c:v>6.8817389127463402</c:v>
                </c:pt>
                <c:pt idx="18">
                  <c:v>6.8415143434568808</c:v>
                </c:pt>
                <c:pt idx="19">
                  <c:v>6.8008781391366497</c:v>
                </c:pt>
                <c:pt idx="20">
                  <c:v>6.7598220322766887</c:v>
                </c:pt>
                <c:pt idx="21">
                  <c:v>6.7183372549974196</c:v>
                </c:pt>
                <c:pt idx="22">
                  <c:v>6.6764144531850018</c:v>
                </c:pt>
                <c:pt idx="23">
                  <c:v>6.6340438659341006</c:v>
                </c:pt>
                <c:pt idx="24">
                  <c:v>6.5912150150818665</c:v>
                </c:pt>
                <c:pt idx="25">
                  <c:v>6.5479170805651421</c:v>
                </c:pt>
                <c:pt idx="26">
                  <c:v>6.5041385343044089</c:v>
                </c:pt>
                <c:pt idx="27">
                  <c:v>6.4598675530541376</c:v>
                </c:pt>
                <c:pt idx="28">
                  <c:v>6.4150916401873497</c:v>
                </c:pt>
                <c:pt idx="29">
                  <c:v>6.3697980277997219</c:v>
                </c:pt>
                <c:pt idx="30">
                  <c:v>6.3239735193669624</c:v>
                </c:pt>
                <c:pt idx="31">
                  <c:v>6.2776046701155792</c:v>
                </c:pt>
                <c:pt idx="32">
                  <c:v>6.230677626224769</c:v>
                </c:pt>
                <c:pt idx="33">
                  <c:v>6.1831785994498851</c:v>
                </c:pt>
                <c:pt idx="34">
                  <c:v>6.1350937628629918</c:v>
                </c:pt>
                <c:pt idx="35">
                  <c:v>6.0864094829761592</c:v>
                </c:pt>
                <c:pt idx="36">
                  <c:v>6.0371125347746162</c:v>
                </c:pt>
                <c:pt idx="37">
                  <c:v>5.9871903689831933</c:v>
                </c:pt>
                <c:pt idx="38">
                  <c:v>5.9366314430699205</c:v>
                </c:pt>
                <c:pt idx="39">
                  <c:v>5.8854256299071546</c:v>
                </c:pt>
                <c:pt idx="40">
                  <c:v>5.8335646295832095</c:v>
                </c:pt>
                <c:pt idx="41">
                  <c:v>5.7810429478336358</c:v>
                </c:pt>
                <c:pt idx="42">
                  <c:v>5.7278581173504568</c:v>
                </c:pt>
                <c:pt idx="43">
                  <c:v>5.674011973379951</c:v>
                </c:pt>
                <c:pt idx="44">
                  <c:v>5.619511578661057</c:v>
                </c:pt>
                <c:pt idx="45">
                  <c:v>5.5643710207469566</c:v>
                </c:pt>
                <c:pt idx="46">
                  <c:v>5.5086122822621197</c:v>
                </c:pt>
                <c:pt idx="47">
                  <c:v>5.452268115905806</c:v>
                </c:pt>
                <c:pt idx="48">
                  <c:v>5.3953834241883607</c:v>
                </c:pt>
                <c:pt idx="49">
                  <c:v>5.3380190182659728</c:v>
                </c:pt>
                <c:pt idx="50">
                  <c:v>5.2802537536413636</c:v>
                </c:pt>
                <c:pt idx="51">
                  <c:v>5.2221893029632396</c:v>
                </c:pt>
                <c:pt idx="52">
                  <c:v>5.1639530544036187</c:v>
                </c:pt>
                <c:pt idx="53">
                  <c:v>5.1057037713200346</c:v>
                </c:pt>
                <c:pt idx="54">
                  <c:v>5.0476348346910793</c:v>
                </c:pt>
                <c:pt idx="55">
                  <c:v>4.9899798205798147</c:v>
                </c:pt>
                <c:pt idx="56">
                  <c:v>4.9330157461303319</c:v>
                </c:pt>
                <c:pt idx="57">
                  <c:v>4.8770647657830537</c:v>
                </c:pt>
                <c:pt idx="58">
                  <c:v>4.822495477965032</c:v>
                </c:pt>
                <c:pt idx="59">
                  <c:v>4.7697190837225225</c:v>
                </c:pt>
                <c:pt idx="60">
                  <c:v>4.7191808423767041</c:v>
                </c:pt>
                <c:pt idx="61">
                  <c:v>4.6713485644403052</c:v>
                </c:pt>
                <c:pt idx="62">
                  <c:v>4.6266915154147412</c:v>
                </c:pt>
                <c:pt idx="63">
                  <c:v>4.5856580606364563</c:v>
                </c:pt>
                <c:pt idx="64">
                  <c:v>4.5486453227527717</c:v>
                </c:pt>
                <c:pt idx="65">
                  <c:v>4.5159726762332388</c:v>
                </c:pt>
                <c:pt idx="66">
                  <c:v>4.4878538442049569</c:v>
                </c:pt>
                <c:pt idx="67">
                  <c:v>4.4643812348622509</c:v>
                </c:pt>
                <c:pt idx="68">
                  <c:v>4.4455162137362167</c:v>
                </c:pt>
                <c:pt idx="69">
                  <c:v>4.4310948300580142</c:v>
                </c:pt>
                <c:pt idx="70">
                  <c:v>4.4208427444974854</c:v>
                </c:pt>
                <c:pt idx="71">
                  <c:v>4.4144004598118238</c:v>
                </c:pt>
                <c:pt idx="72">
                  <c:v>4.4113494295848943</c:v>
                </c:pt>
                <c:pt idx="73">
                  <c:v>4.4112418306177652</c:v>
                </c:pt>
                <c:pt idx="74">
                  <c:v>4.4136256211973004</c:v>
                </c:pt>
                <c:pt idx="75">
                  <c:v>4.4180649127757778</c:v>
                </c:pt>
                <c:pt idx="76">
                  <c:v>4.4241549011261458</c:v>
                </c:pt>
                <c:pt idx="77">
                  <c:v>4.4315295425442365</c:v>
                </c:pt>
                <c:pt idx="78">
                  <c:v>4.4398679438871227</c:v>
                </c:pt>
                <c:pt idx="79">
                  <c:v>4.4488937182099715</c:v>
                </c:pt>
                <c:pt idx="80">
                  <c:v>4.4583738692762287</c:v>
                </c:pt>
                <c:pt idx="81">
                  <c:v>4.4681141171401535</c:v>
                </c:pt>
                <c:pt idx="82">
                  <c:v>4.4779570293559559</c:v>
                </c:pt>
                <c:pt idx="83">
                  <c:v>4.4877752546597032</c:v>
                </c:pt>
                <c:pt idx="84">
                  <c:v>4.4974681248855299</c:v>
                </c:pt>
                <c:pt idx="85">
                  <c:v>4.5069584851223281</c:v>
                </c:pt>
                <c:pt idx="86">
                  <c:v>4.5161870740933567</c:v>
                </c:pt>
                <c:pt idx="87">
                  <c:v>4.525110533261099</c:v>
                </c:pt>
                <c:pt idx="88">
                  <c:v>4.533698264642787</c:v>
                </c:pt>
                <c:pt idx="89">
                  <c:v>4.5419300266727634</c:v>
                </c:pt>
                <c:pt idx="90">
                  <c:v>4.5497939089851664</c:v>
                </c:pt>
                <c:pt idx="91">
                  <c:v>4.5572846413876631</c:v>
                </c:pt>
                <c:pt idx="92">
                  <c:v>4.5644021920017162</c:v>
                </c:pt>
                <c:pt idx="93">
                  <c:v>4.5711506121228984</c:v>
                </c:pt>
                <c:pt idx="94">
                  <c:v>4.5775370893819147</c:v>
                </c:pt>
                <c:pt idx="95">
                  <c:v>4.5835714661219189</c:v>
                </c:pt>
                <c:pt idx="96">
                  <c:v>4.5892644476119404</c:v>
                </c:pt>
                <c:pt idx="97">
                  <c:v>4.5946288447018748</c:v>
                </c:pt>
                <c:pt idx="98">
                  <c:v>4.5996782843362016</c:v>
                </c:pt>
                <c:pt idx="99">
                  <c:v>4.6044260301222577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3A23-4E77-8370-DF6B6C2852B9}"/>
            </c:ext>
          </c:extLst>
        </c:ser>
        <c:ser>
          <c:idx val="61"/>
          <c:order val="61"/>
          <c:tx>
            <c:strRef>
              <c:f>'2_D_Effect_4'!$E$67</c:f>
              <c:strCache>
                <c:ptCount val="1"/>
                <c:pt idx="0">
                  <c:v>0.654545455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'2_D_Effect_4'!$F$67:$DA$67</c:f>
              <c:numCache>
                <c:formatCode>General</c:formatCode>
                <c:ptCount val="100"/>
                <c:pt idx="0">
                  <c:v>7.5089536055159494</c:v>
                </c:pt>
                <c:pt idx="1">
                  <c:v>7.4749577316025313</c:v>
                </c:pt>
                <c:pt idx="2">
                  <c:v>7.4406140690383866</c:v>
                </c:pt>
                <c:pt idx="3">
                  <c:v>7.4059222740076542</c:v>
                </c:pt>
                <c:pt idx="4">
                  <c:v>7.3708816259522694</c:v>
                </c:pt>
                <c:pt idx="5">
                  <c:v>7.3354909081694775</c:v>
                </c:pt>
                <c:pt idx="6">
                  <c:v>7.2997485622429057</c:v>
                </c:pt>
                <c:pt idx="7">
                  <c:v>7.263652569266541</c:v>
                </c:pt>
                <c:pt idx="8">
                  <c:v>7.2272004666153267</c:v>
                </c:pt>
                <c:pt idx="9">
                  <c:v>7.1903893373157839</c:v>
                </c:pt>
                <c:pt idx="10">
                  <c:v>7.1532157990644043</c:v>
                </c:pt>
                <c:pt idx="11">
                  <c:v>7.1156759928900755</c:v>
                </c:pt>
                <c:pt idx="12">
                  <c:v>7.0777655714658056</c:v>
                </c:pt>
                <c:pt idx="13">
                  <c:v>7.0394796870863612</c:v>
                </c:pt>
                <c:pt idx="14">
                  <c:v>7.0008129793417266</c:v>
                </c:pt>
                <c:pt idx="15">
                  <c:v>6.961759562532623</c:v>
                </c:pt>
                <c:pt idx="16">
                  <c:v>6.922313012894163</c:v>
                </c:pt>
                <c:pt idx="17">
                  <c:v>6.88246635571784</c:v>
                </c:pt>
                <c:pt idx="18">
                  <c:v>6.8422120524913463</c:v>
                </c:pt>
                <c:pt idx="19">
                  <c:v>6.8015419472103087</c:v>
                </c:pt>
                <c:pt idx="20">
                  <c:v>6.7604474167816342</c:v>
                </c:pt>
                <c:pt idx="21">
                  <c:v>6.7189191171275331</c:v>
                </c:pt>
                <c:pt idx="22">
                  <c:v>6.6769470876316515</c:v>
                </c:pt>
                <c:pt idx="23">
                  <c:v>6.6345208807884397</c:v>
                </c:pt>
                <c:pt idx="24">
                  <c:v>6.5916292404201293</c:v>
                </c:pt>
                <c:pt idx="25">
                  <c:v>6.5482604636185293</c:v>
                </c:pt>
                <c:pt idx="26">
                  <c:v>6.5044020194461618</c:v>
                </c:pt>
                <c:pt idx="27">
                  <c:v>6.4600409438751631</c:v>
                </c:pt>
                <c:pt idx="28">
                  <c:v>6.4151634410816021</c:v>
                </c:pt>
                <c:pt idx="29">
                  <c:v>6.3697552615136397</c:v>
                </c:pt>
                <c:pt idx="30">
                  <c:v>6.3238015766277718</c:v>
                </c:pt>
                <c:pt idx="31">
                  <c:v>6.2772868276713156</c:v>
                </c:pt>
                <c:pt idx="32">
                  <c:v>6.2301951256303507</c:v>
                </c:pt>
                <c:pt idx="33">
                  <c:v>6.1825100835919509</c:v>
                </c:pt>
                <c:pt idx="34">
                  <c:v>6.134214960623015</c:v>
                </c:pt>
                <c:pt idx="35">
                  <c:v>6.0852927746042766</c:v>
                </c:pt>
                <c:pt idx="36">
                  <c:v>6.0357264481064226</c:v>
                </c:pt>
                <c:pt idx="37">
                  <c:v>5.9854989953032973</c:v>
                </c:pt>
                <c:pt idx="38">
                  <c:v>5.934593759795213</c:v>
                </c:pt>
                <c:pt idx="39">
                  <c:v>5.8829947155202538</c:v>
                </c:pt>
                <c:pt idx="40">
                  <c:v>5.8306868457512921</c:v>
                </c:pt>
                <c:pt idx="41">
                  <c:v>5.7776566186047456</c:v>
                </c:pt>
                <c:pt idx="42">
                  <c:v>5.7238924809411538</c:v>
                </c:pt>
                <c:pt idx="43">
                  <c:v>5.6693859971792842</c:v>
                </c:pt>
                <c:pt idx="44">
                  <c:v>5.6141321811026925</c:v>
                </c:pt>
                <c:pt idx="45">
                  <c:v>5.5581309079254879</c:v>
                </c:pt>
                <c:pt idx="46">
                  <c:v>5.5013886883609571</c:v>
                </c:pt>
                <c:pt idx="47">
                  <c:v>5.4439195855154177</c:v>
                </c:pt>
                <c:pt idx="48">
                  <c:v>5.3857482940333856</c:v>
                </c:pt>
                <c:pt idx="49">
                  <c:v>5.3269116960881622</c:v>
                </c:pt>
                <c:pt idx="50">
                  <c:v>5.267463029285314</c:v>
                </c:pt>
                <c:pt idx="51">
                  <c:v>5.207474447859747</c:v>
                </c:pt>
                <c:pt idx="52">
                  <c:v>5.1470425542903282</c:v>
                </c:pt>
                <c:pt idx="53">
                  <c:v>5.0862921354930242</c:v>
                </c:pt>
                <c:pt idx="54">
                  <c:v>5.0253829193120607</c:v>
                </c:pt>
                <c:pt idx="55">
                  <c:v>4.964515191576524</c:v>
                </c:pt>
                <c:pt idx="56">
                  <c:v>4.9039353637278964</c:v>
                </c:pt>
                <c:pt idx="57">
                  <c:v>4.8439431874713463</c:v>
                </c:pt>
                <c:pt idx="58">
                  <c:v>4.7848946115991842</c:v>
                </c:pt>
                <c:pt idx="59">
                  <c:v>4.7272053893348343</c:v>
                </c:pt>
                <c:pt idx="60">
                  <c:v>4.6713485644403052</c:v>
                </c:pt>
                <c:pt idx="61">
                  <c:v>4.6178459840928578</c:v>
                </c:pt>
                <c:pt idx="62">
                  <c:v>4.5672551653755935</c:v>
                </c:pt>
                <c:pt idx="63">
                  <c:v>4.5201436640907255</c:v>
                </c:pt>
                <c:pt idx="64">
                  <c:v>4.477059819932995</c:v>
                </c:pt>
                <c:pt idx="65">
                  <c:v>4.4384926774347617</c:v>
                </c:pt>
                <c:pt idx="66">
                  <c:v>4.4048350970394639</c:v>
                </c:pt>
                <c:pt idx="67">
                  <c:v>4.3763461593574355</c:v>
                </c:pt>
                <c:pt idx="68">
                  <c:v>4.3531272821192335</c:v>
                </c:pt>
                <c:pt idx="69">
                  <c:v>4.3351139449115692</c:v>
                </c:pt>
                <c:pt idx="70">
                  <c:v>4.3220814677567478</c:v>
                </c:pt>
                <c:pt idx="71">
                  <c:v>4.3136700600524511</c:v>
                </c:pt>
                <c:pt idx="72">
                  <c:v>4.30941892316135</c:v>
                </c:pt>
                <c:pt idx="73">
                  <c:v>4.3088052913794721</c:v>
                </c:pt>
                <c:pt idx="74">
                  <c:v>4.3112820828192433</c:v>
                </c:pt>
                <c:pt idx="75">
                  <c:v>4.3163098057101648</c:v>
                </c:pt>
                <c:pt idx="76">
                  <c:v>4.3233804756101106</c:v>
                </c:pt>
                <c:pt idx="77">
                  <c:v>4.3320331937724026</c:v>
                </c:pt>
                <c:pt idx="78">
                  <c:v>4.341862703334094</c:v>
                </c:pt>
                <c:pt idx="79">
                  <c:v>4.3525202960411331</c:v>
                </c:pt>
                <c:pt idx="80">
                  <c:v>4.3637143411289046</c:v>
                </c:pt>
                <c:pt idx="81">
                  <c:v>4.3752049067214314</c:v>
                </c:pt>
                <c:pt idx="82">
                  <c:v>4.386797462257829</c:v>
                </c:pt>
                <c:pt idx="83">
                  <c:v>4.3983375459264975</c:v>
                </c:pt>
                <c:pt idx="84">
                  <c:v>4.4097058135027698</c:v>
                </c:pt>
                <c:pt idx="85">
                  <c:v>4.42081037110023</c:v>
                </c:pt>
                <c:pt idx="86">
                  <c:v>4.4315828682221152</c:v>
                </c:pt>
                <c:pt idx="87">
                  <c:v>4.4419751674928003</c:v>
                </c:pt>
                <c:pt idx="88">
                  <c:v>4.4519536181500694</c:v>
                </c:pt>
                <c:pt idx="89">
                  <c:v>4.4614973127769746</c:v>
                </c:pt>
                <c:pt idx="90">
                  <c:v>4.4705951695569697</c:v>
                </c:pt>
                <c:pt idx="91">
                  <c:v>4.4792438113118518</c:v>
                </c:pt>
                <c:pt idx="92">
                  <c:v>4.4874461515506345</c:v>
                </c:pt>
                <c:pt idx="93">
                  <c:v>4.495208708718339</c:v>
                </c:pt>
                <c:pt idx="94">
                  <c:v>4.5025423909015023</c:v>
                </c:pt>
                <c:pt idx="95">
                  <c:v>4.5094602984506054</c:v>
                </c:pt>
                <c:pt idx="96">
                  <c:v>4.5159776247858217</c:v>
                </c:pt>
                <c:pt idx="97">
                  <c:v>4.5221098321996553</c:v>
                </c:pt>
                <c:pt idx="98">
                  <c:v>4.52838872411502</c:v>
                </c:pt>
                <c:pt idx="99">
                  <c:v>4.5343591474445528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3A23-4E77-8370-DF6B6C2852B9}"/>
            </c:ext>
          </c:extLst>
        </c:ser>
        <c:ser>
          <c:idx val="62"/>
          <c:order val="62"/>
          <c:tx>
            <c:strRef>
              <c:f>'2_D_Effect_4'!$E$68</c:f>
              <c:strCache>
                <c:ptCount val="1"/>
                <c:pt idx="0">
                  <c:v>0.663636364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'2_D_Effect_4'!$F$68:$DA$68</c:f>
              <c:numCache>
                <c:formatCode>General</c:formatCode>
                <c:ptCount val="100"/>
                <c:pt idx="0">
                  <c:v>7.5098397701334694</c:v>
                </c:pt>
                <c:pt idx="1">
                  <c:v>7.475846579742405</c:v>
                </c:pt>
                <c:pt idx="2">
                  <c:v>7.4415049309848902</c:v>
                </c:pt>
                <c:pt idx="3">
                  <c:v>7.4068144521158059</c:v>
                </c:pt>
                <c:pt idx="4">
                  <c:v>7.3717742797123442</c:v>
                </c:pt>
                <c:pt idx="5">
                  <c:v>7.3363832089711023</c:v>
                </c:pt>
                <c:pt idx="6">
                  <c:v>7.3006395767005552</c:v>
                </c:pt>
                <c:pt idx="7">
                  <c:v>7.2645412768051472</c:v>
                </c:pt>
                <c:pt idx="8">
                  <c:v>7.2280857488415071</c:v>
                </c:pt>
                <c:pt idx="9">
                  <c:v>7.1912699971603429</c:v>
                </c:pt>
                <c:pt idx="10">
                  <c:v>7.1540904549158633</c:v>
                </c:pt>
                <c:pt idx="11">
                  <c:v>7.1165431551913034</c:v>
                </c:pt>
                <c:pt idx="12">
                  <c:v>7.0786235953736645</c:v>
                </c:pt>
                <c:pt idx="13">
                  <c:v>7.0403267532803397</c:v>
                </c:pt>
                <c:pt idx="14">
                  <c:v>7.0016470723501003</c:v>
                </c:pt>
                <c:pt idx="15">
                  <c:v>6.9625784097973034</c:v>
                </c:pt>
                <c:pt idx="16">
                  <c:v>6.9231141652507944</c:v>
                </c:pt>
                <c:pt idx="17">
                  <c:v>6.8832470487088724</c:v>
                </c:pt>
                <c:pt idx="18">
                  <c:v>6.8429692060783101</c:v>
                </c:pt>
                <c:pt idx="19">
                  <c:v>6.8022721661780272</c:v>
                </c:pt>
                <c:pt idx="20">
                  <c:v>6.761146780539895</c:v>
                </c:pt>
                <c:pt idx="21">
                  <c:v>6.7195833729612211</c:v>
                </c:pt>
                <c:pt idx="22">
                  <c:v>6.6775714716974459</c:v>
                </c:pt>
                <c:pt idx="23">
                  <c:v>6.6350999100091688</c:v>
                </c:pt>
                <c:pt idx="24">
                  <c:v>6.5921569523380388</c:v>
                </c:pt>
                <c:pt idx="25">
                  <c:v>6.5487299530954113</c:v>
                </c:pt>
                <c:pt idx="26">
                  <c:v>6.5048057206712402</c:v>
                </c:pt>
                <c:pt idx="27">
                  <c:v>6.4603701117841279</c:v>
                </c:pt>
                <c:pt idx="28">
                  <c:v>6.415408371841993</c:v>
                </c:pt>
                <c:pt idx="29">
                  <c:v>6.3699049848940952</c:v>
                </c:pt>
                <c:pt idx="30">
                  <c:v>6.3238434938325501</c:v>
                </c:pt>
                <c:pt idx="31">
                  <c:v>6.2772068447150238</c:v>
                </c:pt>
                <c:pt idx="32">
                  <c:v>6.2299771768171519</c:v>
                </c:pt>
                <c:pt idx="33">
                  <c:v>6.1821359708525865</c:v>
                </c:pt>
                <c:pt idx="34">
                  <c:v>6.1336638220777218</c:v>
                </c:pt>
                <c:pt idx="35">
                  <c:v>6.0845408946718473</c:v>
                </c:pt>
                <c:pt idx="36">
                  <c:v>6.0347467422732901</c:v>
                </c:pt>
                <c:pt idx="37">
                  <c:v>5.9842604845569536</c:v>
                </c:pt>
                <c:pt idx="38">
                  <c:v>5.9330608734037247</c:v>
                </c:pt>
                <c:pt idx="39">
                  <c:v>5.8811268209429635</c:v>
                </c:pt>
                <c:pt idx="40">
                  <c:v>5.8284371676898665</c:v>
                </c:pt>
                <c:pt idx="41">
                  <c:v>5.7749713400087055</c:v>
                </c:pt>
                <c:pt idx="42">
                  <c:v>5.7207097006094898</c:v>
                </c:pt>
                <c:pt idx="43">
                  <c:v>5.6656339936216442</c:v>
                </c:pt>
                <c:pt idx="44">
                  <c:v>5.6097284662689955</c:v>
                </c:pt>
                <c:pt idx="45">
                  <c:v>5.5529801411698694</c:v>
                </c:pt>
                <c:pt idx="46">
                  <c:v>5.4953802310650781</c:v>
                </c:pt>
                <c:pt idx="47">
                  <c:v>5.4369259520489281</c:v>
                </c:pt>
                <c:pt idx="48">
                  <c:v>5.3776214527189392</c:v>
                </c:pt>
                <c:pt idx="49">
                  <c:v>5.3174810751287858</c:v>
                </c:pt>
                <c:pt idx="50">
                  <c:v>5.2565310635057507</c:v>
                </c:pt>
                <c:pt idx="51">
                  <c:v>5.1948141467753137</c:v>
                </c:pt>
                <c:pt idx="52">
                  <c:v>5.1323925487701318</c:v>
                </c:pt>
                <c:pt idx="53">
                  <c:v>5.0693541825762978</c:v>
                </c:pt>
                <c:pt idx="54">
                  <c:v>5.0058182957709043</c:v>
                </c:pt>
                <c:pt idx="55">
                  <c:v>4.9419419355977778</c:v>
                </c:pt>
                <c:pt idx="56">
                  <c:v>4.8779293161666963</c:v>
                </c:pt>
                <c:pt idx="57">
                  <c:v>4.8140388555485378</c:v>
                </c:pt>
                <c:pt idx="58">
                  <c:v>4.7505933846091954</c:v>
                </c:pt>
                <c:pt idx="59">
                  <c:v>4.6879873869890574</c:v>
                </c:pt>
                <c:pt idx="60">
                  <c:v>4.6266915154147412</c:v>
                </c:pt>
                <c:pt idx="61">
                  <c:v>4.5672551653755917</c:v>
                </c:pt>
                <c:pt idx="62">
                  <c:v>4.510297709178051</c:v>
                </c:pt>
                <c:pt idx="63">
                  <c:v>4.4564941244988594</c:v>
                </c:pt>
                <c:pt idx="64">
                  <c:v>4.4065435358564429</c:v>
                </c:pt>
                <c:pt idx="65">
                  <c:v>4.3611300688599854</c:v>
                </c:pt>
                <c:pt idx="66">
                  <c:v>4.3208682167297736</c:v>
                </c:pt>
                <c:pt idx="67">
                  <c:v>4.2862498282136112</c:v>
                </c:pt>
                <c:pt idx="68">
                  <c:v>4.2575910714170355</c:v>
                </c:pt>
                <c:pt idx="69">
                  <c:v>4.2349990904895272</c:v>
                </c:pt>
                <c:pt idx="70">
                  <c:v>4.2183599827824443</c:v>
                </c:pt>
                <c:pt idx="71">
                  <c:v>4.2073554477323905</c:v>
                </c:pt>
                <c:pt idx="72">
                  <c:v>4.201497835258829</c:v>
                </c:pt>
                <c:pt idx="73">
                  <c:v>4.2001833834520736</c:v>
                </c:pt>
                <c:pt idx="74">
                  <c:v>4.2027471647598125</c:v>
                </c:pt>
                <c:pt idx="75">
                  <c:v>4.2085133475997116</c:v>
                </c:pt>
                <c:pt idx="76">
                  <c:v>4.2168351971584492</c:v>
                </c:pt>
                <c:pt idx="77">
                  <c:v>4.2271203139969069</c:v>
                </c:pt>
                <c:pt idx="78">
                  <c:v>4.238848156411426</c:v>
                </c:pt>
                <c:pt idx="79">
                  <c:v>4.2515741779931799</c:v>
                </c:pt>
                <c:pt idx="80">
                  <c:v>4.2649272427764204</c:v>
                </c:pt>
                <c:pt idx="81">
                  <c:v>4.2786068239368191</c:v>
                </c:pt>
                <c:pt idx="82">
                  <c:v>4.292371983362619</c:v>
                </c:pt>
                <c:pt idx="83">
                  <c:v>4.3060359458850916</c:v>
                </c:pt>
                <c:pt idx="84">
                  <c:v>4.3194545636905604</c:v>
                </c:pt>
                <c:pt idx="85">
                  <c:v>4.3325216386769805</c:v>
                </c:pt>
                <c:pt idx="86">
                  <c:v>4.345159428864231</c:v>
                </c:pt>
                <c:pt idx="87">
                  <c:v>4.3573143182742653</c:v>
                </c:pt>
                <c:pt idx="88">
                  <c:v>4.3689515318884649</c:v>
                </c:pt>
                <c:pt idx="89">
                  <c:v>4.3800510875634195</c:v>
                </c:pt>
                <c:pt idx="90">
                  <c:v>4.3906044935862241</c:v>
                </c:pt>
                <c:pt idx="91">
                  <c:v>4.4006120790552012</c:v>
                </c:pt>
                <c:pt idx="92">
                  <c:v>4.4100808515873258</c:v>
                </c:pt>
                <c:pt idx="93">
                  <c:v>4.4190227887003326</c:v>
                </c:pt>
                <c:pt idx="94">
                  <c:v>4.4277534601941761</c:v>
                </c:pt>
                <c:pt idx="95">
                  <c:v>4.4364728363725945</c:v>
                </c:pt>
                <c:pt idx="96">
                  <c:v>4.4446626432111334</c:v>
                </c:pt>
                <c:pt idx="97">
                  <c:v>4.4523476510533202</c:v>
                </c:pt>
                <c:pt idx="98">
                  <c:v>4.4595537795236968</c:v>
                </c:pt>
                <c:pt idx="99">
                  <c:v>4.4663058746317912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3A23-4E77-8370-DF6B6C2852B9}"/>
            </c:ext>
          </c:extLst>
        </c:ser>
        <c:ser>
          <c:idx val="63"/>
          <c:order val="63"/>
          <c:tx>
            <c:strRef>
              <c:f>'2_D_Effect_4'!$E$69</c:f>
              <c:strCache>
                <c:ptCount val="1"/>
                <c:pt idx="0">
                  <c:v>0.672727273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'2_D_Effect_4'!$F$69:$DA$69</c:f>
              <c:numCache>
                <c:formatCode>General</c:formatCode>
                <c:ptCount val="100"/>
                <c:pt idx="0">
                  <c:v>7.5107263900776271</c:v>
                </c:pt>
                <c:pt idx="1">
                  <c:v>7.4767369224313081</c:v>
                </c:pt>
                <c:pt idx="2">
                  <c:v>7.4423984614270191</c:v>
                </c:pt>
                <c:pt idx="3">
                  <c:v>7.4077105115069299</c:v>
                </c:pt>
                <c:pt idx="4">
                  <c:v>7.3726722385951264</c:v>
                </c:pt>
                <c:pt idx="5">
                  <c:v>7.3372823550558754</c:v>
                </c:pt>
                <c:pt idx="6">
                  <c:v>7.3015391342699356</c:v>
                </c:pt>
                <c:pt idx="7">
                  <c:v>7.2654404283762313</c:v>
                </c:pt>
                <c:pt idx="8">
                  <c:v>7.2289835382098238</c:v>
                </c:pt>
                <c:pt idx="9">
                  <c:v>7.192165375686959</c:v>
                </c:pt>
                <c:pt idx="10">
                  <c:v>7.1549823338137912</c:v>
                </c:pt>
                <c:pt idx="11">
                  <c:v>7.117430301150045</c:v>
                </c:pt>
                <c:pt idx="12">
                  <c:v>7.0795046465906086</c:v>
                </c:pt>
                <c:pt idx="13">
                  <c:v>7.0412002033227132</c:v>
                </c:pt>
                <c:pt idx="14">
                  <c:v>7.0025112519140027</c:v>
                </c:pt>
                <c:pt idx="15">
                  <c:v>6.963431502490681</c:v>
                </c:pt>
                <c:pt idx="16">
                  <c:v>6.923954075970296</c:v>
                </c:pt>
                <c:pt idx="17">
                  <c:v>6.8840714457577237</c:v>
                </c:pt>
                <c:pt idx="18">
                  <c:v>6.8437755700988685</c:v>
                </c:pt>
                <c:pt idx="19">
                  <c:v>6.8030576423993816</c:v>
                </c:pt>
                <c:pt idx="20">
                  <c:v>6.7619082193764459</c:v>
                </c:pt>
                <c:pt idx="21">
                  <c:v>6.7203171163137556</c:v>
                </c:pt>
                <c:pt idx="22">
                  <c:v>6.6782735554304926</c:v>
                </c:pt>
                <c:pt idx="23">
                  <c:v>6.6357658365426779</c:v>
                </c:pt>
                <c:pt idx="24">
                  <c:v>6.5927816657860712</c:v>
                </c:pt>
                <c:pt idx="25">
                  <c:v>6.5493077623891427</c:v>
                </c:pt>
                <c:pt idx="26">
                  <c:v>6.5053302108804401</c:v>
                </c:pt>
                <c:pt idx="27">
                  <c:v>6.4608340421404007</c:v>
                </c:pt>
                <c:pt idx="28">
                  <c:v>6.4158036132859442</c:v>
                </c:pt>
                <c:pt idx="29">
                  <c:v>6.37022216189549</c:v>
                </c:pt>
                <c:pt idx="30">
                  <c:v>6.3240721593989928</c:v>
                </c:pt>
                <c:pt idx="31">
                  <c:v>6.2773351373773352</c:v>
                </c:pt>
                <c:pt idx="32">
                  <c:v>6.2299914790112467</c:v>
                </c:pt>
                <c:pt idx="33">
                  <c:v>6.1820207750896445</c:v>
                </c:pt>
                <c:pt idx="34">
                  <c:v>6.1334015809545868</c:v>
                </c:pt>
                <c:pt idx="35">
                  <c:v>6.084111485834848</c:v>
                </c:pt>
                <c:pt idx="36">
                  <c:v>6.0341271370299729</c:v>
                </c:pt>
                <c:pt idx="37">
                  <c:v>5.9834242834151405</c:v>
                </c:pt>
                <c:pt idx="38">
                  <c:v>5.9319778442257247</c:v>
                </c:pt>
                <c:pt idx="39">
                  <c:v>5.879762010759733</c:v>
                </c:pt>
                <c:pt idx="40">
                  <c:v>5.8267502989864486</c:v>
                </c:pt>
                <c:pt idx="41">
                  <c:v>5.7729161118983487</c:v>
                </c:pt>
                <c:pt idx="42">
                  <c:v>5.7182324729239955</c:v>
                </c:pt>
                <c:pt idx="43">
                  <c:v>5.6626727431288142</c:v>
                </c:pt>
                <c:pt idx="44">
                  <c:v>5.6062109028716733</c:v>
                </c:pt>
                <c:pt idx="45">
                  <c:v>5.5488226267903364</c:v>
                </c:pt>
                <c:pt idx="46">
                  <c:v>5.490485457702067</c:v>
                </c:pt>
                <c:pt idx="47">
                  <c:v>5.4311801833627209</c:v>
                </c:pt>
                <c:pt idx="48">
                  <c:v>5.3708926443860552</c:v>
                </c:pt>
                <c:pt idx="49">
                  <c:v>5.3096146214191204</c:v>
                </c:pt>
                <c:pt idx="50">
                  <c:v>5.2473472328992328</c:v>
                </c:pt>
                <c:pt idx="51">
                  <c:v>5.1841027454568742</c:v>
                </c:pt>
                <c:pt idx="52">
                  <c:v>5.1199093723629154</c:v>
                </c:pt>
                <c:pt idx="53">
                  <c:v>5.0548156060118741</c:v>
                </c:pt>
                <c:pt idx="54">
                  <c:v>4.9888955544375859</c:v>
                </c:pt>
                <c:pt idx="55">
                  <c:v>4.9222575482425457</c:v>
                </c:pt>
                <c:pt idx="56">
                  <c:v>4.8550514471704229</c:v>
                </c:pt>
                <c:pt idx="57">
                  <c:v>4.7874805129847893</c:v>
                </c:pt>
                <c:pt idx="58">
                  <c:v>4.7198127928109068</c:v>
                </c:pt>
                <c:pt idx="59">
                  <c:v>4.6523931998071451</c:v>
                </c:pt>
                <c:pt idx="60">
                  <c:v>4.5856580606364563</c:v>
                </c:pt>
                <c:pt idx="61">
                  <c:v>4.5201436640907255</c:v>
                </c:pt>
                <c:pt idx="62">
                  <c:v>4.4564941244988576</c:v>
                </c:pt>
                <c:pt idx="63">
                  <c:v>4.3954553155661458</c:v>
                </c:pt>
                <c:pt idx="64">
                  <c:v>4.3378597356460515</c:v>
                </c:pt>
                <c:pt idx="65">
                  <c:v>4.2845875566900924</c:v>
                </c:pt>
                <c:pt idx="66">
                  <c:v>4.2365128148795597</c:v>
                </c:pt>
                <c:pt idx="67">
                  <c:v>4.1944264511444294</c:v>
                </c:pt>
                <c:pt idx="68">
                  <c:v>4.1589549564032291</c:v>
                </c:pt>
                <c:pt idx="69">
                  <c:v>4.1304868140584095</c:v>
                </c:pt>
                <c:pt idx="70">
                  <c:v>4.1091200060763438</c:v>
                </c:pt>
                <c:pt idx="71">
                  <c:v>4.0946521297635972</c:v>
                </c:pt>
                <c:pt idx="72">
                  <c:v>4.0866097478450483</c:v>
                </c:pt>
                <c:pt idx="73">
                  <c:v>4.0843112434530777</c:v>
                </c:pt>
                <c:pt idx="74">
                  <c:v>4.0869467293962662</c:v>
                </c:pt>
                <c:pt idx="75">
                  <c:v>4.0936577624705084</c:v>
                </c:pt>
                <c:pt idx="76">
                  <c:v>4.1036039195758134</c:v>
                </c:pt>
                <c:pt idx="77">
                  <c:v>4.1160099452077716</c:v>
                </c:pt>
                <c:pt idx="78">
                  <c:v>4.1301935745703249</c:v>
                </c:pt>
                <c:pt idx="79">
                  <c:v>4.1455746439174845</c:v>
                </c:pt>
                <c:pt idx="80">
                  <c:v>4.1616774836349961</c:v>
                </c:pt>
                <c:pt idx="81">
                  <c:v>4.1781193495330315</c:v>
                </c:pt>
                <c:pt idx="82">
                  <c:v>4.1946023903359633</c:v>
                </c:pt>
                <c:pt idx="83">
                  <c:v>4.2108974665897394</c:v>
                </c:pt>
                <c:pt idx="84">
                  <c:v>4.2268352688878243</c:v>
                </c:pt>
                <c:pt idx="85">
                  <c:v>4.242292232304778</c:v>
                </c:pt>
                <c:pt idx="86">
                  <c:v>4.2571826249170073</c:v>
                </c:pt>
                <c:pt idx="87">
                  <c:v>4.2714500790169572</c:v>
                </c:pt>
                <c:pt idx="88">
                  <c:v>4.2850609971919447</c:v>
                </c:pt>
                <c:pt idx="89">
                  <c:v>4.2979992315013291</c:v>
                </c:pt>
                <c:pt idx="90">
                  <c:v>4.3102618401263548</c:v>
                </c:pt>
                <c:pt idx="91">
                  <c:v>4.3221282484306558</c:v>
                </c:pt>
                <c:pt idx="92">
                  <c:v>4.3340950647024092</c:v>
                </c:pt>
                <c:pt idx="93">
                  <c:v>4.3453492024122555</c:v>
                </c:pt>
                <c:pt idx="94">
                  <c:v>4.3559197089060318</c:v>
                </c:pt>
                <c:pt idx="95">
                  <c:v>4.3658371421218876</c:v>
                </c:pt>
                <c:pt idx="96">
                  <c:v>4.3751340143082977</c:v>
                </c:pt>
                <c:pt idx="97">
                  <c:v>4.3838420824448967</c:v>
                </c:pt>
                <c:pt idx="98">
                  <c:v>4.391992872558939</c:v>
                </c:pt>
                <c:pt idx="99">
                  <c:v>4.3996182848309688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3A23-4E77-8370-DF6B6C2852B9}"/>
            </c:ext>
          </c:extLst>
        </c:ser>
        <c:ser>
          <c:idx val="64"/>
          <c:order val="64"/>
          <c:tx>
            <c:strRef>
              <c:f>'2_D_Effect_4'!$E$70</c:f>
              <c:strCache>
                <c:ptCount val="1"/>
                <c:pt idx="0">
                  <c:v>0.681818182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'2_D_Effect_4'!$F$70:$DA$70</c:f>
              <c:numCache>
                <c:formatCode>General</c:formatCode>
                <c:ptCount val="100"/>
                <c:pt idx="0">
                  <c:v>7.5116103173842328</c:v>
                </c:pt>
                <c:pt idx="1">
                  <c:v>7.4776254808148339</c:v>
                </c:pt>
                <c:pt idx="2">
                  <c:v>7.4432911332325542</c:v>
                </c:pt>
                <c:pt idx="3">
                  <c:v>7.4086068216957219</c:v>
                </c:pt>
                <c:pt idx="4">
                  <c:v>7.3735716464764254</c:v>
                </c:pt>
                <c:pt idx="5">
                  <c:v>7.3381843032319258</c:v>
                </c:pt>
                <c:pt idx="6">
                  <c:v>7.3024429587514144</c:v>
                </c:pt>
                <c:pt idx="7">
                  <c:v>7.2663454058672858</c:v>
                </c:pt>
                <c:pt idx="8">
                  <c:v>7.2298889391897045</c:v>
                </c:pt>
                <c:pt idx="9">
                  <c:v>7.1930703687572768</c:v>
                </c:pt>
                <c:pt idx="10">
                  <c:v>7.1558860052781954</c:v>
                </c:pt>
                <c:pt idx="11">
                  <c:v>7.1183316445017697</c:v>
                </c:pt>
                <c:pt idx="12">
                  <c:v>7.0804025506487038</c:v>
                </c:pt>
                <c:pt idx="13">
                  <c:v>7.0420934388273624</c:v>
                </c:pt>
                <c:pt idx="14">
                  <c:v>7.0033984563618041</c:v>
                </c:pt>
                <c:pt idx="15">
                  <c:v>6.9643111629567196</c:v>
                </c:pt>
                <c:pt idx="16">
                  <c:v>6.9248245096235879</c:v>
                </c:pt>
                <c:pt idx="17">
                  <c:v>6.8849308162926395</c:v>
                </c:pt>
                <c:pt idx="18">
                  <c:v>6.8446217083360557</c:v>
                </c:pt>
                <c:pt idx="19">
                  <c:v>6.8038882489081134</c:v>
                </c:pt>
                <c:pt idx="20">
                  <c:v>6.7627206775847961</c:v>
                </c:pt>
                <c:pt idx="21">
                  <c:v>6.721108537262773</c:v>
                </c:pt>
                <c:pt idx="22">
                  <c:v>6.6790405606217984</c:v>
                </c:pt>
                <c:pt idx="23">
                  <c:v>6.6365048169476379</c:v>
                </c:pt>
                <c:pt idx="24">
                  <c:v>6.5934883650785752</c:v>
                </c:pt>
                <c:pt idx="25">
                  <c:v>6.5499775847233277</c:v>
                </c:pt>
                <c:pt idx="26">
                  <c:v>6.5059577609170338</c:v>
                </c:pt>
                <c:pt idx="27">
                  <c:v>6.461413437707785</c:v>
                </c:pt>
                <c:pt idx="28">
                  <c:v>6.4163279726374274</c:v>
                </c:pt>
                <c:pt idx="29">
                  <c:v>6.3706838588651964</c:v>
                </c:pt>
                <c:pt idx="30">
                  <c:v>6.3244625352504595</c:v>
                </c:pt>
                <c:pt idx="31">
                  <c:v>6.2776441591459147</c:v>
                </c:pt>
                <c:pt idx="32">
                  <c:v>6.2302079166074202</c:v>
                </c:pt>
                <c:pt idx="33">
                  <c:v>6.1821317497792272</c:v>
                </c:pt>
                <c:pt idx="34">
                  <c:v>6.1333923767685263</c:v>
                </c:pt>
                <c:pt idx="35">
                  <c:v>6.0839652582531478</c:v>
                </c:pt>
                <c:pt idx="36">
                  <c:v>6.0338245706459022</c:v>
                </c:pt>
                <c:pt idx="37">
                  <c:v>5.9829431888174023</c:v>
                </c:pt>
                <c:pt idx="38">
                  <c:v>5.9312926823458172</c:v>
                </c:pt>
                <c:pt idx="39">
                  <c:v>5.8788433305237016</c:v>
                </c:pt>
                <c:pt idx="40">
                  <c:v>5.8255641630092194</c:v>
                </c:pt>
                <c:pt idx="41">
                  <c:v>5.7714230351801854</c:v>
                </c:pt>
                <c:pt idx="42">
                  <c:v>5.7163866487829118</c:v>
                </c:pt>
                <c:pt idx="43">
                  <c:v>5.6604211361717729</c:v>
                </c:pt>
                <c:pt idx="44">
                  <c:v>5.6034917348034829</c:v>
                </c:pt>
                <c:pt idx="45">
                  <c:v>5.5455634360686403</c:v>
                </c:pt>
                <c:pt idx="46">
                  <c:v>5.4866018776424115</c:v>
                </c:pt>
                <c:pt idx="47">
                  <c:v>5.4265732346800775</c:v>
                </c:pt>
                <c:pt idx="48">
                  <c:v>5.3654461610236703</c:v>
                </c:pt>
                <c:pt idx="49">
                  <c:v>5.3031922058524472</c:v>
                </c:pt>
                <c:pt idx="50">
                  <c:v>5.2397878963402178</c:v>
                </c:pt>
                <c:pt idx="51">
                  <c:v>5.1752173664412897</c:v>
                </c:pt>
                <c:pt idx="52">
                  <c:v>5.1094751413180184</c:v>
                </c:pt>
                <c:pt idx="53">
                  <c:v>5.0425695743296703</c:v>
                </c:pt>
                <c:pt idx="54">
                  <c:v>4.9745292967067805</c:v>
                </c:pt>
                <c:pt idx="55">
                  <c:v>4.9054085027466154</c:v>
                </c:pt>
                <c:pt idx="56">
                  <c:v>4.835297175340397</c:v>
                </c:pt>
                <c:pt idx="57">
                  <c:v>4.764330348859775</c:v>
                </c:pt>
                <c:pt idx="58">
                  <c:v>4.6927031744728502</c:v>
                </c:pt>
                <c:pt idx="59">
                  <c:v>4.620686615878995</c:v>
                </c:pt>
                <c:pt idx="60">
                  <c:v>4.5486453227527717</c:v>
                </c:pt>
                <c:pt idx="61">
                  <c:v>4.477059819932995</c:v>
                </c:pt>
                <c:pt idx="62">
                  <c:v>4.4065435358564429</c:v>
                </c:pt>
                <c:pt idx="63">
                  <c:v>4.3378597356460524</c:v>
                </c:pt>
                <c:pt idx="64">
                  <c:v>4.2719218685327824</c:v>
                </c:pt>
                <c:pt idx="65">
                  <c:v>4.2097797233857746</c:v>
                </c:pt>
                <c:pt idx="66">
                  <c:v>4.152571414478234</c:v>
                </c:pt>
                <c:pt idx="67">
                  <c:v>4.1014446810765666</c:v>
                </c:pt>
                <c:pt idx="68">
                  <c:v>4.0574468661263543</c:v>
                </c:pt>
                <c:pt idx="69">
                  <c:v>4.0213943274149164</c:v>
                </c:pt>
                <c:pt idx="70">
                  <c:v>3.9937580098244716</c:v>
                </c:pt>
                <c:pt idx="71">
                  <c:v>3.9745900870513422</c:v>
                </c:pt>
                <c:pt idx="72">
                  <c:v>3.9635202604822792</c:v>
                </c:pt>
                <c:pt idx="73">
                  <c:v>3.9598150445496172</c:v>
                </c:pt>
                <c:pt idx="74">
                  <c:v>3.9624904319532308</c:v>
                </c:pt>
                <c:pt idx="75">
                  <c:v>3.9704389761253047</c:v>
                </c:pt>
                <c:pt idx="76">
                  <c:v>3.982542189760319</c:v>
                </c:pt>
                <c:pt idx="77">
                  <c:v>3.9977584154548182</c:v>
                </c:pt>
                <c:pt idx="78">
                  <c:v>4.0151711852439638</c:v>
                </c:pt>
                <c:pt idx="79">
                  <c:v>4.0340112813453057</c:v>
                </c:pt>
                <c:pt idx="80">
                  <c:v>4.0536547814645747</c:v>
                </c:pt>
                <c:pt idx="81">
                  <c:v>4.0736140908500378</c:v>
                </c:pt>
                <c:pt idx="82">
                  <c:v>4.0935156721150356</c:v>
                </c:pt>
                <c:pt idx="83">
                  <c:v>4.1130841188393292</c:v>
                </c:pt>
                <c:pt idx="84">
                  <c:v>4.1321200999123926</c:v>
                </c:pt>
                <c:pt idx="85">
                  <c:v>4.1504858147761112</c:v>
                </c:pt>
                <c:pt idx="86">
                  <c:v>4.1680902846867234</c:v>
                </c:pt>
                <c:pt idx="87">
                  <c:v>4.1848798801094604</c:v>
                </c:pt>
                <c:pt idx="88">
                  <c:v>4.2008267598605489</c:v>
                </c:pt>
                <c:pt idx="89">
                  <c:v>4.2168968170765782</c:v>
                </c:pt>
                <c:pt idx="90">
                  <c:v>4.2324098030373989</c:v>
                </c:pt>
                <c:pt idx="91">
                  <c:v>4.2469976651133186</c:v>
                </c:pt>
                <c:pt idx="92">
                  <c:v>4.2606940290059701</c:v>
                </c:pt>
                <c:pt idx="93">
                  <c:v>4.2735377981926606</c:v>
                </c:pt>
                <c:pt idx="94">
                  <c:v>4.2855691328779582</c:v>
                </c:pt>
                <c:pt idx="95">
                  <c:v>4.2968296730742379</c:v>
                </c:pt>
                <c:pt idx="96">
                  <c:v>4.3073608567899928</c:v>
                </c:pt>
                <c:pt idx="97">
                  <c:v>4.3172046764906709</c:v>
                </c:pt>
                <c:pt idx="98">
                  <c:v>4.3264010411559486</c:v>
                </c:pt>
                <c:pt idx="99">
                  <c:v>4.3349885417697349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3A23-4E77-8370-DF6B6C2852B9}"/>
            </c:ext>
          </c:extLst>
        </c:ser>
        <c:ser>
          <c:idx val="65"/>
          <c:order val="65"/>
          <c:tx>
            <c:strRef>
              <c:f>'2_D_Effect_4'!$E$71</c:f>
              <c:strCache>
                <c:ptCount val="1"/>
                <c:pt idx="0">
                  <c:v>0.690909091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'2_D_Effect_4'!$F$71:$DA$71</c:f>
              <c:numCache>
                <c:formatCode>General</c:formatCode>
                <c:ptCount val="100"/>
                <c:pt idx="0">
                  <c:v>7.5124886642606707</c:v>
                </c:pt>
                <c:pt idx="1">
                  <c:v>7.4785091476485235</c:v>
                </c:pt>
                <c:pt idx="2">
                  <c:v>7.4441797636600064</c:v>
                </c:pt>
                <c:pt idx="3">
                  <c:v>7.4095000070786812</c:v>
                </c:pt>
                <c:pt idx="4">
                  <c:v>7.3744689751100481</c:v>
                </c:pt>
                <c:pt idx="5">
                  <c:v>7.3390852457304927</c:v>
                </c:pt>
                <c:pt idx="6">
                  <c:v>7.3033470289196298</c:v>
                </c:pt>
                <c:pt idx="7">
                  <c:v>7.2672520449453675</c:v>
                </c:pt>
                <c:pt idx="8">
                  <c:v>7.2307975374667892</c:v>
                </c:pt>
                <c:pt idx="9">
                  <c:v>7.193980258819181</c:v>
                </c:pt>
                <c:pt idx="10">
                  <c:v>7.15679645439673</c:v>
                </c:pt>
                <c:pt idx="11">
                  <c:v>7.1192418460473093</c:v>
                </c:pt>
                <c:pt idx="12">
                  <c:v>7.0813116143897386</c:v>
                </c:pt>
                <c:pt idx="13">
                  <c:v>7.0430003799596061</c:v>
                </c:pt>
                <c:pt idx="14">
                  <c:v>7.0043021830851417</c:v>
                </c:pt>
                <c:pt idx="15">
                  <c:v>6.9652104623893578</c:v>
                </c:pt>
                <c:pt idx="16">
                  <c:v>6.925718031809331</c:v>
                </c:pt>
                <c:pt idx="17">
                  <c:v>6.8858170560177419</c:v>
                </c:pt>
                <c:pt idx="18">
                  <c:v>6.8454990241259361</c:v>
                </c:pt>
                <c:pt idx="19">
                  <c:v>6.804754721541757</c:v>
                </c:pt>
                <c:pt idx="20">
                  <c:v>6.7635741576654151</c:v>
                </c:pt>
                <c:pt idx="21">
                  <c:v>6.7219467010336409</c:v>
                </c:pt>
                <c:pt idx="22">
                  <c:v>6.6798607957182892</c:v>
                </c:pt>
                <c:pt idx="23">
                  <c:v>6.6373040427548791</c:v>
                </c:pt>
                <c:pt idx="24">
                  <c:v>6.5942633041300951</c:v>
                </c:pt>
                <c:pt idx="25">
                  <c:v>6.5507243366788934</c:v>
                </c:pt>
                <c:pt idx="26">
                  <c:v>6.50667212567466</c:v>
                </c:pt>
                <c:pt idx="27">
                  <c:v>6.4620904451745762</c:v>
                </c:pt>
                <c:pt idx="28">
                  <c:v>6.416962157165802</c:v>
                </c:pt>
                <c:pt idx="29">
                  <c:v>6.3712690141973427</c:v>
                </c:pt>
                <c:pt idx="30">
                  <c:v>6.3249914239115039</c:v>
                </c:pt>
                <c:pt idx="31">
                  <c:v>6.2781087271013112</c:v>
                </c:pt>
                <c:pt idx="32">
                  <c:v>6.2305989105203805</c:v>
                </c:pt>
                <c:pt idx="33">
                  <c:v>6.1824386633416992</c:v>
                </c:pt>
                <c:pt idx="34">
                  <c:v>6.1336030419458121</c:v>
                </c:pt>
                <c:pt idx="35">
                  <c:v>6.0840657953729886</c:v>
                </c:pt>
                <c:pt idx="36">
                  <c:v>6.0337990331895011</c:v>
                </c:pt>
                <c:pt idx="37">
                  <c:v>5.982773220073442</c:v>
                </c:pt>
                <c:pt idx="38">
                  <c:v>5.9309571086674788</c:v>
                </c:pt>
                <c:pt idx="39">
                  <c:v>5.8783175906224612</c:v>
                </c:pt>
                <c:pt idx="40">
                  <c:v>5.824819991671581</c:v>
                </c:pt>
                <c:pt idx="41">
                  <c:v>5.7704275221944261</c:v>
                </c:pt>
                <c:pt idx="42">
                  <c:v>5.7151016030027826</c:v>
                </c:pt>
                <c:pt idx="43">
                  <c:v>5.6588018024614231</c:v>
                </c:pt>
                <c:pt idx="44">
                  <c:v>5.6014857926103447</c:v>
                </c:pt>
                <c:pt idx="45">
                  <c:v>5.5431099280844585</c:v>
                </c:pt>
                <c:pt idx="46">
                  <c:v>5.4836286929129239</c:v>
                </c:pt>
                <c:pt idx="47">
                  <c:v>5.4229959830599803</c:v>
                </c:pt>
                <c:pt idx="48">
                  <c:v>5.3611648025464671</c:v>
                </c:pt>
                <c:pt idx="49">
                  <c:v>5.2980883691998146</c:v>
                </c:pt>
                <c:pt idx="50">
                  <c:v>5.2337215263663852</c:v>
                </c:pt>
                <c:pt idx="51">
                  <c:v>5.1680220486130688</c:v>
                </c:pt>
                <c:pt idx="52">
                  <c:v>5.1009522681779265</c:v>
                </c:pt>
                <c:pt idx="53">
                  <c:v>5.0324832146703287</c:v>
                </c:pt>
                <c:pt idx="54">
                  <c:v>4.9625972966397711</c:v>
                </c:pt>
                <c:pt idx="55">
                  <c:v>4.8912953275837809</c:v>
                </c:pt>
                <c:pt idx="56">
                  <c:v>4.818602428541408</c:v>
                </c:pt>
                <c:pt idx="57">
                  <c:v>4.7445797473789293</c:v>
                </c:pt>
                <c:pt idx="58">
                  <c:v>4.6693359097808065</c:v>
                </c:pt>
                <c:pt idx="59">
                  <c:v>4.5930459535564436</c:v>
                </c:pt>
                <c:pt idx="60">
                  <c:v>4.5159726762332388</c:v>
                </c:pt>
                <c:pt idx="61">
                  <c:v>4.4384926774347617</c:v>
                </c:pt>
                <c:pt idx="62">
                  <c:v>4.3611300688599854</c:v>
                </c:pt>
                <c:pt idx="63">
                  <c:v>4.2845875566900924</c:v>
                </c:pt>
                <c:pt idx="64">
                  <c:v>4.2097797233857746</c:v>
                </c:pt>
                <c:pt idx="65">
                  <c:v>4.1378478602266355</c:v>
                </c:pt>
                <c:pt idx="66">
                  <c:v>4.0701504602668459</c:v>
                </c:pt>
                <c:pt idx="67">
                  <c:v>4.0082082928581038</c:v>
                </c:pt>
                <c:pt idx="68">
                  <c:v>3.9535844739050572</c:v>
                </c:pt>
                <c:pt idx="69">
                  <c:v>3.907708227730764</c:v>
                </c:pt>
                <c:pt idx="70">
                  <c:v>3.8716658302400475</c:v>
                </c:pt>
                <c:pt idx="71">
                  <c:v>3.846008086260023</c:v>
                </c:pt>
                <c:pt idx="72">
                  <c:v>3.8306489187958128</c:v>
                </c:pt>
                <c:pt idx="73">
                  <c:v>3.8248862747983998</c:v>
                </c:pt>
                <c:pt idx="74">
                  <c:v>3.8275396898578675</c:v>
                </c:pt>
                <c:pt idx="75">
                  <c:v>3.8371524150311953</c:v>
                </c:pt>
                <c:pt idx="76">
                  <c:v>3.8521942994904439</c:v>
                </c:pt>
                <c:pt idx="77">
                  <c:v>3.8712200060429742</c:v>
                </c:pt>
                <c:pt idx="78">
                  <c:v>3.8929622347973956</c:v>
                </c:pt>
                <c:pt idx="79">
                  <c:v>3.916374916199636</c:v>
                </c:pt>
                <c:pt idx="80">
                  <c:v>3.9406316472620619</c:v>
                </c:pt>
                <c:pt idx="81">
                  <c:v>3.9651020581324765</c:v>
                </c:pt>
                <c:pt idx="82">
                  <c:v>3.9893242796799733</c:v>
                </c:pt>
                <c:pt idx="83">
                  <c:v>4.0129685666858466</c:v>
                </c:pt>
                <c:pt idx="84">
                  <c:v>4.0358093642604942</c:v>
                </c:pt>
                <c:pt idx="85">
                  <c:v>4.0577017777246125</c:v>
                </c:pt>
                <c:pt idx="86">
                  <c:v>4.0785584437423319</c:v>
                </c:pt>
                <c:pt idx="87">
                  <c:v>4.0998209754026211</c:v>
                </c:pt>
                <c:pt idx="88">
                  <c:v>4.1200608875563116</c:v>
                </c:pt>
                <c:pt idx="89">
                  <c:v>4.1390851376314384</c:v>
                </c:pt>
                <c:pt idx="90">
                  <c:v>4.1569318794955477</c:v>
                </c:pt>
                <c:pt idx="91">
                  <c:v>4.1736482674368123</c:v>
                </c:pt>
                <c:pt idx="92">
                  <c:v>4.1892868586062191</c:v>
                </c:pt>
                <c:pt idx="93">
                  <c:v>4.2039030288231203</c:v>
                </c:pt>
                <c:pt idx="94">
                  <c:v>4.2175527429291808</c:v>
                </c:pt>
                <c:pt idx="95">
                  <c:v>4.2302928430287112</c:v>
                </c:pt>
                <c:pt idx="96">
                  <c:v>4.2421777899136979</c:v>
                </c:pt>
                <c:pt idx="97">
                  <c:v>4.253260278023328</c:v>
                </c:pt>
                <c:pt idx="98">
                  <c:v>4.2635919759982119</c:v>
                </c:pt>
                <c:pt idx="99">
                  <c:v>4.2732206437017899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3A23-4E77-8370-DF6B6C2852B9}"/>
            </c:ext>
          </c:extLst>
        </c:ser>
        <c:ser>
          <c:idx val="66"/>
          <c:order val="66"/>
          <c:tx>
            <c:strRef>
              <c:f>'2_D_Effect_4'!$E$72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'2_D_Effect_4'!$F$72:$DA$72</c:f>
              <c:numCache>
                <c:formatCode>General</c:formatCode>
                <c:ptCount val="100"/>
                <c:pt idx="0">
                  <c:v>7.5133586975892852</c:v>
                </c:pt>
                <c:pt idx="1">
                  <c:v>7.4793851377531926</c:v>
                </c:pt>
                <c:pt idx="2">
                  <c:v>7.4450614025116177</c:v>
                </c:pt>
                <c:pt idx="3">
                  <c:v>7.4103869939128151</c:v>
                </c:pt>
                <c:pt idx="4">
                  <c:v>7.3753609054939337</c:v>
                </c:pt>
                <c:pt idx="5">
                  <c:v>7.3399817701469736</c:v>
                </c:pt>
                <c:pt idx="6">
                  <c:v>7.3042477410127074</c:v>
                </c:pt>
                <c:pt idx="7">
                  <c:v>7.2681565338019221</c:v>
                </c:pt>
                <c:pt idx="8">
                  <c:v>7.2317052949320271</c:v>
                </c:pt>
                <c:pt idx="9">
                  <c:v>7.1948907613092556</c:v>
                </c:pt>
                <c:pt idx="10">
                  <c:v>7.1577091279507705</c:v>
                </c:pt>
                <c:pt idx="11">
                  <c:v>7.1201560594429756</c:v>
                </c:pt>
                <c:pt idx="12">
                  <c:v>7.0822266713576179</c:v>
                </c:pt>
                <c:pt idx="13">
                  <c:v>7.0439155103682527</c:v>
                </c:pt>
                <c:pt idx="14">
                  <c:v>7.005216532948233</c:v>
                </c:pt>
                <c:pt idx="15">
                  <c:v>6.9661230825229827</c:v>
                </c:pt>
                <c:pt idx="16">
                  <c:v>6.9266278649396433</c:v>
                </c:pt>
                <c:pt idx="17">
                  <c:v>6.8867228836227845</c:v>
                </c:pt>
                <c:pt idx="18">
                  <c:v>6.846399563999781</c:v>
                </c:pt>
                <c:pt idx="19">
                  <c:v>6.8056484955089971</c:v>
                </c:pt>
                <c:pt idx="20">
                  <c:v>6.7644595493124759</c:v>
                </c:pt>
                <c:pt idx="21">
                  <c:v>6.7228217619994055</c:v>
                </c:pt>
                <c:pt idx="22">
                  <c:v>6.6807234700252209</c:v>
                </c:pt>
                <c:pt idx="23">
                  <c:v>6.6381520116855448</c:v>
                </c:pt>
                <c:pt idx="24">
                  <c:v>6.5950938045480223</c:v>
                </c:pt>
                <c:pt idx="25">
                  <c:v>6.5515344458187688</c:v>
                </c:pt>
                <c:pt idx="26">
                  <c:v>6.5074583257586962</c:v>
                </c:pt>
                <c:pt idx="27">
                  <c:v>6.4628489098060609</c:v>
                </c:pt>
                <c:pt idx="28">
                  <c:v>6.4176885398006762</c:v>
                </c:pt>
                <c:pt idx="29">
                  <c:v>6.3719581974130231</c:v>
                </c:pt>
                <c:pt idx="30">
                  <c:v>6.3256377598074023</c:v>
                </c:pt>
                <c:pt idx="31">
                  <c:v>6.2787057703938212</c:v>
                </c:pt>
                <c:pt idx="32">
                  <c:v>6.2311391644697931</c:v>
                </c:pt>
                <c:pt idx="33">
                  <c:v>6.1829135463704672</c:v>
                </c:pt>
                <c:pt idx="34">
                  <c:v>6.1340028537046365</c:v>
                </c:pt>
                <c:pt idx="35">
                  <c:v>6.0843793157390351</c:v>
                </c:pt>
                <c:pt idx="36">
                  <c:v>6.0340133452297362</c:v>
                </c:pt>
                <c:pt idx="37">
                  <c:v>5.9828734235430749</c:v>
                </c:pt>
                <c:pt idx="38">
                  <c:v>5.9309259794690856</c:v>
                </c:pt>
                <c:pt idx="39">
                  <c:v>5.8781352625560643</c:v>
                </c:pt>
                <c:pt idx="40">
                  <c:v>5.8244632124054672</c:v>
                </c:pt>
                <c:pt idx="41">
                  <c:v>5.7698693262380738</c:v>
                </c:pt>
                <c:pt idx="42">
                  <c:v>5.7143104268024647</c:v>
                </c:pt>
                <c:pt idx="43">
                  <c:v>5.657740939444686</c:v>
                </c:pt>
                <c:pt idx="44">
                  <c:v>5.6001121901167581</c:v>
                </c:pt>
                <c:pt idx="45">
                  <c:v>5.5413725947452575</c:v>
                </c:pt>
                <c:pt idx="46">
                  <c:v>5.4814679902299641</c:v>
                </c:pt>
                <c:pt idx="47">
                  <c:v>5.4203409658252157</c:v>
                </c:pt>
                <c:pt idx="48">
                  <c:v>5.3579312995902191</c:v>
                </c:pt>
                <c:pt idx="49">
                  <c:v>5.2941766635485834</c:v>
                </c:pt>
                <c:pt idx="50">
                  <c:v>5.2290121174666169</c:v>
                </c:pt>
                <c:pt idx="51">
                  <c:v>5.1623720395462049</c:v>
                </c:pt>
                <c:pt idx="52">
                  <c:v>5.094190085932552</c:v>
                </c:pt>
                <c:pt idx="53">
                  <c:v>5.0244021099599339</c:v>
                </c:pt>
                <c:pt idx="54">
                  <c:v>4.9529483785684105</c:v>
                </c:pt>
                <c:pt idx="55">
                  <c:v>4.8797767834997616</c:v>
                </c:pt>
                <c:pt idx="56">
                  <c:v>4.8048498252684269</c:v>
                </c:pt>
                <c:pt idx="57">
                  <c:v>4.7281508187229999</c:v>
                </c:pt>
                <c:pt idx="58">
                  <c:v>4.649696913809187</c:v>
                </c:pt>
                <c:pt idx="59">
                  <c:v>4.5695527520369374</c:v>
                </c:pt>
                <c:pt idx="60">
                  <c:v>4.4878538442049578</c:v>
                </c:pt>
                <c:pt idx="61">
                  <c:v>4.4048350970394656</c:v>
                </c:pt>
                <c:pt idx="62">
                  <c:v>4.3208682167297736</c:v>
                </c:pt>
                <c:pt idx="63">
                  <c:v>4.2365128148795579</c:v>
                </c:pt>
                <c:pt idx="64">
                  <c:v>4.152571414478234</c:v>
                </c:pt>
                <c:pt idx="65">
                  <c:v>4.0701504602668459</c:v>
                </c:pt>
                <c:pt idx="66">
                  <c:v>3.9907098052097152</c:v>
                </c:pt>
                <c:pt idx="67">
                  <c:v>3.9160684353271926</c:v>
                </c:pt>
                <c:pt idx="68">
                  <c:v>3.8483406920238274</c:v>
                </c:pt>
                <c:pt idx="69">
                  <c:v>3.7897504260704791</c:v>
                </c:pt>
                <c:pt idx="70">
                  <c:v>3.7423277272942586</c:v>
                </c:pt>
                <c:pt idx="71">
                  <c:v>3.7075331256822266</c:v>
                </c:pt>
                <c:pt idx="72">
                  <c:v>3.6859345036609752</c:v>
                </c:pt>
                <c:pt idx="73">
                  <c:v>3.6770738221732744</c:v>
                </c:pt>
                <c:pt idx="74">
                  <c:v>3.6795867705686969</c:v>
                </c:pt>
                <c:pt idx="75">
                  <c:v>3.6915168056356458</c:v>
                </c:pt>
                <c:pt idx="76">
                  <c:v>3.7106879510732091</c:v>
                </c:pt>
                <c:pt idx="77">
                  <c:v>3.7350132178004229</c:v>
                </c:pt>
                <c:pt idx="78">
                  <c:v>3.7626832226378908</c:v>
                </c:pt>
                <c:pt idx="79">
                  <c:v>3.7922375256024545</c:v>
                </c:pt>
                <c:pt idx="80">
                  <c:v>3.8225651209863809</c:v>
                </c:pt>
                <c:pt idx="81">
                  <c:v>3.8528548214811655</c:v>
                </c:pt>
                <c:pt idx="82">
                  <c:v>3.8825421869703471</c:v>
                </c:pt>
                <c:pt idx="83">
                  <c:v>3.9112482338391814</c:v>
                </c:pt>
                <c:pt idx="84">
                  <c:v>3.9387357741707141</c:v>
                </c:pt>
                <c:pt idx="85">
                  <c:v>3.9665673278764046</c:v>
                </c:pt>
                <c:pt idx="86">
                  <c:v>3.9932202535677694</c:v>
                </c:pt>
                <c:pt idx="87">
                  <c:v>4.0182496044443372</c:v>
                </c:pt>
                <c:pt idx="88">
                  <c:v>4.0416933363755421</c:v>
                </c:pt>
                <c:pt idx="89">
                  <c:v>4.0636093578127426</c:v>
                </c:pt>
                <c:pt idx="90">
                  <c:v>4.0840675601328611</c:v>
                </c:pt>
                <c:pt idx="91">
                  <c:v>4.1031442912791976</c:v>
                </c:pt>
                <c:pt idx="92">
                  <c:v>4.1209185684176521</c:v>
                </c:pt>
                <c:pt idx="93">
                  <c:v>4.137469520793311</c:v>
                </c:pt>
                <c:pt idx="94">
                  <c:v>4.1528746986981782</c:v>
                </c:pt>
                <c:pt idx="95">
                  <c:v>4.1672085754078525</c:v>
                </c:pt>
                <c:pt idx="96">
                  <c:v>4.180543548734116</c:v>
                </c:pt>
                <c:pt idx="97">
                  <c:v>4.1929470721955813</c:v>
                </c:pt>
                <c:pt idx="98">
                  <c:v>4.20448276511092</c:v>
                </c:pt>
                <c:pt idx="99">
                  <c:v>4.2152115634405174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3A23-4E77-8370-DF6B6C2852B9}"/>
            </c:ext>
          </c:extLst>
        </c:ser>
        <c:ser>
          <c:idx val="67"/>
          <c:order val="67"/>
          <c:tx>
            <c:strRef>
              <c:f>'2_D_Effect_4'!$E$73</c:f>
              <c:strCache>
                <c:ptCount val="1"/>
                <c:pt idx="0">
                  <c:v>0.709090909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'2_D_Effect_4'!$F$73:$DA$73</c:f>
              <c:numCache>
                <c:formatCode>General</c:formatCode>
                <c:ptCount val="100"/>
                <c:pt idx="0">
                  <c:v>7.5142179872005395</c:v>
                </c:pt>
                <c:pt idx="1">
                  <c:v>7.4802509054124977</c:v>
                </c:pt>
                <c:pt idx="2">
                  <c:v>7.4459333792061004</c:v>
                </c:pt>
                <c:pt idx="3">
                  <c:v>7.4112648955201168</c:v>
                </c:pt>
                <c:pt idx="4">
                  <c:v>7.3762444854918146</c:v>
                </c:pt>
                <c:pt idx="5">
                  <c:v>7.3408707654134657</c:v>
                </c:pt>
                <c:pt idx="6">
                  <c:v>7.3051418114040558</c:v>
                </c:pt>
                <c:pt idx="7">
                  <c:v>7.2690553125930508</c:v>
                </c:pt>
                <c:pt idx="8">
                  <c:v>7.2326084454180828</c:v>
                </c:pt>
                <c:pt idx="9">
                  <c:v>7.1957978853801539</c:v>
                </c:pt>
                <c:pt idx="10">
                  <c:v>7.1586197901838959</c:v>
                </c:pt>
                <c:pt idx="11">
                  <c:v>7.1210697817170425</c:v>
                </c:pt>
                <c:pt idx="12">
                  <c:v>7.0831429267527986</c:v>
                </c:pt>
                <c:pt idx="13">
                  <c:v>7.0448337162500749</c:v>
                </c:pt>
                <c:pt idx="14">
                  <c:v>7.0061360431166984</c:v>
                </c:pt>
                <c:pt idx="15">
                  <c:v>6.9670431782891242</c:v>
                </c:pt>
                <c:pt idx="16">
                  <c:v>6.9275477449695835</c:v>
                </c:pt>
                <c:pt idx="17">
                  <c:v>6.8876416908469427</c:v>
                </c:pt>
                <c:pt idx="18">
                  <c:v>6.8473162581110909</c:v>
                </c:pt>
                <c:pt idx="19">
                  <c:v>6.8065619102144232</c:v>
                </c:pt>
                <c:pt idx="20">
                  <c:v>6.7653684588926497</c:v>
                </c:pt>
                <c:pt idx="21">
                  <c:v>6.7237247849829185</c:v>
                </c:pt>
                <c:pt idx="22">
                  <c:v>6.6816189120253044</c:v>
                </c:pt>
                <c:pt idx="23">
                  <c:v>6.6390381001624661</c:v>
                </c:pt>
                <c:pt idx="24">
                  <c:v>6.5959685327017992</c:v>
                </c:pt>
                <c:pt idx="25">
                  <c:v>6.5523953890590025</c:v>
                </c:pt>
                <c:pt idx="26">
                  <c:v>6.5083029409845912</c:v>
                </c:pt>
                <c:pt idx="27">
                  <c:v>6.4636741439679088</c:v>
                </c:pt>
                <c:pt idx="28">
                  <c:v>6.4184909189386659</c:v>
                </c:pt>
                <c:pt idx="29">
                  <c:v>6.3727339351368641</c:v>
                </c:pt>
                <c:pt idx="30">
                  <c:v>6.3263823512822412</c:v>
                </c:pt>
                <c:pt idx="31">
                  <c:v>6.279414065218246</c:v>
                </c:pt>
                <c:pt idx="32">
                  <c:v>6.2318053938278197</c:v>
                </c:pt>
                <c:pt idx="33">
                  <c:v>6.1835310898059594</c:v>
                </c:pt>
                <c:pt idx="34">
                  <c:v>6.1345639595341188</c:v>
                </c:pt>
                <c:pt idx="35">
                  <c:v>6.0848751315370135</c:v>
                </c:pt>
                <c:pt idx="36">
                  <c:v>6.0344336567374723</c:v>
                </c:pt>
                <c:pt idx="37">
                  <c:v>5.9832064211451357</c:v>
                </c:pt>
                <c:pt idx="38">
                  <c:v>5.9311579798282459</c:v>
                </c:pt>
                <c:pt idx="39">
                  <c:v>5.8782502880977345</c:v>
                </c:pt>
                <c:pt idx="40">
                  <c:v>5.8244428506930346</c:v>
                </c:pt>
                <c:pt idx="41">
                  <c:v>5.7696919945999774</c:v>
                </c:pt>
                <c:pt idx="42">
                  <c:v>5.7139509769066956</c:v>
                </c:pt>
                <c:pt idx="43">
                  <c:v>5.6571696544265517</c:v>
                </c:pt>
                <c:pt idx="44">
                  <c:v>5.5992941099483131</c:v>
                </c:pt>
                <c:pt idx="45">
                  <c:v>5.5402668242480226</c:v>
                </c:pt>
                <c:pt idx="46">
                  <c:v>5.4800257417918239</c:v>
                </c:pt>
                <c:pt idx="47">
                  <c:v>5.418504298849748</c:v>
                </c:pt>
                <c:pt idx="48">
                  <c:v>5.3556315899122957</c:v>
                </c:pt>
                <c:pt idx="49">
                  <c:v>5.2913312394987484</c:v>
                </c:pt>
                <c:pt idx="50">
                  <c:v>5.2255223788755956</c:v>
                </c:pt>
                <c:pt idx="51">
                  <c:v>5.1581185000179648</c:v>
                </c:pt>
                <c:pt idx="52">
                  <c:v>5.089028936165322</c:v>
                </c:pt>
                <c:pt idx="53">
                  <c:v>5.0181581361564414</c:v>
                </c:pt>
                <c:pt idx="54">
                  <c:v>4.9454079903322254</c:v>
                </c:pt>
                <c:pt idx="55">
                  <c:v>4.870679303871098</c:v>
                </c:pt>
                <c:pt idx="56">
                  <c:v>4.7938742510154224</c:v>
                </c:pt>
                <c:pt idx="57">
                  <c:v>4.7149028987794512</c:v>
                </c:pt>
                <c:pt idx="58">
                  <c:v>4.6336890343207378</c:v>
                </c:pt>
                <c:pt idx="59">
                  <c:v>4.5501838385616251</c:v>
                </c:pt>
                <c:pt idx="60">
                  <c:v>4.4643812348622509</c:v>
                </c:pt>
                <c:pt idx="61">
                  <c:v>4.3763461593574355</c:v>
                </c:pt>
                <c:pt idx="62">
                  <c:v>4.2862498282136112</c:v>
                </c:pt>
                <c:pt idx="63">
                  <c:v>4.1944264511444294</c:v>
                </c:pt>
                <c:pt idx="64">
                  <c:v>4.1014446810765666</c:v>
                </c:pt>
                <c:pt idx="65">
                  <c:v>4.0082082928581029</c:v>
                </c:pt>
                <c:pt idx="66">
                  <c:v>3.9160684353271926</c:v>
                </c:pt>
                <c:pt idx="67">
                  <c:v>3.8269416011268613</c:v>
                </c:pt>
                <c:pt idx="68">
                  <c:v>3.743369439030257</c:v>
                </c:pt>
                <c:pt idx="69">
                  <c:v>3.668449226304733</c:v>
                </c:pt>
                <c:pt idx="70">
                  <c:v>3.6055265611493654</c:v>
                </c:pt>
                <c:pt idx="71">
                  <c:v>3.5576116385969971</c:v>
                </c:pt>
                <c:pt idx="72">
                  <c:v>3.5266495334110721</c:v>
                </c:pt>
                <c:pt idx="73">
                  <c:v>3.5129470040852877</c:v>
                </c:pt>
                <c:pt idx="74">
                  <c:v>3.5150898648748816</c:v>
                </c:pt>
                <c:pt idx="75">
                  <c:v>3.5303848890890639</c:v>
                </c:pt>
                <c:pt idx="76">
                  <c:v>3.5555808290503186</c:v>
                </c:pt>
                <c:pt idx="77">
                  <c:v>3.587510380637184</c:v>
                </c:pt>
                <c:pt idx="78">
                  <c:v>3.6234810852774575</c:v>
                </c:pt>
                <c:pt idx="79">
                  <c:v>3.6614071858188213</c:v>
                </c:pt>
                <c:pt idx="80">
                  <c:v>3.6997853623171562</c:v>
                </c:pt>
                <c:pt idx="81">
                  <c:v>3.7375912149687971</c:v>
                </c:pt>
                <c:pt idx="82">
                  <c:v>3.7741629158811842</c:v>
                </c:pt>
                <c:pt idx="83">
                  <c:v>3.8105437074231121</c:v>
                </c:pt>
                <c:pt idx="84">
                  <c:v>3.8461169024110458</c:v>
                </c:pt>
                <c:pt idx="85">
                  <c:v>3.8794773579763073</c:v>
                </c:pt>
                <c:pt idx="86">
                  <c:v>3.9106464729261021</c:v>
                </c:pt>
                <c:pt idx="87">
                  <c:v>3.9396928424130997</c:v>
                </c:pt>
                <c:pt idx="88">
                  <c:v>3.9667131676902128</c:v>
                </c:pt>
                <c:pt idx="89">
                  <c:v>3.9918172532595837</c:v>
                </c:pt>
                <c:pt idx="90">
                  <c:v>4.0151221672931419</c:v>
                </c:pt>
                <c:pt idx="91">
                  <c:v>4.0367467098427445</c:v>
                </c:pt>
                <c:pt idx="92">
                  <c:v>4.0568056266292967</c:v>
                </c:pt>
                <c:pt idx="93">
                  <c:v>4.075409556150019</c:v>
                </c:pt>
                <c:pt idx="94">
                  <c:v>4.0926634039381282</c:v>
                </c:pt>
                <c:pt idx="95">
                  <c:v>4.1086653553539563</c:v>
                </c:pt>
                <c:pt idx="96">
                  <c:v>4.1235084726424027</c:v>
                </c:pt>
                <c:pt idx="97">
                  <c:v>4.1372781013663715</c:v>
                </c:pt>
                <c:pt idx="98">
                  <c:v>4.1500534441239711</c:v>
                </c:pt>
                <c:pt idx="99">
                  <c:v>4.161909105540218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3A23-4E77-8370-DF6B6C2852B9}"/>
            </c:ext>
          </c:extLst>
        </c:ser>
        <c:ser>
          <c:idx val="68"/>
          <c:order val="68"/>
          <c:tx>
            <c:strRef>
              <c:f>'2_D_Effect_4'!$E$74</c:f>
              <c:strCache>
                <c:ptCount val="1"/>
                <c:pt idx="0">
                  <c:v>0.718181818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'2_D_Effect_4'!$F$74:$DA$74</c:f>
              <c:numCache>
                <c:formatCode>General</c:formatCode>
                <c:ptCount val="100"/>
                <c:pt idx="0">
                  <c:v>7.5150643256920038</c:v>
                </c:pt>
                <c:pt idx="1">
                  <c:v>7.4811040619741593</c:v>
                </c:pt>
                <c:pt idx="2">
                  <c:v>7.4467931913595091</c:v>
                </c:pt>
                <c:pt idx="3">
                  <c:v>7.4121311943584978</c:v>
                </c:pt>
                <c:pt idx="4">
                  <c:v>7.3771170390347063</c:v>
                </c:pt>
                <c:pt idx="5">
                  <c:v>7.3417493281798265</c:v>
                </c:pt>
                <c:pt idx="6">
                  <c:v>7.3060261797391357</c:v>
                </c:pt>
                <c:pt idx="7">
                  <c:v>7.2699452389070816</c:v>
                </c:pt>
                <c:pt idx="8">
                  <c:v>7.2335036931599728</c:v>
                </c:pt>
                <c:pt idx="9">
                  <c:v>7.1966981359675355</c:v>
                </c:pt>
                <c:pt idx="10">
                  <c:v>7.1595247285938628</c:v>
                </c:pt>
                <c:pt idx="11">
                  <c:v>7.1219790629104622</c:v>
                </c:pt>
                <c:pt idx="12">
                  <c:v>7.0840561710507313</c:v>
                </c:pt>
                <c:pt idx="13">
                  <c:v>7.0457505040815613</c:v>
                </c:pt>
                <c:pt idx="14">
                  <c:v>7.007055909045544</c:v>
                </c:pt>
                <c:pt idx="15">
                  <c:v>6.9679656042125524</c:v>
                </c:pt>
                <c:pt idx="16">
                  <c:v>6.9284721150358415</c:v>
                </c:pt>
                <c:pt idx="17">
                  <c:v>6.8885673934848173</c:v>
                </c:pt>
                <c:pt idx="18">
                  <c:v>6.8482425660706969</c:v>
                </c:pt>
                <c:pt idx="19">
                  <c:v>6.8074880460964762</c:v>
                </c:pt>
                <c:pt idx="20">
                  <c:v>6.7662934606311671</c:v>
                </c:pt>
                <c:pt idx="21">
                  <c:v>6.7246475671466186</c:v>
                </c:pt>
                <c:pt idx="22">
                  <c:v>6.6825383824594038</c:v>
                </c:pt>
                <c:pt idx="23">
                  <c:v>6.639952832594167</c:v>
                </c:pt>
                <c:pt idx="24">
                  <c:v>6.5968770548067805</c:v>
                </c:pt>
                <c:pt idx="25">
                  <c:v>6.5532960255948867</c:v>
                </c:pt>
                <c:pt idx="26">
                  <c:v>6.5091936286325245</c:v>
                </c:pt>
                <c:pt idx="27">
                  <c:v>6.4645526930037045</c:v>
                </c:pt>
                <c:pt idx="28">
                  <c:v>6.4193548274853764</c:v>
                </c:pt>
                <c:pt idx="29">
                  <c:v>6.3735801682564075</c:v>
                </c:pt>
                <c:pt idx="30">
                  <c:v>6.3272076151677146</c:v>
                </c:pt>
                <c:pt idx="31">
                  <c:v>6.2802145802853389</c:v>
                </c:pt>
                <c:pt idx="32">
                  <c:v>6.2325766870909103</c:v>
                </c:pt>
                <c:pt idx="33">
                  <c:v>6.1842680152319636</c:v>
                </c:pt>
                <c:pt idx="34">
                  <c:v>6.1352607269387143</c:v>
                </c:pt>
                <c:pt idx="35">
                  <c:v>6.0855249794947515</c:v>
                </c:pt>
                <c:pt idx="36">
                  <c:v>6.0350287618611373</c:v>
                </c:pt>
                <c:pt idx="37">
                  <c:v>5.9837377130698624</c:v>
                </c:pt>
                <c:pt idx="38">
                  <c:v>5.9316149201078705</c:v>
                </c:pt>
                <c:pt idx="39">
                  <c:v>5.8786206927464635</c:v>
                </c:pt>
                <c:pt idx="40">
                  <c:v>5.824712312495107</c:v>
                </c:pt>
                <c:pt idx="41">
                  <c:v>5.769843752588284</c:v>
                </c:pt>
                <c:pt idx="42">
                  <c:v>5.7139652641957701</c:v>
                </c:pt>
                <c:pt idx="43">
                  <c:v>5.6570234288602981</c:v>
                </c:pt>
                <c:pt idx="44">
                  <c:v>5.5989601777825593</c:v>
                </c:pt>
                <c:pt idx="45">
                  <c:v>5.5397127522909662</c:v>
                </c:pt>
                <c:pt idx="46">
                  <c:v>5.4792130059584512</c:v>
                </c:pt>
                <c:pt idx="47">
                  <c:v>5.4173873769169409</c:v>
                </c:pt>
                <c:pt idx="48">
                  <c:v>5.3541554449345909</c:v>
                </c:pt>
                <c:pt idx="49">
                  <c:v>5.2894303566143286</c:v>
                </c:pt>
                <c:pt idx="50">
                  <c:v>5.2231170825974029</c:v>
                </c:pt>
                <c:pt idx="51">
                  <c:v>5.1551129285100856</c:v>
                </c:pt>
                <c:pt idx="52">
                  <c:v>5.085305664088275</c:v>
                </c:pt>
                <c:pt idx="53">
                  <c:v>5.0135742997347545</c:v>
                </c:pt>
                <c:pt idx="54">
                  <c:v>4.9397873203547347</c:v>
                </c:pt>
                <c:pt idx="55">
                  <c:v>4.8638041894416464</c:v>
                </c:pt>
                <c:pt idx="56">
                  <c:v>4.7854743472997878</c:v>
                </c:pt>
                <c:pt idx="57">
                  <c:v>4.7046403400758185</c:v>
                </c:pt>
                <c:pt idx="58">
                  <c:v>4.6211406216593112</c:v>
                </c:pt>
                <c:pt idx="59">
                  <c:v>4.5348148007726454</c:v>
                </c:pt>
                <c:pt idx="60">
                  <c:v>4.4455162137362167</c:v>
                </c:pt>
                <c:pt idx="61">
                  <c:v>4.3531272821192335</c:v>
                </c:pt>
                <c:pt idx="62">
                  <c:v>4.2575910714170355</c:v>
                </c:pt>
                <c:pt idx="63">
                  <c:v>4.1589549564032291</c:v>
                </c:pt>
                <c:pt idx="64">
                  <c:v>4.0574468661263543</c:v>
                </c:pt>
                <c:pt idx="65">
                  <c:v>3.9535844739050572</c:v>
                </c:pt>
                <c:pt idx="66">
                  <c:v>3.8483406920238301</c:v>
                </c:pt>
                <c:pt idx="67">
                  <c:v>3.743369439030257</c:v>
                </c:pt>
                <c:pt idx="68">
                  <c:v>3.6412652070407843</c:v>
                </c:pt>
                <c:pt idx="69">
                  <c:v>3.5457787666172629</c:v>
                </c:pt>
                <c:pt idx="70">
                  <c:v>3.4617829057951579</c:v>
                </c:pt>
                <c:pt idx="71">
                  <c:v>3.3946855442334973</c:v>
                </c:pt>
                <c:pt idx="72">
                  <c:v>3.3491511405168706</c:v>
                </c:pt>
                <c:pt idx="73">
                  <c:v>3.3275087512284411</c:v>
                </c:pt>
                <c:pt idx="74">
                  <c:v>3.3288126137960896</c:v>
                </c:pt>
                <c:pt idx="75">
                  <c:v>3.3492678248947088</c:v>
                </c:pt>
                <c:pt idx="76">
                  <c:v>3.3836728482740308</c:v>
                </c:pt>
                <c:pt idx="77">
                  <c:v>3.4269038744751619</c:v>
                </c:pt>
                <c:pt idx="78">
                  <c:v>3.474770999748253</c:v>
                </c:pt>
                <c:pt idx="79">
                  <c:v>3.5242454170389248</c:v>
                </c:pt>
                <c:pt idx="80">
                  <c:v>3.573321221734207</c:v>
                </c:pt>
                <c:pt idx="81">
                  <c:v>3.6211609956108424</c:v>
                </c:pt>
                <c:pt idx="82">
                  <c:v>3.6695803679522472</c:v>
                </c:pt>
                <c:pt idx="83">
                  <c:v>3.7149190980940903</c:v>
                </c:pt>
                <c:pt idx="84">
                  <c:v>3.7571215361026096</c:v>
                </c:pt>
                <c:pt idx="85">
                  <c:v>3.796256399841754</c:v>
                </c:pt>
                <c:pt idx="86">
                  <c:v>3.8324624023381424</c:v>
                </c:pt>
                <c:pt idx="87">
                  <c:v>3.8659114057694026</c:v>
                </c:pt>
                <c:pt idx="88">
                  <c:v>3.8967910265153951</c:v>
                </c:pt>
                <c:pt idx="89">
                  <c:v>3.9252898104286724</c:v>
                </c:pt>
                <c:pt idx="90">
                  <c:v>3.9515907147985536</c:v>
                </c:pt>
                <c:pt idx="91">
                  <c:v>3.9758672624246181</c:v>
                </c:pt>
                <c:pt idx="92">
                  <c:v>3.9982812046388001</c:v>
                </c:pt>
                <c:pt idx="93">
                  <c:v>4.0189838654918129</c:v>
                </c:pt>
                <c:pt idx="94">
                  <c:v>4.0381132211464683</c:v>
                </c:pt>
                <c:pt idx="95">
                  <c:v>4.0557963750361212</c:v>
                </c:pt>
                <c:pt idx="96">
                  <c:v>4.0721492752832011</c:v>
                </c:pt>
                <c:pt idx="97">
                  <c:v>4.0872793246648005</c:v>
                </c:pt>
                <c:pt idx="98">
                  <c:v>4.1012829654941978</c:v>
                </c:pt>
                <c:pt idx="99">
                  <c:v>4.1142500937769784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3A23-4E77-8370-DF6B6C2852B9}"/>
            </c:ext>
          </c:extLst>
        </c:ser>
        <c:ser>
          <c:idx val="69"/>
          <c:order val="69"/>
          <c:tx>
            <c:strRef>
              <c:f>'2_D_Effect_4'!$E$75</c:f>
              <c:strCache>
                <c:ptCount val="1"/>
                <c:pt idx="0">
                  <c:v>0.727272727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'2_D_Effect_4'!$F$75:$DA$75</c:f>
              <c:numCache>
                <c:formatCode>General</c:formatCode>
                <c:ptCount val="100"/>
                <c:pt idx="0">
                  <c:v>7.5158956482307939</c:v>
                </c:pt>
                <c:pt idx="1">
                  <c:v>7.4819425517511826</c:v>
                </c:pt>
                <c:pt idx="2">
                  <c:v>7.4476386835988349</c:v>
                </c:pt>
                <c:pt idx="3">
                  <c:v>7.4129835192540039</c:v>
                </c:pt>
                <c:pt idx="4">
                  <c:v>7.3779760755041748</c:v>
                </c:pt>
                <c:pt idx="5">
                  <c:v>7.3426149509557197</c:v>
                </c:pt>
                <c:pt idx="6">
                  <c:v>7.3068982003939098</c:v>
                </c:pt>
                <c:pt idx="7">
                  <c:v>7.270823487283252</c:v>
                </c:pt>
                <c:pt idx="8">
                  <c:v>7.234387957625235</c:v>
                </c:pt>
                <c:pt idx="9">
                  <c:v>7.1975882510418918</c:v>
                </c:pt>
                <c:pt idx="10">
                  <c:v>7.1604204831853897</c:v>
                </c:pt>
                <c:pt idx="11">
                  <c:v>7.122880226883157</c:v>
                </c:pt>
                <c:pt idx="12">
                  <c:v>7.0849624918859098</c:v>
                </c:pt>
                <c:pt idx="13">
                  <c:v>7.0466617030744505</c:v>
                </c:pt>
                <c:pt idx="14">
                  <c:v>7.007971676967939</c:v>
                </c:pt>
                <c:pt idx="15">
                  <c:v>6.9688855963609422</c:v>
                </c:pt>
                <c:pt idx="16">
                  <c:v>6.9293959828992788</c:v>
                </c:pt>
                <c:pt idx="17">
                  <c:v>6.8894946673844606</c:v>
                </c:pt>
                <c:pt idx="18">
                  <c:v>6.8491727575736547</c:v>
                </c:pt>
                <c:pt idx="19">
                  <c:v>6.8084205624370577</c:v>
                </c:pt>
                <c:pt idx="20">
                  <c:v>6.7672277159706615</c:v>
                </c:pt>
                <c:pt idx="21">
                  <c:v>6.7255828949086558</c:v>
                </c:pt>
                <c:pt idx="22">
                  <c:v>6.683473888141112</c:v>
                </c:pt>
                <c:pt idx="23">
                  <c:v>6.6408876857109966</c:v>
                </c:pt>
                <c:pt idx="24">
                  <c:v>6.597810160289991</c:v>
                </c:pt>
                <c:pt idx="25">
                  <c:v>6.5542261335116647</c:v>
                </c:pt>
                <c:pt idx="26">
                  <c:v>6.5101194644151299</c:v>
                </c:pt>
                <c:pt idx="27">
                  <c:v>6.4654726325059624</c:v>
                </c:pt>
                <c:pt idx="28">
                  <c:v>6.420267008442762</c:v>
                </c:pt>
                <c:pt idx="29">
                  <c:v>6.374482624740569</c:v>
                </c:pt>
                <c:pt idx="30">
                  <c:v>6.3280979025293389</c:v>
                </c:pt>
                <c:pt idx="31">
                  <c:v>6.281089883202859</c:v>
                </c:pt>
                <c:pt idx="32">
                  <c:v>6.2334339523506026</c:v>
                </c:pt>
                <c:pt idx="33">
                  <c:v>6.1851035089523352</c:v>
                </c:pt>
                <c:pt idx="34">
                  <c:v>6.1360701987231012</c:v>
                </c:pt>
                <c:pt idx="35">
                  <c:v>6.0863035010412716</c:v>
                </c:pt>
                <c:pt idx="36">
                  <c:v>6.0357706086310898</c:v>
                </c:pt>
                <c:pt idx="37">
                  <c:v>5.9844362230005785</c:v>
                </c:pt>
                <c:pt idx="38">
                  <c:v>5.9322623243571684</c:v>
                </c:pt>
                <c:pt idx="39">
                  <c:v>5.8792079122246879</c:v>
                </c:pt>
                <c:pt idx="40">
                  <c:v>5.8252287123709996</c:v>
                </c:pt>
                <c:pt idx="41">
                  <c:v>5.7702767484776238</c:v>
                </c:pt>
                <c:pt idx="42">
                  <c:v>5.7143003464505888</c:v>
                </c:pt>
                <c:pt idx="43">
                  <c:v>5.657243141968058</c:v>
                </c:pt>
                <c:pt idx="44">
                  <c:v>5.5990439644928172</c:v>
                </c:pt>
                <c:pt idx="45">
                  <c:v>5.539636070246992</c:v>
                </c:pt>
                <c:pt idx="46">
                  <c:v>5.4789469754508637</c:v>
                </c:pt>
                <c:pt idx="47">
                  <c:v>5.4168969039121473</c:v>
                </c:pt>
                <c:pt idx="48">
                  <c:v>5.3533989374720905</c:v>
                </c:pt>
                <c:pt idx="49">
                  <c:v>5.288357031319932</c:v>
                </c:pt>
                <c:pt idx="50">
                  <c:v>5.2216660341831531</c:v>
                </c:pt>
                <c:pt idx="51">
                  <c:v>5.1532092968677636</c:v>
                </c:pt>
                <c:pt idx="52">
                  <c:v>5.0828585345203834</c:v>
                </c:pt>
                <c:pt idx="53">
                  <c:v>5.010470967653891</c:v>
                </c:pt>
                <c:pt idx="54">
                  <c:v>4.9358890544455285</c:v>
                </c:pt>
                <c:pt idx="55">
                  <c:v>4.8589371966196637</c:v>
                </c:pt>
                <c:pt idx="56">
                  <c:v>4.7794215670890461</c:v>
                </c:pt>
                <c:pt idx="57">
                  <c:v>4.6971267450372984</c:v>
                </c:pt>
                <c:pt idx="58">
                  <c:v>4.611816482562535</c:v>
                </c:pt>
                <c:pt idx="59">
                  <c:v>4.5232316836221154</c:v>
                </c:pt>
                <c:pt idx="60">
                  <c:v>4.4310948300580142</c:v>
                </c:pt>
                <c:pt idx="61">
                  <c:v>4.3351139449115692</c:v>
                </c:pt>
                <c:pt idx="62">
                  <c:v>4.2349990904895254</c:v>
                </c:pt>
                <c:pt idx="63">
                  <c:v>4.1304868140584095</c:v>
                </c:pt>
                <c:pt idx="64">
                  <c:v>4.0213943274149164</c:v>
                </c:pt>
                <c:pt idx="65">
                  <c:v>3.907708227730764</c:v>
                </c:pt>
                <c:pt idx="66">
                  <c:v>3.7897504260704791</c:v>
                </c:pt>
                <c:pt idx="67">
                  <c:v>3.668449226304761</c:v>
                </c:pt>
                <c:pt idx="68">
                  <c:v>3.5457787666172629</c:v>
                </c:pt>
                <c:pt idx="69">
                  <c:v>3.4253814335893171</c:v>
                </c:pt>
                <c:pt idx="70">
                  <c:v>3.3132235221718362</c:v>
                </c:pt>
                <c:pt idx="71">
                  <c:v>3.217762038495882</c:v>
                </c:pt>
                <c:pt idx="72">
                  <c:v>3.1486043087382192</c:v>
                </c:pt>
                <c:pt idx="73">
                  <c:v>3.1130952930320279</c:v>
                </c:pt>
                <c:pt idx="74">
                  <c:v>3.1125442581133362</c:v>
                </c:pt>
                <c:pt idx="75">
                  <c:v>3.1415015841851974</c:v>
                </c:pt>
                <c:pt idx="76">
                  <c:v>3.1908291850361654</c:v>
                </c:pt>
                <c:pt idx="77">
                  <c:v>3.2515304537396168</c:v>
                </c:pt>
                <c:pt idx="78">
                  <c:v>3.3168006904974812</c:v>
                </c:pt>
                <c:pt idx="79">
                  <c:v>3.3822638753370988</c:v>
                </c:pt>
                <c:pt idx="80">
                  <c:v>3.4479089997843495</c:v>
                </c:pt>
                <c:pt idx="81">
                  <c:v>3.5113890490914907</c:v>
                </c:pt>
                <c:pt idx="82">
                  <c:v>3.5701772687682389</c:v>
                </c:pt>
                <c:pt idx="83">
                  <c:v>3.6242749379568853</c:v>
                </c:pt>
                <c:pt idx="84">
                  <c:v>3.6738890945451721</c:v>
                </c:pt>
                <c:pt idx="85">
                  <c:v>3.7193197411896488</c:v>
                </c:pt>
                <c:pt idx="86">
                  <c:v>3.7608974747156045</c:v>
                </c:pt>
                <c:pt idx="87">
                  <c:v>3.798955393960882</c:v>
                </c:pt>
                <c:pt idx="88">
                  <c:v>3.8338102604456155</c:v>
                </c:pt>
                <c:pt idx="89">
                  <c:v>3.865755899714268</c:v>
                </c:pt>
                <c:pt idx="90">
                  <c:v>3.8950607327775035</c:v>
                </c:pt>
                <c:pt idx="91">
                  <c:v>3.9219678511735161</c:v>
                </c:pt>
                <c:pt idx="92">
                  <c:v>3.9466958423832978</c:v>
                </c:pt>
                <c:pt idx="93">
                  <c:v>3.9694427936519161</c:v>
                </c:pt>
                <c:pt idx="94">
                  <c:v>3.9903852211653015</c:v>
                </c:pt>
                <c:pt idx="95">
                  <c:v>4.0096822536529126</c:v>
                </c:pt>
                <c:pt idx="96">
                  <c:v>4.0274765567885717</c:v>
                </c:pt>
                <c:pt idx="97">
                  <c:v>4.0438980271119878</c:v>
                </c:pt>
                <c:pt idx="98">
                  <c:v>4.0590624761109302</c:v>
                </c:pt>
                <c:pt idx="99">
                  <c:v>4.073074523930468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3A23-4E77-8370-DF6B6C2852B9}"/>
            </c:ext>
          </c:extLst>
        </c:ser>
        <c:ser>
          <c:idx val="70"/>
          <c:order val="70"/>
          <c:tx>
            <c:strRef>
              <c:f>'2_D_Effect_4'!$E$76</c:f>
              <c:strCache>
                <c:ptCount val="1"/>
                <c:pt idx="0">
                  <c:v>0.736363636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'2_D_Effect_4'!$F$76:$DA$76</c:f>
              <c:numCache>
                <c:formatCode>General</c:formatCode>
                <c:ptCount val="100"/>
                <c:pt idx="0">
                  <c:v>7.516710205139673</c:v>
                </c:pt>
                <c:pt idx="1">
                  <c:v>7.4827644397678128</c:v>
                </c:pt>
                <c:pt idx="2">
                  <c:v>7.4484678301005918</c:v>
                </c:pt>
                <c:pt idx="3">
                  <c:v>7.4138198538245978</c:v>
                </c:pt>
                <c:pt idx="4">
                  <c:v>7.3788194743054136</c:v>
                </c:pt>
                <c:pt idx="5">
                  <c:v>7.3434652873193</c:v>
                </c:pt>
                <c:pt idx="6">
                  <c:v>7.3077554012782633</c:v>
                </c:pt>
                <c:pt idx="7">
                  <c:v>7.271687478411863</c:v>
                </c:pt>
                <c:pt idx="8">
                  <c:v>7.2352586020277752</c:v>
                </c:pt>
                <c:pt idx="9">
                  <c:v>7.1984654345762173</c:v>
                </c:pt>
                <c:pt idx="10">
                  <c:v>7.1613040840488038</c:v>
                </c:pt>
                <c:pt idx="11">
                  <c:v>7.1237701136663985</c:v>
                </c:pt>
                <c:pt idx="12">
                  <c:v>7.0858585213466441</c:v>
                </c:pt>
                <c:pt idx="13">
                  <c:v>7.0475637175882415</c:v>
                </c:pt>
                <c:pt idx="14">
                  <c:v>7.0088795016076215</c:v>
                </c:pt>
                <c:pt idx="15">
                  <c:v>6.9697990355472159</c:v>
                </c:pt>
                <c:pt idx="16">
                  <c:v>6.9303148165557076</c:v>
                </c:pt>
                <c:pt idx="17">
                  <c:v>6.8904186081431913</c:v>
                </c:pt>
                <c:pt idx="18">
                  <c:v>6.8501015596614891</c:v>
                </c:pt>
                <c:pt idx="19">
                  <c:v>6.8093539437219901</c:v>
                </c:pt>
                <c:pt idx="20">
                  <c:v>6.7681652674285528</c:v>
                </c:pt>
                <c:pt idx="21">
                  <c:v>6.7265241492742396</c:v>
                </c:pt>
                <c:pt idx="22">
                  <c:v>6.6844184448752042</c:v>
                </c:pt>
                <c:pt idx="23">
                  <c:v>6.6418349401477101</c:v>
                </c:pt>
                <c:pt idx="24">
                  <c:v>6.5987594172189983</c:v>
                </c:pt>
                <c:pt idx="25">
                  <c:v>6.5551767412571715</c:v>
                </c:pt>
                <c:pt idx="26">
                  <c:v>6.5110704595579181</c:v>
                </c:pt>
                <c:pt idx="27">
                  <c:v>6.4664231177903853</c:v>
                </c:pt>
                <c:pt idx="28">
                  <c:v>6.421215774248255</c:v>
                </c:pt>
                <c:pt idx="29">
                  <c:v>6.3754282708201844</c:v>
                </c:pt>
                <c:pt idx="30">
                  <c:v>6.3290389851481192</c:v>
                </c:pt>
                <c:pt idx="31">
                  <c:v>6.2820245347457382</c:v>
                </c:pt>
                <c:pt idx="32">
                  <c:v>6.2343600031821218</c:v>
                </c:pt>
                <c:pt idx="33">
                  <c:v>6.1860185701061035</c:v>
                </c:pt>
                <c:pt idx="34">
                  <c:v>6.1369714133446633</c:v>
                </c:pt>
                <c:pt idx="35">
                  <c:v>6.0871876076894615</c:v>
                </c:pt>
                <c:pt idx="36">
                  <c:v>6.0366336398649647</c:v>
                </c:pt>
                <c:pt idx="37">
                  <c:v>5.9852736157608639</c:v>
                </c:pt>
                <c:pt idx="38">
                  <c:v>5.9330687269458675</c:v>
                </c:pt>
                <c:pt idx="39">
                  <c:v>5.8799769485028985</c:v>
                </c:pt>
                <c:pt idx="40">
                  <c:v>5.8259530605069418</c:v>
                </c:pt>
                <c:pt idx="41">
                  <c:v>5.7709477652073655</c:v>
                </c:pt>
                <c:pt idx="42">
                  <c:v>5.7149076002371428</c:v>
                </c:pt>
                <c:pt idx="43">
                  <c:v>5.6577743670280398</c:v>
                </c:pt>
                <c:pt idx="44">
                  <c:v>5.5994844552912326</c:v>
                </c:pt>
                <c:pt idx="45">
                  <c:v>5.5399686352734232</c:v>
                </c:pt>
                <c:pt idx="46">
                  <c:v>5.4791506444811882</c:v>
                </c:pt>
                <c:pt idx="47">
                  <c:v>5.4169466057819964</c:v>
                </c:pt>
                <c:pt idx="48">
                  <c:v>5.3532644150089954</c:v>
                </c:pt>
                <c:pt idx="49">
                  <c:v>5.2880016095603084</c:v>
                </c:pt>
                <c:pt idx="50">
                  <c:v>5.2210450488823996</c:v>
                </c:pt>
                <c:pt idx="51">
                  <c:v>5.1522680749959493</c:v>
                </c:pt>
                <c:pt idx="52">
                  <c:v>5.0815297790718033</c:v>
                </c:pt>
                <c:pt idx="53">
                  <c:v>5.0086713414215778</c:v>
                </c:pt>
                <c:pt idx="54">
                  <c:v>4.933514680114504</c:v>
                </c:pt>
                <c:pt idx="55">
                  <c:v>4.8558576693225932</c:v>
                </c:pt>
                <c:pt idx="56">
                  <c:v>4.7754719143395512</c:v>
                </c:pt>
                <c:pt idx="57">
                  <c:v>4.6920965075788263</c:v>
                </c:pt>
                <c:pt idx="58">
                  <c:v>4.6054344496231785</c:v>
                </c:pt>
                <c:pt idx="59">
                  <c:v>4.5151462452576583</c:v>
                </c:pt>
                <c:pt idx="60">
                  <c:v>4.4208427444974854</c:v>
                </c:pt>
                <c:pt idx="61">
                  <c:v>4.3220814677567478</c:v>
                </c:pt>
                <c:pt idx="62">
                  <c:v>4.2183599827824425</c:v>
                </c:pt>
                <c:pt idx="63">
                  <c:v>4.1091200060763438</c:v>
                </c:pt>
                <c:pt idx="64">
                  <c:v>3.9937580098244716</c:v>
                </c:pt>
                <c:pt idx="65">
                  <c:v>3.8716658302400448</c:v>
                </c:pt>
                <c:pt idx="66">
                  <c:v>3.7423277272942586</c:v>
                </c:pt>
                <c:pt idx="67">
                  <c:v>3.6055265611493654</c:v>
                </c:pt>
                <c:pt idx="68">
                  <c:v>3.4617829057951579</c:v>
                </c:pt>
                <c:pt idx="69">
                  <c:v>3.3132235221718358</c:v>
                </c:pt>
                <c:pt idx="70">
                  <c:v>3.1651214078612129</c:v>
                </c:pt>
                <c:pt idx="71">
                  <c:v>3.0280530061272422</c:v>
                </c:pt>
                <c:pt idx="72">
                  <c:v>2.9190212206397268</c:v>
                </c:pt>
                <c:pt idx="73">
                  <c:v>2.8571842843969821</c:v>
                </c:pt>
                <c:pt idx="74">
                  <c:v>2.8523075199785022</c:v>
                </c:pt>
                <c:pt idx="75">
                  <c:v>2.8967617329039199</c:v>
                </c:pt>
                <c:pt idx="76">
                  <c:v>2.9721058314345647</c:v>
                </c:pt>
                <c:pt idx="77">
                  <c:v>3.0609081227262389</c:v>
                </c:pt>
                <c:pt idx="78">
                  <c:v>3.1518753366408991</c:v>
                </c:pt>
                <c:pt idx="79">
                  <c:v>3.2443125840191831</c:v>
                </c:pt>
                <c:pt idx="80">
                  <c:v>3.3300831889206104</c:v>
                </c:pt>
                <c:pt idx="81">
                  <c:v>3.4080704634392331</c:v>
                </c:pt>
                <c:pt idx="82">
                  <c:v>3.4785718811953275</c:v>
                </c:pt>
                <c:pt idx="83">
                  <c:v>3.5421852460198426</c:v>
                </c:pt>
                <c:pt idx="84">
                  <c:v>3.5995945470859159</c:v>
                </c:pt>
                <c:pt idx="85">
                  <c:v>3.6514691626155455</c:v>
                </c:pt>
                <c:pt idx="86">
                  <c:v>3.6984225012232472</c:v>
                </c:pt>
                <c:pt idx="87">
                  <c:v>3.7410042261933958</c:v>
                </c:pt>
                <c:pt idx="88">
                  <c:v>3.7796974942351076</c:v>
                </c:pt>
                <c:pt idx="89">
                  <c:v>3.8149248999436498</c:v>
                </c:pt>
                <c:pt idx="90">
                  <c:v>3.8470553409079344</c:v>
                </c:pt>
                <c:pt idx="91">
                  <c:v>3.8764110023940934</c:v>
                </c:pt>
                <c:pt idx="92">
                  <c:v>3.9032738115936443</c:v>
                </c:pt>
                <c:pt idx="93">
                  <c:v>3.9278906050660538</c:v>
                </c:pt>
                <c:pt idx="94">
                  <c:v>3.9504801806256062</c:v>
                </c:pt>
                <c:pt idx="95">
                  <c:v>3.9712342584264575</c:v>
                </c:pt>
                <c:pt idx="96">
                  <c:v>3.9903226905831217</c:v>
                </c:pt>
                <c:pt idx="97">
                  <c:v>4.0078979139520223</c:v>
                </c:pt>
                <c:pt idx="98">
                  <c:v>4.0240944596868218</c:v>
                </c:pt>
                <c:pt idx="99">
                  <c:v>4.0390326410872595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3A23-4E77-8370-DF6B6C2852B9}"/>
            </c:ext>
          </c:extLst>
        </c:ser>
        <c:ser>
          <c:idx val="71"/>
          <c:order val="71"/>
          <c:tx>
            <c:strRef>
              <c:f>'2_D_Effect_4'!$E$77</c:f>
              <c:strCache>
                <c:ptCount val="1"/>
                <c:pt idx="0">
                  <c:v>0.745454545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'2_D_Effect_4'!$F$77:$DA$77</c:f>
              <c:numCache>
                <c:formatCode>General</c:formatCode>
                <c:ptCount val="100"/>
                <c:pt idx="0">
                  <c:v>7.5175063541655476</c:v>
                </c:pt>
                <c:pt idx="1">
                  <c:v>7.4835681124752442</c:v>
                </c:pt>
                <c:pt idx="2">
                  <c:v>7.4492789388298508</c:v>
                </c:pt>
                <c:pt idx="3">
                  <c:v>7.414638313237278</c:v>
                </c:pt>
                <c:pt idx="4">
                  <c:v>7.379645283405325</c:v>
                </c:pt>
                <c:pt idx="5">
                  <c:v>7.3442983675062683</c:v>
                </c:pt>
                <c:pt idx="6">
                  <c:v>7.308595703483225</c:v>
                </c:pt>
                <c:pt idx="7">
                  <c:v>7.2725349261137149</c:v>
                </c:pt>
                <c:pt idx="8">
                  <c:v>7.2361131782374244</c:v>
                </c:pt>
                <c:pt idx="9">
                  <c:v>7.199327094008158</c:v>
                </c:pt>
                <c:pt idx="10">
                  <c:v>7.1621727809600779</c:v>
                </c:pt>
                <c:pt idx="11">
                  <c:v>7.1246458332651654</c:v>
                </c:pt>
                <c:pt idx="12">
                  <c:v>7.0867411818606305</c:v>
                </c:pt>
                <c:pt idx="13">
                  <c:v>7.048453264638014</c:v>
                </c:pt>
                <c:pt idx="14">
                  <c:v>7.0097758396037548</c:v>
                </c:pt>
                <c:pt idx="15">
                  <c:v>6.9707021303641072</c:v>
                </c:pt>
                <c:pt idx="16">
                  <c:v>6.931224589547174</c:v>
                </c:pt>
                <c:pt idx="17">
                  <c:v>6.8913350061384113</c:v>
                </c:pt>
                <c:pt idx="18">
                  <c:v>6.851024437925302</c:v>
                </c:pt>
                <c:pt idx="19">
                  <c:v>6.810283175266437</c:v>
                </c:pt>
                <c:pt idx="20">
                  <c:v>6.7691006595968162</c:v>
                </c:pt>
                <c:pt idx="21">
                  <c:v>6.727465606955005</c:v>
                </c:pt>
                <c:pt idx="22">
                  <c:v>6.6853657128003574</c:v>
                </c:pt>
                <c:pt idx="23">
                  <c:v>6.6427877181720048</c:v>
                </c:pt>
                <c:pt idx="24">
                  <c:v>6.5997174957761313</c:v>
                </c:pt>
                <c:pt idx="25">
                  <c:v>6.5561396651545323</c:v>
                </c:pt>
                <c:pt idx="26">
                  <c:v>6.5120379008753959</c:v>
                </c:pt>
                <c:pt idx="27">
                  <c:v>6.467394466814639</c:v>
                </c:pt>
                <c:pt idx="28">
                  <c:v>6.4221905360345302</c:v>
                </c:pt>
                <c:pt idx="29">
                  <c:v>6.3764056794946242</c:v>
                </c:pt>
                <c:pt idx="30">
                  <c:v>6.3300181370540951</c:v>
                </c:pt>
                <c:pt idx="31">
                  <c:v>6.2830045496907605</c:v>
                </c:pt>
                <c:pt idx="32">
                  <c:v>6.2353396392231231</c:v>
                </c:pt>
                <c:pt idx="33">
                  <c:v>6.1869964281908878</c:v>
                </c:pt>
                <c:pt idx="34">
                  <c:v>6.1379458380512064</c:v>
                </c:pt>
                <c:pt idx="35">
                  <c:v>6.0881565666935087</c:v>
                </c:pt>
                <c:pt idx="36">
                  <c:v>6.0375948828888237</c:v>
                </c:pt>
                <c:pt idx="37">
                  <c:v>5.9862243933900796</c:v>
                </c:pt>
                <c:pt idx="38">
                  <c:v>5.9340057781908353</c:v>
                </c:pt>
                <c:pt idx="39">
                  <c:v>5.8808964885802899</c:v>
                </c:pt>
                <c:pt idx="40">
                  <c:v>5.8268504015702174</c:v>
                </c:pt>
                <c:pt idx="41">
                  <c:v>5.7718174229673638</c:v>
                </c:pt>
                <c:pt idx="42">
                  <c:v>5.7157430297614882</c:v>
                </c:pt>
                <c:pt idx="43">
                  <c:v>5.6585676338827993</c:v>
                </c:pt>
                <c:pt idx="44">
                  <c:v>5.6002263875496503</c:v>
                </c:pt>
                <c:pt idx="45">
                  <c:v>5.5406478423427226</c:v>
                </c:pt>
                <c:pt idx="46">
                  <c:v>5.4797533923559323</c:v>
                </c:pt>
                <c:pt idx="47">
                  <c:v>5.4174566771773076</c:v>
                </c:pt>
                <c:pt idx="48">
                  <c:v>5.3536615381806332</c:v>
                </c:pt>
                <c:pt idx="49">
                  <c:v>5.2882616630846888</c:v>
                </c:pt>
                <c:pt idx="50">
                  <c:v>5.221137984707938</c:v>
                </c:pt>
                <c:pt idx="51">
                  <c:v>5.1521570542772288</c:v>
                </c:pt>
                <c:pt idx="52">
                  <c:v>5.0811691686054585</c:v>
                </c:pt>
                <c:pt idx="53">
                  <c:v>5.0080042631502604</c:v>
                </c:pt>
                <c:pt idx="54">
                  <c:v>4.9324695448057581</c:v>
                </c:pt>
                <c:pt idx="55">
                  <c:v>4.8543446391291898</c:v>
                </c:pt>
                <c:pt idx="56">
                  <c:v>4.773375454840906</c:v>
                </c:pt>
                <c:pt idx="57">
                  <c:v>4.68926901401018</c:v>
                </c:pt>
                <c:pt idx="58">
                  <c:v>4.6016831485823522</c:v>
                </c:pt>
                <c:pt idx="59">
                  <c:v>4.5102179870844115</c:v>
                </c:pt>
                <c:pt idx="60">
                  <c:v>4.4144004598118238</c:v>
                </c:pt>
                <c:pt idx="61">
                  <c:v>4.3136700600524511</c:v>
                </c:pt>
                <c:pt idx="62">
                  <c:v>4.2073554477323931</c:v>
                </c:pt>
                <c:pt idx="63">
                  <c:v>4.0946521297635972</c:v>
                </c:pt>
                <c:pt idx="64">
                  <c:v>3.9745900870513422</c:v>
                </c:pt>
                <c:pt idx="65">
                  <c:v>3.846008086260023</c:v>
                </c:pt>
                <c:pt idx="66">
                  <c:v>3.7075331256822266</c:v>
                </c:pt>
                <c:pt idx="67">
                  <c:v>3.5576116385969971</c:v>
                </c:pt>
                <c:pt idx="68">
                  <c:v>3.3946855442334978</c:v>
                </c:pt>
                <c:pt idx="69">
                  <c:v>3.217762038495882</c:v>
                </c:pt>
                <c:pt idx="70">
                  <c:v>3.0280530061272422</c:v>
                </c:pt>
                <c:pt idx="71">
                  <c:v>2.833140295651114</c:v>
                </c:pt>
                <c:pt idx="72">
                  <c:v>2.655289788724768</c:v>
                </c:pt>
                <c:pt idx="73">
                  <c:v>2.537656047636609</c:v>
                </c:pt>
                <c:pt idx="74">
                  <c:v>2.5213047497999863</c:v>
                </c:pt>
                <c:pt idx="75">
                  <c:v>2.5985174308347712</c:v>
                </c:pt>
                <c:pt idx="76">
                  <c:v>2.7234657753816416</c:v>
                </c:pt>
                <c:pt idx="77">
                  <c:v>2.8599542142030616</c:v>
                </c:pt>
                <c:pt idx="78">
                  <c:v>2.9955576628421201</c:v>
                </c:pt>
                <c:pt idx="79">
                  <c:v>3.1166914805668031</c:v>
                </c:pt>
                <c:pt idx="80">
                  <c:v>3.2233980008608452</c:v>
                </c:pt>
                <c:pt idx="81">
                  <c:v>3.3171728091352577</c:v>
                </c:pt>
                <c:pt idx="82">
                  <c:v>3.399770206698026</c:v>
                </c:pt>
                <c:pt idx="83">
                  <c:v>3.4728117207948284</c:v>
                </c:pt>
                <c:pt idx="84">
                  <c:v>3.5376931380845491</c:v>
                </c:pt>
                <c:pt idx="85">
                  <c:v>3.5955816451547196</c:v>
                </c:pt>
                <c:pt idx="86">
                  <c:v>3.6474432351380255</c:v>
                </c:pt>
                <c:pt idx="87">
                  <c:v>3.6940814059077476</c:v>
                </c:pt>
                <c:pt idx="88">
                  <c:v>3.736164909470356</c:v>
                </c:pt>
                <c:pt idx="89">
                  <c:v>3.7742542303766764</c:v>
                </c:pt>
                <c:pt idx="90">
                  <c:v>3.8088222666426619</c:v>
                </c:pt>
                <c:pt idx="91">
                  <c:v>3.8402707590329275</c:v>
                </c:pt>
                <c:pt idx="92">
                  <c:v>3.8689432961966235</c:v>
                </c:pt>
                <c:pt idx="93">
                  <c:v>3.8951350742178259</c:v>
                </c:pt>
                <c:pt idx="94">
                  <c:v>3.9191033167440104</c:v>
                </c:pt>
                <c:pt idx="95">
                  <c:v>3.9410705029190289</c:v>
                </c:pt>
                <c:pt idx="96">
                  <c:v>3.9612313877814431</c:v>
                </c:pt>
                <c:pt idx="97">
                  <c:v>3.9797587956614624</c:v>
                </c:pt>
                <c:pt idx="98">
                  <c:v>3.9968040078626572</c:v>
                </c:pt>
                <c:pt idx="99">
                  <c:v>4.0125012418032346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3A23-4E77-8370-DF6B6C2852B9}"/>
            </c:ext>
          </c:extLst>
        </c:ser>
        <c:ser>
          <c:idx val="72"/>
          <c:order val="72"/>
          <c:tx>
            <c:strRef>
              <c:f>'2_D_Effect_4'!$E$78</c:f>
              <c:strCache>
                <c:ptCount val="1"/>
                <c:pt idx="0">
                  <c:v>0.754545455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'2_D_Effect_4'!$F$78:$DA$78</c:f>
              <c:numCache>
                <c:formatCode>General</c:formatCode>
                <c:ptCount val="100"/>
                <c:pt idx="0">
                  <c:v>7.518282757070204</c:v>
                </c:pt>
                <c:pt idx="1">
                  <c:v>7.4843520646241624</c:v>
                </c:pt>
                <c:pt idx="2">
                  <c:v>7.4500704596203651</c:v>
                </c:pt>
                <c:pt idx="3">
                  <c:v>7.4154373514703913</c:v>
                </c:pt>
                <c:pt idx="4">
                  <c:v>7.3804517929018907</c:v>
                </c:pt>
                <c:pt idx="5">
                  <c:v>7.3451123912311695</c:v>
                </c:pt>
                <c:pt idx="6">
                  <c:v>7.3094172084583304</c:v>
                </c:pt>
                <c:pt idx="7">
                  <c:v>7.2733639132337489</c:v>
                </c:pt>
                <c:pt idx="8">
                  <c:v>7.236949654585894</c:v>
                </c:pt>
                <c:pt idx="9">
                  <c:v>7.2001710726111954</c:v>
                </c:pt>
                <c:pt idx="10">
                  <c:v>7.1630242804812365</c:v>
                </c:pt>
                <c:pt idx="11">
                  <c:v>7.1255048451245679</c:v>
                </c:pt>
                <c:pt idx="12">
                  <c:v>7.0876077664402573</c:v>
                </c:pt>
                <c:pt idx="13">
                  <c:v>7.0493274548871128</c:v>
                </c:pt>
                <c:pt idx="14">
                  <c:v>7.0106577072769243</c:v>
                </c:pt>
                <c:pt idx="15">
                  <c:v>6.9715916805826792</c:v>
                </c:pt>
                <c:pt idx="16">
                  <c:v>6.9321218635517594</c:v>
                </c:pt>
                <c:pt idx="17">
                  <c:v>6.8922400458909676</c:v>
                </c:pt>
                <c:pt idx="18">
                  <c:v>6.8519372847623821</c:v>
                </c:pt>
                <c:pt idx="19">
                  <c:v>6.8112038276076312</c:v>
                </c:pt>
                <c:pt idx="20">
                  <c:v>6.7700292338342107</c:v>
                </c:pt>
                <c:pt idx="21">
                  <c:v>6.7284020909630735</c:v>
                </c:pt>
                <c:pt idx="22">
                  <c:v>6.6863101261053393</c:v>
                </c:pt>
                <c:pt idx="23">
                  <c:v>6.6437400680874603</c:v>
                </c:pt>
                <c:pt idx="24">
                  <c:v>6.6006777735213289</c:v>
                </c:pt>
                <c:pt idx="25">
                  <c:v>6.5571078415145339</c:v>
                </c:pt>
                <c:pt idx="26">
                  <c:v>6.5130139207220461</c:v>
                </c:pt>
                <c:pt idx="27">
                  <c:v>6.4683782429321184</c:v>
                </c:pt>
                <c:pt idx="28">
                  <c:v>6.423181941410876</c:v>
                </c:pt>
                <c:pt idx="29">
                  <c:v>6.3774045385168225</c:v>
                </c:pt>
                <c:pt idx="30">
                  <c:v>6.3310242146531825</c:v>
                </c:pt>
                <c:pt idx="31">
                  <c:v>6.2840174767140144</c:v>
                </c:pt>
                <c:pt idx="32">
                  <c:v>6.2363591445019937</c:v>
                </c:pt>
                <c:pt idx="33">
                  <c:v>6.1880219491448774</c:v>
                </c:pt>
                <c:pt idx="34">
                  <c:v>6.1389767458830624</c:v>
                </c:pt>
                <c:pt idx="35">
                  <c:v>6.089192077974066</c:v>
                </c:pt>
                <c:pt idx="36">
                  <c:v>6.0386340274327521</c:v>
                </c:pt>
                <c:pt idx="37">
                  <c:v>5.987265975365041</c:v>
                </c:pt>
                <c:pt idx="38">
                  <c:v>5.9350483288971549</c:v>
                </c:pt>
                <c:pt idx="39">
                  <c:v>5.8819382089349741</c:v>
                </c:pt>
                <c:pt idx="40">
                  <c:v>5.8278890918099444</c:v>
                </c:pt>
                <c:pt idx="41">
                  <c:v>5.7728503964113909</c:v>
                </c:pt>
                <c:pt idx="42">
                  <c:v>5.7167669054267911</c:v>
                </c:pt>
                <c:pt idx="43">
                  <c:v>5.6595786098796799</c:v>
                </c:pt>
                <c:pt idx="44">
                  <c:v>5.6012194704488749</c:v>
                </c:pt>
                <c:pt idx="45">
                  <c:v>5.541617048206791</c:v>
                </c:pt>
                <c:pt idx="46">
                  <c:v>5.4806913894300555</c:v>
                </c:pt>
                <c:pt idx="47">
                  <c:v>5.41835446188849</c:v>
                </c:pt>
                <c:pt idx="48">
                  <c:v>5.354508024190439</c:v>
                </c:pt>
                <c:pt idx="49">
                  <c:v>5.2890431539881178</c:v>
                </c:pt>
                <c:pt idx="50">
                  <c:v>5.2218373355482575</c:v>
                </c:pt>
                <c:pt idx="51">
                  <c:v>5.1527534255877976</c:v>
                </c:pt>
                <c:pt idx="52">
                  <c:v>5.0816357282729809</c:v>
                </c:pt>
                <c:pt idx="53">
                  <c:v>5.0083080162005906</c:v>
                </c:pt>
                <c:pt idx="54">
                  <c:v>4.9325680258813716</c:v>
                </c:pt>
                <c:pt idx="55">
                  <c:v>4.8541838546590048</c:v>
                </c:pt>
                <c:pt idx="56">
                  <c:v>4.7728858801628489</c:v>
                </c:pt>
                <c:pt idx="57">
                  <c:v>4.6883602772842599</c:v>
                </c:pt>
                <c:pt idx="58">
                  <c:v>4.6002365197552981</c:v>
                </c:pt>
                <c:pt idx="59">
                  <c:v>4.5080755832098838</c:v>
                </c:pt>
                <c:pt idx="60">
                  <c:v>4.4113494295848943</c:v>
                </c:pt>
                <c:pt idx="61">
                  <c:v>4.30941892316135</c:v>
                </c:pt>
                <c:pt idx="62">
                  <c:v>4.201497835258829</c:v>
                </c:pt>
                <c:pt idx="63">
                  <c:v>4.08660974784505</c:v>
                </c:pt>
                <c:pt idx="64">
                  <c:v>3.9635202604822792</c:v>
                </c:pt>
                <c:pt idx="65">
                  <c:v>3.8306489187958128</c:v>
                </c:pt>
                <c:pt idx="66">
                  <c:v>3.6859345036609747</c:v>
                </c:pt>
                <c:pt idx="67">
                  <c:v>3.5266495334110659</c:v>
                </c:pt>
                <c:pt idx="68">
                  <c:v>3.349151140516871</c:v>
                </c:pt>
                <c:pt idx="69">
                  <c:v>3.1486043087382192</c:v>
                </c:pt>
                <c:pt idx="70">
                  <c:v>2.9190212206397206</c:v>
                </c:pt>
                <c:pt idx="71">
                  <c:v>2.655289788724768</c:v>
                </c:pt>
                <c:pt idx="72">
                  <c:v>2.3648984650000546</c:v>
                </c:pt>
                <c:pt idx="73">
                  <c:v>2.1127814697501601</c:v>
                </c:pt>
                <c:pt idx="74">
                  <c:v>2.0571969765253395</c:v>
                </c:pt>
                <c:pt idx="75">
                  <c:v>2.2220752792380711</c:v>
                </c:pt>
                <c:pt idx="76">
                  <c:v>2.4544881581903679</c:v>
                </c:pt>
                <c:pt idx="77">
                  <c:v>2.6739945820779032</c:v>
                </c:pt>
                <c:pt idx="78">
                  <c:v>2.8572396318763906</c:v>
                </c:pt>
                <c:pt idx="79">
                  <c:v>3.0094556019189374</c:v>
                </c:pt>
                <c:pt idx="80">
                  <c:v>3.1371960806934229</c:v>
                </c:pt>
                <c:pt idx="81">
                  <c:v>3.2457574846693475</c:v>
                </c:pt>
                <c:pt idx="82">
                  <c:v>3.339116732550425</c:v>
                </c:pt>
                <c:pt idx="83">
                  <c:v>3.4202292586925074</c:v>
                </c:pt>
                <c:pt idx="84">
                  <c:v>3.4913208618840468</c:v>
                </c:pt>
                <c:pt idx="85">
                  <c:v>3.5540934235849244</c:v>
                </c:pt>
                <c:pt idx="86">
                  <c:v>3.6098686042278545</c:v>
                </c:pt>
                <c:pt idx="87">
                  <c:v>3.6596936197843948</c:v>
                </c:pt>
                <c:pt idx="88">
                  <c:v>3.7044085343006645</c:v>
                </c:pt>
                <c:pt idx="89">
                  <c:v>3.7446970891096591</c:v>
                </c:pt>
                <c:pt idx="90">
                  <c:v>3.7811227138490007</c:v>
                </c:pt>
                <c:pt idx="91">
                  <c:v>3.814154883770382</c:v>
                </c:pt>
                <c:pt idx="92">
                  <c:v>3.8441881325496303</c:v>
                </c:pt>
                <c:pt idx="93">
                  <c:v>3.8715591667281477</c:v>
                </c:pt>
                <c:pt idx="94">
                  <c:v>3.8965546359533714</c:v>
                </c:pt>
                <c:pt idx="95">
                  <c:v>3.9194222542120887</c:v>
                </c:pt>
                <c:pt idx="96">
                  <c:v>3.9403765307588778</c:v>
                </c:pt>
                <c:pt idx="97">
                  <c:v>3.9596063132520967</c:v>
                </c:pt>
                <c:pt idx="98">
                  <c:v>3.9772759434019584</c:v>
                </c:pt>
                <c:pt idx="99">
                  <c:v>3.9935304025694078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3A23-4E77-8370-DF6B6C2852B9}"/>
            </c:ext>
          </c:extLst>
        </c:ser>
        <c:ser>
          <c:idx val="73"/>
          <c:order val="73"/>
          <c:tx>
            <c:strRef>
              <c:f>'2_D_Effect_4'!$E$79</c:f>
              <c:strCache>
                <c:ptCount val="1"/>
                <c:pt idx="0">
                  <c:v>0.763636364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'2_D_Effect_4'!$F$79:$DA$79</c:f>
              <c:numCache>
                <c:formatCode>General</c:formatCode>
                <c:ptCount val="100"/>
                <c:pt idx="0">
                  <c:v>7.5190381960474069</c:v>
                </c:pt>
                <c:pt idx="1">
                  <c:v>7.4851150985292314</c:v>
                </c:pt>
                <c:pt idx="2">
                  <c:v>7.4508410816898456</c:v>
                </c:pt>
                <c:pt idx="3">
                  <c:v>7.4162155640918099</c:v>
                </c:pt>
                <c:pt idx="4">
                  <c:v>7.3812376077971011</c:v>
                </c:pt>
                <c:pt idx="5">
                  <c:v>7.345905801584391</c:v>
                </c:pt>
                <c:pt idx="6">
                  <c:v>7.3102182728190623</c:v>
                </c:pt>
                <c:pt idx="7">
                  <c:v>7.2741727021089417</c:v>
                </c:pt>
                <c:pt idx="8">
                  <c:v>7.2377661906180615</c:v>
                </c:pt>
                <c:pt idx="9">
                  <c:v>7.2009954176847071</c:v>
                </c:pt>
                <c:pt idx="10">
                  <c:v>7.1638565072200251</c:v>
                </c:pt>
                <c:pt idx="11">
                  <c:v>7.1263450371297656</c:v>
                </c:pt>
                <c:pt idx="12">
                  <c:v>7.0884560185248695</c:v>
                </c:pt>
                <c:pt idx="13">
                  <c:v>7.0501838733044515</c:v>
                </c:pt>
                <c:pt idx="14">
                  <c:v>7.0115224099390181</c:v>
                </c:pt>
                <c:pt idx="15">
                  <c:v>6.9724647972633953</c:v>
                </c:pt>
                <c:pt idx="16">
                  <c:v>6.9330035360684468</c:v>
                </c:pt>
                <c:pt idx="17">
                  <c:v>6.8931304282566801</c:v>
                </c:pt>
                <c:pt idx="18">
                  <c:v>6.8528365038500052</c:v>
                </c:pt>
                <c:pt idx="19">
                  <c:v>6.8121121410360441</c:v>
                </c:pt>
                <c:pt idx="20">
                  <c:v>6.7709467931860168</c:v>
                </c:pt>
                <c:pt idx="21">
                  <c:v>6.7293290995746808</c:v>
                </c:pt>
                <c:pt idx="22">
                  <c:v>6.6872467546923913</c:v>
                </c:pt>
                <c:pt idx="23">
                  <c:v>6.6446866332639676</c:v>
                </c:pt>
                <c:pt idx="24">
                  <c:v>6.601634468978804</c:v>
                </c:pt>
                <c:pt idx="25">
                  <c:v>6.5580749162716838</c:v>
                </c:pt>
                <c:pt idx="26">
                  <c:v>6.5139916333058734</c:v>
                </c:pt>
                <c:pt idx="27">
                  <c:v>6.4693668602511893</c:v>
                </c:pt>
                <c:pt idx="28">
                  <c:v>6.4241816818382356</c:v>
                </c:pt>
                <c:pt idx="29">
                  <c:v>6.3784157901523182</c:v>
                </c:pt>
                <c:pt idx="30">
                  <c:v>6.3320472020180611</c:v>
                </c:pt>
                <c:pt idx="31">
                  <c:v>6.2850524775224104</c:v>
                </c:pt>
                <c:pt idx="32">
                  <c:v>6.237406430077737</c:v>
                </c:pt>
                <c:pt idx="33">
                  <c:v>6.1890817789939758</c:v>
                </c:pt>
                <c:pt idx="34">
                  <c:v>6.1400493604947526</c:v>
                </c:pt>
                <c:pt idx="35">
                  <c:v>6.0902776900896125</c:v>
                </c:pt>
                <c:pt idx="36">
                  <c:v>6.0397328110657202</c:v>
                </c:pt>
                <c:pt idx="37">
                  <c:v>5.9883780520899421</c:v>
                </c:pt>
                <c:pt idx="38">
                  <c:v>5.9361737507239782</c:v>
                </c:pt>
                <c:pt idx="39">
                  <c:v>5.883076936903441</c:v>
                </c:pt>
                <c:pt idx="40">
                  <c:v>5.8290409691989318</c:v>
                </c:pt>
                <c:pt idx="41">
                  <c:v>5.7740151151474572</c:v>
                </c:pt>
                <c:pt idx="42">
                  <c:v>5.71794396398563</c:v>
                </c:pt>
                <c:pt idx="43">
                  <c:v>5.6607672597288454</c:v>
                </c:pt>
                <c:pt idx="44">
                  <c:v>5.6024186490974506</c:v>
                </c:pt>
                <c:pt idx="45">
                  <c:v>5.542825175239253</c:v>
                </c:pt>
                <c:pt idx="46">
                  <c:v>5.4819067314508212</c:v>
                </c:pt>
                <c:pt idx="47">
                  <c:v>5.4195742818812045</c:v>
                </c:pt>
                <c:pt idx="48">
                  <c:v>5.3557288759710513</c:v>
                </c:pt>
                <c:pt idx="49">
                  <c:v>5.2902605297950611</c:v>
                </c:pt>
                <c:pt idx="50">
                  <c:v>5.2230453621565758</c:v>
                </c:pt>
                <c:pt idx="51">
                  <c:v>5.1539444626723458</c:v>
                </c:pt>
                <c:pt idx="52">
                  <c:v>5.0827998373158412</c:v>
                </c:pt>
                <c:pt idx="53">
                  <c:v>5.009432246950098</c:v>
                </c:pt>
                <c:pt idx="54">
                  <c:v>4.9336354526308703</c:v>
                </c:pt>
                <c:pt idx="55">
                  <c:v>4.8551722540394016</c:v>
                </c:pt>
                <c:pt idx="56">
                  <c:v>4.7737658993622389</c:v>
                </c:pt>
                <c:pt idx="57">
                  <c:v>4.6890928533280114</c:v>
                </c:pt>
                <c:pt idx="58">
                  <c:v>4.6007691911749928</c:v>
                </c:pt>
                <c:pt idx="59">
                  <c:v>4.5083371157566212</c:v>
                </c:pt>
                <c:pt idx="60">
                  <c:v>4.4112418306177652</c:v>
                </c:pt>
                <c:pt idx="61">
                  <c:v>4.3088052913794748</c:v>
                </c:pt>
                <c:pt idx="62">
                  <c:v>4.2001833834520728</c:v>
                </c:pt>
                <c:pt idx="63">
                  <c:v>4.0843112434530777</c:v>
                </c:pt>
                <c:pt idx="64">
                  <c:v>3.9598150445496172</c:v>
                </c:pt>
                <c:pt idx="65">
                  <c:v>3.8248862747984393</c:v>
                </c:pt>
                <c:pt idx="66">
                  <c:v>3.6770738221732739</c:v>
                </c:pt>
                <c:pt idx="67">
                  <c:v>3.5129470040852908</c:v>
                </c:pt>
                <c:pt idx="68">
                  <c:v>3.3275087512284411</c:v>
                </c:pt>
                <c:pt idx="69">
                  <c:v>3.1130952930320279</c:v>
                </c:pt>
                <c:pt idx="70">
                  <c:v>2.8571842843969879</c:v>
                </c:pt>
                <c:pt idx="71">
                  <c:v>2.537656047636609</c:v>
                </c:pt>
                <c:pt idx="72">
                  <c:v>2.1127814697501601</c:v>
                </c:pt>
                <c:pt idx="73">
                  <c:v>1.5286299346774328</c:v>
                </c:pt>
                <c:pt idx="74">
                  <c:v>1.2480439317047882</c:v>
                </c:pt>
                <c:pt idx="75">
                  <c:v>1.7752709512399363</c:v>
                </c:pt>
                <c:pt idx="76">
                  <c:v>2.2223563390715948</c:v>
                </c:pt>
                <c:pt idx="77">
                  <c:v>2.5316137411248705</c:v>
                </c:pt>
                <c:pt idx="78">
                  <c:v>2.7599340155274903</c:v>
                </c:pt>
                <c:pt idx="79">
                  <c:v>2.9376421448385832</c:v>
                </c:pt>
                <c:pt idx="80">
                  <c:v>3.0811771762199136</c:v>
                </c:pt>
                <c:pt idx="81">
                  <c:v>3.2002233150124186</c:v>
                </c:pt>
                <c:pt idx="82">
                  <c:v>3.3009211285774906</c:v>
                </c:pt>
                <c:pt idx="83">
                  <c:v>3.3873877723893835</c:v>
                </c:pt>
                <c:pt idx="84">
                  <c:v>3.4625175373123125</c:v>
                </c:pt>
                <c:pt idx="85">
                  <c:v>3.5284191636144264</c:v>
                </c:pt>
                <c:pt idx="86">
                  <c:v>3.5866736668351082</c:v>
                </c:pt>
                <c:pt idx="87">
                  <c:v>3.6385002551915169</c:v>
                </c:pt>
                <c:pt idx="88">
                  <c:v>3.6848568255923584</c:v>
                </c:pt>
                <c:pt idx="89">
                  <c:v>3.7265101812353443</c:v>
                </c:pt>
                <c:pt idx="90">
                  <c:v>3.7640837592627299</c:v>
                </c:pt>
                <c:pt idx="91">
                  <c:v>3.7980913281236091</c:v>
                </c:pt>
                <c:pt idx="92">
                  <c:v>3.8289607305102695</c:v>
                </c:pt>
                <c:pt idx="93">
                  <c:v>3.8570541812577939</c:v>
                </c:pt>
                <c:pt idx="94">
                  <c:v>3.8826781121007166</c:v>
                </c:pt>
                <c:pt idx="95">
                  <c:v>3.9060958155853349</c:v>
                </c:pt>
                <c:pt idx="96">
                  <c:v>3.9275342053952098</c:v>
                </c:pt>
                <c:pt idx="97">
                  <c:v>3.9471921434272517</c:v>
                </c:pt>
                <c:pt idx="98">
                  <c:v>3.9652415865196637</c:v>
                </c:pt>
                <c:pt idx="99">
                  <c:v>3.9818357319102495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3A23-4E77-8370-DF6B6C2852B9}"/>
            </c:ext>
          </c:extLst>
        </c:ser>
        <c:ser>
          <c:idx val="74"/>
          <c:order val="74"/>
          <c:tx>
            <c:strRef>
              <c:f>'2_D_Effect_4'!$E$80</c:f>
              <c:strCache>
                <c:ptCount val="1"/>
                <c:pt idx="0">
                  <c:v>0.772727273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'2_D_Effect_4'!$F$80:$DA$80</c:f>
              <c:numCache>
                <c:formatCode>General</c:formatCode>
                <c:ptCount val="100"/>
                <c:pt idx="0">
                  <c:v>7.5197716676592767</c:v>
                </c:pt>
                <c:pt idx="1">
                  <c:v>7.4858561355719653</c:v>
                </c:pt>
                <c:pt idx="2">
                  <c:v>7.4515896723598178</c:v>
                </c:pt>
                <c:pt idx="3">
                  <c:v>7.4169717865668838</c:v>
                </c:pt>
                <c:pt idx="4">
                  <c:v>7.3820014728109058</c:v>
                </c:pt>
                <c:pt idx="5">
                  <c:v>7.3466773581427933</c:v>
                </c:pt>
                <c:pt idx="6">
                  <c:v>7.310997582407639</c:v>
                </c:pt>
                <c:pt idx="7">
                  <c:v>7.2749598098270658</c:v>
                </c:pt>
                <c:pt idx="8">
                  <c:v>7.2385612434308566</c:v>
                </c:pt>
                <c:pt idx="9">
                  <c:v>7.2017984886027273</c:v>
                </c:pt>
                <c:pt idx="10">
                  <c:v>7.1646677136192132</c:v>
                </c:pt>
                <c:pt idx="11">
                  <c:v>7.1271645120990321</c:v>
                </c:pt>
                <c:pt idx="12">
                  <c:v>7.0892839116790078</c:v>
                </c:pt>
                <c:pt idx="13">
                  <c:v>7.0510203516657821</c:v>
                </c:pt>
                <c:pt idx="14">
                  <c:v>7.0123676588942265</c:v>
                </c:pt>
                <c:pt idx="15">
                  <c:v>6.9733190216030261</c:v>
                </c:pt>
                <c:pt idx="16">
                  <c:v>6.9338669611170607</c:v>
                </c:pt>
                <c:pt idx="17">
                  <c:v>6.8940033011023267</c:v>
                </c:pt>
                <c:pt idx="18">
                  <c:v>6.8537190947094455</c:v>
                </c:pt>
                <c:pt idx="19">
                  <c:v>6.8130047446347408</c:v>
                </c:pt>
                <c:pt idx="20">
                  <c:v>6.7718497304249956</c:v>
                </c:pt>
                <c:pt idx="21">
                  <c:v>6.7302427192394356</c:v>
                </c:pt>
                <c:pt idx="22">
                  <c:v>6.6881714353790418</c:v>
                </c:pt>
                <c:pt idx="23">
                  <c:v>6.6456227853491878</c:v>
                </c:pt>
                <c:pt idx="24">
                  <c:v>6.6025824892311826</c:v>
                </c:pt>
                <c:pt idx="25">
                  <c:v>6.5590353813054341</c:v>
                </c:pt>
                <c:pt idx="26">
                  <c:v>6.5149649645311261</c:v>
                </c:pt>
                <c:pt idx="27">
                  <c:v>6.470353722666621</c:v>
                </c:pt>
                <c:pt idx="28">
                  <c:v>6.4251826323593706</c:v>
                </c:pt>
                <c:pt idx="29">
                  <c:v>6.3794314858546235</c:v>
                </c:pt>
                <c:pt idx="30">
                  <c:v>6.3330783530071564</c:v>
                </c:pt>
                <c:pt idx="31">
                  <c:v>6.2860998510661732</c:v>
                </c:pt>
                <c:pt idx="32">
                  <c:v>6.2384707910839934</c:v>
                </c:pt>
                <c:pt idx="33">
                  <c:v>6.1901641521576174</c:v>
                </c:pt>
                <c:pt idx="34">
                  <c:v>6.1411506505672637</c:v>
                </c:pt>
                <c:pt idx="35">
                  <c:v>6.0913989449713535</c:v>
                </c:pt>
                <c:pt idx="36">
                  <c:v>6.0408751644397682</c:v>
                </c:pt>
                <c:pt idx="37">
                  <c:v>5.9895427309331994</c:v>
                </c:pt>
                <c:pt idx="38">
                  <c:v>5.9373620835550973</c:v>
                </c:pt>
                <c:pt idx="39">
                  <c:v>5.884290362833057</c:v>
                </c:pt>
                <c:pt idx="40">
                  <c:v>5.8302810478479064</c:v>
                </c:pt>
                <c:pt idx="41">
                  <c:v>5.7752834415167866</c:v>
                </c:pt>
                <c:pt idx="42">
                  <c:v>5.7192425643414548</c:v>
                </c:pt>
                <c:pt idx="43">
                  <c:v>5.6620980282131095</c:v>
                </c:pt>
                <c:pt idx="44">
                  <c:v>5.6037837459205644</c:v>
                </c:pt>
                <c:pt idx="45">
                  <c:v>5.5442269456703537</c:v>
                </c:pt>
                <c:pt idx="46">
                  <c:v>5.4833477211636703</c:v>
                </c:pt>
                <c:pt idx="47">
                  <c:v>5.4210572539622008</c:v>
                </c:pt>
                <c:pt idx="48">
                  <c:v>5.3572568278396915</c:v>
                </c:pt>
                <c:pt idx="49">
                  <c:v>5.2918367090707266</c:v>
                </c:pt>
                <c:pt idx="50">
                  <c:v>5.2246732826709454</c:v>
                </c:pt>
                <c:pt idx="51">
                  <c:v>5.1556279154784654</c:v>
                </c:pt>
                <c:pt idx="52">
                  <c:v>5.0845428979950418</c:v>
                </c:pt>
                <c:pt idx="53">
                  <c:v>5.0112392705239657</c:v>
                </c:pt>
                <c:pt idx="54">
                  <c:v>4.9355110543186527</c:v>
                </c:pt>
                <c:pt idx="55">
                  <c:v>4.8571212596884576</c:v>
                </c:pt>
                <c:pt idx="56">
                  <c:v>4.7757932547542641</c:v>
                </c:pt>
                <c:pt idx="57">
                  <c:v>4.6912034578306834</c:v>
                </c:pt>
                <c:pt idx="58">
                  <c:v>4.6029676184653399</c:v>
                </c:pt>
                <c:pt idx="59">
                  <c:v>4.5106271369983739</c:v>
                </c:pt>
                <c:pt idx="60">
                  <c:v>4.4136256211973013</c:v>
                </c:pt>
                <c:pt idx="61">
                  <c:v>4.3112820828192433</c:v>
                </c:pt>
                <c:pt idx="62">
                  <c:v>4.2027471647598125</c:v>
                </c:pt>
                <c:pt idx="63">
                  <c:v>4.0869467293962662</c:v>
                </c:pt>
                <c:pt idx="64">
                  <c:v>3.9624904319532308</c:v>
                </c:pt>
                <c:pt idx="65">
                  <c:v>3.8275396898578675</c:v>
                </c:pt>
                <c:pt idx="66">
                  <c:v>3.6795867705686951</c:v>
                </c:pt>
                <c:pt idx="67">
                  <c:v>3.5150898648748816</c:v>
                </c:pt>
                <c:pt idx="68">
                  <c:v>3.3288126137960896</c:v>
                </c:pt>
                <c:pt idx="69">
                  <c:v>3.1125442581133362</c:v>
                </c:pt>
                <c:pt idx="70">
                  <c:v>2.8523075199785066</c:v>
                </c:pt>
                <c:pt idx="71">
                  <c:v>2.5213047497999863</c:v>
                </c:pt>
                <c:pt idx="72">
                  <c:v>2.0571969765253395</c:v>
                </c:pt>
                <c:pt idx="73">
                  <c:v>1.248043931704788</c:v>
                </c:pt>
                <c:pt idx="74">
                  <c:v>0.10736340393363765</c:v>
                </c:pt>
                <c:pt idx="75">
                  <c:v>1.562195280045716</c:v>
                </c:pt>
                <c:pt idx="76">
                  <c:v>2.1352542612334129</c:v>
                </c:pt>
                <c:pt idx="77">
                  <c:v>2.4818016261423459</c:v>
                </c:pt>
                <c:pt idx="78">
                  <c:v>2.7262773929569506</c:v>
                </c:pt>
                <c:pt idx="79">
                  <c:v>2.9125893841892472</c:v>
                </c:pt>
                <c:pt idx="80">
                  <c:v>3.0613285994739452</c:v>
                </c:pt>
                <c:pt idx="81">
                  <c:v>3.1838041790753446</c:v>
                </c:pt>
                <c:pt idx="82">
                  <c:v>3.2869047845716284</c:v>
                </c:pt>
                <c:pt idx="83">
                  <c:v>3.3751337705110007</c:v>
                </c:pt>
                <c:pt idx="84">
                  <c:v>3.4516026888350742</c:v>
                </c:pt>
                <c:pt idx="85">
                  <c:v>3.5185500391438587</c:v>
                </c:pt>
                <c:pt idx="86">
                  <c:v>3.5776419658054182</c:v>
                </c:pt>
                <c:pt idx="87">
                  <c:v>3.6301499806231003</c:v>
                </c:pt>
                <c:pt idx="88">
                  <c:v>3.6770703070607311</c:v>
                </c:pt>
                <c:pt idx="89">
                  <c:v>3.7191962614263536</c:v>
                </c:pt>
                <c:pt idx="90">
                  <c:v>3.7571705084590459</c:v>
                </c:pt>
                <c:pt idx="91">
                  <c:v>3.7915204629972714</c:v>
                </c:pt>
                <c:pt idx="92">
                  <c:v>3.8226865873825822</c:v>
                </c:pt>
                <c:pt idx="93">
                  <c:v>3.8510375629890894</c:v>
                </c:pt>
                <c:pt idx="94">
                  <c:v>3.8768869124129708</c:v>
                </c:pt>
                <c:pt idx="95">
                  <c:v>3.9005025131630719</c:v>
                </c:pt>
                <c:pt idx="96">
                  <c:v>3.9221170383146147</c:v>
                </c:pt>
                <c:pt idx="97">
                  <c:v>3.9419310469515874</c:v>
                </c:pt>
                <c:pt idx="98">
                  <c:v>3.9601197704232542</c:v>
                </c:pt>
                <c:pt idx="99">
                  <c:v>3.9768386704658676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3A23-4E77-8370-DF6B6C2852B9}"/>
            </c:ext>
          </c:extLst>
        </c:ser>
        <c:ser>
          <c:idx val="75"/>
          <c:order val="75"/>
          <c:tx>
            <c:strRef>
              <c:f>'2_D_Effect_4'!$E$81</c:f>
              <c:strCache>
                <c:ptCount val="1"/>
                <c:pt idx="0">
                  <c:v>0.781818182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'2_D_Effect_4'!$F$81:$DA$81</c:f>
              <c:numCache>
                <c:formatCode>General</c:formatCode>
                <c:ptCount val="100"/>
                <c:pt idx="0">
                  <c:v>7.5204823495848414</c:v>
                </c:pt>
                <c:pt idx="1">
                  <c:v>7.4865743108205249</c:v>
                </c:pt>
                <c:pt idx="2">
                  <c:v>7.4523153730408263</c:v>
                </c:pt>
                <c:pt idx="3">
                  <c:v>7.417705057349929</c:v>
                </c:pt>
                <c:pt idx="4">
                  <c:v>7.3827423715987264</c:v>
                </c:pt>
                <c:pt idx="5">
                  <c:v>7.3474259567257239</c:v>
                </c:pt>
                <c:pt idx="6">
                  <c:v>7.3117539672258998</c:v>
                </c:pt>
                <c:pt idx="7">
                  <c:v>7.2757240827885603</c:v>
                </c:pt>
                <c:pt idx="8">
                  <c:v>7.2393335227885656</c:v>
                </c:pt>
                <c:pt idx="9">
                  <c:v>7.2025789099777517</c:v>
                </c:pt>
                <c:pt idx="10">
                  <c:v>7.1654564310261719</c:v>
                </c:pt>
                <c:pt idx="11">
                  <c:v>7.1279616991363666</c:v>
                </c:pt>
                <c:pt idx="12">
                  <c:v>7.0900897628213952</c:v>
                </c:pt>
                <c:pt idx="13">
                  <c:v>7.0518350836872594</c:v>
                </c:pt>
                <c:pt idx="14">
                  <c:v>7.0131915124376993</c:v>
                </c:pt>
                <c:pt idx="15">
                  <c:v>6.9741522629136838</c:v>
                </c:pt>
                <c:pt idx="16">
                  <c:v>6.9347098839596377</c:v>
                </c:pt>
                <c:pt idx="17">
                  <c:v>6.8948561906381158</c:v>
                </c:pt>
                <c:pt idx="18">
                  <c:v>6.8545823828660781</c:v>
                </c:pt>
                <c:pt idx="19">
                  <c:v>6.8138787831666656</c:v>
                </c:pt>
                <c:pt idx="20">
                  <c:v>6.7727349468901297</c:v>
                </c:pt>
                <c:pt idx="21">
                  <c:v>6.7311395387541149</c:v>
                </c:pt>
                <c:pt idx="22">
                  <c:v>6.6890804571679618</c:v>
                </c:pt>
                <c:pt idx="23">
                  <c:v>6.6465445273753447</c:v>
                </c:pt>
                <c:pt idx="24">
                  <c:v>6.6035175657659408</c:v>
                </c:pt>
                <c:pt idx="25">
                  <c:v>6.5599844646794727</c:v>
                </c:pt>
                <c:pt idx="26">
                  <c:v>6.5159287910341464</c:v>
                </c:pt>
                <c:pt idx="27">
                  <c:v>6.4713330988817983</c:v>
                </c:pt>
                <c:pt idx="28">
                  <c:v>6.4261784426669921</c:v>
                </c:pt>
                <c:pt idx="29">
                  <c:v>6.3804447005732108</c:v>
                </c:pt>
                <c:pt idx="30">
                  <c:v>6.3341100380324455</c:v>
                </c:pt>
                <c:pt idx="31">
                  <c:v>6.2871511784963099</c:v>
                </c:pt>
                <c:pt idx="32">
                  <c:v>6.2395430515708528</c:v>
                </c:pt>
                <c:pt idx="33">
                  <c:v>6.1912587689420668</c:v>
                </c:pt>
                <c:pt idx="34">
                  <c:v>6.1422691958827116</c:v>
                </c:pt>
                <c:pt idx="35">
                  <c:v>6.0925431585543661</c:v>
                </c:pt>
                <c:pt idx="36">
                  <c:v>6.0420469752348502</c:v>
                </c:pt>
                <c:pt idx="37">
                  <c:v>5.9907442822371193</c:v>
                </c:pt>
                <c:pt idx="38">
                  <c:v>5.9385957623430965</c:v>
                </c:pt>
                <c:pt idx="39">
                  <c:v>5.8855588341034846</c:v>
                </c:pt>
                <c:pt idx="40">
                  <c:v>5.8315872950203556</c:v>
                </c:pt>
                <c:pt idx="41">
                  <c:v>5.7766309101509554</c:v>
                </c:pt>
                <c:pt idx="42">
                  <c:v>5.7206348350471847</c:v>
                </c:pt>
                <c:pt idx="43">
                  <c:v>5.6635394598080149</c:v>
                </c:pt>
                <c:pt idx="44">
                  <c:v>5.6052791731359299</c:v>
                </c:pt>
                <c:pt idx="45">
                  <c:v>5.5457818732886404</c:v>
                </c:pt>
                <c:pt idx="46">
                  <c:v>5.4849684426973786</c:v>
                </c:pt>
                <c:pt idx="47">
                  <c:v>5.4227509980110291</c:v>
                </c:pt>
                <c:pt idx="48">
                  <c:v>5.3590319379055513</c:v>
                </c:pt>
                <c:pt idx="49">
                  <c:v>5.293702866036277</c:v>
                </c:pt>
                <c:pt idx="50">
                  <c:v>5.2266417853714939</c:v>
                </c:pt>
                <c:pt idx="51">
                  <c:v>5.1577120328219914</c:v>
                </c:pt>
                <c:pt idx="52">
                  <c:v>5.0867583211087322</c:v>
                </c:pt>
                <c:pt idx="53">
                  <c:v>5.0136046927604481</c:v>
                </c:pt>
                <c:pt idx="54">
                  <c:v>4.9380489317004308</c:v>
                </c:pt>
                <c:pt idx="55">
                  <c:v>4.8598588115903487</c:v>
                </c:pt>
                <c:pt idx="56">
                  <c:v>4.7787638096892744</c:v>
                </c:pt>
                <c:pt idx="57">
                  <c:v>4.6944482789278847</c:v>
                </c:pt>
                <c:pt idx="58">
                  <c:v>4.6065384369572326</c:v>
                </c:pt>
                <c:pt idx="59">
                  <c:v>4.5145897180448804</c:v>
                </c:pt>
                <c:pt idx="60">
                  <c:v>4.4180649127757778</c:v>
                </c:pt>
                <c:pt idx="61">
                  <c:v>4.3163098057101639</c:v>
                </c:pt>
                <c:pt idx="62">
                  <c:v>4.2085133475997116</c:v>
                </c:pt>
                <c:pt idx="63">
                  <c:v>4.0936577624704888</c:v>
                </c:pt>
                <c:pt idx="64">
                  <c:v>3.9704389761253061</c:v>
                </c:pt>
                <c:pt idx="65">
                  <c:v>3.8371524150311953</c:v>
                </c:pt>
                <c:pt idx="66">
                  <c:v>3.6915168056356462</c:v>
                </c:pt>
                <c:pt idx="67">
                  <c:v>3.5303848890890639</c:v>
                </c:pt>
                <c:pt idx="68">
                  <c:v>3.3492678248947065</c:v>
                </c:pt>
                <c:pt idx="69">
                  <c:v>3.1415015841851979</c:v>
                </c:pt>
                <c:pt idx="70">
                  <c:v>2.8967617329039204</c:v>
                </c:pt>
                <c:pt idx="71">
                  <c:v>2.5985174308347712</c:v>
                </c:pt>
                <c:pt idx="72">
                  <c:v>2.2220752792380711</c:v>
                </c:pt>
                <c:pt idx="73">
                  <c:v>1.7752709512399363</c:v>
                </c:pt>
                <c:pt idx="74">
                  <c:v>1.562195280045716</c:v>
                </c:pt>
                <c:pt idx="75">
                  <c:v>1.8764396887829595</c:v>
                </c:pt>
                <c:pt idx="76">
                  <c:v>2.2500634198521596</c:v>
                </c:pt>
                <c:pt idx="77">
                  <c:v>2.5385563175210017</c:v>
                </c:pt>
                <c:pt idx="78">
                  <c:v>2.7595443900628815</c:v>
                </c:pt>
                <c:pt idx="79">
                  <c:v>2.9342647317445247</c:v>
                </c:pt>
                <c:pt idx="80">
                  <c:v>3.0764964528979255</c:v>
                </c:pt>
                <c:pt idx="81">
                  <c:v>3.1949769807025681</c:v>
                </c:pt>
                <c:pt idx="82">
                  <c:v>3.2954580269486415</c:v>
                </c:pt>
                <c:pt idx="83">
                  <c:v>3.3818839431319332</c:v>
                </c:pt>
                <c:pt idx="84">
                  <c:v>3.4570601702800063</c:v>
                </c:pt>
                <c:pt idx="85">
                  <c:v>3.5230514809197389</c:v>
                </c:pt>
                <c:pt idx="86">
                  <c:v>3.5814169224550936</c:v>
                </c:pt>
                <c:pt idx="87">
                  <c:v>3.6333619383464661</c:v>
                </c:pt>
                <c:pt idx="88">
                  <c:v>3.679837311127331</c:v>
                </c:pt>
                <c:pt idx="89">
                  <c:v>3.7216059660426719</c:v>
                </c:pt>
                <c:pt idx="90">
                  <c:v>3.7592893101403968</c:v>
                </c:pt>
                <c:pt idx="91">
                  <c:v>3.7934001515572024</c:v>
                </c:pt>
                <c:pt idx="92">
                  <c:v>3.8243665847587289</c:v>
                </c:pt>
                <c:pt idx="93">
                  <c:v>3.8525496501448457</c:v>
                </c:pt>
                <c:pt idx="94">
                  <c:v>3.8782560505628809</c:v>
                </c:pt>
                <c:pt idx="95">
                  <c:v>3.9017505494607971</c:v>
                </c:pt>
                <c:pt idx="96">
                  <c:v>3.9232604030969838</c:v>
                </c:pt>
                <c:pt idx="97">
                  <c:v>3.9429832735646464</c:v>
                </c:pt>
                <c:pt idx="98">
                  <c:v>3.9610936394246665</c:v>
                </c:pt>
                <c:pt idx="99">
                  <c:v>3.977743512922495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3A23-4E77-8370-DF6B6C2852B9}"/>
            </c:ext>
          </c:extLst>
        </c:ser>
        <c:ser>
          <c:idx val="76"/>
          <c:order val="76"/>
          <c:tx>
            <c:strRef>
              <c:f>'2_D_Effect_4'!$E$82</c:f>
              <c:strCache>
                <c:ptCount val="1"/>
                <c:pt idx="0">
                  <c:v>0.790909091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'2_D_Effect_4'!$F$82:$DA$82</c:f>
              <c:numCache>
                <c:formatCode>General</c:formatCode>
                <c:ptCount val="100"/>
                <c:pt idx="0">
                  <c:v>7.5211695919769577</c:v>
                </c:pt>
                <c:pt idx="1">
                  <c:v>7.4872689379939708</c:v>
                </c:pt>
                <c:pt idx="2">
                  <c:v>7.453017431485665</c:v>
                </c:pt>
                <c:pt idx="3">
                  <c:v>7.4184146073187094</c:v>
                </c:pt>
                <c:pt idx="4">
                  <c:v>7.3834594879317628</c:v>
                </c:pt>
                <c:pt idx="5">
                  <c:v>7.3481507296787676</c:v>
                </c:pt>
                <c:pt idx="6">
                  <c:v>7.3124865034249682</c:v>
                </c:pt>
                <c:pt idx="7">
                  <c:v>7.2764645062643147</c:v>
                </c:pt>
                <c:pt idx="8">
                  <c:v>7.240081976097593</c:v>
                </c:pt>
                <c:pt idx="9">
                  <c:v>7.2033355554978247</c:v>
                </c:pt>
                <c:pt idx="10">
                  <c:v>7.1662214522913681</c:v>
                </c:pt>
                <c:pt idx="11">
                  <c:v>7.1287353023743387</c:v>
                </c:pt>
                <c:pt idx="12">
                  <c:v>7.0908721786379338</c:v>
                </c:pt>
                <c:pt idx="13">
                  <c:v>7.0526265689326326</c:v>
                </c:pt>
                <c:pt idx="14">
                  <c:v>7.0139923522776106</c:v>
                </c:pt>
                <c:pt idx="15">
                  <c:v>6.9749627731309394</c:v>
                </c:pt>
                <c:pt idx="16">
                  <c:v>6.935530413516263</c:v>
                </c:pt>
                <c:pt idx="17">
                  <c:v>6.8956871245559412</c:v>
                </c:pt>
                <c:pt idx="18">
                  <c:v>6.8554241453466558</c:v>
                </c:pt>
                <c:pt idx="19">
                  <c:v>6.8147318412295279</c:v>
                </c:pt>
                <c:pt idx="20">
                  <c:v>6.7735998143499758</c:v>
                </c:pt>
                <c:pt idx="21">
                  <c:v>6.7320168239338285</c:v>
                </c:pt>
                <c:pt idx="22">
                  <c:v>6.689970695092466</c:v>
                </c:pt>
                <c:pt idx="23">
                  <c:v>6.647448444705665</c:v>
                </c:pt>
                <c:pt idx="24">
                  <c:v>6.6044359144671514</c:v>
                </c:pt>
                <c:pt idx="25">
                  <c:v>6.560918072385558</c:v>
                </c:pt>
                <c:pt idx="26">
                  <c:v>6.5168785694466784</c:v>
                </c:pt>
                <c:pt idx="27">
                  <c:v>6.4723000530034103</c:v>
                </c:pt>
                <c:pt idx="28">
                  <c:v>6.4271636816617566</c:v>
                </c:pt>
                <c:pt idx="29">
                  <c:v>6.3814494498174792</c:v>
                </c:pt>
                <c:pt idx="30">
                  <c:v>6.3351356533053194</c:v>
                </c:pt>
                <c:pt idx="31">
                  <c:v>6.2881991619296</c:v>
                </c:pt>
                <c:pt idx="32">
                  <c:v>6.2406151343176282</c:v>
                </c:pt>
                <c:pt idx="33">
                  <c:v>6.1923566762188438</c:v>
                </c:pt>
                <c:pt idx="34">
                  <c:v>6.1433950564966739</c:v>
                </c:pt>
                <c:pt idx="35">
                  <c:v>6.0936992773056033</c:v>
                </c:pt>
                <c:pt idx="36">
                  <c:v>6.0432359308170494</c:v>
                </c:pt>
                <c:pt idx="37">
                  <c:v>5.9919689668023297</c:v>
                </c:pt>
                <c:pt idx="38">
                  <c:v>5.9398594280530972</c:v>
                </c:pt>
                <c:pt idx="39">
                  <c:v>5.8868651481291607</c:v>
                </c:pt>
                <c:pt idx="40">
                  <c:v>5.8329404048066262</c:v>
                </c:pt>
                <c:pt idx="41">
                  <c:v>5.7780355212217858</c:v>
                </c:pt>
                <c:pt idx="42">
                  <c:v>5.7220963043569038</c:v>
                </c:pt>
                <c:pt idx="43">
                  <c:v>5.6650639075709055</c:v>
                </c:pt>
                <c:pt idx="44">
                  <c:v>5.606873619131667</c:v>
                </c:pt>
                <c:pt idx="45">
                  <c:v>5.5474545203343784</c:v>
                </c:pt>
                <c:pt idx="46">
                  <c:v>5.4867284074090419</c:v>
                </c:pt>
                <c:pt idx="47">
                  <c:v>5.4246092689005705</c:v>
                </c:pt>
                <c:pt idx="48">
                  <c:v>5.3610012148973194</c:v>
                </c:pt>
                <c:pt idx="49">
                  <c:v>5.2957980668501659</c:v>
                </c:pt>
                <c:pt idx="50">
                  <c:v>5.2288806962893286</c:v>
                </c:pt>
                <c:pt idx="51">
                  <c:v>5.1601153002105802</c:v>
                </c:pt>
                <c:pt idx="52">
                  <c:v>5.0893513872499359</c:v>
                </c:pt>
                <c:pt idx="53">
                  <c:v>5.0164174846925329</c:v>
                </c:pt>
                <c:pt idx="54">
                  <c:v>4.9411186841704833</c:v>
                </c:pt>
                <c:pt idx="55">
                  <c:v>4.8632303386715883</c:v>
                </c:pt>
                <c:pt idx="56">
                  <c:v>4.7824936354268983</c:v>
                </c:pt>
                <c:pt idx="57">
                  <c:v>4.6986062041660039</c:v>
                </c:pt>
                <c:pt idx="58">
                  <c:v>4.6112138797328441</c:v>
                </c:pt>
                <c:pt idx="59">
                  <c:v>4.5198973698021661</c:v>
                </c:pt>
                <c:pt idx="60">
                  <c:v>4.4241549011261458</c:v>
                </c:pt>
                <c:pt idx="61">
                  <c:v>4.3233804756101106</c:v>
                </c:pt>
                <c:pt idx="62">
                  <c:v>4.2168351971584483</c:v>
                </c:pt>
                <c:pt idx="63">
                  <c:v>4.1036039195758143</c:v>
                </c:pt>
                <c:pt idx="64">
                  <c:v>3.982542189760319</c:v>
                </c:pt>
                <c:pt idx="65">
                  <c:v>3.8521942994904195</c:v>
                </c:pt>
                <c:pt idx="66">
                  <c:v>3.7106879510732123</c:v>
                </c:pt>
                <c:pt idx="67">
                  <c:v>3.5555808290503186</c:v>
                </c:pt>
                <c:pt idx="68">
                  <c:v>3.3836728482740344</c:v>
                </c:pt>
                <c:pt idx="69">
                  <c:v>3.1908291850361654</c:v>
                </c:pt>
                <c:pt idx="70">
                  <c:v>2.9721058314345647</c:v>
                </c:pt>
                <c:pt idx="71">
                  <c:v>2.7234657753816416</c:v>
                </c:pt>
                <c:pt idx="72">
                  <c:v>2.4544881581903684</c:v>
                </c:pt>
                <c:pt idx="73">
                  <c:v>2.2223563390715948</c:v>
                </c:pt>
                <c:pt idx="74">
                  <c:v>2.1352542612334129</c:v>
                </c:pt>
                <c:pt idx="75">
                  <c:v>2.2500634198521596</c:v>
                </c:pt>
                <c:pt idx="76">
                  <c:v>2.4564185157866349</c:v>
                </c:pt>
                <c:pt idx="77">
                  <c:v>2.6616475708642917</c:v>
                </c:pt>
                <c:pt idx="78">
                  <c:v>2.8401590106627617</c:v>
                </c:pt>
                <c:pt idx="79">
                  <c:v>2.9911697399258177</c:v>
                </c:pt>
                <c:pt idx="80">
                  <c:v>3.1190236094780137</c:v>
                </c:pt>
                <c:pt idx="81">
                  <c:v>3.2281868442050379</c:v>
                </c:pt>
                <c:pt idx="82">
                  <c:v>3.3222990505445829</c:v>
                </c:pt>
                <c:pt idx="83">
                  <c:v>3.4041825759111202</c:v>
                </c:pt>
                <c:pt idx="84">
                  <c:v>3.4760079622728011</c:v>
                </c:pt>
                <c:pt idx="85">
                  <c:v>3.5394545369743096</c:v>
                </c:pt>
                <c:pt idx="86">
                  <c:v>3.5958417988000067</c:v>
                </c:pt>
                <c:pt idx="87">
                  <c:v>3.6462181095364552</c:v>
                </c:pt>
                <c:pt idx="88">
                  <c:v>3.6914281711965491</c:v>
                </c:pt>
                <c:pt idx="89">
                  <c:v>3.7321611892718822</c:v>
                </c:pt>
                <c:pt idx="90">
                  <c:v>3.7689860476354351</c:v>
                </c:pt>
                <c:pt idx="91">
                  <c:v>3.8023773067247659</c:v>
                </c:pt>
                <c:pt idx="92">
                  <c:v>3.8327346660398023</c:v>
                </c:pt>
                <c:pt idx="93">
                  <c:v>3.8603971478866401</c:v>
                </c:pt>
                <c:pt idx="94">
                  <c:v>3.8856567298189884</c:v>
                </c:pt>
                <c:pt idx="95">
                  <c:v>3.9087636592413579</c:v>
                </c:pt>
                <c:pt idx="96">
                  <c:v>3.929935698402137</c:v>
                </c:pt>
                <c:pt idx="97">
                  <c:v>3.9493624917728711</c:v>
                </c:pt>
                <c:pt idx="98">
                  <c:v>3.9672120572332124</c:v>
                </c:pt>
                <c:pt idx="99">
                  <c:v>3.983630661499562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3A23-4E77-8370-DF6B6C2852B9}"/>
            </c:ext>
          </c:extLst>
        </c:ser>
        <c:ser>
          <c:idx val="77"/>
          <c:order val="77"/>
          <c:tx>
            <c:strRef>
              <c:f>'2_D_Effect_4'!$E$83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'2_D_Effect_4'!$F$83:$DA$83</c:f>
              <c:numCache>
                <c:formatCode>General</c:formatCode>
                <c:ptCount val="100"/>
                <c:pt idx="0">
                  <c:v>7.5218329081869788</c:v>
                </c:pt>
                <c:pt idx="1">
                  <c:v>7.487939499628359</c:v>
                </c:pt>
                <c:pt idx="2">
                  <c:v>7.4536952966129748</c:v>
                </c:pt>
                <c:pt idx="3">
                  <c:v>7.4190998486821753</c:v>
                </c:pt>
                <c:pt idx="4">
                  <c:v>7.3841521938960826</c:v>
                </c:pt>
                <c:pt idx="5">
                  <c:v>7.3488510051967344</c:v>
                </c:pt>
                <c:pt idx="6">
                  <c:v>7.3131944711464998</c:v>
                </c:pt>
                <c:pt idx="7">
                  <c:v>7.2771803077445698</c:v>
                </c:pt>
                <c:pt idx="8">
                  <c:v>7.2408057731140882</c:v>
                </c:pt>
                <c:pt idx="9">
                  <c:v>7.2040675315640463</c:v>
                </c:pt>
                <c:pt idx="10">
                  <c:v>7.1669618142411142</c:v>
                </c:pt>
                <c:pt idx="11">
                  <c:v>7.1294842821779429</c:v>
                </c:pt>
                <c:pt idx="12">
                  <c:v>7.0916300354023667</c:v>
                </c:pt>
                <c:pt idx="13">
                  <c:v>7.0533935911245988</c:v>
                </c:pt>
                <c:pt idx="14">
                  <c:v>7.0147688601984246</c:v>
                </c:pt>
                <c:pt idx="15">
                  <c:v>6.9757491216760519</c:v>
                </c:pt>
                <c:pt idx="16">
                  <c:v>6.9363269952571578</c:v>
                </c:pt>
                <c:pt idx="17">
                  <c:v>6.8964944114106359</c:v>
                </c:pt>
                <c:pt idx="18">
                  <c:v>6.8562425395754873</c:v>
                </c:pt>
                <c:pt idx="19">
                  <c:v>6.8155619090369921</c:v>
                </c:pt>
                <c:pt idx="20">
                  <c:v>6.7744421379397748</c:v>
                </c:pt>
                <c:pt idx="21">
                  <c:v>6.7328720452018453</c:v>
                </c:pt>
                <c:pt idx="22">
                  <c:v>6.690839521858039</c:v>
                </c:pt>
                <c:pt idx="23">
                  <c:v>6.6483316576333085</c:v>
                </c:pt>
                <c:pt idx="24">
                  <c:v>6.6053343751379687</c:v>
                </c:pt>
                <c:pt idx="25">
                  <c:v>6.5618327321921841</c:v>
                </c:pt>
                <c:pt idx="26">
                  <c:v>6.517810531062084</c:v>
                </c:pt>
                <c:pt idx="27">
                  <c:v>6.4732503777414108</c:v>
                </c:pt>
                <c:pt idx="28">
                  <c:v>6.4281337093670414</c:v>
                </c:pt>
                <c:pt idx="29">
                  <c:v>6.3824406098579969</c:v>
                </c:pt>
                <c:pt idx="30">
                  <c:v>6.3361495334869469</c:v>
                </c:pt>
                <c:pt idx="31">
                  <c:v>6.2892375287402986</c:v>
                </c:pt>
                <c:pt idx="32">
                  <c:v>6.2416799564813781</c:v>
                </c:pt>
                <c:pt idx="33">
                  <c:v>6.1934501522072365</c:v>
                </c:pt>
                <c:pt idx="34">
                  <c:v>6.1445196461617719</c:v>
                </c:pt>
                <c:pt idx="35">
                  <c:v>6.0948577390645449</c:v>
                </c:pt>
                <c:pt idx="36">
                  <c:v>6.0444313651473687</c:v>
                </c:pt>
                <c:pt idx="37">
                  <c:v>5.9932048673829907</c:v>
                </c:pt>
                <c:pt idx="38">
                  <c:v>5.9411397421280032</c:v>
                </c:pt>
                <c:pt idx="39">
                  <c:v>5.8881943480459542</c:v>
                </c:pt>
                <c:pt idx="40">
                  <c:v>5.8343235731634664</c:v>
                </c:pt>
                <c:pt idx="41">
                  <c:v>5.7794784526692222</c:v>
                </c:pt>
                <c:pt idx="42">
                  <c:v>5.7236057285359632</c:v>
                </c:pt>
                <c:pt idx="43">
                  <c:v>5.6666472343719967</c:v>
                </c:pt>
                <c:pt idx="44">
                  <c:v>5.6085397213178423</c:v>
                </c:pt>
                <c:pt idx="45">
                  <c:v>5.5492135502494522</c:v>
                </c:pt>
                <c:pt idx="46">
                  <c:v>5.4885921664579547</c:v>
                </c:pt>
                <c:pt idx="47">
                  <c:v>5.4265915391114579</c:v>
                </c:pt>
                <c:pt idx="48">
                  <c:v>5.3631183129906539</c:v>
                </c:pt>
                <c:pt idx="49">
                  <c:v>5.2980688031131296</c:v>
                </c:pt>
                <c:pt idx="50">
                  <c:v>5.2313278684667877</c:v>
                </c:pt>
                <c:pt idx="51">
                  <c:v>5.1627659703052187</c:v>
                </c:pt>
                <c:pt idx="52">
                  <c:v>5.0922380941329424</c:v>
                </c:pt>
                <c:pt idx="53">
                  <c:v>5.0195796414600684</c:v>
                </c:pt>
                <c:pt idx="54">
                  <c:v>4.9446044083686251</c:v>
                </c:pt>
                <c:pt idx="55">
                  <c:v>4.8670988889697862</c:v>
                </c:pt>
                <c:pt idx="56">
                  <c:v>4.7868186834079811</c:v>
                </c:pt>
                <c:pt idx="57">
                  <c:v>4.7034803052759928</c:v>
                </c:pt>
                <c:pt idx="58">
                  <c:v>4.6167549410483684</c:v>
                </c:pt>
                <c:pt idx="59">
                  <c:v>4.5262562318682065</c:v>
                </c:pt>
                <c:pt idx="60">
                  <c:v>4.4315295425442356</c:v>
                </c:pt>
                <c:pt idx="61">
                  <c:v>4.3320331937724026</c:v>
                </c:pt>
                <c:pt idx="62">
                  <c:v>4.2271203139969069</c:v>
                </c:pt>
                <c:pt idx="63">
                  <c:v>4.1160099452077716</c:v>
                </c:pt>
                <c:pt idx="64">
                  <c:v>3.9977584154548182</c:v>
                </c:pt>
                <c:pt idx="65">
                  <c:v>3.8712200060429742</c:v>
                </c:pt>
                <c:pt idx="66">
                  <c:v>3.7350132178004229</c:v>
                </c:pt>
                <c:pt idx="67">
                  <c:v>3.587510380637184</c:v>
                </c:pt>
                <c:pt idx="68">
                  <c:v>3.4269038744751619</c:v>
                </c:pt>
                <c:pt idx="69">
                  <c:v>3.2515304537396168</c:v>
                </c:pt>
                <c:pt idx="70">
                  <c:v>3.0609081227262389</c:v>
                </c:pt>
                <c:pt idx="71">
                  <c:v>2.8599542142030616</c:v>
                </c:pt>
                <c:pt idx="72">
                  <c:v>2.6739945820779032</c:v>
                </c:pt>
                <c:pt idx="73">
                  <c:v>2.5316137411248705</c:v>
                </c:pt>
                <c:pt idx="74">
                  <c:v>2.4818016261423455</c:v>
                </c:pt>
                <c:pt idx="75">
                  <c:v>2.5385563175210017</c:v>
                </c:pt>
                <c:pt idx="76">
                  <c:v>2.6616475708642917</c:v>
                </c:pt>
                <c:pt idx="77">
                  <c:v>2.8045965221116402</c:v>
                </c:pt>
                <c:pt idx="78">
                  <c:v>2.9428465876350423</c:v>
                </c:pt>
                <c:pt idx="79">
                  <c:v>3.0680285262678706</c:v>
                </c:pt>
                <c:pt idx="80">
                  <c:v>3.1788053856943521</c:v>
                </c:pt>
                <c:pt idx="81">
                  <c:v>3.2762444146385743</c:v>
                </c:pt>
                <c:pt idx="82">
                  <c:v>3.362016372765944</c:v>
                </c:pt>
                <c:pt idx="83">
                  <c:v>3.4377735883237204</c:v>
                </c:pt>
                <c:pt idx="84">
                  <c:v>3.5049735853887918</c:v>
                </c:pt>
                <c:pt idx="85">
                  <c:v>3.5648469455022305</c:v>
                </c:pt>
                <c:pt idx="86">
                  <c:v>3.6184156072980418</c:v>
                </c:pt>
                <c:pt idx="87">
                  <c:v>3.6665299546014714</c:v>
                </c:pt>
                <c:pt idx="88">
                  <c:v>3.7098970871260195</c:v>
                </c:pt>
                <c:pt idx="89">
                  <c:v>3.7491086452301117</c:v>
                </c:pt>
                <c:pt idx="90">
                  <c:v>3.7846628305655674</c:v>
                </c:pt>
                <c:pt idx="91">
                  <c:v>3.8169820009558251</c:v>
                </c:pt>
                <c:pt idx="92">
                  <c:v>3.8464260474077503</c:v>
                </c:pt>
                <c:pt idx="93">
                  <c:v>3.8733058036003607</c:v>
                </c:pt>
                <c:pt idx="94">
                  <c:v>3.897888312330883</c:v>
                </c:pt>
                <c:pt idx="95">
                  <c:v>3.9204062390216938</c:v>
                </c:pt>
                <c:pt idx="96">
                  <c:v>3.9410624037764133</c:v>
                </c:pt>
                <c:pt idx="97">
                  <c:v>3.9600364831905233</c:v>
                </c:pt>
                <c:pt idx="98">
                  <c:v>3.9774850350866351</c:v>
                </c:pt>
                <c:pt idx="99">
                  <c:v>3.9935487458883054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3A23-4E77-8370-DF6B6C2852B9}"/>
            </c:ext>
          </c:extLst>
        </c:ser>
        <c:ser>
          <c:idx val="78"/>
          <c:order val="78"/>
          <c:tx>
            <c:strRef>
              <c:f>'2_D_Effect_4'!$E$84</c:f>
              <c:strCache>
                <c:ptCount val="1"/>
                <c:pt idx="0">
                  <c:v>0.809090909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'2_D_Effect_4'!$F$84:$DA$84</c:f>
              <c:numCache>
                <c:formatCode>General</c:formatCode>
                <c:ptCount val="100"/>
                <c:pt idx="0">
                  <c:v>7.5224719649353409</c:v>
                </c:pt>
                <c:pt idx="1">
                  <c:v>7.4885856367200967</c:v>
                </c:pt>
                <c:pt idx="2">
                  <c:v>7.4543485812624848</c:v>
                </c:pt>
                <c:pt idx="3">
                  <c:v>7.4197603634384173</c:v>
                </c:pt>
                <c:pt idx="4">
                  <c:v>7.3848200376840225</c:v>
                </c:pt>
                <c:pt idx="5">
                  <c:v>7.3495262943930086</c:v>
                </c:pt>
                <c:pt idx="6">
                  <c:v>7.3138773408091851</c:v>
                </c:pt>
                <c:pt idx="7">
                  <c:v>7.2778709423039256</c:v>
                </c:pt>
                <c:pt idx="8">
                  <c:v>7.2415042904580735</c:v>
                </c:pt>
                <c:pt idx="9">
                  <c:v>7.2047741608014517</c:v>
                </c:pt>
                <c:pt idx="10">
                  <c:v>7.1676767800967998</c:v>
                </c:pt>
                <c:pt idx="11">
                  <c:v>7.1302078363749102</c:v>
                </c:pt>
                <c:pt idx="12">
                  <c:v>7.0923624589104453</c:v>
                </c:pt>
                <c:pt idx="13">
                  <c:v>7.0541351966648227</c:v>
                </c:pt>
                <c:pt idx="14">
                  <c:v>7.0155199950365299</c:v>
                </c:pt>
                <c:pt idx="15">
                  <c:v>6.9765101707434072</c:v>
                </c:pt>
                <c:pt idx="16">
                  <c:v>6.9370983846430896</c:v>
                </c:pt>
                <c:pt idx="17">
                  <c:v>6.8972766122768343</c:v>
                </c:pt>
                <c:pt idx="18">
                  <c:v>6.8570361118974148</c:v>
                </c:pt>
                <c:pt idx="19">
                  <c:v>6.8163673491856214</c:v>
                </c:pt>
                <c:pt idx="20">
                  <c:v>6.7752601202560943</c:v>
                </c:pt>
                <c:pt idx="21">
                  <c:v>6.7337032709694711</c:v>
                </c:pt>
                <c:pt idx="22">
                  <c:v>6.6916847657655154</c:v>
                </c:pt>
                <c:pt idx="23">
                  <c:v>6.6491917757424925</c:v>
                </c:pt>
                <c:pt idx="24">
                  <c:v>6.6062103617553509</c:v>
                </c:pt>
                <c:pt idx="25">
                  <c:v>6.5627255397416482</c:v>
                </c:pt>
                <c:pt idx="26">
                  <c:v>6.518721367671338</c:v>
                </c:pt>
                <c:pt idx="27">
                  <c:v>6.4741805304149604</c:v>
                </c:pt>
                <c:pt idx="28">
                  <c:v>6.4290846619010527</c:v>
                </c:pt>
                <c:pt idx="29">
                  <c:v>6.3834138413596362</c:v>
                </c:pt>
                <c:pt idx="30">
                  <c:v>6.337146868104707</c:v>
                </c:pt>
                <c:pt idx="31">
                  <c:v>6.2902610014322651</c:v>
                </c:pt>
                <c:pt idx="32">
                  <c:v>6.2427316494939706</c:v>
                </c:pt>
                <c:pt idx="33">
                  <c:v>6.1945325960581261</c:v>
                </c:pt>
                <c:pt idx="34">
                  <c:v>6.1456356108775791</c:v>
                </c:pt>
                <c:pt idx="35">
                  <c:v>6.0960103393004683</c:v>
                </c:pt>
                <c:pt idx="36">
                  <c:v>6.0456241113358695</c:v>
                </c:pt>
                <c:pt idx="37">
                  <c:v>5.9944417259609049</c:v>
                </c:pt>
                <c:pt idx="38">
                  <c:v>5.9424252067218974</c:v>
                </c:pt>
                <c:pt idx="39">
                  <c:v>5.8895335239442064</c:v>
                </c:pt>
                <c:pt idx="40">
                  <c:v>5.8357222779746571</c:v>
                </c:pt>
                <c:pt idx="41">
                  <c:v>5.7809433367976943</c:v>
                </c:pt>
                <c:pt idx="42">
                  <c:v>5.7251444200474815</c:v>
                </c:pt>
                <c:pt idx="43">
                  <c:v>5.6682686198263044</c:v>
                </c:pt>
                <c:pt idx="44">
                  <c:v>5.6102537354533055</c:v>
                </c:pt>
                <c:pt idx="45">
                  <c:v>5.5510320698377456</c:v>
                </c:pt>
                <c:pt idx="46">
                  <c:v>5.4905290311219046</c:v>
                </c:pt>
                <c:pt idx="47">
                  <c:v>5.4286625540510025</c:v>
                </c:pt>
                <c:pt idx="48">
                  <c:v>5.3653424853416629</c:v>
                </c:pt>
                <c:pt idx="49">
                  <c:v>5.3004684605537831</c:v>
                </c:pt>
                <c:pt idx="50">
                  <c:v>5.2339295590415098</c:v>
                </c:pt>
                <c:pt idx="51">
                  <c:v>5.1656016204184265</c:v>
                </c:pt>
                <c:pt idx="52">
                  <c:v>5.095345605139749</c:v>
                </c:pt>
                <c:pt idx="53">
                  <c:v>5.0230057362751186</c:v>
                </c:pt>
                <c:pt idx="54">
                  <c:v>4.9484053445540344</c:v>
                </c:pt>
                <c:pt idx="55">
                  <c:v>4.8713448546183447</c:v>
                </c:pt>
                <c:pt idx="56">
                  <c:v>4.791595958540527</c:v>
                </c:pt>
                <c:pt idx="57">
                  <c:v>4.708898227199354</c:v>
                </c:pt>
                <c:pt idx="58">
                  <c:v>4.6229511013682787</c:v>
                </c:pt>
                <c:pt idx="59">
                  <c:v>4.5334085093355174</c:v>
                </c:pt>
                <c:pt idx="60">
                  <c:v>4.4398679438871227</c:v>
                </c:pt>
                <c:pt idx="61">
                  <c:v>4.341862703334094</c:v>
                </c:pt>
                <c:pt idx="62">
                  <c:v>4.238848156411426</c:v>
                </c:pt>
                <c:pt idx="63">
                  <c:v>4.1301935745703249</c:v>
                </c:pt>
                <c:pt idx="64">
                  <c:v>4.0151711852439638</c:v>
                </c:pt>
                <c:pt idx="65">
                  <c:v>3.8929622347973956</c:v>
                </c:pt>
                <c:pt idx="66">
                  <c:v>3.7626832226378908</c:v>
                </c:pt>
                <c:pt idx="67">
                  <c:v>3.6234810852774575</c:v>
                </c:pt>
                <c:pt idx="68">
                  <c:v>3.474770999748253</c:v>
                </c:pt>
                <c:pt idx="69">
                  <c:v>3.3168006904974821</c:v>
                </c:pt>
                <c:pt idx="70">
                  <c:v>3.1518753366408991</c:v>
                </c:pt>
                <c:pt idx="71">
                  <c:v>2.9955576628421201</c:v>
                </c:pt>
                <c:pt idx="72">
                  <c:v>2.8572396318763906</c:v>
                </c:pt>
                <c:pt idx="73">
                  <c:v>2.7599340155274943</c:v>
                </c:pt>
                <c:pt idx="74">
                  <c:v>2.7262773929569506</c:v>
                </c:pt>
                <c:pt idx="75">
                  <c:v>2.7595443900628815</c:v>
                </c:pt>
                <c:pt idx="76">
                  <c:v>2.8401590106628145</c:v>
                </c:pt>
                <c:pt idx="77">
                  <c:v>2.9428465876350423</c:v>
                </c:pt>
                <c:pt idx="78">
                  <c:v>3.0499418164284022</c:v>
                </c:pt>
                <c:pt idx="79">
                  <c:v>3.1524950740839048</c:v>
                </c:pt>
                <c:pt idx="80">
                  <c:v>3.2469827603518722</c:v>
                </c:pt>
                <c:pt idx="81">
                  <c:v>3.3325506920482515</c:v>
                </c:pt>
                <c:pt idx="82">
                  <c:v>3.4095030873604308</c:v>
                </c:pt>
                <c:pt idx="83">
                  <c:v>3.4785734114033291</c:v>
                </c:pt>
                <c:pt idx="84">
                  <c:v>3.5405999008145179</c:v>
                </c:pt>
                <c:pt idx="85">
                  <c:v>3.5963968457011326</c:v>
                </c:pt>
                <c:pt idx="86">
                  <c:v>3.6467017774828094</c:v>
                </c:pt>
                <c:pt idx="87">
                  <c:v>3.6921640926949832</c:v>
                </c:pt>
                <c:pt idx="88">
                  <c:v>3.7333481011269458</c:v>
                </c:pt>
                <c:pt idx="89">
                  <c:v>3.7707416981431843</c:v>
                </c:pt>
                <c:pt idx="90">
                  <c:v>3.8047664007679938</c:v>
                </c:pt>
                <c:pt idx="91">
                  <c:v>3.8357869722941547</c:v>
                </c:pt>
                <c:pt idx="92">
                  <c:v>3.8641199867365197</c:v>
                </c:pt>
                <c:pt idx="93">
                  <c:v>3.8900411836953452</c:v>
                </c:pt>
                <c:pt idx="94">
                  <c:v>3.9137911301240984</c:v>
                </c:pt>
                <c:pt idx="95">
                  <c:v>3.9355825946828342</c:v>
                </c:pt>
                <c:pt idx="96">
                  <c:v>3.955601579196022</c:v>
                </c:pt>
                <c:pt idx="97">
                  <c:v>3.9740126250619747</c:v>
                </c:pt>
                <c:pt idx="98">
                  <c:v>3.9909633190771827</c:v>
                </c:pt>
                <c:pt idx="99">
                  <c:v>4.0065837229058072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3A23-4E77-8370-DF6B6C2852B9}"/>
            </c:ext>
          </c:extLst>
        </c:ser>
        <c:ser>
          <c:idx val="79"/>
          <c:order val="79"/>
          <c:tx>
            <c:strRef>
              <c:f>'2_D_Effect_4'!$E$85</c:f>
              <c:strCache>
                <c:ptCount val="1"/>
                <c:pt idx="0">
                  <c:v>0.818181818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'2_D_Effect_4'!$F$85:$DA$85</c:f>
              <c:numCache>
                <c:formatCode>General</c:formatCode>
                <c:ptCount val="100"/>
                <c:pt idx="0">
                  <c:v>7.5230865720242477</c:v>
                </c:pt>
                <c:pt idx="1">
                  <c:v>7.4892071379422918</c:v>
                </c:pt>
                <c:pt idx="2">
                  <c:v>7.4549770771274888</c:v>
                </c:pt>
                <c:pt idx="3">
                  <c:v>7.4203958914774129</c:v>
                </c:pt>
                <c:pt idx="4">
                  <c:v>7.3854627310718897</c:v>
                </c:pt>
                <c:pt idx="5">
                  <c:v>7.3501762781008457</c:v>
                </c:pt>
                <c:pt idx="6">
                  <c:v>7.3145347878370242</c:v>
                </c:pt>
                <c:pt idx="7">
                  <c:v>7.278535960476745</c:v>
                </c:pt>
                <c:pt idx="8">
                  <c:v>7.2421770960245757</c:v>
                </c:pt>
                <c:pt idx="9">
                  <c:v>7.2054549655327484</c:v>
                </c:pt>
                <c:pt idx="10">
                  <c:v>7.1683658219289743</c:v>
                </c:pt>
                <c:pt idx="11">
                  <c:v>7.1309053815995789</c:v>
                </c:pt>
                <c:pt idx="12">
                  <c:v>7.093068804613849</c:v>
                </c:pt>
                <c:pt idx="13">
                  <c:v>7.0548506734478043</c:v>
                </c:pt>
                <c:pt idx="14">
                  <c:v>7.0162449700525018</c:v>
                </c:pt>
                <c:pt idx="15">
                  <c:v>6.9772450510967605</c:v>
                </c:pt>
                <c:pt idx="16">
                  <c:v>6.9378436211969925</c:v>
                </c:pt>
                <c:pt idx="17">
                  <c:v>6.8980327039266154</c:v>
                </c:pt>
                <c:pt idx="18">
                  <c:v>6.8578036103745346</c:v>
                </c:pt>
                <c:pt idx="19">
                  <c:v>6.8171469049958153</c:v>
                </c:pt>
                <c:pt idx="20">
                  <c:v>6.776052326694729</c:v>
                </c:pt>
                <c:pt idx="21">
                  <c:v>6.7345089141130874</c:v>
                </c:pt>
                <c:pt idx="22">
                  <c:v>6.6925047147879511</c:v>
                </c:pt>
                <c:pt idx="23">
                  <c:v>6.6500268541312355</c:v>
                </c:pt>
                <c:pt idx="24">
                  <c:v>6.6070616245649321</c:v>
                </c:pt>
                <c:pt idx="25">
                  <c:v>6.5635941070157529</c:v>
                </c:pt>
                <c:pt idx="26">
                  <c:v>6.5196084819616047</c:v>
                </c:pt>
                <c:pt idx="27">
                  <c:v>6.4750875719213408</c:v>
                </c:pt>
                <c:pt idx="28">
                  <c:v>6.4300131655282602</c:v>
                </c:pt>
                <c:pt idx="29">
                  <c:v>6.384365516667784</c:v>
                </c:pt>
                <c:pt idx="30">
                  <c:v>6.3381236810789261</c:v>
                </c:pt>
                <c:pt idx="31">
                  <c:v>6.2912649645496179</c:v>
                </c:pt>
                <c:pt idx="32">
                  <c:v>6.2437652069175886</c:v>
                </c:pt>
                <c:pt idx="33">
                  <c:v>6.1955984227502849</c:v>
                </c:pt>
                <c:pt idx="34">
                  <c:v>6.146736713209771</c:v>
                </c:pt>
                <c:pt idx="35">
                  <c:v>6.0971501759662923</c:v>
                </c:pt>
                <c:pt idx="36">
                  <c:v>6.0468064364450083</c:v>
                </c:pt>
                <c:pt idx="37">
                  <c:v>5.9956708671085011</c:v>
                </c:pt>
                <c:pt idx="38">
                  <c:v>5.9437060750398683</c:v>
                </c:pt>
                <c:pt idx="39">
                  <c:v>5.8908717083834663</c:v>
                </c:pt>
                <c:pt idx="40">
                  <c:v>5.8371240668902669</c:v>
                </c:pt>
                <c:pt idx="41">
                  <c:v>5.7824161203684845</c:v>
                </c:pt>
                <c:pt idx="42">
                  <c:v>5.7266965883738976</c:v>
                </c:pt>
                <c:pt idx="43">
                  <c:v>5.6699098450101975</c:v>
                </c:pt>
                <c:pt idx="44">
                  <c:v>5.6119953203079653</c:v>
                </c:pt>
                <c:pt idx="45">
                  <c:v>5.5528867926953955</c:v>
                </c:pt>
                <c:pt idx="46">
                  <c:v>5.4925121689263907</c:v>
                </c:pt>
                <c:pt idx="47">
                  <c:v>5.4307920086241026</c:v>
                </c:pt>
                <c:pt idx="48">
                  <c:v>5.3676389154401987</c:v>
                </c:pt>
                <c:pt idx="49">
                  <c:v>5.3029569010606004</c:v>
                </c:pt>
                <c:pt idx="50">
                  <c:v>5.2366391662928971</c:v>
                </c:pt>
                <c:pt idx="51">
                  <c:v>5.1685677843176441</c:v>
                </c:pt>
                <c:pt idx="52">
                  <c:v>5.0986107602470927</c:v>
                </c:pt>
                <c:pt idx="53">
                  <c:v>5.0266213178081314</c:v>
                </c:pt>
                <c:pt idx="54">
                  <c:v>4.9524341507404621</c:v>
                </c:pt>
                <c:pt idx="55">
                  <c:v>4.8758641516726469</c:v>
                </c:pt>
                <c:pt idx="56">
                  <c:v>4.7967016205752637</c:v>
                </c:pt>
                <c:pt idx="57">
                  <c:v>4.7147103007914248</c:v>
                </c:pt>
                <c:pt idx="58">
                  <c:v>4.6296213987688111</c:v>
                </c:pt>
                <c:pt idx="59">
                  <c:v>4.5411310758058949</c:v>
                </c:pt>
                <c:pt idx="60">
                  <c:v>4.4488937182099715</c:v>
                </c:pt>
                <c:pt idx="61">
                  <c:v>4.3525202960411331</c:v>
                </c:pt>
                <c:pt idx="62">
                  <c:v>4.2515741779931799</c:v>
                </c:pt>
                <c:pt idx="63">
                  <c:v>4.1455746439174845</c:v>
                </c:pt>
                <c:pt idx="64">
                  <c:v>4.0340112813453057</c:v>
                </c:pt>
                <c:pt idx="65">
                  <c:v>3.916374916199636</c:v>
                </c:pt>
                <c:pt idx="66">
                  <c:v>3.7922375256024408</c:v>
                </c:pt>
                <c:pt idx="67">
                  <c:v>3.6614071858188209</c:v>
                </c:pt>
                <c:pt idx="68">
                  <c:v>3.5242454170389248</c:v>
                </c:pt>
                <c:pt idx="69">
                  <c:v>3.3822638753370988</c:v>
                </c:pt>
                <c:pt idx="70">
                  <c:v>3.2443125840191831</c:v>
                </c:pt>
                <c:pt idx="71">
                  <c:v>3.1166914805668031</c:v>
                </c:pt>
                <c:pt idx="72">
                  <c:v>3.0094556019189374</c:v>
                </c:pt>
                <c:pt idx="73">
                  <c:v>2.9376421448385832</c:v>
                </c:pt>
                <c:pt idx="74">
                  <c:v>2.9125893841892472</c:v>
                </c:pt>
                <c:pt idx="75">
                  <c:v>2.9342647317445247</c:v>
                </c:pt>
                <c:pt idx="76">
                  <c:v>2.9911697399258177</c:v>
                </c:pt>
                <c:pt idx="77">
                  <c:v>3.0680285262678706</c:v>
                </c:pt>
                <c:pt idx="78">
                  <c:v>3.1524950740839048</c:v>
                </c:pt>
                <c:pt idx="79">
                  <c:v>3.2369287571789984</c:v>
                </c:pt>
                <c:pt idx="80">
                  <c:v>3.3173739105807423</c:v>
                </c:pt>
                <c:pt idx="81">
                  <c:v>3.392132095712054</c:v>
                </c:pt>
                <c:pt idx="82">
                  <c:v>3.4607131654471393</c:v>
                </c:pt>
                <c:pt idx="83">
                  <c:v>3.5232287002505189</c:v>
                </c:pt>
                <c:pt idx="84">
                  <c:v>3.5800585469159496</c:v>
                </c:pt>
                <c:pt idx="85">
                  <c:v>3.6316794812724709</c:v>
                </c:pt>
                <c:pt idx="86">
                  <c:v>3.6785866892578807</c:v>
                </c:pt>
                <c:pt idx="87">
                  <c:v>3.7212519535826574</c:v>
                </c:pt>
                <c:pt idx="88">
                  <c:v>3.7601085057415382</c:v>
                </c:pt>
                <c:pt idx="89">
                  <c:v>3.7955463502216626</c:v>
                </c:pt>
                <c:pt idx="90">
                  <c:v>3.8279129893577726</c:v>
                </c:pt>
                <c:pt idx="91">
                  <c:v>3.857516535621309</c:v>
                </c:pt>
                <c:pt idx="92">
                  <c:v>3.8846291277971061</c:v>
                </c:pt>
                <c:pt idx="93">
                  <c:v>3.9094932741150581</c:v>
                </c:pt>
                <c:pt idx="94">
                  <c:v>3.9323223068341626</c:v>
                </c:pt>
                <c:pt idx="95">
                  <c:v>3.9533061485057126</c:v>
                </c:pt>
                <c:pt idx="96">
                  <c:v>3.9726132954668278</c:v>
                </c:pt>
                <c:pt idx="97">
                  <c:v>3.9903955457596822</c:v>
                </c:pt>
                <c:pt idx="98">
                  <c:v>4.0067867154658083</c:v>
                </c:pt>
                <c:pt idx="99">
                  <c:v>4.021908686258163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3A23-4E77-8370-DF6B6C2852B9}"/>
            </c:ext>
          </c:extLst>
        </c:ser>
        <c:ser>
          <c:idx val="80"/>
          <c:order val="80"/>
          <c:tx>
            <c:strRef>
              <c:f>'2_D_Effect_4'!$E$86</c:f>
              <c:strCache>
                <c:ptCount val="1"/>
                <c:pt idx="0">
                  <c:v>0.827272727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'2_D_Effect_4'!$F$86:$DA$86</c:f>
              <c:numCache>
                <c:formatCode>General</c:formatCode>
                <c:ptCount val="100"/>
                <c:pt idx="0">
                  <c:v>7.5236766717017041</c:v>
                </c:pt>
                <c:pt idx="1">
                  <c:v>7.4898039542476829</c:v>
                </c:pt>
                <c:pt idx="2">
                  <c:v>7.4555806381352836</c:v>
                </c:pt>
                <c:pt idx="3">
                  <c:v>7.4210063184362118</c:v>
                </c:pt>
                <c:pt idx="4">
                  <c:v>7.3860801366908317</c:v>
                </c:pt>
                <c:pt idx="5">
                  <c:v>7.350800821517522</c:v>
                </c:pt>
                <c:pt idx="6">
                  <c:v>7.3151665639637447</c:v>
                </c:pt>
                <c:pt idx="7">
                  <c:v>7.2791751695890605</c:v>
                </c:pt>
                <c:pt idx="8">
                  <c:v>7.2428239333943409</c:v>
                </c:pt>
                <c:pt idx="9">
                  <c:v>7.2061096513161429</c:v>
                </c:pt>
                <c:pt idx="10">
                  <c:v>7.1690286032461294</c:v>
                </c:pt>
                <c:pt idx="11">
                  <c:v>7.1315765671982767</c:v>
                </c:pt>
                <c:pt idx="12">
                  <c:v>7.0937486712508546</c:v>
                </c:pt>
                <c:pt idx="13">
                  <c:v>7.0555395641565326</c:v>
                </c:pt>
                <c:pt idx="14">
                  <c:v>7.0169432658231488</c:v>
                </c:pt>
                <c:pt idx="15">
                  <c:v>6.9779531384658071</c:v>
                </c:pt>
                <c:pt idx="16">
                  <c:v>6.938562003296826</c:v>
                </c:pt>
                <c:pt idx="17">
                  <c:v>6.8987618989973676</c:v>
                </c:pt>
                <c:pt idx="18">
                  <c:v>6.8585441919013679</c:v>
                </c:pt>
                <c:pt idx="19">
                  <c:v>6.8178995074649258</c:v>
                </c:pt>
                <c:pt idx="20">
                  <c:v>6.7768176938642144</c:v>
                </c:pt>
                <c:pt idx="21">
                  <c:v>6.7352877393028319</c:v>
                </c:pt>
                <c:pt idx="22">
                  <c:v>6.6932978997642891</c:v>
                </c:pt>
                <c:pt idx="23">
                  <c:v>6.6508353975559809</c:v>
                </c:pt>
                <c:pt idx="24">
                  <c:v>6.6078864905311683</c:v>
                </c:pt>
                <c:pt idx="25">
                  <c:v>6.5644365624604752</c:v>
                </c:pt>
                <c:pt idx="26">
                  <c:v>6.5204697299052992</c:v>
                </c:pt>
                <c:pt idx="27">
                  <c:v>6.4759691615784485</c:v>
                </c:pt>
                <c:pt idx="28">
                  <c:v>6.430916602663955</c:v>
                </c:pt>
                <c:pt idx="29">
                  <c:v>6.3852927077322468</c:v>
                </c:pt>
                <c:pt idx="30">
                  <c:v>6.3390765190502485</c:v>
                </c:pt>
                <c:pt idx="31">
                  <c:v>6.2922457511706051</c:v>
                </c:pt>
                <c:pt idx="32">
                  <c:v>6.2447764580999099</c:v>
                </c:pt>
                <c:pt idx="33">
                  <c:v>6.1966430301402093</c:v>
                </c:pt>
                <c:pt idx="34">
                  <c:v>6.1478177921235888</c:v>
                </c:pt>
                <c:pt idx="35">
                  <c:v>6.0982712392311313</c:v>
                </c:pt>
                <c:pt idx="36">
                  <c:v>6.047971605743804</c:v>
                </c:pt>
                <c:pt idx="37">
                  <c:v>5.996884734290683</c:v>
                </c:pt>
                <c:pt idx="38">
                  <c:v>5.9449738569064969</c:v>
                </c:pt>
                <c:pt idx="39">
                  <c:v>5.8921993480943211</c:v>
                </c:pt>
                <c:pt idx="40">
                  <c:v>5.8385184456300694</c:v>
                </c:pt>
                <c:pt idx="41">
                  <c:v>5.7838849341263696</c:v>
                </c:pt>
                <c:pt idx="42">
                  <c:v>5.7282486854801657</c:v>
                </c:pt>
                <c:pt idx="43">
                  <c:v>5.6715556444696507</c:v>
                </c:pt>
                <c:pt idx="44">
                  <c:v>5.6137467765375701</c:v>
                </c:pt>
                <c:pt idx="45">
                  <c:v>5.5547579188125118</c:v>
                </c:pt>
                <c:pt idx="46">
                  <c:v>5.4945189491431048</c:v>
                </c:pt>
                <c:pt idx="47">
                  <c:v>5.4329535712574426</c:v>
                </c:pt>
                <c:pt idx="48">
                  <c:v>5.3699777869239336</c:v>
                </c:pt>
                <c:pt idx="49">
                  <c:v>5.305499295803334</c:v>
                </c:pt>
                <c:pt idx="50">
                  <c:v>5.2394168926688724</c:v>
                </c:pt>
                <c:pt idx="51">
                  <c:v>5.1716182218717561</c:v>
                </c:pt>
                <c:pt idx="52">
                  <c:v>5.101979597705018</c:v>
                </c:pt>
                <c:pt idx="53">
                  <c:v>5.0303631157542137</c:v>
                </c:pt>
                <c:pt idx="54">
                  <c:v>4.9566162430429497</c:v>
                </c:pt>
                <c:pt idx="55">
                  <c:v>4.8805683449913095</c:v>
                </c:pt>
                <c:pt idx="56">
                  <c:v>4.8020301095442868</c:v>
                </c:pt>
                <c:pt idx="57">
                  <c:v>4.7207895986711357</c:v>
                </c:pt>
                <c:pt idx="58">
                  <c:v>4.6366119276928064</c:v>
                </c:pt>
                <c:pt idx="59">
                  <c:v>4.5492355702341918</c:v>
                </c:pt>
                <c:pt idx="60">
                  <c:v>4.4583738692762287</c:v>
                </c:pt>
                <c:pt idx="61">
                  <c:v>4.3637143411289054</c:v>
                </c:pt>
                <c:pt idx="62">
                  <c:v>4.2649272427764355</c:v>
                </c:pt>
                <c:pt idx="63">
                  <c:v>4.1616774836349952</c:v>
                </c:pt>
                <c:pt idx="64">
                  <c:v>4.0536547814645747</c:v>
                </c:pt>
                <c:pt idx="65">
                  <c:v>3.9406316472620619</c:v>
                </c:pt>
                <c:pt idx="66">
                  <c:v>3.8225651209863805</c:v>
                </c:pt>
                <c:pt idx="67">
                  <c:v>3.6997853623171562</c:v>
                </c:pt>
                <c:pt idx="68">
                  <c:v>3.5733212217342092</c:v>
                </c:pt>
                <c:pt idx="69">
                  <c:v>3.4479089997843499</c:v>
                </c:pt>
                <c:pt idx="70">
                  <c:v>3.3300831889206104</c:v>
                </c:pt>
                <c:pt idx="71">
                  <c:v>3.2233980008608452</c:v>
                </c:pt>
                <c:pt idx="72">
                  <c:v>3.1371960806934229</c:v>
                </c:pt>
                <c:pt idx="73">
                  <c:v>3.081177176219914</c:v>
                </c:pt>
                <c:pt idx="74">
                  <c:v>3.0613285994739448</c:v>
                </c:pt>
                <c:pt idx="75">
                  <c:v>3.0764964528979211</c:v>
                </c:pt>
                <c:pt idx="76">
                  <c:v>3.1190236094780635</c:v>
                </c:pt>
                <c:pt idx="77">
                  <c:v>3.1788053856943517</c:v>
                </c:pt>
                <c:pt idx="78">
                  <c:v>3.2469827603518722</c:v>
                </c:pt>
                <c:pt idx="79">
                  <c:v>3.3173739105807378</c:v>
                </c:pt>
                <c:pt idx="80">
                  <c:v>3.3862704235392291</c:v>
                </c:pt>
                <c:pt idx="81">
                  <c:v>3.4517048893891973</c:v>
                </c:pt>
                <c:pt idx="82">
                  <c:v>3.5127926725111913</c:v>
                </c:pt>
                <c:pt idx="83">
                  <c:v>3.5692665682427447</c:v>
                </c:pt>
                <c:pt idx="84">
                  <c:v>3.6211892488817234</c:v>
                </c:pt>
                <c:pt idx="85">
                  <c:v>3.6687920110879424</c:v>
                </c:pt>
                <c:pt idx="86">
                  <c:v>3.7123784191548674</c:v>
                </c:pt>
                <c:pt idx="87">
                  <c:v>3.7522743905649247</c:v>
                </c:pt>
                <c:pt idx="88">
                  <c:v>3.7888015554570122</c:v>
                </c:pt>
                <c:pt idx="89">
                  <c:v>3.8222641009029767</c:v>
                </c:pt>
                <c:pt idx="90">
                  <c:v>3.8529430603401353</c:v>
                </c:pt>
                <c:pt idx="91">
                  <c:v>3.8810946348536364</c:v>
                </c:pt>
                <c:pt idx="92">
                  <c:v>3.9069506258264122</c:v>
                </c:pt>
                <c:pt idx="93">
                  <c:v>3.9307199042692256</c:v>
                </c:pt>
                <c:pt idx="94">
                  <c:v>3.9525897990748584</c:v>
                </c:pt>
                <c:pt idx="95">
                  <c:v>3.9727302259470267</c:v>
                </c:pt>
                <c:pt idx="96">
                  <c:v>3.9912924970448409</c:v>
                </c:pt>
                <c:pt idx="97">
                  <c:v>4.0084127945833243</c:v>
                </c:pt>
                <c:pt idx="98">
                  <c:v>4.0242152936098803</c:v>
                </c:pt>
                <c:pt idx="99">
                  <c:v>4.0388101984424445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3A23-4E77-8370-DF6B6C2852B9}"/>
            </c:ext>
          </c:extLst>
        </c:ser>
        <c:ser>
          <c:idx val="81"/>
          <c:order val="81"/>
          <c:tx>
            <c:strRef>
              <c:f>'2_D_Effect_4'!$E$87</c:f>
              <c:strCache>
                <c:ptCount val="1"/>
                <c:pt idx="0">
                  <c:v>0.836363636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'2_D_Effect_4'!$F$87:$DA$87</c:f>
              <c:numCache>
                <c:formatCode>General</c:formatCode>
                <c:ptCount val="100"/>
                <c:pt idx="0">
                  <c:v>7.5242423529769482</c:v>
                </c:pt>
                <c:pt idx="1">
                  <c:v>7.490376084737572</c:v>
                </c:pt>
                <c:pt idx="2">
                  <c:v>7.45615932621424</c:v>
                </c:pt>
                <c:pt idx="3">
                  <c:v>7.4215916902157977</c:v>
                </c:pt>
                <c:pt idx="4">
                  <c:v>7.3866722825859528</c:v>
                </c:pt>
                <c:pt idx="5">
                  <c:v>7.3513998487642231</c:v>
                </c:pt>
                <c:pt idx="6">
                  <c:v>7.3157726551823048</c:v>
                </c:pt>
                <c:pt idx="7">
                  <c:v>7.2797885015998425</c:v>
                </c:pt>
                <c:pt idx="8">
                  <c:v>7.2434447363675876</c:v>
                </c:pt>
                <c:pt idx="9">
                  <c:v>7.2067381214068034</c:v>
                </c:pt>
                <c:pt idx="10">
                  <c:v>7.1696649933490644</c:v>
                </c:pt>
                <c:pt idx="11">
                  <c:v>7.1322211276888456</c:v>
                </c:pt>
                <c:pt idx="12">
                  <c:v>7.0944017488587034</c:v>
                </c:pt>
                <c:pt idx="13">
                  <c:v>7.0562015095656943</c:v>
                </c:pt>
                <c:pt idx="14">
                  <c:v>7.0176144685538029</c:v>
                </c:pt>
                <c:pt idx="15">
                  <c:v>6.9786340666343412</c:v>
                </c:pt>
                <c:pt idx="16">
                  <c:v>6.939253100810979</c:v>
                </c:pt>
                <c:pt idx="17">
                  <c:v>6.8994636963084108</c:v>
                </c:pt>
                <c:pt idx="18">
                  <c:v>6.8592572370367808</c:v>
                </c:pt>
                <c:pt idx="19">
                  <c:v>6.8186244885955007</c:v>
                </c:pt>
                <c:pt idx="20">
                  <c:v>6.777555330650916</c:v>
                </c:pt>
                <c:pt idx="21">
                  <c:v>6.7360388717624513</c:v>
                </c:pt>
                <c:pt idx="22">
                  <c:v>6.6940633246676811</c:v>
                </c:pt>
                <c:pt idx="23">
                  <c:v>6.6516161367165871</c:v>
                </c:pt>
                <c:pt idx="24">
                  <c:v>6.6086836773420625</c:v>
                </c:pt>
                <c:pt idx="25">
                  <c:v>6.5652513076617396</c:v>
                </c:pt>
                <c:pt idx="26">
                  <c:v>6.5213034723218808</c:v>
                </c:pt>
                <c:pt idx="27">
                  <c:v>6.476823291141991</c:v>
                </c:pt>
                <c:pt idx="28">
                  <c:v>6.4317928875029979</c:v>
                </c:pt>
                <c:pt idx="29">
                  <c:v>6.3861928937780412</c:v>
                </c:pt>
                <c:pt idx="30">
                  <c:v>6.3400027350001453</c:v>
                </c:pt>
                <c:pt idx="31">
                  <c:v>6.293200380507856</c:v>
                </c:pt>
                <c:pt idx="32">
                  <c:v>6.2457620468086334</c:v>
                </c:pt>
                <c:pt idx="33">
                  <c:v>6.1976624394092719</c:v>
                </c:pt>
                <c:pt idx="34">
                  <c:v>6.1488743827598249</c:v>
                </c:pt>
                <c:pt idx="35">
                  <c:v>6.0993687323553143</c:v>
                </c:pt>
                <c:pt idx="36">
                  <c:v>6.0491142108946097</c:v>
                </c:pt>
                <c:pt idx="37">
                  <c:v>5.9980772251412295</c:v>
                </c:pt>
                <c:pt idx="38">
                  <c:v>5.946221660796617</c:v>
                </c:pt>
                <c:pt idx="39">
                  <c:v>5.8935086522893423</c:v>
                </c:pt>
                <c:pt idx="40">
                  <c:v>5.8398963239171433</c:v>
                </c:pt>
                <c:pt idx="41">
                  <c:v>5.7853394982504609</c:v>
                </c:pt>
                <c:pt idx="42">
                  <c:v>5.729789367112601</c:v>
                </c:pt>
                <c:pt idx="43">
                  <c:v>5.6731931197954619</c:v>
                </c:pt>
                <c:pt idx="44">
                  <c:v>5.6154934117119115</c:v>
                </c:pt>
                <c:pt idx="45">
                  <c:v>5.556628325106681</c:v>
                </c:pt>
                <c:pt idx="46">
                  <c:v>5.4965301830029105</c:v>
                </c:pt>
                <c:pt idx="47">
                  <c:v>5.4351252337546567</c:v>
                </c:pt>
                <c:pt idx="48">
                  <c:v>5.3723333701805576</c:v>
                </c:pt>
                <c:pt idx="49">
                  <c:v>5.3080665901869377</c:v>
                </c:pt>
                <c:pt idx="50">
                  <c:v>5.2422284667755505</c:v>
                </c:pt>
                <c:pt idx="51">
                  <c:v>5.1747136642667302</c:v>
                </c:pt>
                <c:pt idx="52">
                  <c:v>5.1054057780214643</c:v>
                </c:pt>
                <c:pt idx="53">
                  <c:v>5.0341774616637398</c:v>
                </c:pt>
                <c:pt idx="54">
                  <c:v>4.9608878157542815</c:v>
                </c:pt>
                <c:pt idx="55">
                  <c:v>4.885382619739091</c:v>
                </c:pt>
                <c:pt idx="56">
                  <c:v>4.8074916026028403</c:v>
                </c:pt>
                <c:pt idx="57">
                  <c:v>4.7270292620501948</c:v>
                </c:pt>
                <c:pt idx="58">
                  <c:v>4.6437927588712</c:v>
                </c:pt>
                <c:pt idx="59">
                  <c:v>4.5575647389564535</c:v>
                </c:pt>
                <c:pt idx="60">
                  <c:v>4.4681141171401535</c:v>
                </c:pt>
                <c:pt idx="61">
                  <c:v>4.3752049067214314</c:v>
                </c:pt>
                <c:pt idx="62">
                  <c:v>4.2786068239368191</c:v>
                </c:pt>
                <c:pt idx="63">
                  <c:v>4.1781193495330422</c:v>
                </c:pt>
                <c:pt idx="64">
                  <c:v>4.0736140908500378</c:v>
                </c:pt>
                <c:pt idx="65">
                  <c:v>3.9651020581324765</c:v>
                </c:pt>
                <c:pt idx="66">
                  <c:v>3.8528548214811655</c:v>
                </c:pt>
                <c:pt idx="67">
                  <c:v>3.7375912149687971</c:v>
                </c:pt>
                <c:pt idx="68">
                  <c:v>3.6211609956108424</c:v>
                </c:pt>
                <c:pt idx="69">
                  <c:v>3.5113890490914907</c:v>
                </c:pt>
                <c:pt idx="70">
                  <c:v>3.4080704634392331</c:v>
                </c:pt>
                <c:pt idx="71">
                  <c:v>3.3171728091352577</c:v>
                </c:pt>
                <c:pt idx="72">
                  <c:v>3.2457574846693693</c:v>
                </c:pt>
                <c:pt idx="73">
                  <c:v>3.2002233150124186</c:v>
                </c:pt>
                <c:pt idx="74">
                  <c:v>3.1838041790753375</c:v>
                </c:pt>
                <c:pt idx="75">
                  <c:v>3.1949769807025681</c:v>
                </c:pt>
                <c:pt idx="76">
                  <c:v>3.228186844205029</c:v>
                </c:pt>
                <c:pt idx="77">
                  <c:v>3.2762444146385743</c:v>
                </c:pt>
                <c:pt idx="78">
                  <c:v>3.3325506920482515</c:v>
                </c:pt>
                <c:pt idx="79">
                  <c:v>3.392132095712054</c:v>
                </c:pt>
                <c:pt idx="80">
                  <c:v>3.4517048893891973</c:v>
                </c:pt>
                <c:pt idx="81">
                  <c:v>3.5093134115570068</c:v>
                </c:pt>
                <c:pt idx="82">
                  <c:v>3.5639044924600571</c:v>
                </c:pt>
                <c:pt idx="83">
                  <c:v>3.6149992657171213</c:v>
                </c:pt>
                <c:pt idx="84">
                  <c:v>3.6624597365401765</c:v>
                </c:pt>
                <c:pt idx="85">
                  <c:v>3.7063432703049068</c:v>
                </c:pt>
                <c:pt idx="86">
                  <c:v>3.7468096771209134</c:v>
                </c:pt>
                <c:pt idx="87">
                  <c:v>3.784071474101518</c:v>
                </c:pt>
                <c:pt idx="88">
                  <c:v>3.81835968866298</c:v>
                </c:pt>
                <c:pt idx="89">
                  <c:v>3.8499067156212878</c:v>
                </c:pt>
                <c:pt idx="90">
                  <c:v>3.8789365907556861</c:v>
                </c:pt>
                <c:pt idx="91">
                  <c:v>3.9056600701878681</c:v>
                </c:pt>
                <c:pt idx="92">
                  <c:v>3.9302719845561978</c:v>
                </c:pt>
                <c:pt idx="93">
                  <c:v>3.9529528898047288</c:v>
                </c:pt>
                <c:pt idx="94">
                  <c:v>3.9738662154119706</c:v>
                </c:pt>
                <c:pt idx="95">
                  <c:v>3.9931613036684697</c:v>
                </c:pt>
                <c:pt idx="96">
                  <c:v>4.0109734459684709</c:v>
                </c:pt>
                <c:pt idx="97">
                  <c:v>4.0274270063809272</c:v>
                </c:pt>
                <c:pt idx="98">
                  <c:v>4.0426330985950178</c:v>
                </c:pt>
                <c:pt idx="99">
                  <c:v>4.0566945699683696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3A23-4E77-8370-DF6B6C2852B9}"/>
            </c:ext>
          </c:extLst>
        </c:ser>
        <c:ser>
          <c:idx val="82"/>
          <c:order val="82"/>
          <c:tx>
            <c:strRef>
              <c:f>'2_D_Effect_4'!$E$88</c:f>
              <c:strCache>
                <c:ptCount val="1"/>
                <c:pt idx="0">
                  <c:v>0.845454545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'2_D_Effect_4'!$F$88:$DA$88</c:f>
              <c:numCache>
                <c:formatCode>General</c:formatCode>
                <c:ptCount val="100"/>
                <c:pt idx="0">
                  <c:v>7.5247837399048985</c:v>
                </c:pt>
                <c:pt idx="1">
                  <c:v>7.4909237195339351</c:v>
                </c:pt>
                <c:pt idx="2">
                  <c:v>7.4567133206609579</c:v>
                </c:pt>
                <c:pt idx="3">
                  <c:v>7.42215209350789</c:v>
                </c:pt>
                <c:pt idx="4">
                  <c:v>7.3872392398897713</c:v>
                </c:pt>
                <c:pt idx="5">
                  <c:v>7.3519734976081201</c:v>
                </c:pt>
                <c:pt idx="6">
                  <c:v>7.3163531817652263</c:v>
                </c:pt>
                <c:pt idx="7">
                  <c:v>7.2803760571911145</c:v>
                </c:pt>
                <c:pt idx="8">
                  <c:v>7.2440394936394847</c:v>
                </c:pt>
                <c:pt idx="9">
                  <c:v>7.2073403377315692</c:v>
                </c:pt>
                <c:pt idx="10">
                  <c:v>7.1702749243988011</c:v>
                </c:pt>
                <c:pt idx="11">
                  <c:v>7.1328390591964128</c:v>
                </c:pt>
                <c:pt idx="12">
                  <c:v>7.0950279993532934</c:v>
                </c:pt>
                <c:pt idx="13">
                  <c:v>7.0568364334298987</c:v>
                </c:pt>
                <c:pt idx="14">
                  <c:v>7.0182584594451205</c:v>
                </c:pt>
                <c:pt idx="15">
                  <c:v>6.9792875613204117</c:v>
                </c:pt>
                <c:pt idx="16">
                  <c:v>6.9399165834753855</c:v>
                </c:pt>
                <c:pt idx="17">
                  <c:v>6.9001377033923763</c:v>
                </c:pt>
                <c:pt idx="18">
                  <c:v>6.8599424019491311</c:v>
                </c:pt>
                <c:pt idx="19">
                  <c:v>6.8193214312970216</c:v>
                </c:pt>
                <c:pt idx="20">
                  <c:v>6.778264738337791</c:v>
                </c:pt>
                <c:pt idx="21">
                  <c:v>6.7367615923941546</c:v>
                </c:pt>
                <c:pt idx="22">
                  <c:v>6.6948002978482126</c:v>
                </c:pt>
                <c:pt idx="23">
                  <c:v>6.6523682664643173</c:v>
                </c:pt>
                <c:pt idx="24">
                  <c:v>6.6094521103308113</c:v>
                </c:pt>
                <c:pt idx="25">
                  <c:v>6.5660373178037945</c:v>
                </c:pt>
                <c:pt idx="26">
                  <c:v>6.5221083236802224</c:v>
                </c:pt>
                <c:pt idx="27">
                  <c:v>6.4776486028224491</c:v>
                </c:pt>
                <c:pt idx="28">
                  <c:v>6.4326402459929666</c:v>
                </c:pt>
                <c:pt idx="29">
                  <c:v>6.3870642413794583</c:v>
                </c:pt>
                <c:pt idx="30">
                  <c:v>6.3409002441690649</c:v>
                </c:pt>
                <c:pt idx="31">
                  <c:v>6.2941263013562585</c:v>
                </c:pt>
                <c:pt idx="32">
                  <c:v>6.2467190962799268</c:v>
                </c:pt>
                <c:pt idx="33">
                  <c:v>6.1986536729949471</c:v>
                </c:pt>
                <c:pt idx="34">
                  <c:v>6.1499031052791047</c:v>
                </c:pt>
                <c:pt idx="35">
                  <c:v>6.1004387479474715</c:v>
                </c:pt>
                <c:pt idx="36">
                  <c:v>6.0502298253928704</c:v>
                </c:pt>
                <c:pt idx="37">
                  <c:v>5.9992433239511103</c:v>
                </c:pt>
                <c:pt idx="38">
                  <c:v>5.9474438009503237</c:v>
                </c:pt>
                <c:pt idx="39">
                  <c:v>5.8947931716460467</c:v>
                </c:pt>
                <c:pt idx="40">
                  <c:v>5.8412504711870206</c:v>
                </c:pt>
                <c:pt idx="41">
                  <c:v>5.7867715884189561</c:v>
                </c:pt>
                <c:pt idx="42">
                  <c:v>5.7313088682252156</c:v>
                </c:pt>
                <c:pt idx="43">
                  <c:v>5.674811171905036</c:v>
                </c:pt>
                <c:pt idx="44">
                  <c:v>5.6172229205827726</c:v>
                </c:pt>
                <c:pt idx="45">
                  <c:v>5.5584840621774685</c:v>
                </c:pt>
                <c:pt idx="46">
                  <c:v>5.4985293876371371</c:v>
                </c:pt>
                <c:pt idx="47">
                  <c:v>5.4372884986421015</c:v>
                </c:pt>
                <c:pt idx="48">
                  <c:v>5.3746845159727918</c:v>
                </c:pt>
                <c:pt idx="49">
                  <c:v>5.3106337759993885</c:v>
                </c:pt>
                <c:pt idx="50">
                  <c:v>5.245045607266599</c:v>
                </c:pt>
                <c:pt idx="51">
                  <c:v>5.1778205830893071</c:v>
                </c:pt>
                <c:pt idx="52">
                  <c:v>5.108850976499502</c:v>
                </c:pt>
                <c:pt idx="53">
                  <c:v>5.0380187188241736</c:v>
                </c:pt>
                <c:pt idx="54">
                  <c:v>4.9651960880847223</c:v>
                </c:pt>
                <c:pt idx="55">
                  <c:v>4.8902437176507076</c:v>
                </c:pt>
                <c:pt idx="56">
                  <c:v>4.8130119745698412</c:v>
                </c:pt>
                <c:pt idx="57">
                  <c:v>4.7333396745361709</c:v>
                </c:pt>
                <c:pt idx="58">
                  <c:v>4.6510573246967368</c:v>
                </c:pt>
                <c:pt idx="59">
                  <c:v>4.5659883181691914</c:v>
                </c:pt>
                <c:pt idx="60">
                  <c:v>4.4779570293559559</c:v>
                </c:pt>
                <c:pt idx="61">
                  <c:v>4.386797462257829</c:v>
                </c:pt>
                <c:pt idx="62">
                  <c:v>4.2923719833626199</c:v>
                </c:pt>
                <c:pt idx="63">
                  <c:v>4.1946023903359553</c:v>
                </c:pt>
                <c:pt idx="64">
                  <c:v>4.0935156721150356</c:v>
                </c:pt>
                <c:pt idx="65">
                  <c:v>3.9893242796799733</c:v>
                </c:pt>
                <c:pt idx="66">
                  <c:v>3.8825421869703614</c:v>
                </c:pt>
                <c:pt idx="67">
                  <c:v>3.7741629158811842</c:v>
                </c:pt>
                <c:pt idx="68">
                  <c:v>3.6695803679522472</c:v>
                </c:pt>
                <c:pt idx="69">
                  <c:v>3.5701772687682389</c:v>
                </c:pt>
                <c:pt idx="70">
                  <c:v>3.4785718811953275</c:v>
                </c:pt>
                <c:pt idx="71">
                  <c:v>3.3997702066980287</c:v>
                </c:pt>
                <c:pt idx="72">
                  <c:v>3.339116732550425</c:v>
                </c:pt>
                <c:pt idx="73">
                  <c:v>3.3009211285775284</c:v>
                </c:pt>
                <c:pt idx="74">
                  <c:v>3.2869047845716279</c:v>
                </c:pt>
                <c:pt idx="75">
                  <c:v>3.2954580269486415</c:v>
                </c:pt>
                <c:pt idx="76">
                  <c:v>3.3222990505445829</c:v>
                </c:pt>
                <c:pt idx="77">
                  <c:v>3.362016372765944</c:v>
                </c:pt>
                <c:pt idx="78">
                  <c:v>3.4095030873604344</c:v>
                </c:pt>
                <c:pt idx="79">
                  <c:v>3.4607131654471393</c:v>
                </c:pt>
                <c:pt idx="80">
                  <c:v>3.5127926725111878</c:v>
                </c:pt>
                <c:pt idx="81">
                  <c:v>3.5639044924600571</c:v>
                </c:pt>
                <c:pt idx="82">
                  <c:v>3.6129541123405287</c:v>
                </c:pt>
                <c:pt idx="83">
                  <c:v>3.6593560357480168</c:v>
                </c:pt>
                <c:pt idx="84">
                  <c:v>3.702847164026613</c:v>
                </c:pt>
                <c:pt idx="85">
                  <c:v>3.7433674391410117</c:v>
                </c:pt>
                <c:pt idx="86">
                  <c:v>3.7809751526183173</c:v>
                </c:pt>
                <c:pt idx="87">
                  <c:v>3.8157955468779474</c:v>
                </c:pt>
                <c:pt idx="88">
                  <c:v>3.8479882638228533</c:v>
                </c:pt>
                <c:pt idx="89">
                  <c:v>3.8777273977230444</c:v>
                </c:pt>
                <c:pt idx="90">
                  <c:v>3.9051895358161457</c:v>
                </c:pt>
                <c:pt idx="91">
                  <c:v>3.9305468108907347</c:v>
                </c:pt>
                <c:pt idx="92">
                  <c:v>3.9539630730369124</c:v>
                </c:pt>
                <c:pt idx="93">
                  <c:v>3.9755914740762255</c:v>
                </c:pt>
                <c:pt idx="94">
                  <c:v>3.9955757856653817</c:v>
                </c:pt>
                <c:pt idx="95">
                  <c:v>4.0140472667263412</c:v>
                </c:pt>
                <c:pt idx="96">
                  <c:v>4.0311266208937901</c:v>
                </c:pt>
                <c:pt idx="97">
                  <c:v>4.0469259933760702</c:v>
                </c:pt>
                <c:pt idx="98">
                  <c:v>4.0615467374281566</c:v>
                </c:pt>
                <c:pt idx="99">
                  <c:v>4.0750816261242484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3A23-4E77-8370-DF6B6C2852B9}"/>
            </c:ext>
          </c:extLst>
        </c:ser>
        <c:ser>
          <c:idx val="83"/>
          <c:order val="83"/>
          <c:tx>
            <c:strRef>
              <c:f>'2_D_Effect_4'!$E$89</c:f>
              <c:strCache>
                <c:ptCount val="1"/>
                <c:pt idx="0">
                  <c:v>0.854545455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'2_D_Effect_4'!$F$89:$DA$89</c:f>
              <c:numCache>
                <c:formatCode>General</c:formatCode>
                <c:ptCount val="100"/>
                <c:pt idx="0">
                  <c:v>7.5253011569058188</c:v>
                </c:pt>
                <c:pt idx="1">
                  <c:v>7.4914471512672502</c:v>
                </c:pt>
                <c:pt idx="2">
                  <c:v>7.4572428277494556</c:v>
                </c:pt>
                <c:pt idx="3">
                  <c:v>7.4226878043999953</c:v>
                </c:pt>
                <c:pt idx="4">
                  <c:v>7.3877813018427743</c:v>
                </c:pt>
                <c:pt idx="5">
                  <c:v>7.3525220222263279</c:v>
                </c:pt>
                <c:pt idx="6">
                  <c:v>7.3169082987214189</c:v>
                </c:pt>
                <c:pt idx="7">
                  <c:v>7.2809379742759139</c:v>
                </c:pt>
                <c:pt idx="8">
                  <c:v>7.2446084439822549</c:v>
                </c:pt>
                <c:pt idx="9">
                  <c:v>7.2079165205459823</c:v>
                </c:pt>
                <c:pt idx="10">
                  <c:v>7.170858595737176</c:v>
                </c:pt>
                <c:pt idx="11">
                  <c:v>7.1334305051387119</c:v>
                </c:pt>
                <c:pt idx="12">
                  <c:v>7.0956275387711578</c:v>
                </c:pt>
                <c:pt idx="13">
                  <c:v>7.057444421076708</c:v>
                </c:pt>
                <c:pt idx="14">
                  <c:v>7.0188752894157016</c:v>
                </c:pt>
                <c:pt idx="15">
                  <c:v>6.9799136709305571</c:v>
                </c:pt>
                <c:pt idx="16">
                  <c:v>6.9405524576187538</c:v>
                </c:pt>
                <c:pt idx="17">
                  <c:v>6.9007838794414385</c:v>
                </c:pt>
                <c:pt idx="18">
                  <c:v>6.8605994360601938</c:v>
                </c:pt>
                <c:pt idx="19">
                  <c:v>6.8199900210928988</c:v>
                </c:pt>
                <c:pt idx="20">
                  <c:v>6.7789456563378057</c:v>
                </c:pt>
                <c:pt idx="21">
                  <c:v>6.737455608300035</c:v>
                </c:pt>
                <c:pt idx="22">
                  <c:v>6.6955082656964144</c:v>
                </c:pt>
                <c:pt idx="23">
                  <c:v>6.6530912721463631</c:v>
                </c:pt>
                <c:pt idx="24">
                  <c:v>6.6101912167762027</c:v>
                </c:pt>
                <c:pt idx="25">
                  <c:v>6.5667937069757158</c:v>
                </c:pt>
                <c:pt idx="26">
                  <c:v>6.5228834638610449</c:v>
                </c:pt>
                <c:pt idx="27">
                  <c:v>6.478443918789166</c:v>
                </c:pt>
                <c:pt idx="28">
                  <c:v>6.4334575464092083</c:v>
                </c:pt>
                <c:pt idx="29">
                  <c:v>6.3879053767042242</c:v>
                </c:pt>
                <c:pt idx="30">
                  <c:v>6.3417672852590234</c:v>
                </c:pt>
                <c:pt idx="31">
                  <c:v>6.2950217534574318</c:v>
                </c:pt>
                <c:pt idx="32">
                  <c:v>6.2476455815146883</c:v>
                </c:pt>
                <c:pt idx="33">
                  <c:v>6.1996141414205415</c:v>
                </c:pt>
                <c:pt idx="34">
                  <c:v>6.1509010211026878</c:v>
                </c:pt>
                <c:pt idx="35">
                  <c:v>6.1014779529431991</c:v>
                </c:pt>
                <c:pt idx="36">
                  <c:v>6.0513146696651852</c:v>
                </c:pt>
                <c:pt idx="37">
                  <c:v>6.000378744859308</c:v>
                </c:pt>
                <c:pt idx="38">
                  <c:v>5.9486354163539694</c:v>
                </c:pt>
                <c:pt idx="39">
                  <c:v>5.8960473904521002</c:v>
                </c:pt>
                <c:pt idx="40">
                  <c:v>5.8425746248839427</c:v>
                </c:pt>
                <c:pt idx="41">
                  <c:v>5.7881740881730881</c:v>
                </c:pt>
                <c:pt idx="42">
                  <c:v>5.7327994930081934</c:v>
                </c:pt>
                <c:pt idx="43">
                  <c:v>5.6764010011933195</c:v>
                </c:pt>
                <c:pt idx="44">
                  <c:v>5.6189248978757869</c:v>
                </c:pt>
                <c:pt idx="45">
                  <c:v>5.5603131166888211</c:v>
                </c:pt>
                <c:pt idx="46">
                  <c:v>5.5005033066091942</c:v>
                </c:pt>
                <c:pt idx="47">
                  <c:v>5.4394277264122017</c:v>
                </c:pt>
                <c:pt idx="48">
                  <c:v>5.3770130965664311</c:v>
                </c:pt>
                <c:pt idx="49">
                  <c:v>5.3131805484356196</c:v>
                </c:pt>
                <c:pt idx="50">
                  <c:v>5.2478441699373901</c:v>
                </c:pt>
                <c:pt idx="51">
                  <c:v>5.1809116535540127</c:v>
                </c:pt>
                <c:pt idx="52">
                  <c:v>5.1122826376293951</c:v>
                </c:pt>
                <c:pt idx="53">
                  <c:v>5.0418496390278458</c:v>
                </c:pt>
                <c:pt idx="54">
                  <c:v>4.9694965133586066</c:v>
                </c:pt>
                <c:pt idx="55">
                  <c:v>4.89510007211444</c:v>
                </c:pt>
                <c:pt idx="56">
                  <c:v>4.8185294415877991</c:v>
                </c:pt>
                <c:pt idx="57">
                  <c:v>4.7396481422815864</c:v>
                </c:pt>
                <c:pt idx="58">
                  <c:v>4.6583178390603033</c:v>
                </c:pt>
                <c:pt idx="59">
                  <c:v>4.574401741097696</c:v>
                </c:pt>
                <c:pt idx="60">
                  <c:v>4.4877752546597156</c:v>
                </c:pt>
                <c:pt idx="61">
                  <c:v>4.3983375459264975</c:v>
                </c:pt>
                <c:pt idx="62">
                  <c:v>4.3060359458850916</c:v>
                </c:pt>
                <c:pt idx="63">
                  <c:v>4.2108974665897394</c:v>
                </c:pt>
                <c:pt idx="64">
                  <c:v>4.1130841188393292</c:v>
                </c:pt>
                <c:pt idx="65">
                  <c:v>4.0129685666858457</c:v>
                </c:pt>
                <c:pt idx="66">
                  <c:v>3.9112482338391814</c:v>
                </c:pt>
                <c:pt idx="67">
                  <c:v>3.8105437074231121</c:v>
                </c:pt>
                <c:pt idx="68">
                  <c:v>3.7149190980940903</c:v>
                </c:pt>
                <c:pt idx="69">
                  <c:v>3.6242749379568853</c:v>
                </c:pt>
                <c:pt idx="70">
                  <c:v>3.5421852460198426</c:v>
                </c:pt>
                <c:pt idx="71">
                  <c:v>3.4728117207948301</c:v>
                </c:pt>
                <c:pt idx="72">
                  <c:v>3.4202292586925074</c:v>
                </c:pt>
                <c:pt idx="73">
                  <c:v>3.3873877723893999</c:v>
                </c:pt>
                <c:pt idx="74">
                  <c:v>3.3751337705110007</c:v>
                </c:pt>
                <c:pt idx="75">
                  <c:v>3.3818839431319332</c:v>
                </c:pt>
                <c:pt idx="76">
                  <c:v>3.4041825759111202</c:v>
                </c:pt>
                <c:pt idx="77">
                  <c:v>3.4377735883237239</c:v>
                </c:pt>
                <c:pt idx="78">
                  <c:v>3.4785734114033291</c:v>
                </c:pt>
                <c:pt idx="79">
                  <c:v>3.5232287002505189</c:v>
                </c:pt>
                <c:pt idx="80">
                  <c:v>3.5692665682427447</c:v>
                </c:pt>
                <c:pt idx="81">
                  <c:v>3.6149992657171213</c:v>
                </c:pt>
                <c:pt idx="82">
                  <c:v>3.6593560357480168</c:v>
                </c:pt>
                <c:pt idx="83">
                  <c:v>3.7017031266200657</c:v>
                </c:pt>
                <c:pt idx="84">
                  <c:v>3.7417078625928486</c:v>
                </c:pt>
                <c:pt idx="85">
                  <c:v>3.7792322109131176</c:v>
                </c:pt>
                <c:pt idx="86">
                  <c:v>3.8142616620988141</c:v>
                </c:pt>
                <c:pt idx="87">
                  <c:v>3.8468570003555467</c:v>
                </c:pt>
                <c:pt idx="88">
                  <c:v>3.8771226410583353</c:v>
                </c:pt>
                <c:pt idx="89">
                  <c:v>3.9051861911199439</c:v>
                </c:pt>
                <c:pt idx="90">
                  <c:v>3.9311854616181665</c:v>
                </c:pt>
                <c:pt idx="91">
                  <c:v>3.9552603691629411</c:v>
                </c:pt>
                <c:pt idx="92">
                  <c:v>3.9775480181414231</c:v>
                </c:pt>
                <c:pt idx="93">
                  <c:v>3.9981798385364145</c:v>
                </c:pt>
                <c:pt idx="94">
                  <c:v>4.0172795528157064</c:v>
                </c:pt>
                <c:pt idx="95">
                  <c:v>4.0349644357310792</c:v>
                </c:pt>
                <c:pt idx="96">
                  <c:v>4.0513421678386505</c:v>
                </c:pt>
                <c:pt idx="97">
                  <c:v>4.0665124923468641</c:v>
                </c:pt>
                <c:pt idx="98">
                  <c:v>4.0805689082065859</c:v>
                </c:pt>
                <c:pt idx="99">
                  <c:v>4.0935958313926424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3A23-4E77-8370-DF6B6C2852B9}"/>
            </c:ext>
          </c:extLst>
        </c:ser>
        <c:ser>
          <c:idx val="84"/>
          <c:order val="84"/>
          <c:tx>
            <c:strRef>
              <c:f>'2_D_Effect_4'!$E$90</c:f>
              <c:strCache>
                <c:ptCount val="1"/>
                <c:pt idx="0">
                  <c:v>0.863636364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'2_D_Effect_4'!$F$90:$DA$90</c:f>
              <c:numCache>
                <c:formatCode>General</c:formatCode>
                <c:ptCount val="100"/>
                <c:pt idx="0">
                  <c:v>7.5257949164945392</c:v>
                </c:pt>
                <c:pt idx="1">
                  <c:v>7.4919466868748694</c:v>
                </c:pt>
                <c:pt idx="2">
                  <c:v>7.4577482527400729</c:v>
                </c:pt>
                <c:pt idx="3">
                  <c:v>7.4231991959722414</c:v>
                </c:pt>
                <c:pt idx="4">
                  <c:v>7.3882987523896704</c:v>
                </c:pt>
                <c:pt idx="5">
                  <c:v>7.3530457244182141</c:v>
                </c:pt>
                <c:pt idx="6">
                  <c:v>7.3174383828256788</c:v>
                </c:pt>
                <c:pt idx="7">
                  <c:v>7.281474619191675</c:v>
                </c:pt>
                <c:pt idx="8">
                  <c:v>7.2451518216927742</c:v>
                </c:pt>
                <c:pt idx="9">
                  <c:v>7.2084668873483349</c:v>
                </c:pt>
                <c:pt idx="10">
                  <c:v>7.1714162059308135</c:v>
                </c:pt>
                <c:pt idx="11">
                  <c:v>7.1339956427894409</c:v>
                </c:pt>
                <c:pt idx="12">
                  <c:v>7.0962005204769536</c:v>
                </c:pt>
                <c:pt idx="13">
                  <c:v>7.0580255990606267</c:v>
                </c:pt>
                <c:pt idx="14">
                  <c:v>7.0194650549898174</c:v>
                </c:pt>
                <c:pt idx="15">
                  <c:v>6.9805124583812237</c:v>
                </c:pt>
                <c:pt idx="16">
                  <c:v>6.9411607485712326</c:v>
                </c:pt>
                <c:pt idx="17">
                  <c:v>6.9014022077706176</c:v>
                </c:pt>
                <c:pt idx="18">
                  <c:v>6.8612284326414548</c:v>
                </c:pt>
                <c:pt idx="19">
                  <c:v>6.8206303035981621</c:v>
                </c:pt>
                <c:pt idx="20">
                  <c:v>6.7795979516145817</c:v>
                </c:pt>
                <c:pt idx="21">
                  <c:v>6.7381206793102812</c:v>
                </c:pt>
                <c:pt idx="22">
                  <c:v>6.696187092563771</c:v>
                </c:pt>
                <c:pt idx="23">
                  <c:v>6.6537848044952908</c:v>
                </c:pt>
                <c:pt idx="24">
                  <c:v>6.6109005100817289</c:v>
                </c:pt>
                <c:pt idx="25">
                  <c:v>6.5675200826947808</c:v>
                </c:pt>
                <c:pt idx="26">
                  <c:v>6.5236281893617711</c:v>
                </c:pt>
                <c:pt idx="27">
                  <c:v>6.4792086179858694</c:v>
                </c:pt>
                <c:pt idx="28">
                  <c:v>6.4342438129890152</c:v>
                </c:pt>
                <c:pt idx="29">
                  <c:v>6.3887152191590824</c:v>
                </c:pt>
                <c:pt idx="30">
                  <c:v>6.3426027752685412</c:v>
                </c:pt>
                <c:pt idx="31">
                  <c:v>6.2958852141844757</c:v>
                </c:pt>
                <c:pt idx="32">
                  <c:v>6.248539750255115</c:v>
                </c:pt>
                <c:pt idx="33">
                  <c:v>6.2005420989556512</c:v>
                </c:pt>
                <c:pt idx="34">
                  <c:v>6.1518661035434725</c:v>
                </c:pt>
                <c:pt idx="35">
                  <c:v>6.1024840023523907</c:v>
                </c:pt>
                <c:pt idx="36">
                  <c:v>6.0523660375907031</c:v>
                </c:pt>
                <c:pt idx="37">
                  <c:v>6.001480371389242</c:v>
                </c:pt>
                <c:pt idx="38">
                  <c:v>5.9497929234624847</c:v>
                </c:pt>
                <c:pt idx="39">
                  <c:v>5.8972671925904594</c:v>
                </c:pt>
                <c:pt idx="40">
                  <c:v>5.8438640604618639</c:v>
                </c:pt>
                <c:pt idx="41">
                  <c:v>5.7895415764459814</c:v>
                </c:pt>
                <c:pt idx="42">
                  <c:v>5.7342547219882452</c:v>
                </c:pt>
                <c:pt idx="43">
                  <c:v>5.677955048958939</c:v>
                </c:pt>
                <c:pt idx="44">
                  <c:v>5.6205908137574463</c:v>
                </c:pt>
                <c:pt idx="45">
                  <c:v>5.5621060652221148</c:v>
                </c:pt>
                <c:pt idx="46">
                  <c:v>5.5024407271115807</c:v>
                </c:pt>
                <c:pt idx="47">
                  <c:v>5.4415300327480223</c:v>
                </c:pt>
                <c:pt idx="48">
                  <c:v>5.3793046918683416</c:v>
                </c:pt>
                <c:pt idx="49">
                  <c:v>5.3156896477362938</c:v>
                </c:pt>
                <c:pt idx="50">
                  <c:v>5.2506048318703131</c:v>
                </c:pt>
                <c:pt idx="51">
                  <c:v>5.1839639319809976</c:v>
                </c:pt>
                <c:pt idx="52">
                  <c:v>5.1156746171203862</c:v>
                </c:pt>
                <c:pt idx="53">
                  <c:v>5.0456391137963754</c:v>
                </c:pt>
                <c:pt idx="54">
                  <c:v>4.9737533005091761</c:v>
                </c:pt>
                <c:pt idx="55">
                  <c:v>4.89990894422405</c:v>
                </c:pt>
                <c:pt idx="56">
                  <c:v>4.8239936391309293</c:v>
                </c:pt>
                <c:pt idx="57">
                  <c:v>4.7458950817172036</c:v>
                </c:pt>
                <c:pt idx="58">
                  <c:v>4.6655035620331002</c:v>
                </c:pt>
                <c:pt idx="59">
                  <c:v>4.5827207240184133</c:v>
                </c:pt>
                <c:pt idx="60">
                  <c:v>4.4974681248855299</c:v>
                </c:pt>
                <c:pt idx="61">
                  <c:v>4.4097058135027698</c:v>
                </c:pt>
                <c:pt idx="62">
                  <c:v>4.3194545636905488</c:v>
                </c:pt>
                <c:pt idx="63">
                  <c:v>4.2268352688878243</c:v>
                </c:pt>
                <c:pt idx="64">
                  <c:v>4.1321200999123926</c:v>
                </c:pt>
                <c:pt idx="65">
                  <c:v>4.0358093642604942</c:v>
                </c:pt>
                <c:pt idx="66">
                  <c:v>3.9387357741706959</c:v>
                </c:pt>
                <c:pt idx="67">
                  <c:v>3.8461169024110458</c:v>
                </c:pt>
                <c:pt idx="68">
                  <c:v>3.7571215361026096</c:v>
                </c:pt>
                <c:pt idx="69">
                  <c:v>3.6738890945451721</c:v>
                </c:pt>
                <c:pt idx="70">
                  <c:v>3.5995945470859154</c:v>
                </c:pt>
                <c:pt idx="71">
                  <c:v>3.5376931380845487</c:v>
                </c:pt>
                <c:pt idx="72">
                  <c:v>3.4913208618840468</c:v>
                </c:pt>
                <c:pt idx="73">
                  <c:v>3.4625175373123125</c:v>
                </c:pt>
                <c:pt idx="74">
                  <c:v>3.4516026888350742</c:v>
                </c:pt>
                <c:pt idx="75">
                  <c:v>3.4570601702800063</c:v>
                </c:pt>
                <c:pt idx="76">
                  <c:v>3.4760079622728046</c:v>
                </c:pt>
                <c:pt idx="77">
                  <c:v>3.5049735853887918</c:v>
                </c:pt>
                <c:pt idx="78">
                  <c:v>3.5405999008145179</c:v>
                </c:pt>
                <c:pt idx="79">
                  <c:v>3.5800585469159496</c:v>
                </c:pt>
                <c:pt idx="80">
                  <c:v>3.621189248881723</c:v>
                </c:pt>
                <c:pt idx="81">
                  <c:v>3.6624597365401637</c:v>
                </c:pt>
                <c:pt idx="82">
                  <c:v>3.702847164026613</c:v>
                </c:pt>
                <c:pt idx="83">
                  <c:v>3.7417078625928482</c:v>
                </c:pt>
                <c:pt idx="84">
                  <c:v>3.7786705353894132</c:v>
                </c:pt>
                <c:pt idx="85">
                  <c:v>3.8135477116219554</c:v>
                </c:pt>
                <c:pt idx="86">
                  <c:v>3.8462747139882194</c:v>
                </c:pt>
                <c:pt idx="87">
                  <c:v>3.8768636952180167</c:v>
                </c:pt>
                <c:pt idx="88">
                  <c:v>3.9053773946393489</c:v>
                </c:pt>
                <c:pt idx="89">
                  <c:v>3.9319067388213278</c:v>
                </c:pt>
                <c:pt idx="90">
                  <c:v>3.9565581913062617</c:v>
                </c:pt>
                <c:pt idx="91">
                  <c:v>3.9794445886418921</c:v>
                </c:pt>
                <c:pt idx="92">
                  <c:v>4.0006816292345597</c:v>
                </c:pt>
                <c:pt idx="93">
                  <c:v>4.0203813029900042</c:v>
                </c:pt>
                <c:pt idx="94">
                  <c:v>4.0386518570091932</c:v>
                </c:pt>
                <c:pt idx="95">
                  <c:v>4.0555956118692222</c:v>
                </c:pt>
                <c:pt idx="96">
                  <c:v>4.0713102575211453</c:v>
                </c:pt>
                <c:pt idx="97">
                  <c:v>4.0858857991401507</c:v>
                </c:pt>
                <c:pt idx="98">
                  <c:v>4.0994060528662244</c:v>
                </c:pt>
                <c:pt idx="99">
                  <c:v>4.1119501638267311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3A23-4E77-8370-DF6B6C2852B9}"/>
            </c:ext>
          </c:extLst>
        </c:ser>
        <c:ser>
          <c:idx val="85"/>
          <c:order val="85"/>
          <c:tx>
            <c:strRef>
              <c:f>'2_D_Effect_4'!$E$91</c:f>
              <c:strCache>
                <c:ptCount val="1"/>
                <c:pt idx="0">
                  <c:v>0.872727273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'2_D_Effect_4'!$F$91:$DA$91</c:f>
              <c:numCache>
                <c:formatCode>General</c:formatCode>
                <c:ptCount val="100"/>
                <c:pt idx="0">
                  <c:v>7.5262655100382911</c:v>
                </c:pt>
                <c:pt idx="1">
                  <c:v>7.4924228164338142</c:v>
                </c:pt>
                <c:pt idx="2">
                  <c:v>7.4582299788484443</c:v>
                </c:pt>
                <c:pt idx="3">
                  <c:v>7.4236866731399953</c:v>
                </c:pt>
                <c:pt idx="4">
                  <c:v>7.3887920730676644</c:v>
                </c:pt>
                <c:pt idx="5">
                  <c:v>7.3535449971442208</c:v>
                </c:pt>
                <c:pt idx="6">
                  <c:v>7.3179437907247573</c:v>
                </c:pt>
                <c:pt idx="7">
                  <c:v>7.2819863682038344</c:v>
                </c:pt>
                <c:pt idx="8">
                  <c:v>7.2456700826063392</c:v>
                </c:pt>
                <c:pt idx="9">
                  <c:v>7.2089918842090634</c:v>
                </c:pt>
                <c:pt idx="10">
                  <c:v>7.1719481896496928</c:v>
                </c:pt>
                <c:pt idx="11">
                  <c:v>7.1345348936010078</c:v>
                </c:pt>
                <c:pt idx="12">
                  <c:v>7.0967473506850052</c:v>
                </c:pt>
                <c:pt idx="13">
                  <c:v>7.0585803561094567</c:v>
                </c:pt>
                <c:pt idx="14">
                  <c:v>7.0200281249045737</c:v>
                </c:pt>
                <c:pt idx="15">
                  <c:v>6.9810842696275657</c:v>
                </c:pt>
                <c:pt idx="16">
                  <c:v>6.9417417763919884</c:v>
                </c:pt>
                <c:pt idx="17">
                  <c:v>6.9019929790659988</c:v>
                </c:pt>
                <c:pt idx="18">
                  <c:v>6.8618295314697644</c:v>
                </c:pt>
                <c:pt idx="19">
                  <c:v>6.8212423370089228</c:v>
                </c:pt>
                <c:pt idx="20">
                  <c:v>6.7802216765430598</c:v>
                </c:pt>
                <c:pt idx="21">
                  <c:v>6.7387569348411649</c:v>
                </c:pt>
                <c:pt idx="22">
                  <c:v>6.6968367205839705</c:v>
                </c:pt>
                <c:pt idx="23">
                  <c:v>6.6544487403553756</c:v>
                </c:pt>
                <c:pt idx="24">
                  <c:v>6.6115799360160512</c:v>
                </c:pt>
                <c:pt idx="25">
                  <c:v>6.5682161170242166</c:v>
                </c:pt>
                <c:pt idx="26">
                  <c:v>6.5243422813851168</c:v>
                </c:pt>
                <c:pt idx="27">
                  <c:v>6.4799421726770134</c:v>
                </c:pt>
                <c:pt idx="28">
                  <c:v>6.4349986178511758</c:v>
                </c:pt>
                <c:pt idx="29">
                  <c:v>6.3894930458900125</c:v>
                </c:pt>
                <c:pt idx="30">
                  <c:v>6.3434058435745069</c:v>
                </c:pt>
                <c:pt idx="31">
                  <c:v>6.2967158302382087</c:v>
                </c:pt>
                <c:pt idx="32">
                  <c:v>6.2494005690758057</c:v>
                </c:pt>
                <c:pt idx="33">
                  <c:v>6.2014360432250832</c:v>
                </c:pt>
                <c:pt idx="34">
                  <c:v>6.1527966772019704</c:v>
                </c:pt>
                <c:pt idx="35">
                  <c:v>6.1034549500700246</c:v>
                </c:pt>
                <c:pt idx="36">
                  <c:v>6.053381676315289</c:v>
                </c:pt>
                <c:pt idx="37">
                  <c:v>6.0025456025735933</c:v>
                </c:pt>
                <c:pt idx="38">
                  <c:v>5.9509133256173419</c:v>
                </c:pt>
                <c:pt idx="39">
                  <c:v>5.8984491308558908</c:v>
                </c:pt>
                <c:pt idx="40">
                  <c:v>5.8451148167653457</c:v>
                </c:pt>
                <c:pt idx="41">
                  <c:v>5.7908695046574801</c:v>
                </c:pt>
                <c:pt idx="42">
                  <c:v>5.7356693341923837</c:v>
                </c:pt>
                <c:pt idx="43">
                  <c:v>5.6794676359288117</c:v>
                </c:pt>
                <c:pt idx="44">
                  <c:v>5.6222141171422066</c:v>
                </c:pt>
                <c:pt idx="45">
                  <c:v>5.563855000636412</c:v>
                </c:pt>
                <c:pt idx="46">
                  <c:v>5.5043325574614732</c:v>
                </c:pt>
                <c:pt idx="47">
                  <c:v>5.443585340994094</c:v>
                </c:pt>
                <c:pt idx="48">
                  <c:v>5.3815472366561785</c:v>
                </c:pt>
                <c:pt idx="49">
                  <c:v>5.3181475825260218</c:v>
                </c:pt>
                <c:pt idx="50">
                  <c:v>5.253311481438196</c:v>
                </c:pt>
                <c:pt idx="51">
                  <c:v>5.1869587468959697</c:v>
                </c:pt>
                <c:pt idx="52">
                  <c:v>5.1190052253620602</c:v>
                </c:pt>
                <c:pt idx="53">
                  <c:v>5.0493618911823237</c:v>
                </c:pt>
                <c:pt idx="54">
                  <c:v>4.9779369706995986</c:v>
                </c:pt>
                <c:pt idx="55">
                  <c:v>4.9046358367978007</c:v>
                </c:pt>
                <c:pt idx="56">
                  <c:v>4.8293647840272129</c:v>
                </c:pt>
                <c:pt idx="57">
                  <c:v>4.7520328824083471</c:v>
                </c:pt>
                <c:pt idx="58">
                  <c:v>4.6725591901906443</c:v>
                </c:pt>
                <c:pt idx="59">
                  <c:v>4.5908793464595687</c:v>
                </c:pt>
                <c:pt idx="60">
                  <c:v>4.5069584851223281</c:v>
                </c:pt>
                <c:pt idx="61">
                  <c:v>4.42081037110023</c:v>
                </c:pt>
                <c:pt idx="62">
                  <c:v>4.3325216386769805</c:v>
                </c:pt>
                <c:pt idx="63">
                  <c:v>4.242292232304778</c:v>
                </c:pt>
                <c:pt idx="64">
                  <c:v>4.1504858147761112</c:v>
                </c:pt>
                <c:pt idx="65">
                  <c:v>4.0577017777246125</c:v>
                </c:pt>
                <c:pt idx="66">
                  <c:v>3.9665673278764046</c:v>
                </c:pt>
                <c:pt idx="67">
                  <c:v>3.8794773579763073</c:v>
                </c:pt>
                <c:pt idx="68">
                  <c:v>3.796256399841754</c:v>
                </c:pt>
                <c:pt idx="69">
                  <c:v>3.7193197411896484</c:v>
                </c:pt>
                <c:pt idx="70">
                  <c:v>3.6514691626155455</c:v>
                </c:pt>
                <c:pt idx="71">
                  <c:v>3.5955816451547196</c:v>
                </c:pt>
                <c:pt idx="72">
                  <c:v>3.5540934235849244</c:v>
                </c:pt>
                <c:pt idx="73">
                  <c:v>3.5284191636144264</c:v>
                </c:pt>
                <c:pt idx="74">
                  <c:v>3.5185500391438587</c:v>
                </c:pt>
                <c:pt idx="75">
                  <c:v>3.5230514809197384</c:v>
                </c:pt>
                <c:pt idx="76">
                  <c:v>3.5394545369743096</c:v>
                </c:pt>
                <c:pt idx="77">
                  <c:v>3.5648469455022527</c:v>
                </c:pt>
                <c:pt idx="78">
                  <c:v>3.5963968457011326</c:v>
                </c:pt>
                <c:pt idx="79">
                  <c:v>3.6316794812724709</c:v>
                </c:pt>
                <c:pt idx="80">
                  <c:v>3.6687920110879424</c:v>
                </c:pt>
                <c:pt idx="81">
                  <c:v>3.7063432703049068</c:v>
                </c:pt>
                <c:pt idx="82">
                  <c:v>3.7433674391410117</c:v>
                </c:pt>
                <c:pt idx="83">
                  <c:v>3.7792322109131176</c:v>
                </c:pt>
                <c:pt idx="84">
                  <c:v>3.813547711621958</c:v>
                </c:pt>
                <c:pt idx="85">
                  <c:v>3.8460964229764993</c:v>
                </c:pt>
                <c:pt idx="86">
                  <c:v>3.87677695669236</c:v>
                </c:pt>
                <c:pt idx="87">
                  <c:v>3.9055685648204741</c:v>
                </c:pt>
                <c:pt idx="88">
                  <c:v>3.9325011924059892</c:v>
                </c:pt>
                <c:pt idx="89">
                  <c:v>3.9576369752461189</c:v>
                </c:pt>
                <c:pt idx="90">
                  <c:v>3.9810571754103758</c:v>
                </c:pt>
                <c:pt idx="91">
                  <c:v>4.0028533547442642</c:v>
                </c:pt>
                <c:pt idx="92">
                  <c:v>4.0231210011924814</c:v>
                </c:pt>
                <c:pt idx="93">
                  <c:v>4.0419576208717274</c:v>
                </c:pt>
                <c:pt idx="94">
                  <c:v>4.0594573106309708</c:v>
                </c:pt>
                <c:pt idx="95">
                  <c:v>4.0757111981947061</c:v>
                </c:pt>
                <c:pt idx="96">
                  <c:v>4.0908055938236032</c:v>
                </c:pt>
                <c:pt idx="97">
                  <c:v>4.1048233447466496</c:v>
                </c:pt>
                <c:pt idx="98">
                  <c:v>4.1178404662634636</c:v>
                </c:pt>
                <c:pt idx="99">
                  <c:v>4.1299297545981286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3A23-4E77-8370-DF6B6C2852B9}"/>
            </c:ext>
          </c:extLst>
        </c:ser>
        <c:ser>
          <c:idx val="86"/>
          <c:order val="86"/>
          <c:tx>
            <c:strRef>
              <c:f>'2_D_Effect_4'!$E$92</c:f>
              <c:strCache>
                <c:ptCount val="1"/>
                <c:pt idx="0">
                  <c:v>0.881818182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'2_D_Effect_4'!$F$92:$DA$92</c:f>
              <c:numCache>
                <c:formatCode>General</c:formatCode>
                <c:ptCount val="100"/>
                <c:pt idx="0">
                  <c:v>7.526713396174185</c:v>
                </c:pt>
                <c:pt idx="1">
                  <c:v>7.4928760228400648</c:v>
                </c:pt>
                <c:pt idx="2">
                  <c:v>7.4586885660454714</c:v>
                </c:pt>
                <c:pt idx="3">
                  <c:v>7.4241507150092225</c:v>
                </c:pt>
                <c:pt idx="4">
                  <c:v>7.3892617398964227</c:v>
                </c:pt>
                <c:pt idx="5">
                  <c:v>7.3540203963840201</c:v>
                </c:pt>
                <c:pt idx="6">
                  <c:v>7.3184250754263278</c:v>
                </c:pt>
                <c:pt idx="7">
                  <c:v>7.2824736825781553</c:v>
                </c:pt>
                <c:pt idx="8">
                  <c:v>7.2461636508769232</c:v>
                </c:pt>
                <c:pt idx="9">
                  <c:v>7.2094919568265876</c:v>
                </c:pt>
                <c:pt idx="10">
                  <c:v>7.1724549827482749</c:v>
                </c:pt>
                <c:pt idx="11">
                  <c:v>7.1350486820010666</c:v>
                </c:pt>
                <c:pt idx="12">
                  <c:v>7.0972684406413231</c:v>
                </c:pt>
                <c:pt idx="13">
                  <c:v>7.0591090883399623</c:v>
                </c:pt>
                <c:pt idx="14">
                  <c:v>7.0205648779837748</c:v>
                </c:pt>
                <c:pt idx="15">
                  <c:v>6.9816294637941851</c:v>
                </c:pt>
                <c:pt idx="16">
                  <c:v>6.9422958778277559</c:v>
                </c:pt>
                <c:pt idx="17">
                  <c:v>6.9025564666847625</c:v>
                </c:pt>
                <c:pt idx="18">
                  <c:v>6.8624030152898428</c:v>
                </c:pt>
                <c:pt idx="19">
                  <c:v>6.8218264927936323</c:v>
                </c:pt>
                <c:pt idx="20">
                  <c:v>6.780817169807845</c:v>
                </c:pt>
                <c:pt idx="21">
                  <c:v>6.7393645473864376</c:v>
                </c:pt>
                <c:pt idx="22">
                  <c:v>6.6974572758883593</c:v>
                </c:pt>
                <c:pt idx="23">
                  <c:v>6.655083291102029</c:v>
                </c:pt>
                <c:pt idx="24">
                  <c:v>6.6122295095237096</c:v>
                </c:pt>
                <c:pt idx="25">
                  <c:v>6.5688819058888841</c:v>
                </c:pt>
                <c:pt idx="26">
                  <c:v>6.5250256141163616</c:v>
                </c:pt>
                <c:pt idx="27">
                  <c:v>6.480644531086746</c:v>
                </c:pt>
                <c:pt idx="28">
                  <c:v>6.4357216567899638</c:v>
                </c:pt>
                <c:pt idx="29">
                  <c:v>6.3902386162241021</c:v>
                </c:pt>
                <c:pt idx="30">
                  <c:v>6.3441759596555345</c:v>
                </c:pt>
                <c:pt idx="31">
                  <c:v>6.2975129356238231</c:v>
                </c:pt>
                <c:pt idx="32">
                  <c:v>6.250227219179731</c:v>
                </c:pt>
                <c:pt idx="33">
                  <c:v>6.2022951815464591</c:v>
                </c:pt>
                <c:pt idx="34">
                  <c:v>6.153691555495957</c:v>
                </c:pt>
                <c:pt idx="35">
                  <c:v>6.1043893883799827</c:v>
                </c:pt>
                <c:pt idx="36">
                  <c:v>6.0543599274064528</c:v>
                </c:pt>
                <c:pt idx="37">
                  <c:v>6.0035725737743952</c:v>
                </c:pt>
                <c:pt idx="38">
                  <c:v>5.9519944381732657</c:v>
                </c:pt>
                <c:pt idx="39">
                  <c:v>5.8995905700739923</c:v>
                </c:pt>
                <c:pt idx="40">
                  <c:v>5.846323838325417</c:v>
                </c:pt>
                <c:pt idx="41">
                  <c:v>5.7921543371164645</c:v>
                </c:pt>
                <c:pt idx="42">
                  <c:v>5.7370395422672722</c:v>
                </c:pt>
                <c:pt idx="43">
                  <c:v>5.6809340457221102</c:v>
                </c:pt>
                <c:pt idx="44">
                  <c:v>5.6237893668846164</c:v>
                </c:pt>
                <c:pt idx="45">
                  <c:v>5.5655536475203098</c:v>
                </c:pt>
                <c:pt idx="46">
                  <c:v>5.5061719260052717</c:v>
                </c:pt>
                <c:pt idx="47">
                  <c:v>5.4455852958924984</c:v>
                </c:pt>
                <c:pt idx="48">
                  <c:v>5.3837310825888345</c:v>
                </c:pt>
                <c:pt idx="49">
                  <c:v>5.3205431987072158</c:v>
                </c:pt>
                <c:pt idx="50">
                  <c:v>5.2559513653420664</c:v>
                </c:pt>
                <c:pt idx="51">
                  <c:v>5.1898816335899136</c:v>
                </c:pt>
                <c:pt idx="52">
                  <c:v>5.1222572772545796</c:v>
                </c:pt>
                <c:pt idx="53">
                  <c:v>5.0529983527981397</c:v>
                </c:pt>
                <c:pt idx="54">
                  <c:v>4.9820242281277256</c:v>
                </c:pt>
                <c:pt idx="55">
                  <c:v>4.9092539957074814</c:v>
                </c:pt>
                <c:pt idx="56">
                  <c:v>4.8346108830577954</c:v>
                </c:pt>
                <c:pt idx="57">
                  <c:v>4.7580249063171056</c:v>
                </c:pt>
                <c:pt idx="58">
                  <c:v>4.6794410352711573</c:v>
                </c:pt>
                <c:pt idx="59">
                  <c:v>4.5988266366222357</c:v>
                </c:pt>
                <c:pt idx="60">
                  <c:v>4.5161870740933567</c:v>
                </c:pt>
                <c:pt idx="61">
                  <c:v>4.4315828682221152</c:v>
                </c:pt>
                <c:pt idx="62">
                  <c:v>4.345159428864231</c:v>
                </c:pt>
                <c:pt idx="63">
                  <c:v>4.2571826249170073</c:v>
                </c:pt>
                <c:pt idx="64">
                  <c:v>4.1680902846867234</c:v>
                </c:pt>
                <c:pt idx="65">
                  <c:v>4.0785584437423319</c:v>
                </c:pt>
                <c:pt idx="66">
                  <c:v>3.9932202535677694</c:v>
                </c:pt>
                <c:pt idx="67">
                  <c:v>3.9106464729261021</c:v>
                </c:pt>
                <c:pt idx="68">
                  <c:v>3.8324624023381424</c:v>
                </c:pt>
                <c:pt idx="69">
                  <c:v>3.7608974747156045</c:v>
                </c:pt>
                <c:pt idx="70">
                  <c:v>3.6984225012232472</c:v>
                </c:pt>
                <c:pt idx="71">
                  <c:v>3.6474432351380255</c:v>
                </c:pt>
                <c:pt idx="72">
                  <c:v>3.609868604227854</c:v>
                </c:pt>
                <c:pt idx="73">
                  <c:v>3.5866736668351065</c:v>
                </c:pt>
                <c:pt idx="74">
                  <c:v>3.5776419658054182</c:v>
                </c:pt>
                <c:pt idx="75">
                  <c:v>3.5814169224550936</c:v>
                </c:pt>
                <c:pt idx="76">
                  <c:v>3.5958417988000124</c:v>
                </c:pt>
                <c:pt idx="77">
                  <c:v>3.6184156072980418</c:v>
                </c:pt>
                <c:pt idx="78">
                  <c:v>3.6467017774828094</c:v>
                </c:pt>
                <c:pt idx="79">
                  <c:v>3.6785866892578807</c:v>
                </c:pt>
                <c:pt idx="80">
                  <c:v>3.7123784191548674</c:v>
                </c:pt>
                <c:pt idx="81">
                  <c:v>3.7468096771209134</c:v>
                </c:pt>
                <c:pt idx="82">
                  <c:v>3.7809751526183146</c:v>
                </c:pt>
                <c:pt idx="83">
                  <c:v>3.8142616620988141</c:v>
                </c:pt>
                <c:pt idx="84">
                  <c:v>3.8462747139882221</c:v>
                </c:pt>
                <c:pt idx="85">
                  <c:v>3.87677695669236</c:v>
                </c:pt>
                <c:pt idx="86">
                  <c:v>3.9056450344267044</c:v>
                </c:pt>
                <c:pt idx="87">
                  <c:v>3.9328323510020056</c:v>
                </c:pt>
                <c:pt idx="88">
                  <c:v>3.9583443913831111</c:v>
                </c:pt>
                <c:pt idx="89">
                  <c:v>3.9822207308116928</c:v>
                </c:pt>
                <c:pt idx="90">
                  <c:v>4.0045224094346024</c:v>
                </c:pt>
                <c:pt idx="91">
                  <c:v>4.0253231730130139</c:v>
                </c:pt>
                <c:pt idx="92">
                  <c:v>4.0447029858988204</c:v>
                </c:pt>
                <c:pt idx="93">
                  <c:v>4.0627458695989374</c:v>
                </c:pt>
                <c:pt idx="94">
                  <c:v>4.0795343013727265</c:v>
                </c:pt>
                <c:pt idx="95">
                  <c:v>4.0951493732357491</c:v>
                </c:pt>
                <c:pt idx="96">
                  <c:v>4.109668743815452</c:v>
                </c:pt>
                <c:pt idx="97">
                  <c:v>4.1231677616899614</c:v>
                </c:pt>
                <c:pt idx="98">
                  <c:v>4.1357159860006245</c:v>
                </c:pt>
                <c:pt idx="99">
                  <c:v>4.1473805839061502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3A23-4E77-8370-DF6B6C2852B9}"/>
            </c:ext>
          </c:extLst>
        </c:ser>
        <c:ser>
          <c:idx val="87"/>
          <c:order val="87"/>
          <c:tx>
            <c:strRef>
              <c:f>'2_D_Effect_4'!$E$93</c:f>
              <c:strCache>
                <c:ptCount val="1"/>
                <c:pt idx="0">
                  <c:v>0.890909091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'2_D_Effect_4'!$F$93:$DA$93</c:f>
              <c:numCache>
                <c:formatCode>General</c:formatCode>
                <c:ptCount val="100"/>
                <c:pt idx="0">
                  <c:v>7.5271391921946957</c:v>
                </c:pt>
                <c:pt idx="1">
                  <c:v>7.4933068743849169</c:v>
                </c:pt>
                <c:pt idx="2">
                  <c:v>7.4591245571951257</c:v>
                </c:pt>
                <c:pt idx="3">
                  <c:v>7.4245919443738275</c:v>
                </c:pt>
                <c:pt idx="4">
                  <c:v>7.3897082944256782</c:v>
                </c:pt>
                <c:pt idx="5">
                  <c:v>7.3544724619610253</c:v>
                </c:pt>
                <c:pt idx="6">
                  <c:v>7.3188827742717066</c:v>
                </c:pt>
                <c:pt idx="7">
                  <c:v>7.2829371841158164</c:v>
                </c:pt>
                <c:pt idx="8">
                  <c:v>7.2466331461238669</c:v>
                </c:pt>
                <c:pt idx="9">
                  <c:v>7.2099676296097197</c:v>
                </c:pt>
                <c:pt idx="10">
                  <c:v>7.172937103145987</c:v>
                </c:pt>
                <c:pt idx="11">
                  <c:v>7.1355375503998451</c:v>
                </c:pt>
                <c:pt idx="12">
                  <c:v>7.0977643244125748</c:v>
                </c:pt>
                <c:pt idx="13">
                  <c:v>7.0596123199412935</c:v>
                </c:pt>
                <c:pt idx="14">
                  <c:v>7.0210758268325666</c:v>
                </c:pt>
                <c:pt idx="15">
                  <c:v>6.9821485040977382</c:v>
                </c:pt>
                <c:pt idx="16">
                  <c:v>6.9428234994646214</c:v>
                </c:pt>
                <c:pt idx="17">
                  <c:v>6.9030932122459481</c:v>
                </c:pt>
                <c:pt idx="18">
                  <c:v>6.8629494073865418</c:v>
                </c:pt>
                <c:pt idx="19">
                  <c:v>6.822383151937057</c:v>
                </c:pt>
                <c:pt idx="20">
                  <c:v>6.7813847842653594</c:v>
                </c:pt>
                <c:pt idx="21">
                  <c:v>6.7399438379639536</c:v>
                </c:pt>
                <c:pt idx="22">
                  <c:v>6.6980491763966077</c:v>
                </c:pt>
                <c:pt idx="23">
                  <c:v>6.6556887006952419</c:v>
                </c:pt>
                <c:pt idx="24">
                  <c:v>6.6128494284414918</c:v>
                </c:pt>
                <c:pt idx="25">
                  <c:v>6.5695175948605566</c:v>
                </c:pt>
                <c:pt idx="26">
                  <c:v>6.5256782742741759</c:v>
                </c:pt>
                <c:pt idx="27">
                  <c:v>6.4813157132994776</c:v>
                </c:pt>
                <c:pt idx="28">
                  <c:v>6.4364128748489211</c:v>
                </c:pt>
                <c:pt idx="29">
                  <c:v>6.3909517902506368</c:v>
                </c:pt>
                <c:pt idx="30">
                  <c:v>6.3449130641681037</c:v>
                </c:pt>
                <c:pt idx="31">
                  <c:v>6.2982761863751877</c:v>
                </c:pt>
                <c:pt idx="32">
                  <c:v>6.2510192976170966</c:v>
                </c:pt>
                <c:pt idx="33">
                  <c:v>6.2031189087267355</c:v>
                </c:pt>
                <c:pt idx="34">
                  <c:v>6.1545501832399347</c:v>
                </c:pt>
                <c:pt idx="35">
                  <c:v>6.1052865930755305</c:v>
                </c:pt>
                <c:pt idx="36">
                  <c:v>6.05529987426572</c:v>
                </c:pt>
                <c:pt idx="37">
                  <c:v>6.0045599139016543</c:v>
                </c:pt>
                <c:pt idx="38">
                  <c:v>5.9530346292236134</c:v>
                </c:pt>
                <c:pt idx="39">
                  <c:v>5.9006898389749365</c:v>
                </c:pt>
                <c:pt idx="40">
                  <c:v>5.8474891274890259</c:v>
                </c:pt>
                <c:pt idx="41">
                  <c:v>5.7933937024949218</c:v>
                </c:pt>
                <c:pt idx="42">
                  <c:v>5.7383622483755543</c:v>
                </c:pt>
                <c:pt idx="43">
                  <c:v>5.6823507776884856</c:v>
                </c:pt>
                <c:pt idx="44">
                  <c:v>5.6253123755744125</c:v>
                </c:pt>
                <c:pt idx="45">
                  <c:v>5.5671974959471333</c:v>
                </c:pt>
                <c:pt idx="46">
                  <c:v>5.5079532025149982</c:v>
                </c:pt>
                <c:pt idx="47">
                  <c:v>5.4475235054251554</c:v>
                </c:pt>
                <c:pt idx="48">
                  <c:v>5.3858490879562018</c:v>
                </c:pt>
                <c:pt idx="49">
                  <c:v>5.3228678936778762</c:v>
                </c:pt>
                <c:pt idx="50">
                  <c:v>5.2585143487894319</c:v>
                </c:pt>
                <c:pt idx="51">
                  <c:v>5.1927208426905755</c:v>
                </c:pt>
                <c:pt idx="52">
                  <c:v>5.1254173209800813</c:v>
                </c:pt>
                <c:pt idx="53">
                  <c:v>5.0565326832518771</c:v>
                </c:pt>
                <c:pt idx="54">
                  <c:v>4.9859969101118899</c:v>
                </c:pt>
                <c:pt idx="55">
                  <c:v>4.9137420937782235</c:v>
                </c:pt>
                <c:pt idx="56">
                  <c:v>4.8397074055330274</c:v>
                </c:pt>
                <c:pt idx="57">
                  <c:v>4.7638424351547926</c:v>
                </c:pt>
                <c:pt idx="58">
                  <c:v>4.6861161440911907</c:v>
                </c:pt>
                <c:pt idx="59">
                  <c:v>4.6065252111324524</c:v>
                </c:pt>
                <c:pt idx="60">
                  <c:v>4.525110533261099</c:v>
                </c:pt>
                <c:pt idx="61">
                  <c:v>4.4419751674928003</c:v>
                </c:pt>
                <c:pt idx="62">
                  <c:v>4.3573143182742777</c:v>
                </c:pt>
                <c:pt idx="63">
                  <c:v>4.2714500790169572</c:v>
                </c:pt>
                <c:pt idx="64">
                  <c:v>4.1848798801094604</c:v>
                </c:pt>
                <c:pt idx="65">
                  <c:v>4.0998209754026211</c:v>
                </c:pt>
                <c:pt idx="66">
                  <c:v>4.0182496044443372</c:v>
                </c:pt>
                <c:pt idx="67">
                  <c:v>3.9396928424130992</c:v>
                </c:pt>
                <c:pt idx="68">
                  <c:v>3.8659114057694026</c:v>
                </c:pt>
                <c:pt idx="69">
                  <c:v>3.798955393960882</c:v>
                </c:pt>
                <c:pt idx="70">
                  <c:v>3.7410042261933958</c:v>
                </c:pt>
                <c:pt idx="71">
                  <c:v>3.6940814059077476</c:v>
                </c:pt>
                <c:pt idx="72">
                  <c:v>3.6596936197843948</c:v>
                </c:pt>
                <c:pt idx="73">
                  <c:v>3.6385002551915169</c:v>
                </c:pt>
                <c:pt idx="74">
                  <c:v>3.6301499806231003</c:v>
                </c:pt>
                <c:pt idx="75">
                  <c:v>3.6333619383464661</c:v>
                </c:pt>
                <c:pt idx="76">
                  <c:v>3.6462181095364552</c:v>
                </c:pt>
                <c:pt idx="77">
                  <c:v>3.6665299546014714</c:v>
                </c:pt>
                <c:pt idx="78">
                  <c:v>3.6921640926949832</c:v>
                </c:pt>
                <c:pt idx="79">
                  <c:v>3.7212519535826574</c:v>
                </c:pt>
                <c:pt idx="80">
                  <c:v>3.7522743905649247</c:v>
                </c:pt>
                <c:pt idx="81">
                  <c:v>3.784071474101518</c:v>
                </c:pt>
                <c:pt idx="82">
                  <c:v>3.8157955468779527</c:v>
                </c:pt>
                <c:pt idx="83">
                  <c:v>3.8468570003555467</c:v>
                </c:pt>
                <c:pt idx="84">
                  <c:v>3.8768636952180167</c:v>
                </c:pt>
                <c:pt idx="85">
                  <c:v>3.9055685648204741</c:v>
                </c:pt>
                <c:pt idx="86">
                  <c:v>3.9328323510020056</c:v>
                </c:pt>
                <c:pt idx="87">
                  <c:v>3.9585901466387399</c:v>
                </c:pt>
                <c:pt idx="88">
                  <c:v>3.9828288524925428</c:v>
                </c:pt>
                <c:pt idx="89">
                  <c:v>4.0055703528171458</c:v>
                </c:pt>
                <c:pt idx="90">
                  <c:v>4.0268594519326806</c:v>
                </c:pt>
                <c:pt idx="91">
                  <c:v>4.0467553220247332</c:v>
                </c:pt>
                <c:pt idx="92">
                  <c:v>4.065325034576551</c:v>
                </c:pt>
                <c:pt idx="93">
                  <c:v>4.0826412637833602</c:v>
                </c:pt>
                <c:pt idx="94">
                  <c:v>4.0987766035818369</c:v>
                </c:pt>
                <c:pt idx="95">
                  <c:v>4.1138035272078399</c:v>
                </c:pt>
                <c:pt idx="96">
                  <c:v>4.1277922013953168</c:v>
                </c:pt>
                <c:pt idx="97">
                  <c:v>4.1408114311570339</c:v>
                </c:pt>
                <c:pt idx="98">
                  <c:v>4.1529251066941857</c:v>
                </c:pt>
                <c:pt idx="99">
                  <c:v>4.164195421132928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3A23-4E77-8370-DF6B6C2852B9}"/>
            </c:ext>
          </c:extLst>
        </c:ser>
        <c:ser>
          <c:idx val="88"/>
          <c:order val="88"/>
          <c:tx>
            <c:strRef>
              <c:f>'2_D_Effect_4'!$E$94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'2_D_Effect_4'!$F$94:$DA$94</c:f>
              <c:numCache>
                <c:formatCode>General</c:formatCode>
                <c:ptCount val="100"/>
                <c:pt idx="0">
                  <c:v>7.5275434886137305</c:v>
                </c:pt>
                <c:pt idx="1">
                  <c:v>7.4937159638104784</c:v>
                </c:pt>
                <c:pt idx="2">
                  <c:v>7.4595385729904455</c:v>
                </c:pt>
                <c:pt idx="3">
                  <c:v>7.4250109570240461</c:v>
                </c:pt>
                <c:pt idx="4">
                  <c:v>7.3901324152298864</c:v>
                </c:pt>
                <c:pt idx="5">
                  <c:v>7.3549017906758083</c:v>
                </c:pt>
                <c:pt idx="6">
                  <c:v>7.3193175122192136</c:v>
                </c:pt>
                <c:pt idx="7">
                  <c:v>7.2833774680789105</c:v>
                </c:pt>
                <c:pt idx="8">
                  <c:v>7.2470791617547619</c:v>
                </c:pt>
                <c:pt idx="9">
                  <c:v>7.2104195853616222</c:v>
                </c:pt>
                <c:pt idx="10">
                  <c:v>7.1733952323492627</c:v>
                </c:pt>
                <c:pt idx="11">
                  <c:v>7.1360020813180212</c:v>
                </c:pt>
                <c:pt idx="12">
                  <c:v>7.098235578767409</c:v>
                </c:pt>
                <c:pt idx="13">
                  <c:v>7.0600906206779781</c:v>
                </c:pt>
                <c:pt idx="14">
                  <c:v>7.0215615328200593</c:v>
                </c:pt>
                <c:pt idx="15">
                  <c:v>6.9826420496762047</c:v>
                </c:pt>
                <c:pt idx="16">
                  <c:v>6.943325291856004</c:v>
                </c:pt>
                <c:pt idx="17">
                  <c:v>6.9036037418731908</c:v>
                </c:pt>
                <c:pt idx="18">
                  <c:v>6.8634692181452692</c:v>
                </c:pt>
                <c:pt idx="19">
                  <c:v>6.8229128470649592</c:v>
                </c:pt>
                <c:pt idx="20">
                  <c:v>6.7819250329811966</c:v>
                </c:pt>
                <c:pt idx="21">
                  <c:v>6.7404953830082688</c:v>
                </c:pt>
                <c:pt idx="22">
                  <c:v>6.6986128425154474</c:v>
                </c:pt>
                <c:pt idx="23">
                  <c:v>6.6562654044014273</c:v>
                </c:pt>
                <c:pt idx="24">
                  <c:v>6.61344018907924</c:v>
                </c:pt>
                <c:pt idx="25">
                  <c:v>6.570123547162245</c:v>
                </c:pt>
                <c:pt idx="26">
                  <c:v>6.5263006828867915</c:v>
                </c:pt>
                <c:pt idx="27">
                  <c:v>6.4819559892304204</c:v>
                </c:pt>
                <c:pt idx="28">
                  <c:v>6.4370725945678986</c:v>
                </c:pt>
                <c:pt idx="29">
                  <c:v>6.3916327174413139</c:v>
                </c:pt>
                <c:pt idx="30">
                  <c:v>6.3456171750685595</c:v>
                </c:pt>
                <c:pt idx="31">
                  <c:v>6.2990056988421541</c:v>
                </c:pt>
                <c:pt idx="32">
                  <c:v>6.251776704904815</c:v>
                </c:pt>
                <c:pt idx="33">
                  <c:v>6.2039070188654106</c:v>
                </c:pt>
                <c:pt idx="34">
                  <c:v>6.1553721646410127</c:v>
                </c:pt>
                <c:pt idx="35">
                  <c:v>6.1061460279661741</c:v>
                </c:pt>
                <c:pt idx="36">
                  <c:v>6.0562008212135519</c:v>
                </c:pt>
                <c:pt idx="37">
                  <c:v>6.0055069812333954</c:v>
                </c:pt>
                <c:pt idx="38">
                  <c:v>5.9540330614837655</c:v>
                </c:pt>
                <c:pt idx="39">
                  <c:v>5.9017456190413009</c:v>
                </c:pt>
                <c:pt idx="40">
                  <c:v>5.8486090975467278</c:v>
                </c:pt>
                <c:pt idx="41">
                  <c:v>5.7945857077973519</c:v>
                </c:pt>
                <c:pt idx="42">
                  <c:v>5.7396353086275615</c:v>
                </c:pt>
                <c:pt idx="43">
                  <c:v>5.6837152920207448</c:v>
                </c:pt>
                <c:pt idx="44">
                  <c:v>5.6267803686502251</c:v>
                </c:pt>
                <c:pt idx="45">
                  <c:v>5.5687829136318463</c:v>
                </c:pt>
                <c:pt idx="46">
                  <c:v>5.5096722699538869</c:v>
                </c:pt>
                <c:pt idx="47">
                  <c:v>5.4493950315350874</c:v>
                </c:pt>
                <c:pt idx="48">
                  <c:v>5.3878955078295778</c:v>
                </c:pt>
                <c:pt idx="49">
                  <c:v>5.3251151375353398</c:v>
                </c:pt>
                <c:pt idx="50">
                  <c:v>5.2609931439894853</c:v>
                </c:pt>
                <c:pt idx="51">
                  <c:v>5.1954675467635454</c:v>
                </c:pt>
                <c:pt idx="52">
                  <c:v>5.1284749319052345</c:v>
                </c:pt>
                <c:pt idx="53">
                  <c:v>5.059952988185537</c:v>
                </c:pt>
                <c:pt idx="54">
                  <c:v>4.989841230567885</c:v>
                </c:pt>
                <c:pt idx="55">
                  <c:v>4.9180841774462527</c:v>
                </c:pt>
                <c:pt idx="56">
                  <c:v>4.8446359341843994</c:v>
                </c:pt>
                <c:pt idx="57">
                  <c:v>4.7694642877093658</c:v>
                </c:pt>
                <c:pt idx="58">
                  <c:v>4.6925603011661359</c:v>
                </c:pt>
                <c:pt idx="59">
                  <c:v>4.6139473551908408</c:v>
                </c:pt>
                <c:pt idx="60">
                  <c:v>4.5336982646427764</c:v>
                </c:pt>
                <c:pt idx="61">
                  <c:v>4.4519536181500694</c:v>
                </c:pt>
                <c:pt idx="62">
                  <c:v>4.3689515318884649</c:v>
                </c:pt>
                <c:pt idx="63">
                  <c:v>4.2850609971919447</c:v>
                </c:pt>
                <c:pt idx="64">
                  <c:v>4.2008267598605489</c:v>
                </c:pt>
                <c:pt idx="65">
                  <c:v>4.1200608875563116</c:v>
                </c:pt>
                <c:pt idx="66">
                  <c:v>4.0416933363755421</c:v>
                </c:pt>
                <c:pt idx="67">
                  <c:v>3.9667131676902128</c:v>
                </c:pt>
                <c:pt idx="68">
                  <c:v>3.8967910265153951</c:v>
                </c:pt>
                <c:pt idx="69">
                  <c:v>3.8338102604456155</c:v>
                </c:pt>
                <c:pt idx="70">
                  <c:v>3.7796974942351067</c:v>
                </c:pt>
                <c:pt idx="71">
                  <c:v>3.736164909470356</c:v>
                </c:pt>
                <c:pt idx="72">
                  <c:v>3.7044085343006645</c:v>
                </c:pt>
                <c:pt idx="73">
                  <c:v>3.6848568255923584</c:v>
                </c:pt>
                <c:pt idx="74">
                  <c:v>3.6770703070607289</c:v>
                </c:pt>
                <c:pt idx="75">
                  <c:v>3.679837311127331</c:v>
                </c:pt>
                <c:pt idx="76">
                  <c:v>3.6914281711965491</c:v>
                </c:pt>
                <c:pt idx="77">
                  <c:v>3.7098970871260222</c:v>
                </c:pt>
                <c:pt idx="78">
                  <c:v>3.7333481011269458</c:v>
                </c:pt>
                <c:pt idx="79">
                  <c:v>3.7601085057415382</c:v>
                </c:pt>
                <c:pt idx="80">
                  <c:v>3.7888015554570122</c:v>
                </c:pt>
                <c:pt idx="81">
                  <c:v>3.8183596886629827</c:v>
                </c:pt>
                <c:pt idx="82">
                  <c:v>3.8479882638228533</c:v>
                </c:pt>
                <c:pt idx="83">
                  <c:v>3.8771226410583353</c:v>
                </c:pt>
                <c:pt idx="84">
                  <c:v>3.9053773946393489</c:v>
                </c:pt>
                <c:pt idx="85">
                  <c:v>3.9325011924059892</c:v>
                </c:pt>
                <c:pt idx="86">
                  <c:v>3.9583443913831111</c:v>
                </c:pt>
                <c:pt idx="87">
                  <c:v>3.9828288524925477</c:v>
                </c:pt>
                <c:pt idx="88">
                  <c:v>4.0059273413032894</c:v>
                </c:pt>
                <c:pt idx="89">
                  <c:v>4.0276478383368675</c:v>
                </c:pt>
                <c:pt idx="90">
                  <c:v>4.0480220827526114</c:v>
                </c:pt>
                <c:pt idx="91">
                  <c:v>4.0670973027978565</c:v>
                </c:pt>
                <c:pt idx="92">
                  <c:v>4.0849298470088424</c:v>
                </c:pt>
                <c:pt idx="93">
                  <c:v>4.1015828323260637</c:v>
                </c:pt>
                <c:pt idx="94">
                  <c:v>4.1171204431235884</c:v>
                </c:pt>
                <c:pt idx="95">
                  <c:v>4.1316077515201544</c:v>
                </c:pt>
                <c:pt idx="96">
                  <c:v>4.1451084401671192</c:v>
                </c:pt>
                <c:pt idx="97">
                  <c:v>4.1576856092773564</c:v>
                </c:pt>
                <c:pt idx="98">
                  <c:v>4.169398177811777</c:v>
                </c:pt>
                <c:pt idx="99">
                  <c:v>4.1803039507825215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3A23-4E77-8370-DF6B6C2852B9}"/>
            </c:ext>
          </c:extLst>
        </c:ser>
        <c:ser>
          <c:idx val="89"/>
          <c:order val="89"/>
          <c:tx>
            <c:strRef>
              <c:f>'2_D_Effect_4'!$E$95</c:f>
              <c:strCache>
                <c:ptCount val="1"/>
                <c:pt idx="0">
                  <c:v>0.909090909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'2_D_Effect_4'!$F$95:$DA$95</c:f>
              <c:numCache>
                <c:formatCode>General</c:formatCode>
                <c:ptCount val="100"/>
                <c:pt idx="0">
                  <c:v>7.5279269409381184</c:v>
                </c:pt>
                <c:pt idx="1">
                  <c:v>7.4941040018384504</c:v>
                </c:pt>
                <c:pt idx="2">
                  <c:v>7.4599312764555537</c:v>
                </c:pt>
                <c:pt idx="3">
                  <c:v>7.425408419228547</c:v>
                </c:pt>
                <c:pt idx="4">
                  <c:v>7.3905347441029861</c:v>
                </c:pt>
                <c:pt idx="5">
                  <c:v>7.3553091099701033</c:v>
                </c:pt>
                <c:pt idx="6">
                  <c:v>7.319729962821782</c:v>
                </c:pt>
                <c:pt idx="7">
                  <c:v>7.2837952094968275</c:v>
                </c:pt>
                <c:pt idx="8">
                  <c:v>7.2475023737186461</c:v>
                </c:pt>
                <c:pt idx="9">
                  <c:v>7.2108484696419115</c:v>
                </c:pt>
                <c:pt idx="10">
                  <c:v>7.1738300147721796</c:v>
                </c:pt>
                <c:pt idx="11">
                  <c:v>7.136443014015291</c:v>
                </c:pt>
                <c:pt idx="12">
                  <c:v>7.0986829426905018</c:v>
                </c:pt>
                <c:pt idx="13">
                  <c:v>7.060544728411851</c:v>
                </c:pt>
                <c:pt idx="14">
                  <c:v>7.0220227317366888</c:v>
                </c:pt>
                <c:pt idx="15">
                  <c:v>6.9831107254740337</c:v>
                </c:pt>
                <c:pt idx="16">
                  <c:v>6.943801872538411</c:v>
                </c:pt>
                <c:pt idx="17">
                  <c:v>6.9040887022273081</c:v>
                </c:pt>
                <c:pt idx="18">
                  <c:v>6.8639630847917363</c:v>
                </c:pt>
                <c:pt idx="19">
                  <c:v>6.8234162041606137</c:v>
                </c:pt>
                <c:pt idx="20">
                  <c:v>6.7824384871036116</c:v>
                </c:pt>
                <c:pt idx="21">
                  <c:v>6.7410197367455469</c:v>
                </c:pt>
                <c:pt idx="22">
                  <c:v>6.699148853314683</c:v>
                </c:pt>
                <c:pt idx="23">
                  <c:v>6.656813960314695</c:v>
                </c:pt>
                <c:pt idx="24">
                  <c:v>6.6140022779468284</c:v>
                </c:pt>
                <c:pt idx="25">
                  <c:v>6.5707002688120548</c:v>
                </c:pt>
                <c:pt idx="26">
                  <c:v>6.5268932632422505</c:v>
                </c:pt>
                <c:pt idx="27">
                  <c:v>6.4825657962847467</c:v>
                </c:pt>
                <c:pt idx="28">
                  <c:v>6.4377011569311131</c:v>
                </c:pt>
                <c:pt idx="29">
                  <c:v>6.392281745460421</c:v>
                </c:pt>
                <c:pt idx="30">
                  <c:v>6.346288585422216</c:v>
                </c:pt>
                <c:pt idx="31">
                  <c:v>6.2997016427467916</c:v>
                </c:pt>
                <c:pt idx="32">
                  <c:v>6.2524995374674361</c:v>
                </c:pt>
                <c:pt idx="33">
                  <c:v>6.2046595909359734</c:v>
                </c:pt>
                <c:pt idx="34">
                  <c:v>6.1561574865242319</c:v>
                </c:pt>
                <c:pt idx="35">
                  <c:v>6.1069675748610743</c:v>
                </c:pt>
                <c:pt idx="36">
                  <c:v>6.0570625303468733</c:v>
                </c:pt>
                <c:pt idx="37">
                  <c:v>6.0064133229157557</c:v>
                </c:pt>
                <c:pt idx="38">
                  <c:v>5.9549891227276674</c:v>
                </c:pt>
                <c:pt idx="39">
                  <c:v>5.9027572022432819</c:v>
                </c:pt>
                <c:pt idx="40">
                  <c:v>5.8496828372876113</c:v>
                </c:pt>
                <c:pt idx="41">
                  <c:v>5.7957292094994708</c:v>
                </c:pt>
                <c:pt idx="42">
                  <c:v>5.7408573136582159</c:v>
                </c:pt>
                <c:pt idx="43">
                  <c:v>5.6850258748892344</c:v>
                </c:pt>
                <c:pt idx="44">
                  <c:v>5.6281911734105945</c:v>
                </c:pt>
                <c:pt idx="45">
                  <c:v>5.5703074373912731</c:v>
                </c:pt>
                <c:pt idx="46">
                  <c:v>5.5113262055248597</c:v>
                </c:pt>
                <c:pt idx="47">
                  <c:v>5.4511966813133261</c:v>
                </c:pt>
                <c:pt idx="48">
                  <c:v>5.3898662848417089</c:v>
                </c:pt>
                <c:pt idx="49">
                  <c:v>5.3272801758696913</c:v>
                </c:pt>
                <c:pt idx="50">
                  <c:v>5.2633820419394883</c:v>
                </c:pt>
                <c:pt idx="51">
                  <c:v>5.1981152726657776</c:v>
                </c:pt>
                <c:pt idx="52">
                  <c:v>5.1314229336714154</c:v>
                </c:pt>
                <c:pt idx="53">
                  <c:v>5.0632505458269792</c:v>
                </c:pt>
                <c:pt idx="54">
                  <c:v>4.9935469136093236</c:v>
                </c:pt>
                <c:pt idx="55">
                  <c:v>4.9222686451252118</c:v>
                </c:pt>
                <c:pt idx="56">
                  <c:v>4.84938318474443</c:v>
                </c:pt>
                <c:pt idx="57">
                  <c:v>4.7748753652692093</c:v>
                </c:pt>
                <c:pt idx="58">
                  <c:v>4.6987565303402805</c:v>
                </c:pt>
                <c:pt idx="59">
                  <c:v>4.6210742916533434</c:v>
                </c:pt>
                <c:pt idx="60">
                  <c:v>4.5419300266727705</c:v>
                </c:pt>
                <c:pt idx="61">
                  <c:v>4.4614973127769746</c:v>
                </c:pt>
                <c:pt idx="62">
                  <c:v>4.3800510875634195</c:v>
                </c:pt>
                <c:pt idx="63">
                  <c:v>4.2979992315013291</c:v>
                </c:pt>
                <c:pt idx="64">
                  <c:v>4.2168968170765773</c:v>
                </c:pt>
                <c:pt idx="65">
                  <c:v>4.1390851376314384</c:v>
                </c:pt>
                <c:pt idx="66">
                  <c:v>4.0636093578127426</c:v>
                </c:pt>
                <c:pt idx="67">
                  <c:v>3.9918172532595837</c:v>
                </c:pt>
                <c:pt idx="68">
                  <c:v>3.9252898104286724</c:v>
                </c:pt>
                <c:pt idx="69">
                  <c:v>3.865755899714268</c:v>
                </c:pt>
                <c:pt idx="70">
                  <c:v>3.8149248999436498</c:v>
                </c:pt>
                <c:pt idx="71">
                  <c:v>3.7742542303766764</c:v>
                </c:pt>
                <c:pt idx="72">
                  <c:v>3.7446970891096574</c:v>
                </c:pt>
                <c:pt idx="73">
                  <c:v>3.7265101812353443</c:v>
                </c:pt>
                <c:pt idx="74">
                  <c:v>3.7191962614263536</c:v>
                </c:pt>
                <c:pt idx="75">
                  <c:v>3.721605966042667</c:v>
                </c:pt>
                <c:pt idx="76">
                  <c:v>3.7321611892718822</c:v>
                </c:pt>
                <c:pt idx="77">
                  <c:v>3.7491086452301117</c:v>
                </c:pt>
                <c:pt idx="78">
                  <c:v>3.7707416981431843</c:v>
                </c:pt>
                <c:pt idx="79">
                  <c:v>3.7955463502216626</c:v>
                </c:pt>
                <c:pt idx="80">
                  <c:v>3.8222641009029767</c:v>
                </c:pt>
                <c:pt idx="81">
                  <c:v>3.8499067156212852</c:v>
                </c:pt>
                <c:pt idx="82">
                  <c:v>3.8777273977230444</c:v>
                </c:pt>
                <c:pt idx="83">
                  <c:v>3.9051861911199461</c:v>
                </c:pt>
                <c:pt idx="84">
                  <c:v>3.9319067388213278</c:v>
                </c:pt>
                <c:pt idx="85">
                  <c:v>3.9576369752461189</c:v>
                </c:pt>
                <c:pt idx="86">
                  <c:v>3.9822207308116928</c:v>
                </c:pt>
                <c:pt idx="87">
                  <c:v>4.0055703528171458</c:v>
                </c:pt>
                <c:pt idx="88">
                  <c:v>4.0276478383368923</c:v>
                </c:pt>
                <c:pt idx="89">
                  <c:v>4.0484502054549028</c:v>
                </c:pt>
                <c:pt idx="90">
                  <c:v>4.0679986439096396</c:v>
                </c:pt>
                <c:pt idx="91">
                  <c:v>4.0863305628864861</c:v>
                </c:pt>
                <c:pt idx="92">
                  <c:v>4.1034933693352036</c:v>
                </c:pt>
                <c:pt idx="93">
                  <c:v>4.1195421134992385</c:v>
                </c:pt>
                <c:pt idx="94">
                  <c:v>4.1345338126194227</c:v>
                </c:pt>
                <c:pt idx="95">
                  <c:v>4.1485271759949978</c:v>
                </c:pt>
                <c:pt idx="96">
                  <c:v>4.161580270385258</c:v>
                </c:pt>
                <c:pt idx="97">
                  <c:v>4.1737512207895415</c:v>
                </c:pt>
                <c:pt idx="98">
                  <c:v>4.1850945868806306</c:v>
                </c:pt>
                <c:pt idx="99">
                  <c:v>4.1956643038030839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3A23-4E77-8370-DF6B6C2852B9}"/>
            </c:ext>
          </c:extLst>
        </c:ser>
        <c:ser>
          <c:idx val="90"/>
          <c:order val="90"/>
          <c:tx>
            <c:strRef>
              <c:f>'2_D_Effect_4'!$E$96</c:f>
              <c:strCache>
                <c:ptCount val="1"/>
                <c:pt idx="0">
                  <c:v>0.918181818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'2_D_Effect_4'!$F$96:$DA$96</c:f>
              <c:numCache>
                <c:formatCode>General</c:formatCode>
                <c:ptCount val="100"/>
                <c:pt idx="0">
                  <c:v>7.5282902362729898</c:v>
                </c:pt>
                <c:pt idx="1">
                  <c:v>7.494471654843589</c:v>
                </c:pt>
                <c:pt idx="2">
                  <c:v>7.4603033381220252</c:v>
                </c:pt>
                <c:pt idx="3">
                  <c:v>7.4257850320901779</c:v>
                </c:pt>
                <c:pt idx="4">
                  <c:v>7.3909159862638356</c:v>
                </c:pt>
                <c:pt idx="5">
                  <c:v>7.3556951009248372</c:v>
                </c:pt>
                <c:pt idx="6">
                  <c:v>7.3201208385574716</c:v>
                </c:pt>
                <c:pt idx="7">
                  <c:v>7.2841911239290162</c:v>
                </c:pt>
                <c:pt idx="8">
                  <c:v>7.2479035002425798</c:v>
                </c:pt>
                <c:pt idx="9">
                  <c:v>7.2112550028891098</c:v>
                </c:pt>
                <c:pt idx="10">
                  <c:v>7.1742421725604961</c:v>
                </c:pt>
                <c:pt idx="11">
                  <c:v>7.1368610395253018</c:v>
                </c:pt>
                <c:pt idx="12">
                  <c:v>7.0991071068979235</c:v>
                </c:pt>
                <c:pt idx="13">
                  <c:v>7.0609753328099893</c:v>
                </c:pt>
                <c:pt idx="14">
                  <c:v>7.0224601113877938</c:v>
                </c:pt>
                <c:pt idx="15">
                  <c:v>6.9835552524342264</c:v>
                </c:pt>
                <c:pt idx="16">
                  <c:v>6.944253959707722</c:v>
                </c:pt>
                <c:pt idx="17">
                  <c:v>6.9045488076838364</c:v>
                </c:pt>
                <c:pt idx="18">
                  <c:v>6.8644317166786122</c:v>
                </c:pt>
                <c:pt idx="19">
                  <c:v>6.8238939262047804</c:v>
                </c:pt>
                <c:pt idx="20">
                  <c:v>6.7829259248739184</c:v>
                </c:pt>
                <c:pt idx="21">
                  <c:v>6.7415175846797686</c:v>
                </c:pt>
                <c:pt idx="22">
                  <c:v>6.6996578827918141</c:v>
                </c:pt>
                <c:pt idx="23">
                  <c:v>6.6573349830339899</c:v>
                </c:pt>
                <c:pt idx="24">
                  <c:v>6.614536339277028</c:v>
                </c:pt>
                <c:pt idx="25">
                  <c:v>6.5712483851961085</c:v>
                </c:pt>
                <c:pt idx="26">
                  <c:v>6.5274566187766423</c:v>
                </c:pt>
                <c:pt idx="27">
                  <c:v>6.4831457124393124</c:v>
                </c:pt>
                <c:pt idx="28">
                  <c:v>6.4382991104840634</c:v>
                </c:pt>
                <c:pt idx="29">
                  <c:v>6.3928993889216628</c:v>
                </c:pt>
                <c:pt idx="30">
                  <c:v>6.3469277708071479</c:v>
                </c:pt>
                <c:pt idx="31">
                  <c:v>6.3003644488370627</c:v>
                </c:pt>
                <c:pt idx="32">
                  <c:v>6.2531883015089127</c:v>
                </c:pt>
                <c:pt idx="33">
                  <c:v>6.2053769453653755</c:v>
                </c:pt>
                <c:pt idx="34">
                  <c:v>6.1569064018797386</c:v>
                </c:pt>
                <c:pt idx="35">
                  <c:v>6.1077514095893015</c:v>
                </c:pt>
                <c:pt idx="36">
                  <c:v>6.0578850892372786</c:v>
                </c:pt>
                <c:pt idx="37">
                  <c:v>6.0072789255881887</c:v>
                </c:pt>
                <c:pt idx="38">
                  <c:v>5.9559026841722771</c:v>
                </c:pt>
                <c:pt idx="39">
                  <c:v>5.9037243277946256</c:v>
                </c:pt>
                <c:pt idx="40">
                  <c:v>5.8507099349353648</c:v>
                </c:pt>
                <c:pt idx="41">
                  <c:v>5.7968236230796739</c:v>
                </c:pt>
                <c:pt idx="42">
                  <c:v>5.7420274812632286</c:v>
                </c:pt>
                <c:pt idx="43">
                  <c:v>5.6862815178185189</c:v>
                </c:pt>
                <c:pt idx="44">
                  <c:v>5.6295435223428782</c:v>
                </c:pt>
                <c:pt idx="45">
                  <c:v>5.5717695031507573</c:v>
                </c:pt>
                <c:pt idx="46">
                  <c:v>5.5129131056792886</c:v>
                </c:pt>
                <c:pt idx="47">
                  <c:v>5.4529260337502397</c:v>
                </c:pt>
                <c:pt idx="48">
                  <c:v>5.3917586829613553</c:v>
                </c:pt>
                <c:pt idx="49">
                  <c:v>5.329359765738281</c:v>
                </c:pt>
                <c:pt idx="50">
                  <c:v>5.2656772223769277</c:v>
                </c:pt>
                <c:pt idx="51">
                  <c:v>5.2006595449640454</c:v>
                </c:pt>
                <c:pt idx="52">
                  <c:v>5.1342559372378425</c:v>
                </c:pt>
                <c:pt idx="53">
                  <c:v>5.0664193130222506</c:v>
                </c:pt>
                <c:pt idx="54">
                  <c:v>4.997107590798664</c:v>
                </c:pt>
                <c:pt idx="55">
                  <c:v>4.9262875419830818</c:v>
                </c:pt>
                <c:pt idx="56">
                  <c:v>4.8539401522991703</c:v>
                </c:pt>
                <c:pt idx="57">
                  <c:v>4.7800656083890782</c:v>
                </c:pt>
                <c:pt idx="58">
                  <c:v>4.7046938068816164</c:v>
                </c:pt>
                <c:pt idx="59">
                  <c:v>4.6278942849809939</c:v>
                </c:pt>
                <c:pt idx="60">
                  <c:v>4.5497939089851664</c:v>
                </c:pt>
                <c:pt idx="61">
                  <c:v>4.4705951695569697</c:v>
                </c:pt>
                <c:pt idx="62">
                  <c:v>4.3906044935862241</c:v>
                </c:pt>
                <c:pt idx="63">
                  <c:v>4.3102618401263548</c:v>
                </c:pt>
                <c:pt idx="64">
                  <c:v>4.2324098030373989</c:v>
                </c:pt>
                <c:pt idx="65">
                  <c:v>4.1569318794955477</c:v>
                </c:pt>
                <c:pt idx="66">
                  <c:v>4.0840675601328611</c:v>
                </c:pt>
                <c:pt idx="67">
                  <c:v>4.0151221672931419</c:v>
                </c:pt>
                <c:pt idx="68">
                  <c:v>3.9515907147985536</c:v>
                </c:pt>
                <c:pt idx="69">
                  <c:v>3.8950607327775035</c:v>
                </c:pt>
                <c:pt idx="70">
                  <c:v>3.8470553409079344</c:v>
                </c:pt>
                <c:pt idx="71">
                  <c:v>3.8088222666426605</c:v>
                </c:pt>
                <c:pt idx="72">
                  <c:v>3.7811227138490007</c:v>
                </c:pt>
                <c:pt idx="73">
                  <c:v>3.7640837592627259</c:v>
                </c:pt>
                <c:pt idx="74">
                  <c:v>3.7571705084590459</c:v>
                </c:pt>
                <c:pt idx="75">
                  <c:v>3.7592893101403924</c:v>
                </c:pt>
                <c:pt idx="76">
                  <c:v>3.7689860476354351</c:v>
                </c:pt>
                <c:pt idx="77">
                  <c:v>3.784662830565567</c:v>
                </c:pt>
                <c:pt idx="78">
                  <c:v>3.8047664007679938</c:v>
                </c:pt>
                <c:pt idx="79">
                  <c:v>3.8279129893577726</c:v>
                </c:pt>
                <c:pt idx="80">
                  <c:v>3.8529430603401353</c:v>
                </c:pt>
                <c:pt idx="81">
                  <c:v>3.8789365907556861</c:v>
                </c:pt>
                <c:pt idx="82">
                  <c:v>3.9051895358161457</c:v>
                </c:pt>
                <c:pt idx="83">
                  <c:v>3.9311854616181665</c:v>
                </c:pt>
                <c:pt idx="84">
                  <c:v>3.956558191306264</c:v>
                </c:pt>
                <c:pt idx="85">
                  <c:v>3.9810571754103758</c:v>
                </c:pt>
                <c:pt idx="86">
                  <c:v>4.0045224094346024</c:v>
                </c:pt>
                <c:pt idx="87">
                  <c:v>4.0268594519326806</c:v>
                </c:pt>
                <c:pt idx="88">
                  <c:v>4.0480220827526114</c:v>
                </c:pt>
                <c:pt idx="89">
                  <c:v>4.0679986439096396</c:v>
                </c:pt>
                <c:pt idx="90">
                  <c:v>4.0868017719889576</c:v>
                </c:pt>
                <c:pt idx="91">
                  <c:v>4.104460772690441</c:v>
                </c:pt>
                <c:pt idx="92">
                  <c:v>4.1210155711803225</c:v>
                </c:pt>
                <c:pt idx="93">
                  <c:v>4.1365143888882603</c:v>
                </c:pt>
                <c:pt idx="94">
                  <c:v>4.1510081196520456</c:v>
                </c:pt>
                <c:pt idx="95">
                  <c:v>4.164549991481719</c:v>
                </c:pt>
                <c:pt idx="96">
                  <c:v>4.1771931993525095</c:v>
                </c:pt>
                <c:pt idx="97">
                  <c:v>4.1889915239848561</c:v>
                </c:pt>
                <c:pt idx="98">
                  <c:v>4.1999956990190936</c:v>
                </c:pt>
                <c:pt idx="99">
                  <c:v>4.2102562448468488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3A23-4E77-8370-DF6B6C2852B9}"/>
            </c:ext>
          </c:extLst>
        </c:ser>
        <c:ser>
          <c:idx val="91"/>
          <c:order val="91"/>
          <c:tx>
            <c:strRef>
              <c:f>'2_D_Effect_4'!$E$97</c:f>
              <c:strCache>
                <c:ptCount val="1"/>
                <c:pt idx="0">
                  <c:v>0.927272727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'2_D_Effect_4'!$F$97:$DA$97</c:f>
              <c:numCache>
                <c:formatCode>General</c:formatCode>
                <c:ptCount val="100"/>
                <c:pt idx="0">
                  <c:v>7.5286340856971723</c:v>
                </c:pt>
                <c:pt idx="1">
                  <c:v>7.4948196396434454</c:v>
                </c:pt>
                <c:pt idx="2">
                  <c:v>7.4606555327012876</c:v>
                </c:pt>
                <c:pt idx="3">
                  <c:v>7.4261415233446613</c:v>
                </c:pt>
                <c:pt idx="4">
                  <c:v>7.3912768746013393</c:v>
                </c:pt>
                <c:pt idx="5">
                  <c:v>7.3560605013569278</c:v>
                </c:pt>
                <c:pt idx="6">
                  <c:v>7.3204908819269958</c:v>
                </c:pt>
                <c:pt idx="7">
                  <c:v>7.2845659582937845</c:v>
                </c:pt>
                <c:pt idx="8">
                  <c:v>7.2482832923709797</c:v>
                </c:pt>
                <c:pt idx="9">
                  <c:v>7.2116399399533275</c:v>
                </c:pt>
                <c:pt idx="10">
                  <c:v>7.1746324640164696</c:v>
                </c:pt>
                <c:pt idx="11">
                  <c:v>7.13725691921106</c:v>
                </c:pt>
                <c:pt idx="12">
                  <c:v>7.099508835378975</c:v>
                </c:pt>
                <c:pt idx="13">
                  <c:v>7.0613832000043963</c:v>
                </c:pt>
                <c:pt idx="14">
                  <c:v>7.0228744395086196</c:v>
                </c:pt>
                <c:pt idx="15">
                  <c:v>6.9839763992923745</c:v>
                </c:pt>
                <c:pt idx="16">
                  <c:v>6.9446823224246641</c:v>
                </c:pt>
                <c:pt idx="17">
                  <c:v>6.9049848268715337</c:v>
                </c:pt>
                <c:pt idx="18">
                  <c:v>6.8648758811523996</c:v>
                </c:pt>
                <c:pt idx="19">
                  <c:v>6.8243467783056442</c:v>
                </c:pt>
                <c:pt idx="20">
                  <c:v>6.783388066503365</c:v>
                </c:pt>
                <c:pt idx="21">
                  <c:v>6.7419896840770992</c:v>
                </c:pt>
                <c:pt idx="22">
                  <c:v>6.7001406823175191</c:v>
                </c:pt>
                <c:pt idx="23">
                  <c:v>6.6578293079744668</c:v>
                </c:pt>
                <c:pt idx="24">
                  <c:v>6.6150431078153362</c:v>
                </c:pt>
                <c:pt idx="25">
                  <c:v>6.5717686199009924</c:v>
                </c:pt>
                <c:pt idx="26">
                  <c:v>6.5279914596838422</c:v>
                </c:pt>
                <c:pt idx="27">
                  <c:v>6.4836964319648578</c:v>
                </c:pt>
                <c:pt idx="28">
                  <c:v>6.4388671307060967</c:v>
                </c:pt>
                <c:pt idx="29">
                  <c:v>6.3934863012591867</c:v>
                </c:pt>
                <c:pt idx="30">
                  <c:v>6.3475353589181962</c:v>
                </c:pt>
                <c:pt idx="31">
                  <c:v>6.3009947148715728</c:v>
                </c:pt>
                <c:pt idx="32">
                  <c:v>6.2538434966233938</c:v>
                </c:pt>
                <c:pt idx="33">
                  <c:v>6.2060596050670283</c:v>
                </c:pt>
                <c:pt idx="34">
                  <c:v>6.1576193873030451</c:v>
                </c:pt>
                <c:pt idx="35">
                  <c:v>6.1084979553868912</c:v>
                </c:pt>
                <c:pt idx="36">
                  <c:v>6.0586688597348424</c:v>
                </c:pt>
                <c:pt idx="37">
                  <c:v>6.0081040805618269</c:v>
                </c:pt>
                <c:pt idx="38">
                  <c:v>5.956773956147746</c:v>
                </c:pt>
                <c:pt idx="39">
                  <c:v>5.9046471131299398</c:v>
                </c:pt>
                <c:pt idx="40">
                  <c:v>5.8516904014344799</c:v>
                </c:pt>
                <c:pt idx="41">
                  <c:v>5.797868837485443</c:v>
                </c:pt>
                <c:pt idx="42">
                  <c:v>5.7431455607169619</c:v>
                </c:pt>
                <c:pt idx="43">
                  <c:v>5.6874818102847486</c:v>
                </c:pt>
                <c:pt idx="44">
                  <c:v>5.6308368222543823</c:v>
                </c:pt>
                <c:pt idx="45">
                  <c:v>5.5731683091301427</c:v>
                </c:pt>
                <c:pt idx="46">
                  <c:v>5.514431930795908</c:v>
                </c:pt>
                <c:pt idx="47">
                  <c:v>5.4545819067223471</c:v>
                </c:pt>
                <c:pt idx="48">
                  <c:v>5.3935710847099427</c:v>
                </c:pt>
                <c:pt idx="49">
                  <c:v>5.3313519423270712</c:v>
                </c:pt>
                <c:pt idx="50">
                  <c:v>5.2678763298250288</c:v>
                </c:pt>
                <c:pt idx="51">
                  <c:v>5.203097572053534</c:v>
                </c:pt>
                <c:pt idx="52">
                  <c:v>5.1369708414088215</c:v>
                </c:pt>
                <c:pt idx="53">
                  <c:v>5.0694554927803885</c:v>
                </c:pt>
                <c:pt idx="54">
                  <c:v>5.0005183182245743</c:v>
                </c:pt>
                <c:pt idx="55">
                  <c:v>4.9301359472692354</c:v>
                </c:pt>
                <c:pt idx="56">
                  <c:v>4.8583013734160758</c:v>
                </c:pt>
                <c:pt idx="57">
                  <c:v>4.7850291006859758</c:v>
                </c:pt>
                <c:pt idx="58">
                  <c:v>4.7103659594183354</c:v>
                </c:pt>
                <c:pt idx="59">
                  <c:v>4.6344012840905426</c:v>
                </c:pt>
                <c:pt idx="60">
                  <c:v>4.5572846413876631</c:v>
                </c:pt>
                <c:pt idx="61">
                  <c:v>4.4792438113118553</c:v>
                </c:pt>
                <c:pt idx="62">
                  <c:v>4.4006120790552012</c:v>
                </c:pt>
                <c:pt idx="63">
                  <c:v>4.3221282484306558</c:v>
                </c:pt>
                <c:pt idx="64">
                  <c:v>4.2469976651133186</c:v>
                </c:pt>
                <c:pt idx="65">
                  <c:v>4.1736482674368123</c:v>
                </c:pt>
                <c:pt idx="66">
                  <c:v>4.1031442912791976</c:v>
                </c:pt>
                <c:pt idx="67">
                  <c:v>4.0367467098427614</c:v>
                </c:pt>
                <c:pt idx="68">
                  <c:v>3.9758672624246181</c:v>
                </c:pt>
                <c:pt idx="69">
                  <c:v>3.9219678511735161</c:v>
                </c:pt>
                <c:pt idx="70">
                  <c:v>3.8764110023940934</c:v>
                </c:pt>
                <c:pt idx="71">
                  <c:v>3.8402707590329275</c:v>
                </c:pt>
                <c:pt idx="72">
                  <c:v>3.814154883770382</c:v>
                </c:pt>
                <c:pt idx="73">
                  <c:v>3.7980913281236091</c:v>
                </c:pt>
                <c:pt idx="74">
                  <c:v>3.791520462997271</c:v>
                </c:pt>
                <c:pt idx="75">
                  <c:v>3.7934001515572024</c:v>
                </c:pt>
                <c:pt idx="76">
                  <c:v>3.8023773067247659</c:v>
                </c:pt>
                <c:pt idx="77">
                  <c:v>3.8169820009558251</c:v>
                </c:pt>
                <c:pt idx="78">
                  <c:v>3.835786972294164</c:v>
                </c:pt>
                <c:pt idx="79">
                  <c:v>3.857516535621309</c:v>
                </c:pt>
                <c:pt idx="80">
                  <c:v>3.8810946348536364</c:v>
                </c:pt>
                <c:pt idx="81">
                  <c:v>3.9056600701878681</c:v>
                </c:pt>
                <c:pt idx="82">
                  <c:v>3.9305468108907351</c:v>
                </c:pt>
                <c:pt idx="83">
                  <c:v>3.9552603691629269</c:v>
                </c:pt>
                <c:pt idx="84">
                  <c:v>3.979444588641877</c:v>
                </c:pt>
                <c:pt idx="85">
                  <c:v>4.0028533547442642</c:v>
                </c:pt>
                <c:pt idx="86">
                  <c:v>4.0253231730130121</c:v>
                </c:pt>
                <c:pt idx="87">
                  <c:v>4.0467553220247332</c:v>
                </c:pt>
                <c:pt idx="88">
                  <c:v>4.0670973027978583</c:v>
                </c:pt>
                <c:pt idx="89">
                  <c:v>4.0863305628864861</c:v>
                </c:pt>
                <c:pt idx="90">
                  <c:v>4.1044607726904427</c:v>
                </c:pt>
                <c:pt idx="91">
                  <c:v>4.1215100808703884</c:v>
                </c:pt>
                <c:pt idx="92">
                  <c:v>4.1375134479955102</c:v>
                </c:pt>
                <c:pt idx="93">
                  <c:v>4.1525119737186049</c:v>
                </c:pt>
                <c:pt idx="94">
                  <c:v>4.1665517444065845</c:v>
                </c:pt>
                <c:pt idx="95">
                  <c:v>4.1796808390662905</c:v>
                </c:pt>
                <c:pt idx="96">
                  <c:v>4.1919494611867334</c:v>
                </c:pt>
                <c:pt idx="97">
                  <c:v>4.203406346924619</c:v>
                </c:pt>
                <c:pt idx="98">
                  <c:v>4.2140992815396094</c:v>
                </c:pt>
                <c:pt idx="99">
                  <c:v>4.2240757686152106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3A23-4E77-8370-DF6B6C2852B9}"/>
            </c:ext>
          </c:extLst>
        </c:ser>
        <c:ser>
          <c:idx val="92"/>
          <c:order val="92"/>
          <c:tx>
            <c:strRef>
              <c:f>'2_D_Effect_4'!$E$98</c:f>
              <c:strCache>
                <c:ptCount val="1"/>
                <c:pt idx="0">
                  <c:v>0.936363636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'2_D_Effect_4'!$F$98:$DA$98</c:f>
              <c:numCache>
                <c:formatCode>General</c:formatCode>
                <c:ptCount val="100"/>
                <c:pt idx="0">
                  <c:v>7.5289592172735285</c:v>
                </c:pt>
                <c:pt idx="1">
                  <c:v>7.4951486906970093</c:v>
                </c:pt>
                <c:pt idx="2">
                  <c:v>7.4609886009046527</c:v>
                </c:pt>
                <c:pt idx="3">
                  <c:v>7.4264786398565716</c:v>
                </c:pt>
                <c:pt idx="4">
                  <c:v>7.3916181619762344</c:v>
                </c:pt>
                <c:pt idx="5">
                  <c:v>7.3564060699741693</c:v>
                </c:pt>
                <c:pt idx="6">
                  <c:v>7.3208408573253756</c:v>
                </c:pt>
                <c:pt idx="7">
                  <c:v>7.2849204825008815</c:v>
                </c:pt>
                <c:pt idx="8">
                  <c:v>7.2486425253408617</c:v>
                </c:pt>
                <c:pt idx="9">
                  <c:v>7.2120040611938263</c:v>
                </c:pt>
                <c:pt idx="10">
                  <c:v>7.1750016743961931</c:v>
                </c:pt>
                <c:pt idx="11">
                  <c:v>7.1376314429764465</c:v>
                </c:pt>
                <c:pt idx="12">
                  <c:v>7.0998889224088515</c:v>
                </c:pt>
                <c:pt idx="13">
                  <c:v>7.061769128333653</c:v>
                </c:pt>
                <c:pt idx="14">
                  <c:v>7.0232665181569613</c:v>
                </c:pt>
                <c:pt idx="15">
                  <c:v>6.984374971439677</c:v>
                </c:pt>
                <c:pt idx="16">
                  <c:v>6.9450877689805077</c:v>
                </c:pt>
                <c:pt idx="17">
                  <c:v>6.9053975704938582</c:v>
                </c:pt>
                <c:pt idx="18">
                  <c:v>6.8652963907786209</c:v>
                </c:pt>
                <c:pt idx="19">
                  <c:v>6.8247755742695455</c:v>
                </c:pt>
                <c:pt idx="20">
                  <c:v>6.7838257263368043</c:v>
                </c:pt>
                <c:pt idx="21">
                  <c:v>6.742436849025923</c:v>
                </c:pt>
                <c:pt idx="22">
                  <c:v>6.70059806482322</c:v>
                </c:pt>
                <c:pt idx="23">
                  <c:v>6.6582977458357187</c:v>
                </c:pt>
                <c:pt idx="24">
                  <c:v>6.6155233909795115</c:v>
                </c:pt>
                <c:pt idx="25">
                  <c:v>6.5722617756941029</c:v>
                </c:pt>
                <c:pt idx="26">
                  <c:v>6.5284985825880719</c:v>
                </c:pt>
                <c:pt idx="27">
                  <c:v>6.4842187436462453</c:v>
                </c:pt>
                <c:pt idx="28">
                  <c:v>6.4394059966147896</c:v>
                </c:pt>
                <c:pt idx="29">
                  <c:v>6.3940432495307782</c:v>
                </c:pt>
                <c:pt idx="30">
                  <c:v>6.3481121023595302</c:v>
                </c:pt>
                <c:pt idx="31">
                  <c:v>6.3015931761631947</c:v>
                </c:pt>
                <c:pt idx="32">
                  <c:v>6.2544659009111996</c:v>
                </c:pt>
                <c:pt idx="33">
                  <c:v>6.206708260635617</c:v>
                </c:pt>
                <c:pt idx="34">
                  <c:v>6.1582971050062207</c:v>
                </c:pt>
                <c:pt idx="35">
                  <c:v>6.1092078413186064</c:v>
                </c:pt>
                <c:pt idx="36">
                  <c:v>6.059414432333984</c:v>
                </c:pt>
                <c:pt idx="37">
                  <c:v>6.0088893335896936</c:v>
                </c:pt>
                <c:pt idx="38">
                  <c:v>5.9576034326482876</c:v>
                </c:pt>
                <c:pt idx="39">
                  <c:v>5.9055259925114187</c:v>
                </c:pt>
                <c:pt idx="40">
                  <c:v>5.8526246022677482</c:v>
                </c:pt>
                <c:pt idx="41">
                  <c:v>5.798865139172678</c:v>
                </c:pt>
                <c:pt idx="42">
                  <c:v>5.7442117478710788</c:v>
                </c:pt>
                <c:pt idx="43">
                  <c:v>5.6886268445014059</c:v>
                </c:pt>
                <c:pt idx="44">
                  <c:v>5.6320711561375223</c:v>
                </c:pt>
                <c:pt idx="45">
                  <c:v>5.5745036948074018</c:v>
                </c:pt>
                <c:pt idx="46">
                  <c:v>5.5158823679370768</c:v>
                </c:pt>
                <c:pt idx="47">
                  <c:v>5.4561635588511699</c:v>
                </c:pt>
                <c:pt idx="48">
                  <c:v>5.395302812493175</c:v>
                </c:pt>
                <c:pt idx="49">
                  <c:v>5.3332558137165851</c:v>
                </c:pt>
                <c:pt idx="50">
                  <c:v>5.269978236688555</c:v>
                </c:pt>
                <c:pt idx="51">
                  <c:v>5.2054279712642915</c:v>
                </c:pt>
                <c:pt idx="52">
                  <c:v>5.1395656491822237</c:v>
                </c:pt>
                <c:pt idx="53">
                  <c:v>5.0723571577387938</c:v>
                </c:pt>
                <c:pt idx="54">
                  <c:v>5.0037771017778638</c:v>
                </c:pt>
                <c:pt idx="55">
                  <c:v>4.9338114452084465</c:v>
                </c:pt>
                <c:pt idx="56">
                  <c:v>4.8624642923036747</c:v>
                </c:pt>
                <c:pt idx="57">
                  <c:v>4.7897633039298766</c:v>
                </c:pt>
                <c:pt idx="58">
                  <c:v>4.7157707400441655</c:v>
                </c:pt>
                <c:pt idx="59">
                  <c:v>4.6405937839862847</c:v>
                </c:pt>
                <c:pt idx="60">
                  <c:v>4.564402192001717</c:v>
                </c:pt>
                <c:pt idx="61">
                  <c:v>4.4874461515506345</c:v>
                </c:pt>
                <c:pt idx="62">
                  <c:v>4.410080851587316</c:v>
                </c:pt>
                <c:pt idx="63">
                  <c:v>4.3340950647024092</c:v>
                </c:pt>
                <c:pt idx="64">
                  <c:v>4.2606940290059701</c:v>
                </c:pt>
                <c:pt idx="65">
                  <c:v>4.1892868586062191</c:v>
                </c:pt>
                <c:pt idx="66">
                  <c:v>4.1209185684176521</c:v>
                </c:pt>
                <c:pt idx="67">
                  <c:v>4.0568056266292967</c:v>
                </c:pt>
                <c:pt idx="68">
                  <c:v>3.9982812046388001</c:v>
                </c:pt>
                <c:pt idx="69">
                  <c:v>3.9466958423832983</c:v>
                </c:pt>
                <c:pt idx="70">
                  <c:v>3.9032738115936443</c:v>
                </c:pt>
                <c:pt idx="71">
                  <c:v>3.868943296196635</c:v>
                </c:pt>
                <c:pt idx="72">
                  <c:v>3.8441881325496299</c:v>
                </c:pt>
                <c:pt idx="73">
                  <c:v>3.8289607305102695</c:v>
                </c:pt>
                <c:pt idx="74">
                  <c:v>3.8226865873825857</c:v>
                </c:pt>
                <c:pt idx="75">
                  <c:v>3.8243665847587289</c:v>
                </c:pt>
                <c:pt idx="76">
                  <c:v>3.8327346660398023</c:v>
                </c:pt>
                <c:pt idx="77">
                  <c:v>3.8464260474077525</c:v>
                </c:pt>
                <c:pt idx="78">
                  <c:v>3.8641199867365197</c:v>
                </c:pt>
                <c:pt idx="79">
                  <c:v>3.8846291277971061</c:v>
                </c:pt>
                <c:pt idx="80">
                  <c:v>3.9069506258264122</c:v>
                </c:pt>
                <c:pt idx="81">
                  <c:v>3.9302719845561978</c:v>
                </c:pt>
                <c:pt idx="82">
                  <c:v>3.9539630730369124</c:v>
                </c:pt>
                <c:pt idx="83">
                  <c:v>3.9775480181414231</c:v>
                </c:pt>
                <c:pt idx="84">
                  <c:v>4.0006816292345597</c:v>
                </c:pt>
                <c:pt idx="85">
                  <c:v>4.0231210011924814</c:v>
                </c:pt>
                <c:pt idx="86">
                  <c:v>4.0447029858988204</c:v>
                </c:pt>
                <c:pt idx="87">
                  <c:v>4.065325034576551</c:v>
                </c:pt>
                <c:pt idx="88">
                  <c:v>4.0849298470088407</c:v>
                </c:pt>
                <c:pt idx="89">
                  <c:v>4.1034933693352036</c:v>
                </c:pt>
                <c:pt idx="90">
                  <c:v>4.1210155711803225</c:v>
                </c:pt>
                <c:pt idx="91">
                  <c:v>4.1375134479955102</c:v>
                </c:pt>
                <c:pt idx="92">
                  <c:v>4.153015763566974</c:v>
                </c:pt>
                <c:pt idx="93">
                  <c:v>4.1675591320662502</c:v>
                </c:pt>
                <c:pt idx="94">
                  <c:v>4.1811847060901544</c:v>
                </c:pt>
                <c:pt idx="95">
                  <c:v>4.1939377115561669</c:v>
                </c:pt>
                <c:pt idx="96">
                  <c:v>4.2058633993860166</c:v>
                </c:pt>
                <c:pt idx="97">
                  <c:v>4.2170072065416981</c:v>
                </c:pt>
                <c:pt idx="98">
                  <c:v>4.2274151477867346</c:v>
                </c:pt>
                <c:pt idx="99">
                  <c:v>4.2371304685776314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3A23-4E77-8370-DF6B6C2852B9}"/>
            </c:ext>
          </c:extLst>
        </c:ser>
        <c:ser>
          <c:idx val="93"/>
          <c:order val="93"/>
          <c:tx>
            <c:strRef>
              <c:f>'2_D_Effect_4'!$E$99</c:f>
              <c:strCache>
                <c:ptCount val="1"/>
                <c:pt idx="0">
                  <c:v>0.945454545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'2_D_Effect_4'!$F$99:$DA$99</c:f>
              <c:numCache>
                <c:formatCode>General</c:formatCode>
                <c:ptCount val="100"/>
                <c:pt idx="0">
                  <c:v>7.5292663696998732</c:v>
                </c:pt>
                <c:pt idx="1">
                  <c:v>7.4954595536124762</c:v>
                </c:pt>
                <c:pt idx="2">
                  <c:v>7.461303242855565</c:v>
                </c:pt>
                <c:pt idx="3">
                  <c:v>7.4267971408138376</c:v>
                </c:pt>
                <c:pt idx="4">
                  <c:v>7.3919406142435378</c:v>
                </c:pt>
                <c:pt idx="5">
                  <c:v>7.3567325792137339</c:v>
                </c:pt>
                <c:pt idx="6">
                  <c:v>7.3211715436833789</c:v>
                </c:pt>
                <c:pt idx="7">
                  <c:v>7.285255481881304</c:v>
                </c:pt>
                <c:pt idx="8">
                  <c:v>7.2489819907838067</c:v>
                </c:pt>
                <c:pt idx="9">
                  <c:v>7.2123481644352827</c:v>
                </c:pt>
                <c:pt idx="10">
                  <c:v>7.1753506076003228</c:v>
                </c:pt>
                <c:pt idx="11">
                  <c:v>7.1379854206692492</c:v>
                </c:pt>
                <c:pt idx="12">
                  <c:v>7.1002481836396907</c:v>
                </c:pt>
                <c:pt idx="13">
                  <c:v>7.0621339390947888</c:v>
                </c:pt>
                <c:pt idx="14">
                  <c:v>7.0236371740957049</c:v>
                </c:pt>
                <c:pt idx="15">
                  <c:v>6.9847518009028677</c:v>
                </c:pt>
                <c:pt idx="16">
                  <c:v>6.9454711364370292</c:v>
                </c:pt>
                <c:pt idx="17">
                  <c:v>6.9057878803876598</c:v>
                </c:pt>
                <c:pt idx="18">
                  <c:v>6.8656940918731584</c:v>
                </c:pt>
                <c:pt idx="19">
                  <c:v>6.8251811645536984</c:v>
                </c:pt>
                <c:pt idx="20">
                  <c:v>6.7842398000952091</c:v>
                </c:pt>
                <c:pt idx="21">
                  <c:v>6.742859937053483</c:v>
                </c:pt>
                <c:pt idx="22">
                  <c:v>6.7010308906461189</c:v>
                </c:pt>
                <c:pt idx="23">
                  <c:v>6.6587410677750993</c:v>
                </c:pt>
                <c:pt idx="24">
                  <c:v>6.6159780529112044</c:v>
                </c:pt>
                <c:pt idx="25">
                  <c:v>6.572728717532681</c:v>
                </c:pt>
                <c:pt idx="26">
                  <c:v>6.5289788523968468</c:v>
                </c:pt>
                <c:pt idx="27">
                  <c:v>6.4847135113512939</c:v>
                </c:pt>
                <c:pt idx="28">
                  <c:v>6.4399165699061678</c:v>
                </c:pt>
                <c:pt idx="29">
                  <c:v>6.3945710919664522</c:v>
                </c:pt>
                <c:pt idx="30">
                  <c:v>6.3486588544165707</c:v>
                </c:pt>
                <c:pt idx="31">
                  <c:v>6.3021606793643885</c:v>
                </c:pt>
                <c:pt idx="32">
                  <c:v>6.2550562258163565</c:v>
                </c:pt>
                <c:pt idx="33">
                  <c:v>6.2073237394086878</c:v>
                </c:pt>
                <c:pt idx="34">
                  <c:v>6.1589403690701667</c:v>
                </c:pt>
                <c:pt idx="35">
                  <c:v>6.1098818653641382</c:v>
                </c:pt>
                <c:pt idx="36">
                  <c:v>6.0601225856826266</c:v>
                </c:pt>
                <c:pt idx="37">
                  <c:v>6.0096354403266572</c:v>
                </c:pt>
                <c:pt idx="38">
                  <c:v>5.9583918421958924</c:v>
                </c:pt>
                <c:pt idx="39">
                  <c:v>5.906361662662083</c:v>
                </c:pt>
                <c:pt idx="40">
                  <c:v>5.8535131971206962</c:v>
                </c:pt>
                <c:pt idx="41">
                  <c:v>5.7998131449385273</c:v>
                </c:pt>
                <c:pt idx="42">
                  <c:v>5.7452266101437646</c:v>
                </c:pt>
                <c:pt idx="43">
                  <c:v>5.6897171313727268</c:v>
                </c:pt>
                <c:pt idx="44">
                  <c:v>5.6332467524749648</c:v>
                </c:pt>
                <c:pt idx="45">
                  <c:v>5.5757760343019651</c:v>
                </c:pt>
                <c:pt idx="46">
                  <c:v>5.5172647101042616</c:v>
                </c:pt>
                <c:pt idx="47">
                  <c:v>5.4576713218000759</c:v>
                </c:pt>
                <c:pt idx="48">
                  <c:v>5.396953971877136</c:v>
                </c:pt>
                <c:pt idx="49">
                  <c:v>5.3350713811795076</c:v>
                </c:pt>
                <c:pt idx="50">
                  <c:v>5.2719829879474291</c:v>
                </c:pt>
                <c:pt idx="51">
                  <c:v>5.2076505292415805</c:v>
                </c:pt>
                <c:pt idx="52">
                  <c:v>5.1420402228556519</c:v>
                </c:pt>
                <c:pt idx="53">
                  <c:v>5.0751239239389543</c:v>
                </c:pt>
                <c:pt idx="54">
                  <c:v>5.0068835281885207</c:v>
                </c:pt>
                <c:pt idx="55">
                  <c:v>4.9373136704672183</c:v>
                </c:pt>
                <c:pt idx="56">
                  <c:v>4.8664287192938289</c:v>
                </c:pt>
                <c:pt idx="57">
                  <c:v>4.7942686467123341</c:v>
                </c:pt>
                <c:pt idx="58">
                  <c:v>4.7209090413820629</c:v>
                </c:pt>
                <c:pt idx="59">
                  <c:v>4.646474150420385</c:v>
                </c:pt>
                <c:pt idx="60">
                  <c:v>4.5711506121228984</c:v>
                </c:pt>
                <c:pt idx="61">
                  <c:v>4.4952087087183399</c:v>
                </c:pt>
                <c:pt idx="62">
                  <c:v>4.4190227887003326</c:v>
                </c:pt>
                <c:pt idx="63">
                  <c:v>4.3453492024122458</c:v>
                </c:pt>
                <c:pt idx="64">
                  <c:v>4.2735377981926606</c:v>
                </c:pt>
                <c:pt idx="65">
                  <c:v>4.2039030288231203</c:v>
                </c:pt>
                <c:pt idx="66">
                  <c:v>4.137469520793311</c:v>
                </c:pt>
                <c:pt idx="67">
                  <c:v>4.075409556150019</c:v>
                </c:pt>
                <c:pt idx="68">
                  <c:v>4.0189838654918129</c:v>
                </c:pt>
                <c:pt idx="69">
                  <c:v>3.9694427936519161</c:v>
                </c:pt>
                <c:pt idx="70">
                  <c:v>3.9278906050660538</c:v>
                </c:pt>
                <c:pt idx="71">
                  <c:v>3.8951350742178477</c:v>
                </c:pt>
                <c:pt idx="72">
                  <c:v>3.8715591667281357</c:v>
                </c:pt>
                <c:pt idx="73">
                  <c:v>3.8570541812577939</c:v>
                </c:pt>
                <c:pt idx="74">
                  <c:v>3.8510375629890894</c:v>
                </c:pt>
                <c:pt idx="75">
                  <c:v>3.8525496501448457</c:v>
                </c:pt>
                <c:pt idx="76">
                  <c:v>3.8603971478866406</c:v>
                </c:pt>
                <c:pt idx="77">
                  <c:v>3.8733058036003651</c:v>
                </c:pt>
                <c:pt idx="78">
                  <c:v>3.8900411836953452</c:v>
                </c:pt>
                <c:pt idx="79">
                  <c:v>3.9094932741150386</c:v>
                </c:pt>
                <c:pt idx="80">
                  <c:v>3.9307199042692211</c:v>
                </c:pt>
                <c:pt idx="81">
                  <c:v>3.9529528898047284</c:v>
                </c:pt>
                <c:pt idx="82">
                  <c:v>3.9755914740762255</c:v>
                </c:pt>
                <c:pt idx="83">
                  <c:v>3.9981798385364149</c:v>
                </c:pt>
                <c:pt idx="84">
                  <c:v>4.0203813029900042</c:v>
                </c:pt>
                <c:pt idx="85">
                  <c:v>4.0419576208717274</c:v>
                </c:pt>
                <c:pt idx="86">
                  <c:v>4.0627458695989374</c:v>
                </c:pt>
                <c:pt idx="87">
                  <c:v>4.0826412637833602</c:v>
                </c:pt>
                <c:pt idx="88">
                  <c:v>4.1015828323260628</c:v>
                </c:pt>
                <c:pt idx="89">
                  <c:v>4.1195421134992385</c:v>
                </c:pt>
                <c:pt idx="90">
                  <c:v>4.1365143888882736</c:v>
                </c:pt>
                <c:pt idx="91">
                  <c:v>4.1525119737186023</c:v>
                </c:pt>
                <c:pt idx="92">
                  <c:v>4.1675591320662608</c:v>
                </c:pt>
                <c:pt idx="93">
                  <c:v>4.1816882547720509</c:v>
                </c:pt>
                <c:pt idx="94">
                  <c:v>4.1949365991428236</c:v>
                </c:pt>
                <c:pt idx="95">
                  <c:v>4.2073458146941531</c:v>
                </c:pt>
                <c:pt idx="96">
                  <c:v>4.2189579251603071</c:v>
                </c:pt>
                <c:pt idx="97">
                  <c:v>4.2298154546088051</c:v>
                </c:pt>
                <c:pt idx="98">
                  <c:v>4.2399617821105018</c:v>
                </c:pt>
                <c:pt idx="99">
                  <c:v>4.2494378065647345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3A23-4E77-8370-DF6B6C2852B9}"/>
            </c:ext>
          </c:extLst>
        </c:ser>
        <c:ser>
          <c:idx val="94"/>
          <c:order val="94"/>
          <c:tx>
            <c:strRef>
              <c:f>'2_D_Effect_4'!$E$100</c:f>
              <c:strCache>
                <c:ptCount val="1"/>
                <c:pt idx="0">
                  <c:v>0.954545455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'2_D_Effect_4'!$F$100:$DA$100</c:f>
              <c:numCache>
                <c:formatCode>General</c:formatCode>
                <c:ptCount val="100"/>
                <c:pt idx="0">
                  <c:v>7.5295562865957049</c:v>
                </c:pt>
                <c:pt idx="1">
                  <c:v>7.4957529793075954</c:v>
                </c:pt>
                <c:pt idx="2">
                  <c:v>7.4616002428895127</c:v>
                </c:pt>
                <c:pt idx="3">
                  <c:v>7.4270977916118515</c:v>
                </c:pt>
                <c:pt idx="4">
                  <c:v>7.3922450039849092</c:v>
                </c:pt>
                <c:pt idx="5">
                  <c:v>7.3570408367060427</c:v>
                </c:pt>
                <c:pt idx="6">
                  <c:v>7.3214837278641767</c:v>
                </c:pt>
                <c:pt idx="7">
                  <c:v>7.2855717503975139</c:v>
                </c:pt>
                <c:pt idx="8">
                  <c:v>7.2493024897355349</c:v>
                </c:pt>
                <c:pt idx="9">
                  <c:v>7.2126730577609708</c:v>
                </c:pt>
                <c:pt idx="10">
                  <c:v>7.1756800787333415</c:v>
                </c:pt>
                <c:pt idx="11">
                  <c:v>7.138319706586044</c:v>
                </c:pt>
                <c:pt idx="12">
                  <c:v>7.1005874811732603</c:v>
                </c:pt>
                <c:pt idx="13">
                  <c:v>7.0624785022012517</c:v>
                </c:pt>
                <c:pt idx="14">
                  <c:v>7.0239872850532663</c:v>
                </c:pt>
                <c:pt idx="15">
                  <c:v>6.985107773223926</c:v>
                </c:pt>
                <c:pt idx="16">
                  <c:v>6.945833281291943</c:v>
                </c:pt>
                <c:pt idx="17">
                  <c:v>6.9061566197647819</c:v>
                </c:pt>
                <c:pt idx="18">
                  <c:v>6.8660698542794201</c:v>
                </c:pt>
                <c:pt idx="19">
                  <c:v>6.8255644255335817</c:v>
                </c:pt>
                <c:pt idx="20">
                  <c:v>6.7846310875375577</c:v>
                </c:pt>
                <c:pt idx="21">
                  <c:v>6.7432598800302879</c:v>
                </c:pt>
                <c:pt idx="22">
                  <c:v>6.7014400549402344</c:v>
                </c:pt>
                <c:pt idx="23">
                  <c:v>6.659160220554587</c:v>
                </c:pt>
                <c:pt idx="24">
                  <c:v>6.616408000307282</c:v>
                </c:pt>
                <c:pt idx="25">
                  <c:v>6.5731703574768066</c:v>
                </c:pt>
                <c:pt idx="26">
                  <c:v>6.5294332367615544</c:v>
                </c:pt>
                <c:pt idx="27">
                  <c:v>6.485181656794583</c:v>
                </c:pt>
                <c:pt idx="28">
                  <c:v>6.4403998307754806</c:v>
                </c:pt>
                <c:pt idx="29">
                  <c:v>6.395070758072964</c:v>
                </c:pt>
                <c:pt idx="30">
                  <c:v>6.3491765475965352</c:v>
                </c:pt>
                <c:pt idx="31">
                  <c:v>6.3026982200704369</c:v>
                </c:pt>
                <c:pt idx="32">
                  <c:v>6.2556154709095235</c:v>
                </c:pt>
                <c:pt idx="33">
                  <c:v>6.2079069781035008</c:v>
                </c:pt>
                <c:pt idx="34">
                  <c:v>6.1595501156115704</c:v>
                </c:pt>
                <c:pt idx="35">
                  <c:v>6.1105209618021883</c:v>
                </c:pt>
                <c:pt idx="36">
                  <c:v>6.0607943254511438</c:v>
                </c:pt>
                <c:pt idx="37">
                  <c:v>6.0103434049693227</c:v>
                </c:pt>
                <c:pt idx="38">
                  <c:v>5.95914018599942</c:v>
                </c:pt>
                <c:pt idx="39">
                  <c:v>5.9071551201358679</c:v>
                </c:pt>
                <c:pt idx="40">
                  <c:v>5.8543571760863413</c:v>
                </c:pt>
                <c:pt idx="41">
                  <c:v>5.8007137427893651</c:v>
                </c:pt>
                <c:pt idx="42">
                  <c:v>5.7461910205342575</c:v>
                </c:pt>
                <c:pt idx="43">
                  <c:v>5.6907535266238005</c:v>
                </c:pt>
                <c:pt idx="44">
                  <c:v>5.6343645567585021</c:v>
                </c:pt>
                <c:pt idx="45">
                  <c:v>5.5769862574507334</c:v>
                </c:pt>
                <c:pt idx="46">
                  <c:v>5.5185797504615026</c:v>
                </c:pt>
                <c:pt idx="47">
                  <c:v>5.4591059669223467</c:v>
                </c:pt>
                <c:pt idx="48">
                  <c:v>5.3985254496239499</c:v>
                </c:pt>
                <c:pt idx="49">
                  <c:v>5.3367993825137585</c:v>
                </c:pt>
                <c:pt idx="50">
                  <c:v>5.2738910140080222</c:v>
                </c:pt>
                <c:pt idx="51">
                  <c:v>5.2097659939981336</c:v>
                </c:pt>
                <c:pt idx="52">
                  <c:v>5.1443953530064803</c:v>
                </c:pt>
                <c:pt idx="53">
                  <c:v>5.0777568513705225</c:v>
                </c:pt>
                <c:pt idx="54">
                  <c:v>5.0098386322633646</c:v>
                </c:pt>
                <c:pt idx="55">
                  <c:v>4.9406441265372054</c:v>
                </c:pt>
                <c:pt idx="56">
                  <c:v>4.8701963704586788</c:v>
                </c:pt>
                <c:pt idx="57">
                  <c:v>4.7985470237897863</c:v>
                </c:pt>
                <c:pt idx="58">
                  <c:v>4.7257842407384967</c:v>
                </c:pt>
                <c:pt idx="59">
                  <c:v>4.6520467355417656</c:v>
                </c:pt>
                <c:pt idx="60">
                  <c:v>4.5775370893819147</c:v>
                </c:pt>
                <c:pt idx="61">
                  <c:v>4.5025423909015023</c:v>
                </c:pt>
                <c:pt idx="62">
                  <c:v>4.427753460194177</c:v>
                </c:pt>
                <c:pt idx="63">
                  <c:v>4.3559197089060318</c:v>
                </c:pt>
                <c:pt idx="64">
                  <c:v>4.2855691328779582</c:v>
                </c:pt>
                <c:pt idx="65">
                  <c:v>4.2175527429291808</c:v>
                </c:pt>
                <c:pt idx="66">
                  <c:v>4.1528746986981782</c:v>
                </c:pt>
                <c:pt idx="67">
                  <c:v>4.0926634039381282</c:v>
                </c:pt>
                <c:pt idx="68">
                  <c:v>4.0381132211464719</c:v>
                </c:pt>
                <c:pt idx="69">
                  <c:v>3.9903852211653019</c:v>
                </c:pt>
                <c:pt idx="70">
                  <c:v>3.9504801806256062</c:v>
                </c:pt>
                <c:pt idx="71">
                  <c:v>3.9191033167440001</c:v>
                </c:pt>
                <c:pt idx="72">
                  <c:v>3.8965546359533714</c:v>
                </c:pt>
                <c:pt idx="73">
                  <c:v>3.8826781121007179</c:v>
                </c:pt>
                <c:pt idx="74">
                  <c:v>3.8768869124129708</c:v>
                </c:pt>
                <c:pt idx="75">
                  <c:v>3.8782560505628809</c:v>
                </c:pt>
                <c:pt idx="76">
                  <c:v>3.8856567298189884</c:v>
                </c:pt>
                <c:pt idx="77">
                  <c:v>3.897888312330883</c:v>
                </c:pt>
                <c:pt idx="78">
                  <c:v>3.9137911301241095</c:v>
                </c:pt>
                <c:pt idx="79">
                  <c:v>3.9323223068341626</c:v>
                </c:pt>
                <c:pt idx="80">
                  <c:v>3.952589799074858</c:v>
                </c:pt>
                <c:pt idx="81">
                  <c:v>3.9738662154119702</c:v>
                </c:pt>
                <c:pt idx="82">
                  <c:v>3.9955757856653817</c:v>
                </c:pt>
                <c:pt idx="83">
                  <c:v>4.0172795528157064</c:v>
                </c:pt>
                <c:pt idx="84">
                  <c:v>4.0386518570091932</c:v>
                </c:pt>
                <c:pt idx="85">
                  <c:v>4.0594573106309682</c:v>
                </c:pt>
                <c:pt idx="86">
                  <c:v>4.0795343013727283</c:v>
                </c:pt>
                <c:pt idx="87">
                  <c:v>4.0987766035818369</c:v>
                </c:pt>
                <c:pt idx="88">
                  <c:v>4.1171204431235884</c:v>
                </c:pt>
                <c:pt idx="89">
                  <c:v>4.1345338126194227</c:v>
                </c:pt>
                <c:pt idx="90">
                  <c:v>4.1510081196520456</c:v>
                </c:pt>
                <c:pt idx="91">
                  <c:v>4.1665517444065845</c:v>
                </c:pt>
                <c:pt idx="92">
                  <c:v>4.1811847060901544</c:v>
                </c:pt>
                <c:pt idx="93">
                  <c:v>4.1949365991428236</c:v>
                </c:pt>
                <c:pt idx="94">
                  <c:v>4.2078412891397976</c:v>
                </c:pt>
                <c:pt idx="95">
                  <c:v>4.2199364953681116</c:v>
                </c:pt>
                <c:pt idx="96">
                  <c:v>4.2312614267336199</c:v>
                </c:pt>
                <c:pt idx="97">
                  <c:v>4.2418572207934071</c:v>
                </c:pt>
                <c:pt idx="98">
                  <c:v>4.2517633582533536</c:v>
                </c:pt>
                <c:pt idx="99">
                  <c:v>4.2610202027361037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3A23-4E77-8370-DF6B6C2852B9}"/>
            </c:ext>
          </c:extLst>
        </c:ser>
        <c:ser>
          <c:idx val="95"/>
          <c:order val="95"/>
          <c:tx>
            <c:strRef>
              <c:f>'2_D_Effect_4'!$E$101</c:f>
              <c:strCache>
                <c:ptCount val="1"/>
                <c:pt idx="0">
                  <c:v>0.963636364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'2_D_Effect_4'!$F$101:$DA$101</c:f>
              <c:numCache>
                <c:formatCode>General</c:formatCode>
                <c:ptCount val="100"/>
                <c:pt idx="0">
                  <c:v>7.5298297114113133</c:v>
                </c:pt>
                <c:pt idx="1">
                  <c:v>7.496029744416246</c:v>
                </c:pt>
                <c:pt idx="2">
                  <c:v>7.4618803595990695</c:v>
                </c:pt>
                <c:pt idx="3">
                  <c:v>7.4273813584093338</c:v>
                </c:pt>
                <c:pt idx="4">
                  <c:v>7.3925321322110689</c:v>
                </c:pt>
                <c:pt idx="5">
                  <c:v>7.3573315679760407</c:v>
                </c:pt>
                <c:pt idx="6">
                  <c:v>7.3217781987919839</c:v>
                </c:pt>
                <c:pt idx="7">
                  <c:v>7.2858700846086872</c:v>
                </c:pt>
                <c:pt idx="8">
                  <c:v>7.2496048264253847</c:v>
                </c:pt>
                <c:pt idx="9">
                  <c:v>7.2129795837348194</c:v>
                </c:pt>
                <c:pt idx="10">
                  <c:v>7.1759909388870522</c:v>
                </c:pt>
                <c:pt idx="11">
                  <c:v>7.1386350638429192</c:v>
                </c:pt>
                <c:pt idx="12">
                  <c:v>7.1009075843200131</c:v>
                </c:pt>
                <c:pt idx="13">
                  <c:v>7.0628035931441264</c:v>
                </c:pt>
                <c:pt idx="14">
                  <c:v>7.0243176326889083</c:v>
                </c:pt>
                <c:pt idx="15">
                  <c:v>6.9854436762183427</c:v>
                </c:pt>
                <c:pt idx="16">
                  <c:v>6.9461751080544216</c:v>
                </c:pt>
                <c:pt idx="17">
                  <c:v>6.9065047024903787</c:v>
                </c:pt>
                <c:pt idx="18">
                  <c:v>6.8664245623242648</c:v>
                </c:pt>
                <c:pt idx="19">
                  <c:v>6.8259262500119107</c:v>
                </c:pt>
                <c:pt idx="20">
                  <c:v>6.7850005315660109</c:v>
                </c:pt>
                <c:pt idx="21">
                  <c:v>6.7436375023794497</c:v>
                </c:pt>
                <c:pt idx="22">
                  <c:v>6.7018264765569135</c:v>
                </c:pt>
                <c:pt idx="23">
                  <c:v>6.6595561319202208</c:v>
                </c:pt>
                <c:pt idx="24">
                  <c:v>6.6168142171108162</c:v>
                </c:pt>
                <c:pt idx="25">
                  <c:v>6.5735876413784027</c:v>
                </c:pt>
                <c:pt idx="26">
                  <c:v>6.5298625895918239</c:v>
                </c:pt>
                <c:pt idx="27">
                  <c:v>6.4856241443410445</c:v>
                </c:pt>
                <c:pt idx="28">
                  <c:v>6.4408566443373356</c:v>
                </c:pt>
                <c:pt idx="29">
                  <c:v>6.3955432311048117</c:v>
                </c:pt>
                <c:pt idx="30">
                  <c:v>6.3496662332212797</c:v>
                </c:pt>
                <c:pt idx="31">
                  <c:v>6.3032066791150516</c:v>
                </c:pt>
                <c:pt idx="32">
                  <c:v>6.2561446484044021</c:v>
                </c:pt>
                <c:pt idx="33">
                  <c:v>6.208458998742338</c:v>
                </c:pt>
                <c:pt idx="34">
                  <c:v>6.1601274450904935</c:v>
                </c:pt>
                <c:pt idx="35">
                  <c:v>6.1111262440053649</c:v>
                </c:pt>
                <c:pt idx="36">
                  <c:v>6.0614305543618858</c:v>
                </c:pt>
                <c:pt idx="37">
                  <c:v>6.0110141338688656</c:v>
                </c:pt>
                <c:pt idx="38">
                  <c:v>5.9598493738344915</c:v>
                </c:pt>
                <c:pt idx="39">
                  <c:v>5.9079072780057285</c:v>
                </c:pt>
                <c:pt idx="40">
                  <c:v>5.855157455539528</c:v>
                </c:pt>
                <c:pt idx="41">
                  <c:v>5.8015681337530536</c:v>
                </c:pt>
                <c:pt idx="42">
                  <c:v>5.7471061981284564</c:v>
                </c:pt>
                <c:pt idx="43">
                  <c:v>5.6917371661574947</c:v>
                </c:pt>
                <c:pt idx="44">
                  <c:v>5.635425722492907</c:v>
                </c:pt>
                <c:pt idx="45">
                  <c:v>5.5781353096475161</c:v>
                </c:pt>
                <c:pt idx="46">
                  <c:v>5.5198288107732774</c:v>
                </c:pt>
                <c:pt idx="47">
                  <c:v>5.460468729013737</c:v>
                </c:pt>
                <c:pt idx="48">
                  <c:v>5.40001825476332</c:v>
                </c:pt>
                <c:pt idx="49">
                  <c:v>5.3384412986461793</c:v>
                </c:pt>
                <c:pt idx="50">
                  <c:v>5.2757038857300769</c:v>
                </c:pt>
                <c:pt idx="51">
                  <c:v>5.2117760556442834</c:v>
                </c:pt>
                <c:pt idx="52">
                  <c:v>5.1466327231666478</c:v>
                </c:pt>
                <c:pt idx="53">
                  <c:v>5.0802574744089002</c:v>
                </c:pt>
                <c:pt idx="54">
                  <c:v>5.0126446148593553</c:v>
                </c:pt>
                <c:pt idx="55">
                  <c:v>4.9438050263774889</c:v>
                </c:pt>
                <c:pt idx="56">
                  <c:v>4.8737704779772084</c:v>
                </c:pt>
                <c:pt idx="57">
                  <c:v>4.8026027654436243</c:v>
                </c:pt>
                <c:pt idx="58">
                  <c:v>4.7304019059826281</c:v>
                </c:pt>
                <c:pt idx="59">
                  <c:v>4.657318875641919</c:v>
                </c:pt>
                <c:pt idx="60">
                  <c:v>4.5835714661219189</c:v>
                </c:pt>
                <c:pt idx="61">
                  <c:v>4.5094602984506054</c:v>
                </c:pt>
                <c:pt idx="62">
                  <c:v>4.4364728363725963</c:v>
                </c:pt>
                <c:pt idx="63">
                  <c:v>4.3658371421218929</c:v>
                </c:pt>
                <c:pt idx="64">
                  <c:v>4.2968296730742379</c:v>
                </c:pt>
                <c:pt idx="65">
                  <c:v>4.2302928430287112</c:v>
                </c:pt>
                <c:pt idx="66">
                  <c:v>4.1672085754078525</c:v>
                </c:pt>
                <c:pt idx="67">
                  <c:v>4.1086653553539563</c:v>
                </c:pt>
                <c:pt idx="68">
                  <c:v>4.0557963750361212</c:v>
                </c:pt>
                <c:pt idx="69">
                  <c:v>4.0096822536529118</c:v>
                </c:pt>
                <c:pt idx="70">
                  <c:v>3.9712342584264575</c:v>
                </c:pt>
                <c:pt idx="71">
                  <c:v>3.9410705029190289</c:v>
                </c:pt>
                <c:pt idx="72">
                  <c:v>3.9194222542120905</c:v>
                </c:pt>
                <c:pt idx="73">
                  <c:v>3.9060958155853349</c:v>
                </c:pt>
                <c:pt idx="74">
                  <c:v>3.9005025131630933</c:v>
                </c:pt>
                <c:pt idx="75">
                  <c:v>3.9017505494607971</c:v>
                </c:pt>
                <c:pt idx="76">
                  <c:v>3.9087636592413775</c:v>
                </c:pt>
                <c:pt idx="77">
                  <c:v>3.9204062390216938</c:v>
                </c:pt>
                <c:pt idx="78">
                  <c:v>3.9355825946828342</c:v>
                </c:pt>
                <c:pt idx="79">
                  <c:v>3.953306148505713</c:v>
                </c:pt>
                <c:pt idx="80">
                  <c:v>3.9727302259470245</c:v>
                </c:pt>
                <c:pt idx="81">
                  <c:v>3.9931613036684697</c:v>
                </c:pt>
                <c:pt idx="82">
                  <c:v>4.0140472667263412</c:v>
                </c:pt>
                <c:pt idx="83">
                  <c:v>4.0349644357310792</c:v>
                </c:pt>
                <c:pt idx="84">
                  <c:v>4.0555956118692196</c:v>
                </c:pt>
                <c:pt idx="85">
                  <c:v>4.0757111981947043</c:v>
                </c:pt>
                <c:pt idx="86">
                  <c:v>4.0951493732357491</c:v>
                </c:pt>
                <c:pt idx="87">
                  <c:v>4.1138035272078399</c:v>
                </c:pt>
                <c:pt idx="88">
                  <c:v>4.1316077515201544</c:v>
                </c:pt>
                <c:pt idx="89">
                  <c:v>4.1485271759949978</c:v>
                </c:pt>
                <c:pt idx="90">
                  <c:v>4.164549991481719</c:v>
                </c:pt>
                <c:pt idx="91">
                  <c:v>4.1796808390662905</c:v>
                </c:pt>
                <c:pt idx="92">
                  <c:v>4.1939377115561669</c:v>
                </c:pt>
                <c:pt idx="93">
                  <c:v>4.2073458146941531</c:v>
                </c:pt>
                <c:pt idx="94">
                  <c:v>4.2199364953681116</c:v>
                </c:pt>
                <c:pt idx="95">
                  <c:v>4.2317443597248188</c:v>
                </c:pt>
                <c:pt idx="96">
                  <c:v>4.2428073068022298</c:v>
                </c:pt>
                <c:pt idx="97">
                  <c:v>4.2531630128935305</c:v>
                </c:pt>
                <c:pt idx="98">
                  <c:v>4.2628492998270664</c:v>
                </c:pt>
                <c:pt idx="99">
                  <c:v>4.2719046581598477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3A23-4E77-8370-DF6B6C2852B9}"/>
            </c:ext>
          </c:extLst>
        </c:ser>
        <c:ser>
          <c:idx val="96"/>
          <c:order val="96"/>
          <c:tx>
            <c:strRef>
              <c:f>'2_D_Effect_4'!$E$102</c:f>
              <c:strCache>
                <c:ptCount val="1"/>
                <c:pt idx="0">
                  <c:v>0.972727273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'2_D_Effect_4'!$F$102:$DA$102</c:f>
              <c:numCache>
                <c:formatCode>General</c:formatCode>
                <c:ptCount val="100"/>
                <c:pt idx="0">
                  <c:v>7.5300874080333591</c:v>
                </c:pt>
                <c:pt idx="1">
                  <c:v>7.4962905442647516</c:v>
                </c:pt>
                <c:pt idx="2">
                  <c:v>7.4621443473056255</c:v>
                </c:pt>
                <c:pt idx="3">
                  <c:v>7.4276486300239632</c:v>
                </c:pt>
                <c:pt idx="4">
                  <c:v>7.3928027143259012</c:v>
                </c:pt>
                <c:pt idx="5">
                  <c:v>7.3576055787835388</c:v>
                </c:pt>
                <c:pt idx="6">
                  <c:v>7.3220557422824504</c:v>
                </c:pt>
                <c:pt idx="7">
                  <c:v>7.2861512783587603</c:v>
                </c:pt>
                <c:pt idx="8">
                  <c:v>7.2498898326962662</c:v>
                </c:pt>
                <c:pt idx="9">
                  <c:v>7.2132684912760938</c:v>
                </c:pt>
                <c:pt idx="10">
                  <c:v>7.176283943770926</c:v>
                </c:pt>
                <c:pt idx="11">
                  <c:v>7.1389323515871421</c:v>
                </c:pt>
                <c:pt idx="12">
                  <c:v>7.1012093616576877</c:v>
                </c:pt>
                <c:pt idx="13">
                  <c:v>7.063110090127223</c:v>
                </c:pt>
                <c:pt idx="14">
                  <c:v>7.0246291050461869</c:v>
                </c:pt>
                <c:pt idx="15">
                  <c:v>6.9857604080022853</c:v>
                </c:pt>
                <c:pt idx="16">
                  <c:v>6.9464974146167151</c:v>
                </c:pt>
                <c:pt idx="17">
                  <c:v>6.9068329338317245</c:v>
                </c:pt>
                <c:pt idx="18">
                  <c:v>6.8667591459158448</c:v>
                </c:pt>
                <c:pt idx="19">
                  <c:v>6.8262675388911553</c:v>
                </c:pt>
                <c:pt idx="20">
                  <c:v>6.7853490433974235</c:v>
                </c:pt>
                <c:pt idx="21">
                  <c:v>6.7439937687683473</c:v>
                </c:pt>
                <c:pt idx="22">
                  <c:v>6.7021911324714454</c:v>
                </c:pt>
                <c:pt idx="23">
                  <c:v>6.6599297459924873</c:v>
                </c:pt>
                <c:pt idx="24">
                  <c:v>6.6171975647505992</c:v>
                </c:pt>
                <c:pt idx="25">
                  <c:v>6.5739815860272142</c:v>
                </c:pt>
                <c:pt idx="26">
                  <c:v>6.5302679420599814</c:v>
                </c:pt>
                <c:pt idx="27">
                  <c:v>6.4860420200442306</c:v>
                </c:pt>
                <c:pt idx="28">
                  <c:v>6.4412880723021857</c:v>
                </c:pt>
                <c:pt idx="29">
                  <c:v>6.3959895327146095</c:v>
                </c:pt>
                <c:pt idx="30">
                  <c:v>6.3501288308831816</c:v>
                </c:pt>
                <c:pt idx="31">
                  <c:v>6.3036871696320409</c:v>
                </c:pt>
                <c:pt idx="32">
                  <c:v>6.2566448271153616</c:v>
                </c:pt>
                <c:pt idx="33">
                  <c:v>6.2089809533569236</c:v>
                </c:pt>
                <c:pt idx="34">
                  <c:v>6.1606733251410679</c:v>
                </c:pt>
                <c:pt idx="35">
                  <c:v>6.1116986934495294</c:v>
                </c:pt>
                <c:pt idx="36">
                  <c:v>6.0620324926027758</c:v>
                </c:pt>
                <c:pt idx="37">
                  <c:v>6.0116488732063003</c:v>
                </c:pt>
                <c:pt idx="38">
                  <c:v>5.9605206799743762</c:v>
                </c:pt>
                <c:pt idx="39">
                  <c:v>5.9086194411053228</c:v>
                </c:pt>
                <c:pt idx="40">
                  <c:v>5.8559153738085081</c:v>
                </c:pt>
                <c:pt idx="41">
                  <c:v>5.8023774120441898</c:v>
                </c:pt>
                <c:pt idx="42">
                  <c:v>5.7479732644511303</c:v>
                </c:pt>
                <c:pt idx="43">
                  <c:v>5.6926695129467042</c:v>
                </c:pt>
                <c:pt idx="44">
                  <c:v>5.6364316572018103</c:v>
                </c:pt>
                <c:pt idx="45">
                  <c:v>5.579224768749139</c:v>
                </c:pt>
                <c:pt idx="46">
                  <c:v>5.5210131782947309</c:v>
                </c:pt>
                <c:pt idx="47">
                  <c:v>5.4617613428591731</c:v>
                </c:pt>
                <c:pt idx="48">
                  <c:v>5.4014342256036585</c:v>
                </c:pt>
                <c:pt idx="49">
                  <c:v>5.3399986654081903</c:v>
                </c:pt>
                <c:pt idx="50">
                  <c:v>5.2774235722044924</c:v>
                </c:pt>
                <c:pt idx="51">
                  <c:v>5.2136825497878991</c:v>
                </c:pt>
                <c:pt idx="52">
                  <c:v>5.1487549016078757</c:v>
                </c:pt>
                <c:pt idx="53">
                  <c:v>5.0826286879238909</c:v>
                </c:pt>
                <c:pt idx="54">
                  <c:v>5.0153047955824173</c:v>
                </c:pt>
                <c:pt idx="55">
                  <c:v>4.9468002559924793</c:v>
                </c:pt>
                <c:pt idx="56">
                  <c:v>4.8771556815779258</c:v>
                </c:pt>
                <c:pt idx="57">
                  <c:v>4.8064412972521913</c:v>
                </c:pt>
                <c:pt idx="58">
                  <c:v>4.7347683297343153</c:v>
                </c:pt>
                <c:pt idx="59">
                  <c:v>4.6622992567385992</c:v>
                </c:pt>
                <c:pt idx="60">
                  <c:v>4.5892644476119404</c:v>
                </c:pt>
                <c:pt idx="61">
                  <c:v>4.5159776247858217</c:v>
                </c:pt>
                <c:pt idx="62">
                  <c:v>4.4446626432111334</c:v>
                </c:pt>
                <c:pt idx="63">
                  <c:v>4.3751340143082977</c:v>
                </c:pt>
                <c:pt idx="64">
                  <c:v>4.3073608567899928</c:v>
                </c:pt>
                <c:pt idx="65">
                  <c:v>4.2421777899137059</c:v>
                </c:pt>
                <c:pt idx="66">
                  <c:v>4.180543548734116</c:v>
                </c:pt>
                <c:pt idx="67">
                  <c:v>4.1235084726424027</c:v>
                </c:pt>
                <c:pt idx="68">
                  <c:v>4.0721492752832011</c:v>
                </c:pt>
                <c:pt idx="69">
                  <c:v>4.0274765567885717</c:v>
                </c:pt>
                <c:pt idx="70">
                  <c:v>3.9903226905831013</c:v>
                </c:pt>
                <c:pt idx="71">
                  <c:v>3.9612313877814431</c:v>
                </c:pt>
                <c:pt idx="72">
                  <c:v>3.9403765307588778</c:v>
                </c:pt>
                <c:pt idx="73">
                  <c:v>3.9275342053952098</c:v>
                </c:pt>
                <c:pt idx="74">
                  <c:v>3.9221170383146151</c:v>
                </c:pt>
                <c:pt idx="75">
                  <c:v>3.9232604030969842</c:v>
                </c:pt>
                <c:pt idx="76">
                  <c:v>3.9299356984021365</c:v>
                </c:pt>
                <c:pt idx="77">
                  <c:v>3.9410624037764133</c:v>
                </c:pt>
                <c:pt idx="78">
                  <c:v>3.955601579196022</c:v>
                </c:pt>
                <c:pt idx="79">
                  <c:v>3.9726132954668278</c:v>
                </c:pt>
                <c:pt idx="80">
                  <c:v>3.9912924970448409</c:v>
                </c:pt>
                <c:pt idx="81">
                  <c:v>4.0109734459684709</c:v>
                </c:pt>
                <c:pt idx="82">
                  <c:v>4.0311266208937901</c:v>
                </c:pt>
                <c:pt idx="83">
                  <c:v>4.0513421678386505</c:v>
                </c:pt>
                <c:pt idx="84">
                  <c:v>4.0713102575211453</c:v>
                </c:pt>
                <c:pt idx="85">
                  <c:v>4.0908055938236094</c:v>
                </c:pt>
                <c:pt idx="86">
                  <c:v>4.109668743815452</c:v>
                </c:pt>
                <c:pt idx="87">
                  <c:v>4.1277922013953168</c:v>
                </c:pt>
                <c:pt idx="88">
                  <c:v>4.1451084401671192</c:v>
                </c:pt>
                <c:pt idx="89">
                  <c:v>4.161580270385258</c:v>
                </c:pt>
                <c:pt idx="90">
                  <c:v>4.1771931993525095</c:v>
                </c:pt>
                <c:pt idx="91">
                  <c:v>4.1919494611867334</c:v>
                </c:pt>
                <c:pt idx="92">
                  <c:v>4.2058633993860166</c:v>
                </c:pt>
                <c:pt idx="93">
                  <c:v>4.2189579251603035</c:v>
                </c:pt>
                <c:pt idx="94">
                  <c:v>4.2312614267336182</c:v>
                </c:pt>
                <c:pt idx="95">
                  <c:v>4.2428073068022281</c:v>
                </c:pt>
                <c:pt idx="96">
                  <c:v>4.2536300746774982</c:v>
                </c:pt>
                <c:pt idx="97">
                  <c:v>4.2637654106107945</c:v>
                </c:pt>
                <c:pt idx="98">
                  <c:v>4.2732504485516527</c:v>
                </c:pt>
                <c:pt idx="99">
                  <c:v>4.2821204923804403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3A23-4E77-8370-DF6B6C2852B9}"/>
            </c:ext>
          </c:extLst>
        </c:ser>
        <c:ser>
          <c:idx val="97"/>
          <c:order val="97"/>
          <c:tx>
            <c:strRef>
              <c:f>'2_D_Effect_4'!$E$103</c:f>
              <c:strCache>
                <c:ptCount val="1"/>
                <c:pt idx="0">
                  <c:v>0.981818182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'2_D_Effect_4'!$F$103:$DA$103</c:f>
              <c:numCache>
                <c:formatCode>General</c:formatCode>
                <c:ptCount val="100"/>
                <c:pt idx="0">
                  <c:v>7.530330056485492</c:v>
                </c:pt>
                <c:pt idx="1">
                  <c:v>7.4965361425355503</c:v>
                </c:pt>
                <c:pt idx="2">
                  <c:v>7.4623929781045906</c:v>
                </c:pt>
                <c:pt idx="3">
                  <c:v>7.4279003069747942</c:v>
                </c:pt>
                <c:pt idx="4">
                  <c:v>7.3930575395358202</c:v>
                </c:pt>
                <c:pt idx="5">
                  <c:v>7.3578636391437069</c:v>
                </c:pt>
                <c:pt idx="6">
                  <c:v>7.3223171650544874</c:v>
                </c:pt>
                <c:pt idx="7">
                  <c:v>7.2864161473313525</c:v>
                </c:pt>
                <c:pt idx="8">
                  <c:v>7.2501582436987215</c:v>
                </c:pt>
                <c:pt idx="9">
                  <c:v>7.2135406145078145</c:v>
                </c:pt>
                <c:pt idx="10">
                  <c:v>7.1765599370046935</c:v>
                </c:pt>
                <c:pt idx="11">
                  <c:v>7.1392123909542811</c:v>
                </c:pt>
                <c:pt idx="12">
                  <c:v>7.1014936434346216</c:v>
                </c:pt>
                <c:pt idx="13">
                  <c:v>7.0633988327353201</c:v>
                </c:pt>
                <c:pt idx="14">
                  <c:v>7.0249225512936135</c:v>
                </c:pt>
                <c:pt idx="15">
                  <c:v>6.9860588276005879</c:v>
                </c:pt>
                <c:pt idx="16">
                  <c:v>6.9468011070097875</c:v>
                </c:pt>
                <c:pt idx="17">
                  <c:v>6.90714223138054</c:v>
                </c:pt>
                <c:pt idx="18">
                  <c:v>6.8670744174889853</c:v>
                </c:pt>
                <c:pt idx="19">
                  <c:v>6.8265892341416716</c:v>
                </c:pt>
                <c:pt idx="20">
                  <c:v>6.785677577929448</c:v>
                </c:pt>
                <c:pt idx="21">
                  <c:v>6.7443296047861727</c:v>
                </c:pt>
                <c:pt idx="22">
                  <c:v>6.7025348725840628</c:v>
                </c:pt>
                <c:pt idx="23">
                  <c:v>6.6602820599108341</c:v>
                </c:pt>
                <c:pt idx="24">
                  <c:v>6.6175590558289326</c:v>
                </c:pt>
                <c:pt idx="25">
                  <c:v>6.5743530737467459</c:v>
                </c:pt>
                <c:pt idx="26">
                  <c:v>6.5306502894560152</c:v>
                </c:pt>
                <c:pt idx="27">
                  <c:v>6.48643619064815</c:v>
                </c:pt>
                <c:pt idx="28">
                  <c:v>6.4416951432334519</c:v>
                </c:pt>
                <c:pt idx="29">
                  <c:v>6.3964107658917211</c:v>
                </c:pt>
                <c:pt idx="30">
                  <c:v>6.3505654650806784</c:v>
                </c:pt>
                <c:pt idx="31">
                  <c:v>6.3041407781684189</c:v>
                </c:pt>
                <c:pt idx="32">
                  <c:v>6.2571171787579623</c:v>
                </c:pt>
                <c:pt idx="33">
                  <c:v>6.2094738425594986</c:v>
                </c:pt>
                <c:pt idx="34">
                  <c:v>6.1611889819844947</c:v>
                </c:pt>
                <c:pt idx="35">
                  <c:v>6.11223956683164</c:v>
                </c:pt>
                <c:pt idx="36">
                  <c:v>6.0626013553010569</c:v>
                </c:pt>
                <c:pt idx="37">
                  <c:v>6.0122488707984765</c:v>
                </c:pt>
                <c:pt idx="38">
                  <c:v>5.9611554694699391</c:v>
                </c:pt>
                <c:pt idx="39">
                  <c:v>5.9092929327365669</c:v>
                </c:pt>
                <c:pt idx="40">
                  <c:v>5.856632298183861</c:v>
                </c:pt>
                <c:pt idx="41">
                  <c:v>5.8031430878532761</c:v>
                </c:pt>
                <c:pt idx="42">
                  <c:v>5.7487937897668315</c:v>
                </c:pt>
                <c:pt idx="43">
                  <c:v>5.6935518952829574</c:v>
                </c:pt>
                <c:pt idx="44">
                  <c:v>5.637384076194941</c:v>
                </c:pt>
                <c:pt idx="45">
                  <c:v>5.5802564390843239</c:v>
                </c:pt>
                <c:pt idx="46">
                  <c:v>5.5221347611359537</c:v>
                </c:pt>
                <c:pt idx="47">
                  <c:v>5.4629854555671207</c:v>
                </c:pt>
                <c:pt idx="48">
                  <c:v>5.4027755349192477</c:v>
                </c:pt>
                <c:pt idx="49">
                  <c:v>5.3414738286497965</c:v>
                </c:pt>
                <c:pt idx="50">
                  <c:v>5.2790526278220362</c:v>
                </c:pt>
                <c:pt idx="51">
                  <c:v>5.2154882884852025</c:v>
                </c:pt>
                <c:pt idx="52">
                  <c:v>5.1507645080752091</c:v>
                </c:pt>
                <c:pt idx="53">
                  <c:v>5.0848740231301406</c:v>
                </c:pt>
                <c:pt idx="54">
                  <c:v>5.017822637213146</c:v>
                </c:pt>
                <c:pt idx="55">
                  <c:v>4.9496345131102881</c:v>
                </c:pt>
                <c:pt idx="56">
                  <c:v>4.8803568732875391</c:v>
                </c:pt>
                <c:pt idx="57">
                  <c:v>4.8100692918114571</c:v>
                </c:pt>
                <c:pt idx="58">
                  <c:v>4.7388916737884896</c:v>
                </c:pt>
                <c:pt idx="59">
                  <c:v>4.666998021310456</c:v>
                </c:pt>
                <c:pt idx="60">
                  <c:v>4.5946288447018748</c:v>
                </c:pt>
                <c:pt idx="61">
                  <c:v>4.5221098321996553</c:v>
                </c:pt>
                <c:pt idx="62">
                  <c:v>4.4523476510533202</c:v>
                </c:pt>
                <c:pt idx="63">
                  <c:v>4.3838420824448967</c:v>
                </c:pt>
                <c:pt idx="64">
                  <c:v>4.3172046764906771</c:v>
                </c:pt>
                <c:pt idx="65">
                  <c:v>4.253260278023328</c:v>
                </c:pt>
                <c:pt idx="66">
                  <c:v>4.1929470721955822</c:v>
                </c:pt>
                <c:pt idx="67">
                  <c:v>4.1372781013663715</c:v>
                </c:pt>
                <c:pt idx="68">
                  <c:v>4.0872793246648005</c:v>
                </c:pt>
                <c:pt idx="69">
                  <c:v>4.0438980271119869</c:v>
                </c:pt>
                <c:pt idx="70">
                  <c:v>4.0078979139520223</c:v>
                </c:pt>
                <c:pt idx="71">
                  <c:v>3.9797587956614624</c:v>
                </c:pt>
                <c:pt idx="72">
                  <c:v>3.9596063132520949</c:v>
                </c:pt>
                <c:pt idx="73">
                  <c:v>3.9471921434272517</c:v>
                </c:pt>
                <c:pt idx="74">
                  <c:v>3.941931046951586</c:v>
                </c:pt>
                <c:pt idx="75">
                  <c:v>3.9429832735646464</c:v>
                </c:pt>
                <c:pt idx="76">
                  <c:v>3.9493624917728711</c:v>
                </c:pt>
                <c:pt idx="77">
                  <c:v>3.9600364831905233</c:v>
                </c:pt>
                <c:pt idx="78">
                  <c:v>3.9740126250619747</c:v>
                </c:pt>
                <c:pt idx="79">
                  <c:v>3.9903955457596822</c:v>
                </c:pt>
                <c:pt idx="80">
                  <c:v>4.0084127945833243</c:v>
                </c:pt>
                <c:pt idx="81">
                  <c:v>4.027427006380929</c:v>
                </c:pt>
                <c:pt idx="82">
                  <c:v>4.0469259933760728</c:v>
                </c:pt>
                <c:pt idx="83">
                  <c:v>4.0665124923468614</c:v>
                </c:pt>
                <c:pt idx="84">
                  <c:v>4.0858857991401507</c:v>
                </c:pt>
                <c:pt idx="85">
                  <c:v>4.1048233447466496</c:v>
                </c:pt>
                <c:pt idx="86">
                  <c:v>4.1231677616899614</c:v>
                </c:pt>
                <c:pt idx="87">
                  <c:v>4.1408114311570312</c:v>
                </c:pt>
                <c:pt idx="88">
                  <c:v>4.1576856092773564</c:v>
                </c:pt>
                <c:pt idx="89">
                  <c:v>4.1737512207895415</c:v>
                </c:pt>
                <c:pt idx="90">
                  <c:v>4.1889915239848561</c:v>
                </c:pt>
                <c:pt idx="91">
                  <c:v>4.203406346924619</c:v>
                </c:pt>
                <c:pt idx="92">
                  <c:v>4.2170072065416981</c:v>
                </c:pt>
                <c:pt idx="93">
                  <c:v>4.2298154546088051</c:v>
                </c:pt>
                <c:pt idx="94">
                  <c:v>4.2418572207934062</c:v>
                </c:pt>
                <c:pt idx="95">
                  <c:v>4.2531630128935225</c:v>
                </c:pt>
                <c:pt idx="96">
                  <c:v>4.2637654106107945</c:v>
                </c:pt>
                <c:pt idx="97">
                  <c:v>4.2736994503308683</c:v>
                </c:pt>
                <c:pt idx="98">
                  <c:v>4.2829991089295998</c:v>
                </c:pt>
                <c:pt idx="99">
                  <c:v>4.291699709393713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3A23-4E77-8370-DF6B6C2852B9}"/>
            </c:ext>
          </c:extLst>
        </c:ser>
        <c:ser>
          <c:idx val="98"/>
          <c:order val="98"/>
          <c:tx>
            <c:strRef>
              <c:f>'2_D_Effect_4'!$E$104</c:f>
              <c:strCache>
                <c:ptCount val="1"/>
                <c:pt idx="0">
                  <c:v>0.990909091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'2_D_Effect_4'!$F$104:$DA$104</c:f>
              <c:numCache>
                <c:formatCode>General</c:formatCode>
                <c:ptCount val="100"/>
                <c:pt idx="0">
                  <c:v>7.5305584001381716</c:v>
                </c:pt>
                <c:pt idx="1">
                  <c:v>7.4967672909741978</c:v>
                </c:pt>
                <c:pt idx="2">
                  <c:v>7.4626269338111744</c:v>
                </c:pt>
                <c:pt idx="3">
                  <c:v>7.4281371580517854</c:v>
                </c:pt>
                <c:pt idx="4">
                  <c:v>7.393297358030039</c:v>
                </c:pt>
                <c:pt idx="5">
                  <c:v>7.3581065353214186</c:v>
                </c:pt>
                <c:pt idx="6">
                  <c:v>7.3225631767848629</c:v>
                </c:pt>
                <c:pt idx="7">
                  <c:v>7.2866654083323468</c:v>
                </c:pt>
                <c:pt idx="8">
                  <c:v>7.2504108731197627</c:v>
                </c:pt>
                <c:pt idx="9">
                  <c:v>7.2137967460274224</c:v>
                </c:pt>
                <c:pt idx="10">
                  <c:v>7.1768197515600152</c:v>
                </c:pt>
                <c:pt idx="11">
                  <c:v>7.1394760249476663</c:v>
                </c:pt>
                <c:pt idx="12">
                  <c:v>7.1017612829763319</c:v>
                </c:pt>
                <c:pt idx="13">
                  <c:v>7.0636706849366018</c:v>
                </c:pt>
                <c:pt idx="14">
                  <c:v>7.0251988463948232</c:v>
                </c:pt>
                <c:pt idx="15">
                  <c:v>6.9863398213601444</c:v>
                </c:pt>
                <c:pt idx="16">
                  <c:v>6.9470870833896248</c:v>
                </c:pt>
                <c:pt idx="17">
                  <c:v>6.907433467680228</c:v>
                </c:pt>
                <c:pt idx="18">
                  <c:v>6.8673713002926497</c:v>
                </c:pt>
                <c:pt idx="19">
                  <c:v>6.8268921516969243</c:v>
                </c:pt>
                <c:pt idx="20">
                  <c:v>6.7859869613145403</c:v>
                </c:pt>
                <c:pt idx="21">
                  <c:v>6.7446459756162129</c:v>
                </c:pt>
                <c:pt idx="22">
                  <c:v>6.7028586775005374</c:v>
                </c:pt>
                <c:pt idx="23">
                  <c:v>6.6606139335698531</c:v>
                </c:pt>
                <c:pt idx="24">
                  <c:v>6.6178997042199104</c:v>
                </c:pt>
                <c:pt idx="25">
                  <c:v>6.5747031365460726</c:v>
                </c:pt>
                <c:pt idx="26">
                  <c:v>6.5310106829278203</c:v>
                </c:pt>
                <c:pt idx="27">
                  <c:v>6.4868077277424767</c:v>
                </c:pt>
                <c:pt idx="28">
                  <c:v>6.4420789503980052</c:v>
                </c:pt>
                <c:pt idx="29">
                  <c:v>6.3968078782422078</c:v>
                </c:pt>
                <c:pt idx="30">
                  <c:v>6.3509772187362872</c:v>
                </c:pt>
                <c:pt idx="31">
                  <c:v>6.3045686727922909</c:v>
                </c:pt>
                <c:pt idx="32">
                  <c:v>6.2575627106996619</c:v>
                </c:pt>
                <c:pt idx="33">
                  <c:v>6.2099388944075287</c:v>
                </c:pt>
                <c:pt idx="34">
                  <c:v>6.1616756773376782</c:v>
                </c:pt>
                <c:pt idx="35">
                  <c:v>6.1127501625916452</c:v>
                </c:pt>
                <c:pt idx="36">
                  <c:v>6.0631384810114364</c:v>
                </c:pt>
                <c:pt idx="37">
                  <c:v>6.0128155091954465</c:v>
                </c:pt>
                <c:pt idx="38">
                  <c:v>5.9617549292676824</c:v>
                </c:pt>
                <c:pt idx="39">
                  <c:v>5.9099292375306467</c:v>
                </c:pt>
                <c:pt idx="40">
                  <c:v>5.8573097729276693</c:v>
                </c:pt>
                <c:pt idx="41">
                  <c:v>5.8038667721111006</c:v>
                </c:pt>
                <c:pt idx="42">
                  <c:v>5.749569459974702</c:v>
                </c:pt>
                <c:pt idx="43">
                  <c:v>5.6943860841478546</c:v>
                </c:pt>
                <c:pt idx="44">
                  <c:v>5.6382845213953372</c:v>
                </c:pt>
                <c:pt idx="45">
                  <c:v>5.5812319561547703</c:v>
                </c:pt>
                <c:pt idx="46">
                  <c:v>5.5231956656862442</c:v>
                </c:pt>
                <c:pt idx="47">
                  <c:v>5.4641433233908492</c:v>
                </c:pt>
                <c:pt idx="48">
                  <c:v>5.4040442111079825</c:v>
                </c:pt>
                <c:pt idx="49">
                  <c:v>5.3428694284252716</c:v>
                </c:pt>
                <c:pt idx="50">
                  <c:v>5.2805934905492933</c:v>
                </c:pt>
                <c:pt idx="51">
                  <c:v>5.217196464205867</c:v>
                </c:pt>
                <c:pt idx="52">
                  <c:v>5.1526651060344042</c:v>
                </c:pt>
                <c:pt idx="53">
                  <c:v>5.0869969579719374</c:v>
                </c:pt>
                <c:pt idx="54">
                  <c:v>5.0202027324020708</c:v>
                </c:pt>
                <c:pt idx="55">
                  <c:v>4.9523124948542696</c:v>
                </c:pt>
                <c:pt idx="56">
                  <c:v>4.8833805064707843</c:v>
                </c:pt>
                <c:pt idx="57">
                  <c:v>4.813493464547375</c:v>
                </c:pt>
                <c:pt idx="58">
                  <c:v>4.7427808959671269</c:v>
                </c:pt>
                <c:pt idx="59">
                  <c:v>4.6714253376345116</c:v>
                </c:pt>
                <c:pt idx="60">
                  <c:v>4.5996782843362016</c:v>
                </c:pt>
                <c:pt idx="61">
                  <c:v>4.5283887241150103</c:v>
                </c:pt>
                <c:pt idx="62">
                  <c:v>4.4595537795236968</c:v>
                </c:pt>
                <c:pt idx="63">
                  <c:v>4.391992872558939</c:v>
                </c:pt>
                <c:pt idx="64">
                  <c:v>4.3264010411559486</c:v>
                </c:pt>
                <c:pt idx="65">
                  <c:v>4.2635919759982119</c:v>
                </c:pt>
                <c:pt idx="66">
                  <c:v>4.2044827651109316</c:v>
                </c:pt>
                <c:pt idx="67">
                  <c:v>4.150053444123972</c:v>
                </c:pt>
                <c:pt idx="68">
                  <c:v>4.1012829654941978</c:v>
                </c:pt>
                <c:pt idx="69">
                  <c:v>4.05906247611094</c:v>
                </c:pt>
                <c:pt idx="70">
                  <c:v>4.0240944596868333</c:v>
                </c:pt>
                <c:pt idx="71">
                  <c:v>3.9968040078626572</c:v>
                </c:pt>
                <c:pt idx="72">
                  <c:v>3.9772759434019589</c:v>
                </c:pt>
                <c:pt idx="73">
                  <c:v>3.9652415865196637</c:v>
                </c:pt>
                <c:pt idx="74">
                  <c:v>3.9601197704232542</c:v>
                </c:pt>
                <c:pt idx="75">
                  <c:v>3.9610936394246665</c:v>
                </c:pt>
                <c:pt idx="76">
                  <c:v>3.9672120572332124</c:v>
                </c:pt>
                <c:pt idx="77">
                  <c:v>3.9774850350866351</c:v>
                </c:pt>
                <c:pt idx="78">
                  <c:v>3.9909633190771827</c:v>
                </c:pt>
                <c:pt idx="79">
                  <c:v>4.0067867154658083</c:v>
                </c:pt>
                <c:pt idx="80">
                  <c:v>4.0242152936098803</c:v>
                </c:pt>
                <c:pt idx="81">
                  <c:v>4.0426330985950178</c:v>
                </c:pt>
                <c:pt idx="82">
                  <c:v>4.061546737428154</c:v>
                </c:pt>
                <c:pt idx="83">
                  <c:v>4.0805689082065859</c:v>
                </c:pt>
                <c:pt idx="84">
                  <c:v>4.0994060528662244</c:v>
                </c:pt>
                <c:pt idx="85">
                  <c:v>4.1178404662634636</c:v>
                </c:pt>
                <c:pt idx="86">
                  <c:v>4.1357159860006245</c:v>
                </c:pt>
                <c:pt idx="87">
                  <c:v>4.1529251066941839</c:v>
                </c:pt>
                <c:pt idx="88">
                  <c:v>4.169398177811777</c:v>
                </c:pt>
                <c:pt idx="89">
                  <c:v>4.1850945868806093</c:v>
                </c:pt>
                <c:pt idx="90">
                  <c:v>4.1999956990190936</c:v>
                </c:pt>
                <c:pt idx="91">
                  <c:v>4.2140992815396183</c:v>
                </c:pt>
                <c:pt idx="92">
                  <c:v>4.2274151477867346</c:v>
                </c:pt>
                <c:pt idx="93">
                  <c:v>4.2399617821104982</c:v>
                </c:pt>
                <c:pt idx="94">
                  <c:v>4.2517633582533536</c:v>
                </c:pt>
                <c:pt idx="95">
                  <c:v>4.2628492998270664</c:v>
                </c:pt>
                <c:pt idx="96">
                  <c:v>4.2732504485516438</c:v>
                </c:pt>
                <c:pt idx="97">
                  <c:v>4.2829991089295998</c:v>
                </c:pt>
                <c:pt idx="98">
                  <c:v>4.2921293037502579</c:v>
                </c:pt>
                <c:pt idx="99">
                  <c:v>4.300673529437133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3A23-4E77-8370-DF6B6C2852B9}"/>
            </c:ext>
          </c:extLst>
        </c:ser>
        <c:ser>
          <c:idx val="99"/>
          <c:order val="99"/>
          <c:tx>
            <c:strRef>
              <c:f>'2_D_Effect_4'!$E$105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'2_D_Effect_4'!$F$5:$DA$5</c:f>
              <c:numCache>
                <c:formatCode>General</c:formatCode>
                <c:ptCount val="100"/>
                <c:pt idx="0">
                  <c:v>0.1</c:v>
                </c:pt>
                <c:pt idx="1">
                  <c:v>0.1090909090909091</c:v>
                </c:pt>
                <c:pt idx="2">
                  <c:v>0.11818181818181819</c:v>
                </c:pt>
                <c:pt idx="3">
                  <c:v>0.12727272727272729</c:v>
                </c:pt>
                <c:pt idx="4">
                  <c:v>0.13636363636363635</c:v>
                </c:pt>
                <c:pt idx="5">
                  <c:v>0.14545454545454545</c:v>
                </c:pt>
                <c:pt idx="6">
                  <c:v>0.15454545454545454</c:v>
                </c:pt>
                <c:pt idx="7">
                  <c:v>0.16363636363636364</c:v>
                </c:pt>
                <c:pt idx="8">
                  <c:v>0.17272727272727273</c:v>
                </c:pt>
                <c:pt idx="9">
                  <c:v>0.18181818181818182</c:v>
                </c:pt>
                <c:pt idx="10">
                  <c:v>0.19090909090909092</c:v>
                </c:pt>
                <c:pt idx="11">
                  <c:v>0.2</c:v>
                </c:pt>
                <c:pt idx="12">
                  <c:v>0.20909090909090911</c:v>
                </c:pt>
                <c:pt idx="13">
                  <c:v>0.2181818181818182</c:v>
                </c:pt>
                <c:pt idx="14">
                  <c:v>0.22727272727272727</c:v>
                </c:pt>
                <c:pt idx="15">
                  <c:v>0.23636363636363636</c:v>
                </c:pt>
                <c:pt idx="16">
                  <c:v>0.24545454545454545</c:v>
                </c:pt>
                <c:pt idx="17">
                  <c:v>0.25454545454545452</c:v>
                </c:pt>
                <c:pt idx="18">
                  <c:v>0.26363636363636367</c:v>
                </c:pt>
                <c:pt idx="19">
                  <c:v>0.27272727272727271</c:v>
                </c:pt>
                <c:pt idx="20">
                  <c:v>0.28181818181818186</c:v>
                </c:pt>
                <c:pt idx="21">
                  <c:v>0.29090909090909089</c:v>
                </c:pt>
                <c:pt idx="22">
                  <c:v>0.30000000000000004</c:v>
                </c:pt>
                <c:pt idx="23">
                  <c:v>0.30909090909090908</c:v>
                </c:pt>
                <c:pt idx="24">
                  <c:v>0.31818181818181823</c:v>
                </c:pt>
                <c:pt idx="25">
                  <c:v>0.32727272727272727</c:v>
                </c:pt>
                <c:pt idx="26">
                  <c:v>0.33636363636363642</c:v>
                </c:pt>
                <c:pt idx="27">
                  <c:v>0.34545454545454546</c:v>
                </c:pt>
                <c:pt idx="28">
                  <c:v>0.3545454545454545</c:v>
                </c:pt>
                <c:pt idx="29">
                  <c:v>0.36363636363636365</c:v>
                </c:pt>
                <c:pt idx="30">
                  <c:v>0.37272727272727268</c:v>
                </c:pt>
                <c:pt idx="31">
                  <c:v>0.38181818181818183</c:v>
                </c:pt>
                <c:pt idx="32">
                  <c:v>0.39090909090909087</c:v>
                </c:pt>
                <c:pt idx="33">
                  <c:v>0.4</c:v>
                </c:pt>
                <c:pt idx="34">
                  <c:v>0.40909090909090906</c:v>
                </c:pt>
                <c:pt idx="35">
                  <c:v>0.41818181818181821</c:v>
                </c:pt>
                <c:pt idx="36">
                  <c:v>0.42727272727272725</c:v>
                </c:pt>
                <c:pt idx="37">
                  <c:v>0.4363636363636364</c:v>
                </c:pt>
                <c:pt idx="38">
                  <c:v>0.44545454545454544</c:v>
                </c:pt>
                <c:pt idx="39">
                  <c:v>0.45454545454545459</c:v>
                </c:pt>
                <c:pt idx="40">
                  <c:v>0.46363636363636362</c:v>
                </c:pt>
                <c:pt idx="41">
                  <c:v>0.47272727272727277</c:v>
                </c:pt>
                <c:pt idx="42">
                  <c:v>0.48181818181818181</c:v>
                </c:pt>
                <c:pt idx="43">
                  <c:v>0.49090909090909096</c:v>
                </c:pt>
                <c:pt idx="44">
                  <c:v>0.5</c:v>
                </c:pt>
                <c:pt idx="45">
                  <c:v>0.50909090909090915</c:v>
                </c:pt>
                <c:pt idx="46">
                  <c:v>0.51818181818181819</c:v>
                </c:pt>
                <c:pt idx="47">
                  <c:v>0.52727272727272734</c:v>
                </c:pt>
                <c:pt idx="48">
                  <c:v>0.53636363636363638</c:v>
                </c:pt>
                <c:pt idx="49">
                  <c:v>0.54545454545454553</c:v>
                </c:pt>
                <c:pt idx="50">
                  <c:v>0.55454545454545456</c:v>
                </c:pt>
                <c:pt idx="51">
                  <c:v>0.5636363636363636</c:v>
                </c:pt>
                <c:pt idx="52">
                  <c:v>0.57272727272727275</c:v>
                </c:pt>
                <c:pt idx="53">
                  <c:v>0.5818181818181819</c:v>
                </c:pt>
                <c:pt idx="54">
                  <c:v>0.59090909090909094</c:v>
                </c:pt>
                <c:pt idx="55">
                  <c:v>0.6</c:v>
                </c:pt>
                <c:pt idx="56">
                  <c:v>0.60909090909090902</c:v>
                </c:pt>
                <c:pt idx="57">
                  <c:v>0.61818181818181817</c:v>
                </c:pt>
                <c:pt idx="58">
                  <c:v>0.62727272727272732</c:v>
                </c:pt>
                <c:pt idx="59">
                  <c:v>0.63636363636363635</c:v>
                </c:pt>
                <c:pt idx="60">
                  <c:v>0.64545454545454539</c:v>
                </c:pt>
                <c:pt idx="61">
                  <c:v>0.65454545454545454</c:v>
                </c:pt>
                <c:pt idx="62">
                  <c:v>0.66363636363636369</c:v>
                </c:pt>
                <c:pt idx="63">
                  <c:v>0.67272727272727273</c:v>
                </c:pt>
                <c:pt idx="64">
                  <c:v>0.68181818181818177</c:v>
                </c:pt>
                <c:pt idx="65">
                  <c:v>0.69090909090909092</c:v>
                </c:pt>
                <c:pt idx="66">
                  <c:v>0.7</c:v>
                </c:pt>
                <c:pt idx="67">
                  <c:v>0.70909090909090911</c:v>
                </c:pt>
                <c:pt idx="68">
                  <c:v>0.71818181818181814</c:v>
                </c:pt>
                <c:pt idx="69">
                  <c:v>0.72727272727272729</c:v>
                </c:pt>
                <c:pt idx="70">
                  <c:v>0.73636363636363633</c:v>
                </c:pt>
                <c:pt idx="71">
                  <c:v>0.74545454545454537</c:v>
                </c:pt>
                <c:pt idx="72">
                  <c:v>0.75454545454545452</c:v>
                </c:pt>
                <c:pt idx="73">
                  <c:v>0.76363636363636367</c:v>
                </c:pt>
                <c:pt idx="74">
                  <c:v>0.77272727272727282</c:v>
                </c:pt>
                <c:pt idx="75">
                  <c:v>0.78181818181818175</c:v>
                </c:pt>
                <c:pt idx="76">
                  <c:v>0.79090909090909089</c:v>
                </c:pt>
                <c:pt idx="77">
                  <c:v>0.79999999999999993</c:v>
                </c:pt>
                <c:pt idx="78">
                  <c:v>0.80909090909090908</c:v>
                </c:pt>
                <c:pt idx="79">
                  <c:v>0.81818181818181823</c:v>
                </c:pt>
                <c:pt idx="80">
                  <c:v>0.82727272727272727</c:v>
                </c:pt>
                <c:pt idx="81">
                  <c:v>0.83636363636363642</c:v>
                </c:pt>
                <c:pt idx="82">
                  <c:v>0.84545454545454546</c:v>
                </c:pt>
                <c:pt idx="83">
                  <c:v>0.8545454545454545</c:v>
                </c:pt>
                <c:pt idx="84">
                  <c:v>0.86363636363636365</c:v>
                </c:pt>
                <c:pt idx="85">
                  <c:v>0.87272727272727268</c:v>
                </c:pt>
                <c:pt idx="86">
                  <c:v>0.88181818181818183</c:v>
                </c:pt>
                <c:pt idx="87">
                  <c:v>0.89090909090909087</c:v>
                </c:pt>
                <c:pt idx="88">
                  <c:v>0.9</c:v>
                </c:pt>
                <c:pt idx="89">
                  <c:v>0.90909090909090917</c:v>
                </c:pt>
                <c:pt idx="90">
                  <c:v>0.91818181818181821</c:v>
                </c:pt>
                <c:pt idx="91">
                  <c:v>0.92727272727272736</c:v>
                </c:pt>
                <c:pt idx="92">
                  <c:v>0.93636363636363629</c:v>
                </c:pt>
                <c:pt idx="93">
                  <c:v>0.94545454545454544</c:v>
                </c:pt>
                <c:pt idx="94">
                  <c:v>0.95454545454545459</c:v>
                </c:pt>
                <c:pt idx="95">
                  <c:v>0.96363636363636362</c:v>
                </c:pt>
                <c:pt idx="96">
                  <c:v>0.97272727272727277</c:v>
                </c:pt>
                <c:pt idx="97">
                  <c:v>0.98181818181818181</c:v>
                </c:pt>
                <c:pt idx="98">
                  <c:v>0.99090909090909096</c:v>
                </c:pt>
                <c:pt idx="99">
                  <c:v>1.0000000000000002</c:v>
                </c:pt>
              </c:numCache>
            </c:numRef>
          </c:cat>
          <c:val>
            <c:numRef>
              <c:f>'2_D_Effect_4'!$F$105:$DA$105</c:f>
              <c:numCache>
                <c:formatCode>General</c:formatCode>
                <c:ptCount val="100"/>
                <c:pt idx="0">
                  <c:v>7.5307731675375704</c:v>
                </c:pt>
                <c:pt idx="1">
                  <c:v>7.4969846496853387</c:v>
                </c:pt>
                <c:pt idx="2">
                  <c:v>7.4628469597772131</c:v>
                </c:pt>
                <c:pt idx="3">
                  <c:v>7.4283599371531412</c:v>
                </c:pt>
                <c:pt idx="4">
                  <c:v>7.39352293239501</c:v>
                </c:pt>
                <c:pt idx="5">
                  <c:v>7.358334955117324</c:v>
                </c:pt>
                <c:pt idx="6">
                  <c:v>7.3227945579206732</c:v>
                </c:pt>
                <c:pt idx="7">
                  <c:v>7.2868998801838316</c:v>
                </c:pt>
                <c:pt idx="8">
                  <c:v>7.2506485200118824</c:v>
                </c:pt>
                <c:pt idx="9">
                  <c:v>7.2140376945464322</c:v>
                </c:pt>
                <c:pt idx="10">
                  <c:v>7.1770641119635465</c:v>
                </c:pt>
                <c:pt idx="11">
                  <c:v>7.1397239859128563</c:v>
                </c:pt>
                <c:pt idx="12">
                  <c:v>7.1020130206602445</c:v>
                </c:pt>
                <c:pt idx="13">
                  <c:v>7.0639263953808982</c:v>
                </c:pt>
                <c:pt idx="14">
                  <c:v>7.0254587475427321</c:v>
                </c:pt>
                <c:pt idx="15">
                  <c:v>6.9866041553205003</c:v>
                </c:pt>
                <c:pt idx="16">
                  <c:v>6.9473561189819302</c:v>
                </c:pt>
                <c:pt idx="17">
                  <c:v>6.9077075411885902</c:v>
                </c:pt>
                <c:pt idx="18">
                  <c:v>6.8676507061569039</c:v>
                </c:pt>
                <c:pt idx="19">
                  <c:v>6.8271772576284606</c:v>
                </c:pt>
                <c:pt idx="20">
                  <c:v>6.7862781341608764</c:v>
                </c:pt>
                <c:pt idx="21">
                  <c:v>6.744943709046443</c:v>
                </c:pt>
                <c:pt idx="22">
                  <c:v>6.7031635196850594</c:v>
                </c:pt>
                <c:pt idx="23">
                  <c:v>6.660926356792765</c:v>
                </c:pt>
                <c:pt idx="24">
                  <c:v>6.6182203766155343</c:v>
                </c:pt>
                <c:pt idx="25">
                  <c:v>6.575032802110667</c:v>
                </c:pt>
                <c:pt idx="26">
                  <c:v>6.5313500194681549</c:v>
                </c:pt>
                <c:pt idx="27">
                  <c:v>6.4871577020501094</c:v>
                </c:pt>
                <c:pt idx="28">
                  <c:v>6.4424404256085568</c:v>
                </c:pt>
                <c:pt idx="29">
                  <c:v>6.3971820461678481</c:v>
                </c:pt>
                <c:pt idx="30">
                  <c:v>6.3513652394602556</c:v>
                </c:pt>
                <c:pt idx="31">
                  <c:v>6.3049718486855388</c:v>
                </c:pt>
                <c:pt idx="32">
                  <c:v>6.2579826325065868</c:v>
                </c:pt>
                <c:pt idx="33">
                  <c:v>6.2103773533322943</c:v>
                </c:pt>
                <c:pt idx="34">
                  <c:v>6.1621344883376503</c:v>
                </c:pt>
                <c:pt idx="35">
                  <c:v>6.1132315907311181</c:v>
                </c:pt>
                <c:pt idx="36">
                  <c:v>6.0636450160612103</c:v>
                </c:pt>
                <c:pt idx="37">
                  <c:v>6.0133499750395938</c:v>
                </c:pt>
                <c:pt idx="38">
                  <c:v>5.9623205350060333</c:v>
                </c:pt>
                <c:pt idx="39">
                  <c:v>5.9105296373696623</c:v>
                </c:pt>
                <c:pt idx="40">
                  <c:v>5.8579491365101219</c:v>
                </c:pt>
                <c:pt idx="41">
                  <c:v>5.8045498672611009</c:v>
                </c:pt>
                <c:pt idx="42">
                  <c:v>5.7503017502237697</c:v>
                </c:pt>
                <c:pt idx="43">
                  <c:v>5.6951739469124929</c:v>
                </c:pt>
                <c:pt idx="44">
                  <c:v>5.6391350803065574</c:v>
                </c:pt>
                <c:pt idx="45">
                  <c:v>5.5821534269748634</c:v>
                </c:pt>
                <c:pt idx="46">
                  <c:v>5.5241977849778161</c:v>
                </c:pt>
                <c:pt idx="47">
                  <c:v>5.4652373713529441</c:v>
                </c:pt>
                <c:pt idx="48">
                  <c:v>5.4052428797348488</c:v>
                </c:pt>
                <c:pt idx="49">
                  <c:v>5.3441878996756742</c:v>
                </c:pt>
                <c:pt idx="50">
                  <c:v>5.2820494527028838</c:v>
                </c:pt>
                <c:pt idx="51">
                  <c:v>5.2188100760295981</c:v>
                </c:pt>
                <c:pt idx="52">
                  <c:v>5.1544605805425761</c:v>
                </c:pt>
                <c:pt idx="53">
                  <c:v>5.089001876249446</c:v>
                </c:pt>
                <c:pt idx="54">
                  <c:v>5.0224500777773677</c:v>
                </c:pt>
                <c:pt idx="55">
                  <c:v>4.9548399642347567</c:v>
                </c:pt>
                <c:pt idx="56">
                  <c:v>4.8862326489130092</c:v>
                </c:pt>
                <c:pt idx="57">
                  <c:v>4.8167219938379802</c:v>
                </c:pt>
                <c:pt idx="58">
                  <c:v>4.7464447518555319</c:v>
                </c:pt>
                <c:pt idx="59">
                  <c:v>4.6755929914704693</c:v>
                </c:pt>
                <c:pt idx="60">
                  <c:v>4.6044260301222577</c:v>
                </c:pt>
                <c:pt idx="61">
                  <c:v>4.5343591474445528</c:v>
                </c:pt>
                <c:pt idx="62">
                  <c:v>4.4663058746317912</c:v>
                </c:pt>
                <c:pt idx="63">
                  <c:v>4.3996182848309688</c:v>
                </c:pt>
                <c:pt idx="64">
                  <c:v>4.3349885417697349</c:v>
                </c:pt>
                <c:pt idx="65">
                  <c:v>4.2732206437017899</c:v>
                </c:pt>
                <c:pt idx="66">
                  <c:v>4.2152115634405289</c:v>
                </c:pt>
                <c:pt idx="67">
                  <c:v>4.1619091055402189</c:v>
                </c:pt>
                <c:pt idx="68">
                  <c:v>4.1142500937769784</c:v>
                </c:pt>
                <c:pt idx="69">
                  <c:v>4.0730745239304689</c:v>
                </c:pt>
                <c:pt idx="70">
                  <c:v>4.0390326410872781</c:v>
                </c:pt>
                <c:pt idx="71">
                  <c:v>4.0125012418032346</c:v>
                </c:pt>
                <c:pt idx="72">
                  <c:v>3.9935304025694078</c:v>
                </c:pt>
                <c:pt idx="73">
                  <c:v>3.9818357319102495</c:v>
                </c:pt>
                <c:pt idx="74">
                  <c:v>3.9768386704658676</c:v>
                </c:pt>
                <c:pt idx="75">
                  <c:v>3.977743512922495</c:v>
                </c:pt>
                <c:pt idx="76">
                  <c:v>3.983630661499562</c:v>
                </c:pt>
                <c:pt idx="77">
                  <c:v>3.9935487458883054</c:v>
                </c:pt>
                <c:pt idx="78">
                  <c:v>4.0065837229058072</c:v>
                </c:pt>
                <c:pt idx="79">
                  <c:v>4.021908686258163</c:v>
                </c:pt>
                <c:pt idx="80">
                  <c:v>4.0388101984424445</c:v>
                </c:pt>
                <c:pt idx="81">
                  <c:v>4.0566945699683696</c:v>
                </c:pt>
                <c:pt idx="82">
                  <c:v>4.075081626124252</c:v>
                </c:pt>
                <c:pt idx="83">
                  <c:v>4.0935958313926442</c:v>
                </c:pt>
                <c:pt idx="84">
                  <c:v>4.1119501638267311</c:v>
                </c:pt>
                <c:pt idx="85">
                  <c:v>4.1299297545981286</c:v>
                </c:pt>
                <c:pt idx="86">
                  <c:v>4.1473805839061502</c:v>
                </c:pt>
                <c:pt idx="87">
                  <c:v>4.164195421132928</c:v>
                </c:pt>
                <c:pt idx="88">
                  <c:v>4.1803039507825215</c:v>
                </c:pt>
                <c:pt idx="89">
                  <c:v>4.1956643038030839</c:v>
                </c:pt>
                <c:pt idx="90">
                  <c:v>4.2102562448468488</c:v>
                </c:pt>
                <c:pt idx="91">
                  <c:v>4.2240757686152106</c:v>
                </c:pt>
                <c:pt idx="92">
                  <c:v>4.2371304685776439</c:v>
                </c:pt>
                <c:pt idx="93">
                  <c:v>4.2494378065647345</c:v>
                </c:pt>
                <c:pt idx="94">
                  <c:v>4.2610202027361037</c:v>
                </c:pt>
                <c:pt idx="95">
                  <c:v>4.2719046581598477</c:v>
                </c:pt>
                <c:pt idx="96">
                  <c:v>4.2821204923804403</c:v>
                </c:pt>
                <c:pt idx="97">
                  <c:v>4.291699709393713</c:v>
                </c:pt>
                <c:pt idx="98">
                  <c:v>4.300673529437133</c:v>
                </c:pt>
                <c:pt idx="99">
                  <c:v>4.3090747292240872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3A23-4E77-8370-DF6B6C2852B9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87376624"/>
        <c:axId val="135423200"/>
        <c:axId val="686971264"/>
      </c:surfaceChart>
      <c:catAx>
        <c:axId val="68737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23200"/>
        <c:crosses val="autoZero"/>
        <c:auto val="1"/>
        <c:lblAlgn val="ctr"/>
        <c:lblOffset val="100"/>
        <c:noMultiLvlLbl val="0"/>
      </c:catAx>
      <c:valAx>
        <c:axId val="1354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76624"/>
        <c:crosses val="autoZero"/>
        <c:crossBetween val="midCat"/>
        <c:majorUnit val="0.25"/>
      </c:valAx>
      <c:serAx>
        <c:axId val="686971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2320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7.xml"/><Relationship Id="rId1" Type="http://schemas.openxmlformats.org/officeDocument/2006/relationships/chart" Target="../charts/chart6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9.xml"/><Relationship Id="rId1" Type="http://schemas.openxmlformats.org/officeDocument/2006/relationships/chart" Target="../charts/chart6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2.xml"/><Relationship Id="rId1" Type="http://schemas.openxmlformats.org/officeDocument/2006/relationships/chart" Target="../charts/chart7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139700</xdr:colOff>
          <xdr:row>13</xdr:row>
          <xdr:rowOff>139700</xdr:rowOff>
        </xdr:from>
        <xdr:to>
          <xdr:col>14</xdr:col>
          <xdr:colOff>508000</xdr:colOff>
          <xdr:row>16</xdr:row>
          <xdr:rowOff>127000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Leapfrogging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281940</xdr:colOff>
      <xdr:row>34</xdr:row>
      <xdr:rowOff>15240</xdr:rowOff>
    </xdr:from>
    <xdr:to>
      <xdr:col>6</xdr:col>
      <xdr:colOff>137160</xdr:colOff>
      <xdr:row>48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716280</xdr:colOff>
      <xdr:row>55</xdr:row>
      <xdr:rowOff>45720</xdr:rowOff>
    </xdr:from>
    <xdr:to>
      <xdr:col>28</xdr:col>
      <xdr:colOff>441960</xdr:colOff>
      <xdr:row>63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373380</xdr:colOff>
      <xdr:row>36</xdr:row>
      <xdr:rowOff>22860</xdr:rowOff>
    </xdr:from>
    <xdr:to>
      <xdr:col>12</xdr:col>
      <xdr:colOff>510540</xdr:colOff>
      <xdr:row>48</xdr:row>
      <xdr:rowOff>45720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228600</xdr:colOff>
      <xdr:row>42</xdr:row>
      <xdr:rowOff>114300</xdr:rowOff>
    </xdr:from>
    <xdr:to>
      <xdr:col>30</xdr:col>
      <xdr:colOff>266700</xdr:colOff>
      <xdr:row>54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22860</xdr:colOff>
      <xdr:row>36</xdr:row>
      <xdr:rowOff>114300</xdr:rowOff>
    </xdr:from>
    <xdr:to>
      <xdr:col>16</xdr:col>
      <xdr:colOff>563880</xdr:colOff>
      <xdr:row>47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292100</xdr:colOff>
          <xdr:row>26</xdr:row>
          <xdr:rowOff>114300</xdr:rowOff>
        </xdr:from>
        <xdr:to>
          <xdr:col>34</xdr:col>
          <xdr:colOff>317500</xdr:colOff>
          <xdr:row>28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1D 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12700</xdr:colOff>
          <xdr:row>25</xdr:row>
          <xdr:rowOff>88900</xdr:rowOff>
        </xdr:from>
        <xdr:to>
          <xdr:col>36</xdr:col>
          <xdr:colOff>825500</xdr:colOff>
          <xdr:row>27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2D Effect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444500</xdr:colOff>
          <xdr:row>11</xdr:row>
          <xdr:rowOff>76200</xdr:rowOff>
        </xdr:from>
        <xdr:to>
          <xdr:col>10</xdr:col>
          <xdr:colOff>241300</xdr:colOff>
          <xdr:row>12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596900</xdr:colOff>
          <xdr:row>27</xdr:row>
          <xdr:rowOff>114300</xdr:rowOff>
        </xdr:from>
        <xdr:to>
          <xdr:col>36</xdr:col>
          <xdr:colOff>673100</xdr:colOff>
          <xdr:row>29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2D Effect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292100</xdr:colOff>
          <xdr:row>29</xdr:row>
          <xdr:rowOff>0</xdr:rowOff>
        </xdr:from>
        <xdr:to>
          <xdr:col>34</xdr:col>
          <xdr:colOff>292100</xdr:colOff>
          <xdr:row>30</xdr:row>
          <xdr:rowOff>88900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88900</xdr:colOff>
          <xdr:row>34</xdr:row>
          <xdr:rowOff>139700</xdr:rowOff>
        </xdr:from>
        <xdr:to>
          <xdr:col>38</xdr:col>
          <xdr:colOff>419100</xdr:colOff>
          <xdr:row>36</xdr:row>
          <xdr:rowOff>88900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Energy Rate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213360</xdr:colOff>
      <xdr:row>54</xdr:row>
      <xdr:rowOff>175260</xdr:rowOff>
    </xdr:from>
    <xdr:to>
      <xdr:col>32</xdr:col>
      <xdr:colOff>853440</xdr:colOff>
      <xdr:row>63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660400</xdr:colOff>
          <xdr:row>8</xdr:row>
          <xdr:rowOff>165100</xdr:rowOff>
        </xdr:from>
        <xdr:to>
          <xdr:col>10</xdr:col>
          <xdr:colOff>457200</xdr:colOff>
          <xdr:row>10</xdr:row>
          <xdr:rowOff>25400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14</xdr:row>
          <xdr:rowOff>139700</xdr:rowOff>
        </xdr:from>
        <xdr:to>
          <xdr:col>10</xdr:col>
          <xdr:colOff>546100</xdr:colOff>
          <xdr:row>15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ISD</a:t>
              </a:r>
            </a:p>
          </xdr:txBody>
        </xdr:sp>
        <xdr:clientData fPrintsWithSheet="0"/>
      </xdr:twoCellAnchor>
    </mc:Choice>
    <mc:Fallback/>
  </mc:AlternateContent>
  <xdr:twoCellAnchor>
    <xdr:from>
      <xdr:col>40</xdr:col>
      <xdr:colOff>419100</xdr:colOff>
      <xdr:row>44</xdr:row>
      <xdr:rowOff>121920</xdr:rowOff>
    </xdr:from>
    <xdr:to>
      <xdr:col>43</xdr:col>
      <xdr:colOff>388620</xdr:colOff>
      <xdr:row>53</xdr:row>
      <xdr:rowOff>106680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444500</xdr:colOff>
          <xdr:row>47</xdr:row>
          <xdr:rowOff>165100</xdr:rowOff>
        </xdr:from>
        <xdr:to>
          <xdr:col>46</xdr:col>
          <xdr:colOff>50800</xdr:colOff>
          <xdr:row>49</xdr:row>
          <xdr:rowOff>165100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CDF of OF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220980</xdr:colOff>
      <xdr:row>42</xdr:row>
      <xdr:rowOff>99060</xdr:rowOff>
    </xdr:from>
    <xdr:to>
      <xdr:col>35</xdr:col>
      <xdr:colOff>274320</xdr:colOff>
      <xdr:row>54</xdr:row>
      <xdr:rowOff>129540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30480</xdr:colOff>
      <xdr:row>31</xdr:row>
      <xdr:rowOff>45720</xdr:rowOff>
    </xdr:from>
    <xdr:to>
      <xdr:col>32</xdr:col>
      <xdr:colOff>1036320</xdr:colOff>
      <xdr:row>37</xdr:row>
      <xdr:rowOff>22860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35</xdr:col>
      <xdr:colOff>167640</xdr:colOff>
      <xdr:row>42</xdr:row>
      <xdr:rowOff>91440</xdr:rowOff>
    </xdr:from>
    <xdr:to>
      <xdr:col>40</xdr:col>
      <xdr:colOff>480060</xdr:colOff>
      <xdr:row>54</xdr:row>
      <xdr:rowOff>129540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32</xdr:col>
      <xdr:colOff>1005840</xdr:colOff>
      <xdr:row>42</xdr:row>
      <xdr:rowOff>160020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596900</xdr:colOff>
          <xdr:row>29</xdr:row>
          <xdr:rowOff>139700</xdr:rowOff>
        </xdr:from>
        <xdr:to>
          <xdr:col>36</xdr:col>
          <xdr:colOff>685800</xdr:colOff>
          <xdr:row>31</xdr:row>
          <xdr:rowOff>25400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2D Effect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292100</xdr:colOff>
          <xdr:row>9</xdr:row>
          <xdr:rowOff>127000</xdr:rowOff>
        </xdr:from>
        <xdr:to>
          <xdr:col>7</xdr:col>
          <xdr:colOff>101600</xdr:colOff>
          <xdr:row>12</xdr:row>
          <xdr:rowOff>101600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Excel 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177800</xdr:colOff>
          <xdr:row>29</xdr:row>
          <xdr:rowOff>114300</xdr:rowOff>
        </xdr:from>
        <xdr:to>
          <xdr:col>39</xdr:col>
          <xdr:colOff>215900</xdr:colOff>
          <xdr:row>32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Speed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335280</xdr:colOff>
      <xdr:row>21</xdr:row>
      <xdr:rowOff>144780</xdr:rowOff>
    </xdr:from>
    <xdr:to>
      <xdr:col>51</xdr:col>
      <xdr:colOff>129540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58</xdr:col>
      <xdr:colOff>30480</xdr:colOff>
      <xdr:row>10</xdr:row>
      <xdr:rowOff>22860</xdr:rowOff>
    </xdr:from>
    <xdr:to>
      <xdr:col>65</xdr:col>
      <xdr:colOff>236220</xdr:colOff>
      <xdr:row>23</xdr:row>
      <xdr:rowOff>118110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259080</xdr:colOff>
      <xdr:row>10</xdr:row>
      <xdr:rowOff>0</xdr:rowOff>
    </xdr:from>
    <xdr:to>
      <xdr:col>72</xdr:col>
      <xdr:colOff>396240</xdr:colOff>
      <xdr:row>23</xdr:row>
      <xdr:rowOff>144780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48</xdr:col>
      <xdr:colOff>175260</xdr:colOff>
      <xdr:row>55</xdr:row>
      <xdr:rowOff>60960</xdr:rowOff>
    </xdr:from>
    <xdr:to>
      <xdr:col>51</xdr:col>
      <xdr:colOff>609600</xdr:colOff>
      <xdr:row>65</xdr:row>
      <xdr:rowOff>91440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441960</xdr:colOff>
      <xdr:row>55</xdr:row>
      <xdr:rowOff>45720</xdr:rowOff>
    </xdr:from>
    <xdr:to>
      <xdr:col>55</xdr:col>
      <xdr:colOff>121920</xdr:colOff>
      <xdr:row>65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198120</xdr:colOff>
      <xdr:row>55</xdr:row>
      <xdr:rowOff>22860</xdr:rowOff>
    </xdr:from>
    <xdr:to>
      <xdr:col>57</xdr:col>
      <xdr:colOff>487680</xdr:colOff>
      <xdr:row>65</xdr:row>
      <xdr:rowOff>60960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44</xdr:col>
      <xdr:colOff>693420</xdr:colOff>
      <xdr:row>57</xdr:row>
      <xdr:rowOff>22860</xdr:rowOff>
    </xdr:from>
    <xdr:to>
      <xdr:col>48</xdr:col>
      <xdr:colOff>373380</xdr:colOff>
      <xdr:row>67</xdr:row>
      <xdr:rowOff>53340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15</xdr:row>
          <xdr:rowOff>165100</xdr:rowOff>
        </xdr:from>
        <xdr:to>
          <xdr:col>2</xdr:col>
          <xdr:colOff>571500</xdr:colOff>
          <xdr:row>17</xdr:row>
          <xdr:rowOff>12700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ES-2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31</xdr:row>
          <xdr:rowOff>127000</xdr:rowOff>
        </xdr:from>
        <xdr:to>
          <xdr:col>36</xdr:col>
          <xdr:colOff>800100</xdr:colOff>
          <xdr:row>33</xdr:row>
          <xdr:rowOff>63500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2D Effect 4</a:t>
              </a:r>
            </a:p>
          </xdr:txBody>
        </xdr:sp>
        <xdr:clientData fPrintsWithSheet="0"/>
      </xdr:twoCellAnchor>
    </mc:Choice>
    <mc:Fallback/>
  </mc:AlternateContent>
  <xdr:twoCellAnchor>
    <xdr:from>
      <xdr:col>84</xdr:col>
      <xdr:colOff>99060</xdr:colOff>
      <xdr:row>11</xdr:row>
      <xdr:rowOff>49530</xdr:rowOff>
    </xdr:from>
    <xdr:to>
      <xdr:col>90</xdr:col>
      <xdr:colOff>586740</xdr:colOff>
      <xdr:row>26</xdr:row>
      <xdr:rowOff>49530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88</xdr:col>
      <xdr:colOff>419100</xdr:colOff>
      <xdr:row>9</xdr:row>
      <xdr:rowOff>163830</xdr:rowOff>
    </xdr:from>
    <xdr:to>
      <xdr:col>95</xdr:col>
      <xdr:colOff>510540</xdr:colOff>
      <xdr:row>24</xdr:row>
      <xdr:rowOff>163830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95</xdr:col>
      <xdr:colOff>60960</xdr:colOff>
      <xdr:row>10</xdr:row>
      <xdr:rowOff>22860</xdr:rowOff>
    </xdr:from>
    <xdr:to>
      <xdr:col>102</xdr:col>
      <xdr:colOff>365760</xdr:colOff>
      <xdr:row>25</xdr:row>
      <xdr:rowOff>22860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103</xdr:col>
      <xdr:colOff>121920</xdr:colOff>
      <xdr:row>13</xdr:row>
      <xdr:rowOff>102870</xdr:rowOff>
    </xdr:from>
    <xdr:to>
      <xdr:col>110</xdr:col>
      <xdr:colOff>426720</xdr:colOff>
      <xdr:row>28</xdr:row>
      <xdr:rowOff>102870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190500</xdr:colOff>
          <xdr:row>25</xdr:row>
          <xdr:rowOff>63500</xdr:rowOff>
        </xdr:from>
        <xdr:to>
          <xdr:col>39</xdr:col>
          <xdr:colOff>508000</xdr:colOff>
          <xdr:row>28</xdr:row>
          <xdr:rowOff>76200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T Oil 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444500</xdr:colOff>
          <xdr:row>7</xdr:row>
          <xdr:rowOff>76200</xdr:rowOff>
        </xdr:from>
        <xdr:to>
          <xdr:col>40</xdr:col>
          <xdr:colOff>355600</xdr:colOff>
          <xdr:row>8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CHD</a:t>
              </a:r>
            </a:p>
          </xdr:txBody>
        </xdr:sp>
        <xdr:clientData fPrintsWithSheet="0"/>
      </xdr:twoCellAnchor>
    </mc:Choice>
    <mc:Fallback/>
  </mc:AlternateContent>
  <xdr:twoCellAnchor>
    <xdr:from>
      <xdr:col>57</xdr:col>
      <xdr:colOff>441960</xdr:colOff>
      <xdr:row>55</xdr:row>
      <xdr:rowOff>30480</xdr:rowOff>
    </xdr:from>
    <xdr:to>
      <xdr:col>61</xdr:col>
      <xdr:colOff>7620</xdr:colOff>
      <xdr:row>64</xdr:row>
      <xdr:rowOff>53340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61</xdr:col>
      <xdr:colOff>7620</xdr:colOff>
      <xdr:row>55</xdr:row>
      <xdr:rowOff>45720</xdr:rowOff>
    </xdr:from>
    <xdr:to>
      <xdr:col>63</xdr:col>
      <xdr:colOff>762000</xdr:colOff>
      <xdr:row>65</xdr:row>
      <xdr:rowOff>22860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64</xdr:col>
      <xdr:colOff>0</xdr:colOff>
      <xdr:row>55</xdr:row>
      <xdr:rowOff>0</xdr:rowOff>
    </xdr:from>
    <xdr:to>
      <xdr:col>67</xdr:col>
      <xdr:colOff>22860</xdr:colOff>
      <xdr:row>65</xdr:row>
      <xdr:rowOff>30480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66</xdr:col>
      <xdr:colOff>731520</xdr:colOff>
      <xdr:row>54</xdr:row>
      <xdr:rowOff>129540</xdr:rowOff>
    </xdr:from>
    <xdr:to>
      <xdr:col>70</xdr:col>
      <xdr:colOff>129540</xdr:colOff>
      <xdr:row>64</xdr:row>
      <xdr:rowOff>175260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70</xdr:col>
      <xdr:colOff>0</xdr:colOff>
      <xdr:row>56</xdr:row>
      <xdr:rowOff>0</xdr:rowOff>
    </xdr:from>
    <xdr:to>
      <xdr:col>73</xdr:col>
      <xdr:colOff>175260</xdr:colOff>
      <xdr:row>65</xdr:row>
      <xdr:rowOff>15240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73</xdr:col>
      <xdr:colOff>0</xdr:colOff>
      <xdr:row>57</xdr:row>
      <xdr:rowOff>0</xdr:rowOff>
    </xdr:from>
    <xdr:to>
      <xdr:col>76</xdr:col>
      <xdr:colOff>144780</xdr:colOff>
      <xdr:row>66</xdr:row>
      <xdr:rowOff>160020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76</xdr:col>
      <xdr:colOff>0</xdr:colOff>
      <xdr:row>56</xdr:row>
      <xdr:rowOff>0</xdr:rowOff>
    </xdr:from>
    <xdr:to>
      <xdr:col>79</xdr:col>
      <xdr:colOff>434340</xdr:colOff>
      <xdr:row>66</xdr:row>
      <xdr:rowOff>30480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78</xdr:col>
      <xdr:colOff>518160</xdr:colOff>
      <xdr:row>56</xdr:row>
      <xdr:rowOff>167640</xdr:rowOff>
    </xdr:from>
    <xdr:to>
      <xdr:col>82</xdr:col>
      <xdr:colOff>342900</xdr:colOff>
      <xdr:row>67</xdr:row>
      <xdr:rowOff>22860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93</xdr:col>
      <xdr:colOff>281940</xdr:colOff>
      <xdr:row>57</xdr:row>
      <xdr:rowOff>38100</xdr:rowOff>
    </xdr:from>
    <xdr:to>
      <xdr:col>96</xdr:col>
      <xdr:colOff>342900</xdr:colOff>
      <xdr:row>67</xdr:row>
      <xdr:rowOff>45720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97</xdr:col>
      <xdr:colOff>0</xdr:colOff>
      <xdr:row>57</xdr:row>
      <xdr:rowOff>0</xdr:rowOff>
    </xdr:from>
    <xdr:to>
      <xdr:col>100</xdr:col>
      <xdr:colOff>60960</xdr:colOff>
      <xdr:row>67</xdr:row>
      <xdr:rowOff>7620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100</xdr:col>
      <xdr:colOff>0</xdr:colOff>
      <xdr:row>57</xdr:row>
      <xdr:rowOff>0</xdr:rowOff>
    </xdr:from>
    <xdr:to>
      <xdr:col>103</xdr:col>
      <xdr:colOff>60960</xdr:colOff>
      <xdr:row>67</xdr:row>
      <xdr:rowOff>7620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103</xdr:col>
      <xdr:colOff>0</xdr:colOff>
      <xdr:row>57</xdr:row>
      <xdr:rowOff>0</xdr:rowOff>
    </xdr:from>
    <xdr:to>
      <xdr:col>106</xdr:col>
      <xdr:colOff>60960</xdr:colOff>
      <xdr:row>67</xdr:row>
      <xdr:rowOff>7620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106</xdr:col>
      <xdr:colOff>22860</xdr:colOff>
      <xdr:row>57</xdr:row>
      <xdr:rowOff>0</xdr:rowOff>
    </xdr:from>
    <xdr:to>
      <xdr:col>109</xdr:col>
      <xdr:colOff>83820</xdr:colOff>
      <xdr:row>67</xdr:row>
      <xdr:rowOff>7620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109</xdr:col>
      <xdr:colOff>0</xdr:colOff>
      <xdr:row>57</xdr:row>
      <xdr:rowOff>0</xdr:rowOff>
    </xdr:from>
    <xdr:to>
      <xdr:col>112</xdr:col>
      <xdr:colOff>60960</xdr:colOff>
      <xdr:row>67</xdr:row>
      <xdr:rowOff>7620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112</xdr:col>
      <xdr:colOff>0</xdr:colOff>
      <xdr:row>57</xdr:row>
      <xdr:rowOff>0</xdr:rowOff>
    </xdr:from>
    <xdr:to>
      <xdr:col>115</xdr:col>
      <xdr:colOff>60960</xdr:colOff>
      <xdr:row>67</xdr:row>
      <xdr:rowOff>7620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115</xdr:col>
      <xdr:colOff>0</xdr:colOff>
      <xdr:row>57</xdr:row>
      <xdr:rowOff>0</xdr:rowOff>
    </xdr:from>
    <xdr:to>
      <xdr:col>118</xdr:col>
      <xdr:colOff>60960</xdr:colOff>
      <xdr:row>67</xdr:row>
      <xdr:rowOff>7620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117</xdr:col>
      <xdr:colOff>601980</xdr:colOff>
      <xdr:row>57</xdr:row>
      <xdr:rowOff>53340</xdr:rowOff>
    </xdr:from>
    <xdr:to>
      <xdr:col>121</xdr:col>
      <xdr:colOff>53340</xdr:colOff>
      <xdr:row>67</xdr:row>
      <xdr:rowOff>60960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121</xdr:col>
      <xdr:colOff>0</xdr:colOff>
      <xdr:row>57</xdr:row>
      <xdr:rowOff>0</xdr:rowOff>
    </xdr:from>
    <xdr:to>
      <xdr:col>124</xdr:col>
      <xdr:colOff>60960</xdr:colOff>
      <xdr:row>67</xdr:row>
      <xdr:rowOff>7620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124</xdr:col>
      <xdr:colOff>15240</xdr:colOff>
      <xdr:row>57</xdr:row>
      <xdr:rowOff>0</xdr:rowOff>
    </xdr:from>
    <xdr:to>
      <xdr:col>127</xdr:col>
      <xdr:colOff>76200</xdr:colOff>
      <xdr:row>67</xdr:row>
      <xdr:rowOff>7620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127</xdr:col>
      <xdr:colOff>7620</xdr:colOff>
      <xdr:row>57</xdr:row>
      <xdr:rowOff>0</xdr:rowOff>
    </xdr:from>
    <xdr:to>
      <xdr:col>130</xdr:col>
      <xdr:colOff>68580</xdr:colOff>
      <xdr:row>67</xdr:row>
      <xdr:rowOff>7620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139</xdr:col>
      <xdr:colOff>0</xdr:colOff>
      <xdr:row>57</xdr:row>
      <xdr:rowOff>0</xdr:rowOff>
    </xdr:from>
    <xdr:to>
      <xdr:col>142</xdr:col>
      <xdr:colOff>60960</xdr:colOff>
      <xdr:row>67</xdr:row>
      <xdr:rowOff>7620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136</xdr:col>
      <xdr:colOff>0</xdr:colOff>
      <xdr:row>57</xdr:row>
      <xdr:rowOff>0</xdr:rowOff>
    </xdr:from>
    <xdr:to>
      <xdr:col>139</xdr:col>
      <xdr:colOff>60960</xdr:colOff>
      <xdr:row>67</xdr:row>
      <xdr:rowOff>7620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130</xdr:col>
      <xdr:colOff>0</xdr:colOff>
      <xdr:row>57</xdr:row>
      <xdr:rowOff>0</xdr:rowOff>
    </xdr:from>
    <xdr:to>
      <xdr:col>133</xdr:col>
      <xdr:colOff>60960</xdr:colOff>
      <xdr:row>67</xdr:row>
      <xdr:rowOff>7620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133</xdr:col>
      <xdr:colOff>0</xdr:colOff>
      <xdr:row>57</xdr:row>
      <xdr:rowOff>0</xdr:rowOff>
    </xdr:from>
    <xdr:to>
      <xdr:col>136</xdr:col>
      <xdr:colOff>60960</xdr:colOff>
      <xdr:row>67</xdr:row>
      <xdr:rowOff>7620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63500</xdr:colOff>
          <xdr:row>91</xdr:row>
          <xdr:rowOff>101600</xdr:rowOff>
        </xdr:from>
        <xdr:to>
          <xdr:col>36</xdr:col>
          <xdr:colOff>469900</xdr:colOff>
          <xdr:row>94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CHD Speed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584200</xdr:colOff>
          <xdr:row>91</xdr:row>
          <xdr:rowOff>25400</xdr:rowOff>
        </xdr:from>
        <xdr:to>
          <xdr:col>38</xdr:col>
          <xdr:colOff>698500</xdr:colOff>
          <xdr:row>93</xdr:row>
          <xdr:rowOff>114300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Speed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711200</xdr:colOff>
          <xdr:row>99</xdr:row>
          <xdr:rowOff>165100</xdr:rowOff>
        </xdr:from>
        <xdr:to>
          <xdr:col>36</xdr:col>
          <xdr:colOff>546100</xdr:colOff>
          <xdr:row>102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 Pump Optimization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469900</xdr:colOff>
          <xdr:row>11</xdr:row>
          <xdr:rowOff>38100</xdr:rowOff>
        </xdr:from>
        <xdr:to>
          <xdr:col>14</xdr:col>
          <xdr:colOff>12700</xdr:colOff>
          <xdr:row>12</xdr:row>
          <xdr:rowOff>127000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CHD Speed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5</xdr:col>
      <xdr:colOff>525780</xdr:colOff>
      <xdr:row>25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3F576D-59F7-696A-EF20-E8C1DCEC5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563880</xdr:colOff>
      <xdr:row>12</xdr:row>
      <xdr:rowOff>7620</xdr:rowOff>
    </xdr:from>
    <xdr:to>
      <xdr:col>11</xdr:col>
      <xdr:colOff>45720</xdr:colOff>
      <xdr:row>25</xdr:row>
      <xdr:rowOff>121920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30DA42-FD60-4A4E-884F-2AB1EB9A25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121920</xdr:colOff>
      <xdr:row>10</xdr:row>
      <xdr:rowOff>68580</xdr:rowOff>
    </xdr:from>
    <xdr:to>
      <xdr:col>16</xdr:col>
      <xdr:colOff>91440</xdr:colOff>
      <xdr:row>24</xdr:row>
      <xdr:rowOff>106680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191B87B-6166-4C4A-8A00-9EBD37421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30480</xdr:colOff>
      <xdr:row>15</xdr:row>
      <xdr:rowOff>60960</xdr:rowOff>
    </xdr:from>
    <xdr:to>
      <xdr:col>21</xdr:col>
      <xdr:colOff>586740</xdr:colOff>
      <xdr:row>29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A149272-0107-47D9-9E20-7F6B24953A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563880</xdr:colOff>
      <xdr:row>1</xdr:row>
      <xdr:rowOff>60960</xdr:rowOff>
    </xdr:from>
    <xdr:to>
      <xdr:col>26</xdr:col>
      <xdr:colOff>510540</xdr:colOff>
      <xdr:row>15</xdr:row>
      <xdr:rowOff>91440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2B9BAD6-49AF-497D-8145-2084A5AEC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213360</xdr:colOff>
      <xdr:row>3</xdr:row>
      <xdr:rowOff>137160</xdr:rowOff>
    </xdr:from>
    <xdr:to>
      <xdr:col>34</xdr:col>
      <xdr:colOff>160020</xdr:colOff>
      <xdr:row>17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8CBD7-F19A-4CAB-B6DA-B5D5E0BEF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3</xdr:row>
      <xdr:rowOff>0</xdr:rowOff>
    </xdr:from>
    <xdr:to>
      <xdr:col>15</xdr:col>
      <xdr:colOff>91440</xdr:colOff>
      <xdr:row>16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BFF56BB-4170-4EFC-A9E3-BD37552DE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45720</xdr:colOff>
      <xdr:row>1</xdr:row>
      <xdr:rowOff>7620</xdr:rowOff>
    </xdr:from>
    <xdr:to>
      <xdr:col>21</xdr:col>
      <xdr:colOff>601980</xdr:colOff>
      <xdr:row>15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155356F-A9AA-4F26-A651-DF89A1FC0A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76200</xdr:colOff>
      <xdr:row>1</xdr:row>
      <xdr:rowOff>144780</xdr:rowOff>
    </xdr:from>
    <xdr:to>
      <xdr:col>42</xdr:col>
      <xdr:colOff>457200</xdr:colOff>
      <xdr:row>15</xdr:row>
      <xdr:rowOff>175260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B13B12-F5DE-4FA0-AC60-825748637F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</xdr:colOff>
      <xdr:row>7</xdr:row>
      <xdr:rowOff>26670</xdr:rowOff>
    </xdr:from>
    <xdr:to>
      <xdr:col>10</xdr:col>
      <xdr:colOff>327660</xdr:colOff>
      <xdr:row>22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20</xdr:col>
      <xdr:colOff>304800</xdr:colOff>
      <xdr:row>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396240</xdr:colOff>
      <xdr:row>6</xdr:row>
      <xdr:rowOff>26670</xdr:rowOff>
    </xdr:from>
    <xdr:to>
      <xdr:col>10</xdr:col>
      <xdr:colOff>91440</xdr:colOff>
      <xdr:row>21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6</xdr:row>
      <xdr:rowOff>0</xdr:rowOff>
    </xdr:from>
    <xdr:to>
      <xdr:col>19</xdr:col>
      <xdr:colOff>304800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175260</xdr:colOff>
      <xdr:row>7</xdr:row>
      <xdr:rowOff>41910</xdr:rowOff>
    </xdr:from>
    <xdr:to>
      <xdr:col>10</xdr:col>
      <xdr:colOff>480060</xdr:colOff>
      <xdr:row>22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228600</xdr:colOff>
      <xdr:row>7</xdr:row>
      <xdr:rowOff>83820</xdr:rowOff>
    </xdr:from>
    <xdr:to>
      <xdr:col>18</xdr:col>
      <xdr:colOff>533400</xdr:colOff>
      <xdr:row>22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4</xdr:row>
      <xdr:rowOff>64770</xdr:rowOff>
    </xdr:from>
    <xdr:to>
      <xdr:col>10</xdr:col>
      <xdr:colOff>266700</xdr:colOff>
      <xdr:row>19</xdr:row>
      <xdr:rowOff>64770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594360</xdr:colOff>
      <xdr:row>4</xdr:row>
      <xdr:rowOff>68580</xdr:rowOff>
    </xdr:from>
    <xdr:to>
      <xdr:col>18</xdr:col>
      <xdr:colOff>289560</xdr:colOff>
      <xdr:row>19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281940</xdr:colOff>
      <xdr:row>4</xdr:row>
      <xdr:rowOff>53340</xdr:rowOff>
    </xdr:from>
    <xdr:to>
      <xdr:col>9</xdr:col>
      <xdr:colOff>449580</xdr:colOff>
      <xdr:row>23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518160</xdr:colOff>
      <xdr:row>4</xdr:row>
      <xdr:rowOff>22860</xdr:rowOff>
    </xdr:from>
    <xdr:to>
      <xdr:col>17</xdr:col>
      <xdr:colOff>114300</xdr:colOff>
      <xdr:row>24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4</xdr:row>
      <xdr:rowOff>110490</xdr:rowOff>
    </xdr:from>
    <xdr:to>
      <xdr:col>10</xdr:col>
      <xdr:colOff>76200</xdr:colOff>
      <xdr:row>19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4</xdr:row>
      <xdr:rowOff>0</xdr:rowOff>
    </xdr:from>
    <xdr:to>
      <xdr:col>18</xdr:col>
      <xdr:colOff>304800</xdr:colOff>
      <xdr:row>19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</xdr:colOff>
      <xdr:row>5</xdr:row>
      <xdr:rowOff>163830</xdr:rowOff>
    </xdr:from>
    <xdr:to>
      <xdr:col>11</xdr:col>
      <xdr:colOff>403860</xdr:colOff>
      <xdr:row>20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20</xdr:col>
      <xdr:colOff>304800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220980</xdr:colOff>
      <xdr:row>7</xdr:row>
      <xdr:rowOff>121920</xdr:rowOff>
    </xdr:from>
    <xdr:to>
      <xdr:col>14</xdr:col>
      <xdr:colOff>525780</xdr:colOff>
      <xdr:row>22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365760</xdr:colOff>
      <xdr:row>11</xdr:row>
      <xdr:rowOff>38100</xdr:rowOff>
    </xdr:from>
    <xdr:to>
      <xdr:col>8</xdr:col>
      <xdr:colOff>60960</xdr:colOff>
      <xdr:row>26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91440</xdr:colOff>
      <xdr:row>10</xdr:row>
      <xdr:rowOff>129540</xdr:rowOff>
    </xdr:from>
    <xdr:to>
      <xdr:col>16</xdr:col>
      <xdr:colOff>396240</xdr:colOff>
      <xdr:row>25</xdr:row>
      <xdr:rowOff>129540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4</xdr:row>
      <xdr:rowOff>60960</xdr:rowOff>
    </xdr:from>
    <xdr:to>
      <xdr:col>13</xdr:col>
      <xdr:colOff>30480</xdr:colOff>
      <xdr:row>31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5</xdr:row>
      <xdr:rowOff>0</xdr:rowOff>
    </xdr:from>
    <xdr:to>
      <xdr:col>24</xdr:col>
      <xdr:colOff>106680</xdr:colOff>
      <xdr:row>32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586740</xdr:colOff>
      <xdr:row>5</xdr:row>
      <xdr:rowOff>15240</xdr:rowOff>
    </xdr:from>
    <xdr:to>
      <xdr:col>15</xdr:col>
      <xdr:colOff>289560</xdr:colOff>
      <xdr:row>28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5</xdr:row>
      <xdr:rowOff>0</xdr:rowOff>
    </xdr:from>
    <xdr:to>
      <xdr:col>25</xdr:col>
      <xdr:colOff>312420</xdr:colOff>
      <xdr:row>28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472440</xdr:colOff>
      <xdr:row>6</xdr:row>
      <xdr:rowOff>7620</xdr:rowOff>
    </xdr:from>
    <xdr:to>
      <xdr:col>15</xdr:col>
      <xdr:colOff>297180</xdr:colOff>
      <xdr:row>31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25</xdr:col>
      <xdr:colOff>434340</xdr:colOff>
      <xdr:row>30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579120</xdr:colOff>
      <xdr:row>7</xdr:row>
      <xdr:rowOff>167640</xdr:rowOff>
    </xdr:from>
    <xdr:to>
      <xdr:col>15</xdr:col>
      <xdr:colOff>579120</xdr:colOff>
      <xdr:row>33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457200</xdr:colOff>
      <xdr:row>8</xdr:row>
      <xdr:rowOff>22860</xdr:rowOff>
    </xdr:from>
    <xdr:to>
      <xdr:col>25</xdr:col>
      <xdr:colOff>457200</xdr:colOff>
      <xdr:row>33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87C68-3160-4B40-A77F-45CA26DF9D1D}">
  <sheetPr codeName="Sheet17"/>
  <dimension ref="B2:O35"/>
  <sheetViews>
    <sheetView tabSelected="1" zoomScale="170" zoomScaleNormal="170" workbookViewId="0">
      <selection activeCell="K3" sqref="K3"/>
    </sheetView>
  </sheetViews>
  <sheetFormatPr baseColWidth="10" defaultColWidth="8.83203125" defaultRowHeight="15" x14ac:dyDescent="0.2"/>
  <cols>
    <col min="3" max="3" width="8.83203125" customWidth="1"/>
  </cols>
  <sheetData>
    <row r="2" spans="2:15" ht="19" x14ac:dyDescent="0.25">
      <c r="B2" t="s">
        <v>472</v>
      </c>
      <c r="C2" s="41" t="s">
        <v>486</v>
      </c>
    </row>
    <row r="4" spans="2:15" x14ac:dyDescent="0.2">
      <c r="C4" t="s">
        <v>438</v>
      </c>
      <c r="G4" t="s">
        <v>439</v>
      </c>
      <c r="M4" t="s">
        <v>440</v>
      </c>
    </row>
    <row r="5" spans="2:15" x14ac:dyDescent="0.2">
      <c r="H5" t="s">
        <v>374</v>
      </c>
      <c r="I5" t="s">
        <v>474</v>
      </c>
      <c r="J5" t="s">
        <v>475</v>
      </c>
    </row>
    <row r="6" spans="2:15" x14ac:dyDescent="0.2">
      <c r="C6" s="9" t="s">
        <v>441</v>
      </c>
      <c r="D6" s="37">
        <v>900</v>
      </c>
      <c r="E6" t="s">
        <v>442</v>
      </c>
      <c r="G6" s="44" t="s">
        <v>468</v>
      </c>
      <c r="H6" s="26">
        <v>0.75509042861275144</v>
      </c>
      <c r="I6" s="43">
        <v>0</v>
      </c>
      <c r="J6" s="37">
        <v>1</v>
      </c>
      <c r="M6" s="9" t="s">
        <v>237</v>
      </c>
      <c r="N6" s="39">
        <f>N7/$D$23+N8/$D$24</f>
        <v>3.0311684385050981</v>
      </c>
    </row>
    <row r="7" spans="2:15" x14ac:dyDescent="0.2">
      <c r="C7" s="9" t="s">
        <v>444</v>
      </c>
      <c r="D7" s="37">
        <v>273</v>
      </c>
      <c r="E7" t="s">
        <v>443</v>
      </c>
      <c r="G7" s="9" t="s">
        <v>445</v>
      </c>
      <c r="H7" s="26">
        <v>2</v>
      </c>
      <c r="I7" s="37">
        <v>1</v>
      </c>
      <c r="J7" s="37">
        <v>5</v>
      </c>
      <c r="M7" s="9" t="s">
        <v>471</v>
      </c>
      <c r="N7" s="40">
        <f>Model!AN19</f>
        <v>0.97185688567064088</v>
      </c>
      <c r="O7" t="s">
        <v>443</v>
      </c>
    </row>
    <row r="8" spans="2:15" x14ac:dyDescent="0.2">
      <c r="C8" s="9" t="s">
        <v>447</v>
      </c>
      <c r="D8" s="37">
        <v>0.9</v>
      </c>
      <c r="G8" s="9" t="s">
        <v>448</v>
      </c>
      <c r="H8" t="s">
        <v>464</v>
      </c>
      <c r="M8" s="9" t="s">
        <v>446</v>
      </c>
      <c r="N8" s="40">
        <f>Model!BI44</f>
        <v>41.186231056689145</v>
      </c>
      <c r="O8" t="s">
        <v>273</v>
      </c>
    </row>
    <row r="9" spans="2:15" x14ac:dyDescent="0.2">
      <c r="C9" s="6" t="s">
        <v>450</v>
      </c>
      <c r="D9" s="37">
        <v>0.88</v>
      </c>
      <c r="G9" s="6" t="s">
        <v>450</v>
      </c>
      <c r="H9" s="26">
        <v>0.97031667805217403</v>
      </c>
      <c r="I9" s="37">
        <v>0.1</v>
      </c>
      <c r="J9" s="37">
        <v>1</v>
      </c>
      <c r="M9" s="9" t="s">
        <v>449</v>
      </c>
      <c r="N9" s="38">
        <f>Model!BJ31</f>
        <v>273.75033262648452</v>
      </c>
      <c r="O9" t="s">
        <v>443</v>
      </c>
    </row>
    <row r="10" spans="2:15" x14ac:dyDescent="0.2">
      <c r="C10" s="6" t="s">
        <v>451</v>
      </c>
      <c r="D10" s="37">
        <v>0.86</v>
      </c>
      <c r="G10" s="6" t="s">
        <v>451</v>
      </c>
      <c r="H10" s="26">
        <v>0.94801311439300162</v>
      </c>
      <c r="I10" s="37">
        <v>0.1</v>
      </c>
      <c r="J10" s="37">
        <v>1</v>
      </c>
      <c r="M10" s="9" t="s">
        <v>465</v>
      </c>
      <c r="N10" s="38">
        <f>Model!AI24</f>
        <v>394.61006173582075</v>
      </c>
      <c r="O10" t="s">
        <v>443</v>
      </c>
    </row>
    <row r="11" spans="2:15" x14ac:dyDescent="0.2">
      <c r="C11" s="6" t="s">
        <v>452</v>
      </c>
      <c r="D11" s="37">
        <v>0.84</v>
      </c>
      <c r="G11" s="6" t="s">
        <v>452</v>
      </c>
      <c r="H11" s="26">
        <v>0.90393204507162961</v>
      </c>
      <c r="I11" s="37">
        <v>0.1</v>
      </c>
      <c r="J11" s="37">
        <v>1</v>
      </c>
      <c r="M11" s="9" t="s">
        <v>484</v>
      </c>
      <c r="N11" s="30" t="s">
        <v>485</v>
      </c>
    </row>
    <row r="12" spans="2:15" x14ac:dyDescent="0.2">
      <c r="C12" s="6" t="s">
        <v>453</v>
      </c>
      <c r="D12" s="37">
        <v>0.82</v>
      </c>
      <c r="G12" s="6" t="s">
        <v>453</v>
      </c>
      <c r="H12" s="26">
        <v>0.87033232500537883</v>
      </c>
      <c r="I12" s="37">
        <v>0.1</v>
      </c>
      <c r="J12" s="37">
        <v>1</v>
      </c>
    </row>
    <row r="13" spans="2:15" x14ac:dyDescent="0.2">
      <c r="C13" s="6" t="s">
        <v>454</v>
      </c>
      <c r="D13" s="37">
        <v>0.79999999999999993</v>
      </c>
      <c r="G13" s="6" t="s">
        <v>454</v>
      </c>
      <c r="H13" s="26">
        <v>0.83917324192113196</v>
      </c>
      <c r="I13" s="37">
        <v>0.1</v>
      </c>
      <c r="J13" s="37">
        <v>1</v>
      </c>
    </row>
    <row r="14" spans="2:15" x14ac:dyDescent="0.2">
      <c r="C14" s="6" t="s">
        <v>455</v>
      </c>
      <c r="D14" s="37">
        <v>0.77999999999999992</v>
      </c>
      <c r="G14" s="6" t="s">
        <v>455</v>
      </c>
      <c r="H14" s="26">
        <v>0.81367776899207467</v>
      </c>
      <c r="I14" s="37">
        <v>0.1</v>
      </c>
      <c r="J14" s="37">
        <v>1</v>
      </c>
    </row>
    <row r="15" spans="2:15" x14ac:dyDescent="0.2">
      <c r="C15" s="6" t="s">
        <v>456</v>
      </c>
      <c r="D15" s="37">
        <v>0.7599999999999999</v>
      </c>
      <c r="G15" s="6" t="s">
        <v>456</v>
      </c>
      <c r="H15" s="26">
        <v>0.78962889466943775</v>
      </c>
      <c r="I15" s="37">
        <v>0.1</v>
      </c>
      <c r="J15" s="37">
        <v>1</v>
      </c>
    </row>
    <row r="16" spans="2:15" x14ac:dyDescent="0.2">
      <c r="C16" s="6" t="s">
        <v>457</v>
      </c>
      <c r="D16" s="37">
        <v>0.88</v>
      </c>
      <c r="G16" s="6" t="s">
        <v>457</v>
      </c>
      <c r="H16" s="26">
        <v>0.9995293767997705</v>
      </c>
      <c r="I16" s="37">
        <v>0.1</v>
      </c>
      <c r="J16" s="37">
        <v>1</v>
      </c>
    </row>
    <row r="17" spans="3:10" x14ac:dyDescent="0.2">
      <c r="C17" s="6" t="s">
        <v>458</v>
      </c>
      <c r="D17" s="37">
        <v>0.86</v>
      </c>
      <c r="G17" s="6" t="s">
        <v>458</v>
      </c>
      <c r="H17" s="26">
        <v>0.93785617016966871</v>
      </c>
      <c r="I17" s="37">
        <v>0.1</v>
      </c>
      <c r="J17" s="37">
        <v>1</v>
      </c>
    </row>
    <row r="18" spans="3:10" x14ac:dyDescent="0.2">
      <c r="C18" s="6" t="s">
        <v>459</v>
      </c>
      <c r="D18" s="37">
        <v>0.84</v>
      </c>
      <c r="G18" s="6" t="s">
        <v>459</v>
      </c>
      <c r="H18" s="26">
        <v>0.90465304104667477</v>
      </c>
      <c r="I18" s="37">
        <v>0.1</v>
      </c>
      <c r="J18" s="37">
        <v>1</v>
      </c>
    </row>
    <row r="19" spans="3:10" x14ac:dyDescent="0.2">
      <c r="C19" s="6" t="s">
        <v>460</v>
      </c>
      <c r="D19" s="37">
        <v>0.82</v>
      </c>
      <c r="G19" s="6" t="s">
        <v>460</v>
      </c>
      <c r="H19" s="26">
        <v>0.87066399612985779</v>
      </c>
      <c r="I19" s="37">
        <v>0.1</v>
      </c>
      <c r="J19" s="37">
        <v>1</v>
      </c>
    </row>
    <row r="20" spans="3:10" x14ac:dyDescent="0.2">
      <c r="C20" s="6" t="s">
        <v>461</v>
      </c>
      <c r="D20" s="37">
        <v>0.79999999999999993</v>
      </c>
      <c r="G20" s="6" t="s">
        <v>461</v>
      </c>
      <c r="H20" s="26">
        <v>0.83828041939400189</v>
      </c>
      <c r="I20" s="37">
        <v>0.1</v>
      </c>
      <c r="J20" s="37">
        <v>1</v>
      </c>
    </row>
    <row r="21" spans="3:10" x14ac:dyDescent="0.2">
      <c r="C21" s="6" t="s">
        <v>462</v>
      </c>
      <c r="D21" s="37">
        <v>0.77999999999999992</v>
      </c>
      <c r="G21" s="6" t="s">
        <v>462</v>
      </c>
      <c r="H21" s="26">
        <v>0.81406941976630309</v>
      </c>
      <c r="I21" s="37">
        <v>0.1</v>
      </c>
      <c r="J21" s="37">
        <v>1</v>
      </c>
    </row>
    <row r="22" spans="3:10" x14ac:dyDescent="0.2">
      <c r="C22" s="6" t="s">
        <v>463</v>
      </c>
      <c r="D22" s="37">
        <v>0.7599999999999999</v>
      </c>
      <c r="G22" s="6" t="s">
        <v>463</v>
      </c>
      <c r="H22" s="26">
        <v>0.78919906254851724</v>
      </c>
      <c r="I22" s="37">
        <v>0.1</v>
      </c>
      <c r="J22" s="37">
        <v>1</v>
      </c>
    </row>
    <row r="23" spans="3:10" x14ac:dyDescent="0.2">
      <c r="C23" s="6" t="s">
        <v>469</v>
      </c>
      <c r="D23" s="37">
        <v>1</v>
      </c>
    </row>
    <row r="24" spans="3:10" x14ac:dyDescent="0.2">
      <c r="C24" s="6" t="s">
        <v>470</v>
      </c>
      <c r="D24" s="37">
        <v>20</v>
      </c>
    </row>
    <row r="27" spans="3:10" x14ac:dyDescent="0.2">
      <c r="C27" t="s">
        <v>473</v>
      </c>
    </row>
    <row r="28" spans="3:10" x14ac:dyDescent="0.2">
      <c r="C28" s="42" t="s">
        <v>476</v>
      </c>
    </row>
    <row r="29" spans="3:10" x14ac:dyDescent="0.2">
      <c r="C29" s="42" t="s">
        <v>478</v>
      </c>
    </row>
    <row r="30" spans="3:10" x14ac:dyDescent="0.2">
      <c r="C30" s="42" t="s">
        <v>479</v>
      </c>
    </row>
    <row r="31" spans="3:10" x14ac:dyDescent="0.2">
      <c r="C31" s="42" t="s">
        <v>480</v>
      </c>
    </row>
    <row r="32" spans="3:10" x14ac:dyDescent="0.2">
      <c r="C32" s="42" t="s">
        <v>481</v>
      </c>
    </row>
    <row r="33" spans="3:3" x14ac:dyDescent="0.2">
      <c r="C33" s="42" t="s">
        <v>482</v>
      </c>
    </row>
    <row r="34" spans="3:3" x14ac:dyDescent="0.2">
      <c r="C34" s="42" t="s">
        <v>483</v>
      </c>
    </row>
    <row r="35" spans="3:3" x14ac:dyDescent="0.2">
      <c r="C35" s="42" t="s">
        <v>477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3" name="Button 4">
              <controlPr defaultSize="0" print="0" autoFill="0" autoPict="0" macro="[0]!LFmain">
                <anchor moveWithCells="1">
                  <from>
                    <xdr:col>13</xdr:col>
                    <xdr:colOff>139700</xdr:colOff>
                    <xdr:row>13</xdr:row>
                    <xdr:rowOff>139700</xdr:rowOff>
                  </from>
                  <to>
                    <xdr:col>14</xdr:col>
                    <xdr:colOff>508000</xdr:colOff>
                    <xdr:row>16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416C-0703-4BC4-8C4F-8976544A234B}">
  <sheetPr codeName="Sheet1"/>
  <dimension ref="A1:EK173"/>
  <sheetViews>
    <sheetView zoomScaleNormal="100" workbookViewId="0">
      <selection activeCell="U51" sqref="U51:W1053"/>
    </sheetView>
  </sheetViews>
  <sheetFormatPr baseColWidth="10" defaultColWidth="8.83203125" defaultRowHeight="15" x14ac:dyDescent="0.2"/>
  <cols>
    <col min="3" max="3" width="13.6640625" bestFit="1" customWidth="1"/>
    <col min="5" max="5" width="12.83203125" customWidth="1"/>
    <col min="7" max="7" width="12.6640625" bestFit="1" customWidth="1"/>
    <col min="8" max="8" width="10" bestFit="1" customWidth="1"/>
    <col min="10" max="10" width="10.5" bestFit="1" customWidth="1"/>
    <col min="11" max="11" width="14.6640625" customWidth="1"/>
    <col min="14" max="14" width="12.6640625" bestFit="1" customWidth="1"/>
    <col min="19" max="19" width="12.6640625" bestFit="1" customWidth="1"/>
    <col min="25" max="25" width="12" bestFit="1" customWidth="1"/>
    <col min="32" max="32" width="12.6640625" bestFit="1" customWidth="1"/>
    <col min="33" max="33" width="15.5" customWidth="1"/>
    <col min="34" max="34" width="12" bestFit="1" customWidth="1"/>
    <col min="35" max="36" width="10.5" bestFit="1" customWidth="1"/>
    <col min="37" max="38" width="12.5" customWidth="1"/>
    <col min="39" max="39" width="11" bestFit="1" customWidth="1"/>
    <col min="41" max="41" width="14.6640625" bestFit="1" customWidth="1"/>
    <col min="44" max="44" width="12" bestFit="1" customWidth="1"/>
    <col min="45" max="45" width="11" bestFit="1" customWidth="1"/>
    <col min="48" max="48" width="11.1640625" customWidth="1"/>
    <col min="52" max="52" width="11" bestFit="1" customWidth="1"/>
    <col min="56" max="56" width="11" bestFit="1" customWidth="1"/>
    <col min="64" max="64" width="12.6640625" bestFit="1" customWidth="1"/>
    <col min="65" max="65" width="11.83203125" customWidth="1"/>
    <col min="67" max="67" width="12" bestFit="1" customWidth="1"/>
    <col min="68" max="68" width="12" customWidth="1"/>
    <col min="88" max="89" width="12" bestFit="1" customWidth="1"/>
  </cols>
  <sheetData>
    <row r="1" spans="1:110" x14ac:dyDescent="0.2">
      <c r="B1" s="2" t="s">
        <v>205</v>
      </c>
      <c r="C1" s="24">
        <f>In_Out!H6</f>
        <v>0.75509042861275144</v>
      </c>
      <c r="E1" s="9" t="s">
        <v>408</v>
      </c>
      <c r="F1" s="6">
        <f>In_Out!H7</f>
        <v>2</v>
      </c>
      <c r="G1" s="6" t="s">
        <v>308</v>
      </c>
      <c r="H1" s="1" t="s">
        <v>295</v>
      </c>
      <c r="J1" t="s">
        <v>365</v>
      </c>
      <c r="K1">
        <v>0.2801324352913096</v>
      </c>
      <c r="N1" s="30" t="s">
        <v>360</v>
      </c>
      <c r="X1" t="s">
        <v>279</v>
      </c>
      <c r="Y1">
        <f>AD8/(3.14159*(AD1/2)^2)</f>
        <v>2787.8461948977906</v>
      </c>
      <c r="Z1" t="s">
        <v>282</v>
      </c>
      <c r="AC1" t="s">
        <v>284</v>
      </c>
      <c r="AD1">
        <v>6.4000000000000001E-2</v>
      </c>
      <c r="AE1" t="s">
        <v>103</v>
      </c>
      <c r="AG1" s="1" t="s">
        <v>24</v>
      </c>
      <c r="AH1" s="1">
        <f>In_Out!D7</f>
        <v>273</v>
      </c>
      <c r="AI1" t="s">
        <v>52</v>
      </c>
      <c r="AJ1" s="30" t="s">
        <v>321</v>
      </c>
      <c r="AR1" s="1" t="s">
        <v>74</v>
      </c>
      <c r="AS1" s="1">
        <v>1000000</v>
      </c>
      <c r="BF1" s="12" t="s">
        <v>214</v>
      </c>
      <c r="BG1" s="13"/>
      <c r="BH1" s="13"/>
      <c r="BI1" s="13"/>
      <c r="BJ1" s="13"/>
      <c r="BK1" s="13" t="s">
        <v>162</v>
      </c>
      <c r="BL1" s="13"/>
      <c r="BM1" s="13"/>
      <c r="BN1" s="13"/>
      <c r="BO1" s="20" t="s">
        <v>7</v>
      </c>
      <c r="BP1" s="20">
        <v>385</v>
      </c>
      <c r="BQ1" s="13" t="s">
        <v>52</v>
      </c>
      <c r="BR1" s="20"/>
      <c r="BS1" s="20" t="s">
        <v>156</v>
      </c>
      <c r="BT1" s="20">
        <v>0.25</v>
      </c>
      <c r="BU1" s="13" t="s">
        <v>226</v>
      </c>
      <c r="BV1" s="13"/>
      <c r="BW1" s="13"/>
      <c r="BX1" s="13"/>
      <c r="BY1" s="13"/>
      <c r="BZ1" s="13" t="s">
        <v>153</v>
      </c>
      <c r="CA1" s="13"/>
      <c r="CB1" s="13"/>
      <c r="CC1" s="13"/>
      <c r="CD1" s="14"/>
      <c r="CG1" t="s">
        <v>238</v>
      </c>
      <c r="CI1">
        <v>30</v>
      </c>
      <c r="CJ1" t="s">
        <v>243</v>
      </c>
      <c r="CK1">
        <v>67</v>
      </c>
      <c r="CL1" t="s">
        <v>231</v>
      </c>
      <c r="CM1">
        <v>50</v>
      </c>
      <c r="CN1" t="s">
        <v>232</v>
      </c>
      <c r="CW1" t="s">
        <v>257</v>
      </c>
      <c r="DA1" t="s">
        <v>276</v>
      </c>
    </row>
    <row r="2" spans="1:110" x14ac:dyDescent="0.2">
      <c r="B2" s="1" t="s">
        <v>363</v>
      </c>
      <c r="C2" s="1"/>
      <c r="E2" s="1" t="s">
        <v>31</v>
      </c>
      <c r="F2" s="1"/>
      <c r="G2" s="5" t="s">
        <v>18</v>
      </c>
      <c r="H2" s="1" t="s">
        <v>32</v>
      </c>
      <c r="J2" s="4" t="s">
        <v>77</v>
      </c>
      <c r="K2" s="4">
        <v>0.6128914352196928</v>
      </c>
      <c r="L2">
        <v>256.20181435680468</v>
      </c>
      <c r="X2" t="s">
        <v>281</v>
      </c>
      <c r="Y2">
        <f>100/Y1</f>
        <v>3.5869984571966766E-2</v>
      </c>
      <c r="Z2" t="s">
        <v>283</v>
      </c>
      <c r="AC2" t="s">
        <v>99</v>
      </c>
      <c r="AD2">
        <v>3.3E-4</v>
      </c>
      <c r="AE2" t="s">
        <v>102</v>
      </c>
      <c r="AG2" s="1" t="s">
        <v>25</v>
      </c>
      <c r="AH2" s="1">
        <v>20</v>
      </c>
      <c r="AI2" t="s">
        <v>52</v>
      </c>
      <c r="AJ2" s="1" t="s">
        <v>7</v>
      </c>
      <c r="AK2" s="1">
        <v>395</v>
      </c>
      <c r="AL2" t="s">
        <v>291</v>
      </c>
      <c r="AN2" s="1" t="s">
        <v>49</v>
      </c>
      <c r="AO2" s="1">
        <v>75</v>
      </c>
      <c r="AP2" t="s">
        <v>52</v>
      </c>
      <c r="AR2" s="1" t="s">
        <v>75</v>
      </c>
      <c r="AS2" s="1">
        <v>2000</v>
      </c>
      <c r="BF2" s="15" t="s">
        <v>172</v>
      </c>
      <c r="BK2" t="s">
        <v>163</v>
      </c>
      <c r="BL2">
        <f>BT2/((BT4/($AD$23/3600))^0.8)</f>
        <v>2062.6209788936712</v>
      </c>
      <c r="BO2" s="1" t="s">
        <v>225</v>
      </c>
      <c r="BP2" s="1">
        <v>310</v>
      </c>
      <c r="BQ2" t="s">
        <v>52</v>
      </c>
      <c r="BR2" s="1" t="s">
        <v>150</v>
      </c>
      <c r="BS2" s="1" t="s">
        <v>157</v>
      </c>
      <c r="BT2" s="1">
        <v>3000</v>
      </c>
      <c r="BU2" t="s">
        <v>221</v>
      </c>
      <c r="BV2" s="1" t="s">
        <v>220</v>
      </c>
      <c r="BW2" s="1" t="s">
        <v>219</v>
      </c>
      <c r="BX2" s="1">
        <v>1000</v>
      </c>
      <c r="BZ2" t="s">
        <v>154</v>
      </c>
      <c r="CD2" s="16"/>
      <c r="CG2" t="s">
        <v>239</v>
      </c>
      <c r="CI2">
        <v>1</v>
      </c>
      <c r="CJ2" t="s">
        <v>244</v>
      </c>
      <c r="CK2">
        <v>5.1019999999999998E-3</v>
      </c>
      <c r="CL2" t="s">
        <v>233</v>
      </c>
      <c r="CM2" t="s">
        <v>234</v>
      </c>
      <c r="CW2" t="s">
        <v>258</v>
      </c>
      <c r="DA2" t="s">
        <v>277</v>
      </c>
    </row>
    <row r="3" spans="1:110" ht="16" thickBot="1" x14ac:dyDescent="0.25">
      <c r="B3" s="1" t="s">
        <v>18</v>
      </c>
      <c r="C3" s="1">
        <f>128*AD3*9.807/1/1000</f>
        <v>1004.2368</v>
      </c>
      <c r="D3" t="s">
        <v>294</v>
      </c>
      <c r="E3" s="35" t="s">
        <v>37</v>
      </c>
      <c r="F3" s="5">
        <f>G3/2</f>
        <v>318.90166953699855</v>
      </c>
      <c r="G3" s="5">
        <f>C3*(C7/C5)^2</f>
        <v>637.80333907399711</v>
      </c>
      <c r="H3" s="1" t="s">
        <v>53</v>
      </c>
      <c r="J3" t="s">
        <v>78</v>
      </c>
      <c r="K3">
        <v>84</v>
      </c>
      <c r="X3" t="s">
        <v>281</v>
      </c>
      <c r="Y3">
        <f>Y2/60</f>
        <v>5.9783307619944615E-4</v>
      </c>
      <c r="Z3" t="s">
        <v>152</v>
      </c>
      <c r="AC3" t="s">
        <v>100</v>
      </c>
      <c r="AD3">
        <v>800</v>
      </c>
      <c r="AE3" t="s">
        <v>101</v>
      </c>
      <c r="AG3" s="1" t="s">
        <v>26</v>
      </c>
      <c r="AH3" s="1">
        <f>In_Out!D6</f>
        <v>900</v>
      </c>
      <c r="AI3" t="s">
        <v>424</v>
      </c>
      <c r="AJ3" t="s">
        <v>82</v>
      </c>
      <c r="AK3">
        <f>BU31/1000</f>
        <v>1.9514648355218292E-3</v>
      </c>
      <c r="AL3" t="s">
        <v>97</v>
      </c>
      <c r="AM3" s="4"/>
      <c r="AN3" s="1" t="s">
        <v>50</v>
      </c>
      <c r="AO3" s="1">
        <v>385</v>
      </c>
      <c r="AP3" t="s">
        <v>52</v>
      </c>
      <c r="BF3" s="27" t="s">
        <v>216</v>
      </c>
      <c r="BG3" s="1">
        <v>1.996</v>
      </c>
      <c r="BH3" t="s">
        <v>218</v>
      </c>
      <c r="BK3" t="s">
        <v>164</v>
      </c>
      <c r="BL3">
        <f>BT3/((BT4/($AD$23/3600))^0.8)</f>
        <v>618.78629366810139</v>
      </c>
      <c r="BO3" s="1" t="s">
        <v>49</v>
      </c>
      <c r="BP3" s="1">
        <v>60</v>
      </c>
      <c r="BQ3" t="s">
        <v>52</v>
      </c>
      <c r="BR3" s="1" t="s">
        <v>149</v>
      </c>
      <c r="BS3" s="1" t="s">
        <v>158</v>
      </c>
      <c r="BT3" s="1">
        <v>900</v>
      </c>
      <c r="BU3" t="s">
        <v>221</v>
      </c>
      <c r="BX3" t="s">
        <v>221</v>
      </c>
      <c r="BZ3" t="s">
        <v>155</v>
      </c>
      <c r="CD3" s="16"/>
      <c r="CK3">
        <v>1.2999999999999999E-2</v>
      </c>
      <c r="CL3" t="s">
        <v>235</v>
      </c>
      <c r="CW3" t="s">
        <v>259</v>
      </c>
    </row>
    <row r="4" spans="1:110" x14ac:dyDescent="0.2">
      <c r="B4" s="1" t="s">
        <v>19</v>
      </c>
      <c r="C4" s="1">
        <v>224.6293</v>
      </c>
      <c r="D4" t="s">
        <v>307</v>
      </c>
      <c r="E4" s="35" t="s">
        <v>1</v>
      </c>
      <c r="F4" s="34">
        <v>0.04</v>
      </c>
      <c r="G4" s="5" t="s">
        <v>19</v>
      </c>
      <c r="H4" s="34">
        <v>3.7999999999999999E-2</v>
      </c>
      <c r="J4" t="s">
        <v>87</v>
      </c>
      <c r="K4">
        <v>1335</v>
      </c>
      <c r="X4" t="s">
        <v>261</v>
      </c>
      <c r="Y4">
        <f>AD8*AD3</f>
        <v>7174.774560709795</v>
      </c>
      <c r="AC4" t="s">
        <v>104</v>
      </c>
      <c r="AD4">
        <v>1</v>
      </c>
      <c r="AE4" t="s">
        <v>105</v>
      </c>
      <c r="AG4" s="1" t="s">
        <v>62</v>
      </c>
      <c r="AH4" s="1">
        <f>(CX6*3.14149*CX7/(DE6*CX5))</f>
        <v>6.282980000000001E-6</v>
      </c>
      <c r="AJ4" t="s">
        <v>140</v>
      </c>
      <c r="AK4">
        <f>BX31/1000000</f>
        <v>6.7427012996950225E-3</v>
      </c>
      <c r="AL4" t="s">
        <v>73</v>
      </c>
      <c r="AN4" s="1" t="s">
        <v>90</v>
      </c>
      <c r="AO4" s="1">
        <v>1600</v>
      </c>
      <c r="AU4" s="21">
        <f>-100/AT8</f>
        <v>-1.9916773904302736E-2</v>
      </c>
      <c r="BF4" s="27" t="s">
        <v>217</v>
      </c>
      <c r="BG4" s="1">
        <v>4.1820000000000004</v>
      </c>
      <c r="BH4" s="12" t="s">
        <v>223</v>
      </c>
      <c r="BI4" s="13" t="s">
        <v>222</v>
      </c>
      <c r="BJ4" s="14" t="s">
        <v>224</v>
      </c>
      <c r="BK4" t="s">
        <v>219</v>
      </c>
      <c r="BL4">
        <f>BX2/((BT4/($AD$23/3600))^0.8)</f>
        <v>687.54032629789049</v>
      </c>
      <c r="BN4" t="s">
        <v>224</v>
      </c>
      <c r="BO4" t="s">
        <v>222</v>
      </c>
      <c r="BP4" t="s">
        <v>223</v>
      </c>
      <c r="BR4" s="1" t="s">
        <v>161</v>
      </c>
      <c r="BS4" s="1"/>
      <c r="BT4" s="1">
        <f>200/3600</f>
        <v>5.5555555555555552E-2</v>
      </c>
      <c r="BU4" t="s">
        <v>416</v>
      </c>
      <c r="BZ4" t="s">
        <v>149</v>
      </c>
      <c r="CA4" t="s">
        <v>150</v>
      </c>
      <c r="CD4" s="16"/>
      <c r="CG4" t="s">
        <v>240</v>
      </c>
      <c r="CH4">
        <v>53.6</v>
      </c>
      <c r="CK4">
        <v>1.2E-2</v>
      </c>
      <c r="CL4" t="s">
        <v>1</v>
      </c>
      <c r="CW4" t="s">
        <v>260</v>
      </c>
      <c r="CX4">
        <v>1</v>
      </c>
      <c r="CY4" t="s">
        <v>261</v>
      </c>
      <c r="DA4" t="s">
        <v>166</v>
      </c>
      <c r="DB4" t="s">
        <v>270</v>
      </c>
      <c r="DD4" t="s">
        <v>278</v>
      </c>
      <c r="DE4">
        <v>6.4000000000000001E-2</v>
      </c>
      <c r="DF4" t="s">
        <v>103</v>
      </c>
    </row>
    <row r="5" spans="1:110" x14ac:dyDescent="0.2">
      <c r="B5" s="1" t="s">
        <v>20</v>
      </c>
      <c r="C5" s="1">
        <v>2970</v>
      </c>
      <c r="D5" t="s">
        <v>115</v>
      </c>
      <c r="E5" s="35" t="s">
        <v>6</v>
      </c>
      <c r="F5" s="34">
        <v>0.4</v>
      </c>
      <c r="G5" s="5">
        <f>C4*(C7/C5)</f>
        <v>179.01595185163515</v>
      </c>
      <c r="AG5" s="1" t="s">
        <v>61</v>
      </c>
      <c r="AH5" s="1">
        <v>3.6099999999999999E-3</v>
      </c>
      <c r="AJ5" t="s">
        <v>93</v>
      </c>
      <c r="AK5">
        <f>BW31/1000000</f>
        <v>6.7427012996950225E-3</v>
      </c>
      <c r="AL5" t="s">
        <v>73</v>
      </c>
      <c r="AN5" s="1" t="s">
        <v>83</v>
      </c>
      <c r="AO5" s="1">
        <v>2260</v>
      </c>
      <c r="AP5" t="s">
        <v>334</v>
      </c>
      <c r="AU5">
        <f>EXP(AU4)</f>
        <v>0.98028025481015013</v>
      </c>
      <c r="AZ5" t="s">
        <v>302</v>
      </c>
      <c r="BB5" t="s">
        <v>303</v>
      </c>
      <c r="BD5" t="s">
        <v>300</v>
      </c>
      <c r="BF5" s="15"/>
      <c r="BG5" t="s">
        <v>175</v>
      </c>
      <c r="BH5" s="15" t="s">
        <v>160</v>
      </c>
      <c r="BI5" t="s">
        <v>160</v>
      </c>
      <c r="BJ5" s="16" t="s">
        <v>160</v>
      </c>
      <c r="BK5" t="s">
        <v>220</v>
      </c>
      <c r="BL5" t="s">
        <v>150</v>
      </c>
      <c r="BM5" t="s">
        <v>149</v>
      </c>
      <c r="BN5" t="s">
        <v>220</v>
      </c>
      <c r="BO5" t="s">
        <v>150</v>
      </c>
      <c r="BP5" t="s">
        <v>149</v>
      </c>
      <c r="BQ5" t="s">
        <v>220</v>
      </c>
      <c r="BR5" t="s">
        <v>150</v>
      </c>
      <c r="BS5" t="s">
        <v>149</v>
      </c>
      <c r="BU5" t="s">
        <v>176</v>
      </c>
      <c r="BV5" t="s">
        <v>155</v>
      </c>
      <c r="BW5" t="s">
        <v>160</v>
      </c>
      <c r="BX5" t="s">
        <v>173</v>
      </c>
      <c r="BZ5" t="s">
        <v>151</v>
      </c>
      <c r="CA5" t="s">
        <v>151</v>
      </c>
      <c r="CB5" t="s">
        <v>152</v>
      </c>
      <c r="CD5" s="16"/>
      <c r="CG5" t="s">
        <v>241</v>
      </c>
      <c r="CH5">
        <f>CK4*CH4^2</f>
        <v>34.475520000000003</v>
      </c>
      <c r="CW5" t="s">
        <v>262</v>
      </c>
      <c r="CX5">
        <v>1.575</v>
      </c>
      <c r="CY5" t="s">
        <v>218</v>
      </c>
      <c r="DA5">
        <v>0</v>
      </c>
      <c r="DB5">
        <f>$CX$14+$CX$15*EXP(-DA5/$CX$8)</f>
        <v>250</v>
      </c>
      <c r="DD5" t="s">
        <v>99</v>
      </c>
      <c r="DE5">
        <v>3.3E-4</v>
      </c>
      <c r="DF5" t="s">
        <v>102</v>
      </c>
    </row>
    <row r="6" spans="1:110" ht="16" thickBot="1" x14ac:dyDescent="0.25">
      <c r="B6" s="1" t="s">
        <v>430</v>
      </c>
      <c r="C6" s="1">
        <v>4.3467339999999997</v>
      </c>
      <c r="F6" t="s">
        <v>2</v>
      </c>
      <c r="G6" t="s">
        <v>4</v>
      </c>
      <c r="H6" t="s">
        <v>5</v>
      </c>
      <c r="I6" t="s">
        <v>2</v>
      </c>
      <c r="J6" t="s">
        <v>0</v>
      </c>
      <c r="K6" t="s">
        <v>5</v>
      </c>
      <c r="L6" t="s">
        <v>2</v>
      </c>
      <c r="M6" t="s">
        <v>0</v>
      </c>
      <c r="N6" t="s">
        <v>5</v>
      </c>
      <c r="O6" t="s">
        <v>2</v>
      </c>
      <c r="P6" t="s">
        <v>0</v>
      </c>
      <c r="Q6" t="s">
        <v>5</v>
      </c>
      <c r="R6" t="s">
        <v>2</v>
      </c>
      <c r="S6" t="s">
        <v>0</v>
      </c>
      <c r="T6" t="s">
        <v>5</v>
      </c>
      <c r="U6" t="s">
        <v>2</v>
      </c>
      <c r="V6" t="s">
        <v>0</v>
      </c>
      <c r="W6" t="s">
        <v>5</v>
      </c>
      <c r="X6" t="s">
        <v>2</v>
      </c>
      <c r="Y6" t="s">
        <v>0</v>
      </c>
      <c r="Z6" t="s">
        <v>5</v>
      </c>
      <c r="AA6" t="s">
        <v>2</v>
      </c>
      <c r="AB6" t="s">
        <v>0</v>
      </c>
      <c r="AC6" t="s">
        <v>5</v>
      </c>
      <c r="AD6" t="s">
        <v>2</v>
      </c>
      <c r="AE6" t="s">
        <v>0</v>
      </c>
      <c r="AF6" t="s">
        <v>5</v>
      </c>
      <c r="AG6" t="s">
        <v>98</v>
      </c>
      <c r="AH6" s="1" t="s">
        <v>22</v>
      </c>
      <c r="AJ6" t="s">
        <v>77</v>
      </c>
      <c r="AK6" s="4">
        <f>AN19</f>
        <v>0.97185688567064088</v>
      </c>
      <c r="AL6" s="30" t="s">
        <v>324</v>
      </c>
      <c r="AU6">
        <f>AR8+AS8*AU5</f>
        <v>338.43148716244468</v>
      </c>
      <c r="AV6" t="s">
        <v>288</v>
      </c>
      <c r="AX6" s="6" t="s">
        <v>130</v>
      </c>
      <c r="AY6" s="6" t="s">
        <v>141</v>
      </c>
      <c r="AZ6" s="6" t="s">
        <v>60</v>
      </c>
      <c r="BA6" s="6" t="s">
        <v>289</v>
      </c>
      <c r="BB6" s="6" t="s">
        <v>72</v>
      </c>
      <c r="BC6" s="6" t="s">
        <v>64</v>
      </c>
      <c r="BD6" s="6" t="s">
        <v>299</v>
      </c>
      <c r="BF6" s="15" t="s">
        <v>261</v>
      </c>
      <c r="BG6" t="s">
        <v>89</v>
      </c>
      <c r="BH6" s="17" t="s">
        <v>147</v>
      </c>
      <c r="BI6" s="18" t="s">
        <v>215</v>
      </c>
      <c r="BJ6" s="19" t="s">
        <v>148</v>
      </c>
      <c r="BK6" t="s">
        <v>137</v>
      </c>
      <c r="BL6" t="s">
        <v>137</v>
      </c>
      <c r="BM6" t="s">
        <v>137</v>
      </c>
      <c r="BN6" t="s">
        <v>333</v>
      </c>
      <c r="BO6" t="s">
        <v>333</v>
      </c>
      <c r="BP6" t="s">
        <v>333</v>
      </c>
      <c r="BQ6" t="s">
        <v>159</v>
      </c>
      <c r="BR6" t="s">
        <v>159</v>
      </c>
      <c r="BS6" t="s">
        <v>159</v>
      </c>
      <c r="BT6" t="s">
        <v>39</v>
      </c>
      <c r="BU6" t="s">
        <v>89</v>
      </c>
      <c r="BV6" t="s">
        <v>333</v>
      </c>
      <c r="BW6" t="s">
        <v>333</v>
      </c>
      <c r="BX6" t="s">
        <v>333</v>
      </c>
      <c r="BZ6" t="s">
        <v>89</v>
      </c>
      <c r="CA6" t="s">
        <v>89</v>
      </c>
      <c r="CD6" s="16"/>
      <c r="CG6" t="s">
        <v>242</v>
      </c>
      <c r="CH6">
        <f>CH4^2/CI1^2</f>
        <v>3.1921777777777778</v>
      </c>
      <c r="CI6">
        <f>CH6/CH5</f>
        <v>9.2592592592592587E-2</v>
      </c>
      <c r="CW6" t="s">
        <v>263</v>
      </c>
      <c r="CX6">
        <v>3.5999999999999997E-2</v>
      </c>
      <c r="CY6" t="s">
        <v>264</v>
      </c>
      <c r="DA6">
        <v>5</v>
      </c>
      <c r="DB6">
        <f t="shared" ref="DB6:DB25" si="0">$CX$14+$CX$15*EXP(-DA6/$CX$8)</f>
        <v>258.58469359735028</v>
      </c>
      <c r="DD6" t="s">
        <v>100</v>
      </c>
      <c r="DE6">
        <v>800</v>
      </c>
      <c r="DF6" t="s">
        <v>101</v>
      </c>
    </row>
    <row r="7" spans="1:110" x14ac:dyDescent="0.2">
      <c r="B7" s="2" t="s">
        <v>21</v>
      </c>
      <c r="C7" s="2">
        <f>IF(C1&gt;0.2,1000+(C1-0.2)*(C5-1000)/0.8,1000)</f>
        <v>2366.9101804589</v>
      </c>
      <c r="D7" t="s">
        <v>237</v>
      </c>
      <c r="E7" t="s">
        <v>94</v>
      </c>
      <c r="F7" t="s">
        <v>106</v>
      </c>
      <c r="I7" t="s">
        <v>112</v>
      </c>
      <c r="L7" t="s">
        <v>113</v>
      </c>
      <c r="O7" t="s">
        <v>114</v>
      </c>
      <c r="R7" t="s">
        <v>111</v>
      </c>
      <c r="U7" t="s">
        <v>110</v>
      </c>
      <c r="X7" t="s">
        <v>109</v>
      </c>
      <c r="AA7" t="s">
        <v>108</v>
      </c>
      <c r="AD7" t="s">
        <v>107</v>
      </c>
      <c r="AH7" s="1" t="s">
        <v>23</v>
      </c>
      <c r="AI7" t="s">
        <v>70</v>
      </c>
      <c r="AJ7" t="s">
        <v>40</v>
      </c>
      <c r="AK7">
        <f>SQRT(AK8)</f>
        <v>2.4882667532265259</v>
      </c>
      <c r="AM7" s="9"/>
      <c r="AN7" s="29"/>
      <c r="AO7" s="29"/>
      <c r="AP7" s="29"/>
      <c r="AQ7" s="29"/>
      <c r="AR7" t="s">
        <v>231</v>
      </c>
      <c r="AS7" t="s">
        <v>1</v>
      </c>
      <c r="AT7" s="21" t="s">
        <v>265</v>
      </c>
      <c r="AU7" t="s">
        <v>287</v>
      </c>
      <c r="AV7" t="s">
        <v>261</v>
      </c>
      <c r="AX7" s="6">
        <v>0</v>
      </c>
      <c r="AY7" s="6">
        <v>1200</v>
      </c>
      <c r="AZ7" s="6">
        <v>2969.881735418237</v>
      </c>
      <c r="BA7" s="6">
        <v>1964.9170256429823</v>
      </c>
      <c r="BB7" s="6">
        <v>400.25432966043604</v>
      </c>
      <c r="BC7" s="6">
        <v>310.42574077482755</v>
      </c>
      <c r="BD7" s="6">
        <v>2745.5432221324018</v>
      </c>
      <c r="BF7" s="15">
        <v>1</v>
      </c>
      <c r="BG7">
        <f>0.00001*CB7</f>
        <v>1.9609843348025175E-5</v>
      </c>
      <c r="BH7">
        <f>$AJ$25-BG7*$BG$3*($BP$1-$BP$2)/(($AD$23/3600)*$AO$4)</f>
        <v>394.9115238125114</v>
      </c>
      <c r="BI7">
        <f>BH7-BG7*$AO$5/(($AD$23/3600)*$AO$4)</f>
        <v>394.91072744714216</v>
      </c>
      <c r="BJ7">
        <f>BI7-BG7*($BG$4*($BP$2-$BP$3))/(($AD$23/3600)*$AO$4)</f>
        <v>394.91035904006537</v>
      </c>
      <c r="BK7">
        <f>((BI7-$BP$2)-(BJ7-$BP$3)/LN((BI7-$BP$2)/(BJ7-$BP$3)))</f>
        <v>328.96779810143448</v>
      </c>
      <c r="BL7">
        <f>(BH7-BI7)/LN((BH7-$BP$2)/(BI7-$BP$2))</f>
        <v>84.911125629347822</v>
      </c>
      <c r="BM7">
        <f>(($AJ$25-$BP$1)-(BH7-$BP$2))/LN(($AJ$25-$BP$1)/(BH7-$BP$2))</f>
        <v>34.917698205623886</v>
      </c>
      <c r="BN7">
        <f>BG7*$BG$4*($BP$2-$BP$3)</f>
        <v>2.050209122036032E-2</v>
      </c>
      <c r="BO7">
        <f>BG7*$AO$5</f>
        <v>4.4318245966536891E-2</v>
      </c>
      <c r="BP7">
        <f>BG7*$BG$3*($BP$1-$BP$2)</f>
        <v>2.9355935491993685E-3</v>
      </c>
      <c r="BQ7">
        <f>BN7/(BK7*$BL$3)</f>
        <v>1.0071730310292328E-7</v>
      </c>
      <c r="BR7">
        <f>BO7/(BL7*$BL$2)</f>
        <v>2.5304545116668149E-7</v>
      </c>
      <c r="BS7">
        <f>BP7/(BM7*$BL$4)</f>
        <v>1.2227907414288335E-7</v>
      </c>
      <c r="BT7">
        <f>$BT$1-BQ7-BR7-BS7</f>
        <v>0.24999952395817157</v>
      </c>
      <c r="BU7">
        <f>(BN7+BO7+BP7)/($BG$3*($BP$1-$BP$2)+$AO$5+$BG$4*($BP$2-$BP$3))</f>
        <v>1.9609843348025175E-5</v>
      </c>
      <c r="BV7">
        <f>BN7+BO7+BP7</f>
        <v>6.7755930736096578E-2</v>
      </c>
      <c r="BW7">
        <f>($AD$23/3600)*$AO$4*($AJ$25-BJ7)</f>
        <v>6.7755930735020134E-2</v>
      </c>
      <c r="BX7">
        <f>$BL$3*BQ7*BK7+$BL$2*BR7*BL7+$BL$4*BS7*BM7</f>
        <v>6.7755930736096578E-2</v>
      </c>
      <c r="BZ7">
        <f>($AD$23/3600)*$AO$4*($AJ$25-$BP$3)/($BG$4*($BP$2-$BP$3)+$AO$5+$BG$3*($BP$1-$BP$2))</f>
        <v>5.3942015073288365</v>
      </c>
      <c r="CA7">
        <f>($AD$23/3600)*$AO$4*($AJ$25-$BP$2)/($AO$5+$BG$3*($BP$1-$BP$2))</f>
        <v>1.9609843348025173</v>
      </c>
      <c r="CB7">
        <f>MIN(BZ7:CA7)</f>
        <v>1.9609843348025173</v>
      </c>
      <c r="CD7" s="16"/>
      <c r="CG7" t="s">
        <v>245</v>
      </c>
      <c r="CH7">
        <f>CH5+CH6</f>
        <v>37.667697777777782</v>
      </c>
      <c r="CO7" t="s">
        <v>249</v>
      </c>
      <c r="CW7" t="s">
        <v>280</v>
      </c>
      <c r="CX7">
        <v>7.0000000000000007E-2</v>
      </c>
      <c r="CY7" t="s">
        <v>103</v>
      </c>
      <c r="DA7">
        <v>10</v>
      </c>
      <c r="DB7">
        <f t="shared" si="0"/>
        <v>266.95631919868765</v>
      </c>
      <c r="DD7" t="s">
        <v>104</v>
      </c>
      <c r="DE7">
        <v>1</v>
      </c>
      <c r="DF7" t="s">
        <v>105</v>
      </c>
    </row>
    <row r="8" spans="1:110" x14ac:dyDescent="0.2">
      <c r="A8">
        <v>906.01506603673442</v>
      </c>
      <c r="D8">
        <f>$J$29^(E8-1)</f>
        <v>1</v>
      </c>
      <c r="E8" s="2">
        <f>IF(C1&gt;0.2,1,C1/0.2)</f>
        <v>1</v>
      </c>
      <c r="F8">
        <f>D8*SQRT($F$3/($F$4+$F$5*D8^2))</f>
        <v>26.921673827512969</v>
      </c>
      <c r="I8">
        <f>D8*SQRT(($H$23)/($F$4+$F$5*D8^2))</f>
        <v>8.5133807719084</v>
      </c>
      <c r="L8">
        <f>D8*SQRT(($K$23)/($F$4+$F$5*D8^2))</f>
        <v>8.9177786231874929</v>
      </c>
      <c r="O8">
        <f>D8*SQRT(($N$23)/($F$4+$F$5*D8^2))</f>
        <v>8.9685333211398657</v>
      </c>
      <c r="R8">
        <f>D8*SQRT(($Q$23)/($F$4+$F$5*D8^2))</f>
        <v>8.9684681912823478</v>
      </c>
      <c r="U8">
        <f>D8*SQRT(($T$23)/($F$4+$F$5*D8^2))</f>
        <v>8.9684682008872425</v>
      </c>
      <c r="X8">
        <f>D8*SQRT(($W$23)/($F$4+$F$5*D8^2))</f>
        <v>8.9684682008872443</v>
      </c>
      <c r="AA8">
        <f>D8*SQRT(($Z$23)/($F$4+$F$5*D8^2))</f>
        <v>8.9684682008872585</v>
      </c>
      <c r="AD8">
        <f>D8*SQRT(($AC$23)/($F$4+$F$5*D8^2))</f>
        <v>8.9684682008872443</v>
      </c>
      <c r="AG8" s="11">
        <f>4*(AD8/3600)*$AD$3/(3.14159*$AD$2*$AD$1*$AD$4)</f>
        <v>120149.60031882733</v>
      </c>
      <c r="AH8" s="1">
        <f>In_Out!D8</f>
        <v>0.9</v>
      </c>
      <c r="AI8" s="3">
        <f>AR8+AS8*EXP(-192/AT8)</f>
        <v>397.48826675322653</v>
      </c>
      <c r="AJ8">
        <f>AD8*AI8</f>
        <v>3564.8608806020984</v>
      </c>
      <c r="AK8" s="4">
        <f t="shared" ref="AK8:AK22" si="1">($AK$2-AI8)^2</f>
        <v>6.1914714352124767</v>
      </c>
      <c r="AL8" s="9" t="s">
        <v>200</v>
      </c>
      <c r="AM8" s="9" t="s">
        <v>281</v>
      </c>
      <c r="AN8" s="29"/>
      <c r="AO8" s="29"/>
      <c r="AP8" s="29"/>
      <c r="AQ8" s="29"/>
      <c r="AR8">
        <f>($AH$3*50/1000)*AH8/3.14159/$AH$5+$AH$2</f>
        <v>3591.069606504017</v>
      </c>
      <c r="AS8">
        <f>$AH$1-AR8</f>
        <v>-3318.069606504017</v>
      </c>
      <c r="AT8">
        <f>(AD8/3600)*$AO$4/3.14159/$AH$5/$CX$7</f>
        <v>5020.8934680127295</v>
      </c>
      <c r="AU8">
        <f>AR8+AS8*EXP(-100/AT8)</f>
        <v>338.43148716244468</v>
      </c>
      <c r="AV8" s="28">
        <f>AD8*$AD$3/3600</f>
        <v>1.9929929335304986</v>
      </c>
      <c r="AX8" s="6">
        <v>1</v>
      </c>
      <c r="AY8" s="6">
        <v>1180</v>
      </c>
      <c r="AZ8" s="6">
        <v>2969.881735418237</v>
      </c>
      <c r="BA8" s="6">
        <v>1929.8426447158074</v>
      </c>
      <c r="BB8" s="6">
        <v>398.63149314259374</v>
      </c>
      <c r="BC8" s="6">
        <v>310.40547047112818</v>
      </c>
      <c r="BD8" s="6">
        <v>2696.5372103025002</v>
      </c>
      <c r="BF8" s="15">
        <v>2</v>
      </c>
      <c r="BG8">
        <f>0.99999*CB7</f>
        <v>1.9609647249591693</v>
      </c>
      <c r="BH8">
        <f t="shared" ref="BH8:BH31" si="2">$AJ$25-BG8*$BG$3*($BP$1-$BP$2)/(($AD$23/3600)*$AO$4)</f>
        <v>389.63658967705595</v>
      </c>
      <c r="BI8">
        <f t="shared" ref="BI8:BI31" si="3">BH8-BG8*$AO$5/(($AD$23/3600)*$AO$4)</f>
        <v>310.00084911576562</v>
      </c>
      <c r="BJ8">
        <f t="shared" ref="BJ8:BJ31" si="4">BI8-BG8*($BG$4*($BP$2-$BP$3))/(($AD$23/3600)*$AO$4)</f>
        <v>273.16050984283243</v>
      </c>
      <c r="BK8">
        <f t="shared" ref="BK8:BK31" si="5">((BI8-$BP$2)-(BJ8-$BP$3)/LN((BI8-$BP$2)/(BJ8-$BP$3)))</f>
        <v>17.145088621441861</v>
      </c>
      <c r="BL8">
        <f t="shared" ref="BL8:BL31" si="6">(BH8-BI8)/LN((BH8-$BP$2)/(BI8-$BP$2))</f>
        <v>6.9558223818816565</v>
      </c>
      <c r="BM8">
        <f t="shared" ref="BM8:BM31" si="7">(($AJ$25-$BP$1)-(BH8-$BP$2))/LN(($AJ$25-$BP$1)/(BH8-$BP$2))</f>
        <v>33.460989132849761</v>
      </c>
      <c r="BN8">
        <f t="shared" ref="BN8:BN31" si="8">BG8*$BG$4*($BP$2-$BP$3)</f>
        <v>2050.1886199448118</v>
      </c>
      <c r="BO8">
        <f t="shared" ref="BO8:BO31" si="9">BG8*$AO$5</f>
        <v>4431.780278407723</v>
      </c>
      <c r="BP8">
        <f t="shared" ref="BP8:BP31" si="10">BG8*$BG$3*($BP$1-$BP$2)</f>
        <v>293.55641932638764</v>
      </c>
      <c r="BQ8">
        <f t="shared" ref="BQ8:BQ31" si="11">BN8/(BK8*$BL$3)</f>
        <v>0.19324728402717792</v>
      </c>
      <c r="BR8">
        <f t="shared" ref="BR8:BR31" si="12">BO8/(BL8*$BL$2)</f>
        <v>0.30889459291218729</v>
      </c>
      <c r="BS8">
        <f t="shared" ref="BS8:BS31" si="13">BP8/(BM8*$BL$4)</f>
        <v>1.2760116246995705E-2</v>
      </c>
      <c r="BT8">
        <f t="shared" ref="BT8:BT31" si="14">$BT$1-BQ8-BR8-BS8</f>
        <v>-0.26490199318636087</v>
      </c>
      <c r="BU8">
        <f t="shared" ref="BU8:BU31" si="15">(BN8+BO8+BP8)/($BG$3*($BP$1-$BP$2)+$AO$5+$BG$4*($BP$2-$BP$3))</f>
        <v>1.9609647249591697</v>
      </c>
      <c r="BV8">
        <f t="shared" ref="BV8:BV30" si="16">BN8+BO8+BP8</f>
        <v>6775.5253176789229</v>
      </c>
      <c r="BW8">
        <f t="shared" ref="BW8:BW31" si="17">($AD$23/3600)*$AO$4*($AJ$25-BJ8)</f>
        <v>6775.525317678922</v>
      </c>
      <c r="BX8">
        <f t="shared" ref="BX8:BX31" si="18">$BL$3*BQ8*BK8+$BL$2*BR8*BL8+$BL$4*BS8*BM8</f>
        <v>6775.5253176789211</v>
      </c>
      <c r="BY8" t="s">
        <v>166</v>
      </c>
      <c r="BZ8" t="s">
        <v>170</v>
      </c>
      <c r="CA8" t="s">
        <v>171</v>
      </c>
      <c r="CB8" t="s">
        <v>167</v>
      </c>
      <c r="CC8" t="s">
        <v>168</v>
      </c>
      <c r="CD8" s="16" t="s">
        <v>169</v>
      </c>
      <c r="CO8">
        <v>0.01</v>
      </c>
      <c r="CW8" t="s">
        <v>265</v>
      </c>
      <c r="CX8">
        <f>CX4*CX5/(CX6*3.14159*CX7)</f>
        <v>198.94384690554782</v>
      </c>
      <c r="CY8" t="s">
        <v>103</v>
      </c>
      <c r="DA8">
        <v>15</v>
      </c>
      <c r="DB8">
        <f t="shared" si="0"/>
        <v>275.12016504993619</v>
      </c>
      <c r="DD8" t="s">
        <v>98</v>
      </c>
      <c r="DE8">
        <f>4*CX4/(DE5*3.14159*DE4*DE7)</f>
        <v>60286.014213802373</v>
      </c>
    </row>
    <row r="9" spans="1:110" x14ac:dyDescent="0.2">
      <c r="A9">
        <v>-10.931017332715951</v>
      </c>
      <c r="C9" s="23" t="s">
        <v>80</v>
      </c>
      <c r="D9">
        <f t="shared" ref="D9:D22" si="19">$J$29^(E9-1)</f>
        <v>0.8903667358858447</v>
      </c>
      <c r="E9" s="2">
        <f>In_Out!H9</f>
        <v>0.97031667805217403</v>
      </c>
      <c r="F9">
        <f>D9*SQRT($F$3/($F$4+$F$5*D9^2))</f>
        <v>26.607353918017463</v>
      </c>
      <c r="I9">
        <f t="shared" ref="I9:I22" si="20">D9*SQRT(($H$23)/($F$4+$F$5*D9^2))</f>
        <v>8.4139840891140221</v>
      </c>
      <c r="L9">
        <f t="shared" ref="L9:L22" si="21">D9*SQRT(($K$23)/($F$4+$F$5*D9^2))</f>
        <v>8.813660454766751</v>
      </c>
      <c r="O9">
        <f t="shared" ref="O9:O22" si="22">D9*SQRT(($N$23)/($F$4+$F$5*D9^2))</f>
        <v>8.8638225739601264</v>
      </c>
      <c r="R9">
        <f t="shared" ref="R9:R22" si="23">D9*SQRT(($Q$23)/($F$4+$F$5*D9^2))</f>
        <v>8.8637582045163565</v>
      </c>
      <c r="U9">
        <f t="shared" ref="U9:U22" si="24">D9*SQRT(($T$23)/($F$4+$F$5*D9^2))</f>
        <v>8.8637582140091116</v>
      </c>
      <c r="X9">
        <f t="shared" ref="X9:X22" si="25">D9*SQRT(($W$23)/($F$4+$F$5*D9^2))</f>
        <v>8.8637582140091133</v>
      </c>
      <c r="AA9">
        <f t="shared" ref="AA9:AA22" si="26">D9*SQRT(($Z$23)/($F$4+$F$5*D9^2))</f>
        <v>8.8637582140091276</v>
      </c>
      <c r="AD9">
        <f t="shared" ref="AD9:AD22" si="27">D9*SQRT(($AC$23)/($F$4+$F$5*D9^2))</f>
        <v>8.8637582140091133</v>
      </c>
      <c r="AG9" s="11">
        <f t="shared" ref="AG9:AG22" si="28">4*(AD9/3600)*$AD$3/(3.14159*$AD$2*$AD$1*$AD$4)</f>
        <v>118746.81192832465</v>
      </c>
      <c r="AH9" s="1">
        <f>In_Out!D9</f>
        <v>0.88</v>
      </c>
      <c r="AI9" s="3">
        <f t="shared" ref="AI9:AI22" si="29">AR9+AS9*EXP(-192/AT9)</f>
        <v>395.91877743037503</v>
      </c>
      <c r="AJ9">
        <f t="shared" ref="AJ9:AJ22" si="30">AD9*AI9</f>
        <v>3509.3283155289328</v>
      </c>
      <c r="AK9" s="4">
        <f t="shared" si="1"/>
        <v>0.84415196656654357</v>
      </c>
      <c r="AL9" s="4">
        <f>($AI$8-AI9)^2</f>
        <v>2.4632967345448464</v>
      </c>
      <c r="AM9" s="9">
        <f>((AD8/3600)/(3.14159*200*0.035^2))^-1</f>
        <v>308.95826555151064</v>
      </c>
      <c r="AN9" s="29"/>
      <c r="AO9" s="29"/>
      <c r="AP9" s="29"/>
      <c r="AQ9" s="29"/>
      <c r="AR9">
        <f t="shared" ref="AR9:AR22" si="31">($AH$3*50/1000)*AH9/3.14159/$AH$5+$AH$2</f>
        <v>3511.712504137261</v>
      </c>
      <c r="AS9">
        <f t="shared" ref="AS9:AS23" si="32">$AH$1-AR9</f>
        <v>-3238.712504137261</v>
      </c>
      <c r="AT9">
        <f>(AD9/3600)*$AO$4/3.14159/$AH$5/$CX$7</f>
        <v>4962.272789723419</v>
      </c>
      <c r="AU9">
        <f t="shared" ref="AU9:AU22" si="33">AR9+AS9*EXP(-100/AT9)</f>
        <v>337.613482403322</v>
      </c>
      <c r="AV9" s="28">
        <f t="shared" ref="AV9:AV22" si="34">AD9*$AD$3/3600</f>
        <v>1.9697240475575808</v>
      </c>
      <c r="AX9" s="6">
        <v>2</v>
      </c>
      <c r="AY9" s="6">
        <v>1160</v>
      </c>
      <c r="AZ9" s="6">
        <v>2969.881735418237</v>
      </c>
      <c r="BA9" s="6">
        <v>1894.768474386527</v>
      </c>
      <c r="BB9" s="6">
        <v>397.00986488459336</v>
      </c>
      <c r="BC9" s="6">
        <v>310.3864350248939</v>
      </c>
      <c r="BD9" s="6">
        <v>2647.5303401403617</v>
      </c>
      <c r="BF9" s="15">
        <v>3</v>
      </c>
      <c r="BG9">
        <f>(BG7+BG8)/2</f>
        <v>0.98049216740125866</v>
      </c>
      <c r="BH9">
        <f t="shared" si="2"/>
        <v>392.27405674478371</v>
      </c>
      <c r="BI9">
        <f t="shared" si="3"/>
        <v>352.45578828145392</v>
      </c>
      <c r="BJ9">
        <f t="shared" si="4"/>
        <v>334.0354344414489</v>
      </c>
      <c r="BK9">
        <f t="shared" si="5"/>
        <v>189.40789699973746</v>
      </c>
      <c r="BL9">
        <f t="shared" si="6"/>
        <v>60.185483010091119</v>
      </c>
      <c r="BM9">
        <f t="shared" si="7"/>
        <v>34.192074989742828</v>
      </c>
      <c r="BN9">
        <f t="shared" si="8"/>
        <v>1025.1045610180161</v>
      </c>
      <c r="BO9">
        <f t="shared" si="9"/>
        <v>2215.9122983268444</v>
      </c>
      <c r="BP9">
        <f t="shared" si="10"/>
        <v>146.77967745996841</v>
      </c>
      <c r="BQ9">
        <f t="shared" si="11"/>
        <v>8.7464012740000405E-3</v>
      </c>
      <c r="BR9">
        <f t="shared" si="12"/>
        <v>1.7850130147120804E-2</v>
      </c>
      <c r="BS9">
        <f t="shared" si="13"/>
        <v>6.2437038539854082E-3</v>
      </c>
      <c r="BT9">
        <f t="shared" si="14"/>
        <v>0.21715976472489376</v>
      </c>
      <c r="BU9">
        <f t="shared" si="15"/>
        <v>0.98049216740125877</v>
      </c>
      <c r="BV9">
        <f t="shared" si="16"/>
        <v>3387.796536804829</v>
      </c>
      <c r="BW9">
        <f t="shared" si="17"/>
        <v>3387.7965368048281</v>
      </c>
      <c r="BX9">
        <f t="shared" si="18"/>
        <v>3387.796536804829</v>
      </c>
      <c r="BY9">
        <f>BG7</f>
        <v>1.9609843348025175E-5</v>
      </c>
      <c r="BZ9">
        <f>BG9</f>
        <v>0.98049216740125866</v>
      </c>
      <c r="CA9">
        <f>BG8</f>
        <v>1.9609647249591693</v>
      </c>
      <c r="CB9">
        <f>BT7</f>
        <v>0.24999952395817157</v>
      </c>
      <c r="CC9">
        <f>BT9</f>
        <v>0.21715976472489376</v>
      </c>
      <c r="CD9" s="16">
        <f>BT8</f>
        <v>-0.26490199318636087</v>
      </c>
      <c r="CG9" t="s">
        <v>236</v>
      </c>
      <c r="CH9" t="s">
        <v>2</v>
      </c>
      <c r="CI9" t="s">
        <v>241</v>
      </c>
      <c r="CJ9" t="s">
        <v>242</v>
      </c>
      <c r="CK9" t="s">
        <v>237</v>
      </c>
      <c r="CL9" t="s">
        <v>246</v>
      </c>
      <c r="CM9" t="s">
        <v>247</v>
      </c>
      <c r="CN9" t="s">
        <v>248</v>
      </c>
      <c r="CQ9" t="s">
        <v>250</v>
      </c>
      <c r="CR9" t="s">
        <v>253</v>
      </c>
      <c r="CS9" t="s">
        <v>255</v>
      </c>
      <c r="CT9" t="s">
        <v>253</v>
      </c>
      <c r="CW9" t="s">
        <v>266</v>
      </c>
      <c r="CX9">
        <v>1</v>
      </c>
      <c r="CY9" t="s">
        <v>269</v>
      </c>
      <c r="DA9">
        <v>20</v>
      </c>
      <c r="DB9">
        <f t="shared" si="0"/>
        <v>283.08138814528104</v>
      </c>
      <c r="DD9" t="s">
        <v>279</v>
      </c>
      <c r="DE9">
        <f>CX4/(DE6*3.14159*(DE4/2)^2)</f>
        <v>0.38856220098739808</v>
      </c>
      <c r="DF9" t="s">
        <v>282</v>
      </c>
    </row>
    <row r="10" spans="1:110" x14ac:dyDescent="0.2">
      <c r="A10">
        <v>-10.166123673016614</v>
      </c>
      <c r="C10" s="36">
        <f>AK6</f>
        <v>0.97185688567064088</v>
      </c>
      <c r="D10">
        <f t="shared" si="19"/>
        <v>0.81597309818245722</v>
      </c>
      <c r="E10" s="2">
        <f>In_Out!H10</f>
        <v>0.94801311439300162</v>
      </c>
      <c r="F10">
        <f t="shared" ref="F10:F22" si="35">D10*SQRT($F$3/($F$4+$F$5*D10^2))</f>
        <v>26.327712717147357</v>
      </c>
      <c r="I10">
        <f t="shared" si="20"/>
        <v>8.3255537768766033</v>
      </c>
      <c r="L10">
        <f t="shared" si="21"/>
        <v>8.7210295753028841</v>
      </c>
      <c r="O10">
        <f t="shared" si="22"/>
        <v>8.77066449456151</v>
      </c>
      <c r="R10">
        <f t="shared" si="23"/>
        <v>8.7706008016355401</v>
      </c>
      <c r="U10">
        <f t="shared" si="24"/>
        <v>8.7706008110285278</v>
      </c>
      <c r="X10">
        <f t="shared" si="25"/>
        <v>8.7706008110285296</v>
      </c>
      <c r="AA10">
        <f t="shared" si="26"/>
        <v>8.7706008110285438</v>
      </c>
      <c r="AD10">
        <f t="shared" si="27"/>
        <v>8.7706008110285296</v>
      </c>
      <c r="AG10" s="11">
        <f t="shared" si="28"/>
        <v>117498.79225716724</v>
      </c>
      <c r="AH10" s="1">
        <f>In_Out!D10</f>
        <v>0.86</v>
      </c>
      <c r="AI10" s="3">
        <f t="shared" si="29"/>
        <v>394.15580042689089</v>
      </c>
      <c r="AJ10">
        <f t="shared" si="30"/>
        <v>3456.9831828956885</v>
      </c>
      <c r="AK10" s="4">
        <f t="shared" si="1"/>
        <v>0.71267291923760068</v>
      </c>
      <c r="AL10" s="4">
        <f t="shared" ref="AL10:AL22" si="36">($AI$8-AI10)^2</f>
        <v>11.105331816160918</v>
      </c>
      <c r="AM10" s="9">
        <f t="shared" ref="AM10:AM14" si="37">((AD9/3600)/(3.14159*200*0.035^2))^-1</f>
        <v>312.60807358448005</v>
      </c>
      <c r="AN10" s="29"/>
      <c r="AO10">
        <f>C7</f>
        <v>2366.9101804589</v>
      </c>
      <c r="AR10">
        <f t="shared" si="31"/>
        <v>3432.3554017705051</v>
      </c>
      <c r="AS10">
        <f t="shared" si="32"/>
        <v>-3159.3554017705051</v>
      </c>
      <c r="AT10">
        <f t="shared" ref="AT10:AT22" si="38">(AD10/3600)*$AO$4/3.14159/$AH$5/$CX$7</f>
        <v>4910.1196922662684</v>
      </c>
      <c r="AU10">
        <f t="shared" si="33"/>
        <v>336.69296509766355</v>
      </c>
      <c r="AV10" s="28">
        <f t="shared" si="34"/>
        <v>1.9490224024507845</v>
      </c>
      <c r="AX10" s="6">
        <v>3</v>
      </c>
      <c r="AY10" s="6">
        <v>1140</v>
      </c>
      <c r="AZ10" s="6">
        <v>2969.881735418237</v>
      </c>
      <c r="BA10" s="6">
        <v>1859.6936734187714</v>
      </c>
      <c r="BB10" s="6">
        <v>395.38950197994365</v>
      </c>
      <c r="BC10" s="6">
        <v>310.36869307891089</v>
      </c>
      <c r="BD10" s="6">
        <v>2598.5225939999264</v>
      </c>
      <c r="BF10" s="15">
        <v>4</v>
      </c>
      <c r="BG10">
        <f>BZ10</f>
        <v>1.4707284461802139</v>
      </c>
      <c r="BH10">
        <f t="shared" si="2"/>
        <v>390.9553232109198</v>
      </c>
      <c r="BI10">
        <f t="shared" si="3"/>
        <v>331.22831869860977</v>
      </c>
      <c r="BJ10">
        <f t="shared" si="4"/>
        <v>303.59797214214069</v>
      </c>
      <c r="BK10">
        <f t="shared" si="5"/>
        <v>121.0560606494039</v>
      </c>
      <c r="BL10">
        <f t="shared" si="6"/>
        <v>44.620296335680386</v>
      </c>
      <c r="BM10">
        <f t="shared" si="7"/>
        <v>33.82723033850683</v>
      </c>
      <c r="BN10">
        <f t="shared" si="8"/>
        <v>1537.6465904814138</v>
      </c>
      <c r="BO10">
        <f t="shared" si="9"/>
        <v>3323.8462883672833</v>
      </c>
      <c r="BP10">
        <f t="shared" si="10"/>
        <v>220.16804839317803</v>
      </c>
      <c r="BQ10">
        <f t="shared" si="11"/>
        <v>2.0527180776667528E-2</v>
      </c>
      <c r="BR10">
        <f t="shared" si="12"/>
        <v>3.6115119042150631E-2</v>
      </c>
      <c r="BS10">
        <f t="shared" si="13"/>
        <v>9.4665051654375058E-3</v>
      </c>
      <c r="BT10">
        <f t="shared" si="14"/>
        <v>0.1838911950157443</v>
      </c>
      <c r="BU10">
        <f t="shared" si="15"/>
        <v>1.4707284461802139</v>
      </c>
      <c r="BV10">
        <f t="shared" si="16"/>
        <v>5081.6609272418746</v>
      </c>
      <c r="BW10">
        <f t="shared" si="17"/>
        <v>5081.6609272418737</v>
      </c>
      <c r="BX10">
        <f t="shared" si="18"/>
        <v>5081.6609272418746</v>
      </c>
      <c r="BY10">
        <f>IF(CB9*CC9&lt;0,BY9,BZ9)</f>
        <v>0.98049216740125866</v>
      </c>
      <c r="BZ10">
        <f>(BY10+CA10)/2</f>
        <v>1.4707284461802139</v>
      </c>
      <c r="CA10">
        <f>IF(CB9*CC9&lt;0,BZ9,CA9)</f>
        <v>1.9609647249591693</v>
      </c>
      <c r="CB10">
        <f>IF(CB9*CC9&lt;0,CB9,CC9)</f>
        <v>0.21715976472489376</v>
      </c>
      <c r="CC10">
        <f>BT10</f>
        <v>0.1838911950157443</v>
      </c>
      <c r="CD10" s="16">
        <f>IF(CB9*CC9&lt;0,CC9,CD9)</f>
        <v>-0.26490199318636087</v>
      </c>
      <c r="CO10" t="s">
        <v>252</v>
      </c>
      <c r="CP10" t="s">
        <v>251</v>
      </c>
      <c r="CR10" t="s">
        <v>254</v>
      </c>
      <c r="CT10" t="s">
        <v>256</v>
      </c>
      <c r="CW10" t="s">
        <v>6</v>
      </c>
      <c r="CX10">
        <v>80</v>
      </c>
      <c r="DA10">
        <v>25</v>
      </c>
      <c r="DB10">
        <f t="shared" si="0"/>
        <v>290.84501748477419</v>
      </c>
      <c r="DD10" t="s">
        <v>281</v>
      </c>
      <c r="DE10">
        <f>CX16/DE9</f>
        <v>257.35905280000003</v>
      </c>
      <c r="DF10" t="s">
        <v>283</v>
      </c>
    </row>
    <row r="11" spans="1:110" x14ac:dyDescent="0.2">
      <c r="A11">
        <v>-7.9071561136956339</v>
      </c>
      <c r="D11">
        <f t="shared" si="19"/>
        <v>0.68672589841149489</v>
      </c>
      <c r="E11" s="2">
        <f>In_Out!H11</f>
        <v>0.90393204507162961</v>
      </c>
      <c r="F11">
        <f t="shared" si="35"/>
        <v>25.647118682640148</v>
      </c>
      <c r="I11">
        <f>D11*SQRT(($H$23)/($F$4+$F$5*D11^2))</f>
        <v>8.1103310457800024</v>
      </c>
      <c r="L11">
        <f t="shared" si="21"/>
        <v>8.4955834544233344</v>
      </c>
      <c r="O11">
        <f t="shared" si="22"/>
        <v>8.5439352682973944</v>
      </c>
      <c r="R11">
        <f t="shared" si="23"/>
        <v>8.5438732218883828</v>
      </c>
      <c r="U11">
        <f t="shared" si="24"/>
        <v>8.5438732310385532</v>
      </c>
      <c r="X11">
        <f t="shared" si="25"/>
        <v>8.5438732310385532</v>
      </c>
      <c r="AA11">
        <f t="shared" si="26"/>
        <v>8.5438732310385692</v>
      </c>
      <c r="AD11">
        <f t="shared" si="27"/>
        <v>8.543873231038555</v>
      </c>
      <c r="AF11" t="s">
        <v>361</v>
      </c>
      <c r="AG11" s="11">
        <f t="shared" si="28"/>
        <v>114461.347343848</v>
      </c>
      <c r="AH11" s="1">
        <f>In_Out!D11</f>
        <v>0.84</v>
      </c>
      <c r="AI11" s="3">
        <f t="shared" si="29"/>
        <v>394.18445513174493</v>
      </c>
      <c r="AJ11">
        <f t="shared" si="30"/>
        <v>3367.8620142916338</v>
      </c>
      <c r="AK11" s="4">
        <f t="shared" si="1"/>
        <v>0.66511343213718621</v>
      </c>
      <c r="AL11" s="4">
        <f t="shared" si="36"/>
        <v>10.915171230236879</v>
      </c>
      <c r="AM11" s="9">
        <f t="shared" si="37"/>
        <v>315.92845686418354</v>
      </c>
      <c r="AN11" s="29"/>
      <c r="AO11">
        <f>BG31</f>
        <v>1.9514648355218287</v>
      </c>
      <c r="AR11">
        <f t="shared" si="31"/>
        <v>3352.9982994037487</v>
      </c>
      <c r="AS11">
        <f t="shared" si="32"/>
        <v>-3079.9982994037487</v>
      </c>
      <c r="AT11">
        <f t="shared" si="38"/>
        <v>4783.1888719866829</v>
      </c>
      <c r="AU11">
        <f t="shared" si="33"/>
        <v>336.72371040150392</v>
      </c>
      <c r="AV11" s="28">
        <f t="shared" si="34"/>
        <v>1.8986384957863456</v>
      </c>
      <c r="AX11" s="6">
        <v>4</v>
      </c>
      <c r="AY11" s="6">
        <v>1120</v>
      </c>
      <c r="AZ11" s="6">
        <v>2969.881735418237</v>
      </c>
      <c r="BA11" s="6">
        <v>1824.6181564154631</v>
      </c>
      <c r="BB11" s="6">
        <v>393.77059145788132</v>
      </c>
      <c r="BC11" s="6">
        <v>310.3524359411922</v>
      </c>
      <c r="BD11" s="6">
        <v>2549.5138511671635</v>
      </c>
      <c r="BF11" s="15">
        <v>5</v>
      </c>
      <c r="BG11">
        <f t="shared" ref="BG11:BG31" si="39">BZ11</f>
        <v>1.7158465855696916</v>
      </c>
      <c r="BH11">
        <f t="shared" si="2"/>
        <v>390.29595644398785</v>
      </c>
      <c r="BI11">
        <f t="shared" si="3"/>
        <v>320.61458390718769</v>
      </c>
      <c r="BJ11">
        <f t="shared" si="4"/>
        <v>288.37924099248653</v>
      </c>
      <c r="BK11">
        <f t="shared" si="5"/>
        <v>85.034822098504108</v>
      </c>
      <c r="BL11">
        <f t="shared" si="6"/>
        <v>34.436226448186844</v>
      </c>
      <c r="BM11">
        <f t="shared" si="7"/>
        <v>33.644286302880964</v>
      </c>
      <c r="BN11">
        <f t="shared" si="8"/>
        <v>1793.9176052131127</v>
      </c>
      <c r="BO11">
        <f t="shared" si="9"/>
        <v>3877.8132833875029</v>
      </c>
      <c r="BP11">
        <f t="shared" si="10"/>
        <v>256.86223385978286</v>
      </c>
      <c r="BQ11">
        <f t="shared" si="11"/>
        <v>3.4092982783240584E-2</v>
      </c>
      <c r="BR11">
        <f t="shared" si="12"/>
        <v>5.4594879066343339E-2</v>
      </c>
      <c r="BS11">
        <f t="shared" si="13"/>
        <v>1.1104289077200014E-2</v>
      </c>
      <c r="BT11">
        <f t="shared" si="14"/>
        <v>0.15020784907321608</v>
      </c>
      <c r="BU11">
        <f t="shared" si="15"/>
        <v>1.7158465855696916</v>
      </c>
      <c r="BV11">
        <f t="shared" si="16"/>
        <v>5928.5931224603983</v>
      </c>
      <c r="BW11">
        <f t="shared" si="17"/>
        <v>5928.5931224603992</v>
      </c>
      <c r="BX11">
        <f t="shared" si="18"/>
        <v>5928.5931224603983</v>
      </c>
      <c r="BY11">
        <f t="shared" ref="BY11:BY31" si="40">IF(CB10*CC10&lt;0,BY10,BZ10)</f>
        <v>1.4707284461802139</v>
      </c>
      <c r="BZ11">
        <f t="shared" ref="BZ11:BZ31" si="41">(BY11+CA11)/2</f>
        <v>1.7158465855696916</v>
      </c>
      <c r="CA11">
        <f t="shared" ref="CA11:CA31" si="42">IF(CB10*CC10&lt;0,BZ10,CA10)</f>
        <v>1.9609647249591693</v>
      </c>
      <c r="CB11">
        <f t="shared" ref="CB11:CB31" si="43">IF(CB10*CC10&lt;0,CB10,CC10)</f>
        <v>0.1838911950157443</v>
      </c>
      <c r="CC11">
        <f t="shared" ref="CC11:CC31" si="44">BT11</f>
        <v>0.15020784907321608</v>
      </c>
      <c r="CD11" s="16">
        <f t="shared" ref="CD11:CD31" si="45">IF(CB10*CC10&lt;0,CC10,CD10)</f>
        <v>-0.26490199318636087</v>
      </c>
      <c r="CG11">
        <v>0</v>
      </c>
      <c r="CH11">
        <f>$CK$1*CG11</f>
        <v>0</v>
      </c>
      <c r="CI11">
        <f>$CK$4*CH11^2</f>
        <v>0</v>
      </c>
      <c r="CJ11">
        <f>$CH$7-CI11</f>
        <v>37.667697777777782</v>
      </c>
      <c r="CK11">
        <f>(CH11/$CI$1)*SQRT($CI$2/CJ11)</f>
        <v>0</v>
      </c>
      <c r="CL11">
        <f>SQRT(CK11)</f>
        <v>0</v>
      </c>
      <c r="CM11">
        <f>CK11^(1/3)</f>
        <v>0</v>
      </c>
      <c r="CN11">
        <f>IF(CK11&gt;0, 1+LN(CK11)/LN($CM$1),0)</f>
        <v>0</v>
      </c>
      <c r="CO11">
        <f>$CK$4*(CH11+$CO$8)^2</f>
        <v>1.2000000000000002E-6</v>
      </c>
      <c r="CP11">
        <f>$CH$7-CO11</f>
        <v>37.667696577777782</v>
      </c>
      <c r="CQ11">
        <f>((CH11+$CO$8)/$CI$1)*SQRT($CI$2/$CP$11)</f>
        <v>5.4311802146797494E-5</v>
      </c>
      <c r="CR11">
        <f>$CO$8/(CK11-CQ11)</f>
        <v>-184.12204354720814</v>
      </c>
      <c r="CS11">
        <f>1+LN(CQ11)/LN($CM$1)</f>
        <v>-1.5104067614748264</v>
      </c>
      <c r="CT11">
        <f>$CO$8/(CN11-CS11)</f>
        <v>6.6207330734110118E-3</v>
      </c>
      <c r="CW11" t="s">
        <v>236</v>
      </c>
      <c r="CX11">
        <v>0.8</v>
      </c>
      <c r="DA11">
        <v>30</v>
      </c>
      <c r="DB11">
        <f t="shared" si="0"/>
        <v>298.4159572510876</v>
      </c>
      <c r="DD11" t="s">
        <v>281</v>
      </c>
      <c r="DE11">
        <f>DE10/60</f>
        <v>4.2893175466666671</v>
      </c>
      <c r="DF11" t="s">
        <v>152</v>
      </c>
    </row>
    <row r="12" spans="1:110" x14ac:dyDescent="0.2">
      <c r="A12">
        <v>-8.9285347677048321</v>
      </c>
      <c r="D12">
        <f t="shared" si="19"/>
        <v>0.60214143004318965</v>
      </c>
      <c r="E12" s="2">
        <f>In_Out!H12</f>
        <v>0.87033232500537883</v>
      </c>
      <c r="F12">
        <f t="shared" si="35"/>
        <v>24.998051558537675</v>
      </c>
      <c r="I12">
        <f t="shared" si="20"/>
        <v>7.9050779991301043</v>
      </c>
      <c r="L12">
        <f t="shared" si="21"/>
        <v>8.280580592364311</v>
      </c>
      <c r="O12">
        <f t="shared" si="22"/>
        <v>8.3277087376787673</v>
      </c>
      <c r="R12">
        <f t="shared" si="23"/>
        <v>8.3276482615157068</v>
      </c>
      <c r="U12">
        <f t="shared" si="24"/>
        <v>8.3276482704343078</v>
      </c>
      <c r="X12">
        <f t="shared" si="25"/>
        <v>8.3276482704343096</v>
      </c>
      <c r="AA12">
        <f t="shared" si="26"/>
        <v>8.327648270434322</v>
      </c>
      <c r="AD12">
        <f t="shared" si="27"/>
        <v>8.3276482704343096</v>
      </c>
      <c r="AF12" t="s">
        <v>295</v>
      </c>
      <c r="AG12" s="11">
        <f t="shared" si="28"/>
        <v>111564.60488865545</v>
      </c>
      <c r="AH12" s="1">
        <f>In_Out!D12</f>
        <v>0.82</v>
      </c>
      <c r="AI12" s="3">
        <f t="shared" si="29"/>
        <v>394.06487053164165</v>
      </c>
      <c r="AJ12">
        <f t="shared" si="30"/>
        <v>3281.6336375217456</v>
      </c>
      <c r="AK12" s="4">
        <f t="shared" si="1"/>
        <v>0.87446712259217896</v>
      </c>
      <c r="AL12" s="4">
        <f t="shared" si="36"/>
        <v>11.719641689961637</v>
      </c>
      <c r="AM12" s="9">
        <f t="shared" si="37"/>
        <v>324.31220654513197</v>
      </c>
      <c r="AN12" s="29"/>
      <c r="AO12">
        <f>BI37</f>
        <v>1355.4771517262836</v>
      </c>
      <c r="AR12">
        <f t="shared" si="31"/>
        <v>3273.6411970369927</v>
      </c>
      <c r="AS12">
        <f t="shared" si="32"/>
        <v>-3000.6411970369927</v>
      </c>
      <c r="AT12">
        <f t="shared" si="38"/>
        <v>4662.1378220190009</v>
      </c>
      <c r="AU12">
        <f t="shared" si="33"/>
        <v>336.67656237227447</v>
      </c>
      <c r="AV12" s="28">
        <f t="shared" si="34"/>
        <v>1.8505885045409576</v>
      </c>
      <c r="AX12" s="6">
        <v>5</v>
      </c>
      <c r="AY12" s="6">
        <v>1100</v>
      </c>
      <c r="AZ12" s="6">
        <v>2969.881735418237</v>
      </c>
      <c r="BA12" s="6">
        <v>1789.5417906690818</v>
      </c>
      <c r="BB12" s="6">
        <v>392.15339855441795</v>
      </c>
      <c r="BC12" s="6">
        <v>310.33793466127446</v>
      </c>
      <c r="BD12" s="6">
        <v>2500.503919888466</v>
      </c>
      <c r="BF12" s="15">
        <v>6</v>
      </c>
      <c r="BG12">
        <f t="shared" si="39"/>
        <v>1.8384056552644306</v>
      </c>
      <c r="BH12">
        <f t="shared" si="2"/>
        <v>389.96627306052193</v>
      </c>
      <c r="BI12">
        <f t="shared" si="3"/>
        <v>315.30771651147666</v>
      </c>
      <c r="BJ12">
        <f t="shared" si="4"/>
        <v>280.76987541765948</v>
      </c>
      <c r="BK12">
        <f t="shared" si="5"/>
        <v>64.527752381836464</v>
      </c>
      <c r="BL12">
        <f t="shared" si="6"/>
        <v>27.524467654789053</v>
      </c>
      <c r="BM12">
        <f t="shared" si="7"/>
        <v>33.552682113769748</v>
      </c>
      <c r="BN12">
        <f t="shared" si="8"/>
        <v>1922.0531125789623</v>
      </c>
      <c r="BO12">
        <f t="shared" si="9"/>
        <v>4154.7967808976127</v>
      </c>
      <c r="BP12">
        <f t="shared" si="10"/>
        <v>275.20932659308528</v>
      </c>
      <c r="BQ12">
        <f t="shared" si="11"/>
        <v>4.8136904719060167E-2</v>
      </c>
      <c r="BR12">
        <f t="shared" si="12"/>
        <v>7.3183205429948314E-2</v>
      </c>
      <c r="BS12">
        <f t="shared" si="13"/>
        <v>1.1929925441777874E-2</v>
      </c>
      <c r="BT12">
        <f t="shared" si="14"/>
        <v>0.11674996440921362</v>
      </c>
      <c r="BU12">
        <f t="shared" si="15"/>
        <v>1.8384056552644306</v>
      </c>
      <c r="BV12">
        <f t="shared" si="16"/>
        <v>6352.0592200696601</v>
      </c>
      <c r="BW12">
        <f t="shared" si="17"/>
        <v>6352.0592200696601</v>
      </c>
      <c r="BX12">
        <f t="shared" si="18"/>
        <v>6352.0592200696601</v>
      </c>
      <c r="BY12">
        <f t="shared" si="40"/>
        <v>1.7158465855696916</v>
      </c>
      <c r="BZ12">
        <f t="shared" si="41"/>
        <v>1.8384056552644306</v>
      </c>
      <c r="CA12">
        <f t="shared" si="42"/>
        <v>1.9609647249591693</v>
      </c>
      <c r="CB12">
        <f t="shared" si="43"/>
        <v>0.15020784907321608</v>
      </c>
      <c r="CC12">
        <f t="shared" si="44"/>
        <v>0.11674996440921362</v>
      </c>
      <c r="CD12" s="16">
        <f t="shared" si="45"/>
        <v>-0.26490199318636087</v>
      </c>
      <c r="CG12">
        <v>0.05</v>
      </c>
      <c r="CH12">
        <f t="shared" ref="CH12:CH31" si="46">$CK$1*CG12</f>
        <v>3.35</v>
      </c>
      <c r="CI12">
        <f t="shared" ref="CI12:CI31" si="47">$CK$4*CH12^2</f>
        <v>0.13467000000000001</v>
      </c>
      <c r="CJ12">
        <f t="shared" ref="CJ12:CJ31" si="48">$CH$7-CI12</f>
        <v>37.533027777777782</v>
      </c>
      <c r="CK12">
        <f t="shared" ref="CK12:CK23" si="49">(CH12/$CI$1)*SQRT($CI$2/CJ12)</f>
        <v>1.8227065414412227E-2</v>
      </c>
      <c r="CL12">
        <f t="shared" ref="CL12:CL23" si="50">SQRT(CK12)</f>
        <v>0.13500764946628849</v>
      </c>
      <c r="CM12">
        <f t="shared" ref="CM12:CM23" si="51">CK12^(1/3)</f>
        <v>0.26317153731199788</v>
      </c>
      <c r="CN12">
        <f t="shared" ref="CN12:CN31" si="52">IF(CK12&gt;0, 1+LN(CK12)/LN($CM$1),0)</f>
        <v>-2.3728048969680282E-2</v>
      </c>
      <c r="CO12">
        <f t="shared" ref="CO12:CO31" si="53">$CK$4*(CH12+$CO$8)^2</f>
        <v>0.13547519999999999</v>
      </c>
      <c r="CP12">
        <f t="shared" ref="CP12:CP31" si="54">$CH$7-CO12</f>
        <v>37.53222257777778</v>
      </c>
      <c r="CQ12">
        <f t="shared" ref="CQ12:CQ31" si="55">((CH12+$CO$8)/$CI$1)*SQRT($CI$2/$CP$11)</f>
        <v>1.8248765521323956E-2</v>
      </c>
      <c r="CR12">
        <f>(CK12-CK11)/(CH12-CH11)</f>
        <v>5.4409150490782763E-3</v>
      </c>
      <c r="CS12">
        <f t="shared" ref="CS12:CS31" si="56">1+LN(CQ12)/LN($CM$1)</f>
        <v>-2.3423900716685875E-2</v>
      </c>
      <c r="CT12">
        <f>(CN12-CN11)/(CH12-CH11)</f>
        <v>-7.0829996924418751E-3</v>
      </c>
      <c r="CW12" t="s">
        <v>267</v>
      </c>
      <c r="CX12">
        <v>30</v>
      </c>
      <c r="CY12" t="s">
        <v>52</v>
      </c>
      <c r="DA12">
        <v>35</v>
      </c>
      <c r="DB12">
        <f t="shared" si="0"/>
        <v>305.79898990742089</v>
      </c>
      <c r="DD12" t="s">
        <v>279</v>
      </c>
      <c r="DE12">
        <f>CX21/(3.14159*(DE4/2)^2)</f>
        <v>0.38856220098739813</v>
      </c>
      <c r="DF12" t="s">
        <v>282</v>
      </c>
    </row>
    <row r="13" spans="1:110" x14ac:dyDescent="0.2">
      <c r="A13">
        <v>12.710602849530515</v>
      </c>
      <c r="C13" t="s">
        <v>421</v>
      </c>
      <c r="D13">
        <f t="shared" si="19"/>
        <v>0.53304044414771434</v>
      </c>
      <c r="E13" s="2">
        <f>In_Out!H13</f>
        <v>0.83917324192113196</v>
      </c>
      <c r="F13">
        <f t="shared" si="35"/>
        <v>24.283889841800747</v>
      </c>
      <c r="I13">
        <f t="shared" si="20"/>
        <v>7.6792402348716351</v>
      </c>
      <c r="L13">
        <f t="shared" si="21"/>
        <v>8.0440152089553916</v>
      </c>
      <c r="O13">
        <f t="shared" si="22"/>
        <v>8.0897969646488175</v>
      </c>
      <c r="R13">
        <f t="shared" si="23"/>
        <v>8.0897382162108293</v>
      </c>
      <c r="U13">
        <f t="shared" si="24"/>
        <v>8.0897382248746368</v>
      </c>
      <c r="X13">
        <f t="shared" si="25"/>
        <v>8.0897382248746386</v>
      </c>
      <c r="AA13">
        <f t="shared" si="26"/>
        <v>8.0897382248746528</v>
      </c>
      <c r="AD13">
        <f t="shared" si="27"/>
        <v>8.0897382248746386</v>
      </c>
      <c r="AF13" t="s">
        <v>362</v>
      </c>
      <c r="AG13" s="11">
        <f t="shared" si="28"/>
        <v>108377.34969127396</v>
      </c>
      <c r="AH13" s="1">
        <f>In_Out!D13</f>
        <v>0.79999999999999993</v>
      </c>
      <c r="AI13" s="3">
        <f t="shared" si="29"/>
        <v>394.25638308993894</v>
      </c>
      <c r="AJ13">
        <f t="shared" si="30"/>
        <v>3189.4309326834982</v>
      </c>
      <c r="AK13" s="4">
        <f t="shared" si="1"/>
        <v>0.55296610892876474</v>
      </c>
      <c r="AL13" s="4">
        <f t="shared" si="36"/>
        <v>10.445072013025213</v>
      </c>
      <c r="AM13" s="9">
        <f t="shared" si="37"/>
        <v>332.73287848112864</v>
      </c>
      <c r="AN13" s="29"/>
      <c r="AR13">
        <f t="shared" si="31"/>
        <v>3194.2840946702368</v>
      </c>
      <c r="AS13">
        <f t="shared" si="32"/>
        <v>-2921.2840946702368</v>
      </c>
      <c r="AT13">
        <f t="shared" si="38"/>
        <v>4528.9466273836679</v>
      </c>
      <c r="AU13">
        <f t="shared" si="33"/>
        <v>336.79560515585126</v>
      </c>
      <c r="AV13" s="28">
        <f t="shared" si="34"/>
        <v>1.7977196055276974</v>
      </c>
      <c r="AX13" s="6">
        <v>6</v>
      </c>
      <c r="AY13" s="6">
        <v>1080</v>
      </c>
      <c r="AZ13" s="6">
        <v>2969.881735418237</v>
      </c>
      <c r="BA13" s="6">
        <v>1754.4643215201143</v>
      </c>
      <c r="BB13" s="6">
        <v>390.53848310005077</v>
      </c>
      <c r="BC13" s="6">
        <v>310.32576174479635</v>
      </c>
      <c r="BD13" s="6">
        <v>2451.4924281039976</v>
      </c>
      <c r="BF13" s="15">
        <v>7</v>
      </c>
      <c r="BG13">
        <f t="shared" si="39"/>
        <v>1.8996851901117999</v>
      </c>
      <c r="BH13">
        <f t="shared" si="2"/>
        <v>389.80143136878894</v>
      </c>
      <c r="BI13">
        <f t="shared" si="3"/>
        <v>312.65428281362114</v>
      </c>
      <c r="BJ13">
        <f t="shared" si="4"/>
        <v>276.96519263024595</v>
      </c>
      <c r="BK13">
        <f t="shared" si="5"/>
        <v>51.924662253933356</v>
      </c>
      <c r="BL13">
        <f t="shared" si="6"/>
        <v>22.667890267034672</v>
      </c>
      <c r="BM13">
        <f t="shared" si="7"/>
        <v>33.506846754327519</v>
      </c>
      <c r="BN13">
        <f t="shared" si="8"/>
        <v>1986.1208662618869</v>
      </c>
      <c r="BO13">
        <f t="shared" si="9"/>
        <v>4293.2885296526674</v>
      </c>
      <c r="BP13">
        <f t="shared" si="10"/>
        <v>284.38287295973646</v>
      </c>
      <c r="BQ13">
        <f t="shared" si="11"/>
        <v>6.181463489588903E-2</v>
      </c>
      <c r="BR13">
        <f t="shared" si="12"/>
        <v>9.1824705447010047E-2</v>
      </c>
      <c r="BS13">
        <f t="shared" si="13"/>
        <v>1.2344448779811374E-2</v>
      </c>
      <c r="BT13">
        <f t="shared" si="14"/>
        <v>8.4016210877289541E-2</v>
      </c>
      <c r="BU13">
        <f t="shared" si="15"/>
        <v>1.8996851901117997</v>
      </c>
      <c r="BV13">
        <f t="shared" si="16"/>
        <v>6563.7922688742901</v>
      </c>
      <c r="BW13">
        <f t="shared" si="17"/>
        <v>6563.792268874291</v>
      </c>
      <c r="BX13">
        <f t="shared" si="18"/>
        <v>6563.7922688742901</v>
      </c>
      <c r="BY13">
        <f t="shared" si="40"/>
        <v>1.8384056552644306</v>
      </c>
      <c r="BZ13">
        <f t="shared" si="41"/>
        <v>1.8996851901117999</v>
      </c>
      <c r="CA13">
        <f t="shared" si="42"/>
        <v>1.9609647249591693</v>
      </c>
      <c r="CB13">
        <f t="shared" si="43"/>
        <v>0.11674996440921362</v>
      </c>
      <c r="CC13">
        <f t="shared" si="44"/>
        <v>8.4016210877289541E-2</v>
      </c>
      <c r="CD13" s="16">
        <f t="shared" si="45"/>
        <v>-0.26490199318636087</v>
      </c>
      <c r="CG13">
        <v>0.1</v>
      </c>
      <c r="CH13">
        <f t="shared" si="46"/>
        <v>6.7</v>
      </c>
      <c r="CI13">
        <f t="shared" si="47"/>
        <v>0.53868000000000005</v>
      </c>
      <c r="CJ13">
        <f t="shared" si="48"/>
        <v>37.129017777777783</v>
      </c>
      <c r="CK13">
        <f t="shared" si="49"/>
        <v>3.6651927410607105E-2</v>
      </c>
      <c r="CL13">
        <f t="shared" si="50"/>
        <v>0.19144693105559854</v>
      </c>
      <c r="CM13">
        <f t="shared" si="51"/>
        <v>0.33217397680627264</v>
      </c>
      <c r="CN13">
        <f t="shared" si="52"/>
        <v>0.15483900329921618</v>
      </c>
      <c r="CO13">
        <f t="shared" si="53"/>
        <v>0.54028920000000002</v>
      </c>
      <c r="CP13">
        <f t="shared" si="54"/>
        <v>37.127408577777786</v>
      </c>
      <c r="CQ13">
        <f t="shared" si="55"/>
        <v>3.6443219240501118E-2</v>
      </c>
      <c r="CR13">
        <f t="shared" ref="CR13:CR31" si="57">(CK13-CK12)/(CH13-CH12)</f>
        <v>5.4999588048342913E-3</v>
      </c>
      <c r="CS13">
        <f t="shared" si="56"/>
        <v>0.15337924590304641</v>
      </c>
      <c r="CT13">
        <f t="shared" ref="CT13:CT31" si="58">(CN13-CN12)/(CH13-CH12)</f>
        <v>5.3303597692207896E-2</v>
      </c>
      <c r="CW13" t="s">
        <v>268</v>
      </c>
      <c r="CX13">
        <v>250</v>
      </c>
      <c r="CY13" t="s">
        <v>52</v>
      </c>
      <c r="DA13">
        <v>40</v>
      </c>
      <c r="DB13">
        <f t="shared" si="0"/>
        <v>312.99877921852078</v>
      </c>
    </row>
    <row r="14" spans="1:110" x14ac:dyDescent="0.2">
      <c r="A14">
        <v>-8.1094587558894204</v>
      </c>
      <c r="C14">
        <f>BI35/BI36</f>
        <v>41.186231056689145</v>
      </c>
      <c r="D14">
        <f t="shared" si="19"/>
        <v>0.48244089933721213</v>
      </c>
      <c r="E14" s="2">
        <f>In_Out!H14</f>
        <v>0.81367776899207467</v>
      </c>
      <c r="F14">
        <f t="shared" si="35"/>
        <v>23.614784962472427</v>
      </c>
      <c r="I14">
        <f t="shared" si="20"/>
        <v>7.4676506936506737</v>
      </c>
      <c r="L14">
        <f t="shared" si="21"/>
        <v>7.8223748597046496</v>
      </c>
      <c r="O14">
        <f t="shared" si="22"/>
        <v>7.8668951702046463</v>
      </c>
      <c r="R14">
        <f t="shared" si="23"/>
        <v>7.8668380404886493</v>
      </c>
      <c r="U14">
        <f t="shared" si="24"/>
        <v>7.8668380489137384</v>
      </c>
      <c r="X14">
        <f t="shared" si="25"/>
        <v>7.8668380489137402</v>
      </c>
      <c r="AA14">
        <f t="shared" si="26"/>
        <v>7.8668380489137535</v>
      </c>
      <c r="AD14">
        <f t="shared" si="27"/>
        <v>7.8668380489137402</v>
      </c>
      <c r="AF14">
        <f>AF23/AE19</f>
        <v>5.9401880529015461E-2</v>
      </c>
      <c r="AG14" s="11">
        <f t="shared" si="28"/>
        <v>105391.18009655445</v>
      </c>
      <c r="AH14" s="1">
        <f>In_Out!D14</f>
        <v>0.77999999999999992</v>
      </c>
      <c r="AI14" s="3">
        <f t="shared" si="29"/>
        <v>394.23248959948114</v>
      </c>
      <c r="AJ14">
        <f t="shared" si="30"/>
        <v>3101.3631492991885</v>
      </c>
      <c r="AK14" s="4">
        <f t="shared" si="1"/>
        <v>0.58907221490461881</v>
      </c>
      <c r="AL14" s="4">
        <f t="shared" si="36"/>
        <v>10.600084874850397</v>
      </c>
      <c r="AM14" s="9">
        <f t="shared" si="37"/>
        <v>342.51817586383504</v>
      </c>
      <c r="AN14" s="29">
        <v>330</v>
      </c>
      <c r="AO14" s="29">
        <v>320</v>
      </c>
      <c r="AP14">
        <v>310</v>
      </c>
      <c r="AR14">
        <f t="shared" si="31"/>
        <v>3114.9269923034803</v>
      </c>
      <c r="AS14">
        <f t="shared" si="32"/>
        <v>-2841.9269923034803</v>
      </c>
      <c r="AT14">
        <f t="shared" si="38"/>
        <v>4404.1585350993864</v>
      </c>
      <c r="AU14">
        <f t="shared" si="33"/>
        <v>336.8011927382272</v>
      </c>
      <c r="AV14" s="28">
        <f t="shared" si="34"/>
        <v>1.7481862330919424</v>
      </c>
      <c r="AX14" s="6">
        <v>7</v>
      </c>
      <c r="AY14" s="6">
        <v>1060</v>
      </c>
      <c r="AZ14" s="6">
        <v>2928.9315916682372</v>
      </c>
      <c r="BA14" s="6">
        <v>1719.22985453264</v>
      </c>
      <c r="BB14" s="6">
        <v>390.00922120740512</v>
      </c>
      <c r="BC14" s="6">
        <v>310.30754050809287</v>
      </c>
      <c r="BD14" s="6">
        <v>2402.257196856965</v>
      </c>
      <c r="BF14" s="15">
        <v>8</v>
      </c>
      <c r="BG14">
        <f t="shared" si="39"/>
        <v>1.9303249575354846</v>
      </c>
      <c r="BH14">
        <f t="shared" si="2"/>
        <v>389.71901052292242</v>
      </c>
      <c r="BI14">
        <f t="shared" si="3"/>
        <v>311.32756596469335</v>
      </c>
      <c r="BJ14">
        <f t="shared" si="4"/>
        <v>275.06285123653913</v>
      </c>
      <c r="BK14">
        <f t="shared" si="5"/>
        <v>43.599671357799039</v>
      </c>
      <c r="BL14">
        <f t="shared" si="6"/>
        <v>19.142457670975762</v>
      </c>
      <c r="BM14">
        <f t="shared" si="7"/>
        <v>33.483920730365888</v>
      </c>
      <c r="BN14">
        <f t="shared" si="8"/>
        <v>2018.1547431033496</v>
      </c>
      <c r="BO14">
        <f t="shared" si="9"/>
        <v>4362.5344040301952</v>
      </c>
      <c r="BP14">
        <f t="shared" si="10"/>
        <v>288.96964614306205</v>
      </c>
      <c r="BQ14">
        <f t="shared" si="11"/>
        <v>7.4804988738193079E-2</v>
      </c>
      <c r="BR14">
        <f t="shared" si="12"/>
        <v>0.11048968587534552</v>
      </c>
      <c r="BS14">
        <f t="shared" si="13"/>
        <v>1.2552139150241361E-2</v>
      </c>
      <c r="BT14">
        <f t="shared" si="14"/>
        <v>5.2153186236220034E-2</v>
      </c>
      <c r="BU14">
        <f t="shared" si="15"/>
        <v>1.9303249575354848</v>
      </c>
      <c r="BV14">
        <f t="shared" si="16"/>
        <v>6669.658793276607</v>
      </c>
      <c r="BW14">
        <f t="shared" si="17"/>
        <v>6669.6587932766097</v>
      </c>
      <c r="BX14">
        <f t="shared" si="18"/>
        <v>6669.658793276607</v>
      </c>
      <c r="BY14">
        <f t="shared" si="40"/>
        <v>1.8996851901117999</v>
      </c>
      <c r="BZ14">
        <f t="shared" si="41"/>
        <v>1.9303249575354846</v>
      </c>
      <c r="CA14">
        <f t="shared" si="42"/>
        <v>1.9609647249591693</v>
      </c>
      <c r="CB14">
        <f t="shared" si="43"/>
        <v>8.4016210877289541E-2</v>
      </c>
      <c r="CC14">
        <f t="shared" si="44"/>
        <v>5.2153186236220034E-2</v>
      </c>
      <c r="CD14" s="16">
        <f t="shared" si="45"/>
        <v>-0.26490199318636087</v>
      </c>
      <c r="CG14">
        <v>0.15</v>
      </c>
      <c r="CH14">
        <f t="shared" si="46"/>
        <v>10.049999999999999</v>
      </c>
      <c r="CI14">
        <f t="shared" si="47"/>
        <v>1.2120299999999997</v>
      </c>
      <c r="CJ14">
        <f t="shared" si="48"/>
        <v>36.455667777777784</v>
      </c>
      <c r="CK14">
        <f t="shared" si="49"/>
        <v>5.5483299266255538E-2</v>
      </c>
      <c r="CL14">
        <f t="shared" si="50"/>
        <v>0.23554893178754926</v>
      </c>
      <c r="CM14">
        <f t="shared" si="51"/>
        <v>0.38140591680738339</v>
      </c>
      <c r="CN14">
        <f t="shared" si="52"/>
        <v>0.26082407653977135</v>
      </c>
      <c r="CO14">
        <f t="shared" si="53"/>
        <v>1.2144431999999998</v>
      </c>
      <c r="CP14">
        <f t="shared" si="54"/>
        <v>36.453254577777784</v>
      </c>
      <c r="CQ14">
        <f t="shared" si="55"/>
        <v>5.4637672959678273E-2</v>
      </c>
      <c r="CR14">
        <f t="shared" si="57"/>
        <v>5.6213050315368478E-3</v>
      </c>
      <c r="CS14">
        <f t="shared" si="56"/>
        <v>0.25689811916276062</v>
      </c>
      <c r="CT14">
        <f t="shared" si="58"/>
        <v>3.1637335295688122E-2</v>
      </c>
      <c r="CW14" t="s">
        <v>231</v>
      </c>
      <c r="CX14">
        <f>CX9*CX10*CX11/(CX6*3.14159)+CX12</f>
        <v>595.88472008689166</v>
      </c>
      <c r="CY14" t="s">
        <v>52</v>
      </c>
      <c r="DA14">
        <v>45</v>
      </c>
      <c r="DB14">
        <f t="shared" si="0"/>
        <v>320.01987319671974</v>
      </c>
    </row>
    <row r="15" spans="1:110" x14ac:dyDescent="0.2">
      <c r="A15">
        <v>12.850730718838575</v>
      </c>
      <c r="D15">
        <f t="shared" si="19"/>
        <v>0.43912261321528517</v>
      </c>
      <c r="E15" s="2">
        <f>In_Out!H15</f>
        <v>0.78962889466943775</v>
      </c>
      <c r="F15">
        <f t="shared" si="35"/>
        <v>22.912759993366304</v>
      </c>
      <c r="I15">
        <f t="shared" si="20"/>
        <v>7.2456509059822061</v>
      </c>
      <c r="L15">
        <f t="shared" si="21"/>
        <v>7.589829762302851</v>
      </c>
      <c r="O15">
        <f t="shared" si="22"/>
        <v>7.6330265642613551</v>
      </c>
      <c r="R15">
        <f t="shared" si="23"/>
        <v>7.6329711329087839</v>
      </c>
      <c r="U15">
        <f t="shared" si="24"/>
        <v>7.632971141083412</v>
      </c>
      <c r="X15">
        <f t="shared" si="25"/>
        <v>7.632971141083412</v>
      </c>
      <c r="AA15">
        <f t="shared" si="26"/>
        <v>7.6329711410834262</v>
      </c>
      <c r="AD15">
        <f t="shared" si="27"/>
        <v>7.6329711410834138</v>
      </c>
      <c r="AG15" s="11">
        <f t="shared" si="28"/>
        <v>102258.09037886623</v>
      </c>
      <c r="AH15" s="1">
        <f>In_Out!D15</f>
        <v>0.7599999999999999</v>
      </c>
      <c r="AI15" s="3">
        <f t="shared" si="29"/>
        <v>394.37746508456939</v>
      </c>
      <c r="AJ15">
        <f t="shared" si="30"/>
        <v>3010.27180968415</v>
      </c>
      <c r="AK15" s="4">
        <f t="shared" si="1"/>
        <v>0.38754972093019163</v>
      </c>
      <c r="AL15" s="4">
        <f t="shared" si="36"/>
        <v>9.6770870217199949</v>
      </c>
      <c r="AM15" s="9"/>
      <c r="AN15" s="29">
        <v>5461.5647509386763</v>
      </c>
      <c r="AO15" s="29">
        <v>6243.839773226392</v>
      </c>
      <c r="AP15">
        <v>6500</v>
      </c>
      <c r="AR15">
        <f t="shared" si="31"/>
        <v>3035.5698899367244</v>
      </c>
      <c r="AS15">
        <f t="shared" si="32"/>
        <v>-2762.5698899367244</v>
      </c>
      <c r="AT15">
        <f t="shared" si="38"/>
        <v>4273.2308444828932</v>
      </c>
      <c r="AU15">
        <f t="shared" si="33"/>
        <v>336.89770479414119</v>
      </c>
      <c r="AV15" s="28">
        <f t="shared" si="34"/>
        <v>1.6962158091296475</v>
      </c>
      <c r="AX15" s="6">
        <v>8</v>
      </c>
      <c r="AY15" s="6">
        <v>1040</v>
      </c>
      <c r="AZ15" s="6">
        <v>2868.2265932682367</v>
      </c>
      <c r="BA15" s="6">
        <v>1683.9213940619472</v>
      </c>
      <c r="BB15" s="6">
        <v>390.00403563753713</v>
      </c>
      <c r="BC15" s="6">
        <v>310.28619576880482</v>
      </c>
      <c r="BD15" s="6">
        <v>2352.9139093338981</v>
      </c>
      <c r="BF15" s="15">
        <v>9</v>
      </c>
      <c r="BG15">
        <f t="shared" si="39"/>
        <v>1.9456448412473271</v>
      </c>
      <c r="BH15">
        <f t="shared" si="2"/>
        <v>389.67780009998921</v>
      </c>
      <c r="BI15">
        <f t="shared" si="3"/>
        <v>310.66420754022954</v>
      </c>
      <c r="BJ15">
        <f t="shared" si="4"/>
        <v>274.11168053968584</v>
      </c>
      <c r="BK15">
        <f t="shared" si="5"/>
        <v>37.73559696203187</v>
      </c>
      <c r="BL15">
        <f t="shared" si="6"/>
        <v>16.505345726984039</v>
      </c>
      <c r="BM15">
        <f t="shared" si="7"/>
        <v>33.472455628806102</v>
      </c>
      <c r="BN15">
        <f t="shared" si="8"/>
        <v>2034.1716815240804</v>
      </c>
      <c r="BO15">
        <f t="shared" si="9"/>
        <v>4397.1573412189591</v>
      </c>
      <c r="BP15">
        <f t="shared" si="10"/>
        <v>291.26303273472485</v>
      </c>
      <c r="BQ15">
        <f t="shared" si="11"/>
        <v>8.7115552220138684E-2</v>
      </c>
      <c r="BR15">
        <f t="shared" si="12"/>
        <v>0.12915997424393572</v>
      </c>
      <c r="BS15">
        <f t="shared" si="13"/>
        <v>1.2656091814319736E-2</v>
      </c>
      <c r="BT15">
        <f t="shared" si="14"/>
        <v>2.1068381721605876E-2</v>
      </c>
      <c r="BU15">
        <f t="shared" si="15"/>
        <v>1.9456448412473273</v>
      </c>
      <c r="BV15">
        <f t="shared" si="16"/>
        <v>6722.5920554777649</v>
      </c>
      <c r="BW15">
        <f t="shared" si="17"/>
        <v>6722.5920554777622</v>
      </c>
      <c r="BX15">
        <f t="shared" si="18"/>
        <v>6722.5920554777658</v>
      </c>
      <c r="BY15">
        <f t="shared" si="40"/>
        <v>1.9303249575354846</v>
      </c>
      <c r="BZ15">
        <f t="shared" si="41"/>
        <v>1.9456448412473271</v>
      </c>
      <c r="CA15">
        <f t="shared" si="42"/>
        <v>1.9609647249591693</v>
      </c>
      <c r="CB15">
        <f t="shared" si="43"/>
        <v>5.2153186236220034E-2</v>
      </c>
      <c r="CC15">
        <f t="shared" si="44"/>
        <v>2.1068381721605876E-2</v>
      </c>
      <c r="CD15" s="16">
        <f t="shared" si="45"/>
        <v>-0.26490199318636087</v>
      </c>
      <c r="CG15">
        <v>0.2</v>
      </c>
      <c r="CH15">
        <f t="shared" si="46"/>
        <v>13.4</v>
      </c>
      <c r="CI15">
        <f t="shared" si="47"/>
        <v>2.1547200000000002</v>
      </c>
      <c r="CJ15">
        <f t="shared" si="48"/>
        <v>35.512977777777785</v>
      </c>
      <c r="CK15">
        <f t="shared" si="49"/>
        <v>7.4953168899586142E-2</v>
      </c>
      <c r="CL15">
        <f t="shared" si="50"/>
        <v>0.27377576390101838</v>
      </c>
      <c r="CM15">
        <f t="shared" si="51"/>
        <v>0.42162853908660602</v>
      </c>
      <c r="CN15">
        <f t="shared" si="52"/>
        <v>0.33771049619313631</v>
      </c>
      <c r="CO15">
        <f t="shared" si="53"/>
        <v>2.1579372000000001</v>
      </c>
      <c r="CP15">
        <f t="shared" si="54"/>
        <v>35.509760577777783</v>
      </c>
      <c r="CQ15">
        <f t="shared" si="55"/>
        <v>7.2832126678855441E-2</v>
      </c>
      <c r="CR15">
        <f t="shared" si="57"/>
        <v>5.8119013830837596E-3</v>
      </c>
      <c r="CS15">
        <f t="shared" si="56"/>
        <v>0.33037251648178567</v>
      </c>
      <c r="CT15">
        <f t="shared" si="58"/>
        <v>2.2951170045780574E-2</v>
      </c>
      <c r="CW15" t="s">
        <v>1</v>
      </c>
      <c r="CX15">
        <f>CX13-CX14</f>
        <v>-345.88472008689166</v>
      </c>
      <c r="CY15" t="s">
        <v>52</v>
      </c>
      <c r="DA15">
        <v>50</v>
      </c>
      <c r="DB15">
        <f t="shared" si="0"/>
        <v>326.86670697485584</v>
      </c>
    </row>
    <row r="16" spans="1:110" x14ac:dyDescent="0.2">
      <c r="A16">
        <v>-8.1622762145627803</v>
      </c>
      <c r="D16">
        <f t="shared" si="19"/>
        <v>0.99816060497815684</v>
      </c>
      <c r="E16" s="2">
        <f>In_Out!H16</f>
        <v>0.9995293767997705</v>
      </c>
      <c r="F16">
        <f t="shared" si="35"/>
        <v>26.917160730088401</v>
      </c>
      <c r="I16">
        <f t="shared" si="20"/>
        <v>8.5119536051920139</v>
      </c>
      <c r="L16">
        <f t="shared" si="21"/>
        <v>8.9162836639960616</v>
      </c>
      <c r="O16">
        <f t="shared" si="22"/>
        <v>8.9670298535288602</v>
      </c>
      <c r="R16">
        <f t="shared" si="23"/>
        <v>8.9669647345895847</v>
      </c>
      <c r="U16">
        <f t="shared" si="24"/>
        <v>8.9669647441928682</v>
      </c>
      <c r="X16">
        <f t="shared" si="25"/>
        <v>8.9669647441928699</v>
      </c>
      <c r="AA16">
        <f t="shared" si="26"/>
        <v>8.9669647441928841</v>
      </c>
      <c r="AD16">
        <f t="shared" si="27"/>
        <v>8.9669647441928699</v>
      </c>
      <c r="AG16" s="11">
        <f t="shared" si="28"/>
        <v>120129.45867179469</v>
      </c>
      <c r="AH16" s="1">
        <f>In_Out!D16</f>
        <v>0.88</v>
      </c>
      <c r="AI16" s="3">
        <f t="shared" si="29"/>
        <v>394.53091086574341</v>
      </c>
      <c r="AJ16">
        <f t="shared" si="30"/>
        <v>3537.744768227421</v>
      </c>
      <c r="AK16" s="4">
        <f t="shared" si="1"/>
        <v>0.22004461587759894</v>
      </c>
      <c r="AL16" s="4">
        <f t="shared" si="36"/>
        <v>8.7459538452310603</v>
      </c>
      <c r="AM16" s="9"/>
      <c r="AN16" s="29">
        <v>3.8214226745097664</v>
      </c>
      <c r="AO16" s="29">
        <v>3.8231573460569468</v>
      </c>
      <c r="AP16">
        <v>3.8238498475223492</v>
      </c>
      <c r="AR16">
        <f t="shared" si="31"/>
        <v>3511.712504137261</v>
      </c>
      <c r="AS16">
        <f t="shared" si="32"/>
        <v>-3238.712504137261</v>
      </c>
      <c r="AT16">
        <f t="shared" si="38"/>
        <v>5020.0517751252546</v>
      </c>
      <c r="AU16">
        <f t="shared" si="33"/>
        <v>336.8771872901566</v>
      </c>
      <c r="AV16" s="28">
        <f t="shared" si="34"/>
        <v>1.99265883204286</v>
      </c>
      <c r="AX16" s="6">
        <v>9</v>
      </c>
      <c r="AY16" s="6">
        <v>1020</v>
      </c>
      <c r="AZ16" s="6">
        <v>2807.5215948682367</v>
      </c>
      <c r="BA16" s="6">
        <v>1648.6094942519539</v>
      </c>
      <c r="BB16" s="6">
        <v>390.00047742482298</v>
      </c>
      <c r="BC16" s="6">
        <v>310.26581284274005</v>
      </c>
      <c r="BD16" s="6">
        <v>2303.5696489695133</v>
      </c>
      <c r="BF16" s="15">
        <v>10</v>
      </c>
      <c r="BG16">
        <f t="shared" si="39"/>
        <v>1.9533047831032482</v>
      </c>
      <c r="BH16">
        <f t="shared" si="2"/>
        <v>389.65719488852255</v>
      </c>
      <c r="BI16">
        <f t="shared" si="3"/>
        <v>310.33252832799758</v>
      </c>
      <c r="BJ16">
        <f t="shared" si="4"/>
        <v>273.63609519125913</v>
      </c>
      <c r="BK16">
        <f t="shared" si="5"/>
        <v>33.375999318471287</v>
      </c>
      <c r="BL16">
        <f t="shared" si="6"/>
        <v>14.478573449807859</v>
      </c>
      <c r="BM16">
        <f t="shared" si="7"/>
        <v>33.46672255519055</v>
      </c>
      <c r="BN16">
        <f t="shared" si="8"/>
        <v>2042.1801507344464</v>
      </c>
      <c r="BO16">
        <f t="shared" si="9"/>
        <v>4414.4688098133411</v>
      </c>
      <c r="BP16">
        <f t="shared" si="10"/>
        <v>292.40972603055621</v>
      </c>
      <c r="BQ16">
        <f t="shared" si="11"/>
        <v>9.8882420196927806E-2</v>
      </c>
      <c r="BR16">
        <f t="shared" si="12"/>
        <v>0.14782001717379598</v>
      </c>
      <c r="BS16">
        <f t="shared" si="13"/>
        <v>1.2708095054136281E-2</v>
      </c>
      <c r="BT16">
        <f t="shared" si="14"/>
        <v>-9.410532424860063E-3</v>
      </c>
      <c r="BU16">
        <f t="shared" si="15"/>
        <v>1.9533047831032484</v>
      </c>
      <c r="BV16">
        <f t="shared" si="16"/>
        <v>6749.0586865783434</v>
      </c>
      <c r="BW16">
        <f t="shared" si="17"/>
        <v>6749.0586865783416</v>
      </c>
      <c r="BX16">
        <f t="shared" si="18"/>
        <v>6749.0586865783443</v>
      </c>
      <c r="BY16">
        <f t="shared" si="40"/>
        <v>1.9456448412473271</v>
      </c>
      <c r="BZ16">
        <f t="shared" si="41"/>
        <v>1.9533047831032482</v>
      </c>
      <c r="CA16">
        <f t="shared" si="42"/>
        <v>1.9609647249591693</v>
      </c>
      <c r="CB16">
        <f t="shared" si="43"/>
        <v>2.1068381721605876E-2</v>
      </c>
      <c r="CC16">
        <f t="shared" si="44"/>
        <v>-9.410532424860063E-3</v>
      </c>
      <c r="CD16" s="16">
        <f t="shared" si="45"/>
        <v>-0.26490199318636087</v>
      </c>
      <c r="CG16">
        <v>0.25</v>
      </c>
      <c r="CH16">
        <f t="shared" si="46"/>
        <v>16.75</v>
      </c>
      <c r="CI16">
        <f t="shared" si="47"/>
        <v>3.3667500000000001</v>
      </c>
      <c r="CJ16">
        <f t="shared" si="48"/>
        <v>34.300947777777779</v>
      </c>
      <c r="CK16">
        <f t="shared" si="49"/>
        <v>9.5332393402937962E-2</v>
      </c>
      <c r="CL16">
        <f t="shared" si="50"/>
        <v>0.30875944261340083</v>
      </c>
      <c r="CM16">
        <f t="shared" si="51"/>
        <v>0.45682181205568306</v>
      </c>
      <c r="CN16">
        <f t="shared" si="52"/>
        <v>0.39918921411570141</v>
      </c>
      <c r="CO16">
        <f t="shared" si="53"/>
        <v>3.370771200000001</v>
      </c>
      <c r="CP16">
        <f t="shared" si="54"/>
        <v>34.296926577777782</v>
      </c>
      <c r="CQ16">
        <f t="shared" si="55"/>
        <v>9.1026580398032617E-2</v>
      </c>
      <c r="CR16">
        <f t="shared" si="57"/>
        <v>6.0833505980154691E-3</v>
      </c>
      <c r="CS16">
        <f t="shared" si="56"/>
        <v>0.38737483918053595</v>
      </c>
      <c r="CT16">
        <f t="shared" si="58"/>
        <v>1.8351856096288092E-2</v>
      </c>
      <c r="CW16" t="s">
        <v>166</v>
      </c>
      <c r="CX16">
        <v>100</v>
      </c>
      <c r="CY16" t="s">
        <v>103</v>
      </c>
      <c r="DA16">
        <v>55</v>
      </c>
      <c r="DB16">
        <f t="shared" si="0"/>
        <v>333.54360560788774</v>
      </c>
    </row>
    <row r="17" spans="1:106" x14ac:dyDescent="0.2">
      <c r="A17">
        <v>-9.6814271110190475</v>
      </c>
      <c r="D17">
        <f t="shared" si="19"/>
        <v>0.78418674492233542</v>
      </c>
      <c r="E17" s="2">
        <f>In_Out!H17</f>
        <v>0.93785617016966871</v>
      </c>
      <c r="F17">
        <f t="shared" si="35"/>
        <v>26.18667822244711</v>
      </c>
      <c r="I17">
        <f t="shared" si="20"/>
        <v>8.2809547536862311</v>
      </c>
      <c r="L17">
        <f t="shared" si="21"/>
        <v>8.6743120342603746</v>
      </c>
      <c r="O17">
        <f t="shared" si="22"/>
        <v>8.7236810650298509</v>
      </c>
      <c r="R17">
        <f t="shared" si="23"/>
        <v>8.7236177132994772</v>
      </c>
      <c r="U17">
        <f t="shared" si="24"/>
        <v>8.7236177226421479</v>
      </c>
      <c r="X17">
        <f t="shared" si="25"/>
        <v>8.7236177226421479</v>
      </c>
      <c r="AA17">
        <f t="shared" si="26"/>
        <v>8.7236177226421621</v>
      </c>
      <c r="AD17">
        <f t="shared" si="27"/>
        <v>8.7236177226421496</v>
      </c>
      <c r="AG17" s="11">
        <f t="shared" si="28"/>
        <v>116869.3648939962</v>
      </c>
      <c r="AH17" s="1">
        <f>In_Out!D17</f>
        <v>0.86</v>
      </c>
      <c r="AI17" s="3">
        <f t="shared" si="29"/>
        <v>394.79557158489706</v>
      </c>
      <c r="AJ17">
        <f t="shared" si="30"/>
        <v>3444.0456450986453</v>
      </c>
      <c r="AK17" s="4">
        <f t="shared" si="1"/>
        <v>4.1790976901499431E-2</v>
      </c>
      <c r="AL17" s="4">
        <f t="shared" si="36"/>
        <v>7.2506072695448438</v>
      </c>
      <c r="AM17" s="9"/>
      <c r="AN17" s="29">
        <v>1048.3301824943399</v>
      </c>
      <c r="AO17" s="29">
        <v>1048.4784802694037</v>
      </c>
      <c r="AP17">
        <v>1048.5453115622543</v>
      </c>
      <c r="AR17">
        <f t="shared" si="31"/>
        <v>3432.3554017705051</v>
      </c>
      <c r="AS17">
        <f t="shared" si="32"/>
        <v>-3159.3554017705051</v>
      </c>
      <c r="AT17">
        <f t="shared" si="38"/>
        <v>4883.8167521986543</v>
      </c>
      <c r="AU17">
        <f t="shared" si="33"/>
        <v>337.03249860195319</v>
      </c>
      <c r="AV17" s="28">
        <f t="shared" si="34"/>
        <v>1.9385817161426999</v>
      </c>
      <c r="AX17" s="6">
        <v>10</v>
      </c>
      <c r="AY17" s="6">
        <v>1000</v>
      </c>
      <c r="AZ17" s="6">
        <v>2746.7235352442367</v>
      </c>
      <c r="BA17" s="6">
        <v>1613.2969214540424</v>
      </c>
      <c r="BB17" s="6">
        <v>390.00120455268996</v>
      </c>
      <c r="BC17" s="6">
        <v>310.2463222519205</v>
      </c>
      <c r="BD17" s="6">
        <v>2254.2238774548482</v>
      </c>
      <c r="BF17" s="15">
        <v>11</v>
      </c>
      <c r="BG17">
        <f t="shared" si="39"/>
        <v>1.9494748121752876</v>
      </c>
      <c r="BH17">
        <f t="shared" si="2"/>
        <v>389.66749749425588</v>
      </c>
      <c r="BI17">
        <f t="shared" si="3"/>
        <v>310.4983679341135</v>
      </c>
      <c r="BJ17">
        <f t="shared" si="4"/>
        <v>273.8738878654724</v>
      </c>
      <c r="BK17">
        <f t="shared" si="5"/>
        <v>35.780590301133287</v>
      </c>
      <c r="BL17">
        <f t="shared" si="6"/>
        <v>15.602047070520365</v>
      </c>
      <c r="BM17">
        <f t="shared" si="7"/>
        <v>33.469589135581103</v>
      </c>
      <c r="BN17">
        <f t="shared" si="8"/>
        <v>2038.1759161292634</v>
      </c>
      <c r="BO17">
        <f t="shared" si="9"/>
        <v>4405.8130755161501</v>
      </c>
      <c r="BP17">
        <f t="shared" si="10"/>
        <v>291.83637938264053</v>
      </c>
      <c r="BQ17">
        <f t="shared" si="11"/>
        <v>9.2056292271354659E-2</v>
      </c>
      <c r="BR17">
        <f t="shared" si="12"/>
        <v>0.13690681055113282</v>
      </c>
      <c r="BS17">
        <f t="shared" si="13"/>
        <v>1.2682091190778857E-2</v>
      </c>
      <c r="BT17">
        <f t="shared" si="14"/>
        <v>8.3548059867336738E-3</v>
      </c>
      <c r="BU17">
        <f t="shared" si="15"/>
        <v>1.9494748121752878</v>
      </c>
      <c r="BV17">
        <f t="shared" si="16"/>
        <v>6735.8253710280542</v>
      </c>
      <c r="BW17">
        <f t="shared" si="17"/>
        <v>6735.8253710280569</v>
      </c>
      <c r="BX17">
        <f t="shared" si="18"/>
        <v>6735.8253710280542</v>
      </c>
      <c r="BY17">
        <f t="shared" si="40"/>
        <v>1.9456448412473271</v>
      </c>
      <c r="BZ17">
        <f t="shared" si="41"/>
        <v>1.9494748121752876</v>
      </c>
      <c r="CA17">
        <f t="shared" si="42"/>
        <v>1.9533047831032482</v>
      </c>
      <c r="CB17">
        <f t="shared" si="43"/>
        <v>2.1068381721605876E-2</v>
      </c>
      <c r="CC17">
        <f t="shared" si="44"/>
        <v>8.3548059867336738E-3</v>
      </c>
      <c r="CD17" s="16">
        <f t="shared" si="45"/>
        <v>-9.410532424860063E-3</v>
      </c>
      <c r="CG17">
        <v>0.3</v>
      </c>
      <c r="CH17">
        <f t="shared" si="46"/>
        <v>20.099999999999998</v>
      </c>
      <c r="CI17">
        <f t="shared" si="47"/>
        <v>4.8481199999999989</v>
      </c>
      <c r="CJ17">
        <f t="shared" si="48"/>
        <v>32.819577777777781</v>
      </c>
      <c r="CK17">
        <f t="shared" si="49"/>
        <v>0.11695217633781756</v>
      </c>
      <c r="CL17">
        <f t="shared" si="50"/>
        <v>0.34198271350730225</v>
      </c>
      <c r="CM17">
        <f t="shared" si="51"/>
        <v>0.48903067618109725</v>
      </c>
      <c r="CN17">
        <f t="shared" si="52"/>
        <v>0.45143722978702572</v>
      </c>
      <c r="CO17">
        <f t="shared" si="53"/>
        <v>4.8529451999999997</v>
      </c>
      <c r="CP17">
        <f t="shared" si="54"/>
        <v>32.814752577777782</v>
      </c>
      <c r="CQ17">
        <f t="shared" si="55"/>
        <v>0.10922103411720976</v>
      </c>
      <c r="CR17">
        <f t="shared" si="57"/>
        <v>6.453666547725256E-3</v>
      </c>
      <c r="CS17">
        <f t="shared" si="56"/>
        <v>0.43395485889866647</v>
      </c>
      <c r="CT17">
        <f t="shared" si="58"/>
        <v>1.5596422588455028E-2</v>
      </c>
      <c r="CW17" t="s">
        <v>271</v>
      </c>
      <c r="CX17">
        <f>CX9*CX10*CX11*CX7*CX16</f>
        <v>448.00000000000006</v>
      </c>
      <c r="CY17" t="s">
        <v>273</v>
      </c>
      <c r="DA17">
        <v>60</v>
      </c>
      <c r="DB17">
        <f t="shared" si="0"/>
        <v>340.05478680497515</v>
      </c>
    </row>
    <row r="18" spans="1:106" x14ac:dyDescent="0.2">
      <c r="A18">
        <v>-9.407583122822416</v>
      </c>
      <c r="D18">
        <f t="shared" si="19"/>
        <v>0.68866557929566752</v>
      </c>
      <c r="E18" s="2">
        <f>In_Out!H18</f>
        <v>0.90465304104667477</v>
      </c>
      <c r="F18">
        <f t="shared" si="35"/>
        <v>25.659748080742684</v>
      </c>
      <c r="G18" t="s">
        <v>298</v>
      </c>
      <c r="I18">
        <f t="shared" si="20"/>
        <v>8.1143248121281051</v>
      </c>
      <c r="J18" t="s">
        <v>298</v>
      </c>
      <c r="L18">
        <f t="shared" si="21"/>
        <v>8.4997669304265031</v>
      </c>
      <c r="M18" t="s">
        <v>298</v>
      </c>
      <c r="O18">
        <f t="shared" si="22"/>
        <v>8.5481425541606093</v>
      </c>
      <c r="P18" t="s">
        <v>298</v>
      </c>
      <c r="R18">
        <f t="shared" si="23"/>
        <v>8.5480804771981145</v>
      </c>
      <c r="S18" t="s">
        <v>298</v>
      </c>
      <c r="U18">
        <f t="shared" si="24"/>
        <v>8.5480804863527897</v>
      </c>
      <c r="V18" t="s">
        <v>298</v>
      </c>
      <c r="X18">
        <f t="shared" si="25"/>
        <v>8.5480804863527915</v>
      </c>
      <c r="Y18" t="s">
        <v>298</v>
      </c>
      <c r="AA18">
        <f t="shared" si="26"/>
        <v>8.5480804863528039</v>
      </c>
      <c r="AB18" t="s">
        <v>298</v>
      </c>
      <c r="AD18">
        <f t="shared" si="27"/>
        <v>8.5480804863527915</v>
      </c>
      <c r="AE18" t="s">
        <v>298</v>
      </c>
      <c r="AG18" s="11">
        <f t="shared" si="28"/>
        <v>114517.71148910912</v>
      </c>
      <c r="AH18" s="1">
        <f>In_Out!D18</f>
        <v>0.84</v>
      </c>
      <c r="AI18" s="3">
        <f t="shared" si="29"/>
        <v>394.12599821625645</v>
      </c>
      <c r="AJ18">
        <f t="shared" si="30"/>
        <v>3369.0207545166968</v>
      </c>
      <c r="AK18" s="4">
        <f t="shared" si="1"/>
        <v>0.76387911798690999</v>
      </c>
      <c r="AL18" s="4">
        <f t="shared" si="36"/>
        <v>11.304849714698905</v>
      </c>
      <c r="AR18">
        <f t="shared" si="31"/>
        <v>3352.9982994037487</v>
      </c>
      <c r="AS18">
        <f t="shared" si="32"/>
        <v>-3079.9982994037487</v>
      </c>
      <c r="AT18">
        <f t="shared" si="38"/>
        <v>4785.5442553422727</v>
      </c>
      <c r="AU18">
        <f t="shared" si="33"/>
        <v>336.69267296495582</v>
      </c>
      <c r="AV18" s="28">
        <f t="shared" si="34"/>
        <v>1.8995734414117316</v>
      </c>
      <c r="AX18" s="6">
        <v>11</v>
      </c>
      <c r="AY18" s="6">
        <v>980</v>
      </c>
      <c r="AZ18" s="6">
        <v>2686.0185368442367</v>
      </c>
      <c r="BA18" s="6">
        <v>1577.9827297214354</v>
      </c>
      <c r="BB18" s="6">
        <v>390.00099866024402</v>
      </c>
      <c r="BC18" s="6">
        <v>310.22776325532266</v>
      </c>
      <c r="BD18" s="6">
        <v>2204.8776566876472</v>
      </c>
      <c r="BF18" s="15">
        <v>12</v>
      </c>
      <c r="BG18">
        <f t="shared" si="39"/>
        <v>1.9513897976392678</v>
      </c>
      <c r="BH18">
        <f t="shared" si="2"/>
        <v>389.66234619138925</v>
      </c>
      <c r="BI18">
        <f t="shared" si="3"/>
        <v>310.41544813105554</v>
      </c>
      <c r="BJ18">
        <f t="shared" si="4"/>
        <v>273.75499152836579</v>
      </c>
      <c r="BK18">
        <f t="shared" si="5"/>
        <v>34.653344400598961</v>
      </c>
      <c r="BL18">
        <f t="shared" si="6"/>
        <v>15.076857885856397</v>
      </c>
      <c r="BM18">
        <f t="shared" si="7"/>
        <v>33.468155856282515</v>
      </c>
      <c r="BN18">
        <f t="shared" si="8"/>
        <v>2040.1780334318546</v>
      </c>
      <c r="BO18">
        <f t="shared" si="9"/>
        <v>4410.1409426647451</v>
      </c>
      <c r="BP18">
        <f t="shared" si="10"/>
        <v>292.1230527065984</v>
      </c>
      <c r="BQ18">
        <f t="shared" si="11"/>
        <v>9.5144179898985465E-2</v>
      </c>
      <c r="BR18">
        <f t="shared" si="12"/>
        <v>0.14181500916407133</v>
      </c>
      <c r="BS18">
        <f t="shared" si="13"/>
        <v>1.2695092561510152E-2</v>
      </c>
      <c r="BT18">
        <f t="shared" si="14"/>
        <v>3.4571837543305103E-4</v>
      </c>
      <c r="BU18">
        <f t="shared" si="15"/>
        <v>1.9513897976392678</v>
      </c>
      <c r="BV18">
        <f t="shared" si="16"/>
        <v>6742.4420288031979</v>
      </c>
      <c r="BW18">
        <f t="shared" si="17"/>
        <v>6742.4420288031979</v>
      </c>
      <c r="BX18">
        <f t="shared" si="18"/>
        <v>6742.4420288031979</v>
      </c>
      <c r="BY18">
        <f t="shared" si="40"/>
        <v>1.9494748121752876</v>
      </c>
      <c r="BZ18">
        <f t="shared" si="41"/>
        <v>1.9513897976392678</v>
      </c>
      <c r="CA18">
        <f t="shared" si="42"/>
        <v>1.9533047831032482</v>
      </c>
      <c r="CB18">
        <f t="shared" si="43"/>
        <v>8.3548059867336738E-3</v>
      </c>
      <c r="CC18">
        <f t="shared" si="44"/>
        <v>3.4571837543305103E-4</v>
      </c>
      <c r="CD18" s="16">
        <f t="shared" si="45"/>
        <v>-9.410532424860063E-3</v>
      </c>
      <c r="CG18">
        <v>0.35</v>
      </c>
      <c r="CH18">
        <f t="shared" si="46"/>
        <v>23.45</v>
      </c>
      <c r="CI18">
        <f t="shared" si="47"/>
        <v>6.5988299999999995</v>
      </c>
      <c r="CJ18">
        <f t="shared" si="48"/>
        <v>31.068867777777783</v>
      </c>
      <c r="CK18">
        <f t="shared" si="49"/>
        <v>0.14023579436846512</v>
      </c>
      <c r="CL18">
        <f t="shared" si="50"/>
        <v>0.37448069959407138</v>
      </c>
      <c r="CM18">
        <f t="shared" si="51"/>
        <v>0.51954076116968151</v>
      </c>
      <c r="CN18">
        <f t="shared" si="52"/>
        <v>0.49784803798215704</v>
      </c>
      <c r="CO18">
        <f t="shared" si="53"/>
        <v>6.6044592000000009</v>
      </c>
      <c r="CP18">
        <f t="shared" si="54"/>
        <v>31.063238577777781</v>
      </c>
      <c r="CQ18">
        <f t="shared" si="55"/>
        <v>0.12741548783638693</v>
      </c>
      <c r="CR18">
        <f t="shared" si="57"/>
        <v>6.9503337404918063E-3</v>
      </c>
      <c r="CS18">
        <f t="shared" si="56"/>
        <v>0.47334103817904782</v>
      </c>
      <c r="CT18">
        <f t="shared" si="58"/>
        <v>1.3853972595561584E-2</v>
      </c>
      <c r="CW18" t="s">
        <v>272</v>
      </c>
      <c r="CX18">
        <f>CX6*3.14159*CX7*CX16*((CX13+DB25)/2-CX12)</f>
        <v>228.2617912182742</v>
      </c>
      <c r="CY18" t="s">
        <v>273</v>
      </c>
      <c r="DA18">
        <v>65</v>
      </c>
      <c r="DB18">
        <f t="shared" si="0"/>
        <v>346.40436359375065</v>
      </c>
    </row>
    <row r="19" spans="1:106" x14ac:dyDescent="0.2">
      <c r="A19">
        <v>-8.8045393656699389</v>
      </c>
      <c r="D19">
        <f t="shared" si="19"/>
        <v>0.60292321867872389</v>
      </c>
      <c r="E19" s="2">
        <f>In_Out!H19</f>
        <v>0.87066399612985779</v>
      </c>
      <c r="F19">
        <f t="shared" si="35"/>
        <v>25.005057280227543</v>
      </c>
      <c r="G19">
        <f>$H$4*F23^2</f>
        <v>5368.5450140122748</v>
      </c>
      <c r="I19">
        <f t="shared" si="20"/>
        <v>7.9072934028494259</v>
      </c>
      <c r="J19">
        <f>$H$4*I23^2</f>
        <v>536.85450140122737</v>
      </c>
      <c r="L19">
        <f t="shared" si="21"/>
        <v>8.2829012309518717</v>
      </c>
      <c r="M19">
        <f>$H$4*L23^2</f>
        <v>589.06857729305455</v>
      </c>
      <c r="O19">
        <f t="shared" si="22"/>
        <v>8.3300425839624985</v>
      </c>
      <c r="P19">
        <f>$H$4*O23^2</f>
        <v>595.79291522542076</v>
      </c>
      <c r="R19">
        <f t="shared" si="23"/>
        <v>8.329982090850951</v>
      </c>
      <c r="S19">
        <f>$H$4*R23^2</f>
        <v>595.78426191157519</v>
      </c>
      <c r="U19">
        <f t="shared" si="24"/>
        <v>8.3299820997720513</v>
      </c>
      <c r="V19">
        <f>$H$4*U23^2</f>
        <v>595.78426318770084</v>
      </c>
      <c r="X19">
        <f t="shared" si="25"/>
        <v>8.3299820997720531</v>
      </c>
      <c r="Y19">
        <f>$H$4*X23^2</f>
        <v>595.78426318770084</v>
      </c>
      <c r="AA19">
        <f t="shared" si="26"/>
        <v>8.3299820997720655</v>
      </c>
      <c r="AB19">
        <f>$H$4*AA23^2</f>
        <v>595.78426318770289</v>
      </c>
      <c r="AD19">
        <f t="shared" si="27"/>
        <v>8.3299820997720531</v>
      </c>
      <c r="AE19">
        <f>$H$4*AD23^2</f>
        <v>595.78426318770084</v>
      </c>
      <c r="AG19" s="11">
        <f t="shared" si="28"/>
        <v>111595.87094835052</v>
      </c>
      <c r="AH19" s="1">
        <f>In_Out!D19</f>
        <v>0.82</v>
      </c>
      <c r="AI19" s="3">
        <f t="shared" si="29"/>
        <v>394.03164497638591</v>
      </c>
      <c r="AJ19">
        <f t="shared" si="30"/>
        <v>3282.2765493970314</v>
      </c>
      <c r="AK19" s="4">
        <f t="shared" si="1"/>
        <v>0.93771145175865356</v>
      </c>
      <c r="AL19" s="4">
        <f t="shared" si="36"/>
        <v>11.948234108128808</v>
      </c>
      <c r="AM19" s="9" t="s">
        <v>201</v>
      </c>
      <c r="AN19" s="23">
        <f>SQRT(SUM(AK8:AK22)/15)</f>
        <v>0.97185688567064088</v>
      </c>
      <c r="AO19" t="s">
        <v>328</v>
      </c>
      <c r="AR19">
        <f t="shared" si="31"/>
        <v>3273.6411970369927</v>
      </c>
      <c r="AS19">
        <f t="shared" si="32"/>
        <v>-3000.6411970369927</v>
      </c>
      <c r="AT19">
        <f t="shared" si="38"/>
        <v>4663.4443894522419</v>
      </c>
      <c r="AU19">
        <f t="shared" si="33"/>
        <v>336.65891256608847</v>
      </c>
      <c r="AV19" s="28">
        <f t="shared" si="34"/>
        <v>1.8511071332826785</v>
      </c>
      <c r="AX19" s="6">
        <v>12</v>
      </c>
      <c r="AY19" s="6">
        <v>960</v>
      </c>
      <c r="AZ19" s="6">
        <v>2625.3135384442367</v>
      </c>
      <c r="BA19" s="6">
        <v>1542.668237723859</v>
      </c>
      <c r="BB19" s="6">
        <v>390.00252463805521</v>
      </c>
      <c r="BC19" s="6">
        <v>310.21012442096981</v>
      </c>
      <c r="BD19" s="6">
        <v>2155.5304188014111</v>
      </c>
      <c r="BF19" s="15">
        <v>13</v>
      </c>
      <c r="BG19">
        <f t="shared" si="39"/>
        <v>1.952347290371258</v>
      </c>
      <c r="BH19">
        <f t="shared" si="2"/>
        <v>389.6597705399559</v>
      </c>
      <c r="BI19">
        <f t="shared" si="3"/>
        <v>310.37398822952656</v>
      </c>
      <c r="BJ19">
        <f t="shared" si="4"/>
        <v>273.69554335981246</v>
      </c>
      <c r="BK19">
        <f t="shared" si="5"/>
        <v>34.036990833839042</v>
      </c>
      <c r="BL19">
        <f t="shared" si="6"/>
        <v>14.788548789148081</v>
      </c>
      <c r="BM19">
        <f t="shared" si="7"/>
        <v>33.467439208460824</v>
      </c>
      <c r="BN19">
        <f t="shared" si="8"/>
        <v>2041.1790920831504</v>
      </c>
      <c r="BO19">
        <f t="shared" si="9"/>
        <v>4412.3048762390426</v>
      </c>
      <c r="BP19">
        <f t="shared" si="10"/>
        <v>292.26638936857728</v>
      </c>
      <c r="BQ19">
        <f t="shared" si="11"/>
        <v>9.6914613501827923E-2</v>
      </c>
      <c r="BR19">
        <f t="shared" si="12"/>
        <v>0.14465069481294421</v>
      </c>
      <c r="BS19">
        <f t="shared" si="13"/>
        <v>1.2701593667575719E-2</v>
      </c>
      <c r="BT19">
        <f t="shared" si="14"/>
        <v>-4.2669019823478507E-3</v>
      </c>
      <c r="BU19">
        <f t="shared" si="15"/>
        <v>1.952347290371258</v>
      </c>
      <c r="BV19">
        <f t="shared" si="16"/>
        <v>6745.7503576907702</v>
      </c>
      <c r="BW19">
        <f t="shared" si="17"/>
        <v>6745.7503576907702</v>
      </c>
      <c r="BX19">
        <f t="shared" si="18"/>
        <v>6745.7503576907702</v>
      </c>
      <c r="BY19">
        <f t="shared" si="40"/>
        <v>1.9513897976392678</v>
      </c>
      <c r="BZ19">
        <f t="shared" si="41"/>
        <v>1.952347290371258</v>
      </c>
      <c r="CA19">
        <f t="shared" si="42"/>
        <v>1.9533047831032482</v>
      </c>
      <c r="CB19">
        <f t="shared" si="43"/>
        <v>3.4571837543305103E-4</v>
      </c>
      <c r="CC19">
        <f t="shared" si="44"/>
        <v>-4.2669019823478507E-3</v>
      </c>
      <c r="CD19" s="16">
        <f t="shared" si="45"/>
        <v>-9.410532424860063E-3</v>
      </c>
      <c r="CG19">
        <v>0.4</v>
      </c>
      <c r="CH19">
        <f t="shared" si="46"/>
        <v>26.8</v>
      </c>
      <c r="CI19">
        <f t="shared" si="47"/>
        <v>8.6188800000000008</v>
      </c>
      <c r="CJ19">
        <f t="shared" si="48"/>
        <v>29.048817777777781</v>
      </c>
      <c r="CK19">
        <f t="shared" si="49"/>
        <v>0.16574838603294895</v>
      </c>
      <c r="CL19">
        <f t="shared" si="50"/>
        <v>0.40712207755530644</v>
      </c>
      <c r="CM19">
        <f t="shared" si="51"/>
        <v>0.54930864762094611</v>
      </c>
      <c r="CN19">
        <f t="shared" si="52"/>
        <v>0.54057417739427471</v>
      </c>
      <c r="CO19">
        <f t="shared" si="53"/>
        <v>8.6253132000000026</v>
      </c>
      <c r="CP19">
        <f t="shared" si="54"/>
        <v>29.042384577777781</v>
      </c>
      <c r="CQ19">
        <f t="shared" si="55"/>
        <v>0.14560994155556409</v>
      </c>
      <c r="CR19">
        <f t="shared" si="57"/>
        <v>7.6156990043235286E-3</v>
      </c>
      <c r="CS19">
        <f t="shared" si="56"/>
        <v>0.50746100854663778</v>
      </c>
      <c r="CT19">
        <f t="shared" si="58"/>
        <v>1.2754071466303777E-2</v>
      </c>
      <c r="CW19" t="s">
        <v>274</v>
      </c>
      <c r="CX19">
        <f>CX18/CX17</f>
        <v>0.50951292682650484</v>
      </c>
      <c r="DA19">
        <v>70</v>
      </c>
      <c r="DB19">
        <f t="shared" si="0"/>
        <v>352.59634691846441</v>
      </c>
    </row>
    <row r="20" spans="1:106" x14ac:dyDescent="0.2">
      <c r="A20">
        <v>-7.4453264229390461</v>
      </c>
      <c r="D20">
        <f t="shared" si="19"/>
        <v>0.53118191882336718</v>
      </c>
      <c r="E20" s="2">
        <f>In_Out!H20</f>
        <v>0.83828041939400189</v>
      </c>
      <c r="F20">
        <f t="shared" si="35"/>
        <v>24.261762561678584</v>
      </c>
      <c r="G20" t="s">
        <v>55</v>
      </c>
      <c r="H20" t="s">
        <v>296</v>
      </c>
      <c r="I20">
        <f t="shared" si="20"/>
        <v>7.6722429745105742</v>
      </c>
      <c r="J20" t="s">
        <v>55</v>
      </c>
      <c r="K20" t="s">
        <v>296</v>
      </c>
      <c r="L20">
        <f t="shared" si="21"/>
        <v>8.0366855686467318</v>
      </c>
      <c r="M20" t="s">
        <v>55</v>
      </c>
      <c r="N20" t="s">
        <v>296</v>
      </c>
      <c r="O20">
        <f t="shared" si="22"/>
        <v>8.0824256083819943</v>
      </c>
      <c r="P20" t="s">
        <v>55</v>
      </c>
      <c r="Q20" t="s">
        <v>296</v>
      </c>
      <c r="R20">
        <f t="shared" si="23"/>
        <v>8.0823669134750986</v>
      </c>
      <c r="S20" t="s">
        <v>55</v>
      </c>
      <c r="T20" t="s">
        <v>296</v>
      </c>
      <c r="U20">
        <f t="shared" si="24"/>
        <v>8.0823669221310119</v>
      </c>
      <c r="V20" t="s">
        <v>55</v>
      </c>
      <c r="W20" t="s">
        <v>296</v>
      </c>
      <c r="X20">
        <f t="shared" si="25"/>
        <v>8.0823669221310119</v>
      </c>
      <c r="Y20" t="s">
        <v>55</v>
      </c>
      <c r="Z20" t="s">
        <v>296</v>
      </c>
      <c r="AA20">
        <f t="shared" si="26"/>
        <v>8.0823669221310261</v>
      </c>
      <c r="AB20" t="s">
        <v>55</v>
      </c>
      <c r="AC20" t="s">
        <v>296</v>
      </c>
      <c r="AD20">
        <f t="shared" si="27"/>
        <v>8.0823669221310137</v>
      </c>
      <c r="AE20" t="s">
        <v>55</v>
      </c>
      <c r="AF20" t="s">
        <v>296</v>
      </c>
      <c r="AG20" s="11">
        <f t="shared" si="28"/>
        <v>108278.59714416809</v>
      </c>
      <c r="AH20" s="1">
        <f>In_Out!D20</f>
        <v>0.79999999999999993</v>
      </c>
      <c r="AI20" s="3">
        <f t="shared" si="29"/>
        <v>394.36464199878401</v>
      </c>
      <c r="AJ20">
        <f t="shared" si="30"/>
        <v>3187.3997377490109</v>
      </c>
      <c r="AK20" s="4">
        <f t="shared" si="1"/>
        <v>0.40367978970917917</v>
      </c>
      <c r="AL20" s="4">
        <f t="shared" si="36"/>
        <v>9.7570316065660734</v>
      </c>
      <c r="AM20" s="9" t="s">
        <v>202</v>
      </c>
      <c r="AN20" s="23">
        <f>SQRT((AJ25-AK2)^2)+10*AI25</f>
        <v>9.3028567369733022</v>
      </c>
      <c r="AO20" t="s">
        <v>325</v>
      </c>
      <c r="AR20">
        <f t="shared" si="31"/>
        <v>3194.2840946702368</v>
      </c>
      <c r="AS20">
        <f t="shared" si="32"/>
        <v>-2921.2840946702368</v>
      </c>
      <c r="AT20">
        <f t="shared" si="38"/>
        <v>4524.8198885730708</v>
      </c>
      <c r="AU20">
        <f t="shared" si="33"/>
        <v>336.85314763908855</v>
      </c>
      <c r="AV20" s="28">
        <f t="shared" si="34"/>
        <v>1.7960815382513364</v>
      </c>
      <c r="AX20" s="6">
        <v>13</v>
      </c>
      <c r="AY20" s="6">
        <v>940</v>
      </c>
      <c r="AZ20" s="6">
        <v>2564.6085400442362</v>
      </c>
      <c r="BA20" s="6">
        <v>1507.3528610759386</v>
      </c>
      <c r="BB20" s="6">
        <v>390.00580088520252</v>
      </c>
      <c r="BC20" s="6">
        <v>310.19336655105258</v>
      </c>
      <c r="BD20" s="6">
        <v>2106.1821630115442</v>
      </c>
      <c r="BF20" s="15">
        <v>14</v>
      </c>
      <c r="BG20">
        <f t="shared" si="39"/>
        <v>1.9518685440052628</v>
      </c>
      <c r="BH20">
        <f t="shared" si="2"/>
        <v>389.66105836567255</v>
      </c>
      <c r="BI20">
        <f t="shared" si="3"/>
        <v>310.39471818029108</v>
      </c>
      <c r="BJ20">
        <f t="shared" si="4"/>
        <v>273.72526744408913</v>
      </c>
      <c r="BK20">
        <f t="shared" si="5"/>
        <v>34.350222193278228</v>
      </c>
      <c r="BL20">
        <f t="shared" si="6"/>
        <v>14.935161539942543</v>
      </c>
      <c r="BM20">
        <f t="shared" si="7"/>
        <v>33.467797533052718</v>
      </c>
      <c r="BN20">
        <f t="shared" si="8"/>
        <v>2040.6785627575025</v>
      </c>
      <c r="BO20">
        <f t="shared" si="9"/>
        <v>4411.2229094518934</v>
      </c>
      <c r="BP20">
        <f t="shared" si="10"/>
        <v>292.19472103758784</v>
      </c>
      <c r="BQ20">
        <f t="shared" si="11"/>
        <v>9.600732432044555E-2</v>
      </c>
      <c r="BR20">
        <f t="shared" si="12"/>
        <v>0.14319559200730198</v>
      </c>
      <c r="BS20">
        <f t="shared" si="13"/>
        <v>1.2698343079482395E-2</v>
      </c>
      <c r="BT20">
        <f t="shared" si="14"/>
        <v>-1.9012594072299344E-3</v>
      </c>
      <c r="BU20">
        <f t="shared" si="15"/>
        <v>1.9518685440052628</v>
      </c>
      <c r="BV20">
        <f t="shared" si="16"/>
        <v>6744.0961932469836</v>
      </c>
      <c r="BW20">
        <f t="shared" si="17"/>
        <v>6744.0961932469836</v>
      </c>
      <c r="BX20">
        <f t="shared" si="18"/>
        <v>6744.0961932469836</v>
      </c>
      <c r="BY20">
        <f t="shared" si="40"/>
        <v>1.9513897976392678</v>
      </c>
      <c r="BZ20">
        <f t="shared" si="41"/>
        <v>1.9518685440052628</v>
      </c>
      <c r="CA20">
        <f t="shared" si="42"/>
        <v>1.952347290371258</v>
      </c>
      <c r="CB20">
        <f t="shared" si="43"/>
        <v>3.4571837543305103E-4</v>
      </c>
      <c r="CC20">
        <f t="shared" si="44"/>
        <v>-1.9012594072299344E-3</v>
      </c>
      <c r="CD20" s="16">
        <f t="shared" si="45"/>
        <v>-4.2669019823478507E-3</v>
      </c>
      <c r="CG20">
        <v>0.45</v>
      </c>
      <c r="CH20">
        <f t="shared" si="46"/>
        <v>30.150000000000002</v>
      </c>
      <c r="CI20">
        <f t="shared" si="47"/>
        <v>10.908270000000002</v>
      </c>
      <c r="CJ20">
        <f t="shared" si="48"/>
        <v>26.75942777777778</v>
      </c>
      <c r="CK20">
        <f t="shared" si="49"/>
        <v>0.19427980129935551</v>
      </c>
      <c r="CL20">
        <f t="shared" si="50"/>
        <v>0.44077182452983033</v>
      </c>
      <c r="CM20">
        <f t="shared" si="51"/>
        <v>0.57917421255762447</v>
      </c>
      <c r="CN20">
        <f t="shared" si="52"/>
        <v>0.58117427172957437</v>
      </c>
      <c r="CO20">
        <f t="shared" si="53"/>
        <v>10.915507200000002</v>
      </c>
      <c r="CP20">
        <f t="shared" si="54"/>
        <v>26.752190577777782</v>
      </c>
      <c r="CQ20">
        <f t="shared" si="55"/>
        <v>0.16380439527474125</v>
      </c>
      <c r="CR20">
        <f t="shared" si="57"/>
        <v>8.5168403780318085E-3</v>
      </c>
      <c r="CS20">
        <f t="shared" si="56"/>
        <v>0.53755837523607553</v>
      </c>
      <c r="CT20">
        <f t="shared" si="58"/>
        <v>1.2119431144865562E-2</v>
      </c>
      <c r="CW20" t="s">
        <v>275</v>
      </c>
      <c r="CX20">
        <f>CX17/CX4/CX5</f>
        <v>284.44444444444451</v>
      </c>
      <c r="DA20">
        <v>75</v>
      </c>
      <c r="DB20">
        <f t="shared" si="0"/>
        <v>358.63464817364581</v>
      </c>
    </row>
    <row r="21" spans="1:106" x14ac:dyDescent="0.2">
      <c r="A21">
        <v>-8.2409986568166005</v>
      </c>
      <c r="D21">
        <f t="shared" si="19"/>
        <v>0.48318063618410223</v>
      </c>
      <c r="E21" s="2">
        <f>In_Out!H21</f>
        <v>0.81406941976630309</v>
      </c>
      <c r="F21">
        <f t="shared" si="35"/>
        <v>23.62564926193475</v>
      </c>
      <c r="G21">
        <f>$C$3*(($C$7/$C$5)^2)*(1-(F23*$C$5/($F$1*$C$4*$C$7))^$C$6)</f>
        <v>-150.08938901050655</v>
      </c>
      <c r="H21" t="s">
        <v>297</v>
      </c>
      <c r="I21">
        <f t="shared" si="20"/>
        <v>7.4710862867989825</v>
      </c>
      <c r="J21">
        <f>$C$3*(($C$7/$C$5)^2)*(1-(I23*$C$5/($F$1*$C$4*$C$7))^$C$6)</f>
        <v>632.51766850452952</v>
      </c>
      <c r="K21" t="s">
        <v>297</v>
      </c>
      <c r="L21">
        <f t="shared" si="21"/>
        <v>7.8259736484769133</v>
      </c>
      <c r="M21">
        <f>$C$3*(($C$7/$C$5)^2)*(1-(L23*$C$5/($F$1*$C$4*$C$7))^$C$6)</f>
        <v>631.33627888508488</v>
      </c>
      <c r="N21" t="s">
        <v>297</v>
      </c>
      <c r="O21">
        <f t="shared" si="22"/>
        <v>7.8705144411445955</v>
      </c>
      <c r="P21">
        <f>$C$3*(($C$7/$C$5)^2)*(1-(O23*$C$5/($F$1*$C$4*$C$7))^$C$6)</f>
        <v>631.174759605237</v>
      </c>
      <c r="Q21" t="s">
        <v>297</v>
      </c>
      <c r="R21">
        <f t="shared" si="23"/>
        <v>7.8704572851453047</v>
      </c>
      <c r="S21">
        <f>$C$3*(($C$7/$C$5)^2)*(1-(R23*$C$5/($F$1*$C$4*$C$7))^$C$6)</f>
        <v>631.17496884150057</v>
      </c>
      <c r="T21" t="s">
        <v>297</v>
      </c>
      <c r="U21">
        <f t="shared" si="24"/>
        <v>7.8704572935742707</v>
      </c>
      <c r="V21">
        <f>$C$3*(($C$7/$C$5)^2)*(1-(U23*$C$5/($F$1*$C$4*$C$7))^$C$6)</f>
        <v>631.17496881064426</v>
      </c>
      <c r="W21" t="s">
        <v>297</v>
      </c>
      <c r="X21">
        <f t="shared" si="25"/>
        <v>7.8704572935742707</v>
      </c>
      <c r="Y21">
        <f>$C$3*(($C$7/$C$5)^2)*(1-(X23*$C$5/($F$1*$C$4*$C$7))^$C$6)</f>
        <v>631.17496881064426</v>
      </c>
      <c r="Z21" t="s">
        <v>297</v>
      </c>
      <c r="AA21">
        <f t="shared" si="26"/>
        <v>7.870457293574284</v>
      </c>
      <c r="AB21">
        <f>$C$3*(($C$7/$C$5)^2)*(1-(AA23*$C$5/($F$1*$C$4*$C$7))^$C$6)</f>
        <v>631.17496881064426</v>
      </c>
      <c r="AC21" t="s">
        <v>297</v>
      </c>
      <c r="AD21">
        <f t="shared" si="27"/>
        <v>7.8704572935742725</v>
      </c>
      <c r="AE21">
        <f>$C$3*(($C$7/$C$5)^2)*(1-(AD23*$C$5/($F$1*$C$4*$C$7))^$C$6)</f>
        <v>631.17496881064426</v>
      </c>
      <c r="AF21" t="s">
        <v>297</v>
      </c>
      <c r="AG21" s="11">
        <f t="shared" si="28"/>
        <v>105439.66672656515</v>
      </c>
      <c r="AH21" s="1">
        <f>In_Out!D21</f>
        <v>0.77999999999999992</v>
      </c>
      <c r="AI21" s="3">
        <f t="shared" si="29"/>
        <v>394.17794642724539</v>
      </c>
      <c r="AJ21">
        <f t="shared" si="30"/>
        <v>3102.3606934244422</v>
      </c>
      <c r="AK21" s="4">
        <f t="shared" si="1"/>
        <v>0.67577207647862236</v>
      </c>
      <c r="AL21" s="4">
        <f t="shared" si="36"/>
        <v>10.958220660603867</v>
      </c>
      <c r="AM21" s="9" t="s">
        <v>203</v>
      </c>
      <c r="AN21" s="23">
        <f>SQRT($AK$8)+$AI$25*10</f>
        <v>11.702700053107611</v>
      </c>
      <c r="AO21" t="s">
        <v>326</v>
      </c>
      <c r="AR21">
        <f t="shared" si="31"/>
        <v>3114.9269923034803</v>
      </c>
      <c r="AS21">
        <f t="shared" si="32"/>
        <v>-2841.9269923034803</v>
      </c>
      <c r="AT21">
        <f t="shared" si="38"/>
        <v>4406.1847274733991</v>
      </c>
      <c r="AU21">
        <f t="shared" si="33"/>
        <v>336.77218531130166</v>
      </c>
      <c r="AV21" s="28">
        <f t="shared" si="34"/>
        <v>1.7489905096831717</v>
      </c>
      <c r="AX21" s="6">
        <v>14</v>
      </c>
      <c r="AY21" s="6">
        <v>920</v>
      </c>
      <c r="AZ21" s="6">
        <v>2504.2137457242366</v>
      </c>
      <c r="BA21" s="6">
        <v>1472.0383144838838</v>
      </c>
      <c r="BB21" s="6">
        <v>390.00111321784499</v>
      </c>
      <c r="BC21" s="6">
        <v>310.1775243240009</v>
      </c>
      <c r="BD21" s="6">
        <v>2056.8348912672973</v>
      </c>
      <c r="BF21" s="15">
        <v>15</v>
      </c>
      <c r="BG21">
        <f t="shared" si="39"/>
        <v>1.9516291708222653</v>
      </c>
      <c r="BH21">
        <f t="shared" si="2"/>
        <v>389.66170227853087</v>
      </c>
      <c r="BI21">
        <f t="shared" si="3"/>
        <v>310.40508315567331</v>
      </c>
      <c r="BJ21">
        <f t="shared" si="4"/>
        <v>273.74012948622749</v>
      </c>
      <c r="BK21">
        <f t="shared" si="5"/>
        <v>34.502989578219143</v>
      </c>
      <c r="BL21">
        <f t="shared" si="6"/>
        <v>15.006596910638592</v>
      </c>
      <c r="BM21">
        <f t="shared" si="7"/>
        <v>33.467976694837866</v>
      </c>
      <c r="BN21">
        <f t="shared" si="8"/>
        <v>2040.4282980946787</v>
      </c>
      <c r="BO21">
        <f t="shared" si="9"/>
        <v>4410.6819260583197</v>
      </c>
      <c r="BP21">
        <f t="shared" si="10"/>
        <v>292.15888687209309</v>
      </c>
      <c r="BQ21">
        <f t="shared" si="11"/>
        <v>9.5570514859163583E-2</v>
      </c>
      <c r="BR21">
        <f t="shared" si="12"/>
        <v>0.14249646549288478</v>
      </c>
      <c r="BS21">
        <f t="shared" si="13"/>
        <v>1.2696717811731307E-2</v>
      </c>
      <c r="BT21">
        <f t="shared" si="14"/>
        <v>-7.6369816377965319E-4</v>
      </c>
      <c r="BU21">
        <f t="shared" si="15"/>
        <v>1.9516291708222655</v>
      </c>
      <c r="BV21">
        <f t="shared" si="16"/>
        <v>6743.2691110250917</v>
      </c>
      <c r="BW21">
        <f t="shared" si="17"/>
        <v>6743.2691110250889</v>
      </c>
      <c r="BX21">
        <f t="shared" si="18"/>
        <v>6743.2691110250917</v>
      </c>
      <c r="BY21">
        <f t="shared" si="40"/>
        <v>1.9513897976392678</v>
      </c>
      <c r="BZ21">
        <f t="shared" si="41"/>
        <v>1.9516291708222653</v>
      </c>
      <c r="CA21">
        <f t="shared" si="42"/>
        <v>1.9518685440052628</v>
      </c>
      <c r="CB21">
        <f t="shared" si="43"/>
        <v>3.4571837543305103E-4</v>
      </c>
      <c r="CC21">
        <f t="shared" si="44"/>
        <v>-7.6369816377965319E-4</v>
      </c>
      <c r="CD21" s="16">
        <f t="shared" si="45"/>
        <v>-1.9012594072299344E-3</v>
      </c>
      <c r="CG21">
        <v>0.5</v>
      </c>
      <c r="CH21">
        <f t="shared" si="46"/>
        <v>33.5</v>
      </c>
      <c r="CI21">
        <f t="shared" si="47"/>
        <v>13.467000000000001</v>
      </c>
      <c r="CJ21">
        <f t="shared" si="48"/>
        <v>24.200697777777783</v>
      </c>
      <c r="CK21">
        <f t="shared" si="49"/>
        <v>0.22699150704465562</v>
      </c>
      <c r="CL21">
        <f t="shared" si="50"/>
        <v>0.47643625706347709</v>
      </c>
      <c r="CM21">
        <f t="shared" si="51"/>
        <v>0.61000941223912453</v>
      </c>
      <c r="CN21">
        <f t="shared" si="52"/>
        <v>0.62095246524794923</v>
      </c>
      <c r="CO21">
        <f t="shared" si="53"/>
        <v>13.475041199999998</v>
      </c>
      <c r="CP21">
        <f t="shared" si="54"/>
        <v>24.192656577777782</v>
      </c>
      <c r="CQ21">
        <f t="shared" si="55"/>
        <v>0.18199884899391838</v>
      </c>
      <c r="CR21">
        <f t="shared" si="57"/>
        <v>9.7646882821791434E-3</v>
      </c>
      <c r="CS21">
        <f t="shared" si="56"/>
        <v>0.56448238832682573</v>
      </c>
      <c r="CT21">
        <f t="shared" si="58"/>
        <v>1.1874087617425338E-2</v>
      </c>
      <c r="CW21" t="s">
        <v>2</v>
      </c>
      <c r="CX21">
        <f>CX4/DE6</f>
        <v>1.25E-3</v>
      </c>
      <c r="CY21" t="s">
        <v>286</v>
      </c>
      <c r="DA21">
        <v>80</v>
      </c>
      <c r="DB21">
        <f t="shared" si="0"/>
        <v>364.52308167487968</v>
      </c>
    </row>
    <row r="22" spans="1:106" x14ac:dyDescent="0.2">
      <c r="A22">
        <v>15.165768374814091</v>
      </c>
      <c r="D22">
        <f t="shared" si="19"/>
        <v>0.43838484322747423</v>
      </c>
      <c r="E22" s="2">
        <f>In_Out!H22</f>
        <v>0.78919906254851724</v>
      </c>
      <c r="F22">
        <f t="shared" si="35"/>
        <v>22.899591986483934</v>
      </c>
      <c r="G22" t="s">
        <v>54</v>
      </c>
      <c r="H22" t="s">
        <v>56</v>
      </c>
      <c r="I22">
        <f t="shared" si="20"/>
        <v>7.2414868165828983</v>
      </c>
      <c r="J22" t="s">
        <v>54</v>
      </c>
      <c r="K22" t="s">
        <v>57</v>
      </c>
      <c r="L22">
        <f t="shared" si="21"/>
        <v>7.5854678726581755</v>
      </c>
      <c r="M22" t="s">
        <v>54</v>
      </c>
      <c r="N22" t="s">
        <v>58</v>
      </c>
      <c r="O22">
        <f t="shared" si="22"/>
        <v>7.6286398493321803</v>
      </c>
      <c r="P22" t="s">
        <v>54</v>
      </c>
      <c r="Q22">
        <v>5</v>
      </c>
      <c r="R22">
        <f t="shared" si="23"/>
        <v>7.6285844498361142</v>
      </c>
      <c r="S22" t="s">
        <v>54</v>
      </c>
      <c r="T22">
        <v>6</v>
      </c>
      <c r="U22">
        <f t="shared" si="24"/>
        <v>7.6285844580060429</v>
      </c>
      <c r="V22" t="s">
        <v>54</v>
      </c>
      <c r="W22">
        <v>7</v>
      </c>
      <c r="X22">
        <f t="shared" si="25"/>
        <v>7.6285844580060447</v>
      </c>
      <c r="Y22" t="s">
        <v>54</v>
      </c>
      <c r="Z22">
        <v>8</v>
      </c>
      <c r="AA22">
        <f t="shared" si="26"/>
        <v>7.6285844580060571</v>
      </c>
      <c r="AB22" t="s">
        <v>54</v>
      </c>
      <c r="AC22">
        <v>9</v>
      </c>
      <c r="AD22">
        <f t="shared" si="27"/>
        <v>7.6285844580060447</v>
      </c>
      <c r="AE22" t="s">
        <v>54</v>
      </c>
      <c r="AF22">
        <v>10</v>
      </c>
      <c r="AG22" s="11">
        <f t="shared" si="28"/>
        <v>102199.32245923208</v>
      </c>
      <c r="AH22" s="1">
        <f>In_Out!D22</f>
        <v>0.7599999999999999</v>
      </c>
      <c r="AI22" s="3">
        <f t="shared" si="29"/>
        <v>394.44570392012974</v>
      </c>
      <c r="AJ22">
        <f t="shared" si="30"/>
        <v>3009.0623664523559</v>
      </c>
      <c r="AK22" s="4">
        <f t="shared" si="1"/>
        <v>0.30724414415953233</v>
      </c>
      <c r="AL22" s="4">
        <f t="shared" si="36"/>
        <v>9.2571885933419118</v>
      </c>
      <c r="AM22" s="9" t="s">
        <v>204</v>
      </c>
      <c r="AN22" s="23">
        <f>SQRT((AI8-AK2)^2)+5*SQRT(SUM($AL$9:$AL$22)/14)</f>
        <v>18.080605255254152</v>
      </c>
      <c r="AO22" t="s">
        <v>327</v>
      </c>
      <c r="AR22">
        <f t="shared" si="31"/>
        <v>3035.5698899367244</v>
      </c>
      <c r="AS22">
        <f t="shared" si="32"/>
        <v>-2762.5698899367244</v>
      </c>
      <c r="AT22">
        <f t="shared" si="38"/>
        <v>4270.7750105638734</v>
      </c>
      <c r="AU22">
        <f t="shared" si="33"/>
        <v>336.9340195523414</v>
      </c>
      <c r="AV22" s="28">
        <f t="shared" si="34"/>
        <v>1.6952409906680099</v>
      </c>
      <c r="AX22" s="6">
        <v>15</v>
      </c>
      <c r="AY22" s="6">
        <v>900</v>
      </c>
      <c r="AZ22" s="6">
        <v>2443.5087473242365</v>
      </c>
      <c r="BA22" s="6">
        <v>1436.7208943252983</v>
      </c>
      <c r="BB22" s="6">
        <v>390.00780128476026</v>
      </c>
      <c r="BC22" s="6">
        <v>310.16250809260271</v>
      </c>
      <c r="BD22" s="6">
        <v>2007.4845699138857</v>
      </c>
      <c r="BF22" s="15">
        <v>16</v>
      </c>
      <c r="BG22">
        <f t="shared" si="39"/>
        <v>1.9515094842307665</v>
      </c>
      <c r="BH22">
        <f t="shared" si="2"/>
        <v>389.66202423496003</v>
      </c>
      <c r="BI22">
        <f t="shared" si="3"/>
        <v>310.41026564336443</v>
      </c>
      <c r="BJ22">
        <f t="shared" si="4"/>
        <v>273.74756050729661</v>
      </c>
      <c r="BK22">
        <f t="shared" si="5"/>
        <v>34.578461831940068</v>
      </c>
      <c r="BL22">
        <f t="shared" si="6"/>
        <v>15.041870987532626</v>
      </c>
      <c r="BM22">
        <f t="shared" si="7"/>
        <v>33.468066275602752</v>
      </c>
      <c r="BN22">
        <f t="shared" si="8"/>
        <v>2040.3031657632664</v>
      </c>
      <c r="BO22">
        <f t="shared" si="9"/>
        <v>4410.411434361532</v>
      </c>
      <c r="BP22">
        <f t="shared" si="10"/>
        <v>292.14096978934577</v>
      </c>
      <c r="BQ22">
        <f t="shared" si="11"/>
        <v>9.5356070839326457E-2</v>
      </c>
      <c r="BR22">
        <f t="shared" si="12"/>
        <v>0.14215358453862331</v>
      </c>
      <c r="BS22">
        <f t="shared" si="13"/>
        <v>1.269590518442951E-2</v>
      </c>
      <c r="BT22">
        <f t="shared" si="14"/>
        <v>-2.0556056237927903E-4</v>
      </c>
      <c r="BU22">
        <f t="shared" si="15"/>
        <v>1.9515094842307665</v>
      </c>
      <c r="BV22">
        <f t="shared" si="16"/>
        <v>6742.8555699141443</v>
      </c>
      <c r="BW22">
        <f t="shared" si="17"/>
        <v>6742.8555699141452</v>
      </c>
      <c r="BX22">
        <f t="shared" si="18"/>
        <v>6742.8555699141443</v>
      </c>
      <c r="BY22">
        <f t="shared" si="40"/>
        <v>1.9513897976392678</v>
      </c>
      <c r="BZ22">
        <f t="shared" si="41"/>
        <v>1.9515094842307665</v>
      </c>
      <c r="CA22">
        <f t="shared" si="42"/>
        <v>1.9516291708222653</v>
      </c>
      <c r="CB22">
        <f t="shared" si="43"/>
        <v>3.4571837543305103E-4</v>
      </c>
      <c r="CC22">
        <f t="shared" si="44"/>
        <v>-2.0556056237927903E-4</v>
      </c>
      <c r="CD22" s="16">
        <f t="shared" si="45"/>
        <v>-7.6369816377965319E-4</v>
      </c>
      <c r="CG22">
        <v>0.55000000000000004</v>
      </c>
      <c r="CH22">
        <f t="shared" si="46"/>
        <v>36.85</v>
      </c>
      <c r="CI22">
        <f t="shared" si="47"/>
        <v>16.295070000000003</v>
      </c>
      <c r="CJ22">
        <f t="shared" si="48"/>
        <v>21.37262777777778</v>
      </c>
      <c r="CK22">
        <f t="shared" si="49"/>
        <v>0.26569738271800342</v>
      </c>
      <c r="CL22">
        <f t="shared" si="50"/>
        <v>0.5154584199700335</v>
      </c>
      <c r="CM22">
        <f t="shared" si="51"/>
        <v>0.64287878180488711</v>
      </c>
      <c r="CN22">
        <f t="shared" si="52"/>
        <v>0.66119900753614402</v>
      </c>
      <c r="CO22">
        <f t="shared" si="53"/>
        <v>16.303915199999999</v>
      </c>
      <c r="CP22">
        <f t="shared" si="54"/>
        <v>21.363782577777783</v>
      </c>
      <c r="CQ22">
        <f t="shared" si="55"/>
        <v>0.20019330271309554</v>
      </c>
      <c r="CR22">
        <f t="shared" si="57"/>
        <v>1.1553992738312769E-2</v>
      </c>
      <c r="CS22">
        <f t="shared" si="56"/>
        <v>0.58883885309205031</v>
      </c>
      <c r="CT22">
        <f t="shared" si="58"/>
        <v>1.2013893220356651E-2</v>
      </c>
      <c r="CW22" t="s">
        <v>285</v>
      </c>
      <c r="CX22">
        <f>(CX17-CX18)/CX4/CX5</f>
        <v>139.51632303601642</v>
      </c>
      <c r="DA22">
        <v>85</v>
      </c>
      <c r="DB22">
        <f t="shared" si="0"/>
        <v>370.26536706825902</v>
      </c>
    </row>
    <row r="23" spans="1:106" x14ac:dyDescent="0.2">
      <c r="E23">
        <f>SUM(E8:E22)</f>
        <v>13.289325553959623</v>
      </c>
      <c r="F23">
        <f>SUM(F8:F22)</f>
        <v>375.86899362509814</v>
      </c>
      <c r="G23">
        <f>F3-(G21-G19)</f>
        <v>5837.5360725597793</v>
      </c>
      <c r="H23">
        <f>0.1*F3</f>
        <v>31.890166953699858</v>
      </c>
      <c r="I23">
        <f>SUM(I8:I22)</f>
        <v>118.86021216906188</v>
      </c>
      <c r="J23">
        <f>H23-(J21-J19)</f>
        <v>-63.773000149602296</v>
      </c>
      <c r="K23">
        <f>IF(H23-J23*(H23-F3)/(J23-G23)&lt;0,0,H23-J23*(H23-F3)/(J23-G23))</f>
        <v>34.991781251759122</v>
      </c>
      <c r="L23">
        <f>SUM(L8:L22)</f>
        <v>124.5062434804243</v>
      </c>
      <c r="M23">
        <f>K23-(M21-M19)</f>
        <v>-7.2759203402712131</v>
      </c>
      <c r="N23">
        <f>IF(J23-M23=0,K23,K23-M23*(K23-H23)/(M23-J23))</f>
        <v>35.391219570254272</v>
      </c>
      <c r="O23">
        <f>SUM(O8:O22)</f>
        <v>125.21485905029306</v>
      </c>
      <c r="P23">
        <f>N23-(P21-P19)</f>
        <v>9.375190438028369E-3</v>
      </c>
      <c r="Q23">
        <f>IF(M23-P23=0,N23,N23-P23*(N23-K23)/(P23-M23))</f>
        <v>35.390705547139035</v>
      </c>
      <c r="R23">
        <f>SUM(R8:R22)</f>
        <v>125.21394973484124</v>
      </c>
      <c r="S23">
        <f>Q23-(S21-S19)</f>
        <v>-1.3827863512005933E-6</v>
      </c>
      <c r="T23">
        <f>IF(P23-S23=0,Q23,Q23-S23*(Q23-N23)/(S23-P23))</f>
        <v>35.390705622943287</v>
      </c>
      <c r="U23">
        <f>SUM(U8:U22)</f>
        <v>125.21394986894073</v>
      </c>
      <c r="V23">
        <f>T23-(V21-V19)</f>
        <v>-1.2789769243681803E-13</v>
      </c>
      <c r="W23">
        <f>IF(S23-V23=0,T23,T23-V23*(T23-Q23)/(V23-S23))</f>
        <v>35.390705622943294</v>
      </c>
      <c r="X23">
        <f>SUM(X8:X22)</f>
        <v>125.21394986894073</v>
      </c>
      <c r="Y23">
        <f>W23-(Y21-Y19)</f>
        <v>-1.2079226507921703E-13</v>
      </c>
      <c r="Z23">
        <f>IF(V23-Y23=0,W23,W23-Y23*(W23-T23)/(Y23-V23))</f>
        <v>35.390705622943415</v>
      </c>
      <c r="AA23">
        <f>SUM(AA8:AA22)</f>
        <v>125.21394986894094</v>
      </c>
      <c r="AB23">
        <f>Z23-(AB21-AB19)</f>
        <v>2.0463630789890885E-12</v>
      </c>
      <c r="AC23">
        <f>IF(Y23-AB23=0,Z23,Z23-AB23*(Z23-W23)/(AB23-Y23))</f>
        <v>35.390705622943301</v>
      </c>
      <c r="AD23">
        <f>SUM(AD8:AD22)</f>
        <v>125.21394986894073</v>
      </c>
      <c r="AE23">
        <f>AC23-(AE21-AE19)</f>
        <v>-1.1368683772161603E-13</v>
      </c>
      <c r="AF23">
        <f>IF(AB23-AE23=0,AC23,AC23-AE23*(AC23-Z23)/(AE23-AB23))</f>
        <v>35.390705622943308</v>
      </c>
      <c r="AM23" s="9"/>
      <c r="AR23">
        <f t="shared" ref="AR23" si="59">$AH$3*AH23/3.14159/$AH$5+$AH$2</f>
        <v>20</v>
      </c>
      <c r="AS23">
        <f t="shared" si="32"/>
        <v>253</v>
      </c>
      <c r="AX23" s="6">
        <v>16</v>
      </c>
      <c r="AY23" s="6">
        <v>880</v>
      </c>
      <c r="AZ23" s="6">
        <v>2383.1139530042365</v>
      </c>
      <c r="BA23" s="6">
        <v>1401.4046576135461</v>
      </c>
      <c r="BB23" s="6">
        <v>390.00615489287492</v>
      </c>
      <c r="BC23" s="6">
        <v>310.14837049049675</v>
      </c>
      <c r="BD23" s="6">
        <v>1958.1353001206799</v>
      </c>
      <c r="BF23" s="15">
        <v>17</v>
      </c>
      <c r="BG23">
        <f t="shared" si="39"/>
        <v>1.9514496409350173</v>
      </c>
      <c r="BH23">
        <f t="shared" si="2"/>
        <v>389.66218521317461</v>
      </c>
      <c r="BI23">
        <f t="shared" si="3"/>
        <v>310.41285688720995</v>
      </c>
      <c r="BJ23">
        <f t="shared" si="4"/>
        <v>273.75127601783117</v>
      </c>
      <c r="BK23">
        <f t="shared" si="5"/>
        <v>34.61597601160765</v>
      </c>
      <c r="BL23">
        <f t="shared" si="6"/>
        <v>15.059399944877999</v>
      </c>
      <c r="BM23">
        <f t="shared" si="7"/>
        <v>33.468111065953266</v>
      </c>
      <c r="BN23">
        <f t="shared" si="8"/>
        <v>2040.2405995975607</v>
      </c>
      <c r="BO23">
        <f t="shared" si="9"/>
        <v>4410.2761885131395</v>
      </c>
      <c r="BP23">
        <f t="shared" si="10"/>
        <v>292.13201124797212</v>
      </c>
      <c r="BQ23">
        <f t="shared" si="11"/>
        <v>9.5249810196053109E-2</v>
      </c>
      <c r="BR23">
        <f t="shared" si="12"/>
        <v>0.14198376542047725</v>
      </c>
      <c r="BS23">
        <f t="shared" si="13"/>
        <v>1.2695498872422032E-2</v>
      </c>
      <c r="BT23">
        <f t="shared" si="14"/>
        <v>7.0925511047611675E-5</v>
      </c>
      <c r="BU23">
        <f t="shared" si="15"/>
        <v>1.9514496409350177</v>
      </c>
      <c r="BV23">
        <f t="shared" si="16"/>
        <v>6742.6487993586725</v>
      </c>
      <c r="BW23">
        <f t="shared" si="17"/>
        <v>6742.6487993586734</v>
      </c>
      <c r="BX23">
        <f t="shared" si="18"/>
        <v>6742.6487993586725</v>
      </c>
      <c r="BY23">
        <f t="shared" si="40"/>
        <v>1.9513897976392678</v>
      </c>
      <c r="BZ23">
        <f t="shared" si="41"/>
        <v>1.9514496409350173</v>
      </c>
      <c r="CA23">
        <f t="shared" si="42"/>
        <v>1.9515094842307665</v>
      </c>
      <c r="CB23">
        <f t="shared" si="43"/>
        <v>3.4571837543305103E-4</v>
      </c>
      <c r="CC23">
        <f t="shared" si="44"/>
        <v>7.0925511047611675E-5</v>
      </c>
      <c r="CD23" s="16">
        <f t="shared" si="45"/>
        <v>-2.0556056237927903E-4</v>
      </c>
      <c r="CG23">
        <v>0.6</v>
      </c>
      <c r="CH23">
        <f t="shared" si="46"/>
        <v>40.199999999999996</v>
      </c>
      <c r="CI23">
        <f t="shared" si="47"/>
        <v>19.392479999999995</v>
      </c>
      <c r="CJ23">
        <f t="shared" si="48"/>
        <v>18.275217777777787</v>
      </c>
      <c r="CK23">
        <f t="shared" si="49"/>
        <v>0.31345378464642953</v>
      </c>
      <c r="CL23">
        <f t="shared" si="50"/>
        <v>0.55986943535652089</v>
      </c>
      <c r="CM23">
        <f t="shared" si="51"/>
        <v>0.67929409491213777</v>
      </c>
      <c r="CN23">
        <f t="shared" si="52"/>
        <v>0.70345180854963629</v>
      </c>
      <c r="CO23">
        <f t="shared" si="53"/>
        <v>19.402129199999994</v>
      </c>
      <c r="CP23">
        <f t="shared" si="54"/>
        <v>18.265568577777788</v>
      </c>
      <c r="CQ23">
        <f t="shared" si="55"/>
        <v>0.21838775643227268</v>
      </c>
      <c r="CR23">
        <f t="shared" si="57"/>
        <v>1.4255642366694387E-2</v>
      </c>
      <c r="CS23">
        <f t="shared" si="56"/>
        <v>0.61107511513519353</v>
      </c>
      <c r="CT23">
        <f t="shared" si="58"/>
        <v>1.2612776421938011E-2</v>
      </c>
      <c r="DA23">
        <v>90</v>
      </c>
      <c r="DB23">
        <f t="shared" si="0"/>
        <v>375.86513168003711</v>
      </c>
    </row>
    <row r="24" spans="1:106" x14ac:dyDescent="0.2">
      <c r="AH24" t="s">
        <v>76</v>
      </c>
      <c r="AI24" s="3">
        <f>AVERAGE(AI8:AI22)</f>
        <v>394.61006173582075</v>
      </c>
      <c r="AJ24">
        <f>SUM(AJ8:AJ22)/AD23</f>
        <v>394.63370087033394</v>
      </c>
      <c r="AK24" t="s">
        <v>71</v>
      </c>
      <c r="AL24">
        <f>(AJ24-AK2)^2</f>
        <v>0.13417505239411356</v>
      </c>
      <c r="AO24" s="4">
        <f>SUM(AL9:AL22)</f>
        <v>136.14777117861536</v>
      </c>
      <c r="AP24" t="s">
        <v>290</v>
      </c>
      <c r="AX24" s="6">
        <v>17</v>
      </c>
      <c r="AY24" s="6">
        <v>860</v>
      </c>
      <c r="AZ24" s="6">
        <v>2322.7191586842368</v>
      </c>
      <c r="BA24" s="6">
        <v>1366.0872817419477</v>
      </c>
      <c r="BB24" s="6">
        <v>390.00592245589797</v>
      </c>
      <c r="BC24" s="6">
        <v>310.13505604656018</v>
      </c>
      <c r="BD24" s="6">
        <v>1908.7850263972234</v>
      </c>
      <c r="BF24" s="15">
        <v>18</v>
      </c>
      <c r="BG24">
        <f t="shared" si="39"/>
        <v>1.9514795625828918</v>
      </c>
      <c r="BH24">
        <f t="shared" si="2"/>
        <v>389.66210472406732</v>
      </c>
      <c r="BI24">
        <f t="shared" si="3"/>
        <v>310.41156126528716</v>
      </c>
      <c r="BJ24">
        <f t="shared" si="4"/>
        <v>273.74941826256389</v>
      </c>
      <c r="BK24">
        <f t="shared" si="5"/>
        <v>34.597237246408966</v>
      </c>
      <c r="BL24">
        <f t="shared" si="6"/>
        <v>15.050644391368335</v>
      </c>
      <c r="BM24">
        <f t="shared" si="7"/>
        <v>33.468088670780666</v>
      </c>
      <c r="BN24">
        <f t="shared" si="8"/>
        <v>2040.2718826804135</v>
      </c>
      <c r="BO24">
        <f t="shared" si="9"/>
        <v>4410.3438114373357</v>
      </c>
      <c r="BP24">
        <f t="shared" si="10"/>
        <v>292.13649051865889</v>
      </c>
      <c r="BQ24">
        <f t="shared" si="11"/>
        <v>9.5302861235005851E-2</v>
      </c>
      <c r="BR24">
        <f t="shared" si="12"/>
        <v>0.14206854128599858</v>
      </c>
      <c r="BS24">
        <f t="shared" si="13"/>
        <v>1.2695702028288819E-2</v>
      </c>
      <c r="BT24">
        <f t="shared" si="14"/>
        <v>-6.7104549293262039E-5</v>
      </c>
      <c r="BU24">
        <f t="shared" si="15"/>
        <v>1.951479562582892</v>
      </c>
      <c r="BV24">
        <f t="shared" si="16"/>
        <v>6742.7521846364079</v>
      </c>
      <c r="BW24">
        <f t="shared" si="17"/>
        <v>6742.7521846364089</v>
      </c>
      <c r="BX24">
        <f t="shared" si="18"/>
        <v>6742.7521846364098</v>
      </c>
      <c r="BY24">
        <f t="shared" si="40"/>
        <v>1.9514496409350173</v>
      </c>
      <c r="BZ24">
        <f t="shared" si="41"/>
        <v>1.9514795625828918</v>
      </c>
      <c r="CA24">
        <f t="shared" si="42"/>
        <v>1.9515094842307665</v>
      </c>
      <c r="CB24">
        <f t="shared" si="43"/>
        <v>7.0925511047611675E-5</v>
      </c>
      <c r="CC24">
        <f t="shared" si="44"/>
        <v>-6.7104549293262039E-5</v>
      </c>
      <c r="CD24" s="16">
        <f t="shared" si="45"/>
        <v>-2.0556056237927903E-4</v>
      </c>
      <c r="CG24">
        <v>0.65</v>
      </c>
      <c r="CH24">
        <f t="shared" si="46"/>
        <v>43.550000000000004</v>
      </c>
      <c r="CI24">
        <f t="shared" si="47"/>
        <v>22.759230000000006</v>
      </c>
      <c r="CJ24">
        <f t="shared" si="48"/>
        <v>14.908467777777776</v>
      </c>
      <c r="CK24">
        <f t="shared" ref="CK24:CK31" si="60">(CH24/$CI$1)*SQRT($CI$2/CJ24)</f>
        <v>0.37596758186878249</v>
      </c>
      <c r="CL24">
        <f t="shared" ref="CL24:CL31" si="61">SQRT(CK24)</f>
        <v>0.61316195402909868</v>
      </c>
      <c r="CM24">
        <f t="shared" ref="CM24:CM31" si="62">CK24^(1/3)</f>
        <v>0.72174447227599425</v>
      </c>
      <c r="CN24">
        <f t="shared" si="52"/>
        <v>0.74993696192839976</v>
      </c>
      <c r="CO24">
        <f t="shared" si="53"/>
        <v>22.769683200000003</v>
      </c>
      <c r="CP24">
        <f t="shared" si="54"/>
        <v>14.898014577777779</v>
      </c>
      <c r="CQ24">
        <f t="shared" si="55"/>
        <v>0.2365822101514499</v>
      </c>
      <c r="CR24">
        <f t="shared" si="57"/>
        <v>1.8660834991747102E-2</v>
      </c>
      <c r="CS24">
        <f t="shared" si="56"/>
        <v>0.63153091947083784</v>
      </c>
      <c r="CT24">
        <f t="shared" si="58"/>
        <v>1.3876165187690552E-2</v>
      </c>
      <c r="DA24">
        <v>95</v>
      </c>
      <c r="DB24">
        <f t="shared" si="0"/>
        <v>381.32591280796169</v>
      </c>
    </row>
    <row r="25" spans="1:106" x14ac:dyDescent="0.2">
      <c r="AH25" t="s">
        <v>46</v>
      </c>
      <c r="AI25">
        <f>STDEV(AI8:AI22)</f>
        <v>0.92144332998810852</v>
      </c>
      <c r="AJ25">
        <v>394.91157656290778</v>
      </c>
      <c r="AK25" t="s">
        <v>116</v>
      </c>
      <c r="AO25">
        <v>40</v>
      </c>
      <c r="AP25" t="s">
        <v>165</v>
      </c>
      <c r="AQ25">
        <f>AH3</f>
        <v>900</v>
      </c>
      <c r="AR25" t="s">
        <v>269</v>
      </c>
      <c r="AX25" s="6">
        <v>18</v>
      </c>
      <c r="AY25" s="6">
        <v>840</v>
      </c>
      <c r="AZ25" s="6">
        <v>2262.3243643642363</v>
      </c>
      <c r="BA25" s="6">
        <v>1330.7690456842388</v>
      </c>
      <c r="BB25" s="6">
        <v>390.00716731064773</v>
      </c>
      <c r="BC25" s="6">
        <v>310.12256414505623</v>
      </c>
      <c r="BD25" s="6">
        <v>1859.4337172738633</v>
      </c>
      <c r="BF25" s="15">
        <v>19</v>
      </c>
      <c r="BG25">
        <f t="shared" si="39"/>
        <v>1.9514646017589545</v>
      </c>
      <c r="BH25">
        <f t="shared" si="2"/>
        <v>389.66214496862096</v>
      </c>
      <c r="BI25">
        <f t="shared" si="3"/>
        <v>310.41220907624859</v>
      </c>
      <c r="BJ25">
        <f t="shared" si="4"/>
        <v>273.75034714019756</v>
      </c>
      <c r="BK25">
        <f t="shared" si="5"/>
        <v>34.606611197498957</v>
      </c>
      <c r="BL25">
        <f t="shared" si="6"/>
        <v>15.05502439336712</v>
      </c>
      <c r="BM25">
        <f t="shared" si="7"/>
        <v>33.468099868367631</v>
      </c>
      <c r="BN25">
        <f t="shared" si="8"/>
        <v>2040.2562411389872</v>
      </c>
      <c r="BO25">
        <f t="shared" si="9"/>
        <v>4410.3099999752376</v>
      </c>
      <c r="BP25">
        <f t="shared" si="10"/>
        <v>292.13425088331547</v>
      </c>
      <c r="BQ25">
        <f t="shared" si="11"/>
        <v>9.5276315956391966E-2</v>
      </c>
      <c r="BR25">
        <f t="shared" si="12"/>
        <v>0.1420261200349428</v>
      </c>
      <c r="BS25">
        <f t="shared" si="13"/>
        <v>1.2695600450321188E-2</v>
      </c>
      <c r="BT25">
        <f t="shared" si="14"/>
        <v>1.9635583440417992E-6</v>
      </c>
      <c r="BU25">
        <f t="shared" si="15"/>
        <v>1.951464601758955</v>
      </c>
      <c r="BV25">
        <f t="shared" si="16"/>
        <v>6742.7004919975407</v>
      </c>
      <c r="BW25">
        <f t="shared" si="17"/>
        <v>6742.7004919975398</v>
      </c>
      <c r="BX25">
        <f t="shared" si="18"/>
        <v>6742.7004919975416</v>
      </c>
      <c r="BY25">
        <f t="shared" si="40"/>
        <v>1.9514496409350173</v>
      </c>
      <c r="BZ25">
        <f t="shared" si="41"/>
        <v>1.9514646017589545</v>
      </c>
      <c r="CA25">
        <f t="shared" si="42"/>
        <v>1.9514795625828918</v>
      </c>
      <c r="CB25">
        <f t="shared" si="43"/>
        <v>7.0925511047611675E-5</v>
      </c>
      <c r="CC25">
        <f t="shared" si="44"/>
        <v>1.9635583440417992E-6</v>
      </c>
      <c r="CD25" s="16">
        <f t="shared" si="45"/>
        <v>-6.7104549293262039E-5</v>
      </c>
      <c r="CG25">
        <v>0.7</v>
      </c>
      <c r="CH25">
        <f t="shared" si="46"/>
        <v>46.9</v>
      </c>
      <c r="CI25">
        <f t="shared" si="47"/>
        <v>26.395319999999998</v>
      </c>
      <c r="CJ25">
        <f t="shared" si="48"/>
        <v>11.272377777777784</v>
      </c>
      <c r="CK25">
        <f t="shared" si="60"/>
        <v>0.46563307366641743</v>
      </c>
      <c r="CL25">
        <f t="shared" si="61"/>
        <v>0.68237311909718235</v>
      </c>
      <c r="CM25">
        <f t="shared" si="62"/>
        <v>0.77508251562141162</v>
      </c>
      <c r="CN25">
        <f t="shared" si="52"/>
        <v>0.80461327821430439</v>
      </c>
      <c r="CO25">
        <f t="shared" si="53"/>
        <v>26.406577199999994</v>
      </c>
      <c r="CP25">
        <f t="shared" si="54"/>
        <v>11.261120577777788</v>
      </c>
      <c r="CQ25">
        <f t="shared" si="55"/>
        <v>0.25477666387062703</v>
      </c>
      <c r="CR25">
        <f t="shared" si="57"/>
        <v>2.6765818447055254E-2</v>
      </c>
      <c r="CS25">
        <f t="shared" si="56"/>
        <v>0.65047037206935299</v>
      </c>
      <c r="CT25">
        <f t="shared" si="58"/>
        <v>1.6321288443553652E-2</v>
      </c>
      <c r="DA25">
        <v>100</v>
      </c>
      <c r="DB25">
        <f t="shared" si="0"/>
        <v>386.65115995573922</v>
      </c>
    </row>
    <row r="26" spans="1:106" x14ac:dyDescent="0.2">
      <c r="C26" t="s">
        <v>305</v>
      </c>
      <c r="D26">
        <f>C3*(D29/C5)^2</f>
        <v>113.84743053429924</v>
      </c>
      <c r="E26">
        <f>C3*(E29/C5)^2</f>
        <v>368.86567493112949</v>
      </c>
      <c r="F26">
        <f>C3*(F29/C5)^2</f>
        <v>711.54644083937023</v>
      </c>
      <c r="G26">
        <f>C3*(G29/C5)^2</f>
        <v>1004.2368</v>
      </c>
      <c r="AO26">
        <v>10</v>
      </c>
      <c r="AP26" t="s">
        <v>27</v>
      </c>
      <c r="AX26" s="6">
        <v>19</v>
      </c>
      <c r="AY26" s="6">
        <v>820</v>
      </c>
      <c r="AZ26" s="6">
        <v>2201.9295700442367</v>
      </c>
      <c r="BA26" s="6">
        <v>1295.4499256598913</v>
      </c>
      <c r="BB26" s="6">
        <v>390.00990406283159</v>
      </c>
      <c r="BC26" s="6">
        <v>310.11085600128092</v>
      </c>
      <c r="BD26" s="6">
        <v>1810.0813573180724</v>
      </c>
      <c r="BF26" s="15">
        <v>20</v>
      </c>
      <c r="BG26">
        <f t="shared" si="39"/>
        <v>1.9514720821709233</v>
      </c>
      <c r="BH26">
        <f t="shared" si="2"/>
        <v>389.66212484634417</v>
      </c>
      <c r="BI26">
        <f t="shared" si="3"/>
        <v>310.4118851707679</v>
      </c>
      <c r="BJ26">
        <f t="shared" si="4"/>
        <v>273.74988270138073</v>
      </c>
      <c r="BK26">
        <f t="shared" si="5"/>
        <v>34.6019253656562</v>
      </c>
      <c r="BL26">
        <f t="shared" si="6"/>
        <v>15.052834949432707</v>
      </c>
      <c r="BM26">
        <f t="shared" si="7"/>
        <v>33.468094269574323</v>
      </c>
      <c r="BN26">
        <f t="shared" si="8"/>
        <v>2040.2640619097006</v>
      </c>
      <c r="BO26">
        <f t="shared" si="9"/>
        <v>4410.3269057062862</v>
      </c>
      <c r="BP26">
        <f t="shared" si="10"/>
        <v>292.13537070098721</v>
      </c>
      <c r="BQ26">
        <f t="shared" si="11"/>
        <v>9.52895836482444E-2</v>
      </c>
      <c r="BR26">
        <f t="shared" si="12"/>
        <v>0.14204732231779735</v>
      </c>
      <c r="BS26">
        <f t="shared" si="13"/>
        <v>1.2695651239296443E-2</v>
      </c>
      <c r="BT26">
        <f t="shared" si="14"/>
        <v>-3.2557205338203804E-5</v>
      </c>
      <c r="BU26">
        <f t="shared" si="15"/>
        <v>1.9514720821709233</v>
      </c>
      <c r="BV26">
        <f t="shared" si="16"/>
        <v>6742.7263383169739</v>
      </c>
      <c r="BW26">
        <f t="shared" si="17"/>
        <v>6742.7263383169739</v>
      </c>
      <c r="BX26">
        <f t="shared" si="18"/>
        <v>6742.7263383169739</v>
      </c>
      <c r="BY26">
        <f t="shared" si="40"/>
        <v>1.9514646017589545</v>
      </c>
      <c r="BZ26">
        <f t="shared" si="41"/>
        <v>1.9514720821709233</v>
      </c>
      <c r="CA26">
        <f t="shared" si="42"/>
        <v>1.9514795625828918</v>
      </c>
      <c r="CB26">
        <f t="shared" si="43"/>
        <v>1.9635583440417992E-6</v>
      </c>
      <c r="CC26">
        <f t="shared" si="44"/>
        <v>-3.2557205338203804E-5</v>
      </c>
      <c r="CD26" s="16">
        <f t="shared" si="45"/>
        <v>-6.7104549293262039E-5</v>
      </c>
      <c r="CG26">
        <v>0.75</v>
      </c>
      <c r="CH26">
        <f t="shared" si="46"/>
        <v>50.25</v>
      </c>
      <c r="CI26">
        <f t="shared" si="47"/>
        <v>30.300750000000001</v>
      </c>
      <c r="CJ26">
        <f t="shared" si="48"/>
        <v>7.3669477777777814</v>
      </c>
      <c r="CK26">
        <f t="shared" si="60"/>
        <v>0.61712198114093453</v>
      </c>
      <c r="CL26">
        <f t="shared" si="61"/>
        <v>0.78557111781234323</v>
      </c>
      <c r="CM26">
        <f t="shared" si="62"/>
        <v>0.85138044712476735</v>
      </c>
      <c r="CN26">
        <f t="shared" si="52"/>
        <v>0.87661407574632211</v>
      </c>
      <c r="CO26">
        <f t="shared" si="53"/>
        <v>30.312811199999999</v>
      </c>
      <c r="CP26">
        <f t="shared" si="54"/>
        <v>7.3548865777777834</v>
      </c>
      <c r="CQ26">
        <f t="shared" si="55"/>
        <v>0.27297111758980419</v>
      </c>
      <c r="CR26">
        <f t="shared" si="57"/>
        <v>4.5220569395378218E-2</v>
      </c>
      <c r="CS26">
        <f t="shared" si="56"/>
        <v>0.66810285011955051</v>
      </c>
      <c r="CT26">
        <f t="shared" si="58"/>
        <v>2.1492775382691846E-2</v>
      </c>
    </row>
    <row r="27" spans="1:106" x14ac:dyDescent="0.2">
      <c r="C27" t="s">
        <v>306</v>
      </c>
      <c r="D27">
        <f>C4*(D29/C5)</f>
        <v>75.632760942760953</v>
      </c>
      <c r="E27">
        <f>C4*(E29/C5)</f>
        <v>136.1389696969697</v>
      </c>
      <c r="F27">
        <f>C4*(F29/C5)</f>
        <v>189.08190235690236</v>
      </c>
      <c r="G27">
        <f>C4*(G29/C5)</f>
        <v>224.6293</v>
      </c>
      <c r="AF27" t="s">
        <v>42</v>
      </c>
      <c r="AG27" t="s">
        <v>43</v>
      </c>
      <c r="AO27" s="28">
        <v>0.17452158225390407</v>
      </c>
      <c r="AP27" t="s">
        <v>329</v>
      </c>
      <c r="AX27" s="6">
        <v>20</v>
      </c>
      <c r="AY27" s="6">
        <v>800</v>
      </c>
      <c r="AZ27" s="6">
        <v>2141.9070206202368</v>
      </c>
      <c r="BA27" s="6">
        <v>1260.1323745735053</v>
      </c>
      <c r="BB27" s="6">
        <v>390.0004340213066</v>
      </c>
      <c r="BC27" s="6">
        <v>310.09993300505056</v>
      </c>
      <c r="BD27" s="6">
        <v>1760.7307998214226</v>
      </c>
      <c r="BF27" s="15">
        <v>21</v>
      </c>
      <c r="BG27">
        <f t="shared" si="39"/>
        <v>1.9514683419649388</v>
      </c>
      <c r="BH27">
        <f t="shared" si="2"/>
        <v>389.6621349074826</v>
      </c>
      <c r="BI27">
        <f t="shared" si="3"/>
        <v>310.41204712350827</v>
      </c>
      <c r="BJ27">
        <f t="shared" si="4"/>
        <v>273.7501149207892</v>
      </c>
      <c r="BK27">
        <f t="shared" si="5"/>
        <v>34.604268567305773</v>
      </c>
      <c r="BL27">
        <f t="shared" si="6"/>
        <v>15.053929810571951</v>
      </c>
      <c r="BM27">
        <f t="shared" si="7"/>
        <v>33.468097068971026</v>
      </c>
      <c r="BN27">
        <f t="shared" si="8"/>
        <v>2040.2601515243437</v>
      </c>
      <c r="BO27">
        <f t="shared" si="9"/>
        <v>4410.3184528407619</v>
      </c>
      <c r="BP27">
        <f t="shared" si="10"/>
        <v>292.13481079215137</v>
      </c>
      <c r="BQ27">
        <f t="shared" si="11"/>
        <v>9.5282948566413755E-2</v>
      </c>
      <c r="BR27">
        <f t="shared" si="12"/>
        <v>0.14203671909234</v>
      </c>
      <c r="BS27">
        <f t="shared" si="13"/>
        <v>1.2695625844806671E-2</v>
      </c>
      <c r="BT27">
        <f t="shared" si="14"/>
        <v>-1.5293503560429023E-5</v>
      </c>
      <c r="BU27">
        <f t="shared" si="15"/>
        <v>1.951468341964939</v>
      </c>
      <c r="BV27">
        <f t="shared" si="16"/>
        <v>6742.7134151572573</v>
      </c>
      <c r="BW27">
        <f t="shared" si="17"/>
        <v>6742.7134151572536</v>
      </c>
      <c r="BX27">
        <f t="shared" si="18"/>
        <v>6742.7134151572573</v>
      </c>
      <c r="BY27">
        <f t="shared" si="40"/>
        <v>1.9514646017589545</v>
      </c>
      <c r="BZ27">
        <f t="shared" si="41"/>
        <v>1.9514683419649388</v>
      </c>
      <c r="CA27">
        <f t="shared" si="42"/>
        <v>1.9514720821709233</v>
      </c>
      <c r="CB27">
        <f t="shared" si="43"/>
        <v>1.9635583440417992E-6</v>
      </c>
      <c r="CC27">
        <f t="shared" si="44"/>
        <v>-1.5293503560429023E-5</v>
      </c>
      <c r="CD27" s="16">
        <f t="shared" si="45"/>
        <v>-3.2557205338203804E-5</v>
      </c>
      <c r="CG27">
        <v>0.8</v>
      </c>
      <c r="CH27">
        <f t="shared" si="46"/>
        <v>53.6</v>
      </c>
      <c r="CI27">
        <f t="shared" si="47"/>
        <v>34.475520000000003</v>
      </c>
      <c r="CJ27">
        <f t="shared" si="48"/>
        <v>3.1921777777777791</v>
      </c>
      <c r="CK27">
        <f t="shared" si="60"/>
        <v>0.99999999999999989</v>
      </c>
      <c r="CL27">
        <f t="shared" si="61"/>
        <v>1</v>
      </c>
      <c r="CM27">
        <f t="shared" si="62"/>
        <v>1</v>
      </c>
      <c r="CN27">
        <f t="shared" si="52"/>
        <v>1</v>
      </c>
      <c r="CO27">
        <f t="shared" si="53"/>
        <v>34.488385199999996</v>
      </c>
      <c r="CP27">
        <f t="shared" si="54"/>
        <v>3.179312577777786</v>
      </c>
      <c r="CQ27">
        <f t="shared" si="55"/>
        <v>0.29116557130898135</v>
      </c>
      <c r="CR27">
        <f t="shared" si="57"/>
        <v>0.11429194592807916</v>
      </c>
      <c r="CS27">
        <f t="shared" si="56"/>
        <v>0.68459715131217291</v>
      </c>
      <c r="CT27">
        <f t="shared" si="58"/>
        <v>3.6831619180202342E-2</v>
      </c>
    </row>
    <row r="28" spans="1:106" x14ac:dyDescent="0.2">
      <c r="Y28" t="s">
        <v>41</v>
      </c>
      <c r="Z28">
        <f>SUM(Z30:Z44)</f>
        <v>125.21394986894073</v>
      </c>
      <c r="AE28">
        <f>SUM(AE30:AE44)</f>
        <v>49413.644437372539</v>
      </c>
      <c r="AF28">
        <f>AE28/Z28</f>
        <v>394.63370087033388</v>
      </c>
      <c r="AG28">
        <f>STDEV(AD30:AD44)</f>
        <v>0.92144332998810852</v>
      </c>
      <c r="AO28" s="28">
        <v>9.7656250000000005E-5</v>
      </c>
      <c r="AP28" t="s">
        <v>301</v>
      </c>
      <c r="AX28" s="6">
        <v>21</v>
      </c>
      <c r="AY28" s="6">
        <v>780</v>
      </c>
      <c r="AZ28" s="6">
        <v>2081.5122263002368</v>
      </c>
      <c r="BA28" s="6">
        <v>1224.8110941557052</v>
      </c>
      <c r="BB28" s="6">
        <v>390.00588130904833</v>
      </c>
      <c r="BC28" s="6">
        <v>310.08973494826193</v>
      </c>
      <c r="BD28" s="6">
        <v>1711.3763287942172</v>
      </c>
      <c r="BF28" s="15">
        <v>22</v>
      </c>
      <c r="BG28">
        <f t="shared" si="39"/>
        <v>1.9514664718619468</v>
      </c>
      <c r="BH28">
        <f t="shared" si="2"/>
        <v>389.66213993805178</v>
      </c>
      <c r="BI28">
        <f t="shared" si="3"/>
        <v>310.41212809987843</v>
      </c>
      <c r="BJ28">
        <f t="shared" si="4"/>
        <v>273.75023103049335</v>
      </c>
      <c r="BK28">
        <f t="shared" si="5"/>
        <v>34.605439953809622</v>
      </c>
      <c r="BL28">
        <f t="shared" si="6"/>
        <v>15.054477136750711</v>
      </c>
      <c r="BM28">
        <f t="shared" si="7"/>
        <v>33.468098468669339</v>
      </c>
      <c r="BN28">
        <f t="shared" si="8"/>
        <v>2040.2581963316657</v>
      </c>
      <c r="BO28">
        <f t="shared" si="9"/>
        <v>4410.3142264079997</v>
      </c>
      <c r="BP28">
        <f t="shared" si="10"/>
        <v>292.13453083773345</v>
      </c>
      <c r="BQ28">
        <f t="shared" si="11"/>
        <v>9.5279631952546948E-2</v>
      </c>
      <c r="BR28">
        <f t="shared" si="12"/>
        <v>0.14203141904283911</v>
      </c>
      <c r="BS28">
        <f t="shared" si="13"/>
        <v>1.2695613147563395E-2</v>
      </c>
      <c r="BT28">
        <f t="shared" si="14"/>
        <v>-6.664142949469945E-6</v>
      </c>
      <c r="BU28">
        <f t="shared" si="15"/>
        <v>1.951466471861947</v>
      </c>
      <c r="BV28">
        <f t="shared" si="16"/>
        <v>6742.706953577399</v>
      </c>
      <c r="BW28">
        <f t="shared" si="17"/>
        <v>6742.7069535773981</v>
      </c>
      <c r="BX28">
        <f t="shared" si="18"/>
        <v>6742.706953577399</v>
      </c>
      <c r="BY28">
        <f t="shared" si="40"/>
        <v>1.9514646017589545</v>
      </c>
      <c r="BZ28">
        <f t="shared" si="41"/>
        <v>1.9514664718619468</v>
      </c>
      <c r="CA28">
        <f t="shared" si="42"/>
        <v>1.9514683419649388</v>
      </c>
      <c r="CB28">
        <f t="shared" si="43"/>
        <v>1.9635583440417992E-6</v>
      </c>
      <c r="CC28">
        <f t="shared" si="44"/>
        <v>-6.664142949469945E-6</v>
      </c>
      <c r="CD28" s="16">
        <f t="shared" si="45"/>
        <v>-1.5293503560429023E-5</v>
      </c>
      <c r="CG28">
        <v>0.85</v>
      </c>
      <c r="CH28">
        <f t="shared" si="46"/>
        <v>56.949999999999996</v>
      </c>
      <c r="CI28">
        <f t="shared" si="47"/>
        <v>38.919629999999991</v>
      </c>
      <c r="CJ28">
        <f t="shared" si="48"/>
        <v>-1.2519322222222087</v>
      </c>
      <c r="CK28" t="e">
        <f t="shared" si="60"/>
        <v>#NUM!</v>
      </c>
      <c r="CL28" t="e">
        <f t="shared" si="61"/>
        <v>#NUM!</v>
      </c>
      <c r="CM28" t="e">
        <f t="shared" si="62"/>
        <v>#NUM!</v>
      </c>
      <c r="CN28" t="e">
        <f t="shared" si="52"/>
        <v>#NUM!</v>
      </c>
      <c r="CO28">
        <f t="shared" si="53"/>
        <v>38.933299199999993</v>
      </c>
      <c r="CP28">
        <f t="shared" si="54"/>
        <v>-1.2656014222222112</v>
      </c>
      <c r="CQ28">
        <f t="shared" si="55"/>
        <v>0.30936002502815851</v>
      </c>
      <c r="CR28" t="e">
        <f t="shared" si="57"/>
        <v>#NUM!</v>
      </c>
      <c r="CS28">
        <f t="shared" si="56"/>
        <v>0.7000913468166905</v>
      </c>
      <c r="CT28" t="e">
        <f t="shared" si="58"/>
        <v>#NUM!</v>
      </c>
    </row>
    <row r="29" spans="1:106" x14ac:dyDescent="0.2">
      <c r="C29" t="s">
        <v>60</v>
      </c>
      <c r="D29">
        <v>1000</v>
      </c>
      <c r="E29">
        <v>1800</v>
      </c>
      <c r="F29">
        <v>2500</v>
      </c>
      <c r="G29">
        <v>2970</v>
      </c>
      <c r="I29" s="1" t="s">
        <v>304</v>
      </c>
      <c r="J29" s="1">
        <v>50</v>
      </c>
      <c r="Q29" t="s">
        <v>27</v>
      </c>
      <c r="R29" t="s">
        <v>28</v>
      </c>
      <c r="S29" t="s">
        <v>38</v>
      </c>
      <c r="X29" t="s">
        <v>10</v>
      </c>
      <c r="Y29" t="s">
        <v>8</v>
      </c>
      <c r="Z29" t="s">
        <v>9</v>
      </c>
      <c r="AD29" t="s">
        <v>11</v>
      </c>
      <c r="AE29" t="s">
        <v>40</v>
      </c>
      <c r="AG29" t="s">
        <v>11</v>
      </c>
      <c r="AO29" s="23">
        <v>-2151202.3111128123</v>
      </c>
      <c r="AP29" t="s">
        <v>292</v>
      </c>
      <c r="AX29" s="6">
        <v>22</v>
      </c>
      <c r="AY29" s="6">
        <v>760</v>
      </c>
      <c r="AZ29" s="6">
        <v>2021.1174319802367</v>
      </c>
      <c r="BA29" s="6">
        <v>1189.4892982429035</v>
      </c>
      <c r="BB29" s="6">
        <v>390.01293452267367</v>
      </c>
      <c r="BC29" s="6">
        <v>310.08026199338934</v>
      </c>
      <c r="BD29" s="6">
        <v>1662.0207051011469</v>
      </c>
      <c r="BF29" s="15">
        <v>23</v>
      </c>
      <c r="BG29">
        <f t="shared" si="39"/>
        <v>1.9514655368104505</v>
      </c>
      <c r="BH29">
        <f t="shared" si="2"/>
        <v>389.6621424533364</v>
      </c>
      <c r="BI29">
        <f t="shared" si="3"/>
        <v>310.41216858806354</v>
      </c>
      <c r="BJ29">
        <f t="shared" si="4"/>
        <v>273.75028908534546</v>
      </c>
      <c r="BK29">
        <f t="shared" si="5"/>
        <v>34.606025593503425</v>
      </c>
      <c r="BL29">
        <f t="shared" si="6"/>
        <v>15.054750773752932</v>
      </c>
      <c r="BM29">
        <f t="shared" si="7"/>
        <v>33.468099168518492</v>
      </c>
      <c r="BN29">
        <f t="shared" si="8"/>
        <v>2040.2572187353262</v>
      </c>
      <c r="BO29">
        <f t="shared" si="9"/>
        <v>4410.3121131916187</v>
      </c>
      <c r="BP29">
        <f t="shared" si="10"/>
        <v>292.13439086052443</v>
      </c>
      <c r="BQ29">
        <f t="shared" si="11"/>
        <v>9.5277973877269329E-2</v>
      </c>
      <c r="BR29">
        <f t="shared" si="12"/>
        <v>0.14202876940871412</v>
      </c>
      <c r="BS29">
        <f t="shared" si="13"/>
        <v>1.2695606798942155E-2</v>
      </c>
      <c r="BT29">
        <f t="shared" si="14"/>
        <v>-2.3500849256011952E-6</v>
      </c>
      <c r="BU29">
        <f t="shared" si="15"/>
        <v>1.9514655368104508</v>
      </c>
      <c r="BV29">
        <f t="shared" si="16"/>
        <v>6742.7037227874689</v>
      </c>
      <c r="BW29">
        <f t="shared" si="17"/>
        <v>6742.7037227874689</v>
      </c>
      <c r="BX29">
        <f t="shared" si="18"/>
        <v>6742.7037227874698</v>
      </c>
      <c r="BY29">
        <f t="shared" si="40"/>
        <v>1.9514646017589545</v>
      </c>
      <c r="BZ29">
        <f t="shared" si="41"/>
        <v>1.9514655368104505</v>
      </c>
      <c r="CA29">
        <f t="shared" si="42"/>
        <v>1.9514664718619468</v>
      </c>
      <c r="CB29">
        <f t="shared" si="43"/>
        <v>1.9635583440417992E-6</v>
      </c>
      <c r="CC29">
        <f t="shared" si="44"/>
        <v>-2.3500849256011952E-6</v>
      </c>
      <c r="CD29" s="16">
        <f t="shared" si="45"/>
        <v>-6.664142949469945E-6</v>
      </c>
      <c r="CG29">
        <v>0.9</v>
      </c>
      <c r="CH29">
        <f t="shared" si="46"/>
        <v>60.300000000000004</v>
      </c>
      <c r="CI29">
        <f t="shared" si="47"/>
        <v>43.633080000000007</v>
      </c>
      <c r="CJ29">
        <f t="shared" si="48"/>
        <v>-5.9653822222222246</v>
      </c>
      <c r="CK29" t="e">
        <f t="shared" si="60"/>
        <v>#NUM!</v>
      </c>
      <c r="CL29" t="e">
        <f t="shared" si="61"/>
        <v>#NUM!</v>
      </c>
      <c r="CM29" t="e">
        <f t="shared" si="62"/>
        <v>#NUM!</v>
      </c>
      <c r="CN29" t="e">
        <f t="shared" si="52"/>
        <v>#NUM!</v>
      </c>
      <c r="CO29">
        <f t="shared" si="53"/>
        <v>43.647553200000004</v>
      </c>
      <c r="CP29">
        <f t="shared" si="54"/>
        <v>-5.9798554222222222</v>
      </c>
      <c r="CQ29">
        <f t="shared" si="55"/>
        <v>0.32755447874733573</v>
      </c>
      <c r="CR29" t="e">
        <f t="shared" si="57"/>
        <v>#NUM!</v>
      </c>
      <c r="CS29">
        <f t="shared" si="56"/>
        <v>0.71469981416973982</v>
      </c>
      <c r="CT29" t="e">
        <f t="shared" si="58"/>
        <v>#NUM!</v>
      </c>
    </row>
    <row r="30" spans="1:106" x14ac:dyDescent="0.2">
      <c r="C30" t="s">
        <v>3</v>
      </c>
      <c r="D30" t="s">
        <v>4</v>
      </c>
      <c r="E30" t="s">
        <v>4</v>
      </c>
      <c r="F30" t="s">
        <v>4</v>
      </c>
      <c r="G30" t="s">
        <v>4</v>
      </c>
      <c r="H30">
        <v>2.1999999999999999E-2</v>
      </c>
      <c r="I30" t="s">
        <v>30</v>
      </c>
      <c r="Q30">
        <v>1</v>
      </c>
      <c r="R30">
        <f>F23</f>
        <v>375.86899362509814</v>
      </c>
      <c r="S30">
        <f>H23</f>
        <v>31.890166953699858</v>
      </c>
      <c r="W30" t="s">
        <v>12</v>
      </c>
      <c r="X30">
        <f t="shared" ref="X30:X37" si="63">AH8</f>
        <v>0.9</v>
      </c>
      <c r="Y30">
        <f t="shared" ref="Y30:Y37" si="64">E8</f>
        <v>1</v>
      </c>
      <c r="Z30">
        <f t="shared" ref="Z30:Z37" si="65">X8</f>
        <v>8.9684682008872443</v>
      </c>
      <c r="AD30">
        <f t="shared" ref="AD30:AD37" si="66">AI8</f>
        <v>397.48826675322653</v>
      </c>
      <c r="AE30">
        <f>Z30*AD30</f>
        <v>3564.8608806020984</v>
      </c>
      <c r="AG30">
        <f t="shared" ref="AG30:AG44" si="67">AI8</f>
        <v>397.48826675322653</v>
      </c>
      <c r="AO30" s="28">
        <v>0.17432626975390408</v>
      </c>
      <c r="AP30" t="s">
        <v>330</v>
      </c>
      <c r="AX30" s="6">
        <v>23</v>
      </c>
      <c r="AY30" s="6">
        <v>740</v>
      </c>
      <c r="AZ30" s="6">
        <v>1961.0948825562368</v>
      </c>
      <c r="BA30" s="6">
        <v>1154.169225396922</v>
      </c>
      <c r="BB30" s="6">
        <v>390.0066575349307</v>
      </c>
      <c r="BC30" s="6">
        <v>310.07151948783383</v>
      </c>
      <c r="BD30" s="6">
        <v>1612.6670369479425</v>
      </c>
      <c r="BF30" s="15">
        <v>24</v>
      </c>
      <c r="BG30">
        <f t="shared" si="39"/>
        <v>1.9514650692847026</v>
      </c>
      <c r="BH30">
        <f t="shared" si="2"/>
        <v>389.66214371097868</v>
      </c>
      <c r="BI30">
        <f t="shared" si="3"/>
        <v>310.41218883215606</v>
      </c>
      <c r="BJ30">
        <f t="shared" si="4"/>
        <v>273.75031811277154</v>
      </c>
      <c r="BK30">
        <f t="shared" si="5"/>
        <v>34.606318399962994</v>
      </c>
      <c r="BL30">
        <f t="shared" si="6"/>
        <v>15.054887585733299</v>
      </c>
      <c r="BM30">
        <f t="shared" si="7"/>
        <v>33.468099518443061</v>
      </c>
      <c r="BN30">
        <f t="shared" si="8"/>
        <v>2040.2567299371567</v>
      </c>
      <c r="BO30">
        <f t="shared" si="9"/>
        <v>4410.3110565834277</v>
      </c>
      <c r="BP30">
        <f t="shared" si="10"/>
        <v>292.13432087192001</v>
      </c>
      <c r="BQ30">
        <f t="shared" si="11"/>
        <v>9.5277144897532751E-2</v>
      </c>
      <c r="BR30">
        <f t="shared" si="12"/>
        <v>0.14202744468928785</v>
      </c>
      <c r="BS30">
        <f t="shared" si="13"/>
        <v>1.269560362463164E-2</v>
      </c>
      <c r="BT30">
        <f t="shared" si="14"/>
        <v>-1.932114522418954E-7</v>
      </c>
      <c r="BU30">
        <f t="shared" si="15"/>
        <v>1.9514650692847026</v>
      </c>
      <c r="BV30">
        <f t="shared" si="16"/>
        <v>6742.7021073925043</v>
      </c>
      <c r="BW30">
        <f t="shared" si="17"/>
        <v>6742.7021073925025</v>
      </c>
      <c r="BX30">
        <f t="shared" si="18"/>
        <v>6742.7021073925043</v>
      </c>
      <c r="BY30">
        <f t="shared" si="40"/>
        <v>1.9514646017589545</v>
      </c>
      <c r="BZ30">
        <f t="shared" si="41"/>
        <v>1.9514650692847026</v>
      </c>
      <c r="CA30">
        <f t="shared" si="42"/>
        <v>1.9514655368104505</v>
      </c>
      <c r="CB30">
        <f t="shared" si="43"/>
        <v>1.9635583440417992E-6</v>
      </c>
      <c r="CC30">
        <f t="shared" si="44"/>
        <v>-1.932114522418954E-7</v>
      </c>
      <c r="CD30" s="16">
        <f t="shared" si="45"/>
        <v>-2.3500849256011952E-6</v>
      </c>
      <c r="CG30">
        <v>0.95</v>
      </c>
      <c r="CH30">
        <f t="shared" si="46"/>
        <v>63.65</v>
      </c>
      <c r="CI30">
        <f t="shared" si="47"/>
        <v>48.615870000000001</v>
      </c>
      <c r="CJ30">
        <f t="shared" si="48"/>
        <v>-10.948172222222219</v>
      </c>
      <c r="CK30" t="e">
        <f t="shared" si="60"/>
        <v>#NUM!</v>
      </c>
      <c r="CL30" t="e">
        <f t="shared" si="61"/>
        <v>#NUM!</v>
      </c>
      <c r="CM30" t="e">
        <f t="shared" si="62"/>
        <v>#NUM!</v>
      </c>
      <c r="CN30" t="e">
        <f t="shared" si="52"/>
        <v>#NUM!</v>
      </c>
      <c r="CO30">
        <f t="shared" si="53"/>
        <v>48.631147199999994</v>
      </c>
      <c r="CP30">
        <f t="shared" si="54"/>
        <v>-10.963449422222212</v>
      </c>
      <c r="CQ30">
        <f t="shared" si="55"/>
        <v>0.34574893246651284</v>
      </c>
      <c r="CR30" t="e">
        <f t="shared" si="57"/>
        <v>#NUM!</v>
      </c>
      <c r="CS30">
        <f t="shared" si="56"/>
        <v>0.72851836644206602</v>
      </c>
      <c r="CT30" t="e">
        <f t="shared" si="58"/>
        <v>#NUM!</v>
      </c>
    </row>
    <row r="31" spans="1:106" ht="16" thickBot="1" x14ac:dyDescent="0.25">
      <c r="B31" s="9" t="s">
        <v>319</v>
      </c>
      <c r="C31" s="10">
        <v>5</v>
      </c>
      <c r="H31" t="s">
        <v>320</v>
      </c>
      <c r="I31" t="s">
        <v>29</v>
      </c>
      <c r="J31" t="s">
        <v>2</v>
      </c>
      <c r="M31" t="s">
        <v>59</v>
      </c>
      <c r="N31" t="s">
        <v>39</v>
      </c>
      <c r="Q31">
        <v>2</v>
      </c>
      <c r="R31">
        <f>I23</f>
        <v>118.86021216906188</v>
      </c>
      <c r="S31">
        <f>K23</f>
        <v>34.991781251759122</v>
      </c>
      <c r="W31" t="s">
        <v>13</v>
      </c>
      <c r="X31">
        <f t="shared" si="63"/>
        <v>0.88</v>
      </c>
      <c r="Y31">
        <f t="shared" si="64"/>
        <v>0.97031667805217403</v>
      </c>
      <c r="Z31">
        <f t="shared" si="65"/>
        <v>8.8637582140091133</v>
      </c>
      <c r="AD31">
        <f t="shared" si="66"/>
        <v>395.91877743037503</v>
      </c>
      <c r="AE31">
        <f t="shared" ref="AE31:AE37" si="68">Z31*AD31</f>
        <v>3509.3283155289328</v>
      </c>
      <c r="AG31">
        <f t="shared" si="67"/>
        <v>395.91877743037503</v>
      </c>
      <c r="AO31" s="23">
        <v>-2151205.5313967704</v>
      </c>
      <c r="AP31" t="s">
        <v>228</v>
      </c>
      <c r="AX31" s="6">
        <v>24</v>
      </c>
      <c r="AY31" s="6">
        <v>720</v>
      </c>
      <c r="AZ31" s="6">
        <v>1901.072333132237</v>
      </c>
      <c r="BA31" s="6">
        <v>1118.847868050306</v>
      </c>
      <c r="BB31" s="6">
        <v>390.00113571372952</v>
      </c>
      <c r="BC31" s="6">
        <v>310.06342744045395</v>
      </c>
      <c r="BD31" s="6">
        <v>1563.3123438710709</v>
      </c>
      <c r="BF31" s="17">
        <v>25</v>
      </c>
      <c r="BG31" s="18">
        <f t="shared" si="39"/>
        <v>1.9514648355218287</v>
      </c>
      <c r="BH31" s="18">
        <f t="shared" si="2"/>
        <v>389.66214433979985</v>
      </c>
      <c r="BI31" s="18">
        <f t="shared" si="3"/>
        <v>310.41219895420232</v>
      </c>
      <c r="BJ31" s="18">
        <f t="shared" si="4"/>
        <v>273.75033262648452</v>
      </c>
      <c r="BK31" s="18">
        <f t="shared" si="5"/>
        <v>34.606464799846378</v>
      </c>
      <c r="BL31" s="18">
        <f t="shared" si="6"/>
        <v>15.054955990093509</v>
      </c>
      <c r="BM31" s="18">
        <f t="shared" si="7"/>
        <v>33.46809969340535</v>
      </c>
      <c r="BN31" s="18">
        <f t="shared" si="8"/>
        <v>2040.2564855380722</v>
      </c>
      <c r="BO31" s="18">
        <f t="shared" si="9"/>
        <v>4410.3105282793331</v>
      </c>
      <c r="BP31" s="18">
        <f t="shared" si="10"/>
        <v>292.1342858776178</v>
      </c>
      <c r="BQ31" s="18">
        <f t="shared" si="11"/>
        <v>9.527673042213812E-2</v>
      </c>
      <c r="BR31" s="18">
        <f t="shared" si="12"/>
        <v>0.14202678235398056</v>
      </c>
      <c r="BS31" s="18">
        <f t="shared" si="13"/>
        <v>1.2695602037476406E-2</v>
      </c>
      <c r="BT31" s="18">
        <f t="shared" si="14"/>
        <v>8.8518640490274636E-7</v>
      </c>
      <c r="BU31" s="18">
        <f t="shared" si="15"/>
        <v>1.9514648355218291</v>
      </c>
      <c r="BV31" s="18">
        <f>BN31+BO31+BP31</f>
        <v>6742.7012996950234</v>
      </c>
      <c r="BW31" s="18">
        <f t="shared" si="17"/>
        <v>6742.7012996950225</v>
      </c>
      <c r="BX31" s="18">
        <f t="shared" si="18"/>
        <v>6742.7012996950225</v>
      </c>
      <c r="BY31" s="18">
        <f t="shared" si="40"/>
        <v>1.9514646017589545</v>
      </c>
      <c r="BZ31" s="18">
        <f t="shared" si="41"/>
        <v>1.9514648355218287</v>
      </c>
      <c r="CA31" s="18">
        <f t="shared" si="42"/>
        <v>1.9514650692847026</v>
      </c>
      <c r="CB31" s="18">
        <f t="shared" si="43"/>
        <v>1.9635583440417992E-6</v>
      </c>
      <c r="CC31" s="18">
        <f t="shared" si="44"/>
        <v>8.8518640490274636E-7</v>
      </c>
      <c r="CD31" s="19">
        <f t="shared" si="45"/>
        <v>-1.932114522418954E-7</v>
      </c>
      <c r="CG31">
        <v>1</v>
      </c>
      <c r="CH31">
        <f t="shared" si="46"/>
        <v>67</v>
      </c>
      <c r="CI31">
        <f t="shared" si="47"/>
        <v>53.868000000000002</v>
      </c>
      <c r="CJ31">
        <f t="shared" si="48"/>
        <v>-16.20030222222222</v>
      </c>
      <c r="CK31" t="e">
        <f t="shared" si="60"/>
        <v>#NUM!</v>
      </c>
      <c r="CL31" t="e">
        <f t="shared" si="61"/>
        <v>#NUM!</v>
      </c>
      <c r="CM31" t="e">
        <f t="shared" si="62"/>
        <v>#NUM!</v>
      </c>
      <c r="CN31" t="e">
        <f t="shared" si="52"/>
        <v>#NUM!</v>
      </c>
      <c r="CO31">
        <f t="shared" si="53"/>
        <v>53.884081200000004</v>
      </c>
      <c r="CP31">
        <f t="shared" si="54"/>
        <v>-16.216383422222222</v>
      </c>
      <c r="CQ31">
        <f t="shared" si="55"/>
        <v>0.36394338618569</v>
      </c>
      <c r="CR31" t="e">
        <f t="shared" si="57"/>
        <v>#NUM!</v>
      </c>
      <c r="CS31">
        <f t="shared" si="56"/>
        <v>0.74162806443207563</v>
      </c>
      <c r="CT31" t="e">
        <f t="shared" si="58"/>
        <v>#NUM!</v>
      </c>
    </row>
    <row r="32" spans="1:106" x14ac:dyDescent="0.2">
      <c r="C32">
        <v>0</v>
      </c>
      <c r="D32">
        <f>IF((C32*$C$5/$C$4/$D$29)^$C$6&lt;1,$C$3*(($D$29/$C$5)^2)*(1-(C32*$C$5/$C$4/$D$29)^$C$6),"")</f>
        <v>113.84743053429924</v>
      </c>
      <c r="E32">
        <f>IF((C32*$C$5/$C$4/$E$29)^$C$6&lt;1,$C$3*(($E$29/$C$5)^2)*(1-(C32*$C$5/$C$4/$E$29)^$C$6),"")</f>
        <v>368.86567493112949</v>
      </c>
      <c r="F32">
        <f>IF((C32*$C$5/$C$4/$F$29)^$C$6&lt;1,$C$3*(($F$29/$C$5)^2)*(1-(C32*$C$5/$C$4/$F$29)^$C$6),"")</f>
        <v>711.54644083937023</v>
      </c>
      <c r="G32">
        <f>IF((C32*$C$5/$C$4/$G$29)^$C$6&lt;1,$C$3*(($G$29/$C$5)^2)*(1-(C32*$C$5/$C$4/$G$29)^$C$6),"")</f>
        <v>1004.2368</v>
      </c>
      <c r="H32">
        <f>$H$30*C32^2</f>
        <v>0</v>
      </c>
      <c r="I32">
        <v>0</v>
      </c>
      <c r="J32">
        <f>($J$29^(I32-1))*SQRT(($F$3/2)/($F$4+$F$5*($J$29^(I32-1))^2))</f>
        <v>1.2602205064137979</v>
      </c>
      <c r="Q32">
        <v>3</v>
      </c>
      <c r="R32">
        <f>L23</f>
        <v>124.5062434804243</v>
      </c>
      <c r="S32">
        <f>N23</f>
        <v>35.391219570254272</v>
      </c>
      <c r="W32" t="s">
        <v>14</v>
      </c>
      <c r="X32">
        <f t="shared" si="63"/>
        <v>0.86</v>
      </c>
      <c r="Y32">
        <f t="shared" si="64"/>
        <v>0.94801311439300162</v>
      </c>
      <c r="Z32">
        <f t="shared" si="65"/>
        <v>8.7706008110285296</v>
      </c>
      <c r="AD32">
        <f t="shared" si="66"/>
        <v>394.15580042689089</v>
      </c>
      <c r="AE32">
        <f t="shared" si="68"/>
        <v>3456.9831828956885</v>
      </c>
      <c r="AG32">
        <f t="shared" si="67"/>
        <v>394.15580042689089</v>
      </c>
      <c r="AO32" s="23">
        <v>0.77443729665906291</v>
      </c>
      <c r="AP32" t="s">
        <v>84</v>
      </c>
      <c r="AX32" s="6">
        <v>25</v>
      </c>
      <c r="AY32" s="6">
        <v>700</v>
      </c>
      <c r="AZ32" s="6">
        <v>1840.6775388122369</v>
      </c>
      <c r="BA32" s="6">
        <v>1083.5227637487546</v>
      </c>
      <c r="BB32" s="6">
        <v>390.01235773130816</v>
      </c>
      <c r="BC32" s="6">
        <v>310.05597760161601</v>
      </c>
      <c r="BD32" s="6">
        <v>1513.9531901106284</v>
      </c>
    </row>
    <row r="33" spans="3:70" x14ac:dyDescent="0.2">
      <c r="C33">
        <f>C32+$C$31</f>
        <v>5</v>
      </c>
      <c r="D33">
        <f t="shared" ref="D33:D47" si="69">IF((C33*$C$5/$C$4/$D$29)^$C$6&lt;1,$C$3*(($D$29/$C$5)^2)*(1-(C33*$C$5/$C$4/$D$29)^$C$6),"")</f>
        <v>113.84658270683454</v>
      </c>
      <c r="E33">
        <f t="shared" ref="E33:E59" si="70">IF((C33*$C$5/$C$4/$E$29)^$C$6&lt;1,$C$3*(($E$29/$C$5)^2)*(1-(C33*$C$5/$C$4/$E$29)^$C$6),"")</f>
        <v>368.86546150341479</v>
      </c>
      <c r="F33">
        <f t="shared" ref="F33:F69" si="71">IF((C33*$C$5/$C$4/$F$29)^$C$6&lt;1,$C$3*(($F$29/$C$5)^2)*(1-(C33*$C$5/$C$4/$F$29)^$C$6),"")</f>
        <v>711.54634210959853</v>
      </c>
      <c r="G33">
        <f t="shared" ref="G33:G72" si="72">IF((C33*$C$5/$C$4/$G$29)^$C$6&lt;1,$C$3*(($G$29/$C$5)^2)*(1-(C33*$C$5/$C$4/$G$29)^$C$6),"")</f>
        <v>1004.2367341017551</v>
      </c>
      <c r="H33">
        <f>$H$30*C33^2</f>
        <v>0.54999999999999993</v>
      </c>
      <c r="I33">
        <f>0.02+I32</f>
        <v>0.02</v>
      </c>
      <c r="J33">
        <f t="shared" ref="J33:J82" si="73">($J$29^(I33-1))*SQRT(($F$3/2)/($F$4+$F$5*($J$29^(I33-1))^2))</f>
        <v>1.3623209927614606</v>
      </c>
      <c r="L33">
        <v>1</v>
      </c>
      <c r="M33">
        <f>F3</f>
        <v>318.90166953699855</v>
      </c>
      <c r="N33">
        <f>G23</f>
        <v>5837.5360725597793</v>
      </c>
      <c r="Q33">
        <v>4</v>
      </c>
      <c r="R33">
        <f>O23</f>
        <v>125.21485905029306</v>
      </c>
      <c r="S33">
        <f>Q23</f>
        <v>35.390705547139035</v>
      </c>
      <c r="W33" t="s">
        <v>15</v>
      </c>
      <c r="X33">
        <f t="shared" si="63"/>
        <v>0.84</v>
      </c>
      <c r="Y33">
        <f t="shared" si="64"/>
        <v>0.90393204507162961</v>
      </c>
      <c r="Z33">
        <f t="shared" si="65"/>
        <v>8.5438732310385532</v>
      </c>
      <c r="AD33">
        <f t="shared" si="66"/>
        <v>394.18445513174493</v>
      </c>
      <c r="AE33">
        <f t="shared" si="68"/>
        <v>3367.8620142916329</v>
      </c>
      <c r="AG33">
        <f t="shared" si="67"/>
        <v>394.18445513174493</v>
      </c>
      <c r="AO33" s="22" t="s">
        <v>364</v>
      </c>
      <c r="AX33" s="6">
        <v>26</v>
      </c>
      <c r="AY33" s="6">
        <v>680</v>
      </c>
      <c r="AZ33" s="6">
        <v>1780.6549893882375</v>
      </c>
      <c r="BA33" s="6">
        <v>1048.2000273503133</v>
      </c>
      <c r="BB33" s="6">
        <v>390.00890018634084</v>
      </c>
      <c r="BC33" s="6">
        <v>310.04918440192279</v>
      </c>
      <c r="BD33" s="6">
        <v>1464.5961546399303</v>
      </c>
      <c r="BF33" s="1" t="s">
        <v>229</v>
      </c>
      <c r="BG33" s="1"/>
      <c r="BH33" s="1"/>
      <c r="BI33" s="1">
        <f>BG31*(3049-2207)</f>
        <v>1643.1333915093799</v>
      </c>
      <c r="BJ33" t="s">
        <v>273</v>
      </c>
      <c r="BL33" t="s">
        <v>339</v>
      </c>
      <c r="BM33">
        <f>BW31</f>
        <v>6742.7012996950225</v>
      </c>
      <c r="BN33" t="s">
        <v>273</v>
      </c>
      <c r="BO33" t="s">
        <v>337</v>
      </c>
      <c r="BP33">
        <f>AH3*192*0.07*15</f>
        <v>181440.00000000003</v>
      </c>
      <c r="BQ33" t="s">
        <v>273</v>
      </c>
    </row>
    <row r="34" spans="3:70" x14ac:dyDescent="0.2">
      <c r="C34">
        <f t="shared" ref="C34:C72" si="74">C33+$C$31</f>
        <v>10</v>
      </c>
      <c r="D34">
        <f t="shared" si="69"/>
        <v>113.83017991073596</v>
      </c>
      <c r="E34">
        <f t="shared" si="70"/>
        <v>368.86133234809569</v>
      </c>
      <c r="F34">
        <f t="shared" si="71"/>
        <v>711.54443199889613</v>
      </c>
      <c r="G34">
        <f t="shared" si="72"/>
        <v>1004.2354591778835</v>
      </c>
      <c r="H34">
        <f t="shared" ref="H34:H72" si="75">$H$30*C34^2</f>
        <v>2.1999999999999997</v>
      </c>
      <c r="I34">
        <f t="shared" ref="I34:I82" si="76">0.02+I33</f>
        <v>0.04</v>
      </c>
      <c r="J34">
        <f t="shared" si="73"/>
        <v>1.4726097334330197</v>
      </c>
      <c r="L34">
        <v>2</v>
      </c>
      <c r="M34">
        <f>H23</f>
        <v>31.890166953699858</v>
      </c>
      <c r="N34">
        <f>J23</f>
        <v>-63.773000149602296</v>
      </c>
      <c r="Q34">
        <v>5</v>
      </c>
      <c r="R34">
        <f>R23</f>
        <v>125.21394973484124</v>
      </c>
      <c r="S34">
        <f>T23</f>
        <v>35.390705622943287</v>
      </c>
      <c r="W34" t="s">
        <v>16</v>
      </c>
      <c r="X34">
        <f t="shared" si="63"/>
        <v>0.82</v>
      </c>
      <c r="Y34">
        <f t="shared" si="64"/>
        <v>0.87033232500537883</v>
      </c>
      <c r="Z34">
        <f t="shared" si="65"/>
        <v>8.3276482704343096</v>
      </c>
      <c r="AD34">
        <f t="shared" si="66"/>
        <v>394.06487053164165</v>
      </c>
      <c r="AE34">
        <f t="shared" si="68"/>
        <v>3281.6336375217456</v>
      </c>
      <c r="AG34">
        <f t="shared" si="67"/>
        <v>394.06487053164165</v>
      </c>
      <c r="AJ34">
        <v>906.80789904224116</v>
      </c>
      <c r="AO34" t="s">
        <v>227</v>
      </c>
      <c r="AX34" s="6">
        <v>27</v>
      </c>
      <c r="AY34" s="6">
        <v>660</v>
      </c>
      <c r="AZ34" s="6">
        <v>1720.6324399642376</v>
      </c>
      <c r="BA34" s="6">
        <v>1012.8758745589616</v>
      </c>
      <c r="BB34" s="6">
        <v>390.00618419574886</v>
      </c>
      <c r="BC34" s="6">
        <v>310.04296441943416</v>
      </c>
      <c r="BD34" s="6">
        <v>1415.2379435230503</v>
      </c>
      <c r="BF34" t="s">
        <v>418</v>
      </c>
      <c r="BI34" s="1">
        <v>0.85</v>
      </c>
      <c r="BL34" t="s">
        <v>335</v>
      </c>
      <c r="BM34">
        <f>BV31</f>
        <v>6742.7012996950234</v>
      </c>
      <c r="BN34" t="s">
        <v>273</v>
      </c>
      <c r="BO34" t="s">
        <v>340</v>
      </c>
      <c r="BP34">
        <v>0.73</v>
      </c>
    </row>
    <row r="35" spans="3:70" x14ac:dyDescent="0.2">
      <c r="C35">
        <f t="shared" si="74"/>
        <v>15</v>
      </c>
      <c r="D35">
        <f t="shared" si="69"/>
        <v>113.74691651003845</v>
      </c>
      <c r="E35">
        <f t="shared" si="70"/>
        <v>368.84037204889961</v>
      </c>
      <c r="F35">
        <f t="shared" si="71"/>
        <v>711.53473595001321</v>
      </c>
      <c r="G35">
        <f t="shared" si="72"/>
        <v>1004.2289874460794</v>
      </c>
      <c r="H35">
        <f t="shared" si="75"/>
        <v>4.9499999999999993</v>
      </c>
      <c r="I35">
        <f t="shared" si="76"/>
        <v>0.06</v>
      </c>
      <c r="J35">
        <f t="shared" si="73"/>
        <v>1.5917214142964384</v>
      </c>
      <c r="L35">
        <v>3</v>
      </c>
      <c r="M35">
        <f>K23</f>
        <v>34.991781251759122</v>
      </c>
      <c r="N35">
        <f>M23</f>
        <v>-7.2759203402712131</v>
      </c>
      <c r="Q35">
        <v>6</v>
      </c>
      <c r="R35">
        <f>U23</f>
        <v>125.21394986894073</v>
      </c>
      <c r="S35">
        <f>W23</f>
        <v>35.390705622943294</v>
      </c>
      <c r="W35" t="s">
        <v>17</v>
      </c>
      <c r="X35">
        <f t="shared" si="63"/>
        <v>0.79999999999999993</v>
      </c>
      <c r="Y35">
        <f t="shared" si="64"/>
        <v>0.83917324192113196</v>
      </c>
      <c r="Z35">
        <f t="shared" si="65"/>
        <v>8.0897382248746386</v>
      </c>
      <c r="AD35">
        <f t="shared" si="66"/>
        <v>394.25638308993894</v>
      </c>
      <c r="AE35">
        <f t="shared" si="68"/>
        <v>3189.4309326834982</v>
      </c>
      <c r="AG35">
        <f t="shared" si="67"/>
        <v>394.25638308993894</v>
      </c>
      <c r="AR35" t="s">
        <v>181</v>
      </c>
      <c r="AX35" s="6">
        <v>28</v>
      </c>
      <c r="AY35" s="6">
        <v>640</v>
      </c>
      <c r="AZ35" s="6">
        <v>1660.6098905402378</v>
      </c>
      <c r="BA35" s="6">
        <v>977.55073334690417</v>
      </c>
      <c r="BB35" s="6">
        <v>390.00414747062928</v>
      </c>
      <c r="BC35" s="6">
        <v>310.03733646799276</v>
      </c>
      <c r="BD35" s="6">
        <v>1365.8784732876138</v>
      </c>
      <c r="BF35" t="s">
        <v>466</v>
      </c>
      <c r="BI35">
        <f>(AD23/3600)*AE21</f>
        <v>21.953308584218401</v>
      </c>
      <c r="BJ35" t="s">
        <v>273</v>
      </c>
      <c r="BL35" t="s">
        <v>336</v>
      </c>
      <c r="BM35">
        <f>BX31</f>
        <v>6742.7012996950225</v>
      </c>
      <c r="BN35" t="s">
        <v>273</v>
      </c>
      <c r="BO35" t="s">
        <v>338</v>
      </c>
      <c r="BP35">
        <f>BP33*BP34</f>
        <v>132451.20000000001</v>
      </c>
      <c r="BQ35" t="s">
        <v>273</v>
      </c>
      <c r="BR35" t="s">
        <v>348</v>
      </c>
    </row>
    <row r="36" spans="3:70" x14ac:dyDescent="0.2">
      <c r="C36">
        <f t="shared" si="74"/>
        <v>20</v>
      </c>
      <c r="D36">
        <f t="shared" si="69"/>
        <v>113.49643457614698</v>
      </c>
      <c r="E36">
        <f t="shared" si="70"/>
        <v>368.77731701831476</v>
      </c>
      <c r="F36">
        <f t="shared" si="71"/>
        <v>711.50556725098147</v>
      </c>
      <c r="G36">
        <f t="shared" si="72"/>
        <v>1004.2095184851156</v>
      </c>
      <c r="H36">
        <f t="shared" si="75"/>
        <v>8.7999999999999989</v>
      </c>
      <c r="I36">
        <f t="shared" si="76"/>
        <v>0.08</v>
      </c>
      <c r="J36">
        <f t="shared" si="73"/>
        <v>1.7203341320931267</v>
      </c>
      <c r="L36">
        <v>4</v>
      </c>
      <c r="M36">
        <f>N23</f>
        <v>35.391219570254272</v>
      </c>
      <c r="N36">
        <f>P23</f>
        <v>9.375190438028369E-3</v>
      </c>
      <c r="Q36">
        <v>7</v>
      </c>
      <c r="R36">
        <f>X23</f>
        <v>125.21394986894073</v>
      </c>
      <c r="S36">
        <f>Z23</f>
        <v>35.390705622943415</v>
      </c>
      <c r="W36" t="s">
        <v>33</v>
      </c>
      <c r="X36">
        <f t="shared" si="63"/>
        <v>0.77999999999999992</v>
      </c>
      <c r="Y36">
        <f t="shared" si="64"/>
        <v>0.81367776899207467</v>
      </c>
      <c r="Z36">
        <f t="shared" si="65"/>
        <v>7.8668380489137402</v>
      </c>
      <c r="AD36">
        <f t="shared" si="66"/>
        <v>394.23248959948114</v>
      </c>
      <c r="AE36">
        <f t="shared" si="68"/>
        <v>3101.3631492991885</v>
      </c>
      <c r="AG36">
        <f t="shared" si="67"/>
        <v>394.23248959948114</v>
      </c>
      <c r="AI36" s="9" t="s">
        <v>139</v>
      </c>
      <c r="AJ36" s="5" t="s">
        <v>86</v>
      </c>
      <c r="AQ36" t="s">
        <v>180</v>
      </c>
      <c r="AR36" t="s">
        <v>180</v>
      </c>
      <c r="AS36" t="s">
        <v>180</v>
      </c>
      <c r="AT36" t="s">
        <v>180</v>
      </c>
      <c r="AU36" t="s">
        <v>180</v>
      </c>
      <c r="AV36" t="s">
        <v>180</v>
      </c>
      <c r="AW36" t="s">
        <v>180</v>
      </c>
      <c r="AX36" s="6">
        <v>29</v>
      </c>
      <c r="AY36" s="6">
        <v>620</v>
      </c>
      <c r="AZ36" s="6">
        <v>1600.5873411162379</v>
      </c>
      <c r="BA36" s="6">
        <v>942.22455662771927</v>
      </c>
      <c r="BB36" s="6">
        <v>390.00301308833076</v>
      </c>
      <c r="BC36" s="6">
        <v>310.03222415399546</v>
      </c>
      <c r="BD36" s="6">
        <v>1316.51765847366</v>
      </c>
      <c r="BF36" t="s">
        <v>409</v>
      </c>
      <c r="BI36">
        <f>($AD$23/$C$7)*(48.91052-123.18953*($AD$23/$C$7)^0.392747)</f>
        <v>0.53302543158177418</v>
      </c>
      <c r="BO36" t="s">
        <v>341</v>
      </c>
      <c r="BP36">
        <f>(AD23/3600)*AO4*(AJ24-AH1)</f>
        <v>6768.9938325118783</v>
      </c>
      <c r="BQ36" t="s">
        <v>273</v>
      </c>
    </row>
    <row r="37" spans="3:70" x14ac:dyDescent="0.2">
      <c r="C37">
        <f t="shared" si="74"/>
        <v>25</v>
      </c>
      <c r="D37">
        <f t="shared" si="69"/>
        <v>112.92157300242494</v>
      </c>
      <c r="E37">
        <f t="shared" si="70"/>
        <v>368.63260432965916</v>
      </c>
      <c r="F37">
        <f t="shared" si="71"/>
        <v>711.43862444209981</v>
      </c>
      <c r="G37">
        <f t="shared" si="72"/>
        <v>1004.1648367894558</v>
      </c>
      <c r="H37">
        <f t="shared" si="75"/>
        <v>13.75</v>
      </c>
      <c r="I37">
        <f t="shared" si="76"/>
        <v>0.1</v>
      </c>
      <c r="J37">
        <f t="shared" si="73"/>
        <v>1.8591708148610333</v>
      </c>
      <c r="L37">
        <v>5</v>
      </c>
      <c r="M37">
        <f>Q23</f>
        <v>35.390705547139035</v>
      </c>
      <c r="N37">
        <f>S23</f>
        <v>-1.3827863512005933E-6</v>
      </c>
      <c r="Q37">
        <v>8</v>
      </c>
      <c r="R37">
        <f>AA23</f>
        <v>125.21394986894094</v>
      </c>
      <c r="S37">
        <f>AC23</f>
        <v>35.390705622943301</v>
      </c>
      <c r="W37" t="s">
        <v>34</v>
      </c>
      <c r="X37">
        <f t="shared" si="63"/>
        <v>0.7599999999999999</v>
      </c>
      <c r="Y37">
        <f t="shared" si="64"/>
        <v>0.78962889466943775</v>
      </c>
      <c r="Z37">
        <f t="shared" si="65"/>
        <v>7.632971141083412</v>
      </c>
      <c r="AD37">
        <f t="shared" si="66"/>
        <v>394.37746508456939</v>
      </c>
      <c r="AE37">
        <f t="shared" si="68"/>
        <v>3010.271809684149</v>
      </c>
      <c r="AG37">
        <f t="shared" si="67"/>
        <v>394.37746508456939</v>
      </c>
      <c r="AH37" t="s">
        <v>119</v>
      </c>
      <c r="AO37" t="s">
        <v>146</v>
      </c>
      <c r="AQ37" t="s">
        <v>179</v>
      </c>
      <c r="AR37" t="s">
        <v>212</v>
      </c>
      <c r="AS37" t="s">
        <v>178</v>
      </c>
      <c r="AT37" t="s">
        <v>207</v>
      </c>
      <c r="AU37" t="s">
        <v>206</v>
      </c>
      <c r="AV37" t="s">
        <v>182</v>
      </c>
      <c r="AW37" t="s">
        <v>177</v>
      </c>
      <c r="AX37" s="6">
        <v>30</v>
      </c>
      <c r="AY37" s="6">
        <v>600</v>
      </c>
      <c r="AZ37" s="6">
        <v>1540.564791692238</v>
      </c>
      <c r="BA37" s="6">
        <v>906.89726872953474</v>
      </c>
      <c r="BB37" s="6">
        <v>390.00251699911661</v>
      </c>
      <c r="BC37" s="6">
        <v>310.0276271912644</v>
      </c>
      <c r="BD37" s="6">
        <v>1267.1554298731564</v>
      </c>
      <c r="BF37" t="s">
        <v>230</v>
      </c>
      <c r="BI37">
        <f>BI33*BI34-BI35/BI36</f>
        <v>1355.4771517262836</v>
      </c>
      <c r="BJ37" t="s">
        <v>273</v>
      </c>
      <c r="BL37" t="s">
        <v>342</v>
      </c>
      <c r="BM37">
        <v>0.4</v>
      </c>
    </row>
    <row r="38" spans="3:70" x14ac:dyDescent="0.2">
      <c r="C38">
        <f t="shared" si="74"/>
        <v>30</v>
      </c>
      <c r="D38">
        <f t="shared" si="69"/>
        <v>111.80228612988115</v>
      </c>
      <c r="E38">
        <f t="shared" si="70"/>
        <v>368.35084082326574</v>
      </c>
      <c r="F38">
        <f t="shared" si="71"/>
        <v>711.30828313800566</v>
      </c>
      <c r="G38">
        <f t="shared" si="72"/>
        <v>1004.0778390883028</v>
      </c>
      <c r="H38">
        <f t="shared" si="75"/>
        <v>19.799999999999997</v>
      </c>
      <c r="I38">
        <f t="shared" si="76"/>
        <v>0.12000000000000001</v>
      </c>
      <c r="J38">
        <f t="shared" si="73"/>
        <v>2.0090002308859272</v>
      </c>
      <c r="L38">
        <v>6</v>
      </c>
      <c r="M38">
        <f>T23</f>
        <v>35.390705622943287</v>
      </c>
      <c r="N38">
        <f>V23</f>
        <v>-1.2789769243681803E-13</v>
      </c>
      <c r="Q38">
        <v>9</v>
      </c>
      <c r="R38">
        <f>AD23</f>
        <v>125.21394986894073</v>
      </c>
      <c r="S38">
        <f>AF23</f>
        <v>35.390705622943308</v>
      </c>
      <c r="W38" t="s">
        <v>35</v>
      </c>
      <c r="X38">
        <f t="shared" ref="X38:X44" si="77">AH16</f>
        <v>0.88</v>
      </c>
      <c r="Y38">
        <f t="shared" ref="Y38:Y44" si="78">E16</f>
        <v>0.9995293767997705</v>
      </c>
      <c r="Z38">
        <f t="shared" ref="Z38:Z44" si="79">X16</f>
        <v>8.9669647441928699</v>
      </c>
      <c r="AD38">
        <f t="shared" ref="AD38:AD44" si="80">AI16</f>
        <v>394.53091086574341</v>
      </c>
      <c r="AE38">
        <f t="shared" ref="AE38:AE44" si="81">Z38*AD38</f>
        <v>3537.744768227421</v>
      </c>
      <c r="AG38">
        <f t="shared" si="67"/>
        <v>394.53091086574341</v>
      </c>
      <c r="AH38" s="6" t="s">
        <v>118</v>
      </c>
      <c r="AI38" s="6" t="s">
        <v>143</v>
      </c>
      <c r="AJ38" s="6" t="s">
        <v>79</v>
      </c>
      <c r="AK38" s="6" t="s">
        <v>80</v>
      </c>
      <c r="AL38" s="6" t="s">
        <v>81</v>
      </c>
      <c r="AM38" s="6" t="s">
        <v>88</v>
      </c>
      <c r="AN38" s="6" t="s">
        <v>91</v>
      </c>
      <c r="AO38" s="6">
        <v>664447</v>
      </c>
      <c r="AP38" s="10" t="s">
        <v>95</v>
      </c>
      <c r="AQ38">
        <v>1</v>
      </c>
      <c r="AR38">
        <v>0.94</v>
      </c>
      <c r="AS38">
        <v>0.91</v>
      </c>
      <c r="AT38">
        <v>0.73</v>
      </c>
      <c r="AU38">
        <v>0</v>
      </c>
      <c r="AV38">
        <v>0</v>
      </c>
      <c r="AW38">
        <v>0</v>
      </c>
      <c r="AX38" s="6">
        <v>31</v>
      </c>
      <c r="AY38" s="6">
        <v>580</v>
      </c>
      <c r="AZ38" s="6">
        <v>1480.5422422682382</v>
      </c>
      <c r="BA38" s="6">
        <v>871.56881732487716</v>
      </c>
      <c r="BB38" s="6">
        <v>390.00260516654475</v>
      </c>
      <c r="BC38" s="6">
        <v>310.02352637058254</v>
      </c>
      <c r="BD38" s="6">
        <v>1217.7916730986581</v>
      </c>
      <c r="BF38" t="s">
        <v>323</v>
      </c>
      <c r="BI38">
        <f>(BI35/BI36)/BI37</f>
        <v>3.0385042642906923E-2</v>
      </c>
      <c r="BL38" t="s">
        <v>343</v>
      </c>
      <c r="BM38">
        <f>BM37*BP36</f>
        <v>2707.5975330047513</v>
      </c>
    </row>
    <row r="39" spans="3:70" x14ac:dyDescent="0.2">
      <c r="C39">
        <f t="shared" si="74"/>
        <v>35</v>
      </c>
      <c r="D39">
        <f t="shared" si="69"/>
        <v>109.8505251749114</v>
      </c>
      <c r="E39">
        <f t="shared" si="70"/>
        <v>367.85951458349291</v>
      </c>
      <c r="F39">
        <f t="shared" si="71"/>
        <v>711.08099996834562</v>
      </c>
      <c r="G39">
        <f t="shared" si="72"/>
        <v>1003.9261364994065</v>
      </c>
      <c r="H39">
        <f t="shared" si="75"/>
        <v>26.95</v>
      </c>
      <c r="I39">
        <f t="shared" si="76"/>
        <v>0.14000000000000001</v>
      </c>
      <c r="J39">
        <f t="shared" si="73"/>
        <v>2.170637427975374</v>
      </c>
      <c r="L39">
        <v>7</v>
      </c>
      <c r="M39">
        <f>W23</f>
        <v>35.390705622943294</v>
      </c>
      <c r="N39">
        <f>Y23</f>
        <v>-1.2079226507921703E-13</v>
      </c>
      <c r="W39" t="s">
        <v>36</v>
      </c>
      <c r="X39">
        <f t="shared" si="77"/>
        <v>0.86</v>
      </c>
      <c r="Y39">
        <f t="shared" si="78"/>
        <v>0.93785617016966871</v>
      </c>
      <c r="Z39">
        <f t="shared" si="79"/>
        <v>8.7236177226421479</v>
      </c>
      <c r="AD39">
        <f t="shared" si="80"/>
        <v>394.79557158489706</v>
      </c>
      <c r="AE39">
        <f t="shared" si="81"/>
        <v>3444.0456450986449</v>
      </c>
      <c r="AG39">
        <f t="shared" si="67"/>
        <v>394.79557158489706</v>
      </c>
      <c r="AH39" s="6">
        <v>0.2801324352913096</v>
      </c>
      <c r="AI39" s="6">
        <f>AH3</f>
        <v>900</v>
      </c>
      <c r="AJ39" s="6">
        <f>K3</f>
        <v>84</v>
      </c>
      <c r="AK39" s="7">
        <f>AK6</f>
        <v>0.97185688567064088</v>
      </c>
      <c r="AL39" s="8">
        <f>AI8</f>
        <v>397.48826675322653</v>
      </c>
      <c r="AM39" s="6">
        <f>K4</f>
        <v>1335</v>
      </c>
      <c r="AN39" s="6">
        <v>69671</v>
      </c>
      <c r="AO39" s="6">
        <v>27011</v>
      </c>
      <c r="AP39" t="s">
        <v>92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 s="6">
        <v>32</v>
      </c>
      <c r="AY39" s="6">
        <v>560</v>
      </c>
      <c r="AZ39" s="6">
        <v>1420.5196928442383</v>
      </c>
      <c r="BA39" s="6">
        <v>836.23908976589985</v>
      </c>
      <c r="BB39" s="6">
        <v>390.00353323198203</v>
      </c>
      <c r="BC39" s="6">
        <v>310.0198835195726</v>
      </c>
      <c r="BD39" s="6">
        <v>1168.4262226924523</v>
      </c>
      <c r="BF39" t="s">
        <v>331</v>
      </c>
      <c r="BI39">
        <f>AH3*15*3.5*192/1000</f>
        <v>9072</v>
      </c>
      <c r="BJ39" t="s">
        <v>273</v>
      </c>
      <c r="BL39" t="s">
        <v>345</v>
      </c>
      <c r="BM39">
        <f>BM38-BI35/BI36</f>
        <v>2666.4113019480624</v>
      </c>
    </row>
    <row r="40" spans="3:70" x14ac:dyDescent="0.2">
      <c r="C40">
        <f t="shared" si="74"/>
        <v>40</v>
      </c>
      <c r="D40">
        <f t="shared" si="69"/>
        <v>106.70576622359648</v>
      </c>
      <c r="E40">
        <f t="shared" si="70"/>
        <v>367.06786917906607</v>
      </c>
      <c r="F40">
        <f t="shared" si="71"/>
        <v>710.71479181132122</v>
      </c>
      <c r="G40">
        <f t="shared" si="72"/>
        <v>1003.6817069379099</v>
      </c>
      <c r="H40">
        <f t="shared" si="75"/>
        <v>35.199999999999996</v>
      </c>
      <c r="I40">
        <f t="shared" si="76"/>
        <v>0.16</v>
      </c>
      <c r="J40">
        <f t="shared" si="73"/>
        <v>2.3449434056708354</v>
      </c>
      <c r="L40">
        <v>8</v>
      </c>
      <c r="M40">
        <f>Z23</f>
        <v>35.390705622943415</v>
      </c>
      <c r="N40">
        <f>AB23</f>
        <v>2.0463630789890885E-12</v>
      </c>
      <c r="W40" t="s">
        <v>65</v>
      </c>
      <c r="X40">
        <f t="shared" si="77"/>
        <v>0.84</v>
      </c>
      <c r="Y40">
        <f t="shared" si="78"/>
        <v>0.90465304104667477</v>
      </c>
      <c r="Z40">
        <f t="shared" si="79"/>
        <v>8.5480804863527915</v>
      </c>
      <c r="AD40">
        <f t="shared" si="80"/>
        <v>394.12599821625645</v>
      </c>
      <c r="AE40">
        <f t="shared" si="81"/>
        <v>3369.0207545166968</v>
      </c>
      <c r="AG40">
        <f t="shared" si="67"/>
        <v>394.12599821625645</v>
      </c>
      <c r="AK40" t="s">
        <v>72</v>
      </c>
      <c r="AL40">
        <f>AJ24</f>
        <v>394.63370087033394</v>
      </c>
      <c r="AO40" s="6">
        <v>69671</v>
      </c>
      <c r="AP40" t="s">
        <v>86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 s="6">
        <v>33</v>
      </c>
      <c r="AY40" s="6">
        <v>540</v>
      </c>
      <c r="AZ40" s="6">
        <v>1360.4971434202384</v>
      </c>
      <c r="BA40" s="6">
        <v>800.90799950649637</v>
      </c>
      <c r="BB40" s="6">
        <v>390.00513749661457</v>
      </c>
      <c r="BC40" s="6">
        <v>310.01664128222478</v>
      </c>
      <c r="BD40" s="6">
        <v>1119.0589576766608</v>
      </c>
      <c r="BF40" t="s">
        <v>332</v>
      </c>
      <c r="BI40" s="31">
        <f>BI37/BI39</f>
        <v>0.14941326628376142</v>
      </c>
      <c r="BL40" t="s">
        <v>344</v>
      </c>
      <c r="BM40">
        <f>(BI35/BI36)/BM39</f>
        <v>1.5446315812792558E-2</v>
      </c>
    </row>
    <row r="41" spans="3:70" x14ac:dyDescent="0.2">
      <c r="C41">
        <f t="shared" si="74"/>
        <v>45</v>
      </c>
      <c r="D41">
        <f t="shared" si="69"/>
        <v>101.93100945372311</v>
      </c>
      <c r="E41">
        <f t="shared" si="70"/>
        <v>365.86589652785676</v>
      </c>
      <c r="F41">
        <f t="shared" si="71"/>
        <v>710.15876990185052</v>
      </c>
      <c r="G41">
        <f t="shared" si="72"/>
        <v>1003.3105841518454</v>
      </c>
      <c r="H41">
        <f t="shared" si="75"/>
        <v>44.55</v>
      </c>
      <c r="I41">
        <f t="shared" si="76"/>
        <v>0.18</v>
      </c>
      <c r="J41">
        <f t="shared" si="73"/>
        <v>2.5328237766406483</v>
      </c>
      <c r="L41">
        <v>9</v>
      </c>
      <c r="M41">
        <f>AC23</f>
        <v>35.390705622943301</v>
      </c>
      <c r="N41">
        <f>AE23</f>
        <v>-1.1368683772161603E-13</v>
      </c>
      <c r="W41" t="s">
        <v>66</v>
      </c>
      <c r="X41">
        <f t="shared" si="77"/>
        <v>0.82</v>
      </c>
      <c r="Y41">
        <f t="shared" si="78"/>
        <v>0.87066399612985779</v>
      </c>
      <c r="Z41">
        <f t="shared" si="79"/>
        <v>8.3299820997720531</v>
      </c>
      <c r="AD41">
        <f t="shared" si="80"/>
        <v>394.03164497638591</v>
      </c>
      <c r="AE41">
        <f t="shared" si="81"/>
        <v>3282.2765493970314</v>
      </c>
      <c r="AG41">
        <f t="shared" si="67"/>
        <v>394.03164497638591</v>
      </c>
      <c r="AK41" t="s">
        <v>64</v>
      </c>
      <c r="AL41">
        <f>AH1</f>
        <v>273</v>
      </c>
      <c r="AP41" t="s">
        <v>174</v>
      </c>
      <c r="AQ41" s="26">
        <v>0.03</v>
      </c>
      <c r="AR41">
        <v>0.32</v>
      </c>
      <c r="AS41" s="26">
        <v>0.23</v>
      </c>
      <c r="AT41" s="26">
        <v>0.01</v>
      </c>
      <c r="AU41" s="26">
        <v>0</v>
      </c>
      <c r="AV41" s="25">
        <v>0.02</v>
      </c>
      <c r="AW41" s="25">
        <v>0</v>
      </c>
      <c r="AX41" s="6">
        <v>34</v>
      </c>
      <c r="AY41" s="6">
        <v>520</v>
      </c>
      <c r="AZ41" s="6">
        <v>1300.4745939962386</v>
      </c>
      <c r="BA41" s="6">
        <v>765.57539199548489</v>
      </c>
      <c r="BB41" s="6">
        <v>390.00745390195232</v>
      </c>
      <c r="BC41" s="6">
        <v>310.01381868150469</v>
      </c>
      <c r="BD41" s="6">
        <v>1069.689656503213</v>
      </c>
      <c r="BF41" t="s">
        <v>350</v>
      </c>
      <c r="BI41">
        <f>BI37/BM35</f>
        <v>0.20102880010235555</v>
      </c>
      <c r="BL41" t="s">
        <v>346</v>
      </c>
      <c r="BM41">
        <f>BM39/BP33</f>
        <v>1.4695829486045316E-2</v>
      </c>
    </row>
    <row r="42" spans="3:70" x14ac:dyDescent="0.2">
      <c r="C42">
        <f t="shared" si="74"/>
        <v>50</v>
      </c>
      <c r="D42">
        <f t="shared" si="69"/>
        <v>95.009140409847959</v>
      </c>
      <c r="E42">
        <f t="shared" si="70"/>
        <v>364.12342090302809</v>
      </c>
      <c r="F42">
        <f t="shared" si="71"/>
        <v>709.35271610091866</v>
      </c>
      <c r="G42">
        <f t="shared" si="72"/>
        <v>1002.7725748985692</v>
      </c>
      <c r="H42">
        <f t="shared" si="75"/>
        <v>55</v>
      </c>
      <c r="I42">
        <f t="shared" si="76"/>
        <v>0.19999999999999998</v>
      </c>
      <c r="J42">
        <f t="shared" si="73"/>
        <v>2.7352261195270589</v>
      </c>
      <c r="W42" t="s">
        <v>67</v>
      </c>
      <c r="X42">
        <f t="shared" si="77"/>
        <v>0.79999999999999993</v>
      </c>
      <c r="Y42">
        <f t="shared" si="78"/>
        <v>0.83828041939400189</v>
      </c>
      <c r="Z42">
        <f t="shared" si="79"/>
        <v>8.0823669221310119</v>
      </c>
      <c r="AD42">
        <f t="shared" si="80"/>
        <v>394.36464199878401</v>
      </c>
      <c r="AE42">
        <f t="shared" si="81"/>
        <v>3187.3997377490105</v>
      </c>
      <c r="AG42">
        <f t="shared" si="67"/>
        <v>394.36464199878401</v>
      </c>
      <c r="AK42" t="s">
        <v>354</v>
      </c>
      <c r="AL42" s="32">
        <f>C1</f>
        <v>0.75509042861275144</v>
      </c>
      <c r="AS42" s="25" t="s">
        <v>309</v>
      </c>
      <c r="AX42" s="6">
        <v>35</v>
      </c>
      <c r="AY42" s="6">
        <v>500</v>
      </c>
      <c r="AZ42" s="6">
        <v>1240.4520445722387</v>
      </c>
      <c r="BA42" s="6">
        <v>730.24112918545848</v>
      </c>
      <c r="BB42" s="6">
        <v>390.01071940300545</v>
      </c>
      <c r="BC42" s="6">
        <v>310.01135848531686</v>
      </c>
      <c r="BD42" s="6">
        <v>1020.3180562706515</v>
      </c>
      <c r="BF42" t="s">
        <v>417</v>
      </c>
      <c r="BI42">
        <f>BG31*(2207-2.33*144)</f>
        <v>3652.1274103823921</v>
      </c>
      <c r="BJ42" t="s">
        <v>273</v>
      </c>
      <c r="BL42" t="s">
        <v>349</v>
      </c>
      <c r="BM42">
        <f>BM39/BM35</f>
        <v>0.39545149390922391</v>
      </c>
    </row>
    <row r="43" spans="3:70" x14ac:dyDescent="0.2">
      <c r="C43">
        <f t="shared" si="74"/>
        <v>55</v>
      </c>
      <c r="D43">
        <f t="shared" si="69"/>
        <v>85.339580008024598</v>
      </c>
      <c r="E43">
        <f t="shared" si="70"/>
        <v>361.68925562249672</v>
      </c>
      <c r="F43">
        <f t="shared" si="71"/>
        <v>708.22669278758724</v>
      </c>
      <c r="G43">
        <f t="shared" si="72"/>
        <v>1002.0209985629986</v>
      </c>
      <c r="H43">
        <f t="shared" si="75"/>
        <v>66.55</v>
      </c>
      <c r="I43">
        <f t="shared" si="76"/>
        <v>0.21999999999999997</v>
      </c>
      <c r="J43">
        <f t="shared" si="73"/>
        <v>2.9531356640447863</v>
      </c>
      <c r="W43" t="s">
        <v>68</v>
      </c>
      <c r="X43">
        <f t="shared" si="77"/>
        <v>0.77999999999999992</v>
      </c>
      <c r="Y43">
        <f t="shared" si="78"/>
        <v>0.81406941976630309</v>
      </c>
      <c r="Z43">
        <f t="shared" si="79"/>
        <v>7.8704572935742707</v>
      </c>
      <c r="AD43">
        <f t="shared" si="80"/>
        <v>394.17794642724539</v>
      </c>
      <c r="AE43">
        <f t="shared" si="81"/>
        <v>3102.3606934244417</v>
      </c>
      <c r="AG43">
        <f t="shared" si="67"/>
        <v>394.17794642724539</v>
      </c>
      <c r="AS43" s="25" t="s">
        <v>208</v>
      </c>
      <c r="AX43" s="6">
        <v>36</v>
      </c>
      <c r="AY43" s="6">
        <v>480</v>
      </c>
      <c r="AZ43">
        <v>1180.4294951482389</v>
      </c>
      <c r="BA43">
        <v>694.90500123533218</v>
      </c>
      <c r="BB43">
        <v>390.01409237414373</v>
      </c>
      <c r="BC43">
        <v>310.00922240008674</v>
      </c>
      <c r="BD43">
        <v>970.9440457661957</v>
      </c>
      <c r="BF43" t="s">
        <v>347</v>
      </c>
      <c r="BI43">
        <f>BI37*100/15/1000</f>
        <v>9.0365143448418905</v>
      </c>
      <c r="BJ43" t="s">
        <v>73</v>
      </c>
      <c r="BL43" t="s">
        <v>347</v>
      </c>
      <c r="BM43">
        <f>BM38*100/15/1000</f>
        <v>18.050650220031674</v>
      </c>
      <c r="BN43" t="s">
        <v>73</v>
      </c>
    </row>
    <row r="44" spans="3:70" x14ac:dyDescent="0.2">
      <c r="C44">
        <f t="shared" si="74"/>
        <v>60</v>
      </c>
      <c r="D44">
        <f t="shared" si="69"/>
        <v>72.235171293039727</v>
      </c>
      <c r="E44">
        <f t="shared" si="70"/>
        <v>358.39041933725105</v>
      </c>
      <c r="F44">
        <f t="shared" si="71"/>
        <v>706.70068032090751</v>
      </c>
      <c r="G44">
        <f t="shared" si="72"/>
        <v>1001.0024451776792</v>
      </c>
      <c r="H44">
        <f t="shared" si="75"/>
        <v>79.199999999999989</v>
      </c>
      <c r="I44">
        <f t="shared" si="76"/>
        <v>0.23999999999999996</v>
      </c>
      <c r="J44">
        <f t="shared" si="73"/>
        <v>3.1875688810649736</v>
      </c>
      <c r="W44" t="s">
        <v>69</v>
      </c>
      <c r="X44">
        <f t="shared" si="77"/>
        <v>0.7599999999999999</v>
      </c>
      <c r="Y44">
        <f t="shared" si="78"/>
        <v>0.78919906254851724</v>
      </c>
      <c r="Z44">
        <f t="shared" si="79"/>
        <v>7.6285844580060447</v>
      </c>
      <c r="AD44">
        <f t="shared" si="80"/>
        <v>394.44570392012974</v>
      </c>
      <c r="AE44">
        <f t="shared" si="81"/>
        <v>3009.0623664523559</v>
      </c>
      <c r="AG44">
        <f t="shared" si="67"/>
        <v>394.44570392012974</v>
      </c>
      <c r="AQ44" s="26" t="s">
        <v>213</v>
      </c>
      <c r="AS44" s="26" t="s">
        <v>209</v>
      </c>
      <c r="AT44" s="26" t="s">
        <v>210</v>
      </c>
      <c r="AU44" s="26" t="s">
        <v>211</v>
      </c>
      <c r="AX44" s="6">
        <v>37</v>
      </c>
      <c r="AY44" s="6">
        <v>460</v>
      </c>
      <c r="AZ44">
        <v>1120.4069457242388</v>
      </c>
      <c r="BA44">
        <v>659.56676231299696</v>
      </c>
      <c r="BB44">
        <v>390.01885213010377</v>
      </c>
      <c r="BC44">
        <v>310.00739149915404</v>
      </c>
      <c r="BD44">
        <v>921.56700708489404</v>
      </c>
      <c r="BF44" t="s">
        <v>467</v>
      </c>
      <c r="BI44">
        <f>BI35/BI36</f>
        <v>41.186231056689145</v>
      </c>
    </row>
    <row r="45" spans="3:70" x14ac:dyDescent="0.2">
      <c r="C45">
        <f t="shared" si="74"/>
        <v>65</v>
      </c>
      <c r="D45">
        <f t="shared" si="69"/>
        <v>54.919264572363936</v>
      </c>
      <c r="E45">
        <f t="shared" si="70"/>
        <v>354.03140225800087</v>
      </c>
      <c r="F45">
        <f t="shared" si="71"/>
        <v>704.68423760286259</v>
      </c>
      <c r="G45">
        <f t="shared" si="72"/>
        <v>999.65654886188031</v>
      </c>
      <c r="H45">
        <f t="shared" si="75"/>
        <v>92.949999999999989</v>
      </c>
      <c r="I45">
        <f t="shared" si="76"/>
        <v>0.25999999999999995</v>
      </c>
      <c r="J45">
        <f t="shared" si="73"/>
        <v>3.4395644779773935</v>
      </c>
      <c r="AX45" s="6">
        <v>38</v>
      </c>
      <c r="AY45" s="6">
        <v>440</v>
      </c>
      <c r="AZ45">
        <v>1060.3843963002387</v>
      </c>
      <c r="BA45">
        <v>624.22612686371394</v>
      </c>
      <c r="BB45">
        <v>390.02400541882304</v>
      </c>
      <c r="BC45">
        <v>310.00586566892247</v>
      </c>
      <c r="BD45">
        <v>872.18670538093204</v>
      </c>
      <c r="BF45">
        <f>BI35/BI36</f>
        <v>41.186231056689145</v>
      </c>
      <c r="BI45" s="31" t="s">
        <v>351</v>
      </c>
      <c r="BJ45" s="31"/>
      <c r="BK45" s="31"/>
      <c r="BL45" s="31"/>
      <c r="BM45" s="31"/>
      <c r="BN45" s="31"/>
      <c r="BO45" s="31"/>
      <c r="BP45" s="31"/>
      <c r="BQ45" s="31"/>
      <c r="BR45" s="31"/>
    </row>
    <row r="46" spans="3:70" x14ac:dyDescent="0.2">
      <c r="C46">
        <f t="shared" si="74"/>
        <v>70</v>
      </c>
      <c r="D46">
        <f t="shared" si="69"/>
        <v>32.522971675390103</v>
      </c>
      <c r="E46">
        <f t="shared" si="70"/>
        <v>348.39347495655443</v>
      </c>
      <c r="F46">
        <f t="shared" si="71"/>
        <v>702.07618233600328</v>
      </c>
      <c r="G46">
        <f t="shared" si="72"/>
        <v>997.91577440612537</v>
      </c>
      <c r="H46">
        <f t="shared" si="75"/>
        <v>107.8</v>
      </c>
      <c r="I46">
        <f t="shared" si="76"/>
        <v>0.27999999999999997</v>
      </c>
      <c r="J46">
        <f t="shared" si="73"/>
        <v>3.7101712269323981</v>
      </c>
      <c r="X46" t="s">
        <v>141</v>
      </c>
      <c r="AX46" s="6">
        <v>39</v>
      </c>
      <c r="AY46" s="6">
        <v>420</v>
      </c>
      <c r="AZ46">
        <v>1000</v>
      </c>
      <c r="BA46">
        <v>588.87281403670124</v>
      </c>
      <c r="BB46">
        <v>390.05818002012865</v>
      </c>
      <c r="BC46">
        <v>310.00457025952505</v>
      </c>
      <c r="BD46">
        <v>822.79637527945181</v>
      </c>
      <c r="BI46" s="31" t="s">
        <v>352</v>
      </c>
      <c r="BJ46" s="31"/>
      <c r="BK46" s="31"/>
      <c r="BL46" s="31"/>
      <c r="BM46" s="31"/>
      <c r="BN46" s="31"/>
      <c r="BO46" s="31"/>
      <c r="BP46" s="31"/>
      <c r="BQ46" s="31"/>
      <c r="BR46" s="31"/>
    </row>
    <row r="47" spans="3:70" x14ac:dyDescent="0.2">
      <c r="C47">
        <f t="shared" si="74"/>
        <v>75</v>
      </c>
      <c r="D47">
        <f t="shared" si="69"/>
        <v>4.0825664610972074</v>
      </c>
      <c r="E47">
        <f t="shared" si="70"/>
        <v>341.23403398302042</v>
      </c>
      <c r="F47">
        <f t="shared" si="71"/>
        <v>698.76428831175724</v>
      </c>
      <c r="G47">
        <f t="shared" si="72"/>
        <v>995.70521522402737</v>
      </c>
      <c r="H47">
        <f t="shared" si="75"/>
        <v>123.74999999999999</v>
      </c>
      <c r="I47">
        <f t="shared" si="76"/>
        <v>0.3</v>
      </c>
      <c r="J47">
        <f t="shared" si="73"/>
        <v>4.0004319874589536</v>
      </c>
      <c r="X47" t="s">
        <v>142</v>
      </c>
      <c r="Y47" t="s">
        <v>63</v>
      </c>
      <c r="Z47" t="s">
        <v>117</v>
      </c>
      <c r="AA47" t="s">
        <v>20</v>
      </c>
      <c r="AB47" t="s">
        <v>64</v>
      </c>
      <c r="AC47" t="s">
        <v>72</v>
      </c>
      <c r="AD47" t="s">
        <v>84</v>
      </c>
      <c r="AE47" t="s">
        <v>85</v>
      </c>
      <c r="AX47" s="6">
        <v>40</v>
      </c>
      <c r="AY47" s="6">
        <v>400</v>
      </c>
      <c r="AZ47">
        <v>1000</v>
      </c>
      <c r="BA47">
        <v>554.26222266503601</v>
      </c>
      <c r="BB47">
        <v>385.36129350723087</v>
      </c>
      <c r="BC47">
        <v>310.00467944027207</v>
      </c>
      <c r="BD47">
        <v>774.43729665906289</v>
      </c>
    </row>
    <row r="48" spans="3:70" x14ac:dyDescent="0.2">
      <c r="C48">
        <f t="shared" si="74"/>
        <v>80</v>
      </c>
      <c r="E48">
        <f t="shared" si="70"/>
        <v>332.2859796985195</v>
      </c>
      <c r="F48">
        <f t="shared" si="71"/>
        <v>694.6249976013487</v>
      </c>
      <c r="G48">
        <f t="shared" si="72"/>
        <v>992.94240125103204</v>
      </c>
      <c r="H48">
        <f t="shared" si="75"/>
        <v>140.79999999999998</v>
      </c>
      <c r="I48">
        <f t="shared" si="76"/>
        <v>0.32</v>
      </c>
      <c r="J48">
        <f t="shared" si="73"/>
        <v>4.3113632359333218</v>
      </c>
      <c r="X48">
        <v>1200</v>
      </c>
      <c r="Y48">
        <v>9.2567662708730961E-3</v>
      </c>
      <c r="Z48">
        <v>153.38248306855363</v>
      </c>
      <c r="AA48">
        <v>2969.9992944642936</v>
      </c>
      <c r="AB48">
        <v>274.57102104752261</v>
      </c>
      <c r="AC48">
        <v>400.25080329480795</v>
      </c>
      <c r="AD48">
        <v>2.7455439828664172E-3</v>
      </c>
      <c r="AE48">
        <v>165.7205617450727</v>
      </c>
    </row>
    <row r="49" spans="3:141" x14ac:dyDescent="0.2">
      <c r="C49">
        <f t="shared" si="74"/>
        <v>85</v>
      </c>
      <c r="E49">
        <f t="shared" si="70"/>
        <v>321.25712258269533</v>
      </c>
      <c r="F49">
        <f t="shared" si="71"/>
        <v>689.52314591890774</v>
      </c>
      <c r="G49">
        <f t="shared" si="72"/>
        <v>989.53711563508023</v>
      </c>
      <c r="H49">
        <f t="shared" si="75"/>
        <v>158.94999999999999</v>
      </c>
      <c r="I49">
        <f t="shared" si="76"/>
        <v>0.34</v>
      </c>
      <c r="J49">
        <f t="shared" si="73"/>
        <v>4.6439293976253078</v>
      </c>
      <c r="X49">
        <v>1180</v>
      </c>
      <c r="Y49">
        <v>9.0915394062999425E-3</v>
      </c>
      <c r="Z49">
        <v>153.59856155839273</v>
      </c>
      <c r="AA49">
        <v>2969.9980966447656</v>
      </c>
      <c r="AB49">
        <v>275.19040953507994</v>
      </c>
      <c r="AC49">
        <v>398.62802924618637</v>
      </c>
      <c r="AD49">
        <v>2.6965379249664673E-3</v>
      </c>
      <c r="AE49">
        <v>165.71903891855175</v>
      </c>
      <c r="AU49" t="s">
        <v>203</v>
      </c>
      <c r="AX49" t="s">
        <v>203</v>
      </c>
      <c r="BA49" t="s">
        <v>203</v>
      </c>
      <c r="BD49" t="s">
        <v>203</v>
      </c>
      <c r="BG49" t="s">
        <v>201</v>
      </c>
      <c r="BJ49" t="s">
        <v>201</v>
      </c>
      <c r="BM49" t="s">
        <v>201</v>
      </c>
      <c r="BP49" t="s">
        <v>201</v>
      </c>
      <c r="BS49" t="s">
        <v>203</v>
      </c>
      <c r="BV49" t="s">
        <v>203</v>
      </c>
      <c r="BY49" t="s">
        <v>203</v>
      </c>
      <c r="CB49" t="s">
        <v>203</v>
      </c>
      <c r="CE49" t="s">
        <v>203</v>
      </c>
      <c r="CH49" t="s">
        <v>203</v>
      </c>
      <c r="CK49" t="s">
        <v>203</v>
      </c>
      <c r="CN49" t="s">
        <v>203</v>
      </c>
      <c r="CQ49" t="s">
        <v>201</v>
      </c>
      <c r="CT49" t="s">
        <v>201</v>
      </c>
      <c r="CW49" t="s">
        <v>201</v>
      </c>
      <c r="CZ49" t="s">
        <v>201</v>
      </c>
      <c r="DC49" t="s">
        <v>201</v>
      </c>
      <c r="DF49" t="s">
        <v>201</v>
      </c>
      <c r="DI49" t="s">
        <v>201</v>
      </c>
      <c r="DL49" t="s">
        <v>201</v>
      </c>
      <c r="DO49" t="s">
        <v>201</v>
      </c>
      <c r="DR49" t="s">
        <v>201</v>
      </c>
      <c r="DU49" t="s">
        <v>201</v>
      </c>
      <c r="DX49" t="s">
        <v>201</v>
      </c>
      <c r="EA49" t="s">
        <v>201</v>
      </c>
      <c r="ED49" t="s">
        <v>201</v>
      </c>
      <c r="EG49" t="s">
        <v>201</v>
      </c>
      <c r="EJ49" t="s">
        <v>201</v>
      </c>
    </row>
    <row r="50" spans="3:141" x14ac:dyDescent="0.2">
      <c r="C50">
        <f t="shared" si="74"/>
        <v>90</v>
      </c>
      <c r="E50">
        <f t="shared" si="70"/>
        <v>307.82961492790736</v>
      </c>
      <c r="F50">
        <f t="shared" si="71"/>
        <v>683.3116997282342</v>
      </c>
      <c r="G50">
        <f t="shared" si="72"/>
        <v>985.39121926569771</v>
      </c>
      <c r="H50">
        <f t="shared" si="75"/>
        <v>178.2</v>
      </c>
      <c r="I50">
        <f t="shared" si="76"/>
        <v>0.36000000000000004</v>
      </c>
      <c r="J50">
        <f t="shared" si="73"/>
        <v>4.9990113134109011</v>
      </c>
      <c r="L50" t="s">
        <v>141</v>
      </c>
      <c r="M50" t="s">
        <v>120</v>
      </c>
      <c r="N50" t="s">
        <v>124</v>
      </c>
      <c r="O50" t="s">
        <v>121</v>
      </c>
      <c r="P50" t="s">
        <v>125</v>
      </c>
      <c r="Q50" t="s">
        <v>122</v>
      </c>
      <c r="R50" t="s">
        <v>126</v>
      </c>
      <c r="S50" t="s">
        <v>123</v>
      </c>
      <c r="T50" t="s">
        <v>127</v>
      </c>
      <c r="U50" t="s">
        <v>27</v>
      </c>
      <c r="V50" t="s">
        <v>128</v>
      </c>
      <c r="W50" t="s">
        <v>129</v>
      </c>
      <c r="X50">
        <v>1160</v>
      </c>
      <c r="Y50">
        <v>8.9263097097024673E-3</v>
      </c>
      <c r="Z50">
        <v>153.81913003572356</v>
      </c>
      <c r="AA50">
        <v>2969.9949097269764</v>
      </c>
      <c r="AB50">
        <v>275.81101330878175</v>
      </c>
      <c r="AC50">
        <v>397.00653982662561</v>
      </c>
      <c r="AD50">
        <v>2.6475310270920481E-3</v>
      </c>
      <c r="AE50">
        <v>165.71731193353631</v>
      </c>
      <c r="AU50" t="s">
        <v>322</v>
      </c>
      <c r="AX50" t="s">
        <v>322</v>
      </c>
      <c r="BA50" t="s">
        <v>322</v>
      </c>
      <c r="BD50" t="s">
        <v>322</v>
      </c>
      <c r="BG50" t="s">
        <v>322</v>
      </c>
      <c r="BJ50" t="s">
        <v>322</v>
      </c>
      <c r="BM50" t="s">
        <v>322</v>
      </c>
      <c r="BP50" t="s">
        <v>322</v>
      </c>
      <c r="BS50" t="s">
        <v>322</v>
      </c>
      <c r="BV50" t="s">
        <v>322</v>
      </c>
      <c r="BY50" t="s">
        <v>322</v>
      </c>
      <c r="CB50" t="s">
        <v>322</v>
      </c>
      <c r="CE50" t="s">
        <v>322</v>
      </c>
      <c r="CH50" t="s">
        <v>322</v>
      </c>
      <c r="CK50" t="s">
        <v>322</v>
      </c>
      <c r="CN50" t="s">
        <v>322</v>
      </c>
      <c r="CQ50" t="s">
        <v>322</v>
      </c>
      <c r="CT50" t="s">
        <v>322</v>
      </c>
      <c r="CW50" t="s">
        <v>322</v>
      </c>
      <c r="CZ50" t="s">
        <v>322</v>
      </c>
      <c r="DC50" t="s">
        <v>322</v>
      </c>
      <c r="DF50" t="s">
        <v>322</v>
      </c>
      <c r="DI50" t="s">
        <v>322</v>
      </c>
      <c r="DL50" t="s">
        <v>322</v>
      </c>
      <c r="DO50" t="s">
        <v>322</v>
      </c>
      <c r="DR50" t="s">
        <v>322</v>
      </c>
      <c r="DU50" t="s">
        <v>322</v>
      </c>
      <c r="DX50" t="s">
        <v>322</v>
      </c>
      <c r="EA50" t="s">
        <v>322</v>
      </c>
      <c r="ED50" t="s">
        <v>322</v>
      </c>
      <c r="EG50" t="s">
        <v>322</v>
      </c>
      <c r="EJ50" t="s">
        <v>322</v>
      </c>
    </row>
    <row r="51" spans="3:141" x14ac:dyDescent="0.2">
      <c r="C51">
        <f t="shared" si="74"/>
        <v>95</v>
      </c>
      <c r="E51">
        <f t="shared" si="70"/>
        <v>291.65940533724222</v>
      </c>
      <c r="F51">
        <f t="shared" si="71"/>
        <v>675.83150389840614</v>
      </c>
      <c r="G51">
        <f t="shared" si="72"/>
        <v>980.39848234402587</v>
      </c>
      <c r="H51">
        <f t="shared" si="75"/>
        <v>198.54999999999998</v>
      </c>
      <c r="I51">
        <f t="shared" si="76"/>
        <v>0.38000000000000006</v>
      </c>
      <c r="J51">
        <f t="shared" si="73"/>
        <v>5.3773682897479906</v>
      </c>
      <c r="L51">
        <v>1200</v>
      </c>
      <c r="M51">
        <v>0.94454762940223091</v>
      </c>
      <c r="N51">
        <v>0.94454762952946214</v>
      </c>
      <c r="O51">
        <v>0.87035048862271691</v>
      </c>
      <c r="P51">
        <v>0.87035046924875947</v>
      </c>
      <c r="Q51">
        <v>0.81736219534795729</v>
      </c>
      <c r="R51">
        <v>0.81736219340284777</v>
      </c>
      <c r="S51">
        <v>0.77442792788314607</v>
      </c>
      <c r="T51">
        <v>0.77442790196644784</v>
      </c>
      <c r="U51">
        <v>1</v>
      </c>
      <c r="V51">
        <v>13</v>
      </c>
      <c r="W51">
        <v>51</v>
      </c>
      <c r="X51">
        <v>1140</v>
      </c>
      <c r="Y51">
        <v>8.7610772857111899E-3</v>
      </c>
      <c r="Z51">
        <v>154.04518333541299</v>
      </c>
      <c r="AA51">
        <v>2969.9993084939424</v>
      </c>
      <c r="AB51">
        <v>276.43304556933379</v>
      </c>
      <c r="AC51">
        <v>395.38600098469931</v>
      </c>
      <c r="AD51">
        <v>2.5985233202764275E-3</v>
      </c>
      <c r="AE51">
        <v>165.71613440161678</v>
      </c>
      <c r="AU51" t="s">
        <v>353</v>
      </c>
      <c r="AX51" t="s">
        <v>353</v>
      </c>
      <c r="BA51" t="s">
        <v>353</v>
      </c>
      <c r="BD51" t="s">
        <v>353</v>
      </c>
      <c r="BG51" t="s">
        <v>353</v>
      </c>
      <c r="BJ51" t="s">
        <v>353</v>
      </c>
      <c r="BM51" t="s">
        <v>353</v>
      </c>
      <c r="BP51" t="s">
        <v>353</v>
      </c>
      <c r="BS51" t="s">
        <v>355</v>
      </c>
      <c r="BV51" t="s">
        <v>355</v>
      </c>
      <c r="BY51" t="s">
        <v>355</v>
      </c>
      <c r="CB51" t="s">
        <v>355</v>
      </c>
      <c r="CE51" t="s">
        <v>356</v>
      </c>
      <c r="CH51" t="s">
        <v>356</v>
      </c>
      <c r="CK51" t="s">
        <v>356</v>
      </c>
      <c r="CN51" t="s">
        <v>356</v>
      </c>
      <c r="CQ51" t="s">
        <v>356</v>
      </c>
      <c r="CT51" t="s">
        <v>356</v>
      </c>
      <c r="CW51" t="s">
        <v>356</v>
      </c>
      <c r="CZ51" t="s">
        <v>356</v>
      </c>
      <c r="DC51" t="s">
        <v>357</v>
      </c>
      <c r="DF51" t="s">
        <v>357</v>
      </c>
      <c r="DI51" t="s">
        <v>357</v>
      </c>
      <c r="DL51" t="s">
        <v>357</v>
      </c>
      <c r="DO51" t="s">
        <v>355</v>
      </c>
      <c r="DR51" t="s">
        <v>355</v>
      </c>
      <c r="DU51" t="s">
        <v>355</v>
      </c>
      <c r="DX51" t="s">
        <v>355</v>
      </c>
      <c r="EA51" t="s">
        <v>359</v>
      </c>
      <c r="ED51" t="s">
        <v>359</v>
      </c>
      <c r="EG51" t="s">
        <v>359</v>
      </c>
      <c r="EJ51" t="s">
        <v>359</v>
      </c>
    </row>
    <row r="52" spans="3:141" x14ac:dyDescent="0.2">
      <c r="C52">
        <f t="shared" si="74"/>
        <v>100</v>
      </c>
      <c r="E52">
        <f t="shared" si="70"/>
        <v>272.37571384135856</v>
      </c>
      <c r="F52">
        <f t="shared" si="71"/>
        <v>666.91103889747808</v>
      </c>
      <c r="G52">
        <f t="shared" si="72"/>
        <v>974.44442231915093</v>
      </c>
      <c r="H52">
        <f t="shared" si="75"/>
        <v>220</v>
      </c>
      <c r="I52">
        <f t="shared" si="76"/>
        <v>0.40000000000000008</v>
      </c>
      <c r="J52">
        <f t="shared" si="73"/>
        <v>5.7795934100541624</v>
      </c>
      <c r="L52">
        <v>1180</v>
      </c>
      <c r="M52">
        <v>0.94450578384377437</v>
      </c>
      <c r="N52">
        <v>0.94450667469724581</v>
      </c>
      <c r="O52">
        <v>0.87025622781018463</v>
      </c>
      <c r="P52">
        <v>0.87025826686191665</v>
      </c>
      <c r="Q52">
        <v>0.8172372046542391</v>
      </c>
      <c r="R52">
        <v>0.81723637942372196</v>
      </c>
      <c r="S52">
        <v>0.77428012983447814</v>
      </c>
      <c r="T52">
        <v>0.7742791115562434</v>
      </c>
      <c r="U52">
        <v>2</v>
      </c>
      <c r="V52">
        <v>54</v>
      </c>
      <c r="W52">
        <v>18</v>
      </c>
      <c r="X52">
        <v>1120</v>
      </c>
      <c r="Y52">
        <v>8.5949901220176619E-3</v>
      </c>
      <c r="Z52">
        <v>153.95881952113163</v>
      </c>
      <c r="AA52">
        <v>2926.593925999844</v>
      </c>
      <c r="AB52">
        <v>276.5608898183512</v>
      </c>
      <c r="AC52">
        <v>394.99046519386332</v>
      </c>
      <c r="AD52">
        <v>2.5492620988556212E-3</v>
      </c>
      <c r="AE52">
        <v>163.29303771487628</v>
      </c>
      <c r="AU52" t="s">
        <v>174</v>
      </c>
      <c r="AX52" t="s">
        <v>92</v>
      </c>
      <c r="BA52" t="s">
        <v>95</v>
      </c>
      <c r="BD52" t="s">
        <v>86</v>
      </c>
      <c r="BG52" t="s">
        <v>174</v>
      </c>
      <c r="BJ52" t="s">
        <v>92</v>
      </c>
      <c r="BM52" t="s">
        <v>95</v>
      </c>
      <c r="BP52" t="s">
        <v>86</v>
      </c>
      <c r="BS52" t="s">
        <v>174</v>
      </c>
      <c r="BV52" t="s">
        <v>92</v>
      </c>
      <c r="BY52" t="s">
        <v>95</v>
      </c>
      <c r="CB52" t="s">
        <v>86</v>
      </c>
      <c r="CE52" t="s">
        <v>174</v>
      </c>
      <c r="CH52" t="s">
        <v>92</v>
      </c>
      <c r="CK52" t="s">
        <v>95</v>
      </c>
      <c r="CN52" t="s">
        <v>86</v>
      </c>
      <c r="CQ52" t="s">
        <v>174</v>
      </c>
      <c r="CT52" t="s">
        <v>92</v>
      </c>
      <c r="CW52" t="s">
        <v>95</v>
      </c>
      <c r="CZ52" t="s">
        <v>86</v>
      </c>
      <c r="DC52" t="s">
        <v>174</v>
      </c>
      <c r="DF52" t="s">
        <v>92</v>
      </c>
      <c r="DI52" t="s">
        <v>95</v>
      </c>
      <c r="DL52" t="s">
        <v>86</v>
      </c>
      <c r="DO52" t="s">
        <v>174</v>
      </c>
      <c r="DR52" t="s">
        <v>92</v>
      </c>
      <c r="DU52" t="s">
        <v>95</v>
      </c>
      <c r="DX52" t="s">
        <v>86</v>
      </c>
      <c r="EA52" t="s">
        <v>174</v>
      </c>
      <c r="ED52" t="s">
        <v>92</v>
      </c>
      <c r="EG52" t="s">
        <v>95</v>
      </c>
      <c r="EJ52" t="s">
        <v>86</v>
      </c>
    </row>
    <row r="53" spans="3:141" x14ac:dyDescent="0.2">
      <c r="C53">
        <f t="shared" si="74"/>
        <v>105</v>
      </c>
      <c r="E53">
        <f t="shared" si="70"/>
        <v>249.58052576719504</v>
      </c>
      <c r="F53">
        <f t="shared" si="71"/>
        <v>656.3661866606252</v>
      </c>
      <c r="G53">
        <f t="shared" si="72"/>
        <v>967.40614761428674</v>
      </c>
      <c r="H53">
        <f t="shared" si="75"/>
        <v>242.54999999999998</v>
      </c>
      <c r="I53">
        <f t="shared" si="76"/>
        <v>0.4200000000000001</v>
      </c>
      <c r="J53">
        <f t="shared" si="73"/>
        <v>6.2060621649449574</v>
      </c>
      <c r="L53">
        <v>1160</v>
      </c>
      <c r="M53">
        <v>0.9444545544978814</v>
      </c>
      <c r="N53">
        <v>0.94445890213858052</v>
      </c>
      <c r="O53">
        <v>0.87015772384477996</v>
      </c>
      <c r="P53">
        <v>0.87015560863679464</v>
      </c>
      <c r="Q53">
        <v>0.81710517406575123</v>
      </c>
      <c r="R53">
        <v>0.81710673443566728</v>
      </c>
      <c r="S53">
        <v>0.77412331295131365</v>
      </c>
      <c r="T53">
        <v>0.77412247110304633</v>
      </c>
      <c r="U53">
        <v>3</v>
      </c>
      <c r="V53">
        <v>60</v>
      </c>
      <c r="W53">
        <v>5</v>
      </c>
      <c r="X53">
        <v>1100</v>
      </c>
      <c r="Y53">
        <v>8.4286251578473709E-3</v>
      </c>
      <c r="Z53">
        <v>153.77127853009787</v>
      </c>
      <c r="AA53">
        <v>2869.3280013867598</v>
      </c>
      <c r="AB53">
        <v>276.53116940415873</v>
      </c>
      <c r="AC53">
        <v>394.98725893074527</v>
      </c>
      <c r="AD53">
        <v>2.4999184822003377E-3</v>
      </c>
      <c r="AE53">
        <v>160.09650470932368</v>
      </c>
      <c r="AX53" t="s">
        <v>146</v>
      </c>
      <c r="AY53">
        <v>153940</v>
      </c>
      <c r="BA53" t="s">
        <v>146</v>
      </c>
      <c r="BB53">
        <v>664447</v>
      </c>
      <c r="BD53" t="s">
        <v>146</v>
      </c>
      <c r="BE53">
        <v>264325</v>
      </c>
      <c r="BG53" t="s">
        <v>146</v>
      </c>
      <c r="BJ53" t="s">
        <v>146</v>
      </c>
      <c r="BK53" s="6">
        <v>74230</v>
      </c>
      <c r="BM53" t="s">
        <v>146</v>
      </c>
      <c r="BN53" s="6">
        <v>297714</v>
      </c>
      <c r="BP53" t="s">
        <v>146</v>
      </c>
      <c r="BQ53" s="6">
        <v>136615</v>
      </c>
      <c r="BV53" t="s">
        <v>146</v>
      </c>
      <c r="BW53">
        <v>158935</v>
      </c>
      <c r="BY53" t="s">
        <v>146</v>
      </c>
      <c r="BZ53">
        <v>388007</v>
      </c>
      <c r="CB53" t="s">
        <v>146</v>
      </c>
      <c r="CC53">
        <v>265480</v>
      </c>
      <c r="CH53" t="s">
        <v>146</v>
      </c>
      <c r="CK53" t="s">
        <v>146</v>
      </c>
      <c r="CL53" t="s">
        <v>358</v>
      </c>
      <c r="CN53" t="s">
        <v>146</v>
      </c>
      <c r="CO53">
        <v>268450</v>
      </c>
      <c r="CT53" t="s">
        <v>146</v>
      </c>
      <c r="CU53">
        <v>84700</v>
      </c>
      <c r="CW53" t="s">
        <v>146</v>
      </c>
      <c r="CX53">
        <v>413780</v>
      </c>
      <c r="CZ53" t="s">
        <v>146</v>
      </c>
      <c r="DA53">
        <v>143545</v>
      </c>
      <c r="DF53" t="s">
        <v>146</v>
      </c>
      <c r="DG53">
        <v>32590</v>
      </c>
      <c r="DI53" t="s">
        <v>146</v>
      </c>
      <c r="DJ53">
        <v>176874</v>
      </c>
      <c r="DL53" t="s">
        <v>146</v>
      </c>
      <c r="DM53">
        <v>90565</v>
      </c>
      <c r="DR53" t="s">
        <v>146</v>
      </c>
      <c r="DS53" s="6">
        <v>79000</v>
      </c>
      <c r="DU53" t="s">
        <v>146</v>
      </c>
      <c r="DV53" s="6">
        <v>247517</v>
      </c>
      <c r="DX53" t="s">
        <v>146</v>
      </c>
      <c r="DY53" s="6">
        <v>139045</v>
      </c>
      <c r="ED53" t="s">
        <v>146</v>
      </c>
      <c r="EE53" s="6">
        <v>80140</v>
      </c>
      <c r="EG53" t="s">
        <v>146</v>
      </c>
      <c r="EH53" s="6">
        <v>222078</v>
      </c>
      <c r="EJ53" t="s">
        <v>146</v>
      </c>
      <c r="EK53" s="6">
        <v>137500</v>
      </c>
    </row>
    <row r="54" spans="3:141" x14ac:dyDescent="0.2">
      <c r="C54">
        <f t="shared" si="74"/>
        <v>110</v>
      </c>
      <c r="E54">
        <f t="shared" si="70"/>
        <v>222.84810274909123</v>
      </c>
      <c r="F54">
        <f t="shared" si="71"/>
        <v>644.00000438821621</v>
      </c>
      <c r="G54">
        <f t="shared" si="72"/>
        <v>959.15220664587241</v>
      </c>
      <c r="H54">
        <f t="shared" si="75"/>
        <v>266.2</v>
      </c>
      <c r="I54">
        <f t="shared" si="76"/>
        <v>0.44000000000000011</v>
      </c>
      <c r="J54">
        <f t="shared" si="73"/>
        <v>6.6568750238784453</v>
      </c>
      <c r="L54">
        <v>1140</v>
      </c>
      <c r="M54">
        <v>0.94443538627238355</v>
      </c>
      <c r="N54">
        <v>0.94443571124132109</v>
      </c>
      <c r="O54">
        <v>0.87007213011439755</v>
      </c>
      <c r="P54">
        <v>0.87006911613989824</v>
      </c>
      <c r="Q54">
        <v>0.81698616708461358</v>
      </c>
      <c r="R54">
        <v>0.81698009917228831</v>
      </c>
      <c r="S54">
        <v>0.77397725099116854</v>
      </c>
      <c r="T54">
        <v>0.77396946594028504</v>
      </c>
      <c r="U54">
        <v>4</v>
      </c>
      <c r="V54">
        <v>15</v>
      </c>
      <c r="W54">
        <v>31</v>
      </c>
      <c r="X54">
        <v>1080</v>
      </c>
      <c r="Y54">
        <v>8.2622623398068834E-3</v>
      </c>
      <c r="Z54">
        <v>153.58457715592243</v>
      </c>
      <c r="AA54">
        <v>2812.1946496487685</v>
      </c>
      <c r="AB54">
        <v>276.50355469716641</v>
      </c>
      <c r="AC54">
        <v>394.98184818672064</v>
      </c>
      <c r="AD54">
        <v>2.4505755020841642E-3</v>
      </c>
      <c r="AE54">
        <v>156.90710709468962</v>
      </c>
      <c r="AR54" t="s">
        <v>80</v>
      </c>
      <c r="AS54" t="s">
        <v>96</v>
      </c>
      <c r="AU54" t="s">
        <v>80</v>
      </c>
      <c r="AV54" t="s">
        <v>96</v>
      </c>
      <c r="AX54" t="s">
        <v>80</v>
      </c>
      <c r="AY54" t="s">
        <v>96</v>
      </c>
      <c r="BA54" t="s">
        <v>80</v>
      </c>
      <c r="BB54" t="s">
        <v>96</v>
      </c>
      <c r="BD54" t="s">
        <v>80</v>
      </c>
      <c r="BE54" t="s">
        <v>96</v>
      </c>
      <c r="BG54" t="s">
        <v>80</v>
      </c>
      <c r="BH54" t="s">
        <v>96</v>
      </c>
      <c r="BJ54" t="s">
        <v>80</v>
      </c>
      <c r="BK54" t="s">
        <v>96</v>
      </c>
      <c r="BM54" t="s">
        <v>80</v>
      </c>
      <c r="BN54" t="s">
        <v>96</v>
      </c>
      <c r="BP54" t="s">
        <v>80</v>
      </c>
      <c r="BQ54" t="s">
        <v>96</v>
      </c>
      <c r="BS54" t="s">
        <v>80</v>
      </c>
      <c r="BT54" t="s">
        <v>96</v>
      </c>
      <c r="BV54" t="s">
        <v>80</v>
      </c>
      <c r="BW54" t="s">
        <v>96</v>
      </c>
      <c r="BY54" t="s">
        <v>80</v>
      </c>
      <c r="BZ54" t="s">
        <v>96</v>
      </c>
      <c r="CB54" t="s">
        <v>80</v>
      </c>
      <c r="CC54" t="s">
        <v>96</v>
      </c>
      <c r="CE54" t="s">
        <v>80</v>
      </c>
      <c r="CF54" t="s">
        <v>96</v>
      </c>
      <c r="CH54" t="s">
        <v>80</v>
      </c>
      <c r="CI54" t="s">
        <v>96</v>
      </c>
      <c r="CK54" t="s">
        <v>80</v>
      </c>
      <c r="CL54" t="s">
        <v>96</v>
      </c>
      <c r="CN54" t="s">
        <v>80</v>
      </c>
      <c r="CO54" t="s">
        <v>96</v>
      </c>
      <c r="CQ54" t="s">
        <v>80</v>
      </c>
      <c r="CR54" t="s">
        <v>96</v>
      </c>
      <c r="CT54" t="s">
        <v>80</v>
      </c>
      <c r="CU54" t="s">
        <v>96</v>
      </c>
      <c r="CW54" t="s">
        <v>80</v>
      </c>
      <c r="CX54" t="s">
        <v>96</v>
      </c>
      <c r="CZ54" t="s">
        <v>80</v>
      </c>
      <c r="DA54" t="s">
        <v>96</v>
      </c>
      <c r="DC54" t="s">
        <v>80</v>
      </c>
      <c r="DD54" t="s">
        <v>96</v>
      </c>
      <c r="DF54" t="s">
        <v>80</v>
      </c>
      <c r="DG54" t="s">
        <v>96</v>
      </c>
      <c r="DI54" t="s">
        <v>80</v>
      </c>
      <c r="DJ54" t="s">
        <v>96</v>
      </c>
      <c r="DL54" t="s">
        <v>80</v>
      </c>
      <c r="DM54" t="s">
        <v>96</v>
      </c>
      <c r="DO54" t="s">
        <v>80</v>
      </c>
      <c r="DP54" t="s">
        <v>96</v>
      </c>
      <c r="DR54" t="s">
        <v>80</v>
      </c>
      <c r="DS54" t="s">
        <v>96</v>
      </c>
      <c r="DU54" t="s">
        <v>80</v>
      </c>
      <c r="DV54" t="s">
        <v>96</v>
      </c>
      <c r="DX54" t="s">
        <v>80</v>
      </c>
      <c r="DY54" t="s">
        <v>96</v>
      </c>
      <c r="EA54" t="s">
        <v>80</v>
      </c>
      <c r="EB54" t="s">
        <v>96</v>
      </c>
      <c r="ED54" t="s">
        <v>80</v>
      </c>
      <c r="EE54" t="s">
        <v>96</v>
      </c>
      <c r="EG54" t="s">
        <v>80</v>
      </c>
      <c r="EH54" t="s">
        <v>96</v>
      </c>
      <c r="EJ54" t="s">
        <v>80</v>
      </c>
      <c r="EK54" t="s">
        <v>96</v>
      </c>
    </row>
    <row r="55" spans="3:141" x14ac:dyDescent="0.2">
      <c r="C55">
        <f t="shared" si="74"/>
        <v>115</v>
      </c>
      <c r="E55">
        <f t="shared" si="70"/>
        <v>191.72450948385392</v>
      </c>
      <c r="F55">
        <f t="shared" si="71"/>
        <v>629.60250562689578</v>
      </c>
      <c r="G55">
        <f t="shared" si="72"/>
        <v>949.54244170379297</v>
      </c>
      <c r="H55">
        <f t="shared" si="75"/>
        <v>290.95</v>
      </c>
      <c r="I55">
        <f t="shared" si="76"/>
        <v>0.46000000000000013</v>
      </c>
      <c r="J55">
        <f t="shared" si="73"/>
        <v>7.1317953486064773</v>
      </c>
      <c r="L55">
        <v>1120</v>
      </c>
      <c r="M55">
        <v>0.94450873341170061</v>
      </c>
      <c r="N55">
        <v>0.94435964639487424</v>
      </c>
      <c r="O55">
        <v>0.86991604424977342</v>
      </c>
      <c r="P55">
        <v>0.86999358867093013</v>
      </c>
      <c r="Q55">
        <v>0.81673200564082749</v>
      </c>
      <c r="R55">
        <v>0.81693164276406449</v>
      </c>
      <c r="S55">
        <v>0.77384554193287447</v>
      </c>
      <c r="T55">
        <v>0.77381522785739476</v>
      </c>
      <c r="U55">
        <v>5</v>
      </c>
      <c r="V55">
        <v>69</v>
      </c>
      <c r="W55">
        <v>7</v>
      </c>
      <c r="X55">
        <v>1060</v>
      </c>
      <c r="Y55">
        <v>8.0958853678670967E-3</v>
      </c>
      <c r="Z55">
        <v>153.39520225948598</v>
      </c>
      <c r="AA55">
        <v>2754.7170400386403</v>
      </c>
      <c r="AB55">
        <v>276.47223078331137</v>
      </c>
      <c r="AC55">
        <v>394.98877419417568</v>
      </c>
      <c r="AD55">
        <v>2.4012283239411704E-3</v>
      </c>
      <c r="AE55">
        <v>153.69789076927674</v>
      </c>
      <c r="AJ55" t="s">
        <v>145</v>
      </c>
      <c r="AR55">
        <v>0.93165548124423847</v>
      </c>
      <c r="AS55">
        <v>0.01</v>
      </c>
      <c r="AU55">
        <v>0.58807982296134254</v>
      </c>
      <c r="AV55">
        <v>0.01</v>
      </c>
      <c r="AX55">
        <v>0.93908878312977551</v>
      </c>
      <c r="AY55">
        <v>0.01</v>
      </c>
      <c r="BA55">
        <v>0.34422863427105038</v>
      </c>
      <c r="BB55">
        <v>0.01</v>
      </c>
      <c r="BD55">
        <v>0.75740122365371965</v>
      </c>
      <c r="BE55">
        <v>0.01</v>
      </c>
      <c r="BG55">
        <v>0.11260700006733547</v>
      </c>
      <c r="BH55">
        <v>0.01</v>
      </c>
      <c r="BJ55">
        <v>0.81469292554348749</v>
      </c>
      <c r="BK55">
        <v>0.01</v>
      </c>
      <c r="BM55">
        <v>0.8923711504053089</v>
      </c>
      <c r="BN55">
        <v>0.01</v>
      </c>
      <c r="BP55">
        <v>0.76948324813926094</v>
      </c>
      <c r="BQ55">
        <v>0.01</v>
      </c>
      <c r="BS55">
        <v>0.24382348969749651</v>
      </c>
      <c r="BT55">
        <v>0.01</v>
      </c>
      <c r="BV55">
        <v>0.89338186499619487</v>
      </c>
      <c r="BW55">
        <v>0.01</v>
      </c>
      <c r="BY55">
        <v>0.48055833478515164</v>
      </c>
      <c r="BZ55">
        <v>0.01</v>
      </c>
      <c r="CB55">
        <v>0.51692885650390086</v>
      </c>
      <c r="CC55">
        <v>0.01</v>
      </c>
      <c r="CE55">
        <v>0.60425918086874486</v>
      </c>
      <c r="CF55">
        <v>0.01</v>
      </c>
      <c r="CH55">
        <v>0.94746931058086303</v>
      </c>
      <c r="CI55">
        <v>0.01</v>
      </c>
      <c r="CN55">
        <v>0.73588642720768638</v>
      </c>
      <c r="CO55">
        <v>0.01</v>
      </c>
      <c r="CQ55">
        <v>0.41106208903469577</v>
      </c>
      <c r="CR55">
        <v>0.01</v>
      </c>
      <c r="CT55">
        <v>0.86137069373612185</v>
      </c>
      <c r="CU55">
        <v>0.01</v>
      </c>
      <c r="CW55">
        <v>0.91603664711426958</v>
      </c>
      <c r="CX55">
        <v>0.01</v>
      </c>
      <c r="CZ55">
        <v>0.67493519949280301</v>
      </c>
      <c r="DA55">
        <v>0.01</v>
      </c>
      <c r="DC55">
        <v>2.4152930189960928</v>
      </c>
      <c r="DD55">
        <v>0.01</v>
      </c>
      <c r="DF55">
        <v>0.42411614303723449</v>
      </c>
      <c r="DG55">
        <v>0.01</v>
      </c>
      <c r="DI55">
        <v>0.37562545784592805</v>
      </c>
      <c r="DJ55">
        <v>0.01</v>
      </c>
      <c r="DL55">
        <v>0.72258620737262491</v>
      </c>
      <c r="DM55">
        <v>0.01</v>
      </c>
      <c r="DO55">
        <v>6.5522370707875824E-2</v>
      </c>
      <c r="DP55">
        <v>0.01</v>
      </c>
      <c r="DR55">
        <v>0.79706867930507119</v>
      </c>
      <c r="DS55">
        <v>0.01</v>
      </c>
      <c r="DU55">
        <v>0.80831820874607052</v>
      </c>
      <c r="DV55">
        <v>0.01</v>
      </c>
      <c r="DX55">
        <v>0.6957076357517531</v>
      </c>
      <c r="DY55">
        <v>0.01</v>
      </c>
      <c r="EA55">
        <v>4.6372625018583136E-2</v>
      </c>
      <c r="EB55">
        <v>0.01</v>
      </c>
      <c r="ED55">
        <v>0.93165548124423847</v>
      </c>
      <c r="EE55">
        <v>0.01</v>
      </c>
      <c r="EG55">
        <v>0.72914721988268683</v>
      </c>
      <c r="EH55">
        <v>0.01</v>
      </c>
      <c r="EJ55">
        <v>0.69637387329443523</v>
      </c>
      <c r="EK55">
        <v>0.01</v>
      </c>
    </row>
    <row r="56" spans="3:141" x14ac:dyDescent="0.2">
      <c r="C56">
        <f t="shared" si="74"/>
        <v>120</v>
      </c>
      <c r="E56">
        <f t="shared" si="70"/>
        <v>155.72715500595442</v>
      </c>
      <c r="F56">
        <f t="shared" si="71"/>
        <v>612.95044806755084</v>
      </c>
      <c r="G56">
        <f t="shared" si="72"/>
        <v>938.42784731485744</v>
      </c>
      <c r="H56">
        <f t="shared" si="75"/>
        <v>316.79999999999995</v>
      </c>
      <c r="I56">
        <f t="shared" si="76"/>
        <v>0.48000000000000015</v>
      </c>
      <c r="J56">
        <f t="shared" si="73"/>
        <v>7.6301850448429223</v>
      </c>
      <c r="L56">
        <v>1100</v>
      </c>
      <c r="M56">
        <v>0.94457669712233649</v>
      </c>
      <c r="N56">
        <v>0.94455664048554688</v>
      </c>
      <c r="O56">
        <v>0.86982275784731</v>
      </c>
      <c r="P56">
        <v>0.86986363325924376</v>
      </c>
      <c r="Q56">
        <v>0.81673732522099429</v>
      </c>
      <c r="R56">
        <v>0.81677344781677941</v>
      </c>
      <c r="S56">
        <v>0.77361735555340649</v>
      </c>
      <c r="T56">
        <v>0.7736105661475795</v>
      </c>
      <c r="U56">
        <v>6</v>
      </c>
      <c r="V56">
        <v>69</v>
      </c>
      <c r="W56">
        <v>34</v>
      </c>
      <c r="X56">
        <v>1040</v>
      </c>
      <c r="Y56">
        <v>7.9295100159508507E-3</v>
      </c>
      <c r="Z56">
        <v>153.20732383108913</v>
      </c>
      <c r="AA56">
        <v>2697.4359700005039</v>
      </c>
      <c r="AB56">
        <v>276.4438775664841</v>
      </c>
      <c r="AC56">
        <v>394.99138314304872</v>
      </c>
      <c r="AD56">
        <v>2.3518816262949045E-3</v>
      </c>
      <c r="AE56">
        <v>150.50000983268848</v>
      </c>
      <c r="AJ56">
        <v>100</v>
      </c>
      <c r="AR56">
        <v>0.93510200159140455</v>
      </c>
      <c r="AS56">
        <v>0.02</v>
      </c>
      <c r="AU56">
        <v>0.80428667372958984</v>
      </c>
      <c r="AV56">
        <v>0.02</v>
      </c>
      <c r="AX56">
        <v>0.94787483358126801</v>
      </c>
      <c r="AY56">
        <v>0.02</v>
      </c>
      <c r="BA56">
        <v>0.37880232152783244</v>
      </c>
      <c r="BB56">
        <v>0.02</v>
      </c>
      <c r="BD56">
        <v>0.781463649501422</v>
      </c>
      <c r="BE56">
        <v>0.02</v>
      </c>
      <c r="BG56">
        <v>0.12361106534998681</v>
      </c>
      <c r="BH56">
        <v>0.02</v>
      </c>
      <c r="BJ56">
        <v>0.92920333299451641</v>
      </c>
      <c r="BK56">
        <v>0.02</v>
      </c>
      <c r="BM56">
        <v>0.90051905993419779</v>
      </c>
      <c r="BN56">
        <v>0.02</v>
      </c>
      <c r="BP56">
        <v>0.81659613388312835</v>
      </c>
      <c r="BQ56">
        <v>0.02</v>
      </c>
      <c r="BS56">
        <v>0.2585720257693418</v>
      </c>
      <c r="BT56">
        <v>0.02</v>
      </c>
      <c r="BV56">
        <v>0.94788541681404315</v>
      </c>
      <c r="BW56">
        <v>0.02</v>
      </c>
      <c r="BY56">
        <v>0.52024712714595833</v>
      </c>
      <c r="BZ56">
        <v>0.02</v>
      </c>
      <c r="CB56">
        <v>0.56866455166497953</v>
      </c>
      <c r="CC56">
        <v>0.02</v>
      </c>
      <c r="CE56">
        <v>1.0195504585998525</v>
      </c>
      <c r="CF56">
        <v>0.02</v>
      </c>
      <c r="CH56">
        <v>0.9530275295279127</v>
      </c>
      <c r="CI56">
        <v>0.02</v>
      </c>
      <c r="CN56">
        <v>0.78964921649179121</v>
      </c>
      <c r="CO56">
        <v>0.02</v>
      </c>
      <c r="CQ56">
        <v>0.65675827464076109</v>
      </c>
      <c r="CR56">
        <v>0.02</v>
      </c>
      <c r="CT56">
        <v>0.93133177593632255</v>
      </c>
      <c r="CU56">
        <v>0.02</v>
      </c>
      <c r="CW56">
        <v>0.93986343078981227</v>
      </c>
      <c r="CX56">
        <v>0.02</v>
      </c>
      <c r="CZ56">
        <v>0.7964705218366176</v>
      </c>
      <c r="DA56">
        <v>0.02</v>
      </c>
      <c r="DC56">
        <v>2.4155060084062154</v>
      </c>
      <c r="DD56">
        <v>0.02</v>
      </c>
      <c r="DF56">
        <v>0.48838271610241285</v>
      </c>
      <c r="DG56">
        <v>0.02</v>
      </c>
      <c r="DI56">
        <v>0.46186346208510715</v>
      </c>
      <c r="DJ56">
        <v>0.02</v>
      </c>
      <c r="DL56">
        <v>0.77105686446531208</v>
      </c>
      <c r="DM56">
        <v>0.02</v>
      </c>
      <c r="DO56">
        <v>0.12866093948421367</v>
      </c>
      <c r="DP56">
        <v>0.02</v>
      </c>
      <c r="DR56">
        <v>0.93662892599510716</v>
      </c>
      <c r="DS56">
        <v>0.02</v>
      </c>
      <c r="DU56">
        <v>0.83449888700423824</v>
      </c>
      <c r="DV56">
        <v>0.02</v>
      </c>
      <c r="DX56">
        <v>0.72361927505767665</v>
      </c>
      <c r="DY56">
        <v>0.02</v>
      </c>
      <c r="EA56">
        <v>6.559316958323165E-2</v>
      </c>
      <c r="EB56">
        <v>0.02</v>
      </c>
      <c r="ED56">
        <v>0.93510200159140455</v>
      </c>
      <c r="EE56">
        <v>0.02</v>
      </c>
      <c r="EG56">
        <v>0.82512802268846397</v>
      </c>
      <c r="EH56">
        <v>0.02</v>
      </c>
      <c r="EJ56">
        <v>0.75390881509099594</v>
      </c>
      <c r="EK56">
        <v>0.02</v>
      </c>
    </row>
    <row r="57" spans="3:141" x14ac:dyDescent="0.2">
      <c r="C57">
        <f t="shared" si="74"/>
        <v>125</v>
      </c>
      <c r="E57">
        <f t="shared" si="70"/>
        <v>114.34434740498941</v>
      </c>
      <c r="F57">
        <f t="shared" si="71"/>
        <v>593.80712756154969</v>
      </c>
      <c r="G57">
        <f t="shared" si="72"/>
        <v>925.65043275672713</v>
      </c>
      <c r="H57">
        <f t="shared" si="75"/>
        <v>343.75</v>
      </c>
      <c r="I57">
        <f t="shared" si="76"/>
        <v>0.50000000000000011</v>
      </c>
      <c r="J57">
        <f t="shared" si="73"/>
        <v>8.1509415296766843</v>
      </c>
      <c r="L57">
        <v>1080</v>
      </c>
      <c r="M57">
        <v>0.94429597776843532</v>
      </c>
      <c r="N57">
        <v>0.94451998480576405</v>
      </c>
      <c r="O57">
        <v>0.86987643877832077</v>
      </c>
      <c r="P57">
        <v>0.86991742559799723</v>
      </c>
      <c r="Q57">
        <v>0.81647773150630076</v>
      </c>
      <c r="R57">
        <v>0.81666928777169123</v>
      </c>
      <c r="S57">
        <v>0.77349483115565376</v>
      </c>
      <c r="T57">
        <v>0.77351593116485629</v>
      </c>
      <c r="U57">
        <v>7</v>
      </c>
      <c r="V57">
        <v>23</v>
      </c>
      <c r="W57">
        <v>73</v>
      </c>
      <c r="X57">
        <v>1020</v>
      </c>
      <c r="Y57">
        <v>7.7631475625486897E-3</v>
      </c>
      <c r="Z57">
        <v>153.02388097318507</v>
      </c>
      <c r="AA57">
        <v>2640.7773771668071</v>
      </c>
      <c r="AB57">
        <v>276.42380475723041</v>
      </c>
      <c r="AC57">
        <v>394.97629366848219</v>
      </c>
      <c r="AD57">
        <v>2.3025387543299516E-3</v>
      </c>
      <c r="AE57">
        <v>147.33627417607306</v>
      </c>
      <c r="AR57">
        <v>0.93651830087803334</v>
      </c>
      <c r="AS57">
        <v>0.03</v>
      </c>
      <c r="AU57">
        <v>1.0653542965817264</v>
      </c>
      <c r="AV57">
        <v>0.03</v>
      </c>
      <c r="AX57">
        <v>0.94893444601994148</v>
      </c>
      <c r="AY57">
        <v>0.03</v>
      </c>
      <c r="BA57">
        <v>0.40396512016473635</v>
      </c>
      <c r="BB57">
        <v>0.03</v>
      </c>
      <c r="BD57">
        <v>0.79590625081220479</v>
      </c>
      <c r="BE57">
        <v>0.03</v>
      </c>
      <c r="BG57">
        <v>0.14331054129183504</v>
      </c>
      <c r="BH57">
        <v>0.03</v>
      </c>
      <c r="BJ57">
        <v>0.93169071670051795</v>
      </c>
      <c r="BK57">
        <v>0.03</v>
      </c>
      <c r="BM57">
        <v>0.90397525709519344</v>
      </c>
      <c r="BN57">
        <v>0.03</v>
      </c>
      <c r="BP57">
        <v>0.81835081626055639</v>
      </c>
      <c r="BQ57">
        <v>0.03</v>
      </c>
      <c r="BS57">
        <v>0.26789285245161498</v>
      </c>
      <c r="BT57">
        <v>0.03</v>
      </c>
      <c r="BV57">
        <v>0.94904266368638734</v>
      </c>
      <c r="BW57">
        <v>0.03</v>
      </c>
      <c r="BY57">
        <v>0.66748632856400425</v>
      </c>
      <c r="BZ57">
        <v>0.03</v>
      </c>
      <c r="CB57">
        <v>0.82080485463187713</v>
      </c>
      <c r="CC57">
        <v>0.03</v>
      </c>
      <c r="CE57">
        <v>1.1255919488528188</v>
      </c>
      <c r="CF57">
        <v>0.03</v>
      </c>
      <c r="CH57">
        <v>0.95482786603488923</v>
      </c>
      <c r="CI57">
        <v>0.03</v>
      </c>
      <c r="CN57">
        <v>0.79002155625571058</v>
      </c>
      <c r="CO57">
        <v>0.03</v>
      </c>
      <c r="CQ57">
        <v>1.4268754474085374</v>
      </c>
      <c r="CR57">
        <v>0.03</v>
      </c>
      <c r="CT57">
        <v>0.93484152188998337</v>
      </c>
      <c r="CU57">
        <v>0.03</v>
      </c>
      <c r="CW57">
        <v>0.94547268657551742</v>
      </c>
      <c r="CX57">
        <v>0.03</v>
      </c>
      <c r="CZ57">
        <v>0.84553511607733223</v>
      </c>
      <c r="DA57">
        <v>0.03</v>
      </c>
      <c r="DC57">
        <v>2.4156448727347675</v>
      </c>
      <c r="DD57">
        <v>0.03</v>
      </c>
      <c r="DF57">
        <v>0.49986632397019093</v>
      </c>
      <c r="DG57">
        <v>0.03</v>
      </c>
      <c r="DI57">
        <v>0.49219365870427634</v>
      </c>
      <c r="DJ57">
        <v>0.03</v>
      </c>
      <c r="DL57">
        <v>0.77791295972801255</v>
      </c>
      <c r="DM57">
        <v>0.03</v>
      </c>
      <c r="DO57">
        <v>0.17200578226833813</v>
      </c>
      <c r="DP57">
        <v>0.03</v>
      </c>
      <c r="DR57">
        <v>0.9387004005198436</v>
      </c>
      <c r="DS57">
        <v>0.03</v>
      </c>
      <c r="DU57">
        <v>0.83663989144558992</v>
      </c>
      <c r="DV57">
        <v>0.03</v>
      </c>
      <c r="DX57">
        <v>0.77828780030851785</v>
      </c>
      <c r="DY57">
        <v>0.03</v>
      </c>
      <c r="EA57">
        <v>0.12256612556351539</v>
      </c>
      <c r="EB57">
        <v>0.03</v>
      </c>
      <c r="ED57">
        <v>0.93651830087803334</v>
      </c>
      <c r="EE57">
        <v>0.03</v>
      </c>
      <c r="EG57">
        <v>0.87741105940827369</v>
      </c>
      <c r="EH57">
        <v>0.03</v>
      </c>
      <c r="EJ57">
        <v>0.79069883421158116</v>
      </c>
      <c r="EK57">
        <v>0.03</v>
      </c>
    </row>
    <row r="58" spans="3:141" x14ac:dyDescent="0.2">
      <c r="C58">
        <f t="shared" si="74"/>
        <v>130</v>
      </c>
      <c r="E58">
        <f t="shared" si="70"/>
        <v>67.034861030532952</v>
      </c>
      <c r="F58">
        <f t="shared" si="71"/>
        <v>571.9221779135371</v>
      </c>
      <c r="G58">
        <f t="shared" si="72"/>
        <v>911.04308842747116</v>
      </c>
      <c r="H58">
        <f t="shared" si="75"/>
        <v>371.79999999999995</v>
      </c>
      <c r="I58">
        <f t="shared" si="76"/>
        <v>0.52000000000000013</v>
      </c>
      <c r="J58">
        <f t="shared" si="73"/>
        <v>8.692440867960272</v>
      </c>
      <c r="L58">
        <v>1060</v>
      </c>
      <c r="M58">
        <v>0.94416388465984524</v>
      </c>
      <c r="N58">
        <v>0.94441618785045567</v>
      </c>
      <c r="O58">
        <v>0.869689587406417</v>
      </c>
      <c r="P58">
        <v>0.86958481570249202</v>
      </c>
      <c r="Q58">
        <v>0.81637106911343005</v>
      </c>
      <c r="R58">
        <v>0.81631591431678241</v>
      </c>
      <c r="S58">
        <v>0.77322708142560892</v>
      </c>
      <c r="T58">
        <v>0.77330590990547721</v>
      </c>
      <c r="U58">
        <v>8</v>
      </c>
      <c r="V58">
        <v>23</v>
      </c>
      <c r="W58">
        <v>8</v>
      </c>
      <c r="X58">
        <v>1000</v>
      </c>
      <c r="Y58">
        <v>7.596761881030774E-3</v>
      </c>
      <c r="Z58">
        <v>152.83356206331783</v>
      </c>
      <c r="AA58">
        <v>2583.2433086395376</v>
      </c>
      <c r="AB58">
        <v>276.39330050662267</v>
      </c>
      <c r="AC58">
        <v>394.99013422251818</v>
      </c>
      <c r="AD58">
        <v>2.2531889929382166E-3</v>
      </c>
      <c r="AE58">
        <v>144.12453608367804</v>
      </c>
      <c r="AR58">
        <v>0.94174948078256004</v>
      </c>
      <c r="AS58">
        <v>0.04</v>
      </c>
      <c r="AU58">
        <v>1.1198987636099003</v>
      </c>
      <c r="AV58">
        <v>0.04</v>
      </c>
      <c r="AX58">
        <v>0.95181095214305755</v>
      </c>
      <c r="AY58">
        <v>0.04</v>
      </c>
      <c r="BA58">
        <v>0.44649026352543741</v>
      </c>
      <c r="BB58">
        <v>0.04</v>
      </c>
      <c r="BD58">
        <v>0.82201233480614189</v>
      </c>
      <c r="BE58">
        <v>0.04</v>
      </c>
      <c r="BG58">
        <v>0.30685079035836416</v>
      </c>
      <c r="BH58">
        <v>0.04</v>
      </c>
      <c r="BJ58">
        <v>0.93280010698741889</v>
      </c>
      <c r="BK58">
        <v>0.04</v>
      </c>
      <c r="BM58">
        <v>0.91316806763077973</v>
      </c>
      <c r="BN58">
        <v>0.04</v>
      </c>
      <c r="BP58">
        <v>0.82768075067672542</v>
      </c>
      <c r="BQ58">
        <v>0.04</v>
      </c>
      <c r="BS58">
        <v>0.35897019034792765</v>
      </c>
      <c r="BT58">
        <v>0.04</v>
      </c>
      <c r="BV58">
        <v>0.95183486319392663</v>
      </c>
      <c r="BW58">
        <v>0.04</v>
      </c>
      <c r="BY58">
        <v>0.72188726283477944</v>
      </c>
      <c r="BZ58">
        <v>0.04</v>
      </c>
      <c r="CB58">
        <v>0.83998247240155244</v>
      </c>
      <c r="CC58">
        <v>0.04</v>
      </c>
      <c r="CE58">
        <v>1.2564419640397781</v>
      </c>
      <c r="CF58">
        <v>0.04</v>
      </c>
      <c r="CH58">
        <v>0.95580136723967313</v>
      </c>
      <c r="CI58">
        <v>0.04</v>
      </c>
      <c r="CN58">
        <v>0.82680769957007783</v>
      </c>
      <c r="CO58">
        <v>0.04</v>
      </c>
      <c r="CQ58">
        <v>1.8123867509893459</v>
      </c>
      <c r="CR58">
        <v>0.04</v>
      </c>
      <c r="CT58">
        <v>0.9353936145349987</v>
      </c>
      <c r="CU58">
        <v>0.04</v>
      </c>
      <c r="CW58">
        <v>0.95128546309408835</v>
      </c>
      <c r="CX58">
        <v>0.04</v>
      </c>
      <c r="CZ58">
        <v>0.85361918140123783</v>
      </c>
      <c r="DA58">
        <v>0.04</v>
      </c>
      <c r="DC58">
        <v>2.4159792101093625</v>
      </c>
      <c r="DD58">
        <v>0.04</v>
      </c>
      <c r="DF58">
        <v>0.50980623525580038</v>
      </c>
      <c r="DG58">
        <v>0.04</v>
      </c>
      <c r="DI58">
        <v>0.49339909628939049</v>
      </c>
      <c r="DJ58">
        <v>0.04</v>
      </c>
      <c r="DL58">
        <v>0.78326708566242786</v>
      </c>
      <c r="DM58">
        <v>0.04</v>
      </c>
      <c r="DO58">
        <v>0.3759690167082495</v>
      </c>
      <c r="DP58">
        <v>0.04</v>
      </c>
      <c r="DR58">
        <v>0.9391236394874134</v>
      </c>
      <c r="DS58">
        <v>0.04</v>
      </c>
      <c r="DU58">
        <v>0.84831581722261329</v>
      </c>
      <c r="DV58">
        <v>0.04</v>
      </c>
      <c r="DX58">
        <v>0.78008400614481743</v>
      </c>
      <c r="DY58">
        <v>0.04</v>
      </c>
      <c r="EA58">
        <v>0.16967550391356126</v>
      </c>
      <c r="EB58">
        <v>0.04</v>
      </c>
      <c r="ED58">
        <v>0.94174948078256004</v>
      </c>
      <c r="EE58">
        <v>0.04</v>
      </c>
      <c r="EG58">
        <v>0.89266165764017813</v>
      </c>
      <c r="EH58">
        <v>0.04</v>
      </c>
      <c r="EJ58">
        <v>0.79741444119278848</v>
      </c>
      <c r="EK58">
        <v>0.04</v>
      </c>
    </row>
    <row r="59" spans="3:141" x14ac:dyDescent="0.2">
      <c r="C59">
        <f t="shared" si="74"/>
        <v>135</v>
      </c>
      <c r="E59">
        <f t="shared" si="70"/>
        <v>13.227515333955155</v>
      </c>
      <c r="F59">
        <f t="shared" si="71"/>
        <v>547.03137605738721</v>
      </c>
      <c r="G59">
        <f t="shared" si="72"/>
        <v>894.42945580816649</v>
      </c>
      <c r="H59">
        <f t="shared" si="75"/>
        <v>400.95</v>
      </c>
      <c r="I59">
        <f t="shared" si="76"/>
        <v>0.54000000000000015</v>
      </c>
      <c r="J59">
        <f t="shared" si="73"/>
        <v>9.2524931367519656</v>
      </c>
      <c r="L59">
        <v>1040</v>
      </c>
      <c r="M59">
        <v>0.94425737733774395</v>
      </c>
      <c r="N59">
        <v>0.94428254440471004</v>
      </c>
      <c r="O59">
        <v>0.86963374611081634</v>
      </c>
      <c r="P59">
        <v>0.86947072766731603</v>
      </c>
      <c r="Q59">
        <v>0.81621498078443311</v>
      </c>
      <c r="R59">
        <v>0.81627601019565876</v>
      </c>
      <c r="S59">
        <v>0.77302168882126265</v>
      </c>
      <c r="T59">
        <v>0.77298792775842495</v>
      </c>
      <c r="U59">
        <v>9</v>
      </c>
      <c r="V59">
        <v>52</v>
      </c>
      <c r="W59">
        <v>58</v>
      </c>
      <c r="X59">
        <v>980</v>
      </c>
      <c r="Y59">
        <v>7.4303795377307037E-3</v>
      </c>
      <c r="Z59">
        <v>152.64613120086528</v>
      </c>
      <c r="AA59">
        <v>2526.093334870332</v>
      </c>
      <c r="AB59">
        <v>276.36804819221322</v>
      </c>
      <c r="AC59">
        <v>394.99392645476848</v>
      </c>
      <c r="AD59">
        <v>2.2038402216572458E-3</v>
      </c>
      <c r="AE59">
        <v>140.93346153832533</v>
      </c>
      <c r="AH59">
        <v>325</v>
      </c>
      <c r="AI59">
        <v>325</v>
      </c>
      <c r="AR59">
        <v>0.94751988314229096</v>
      </c>
      <c r="AS59">
        <v>0.05</v>
      </c>
      <c r="AU59">
        <v>1.4145853439800642</v>
      </c>
      <c r="AV59">
        <v>0.05</v>
      </c>
      <c r="AX59">
        <v>0.9532812510282167</v>
      </c>
      <c r="AY59">
        <v>0.05</v>
      </c>
      <c r="BA59">
        <v>0.50951023431959275</v>
      </c>
      <c r="BB59">
        <v>0.05</v>
      </c>
      <c r="BD59">
        <v>0.82304106435509383</v>
      </c>
      <c r="BE59">
        <v>0.05</v>
      </c>
      <c r="BG59">
        <v>0.40034098537650142</v>
      </c>
      <c r="BH59">
        <v>0.05</v>
      </c>
      <c r="BJ59">
        <v>0.93329819175516016</v>
      </c>
      <c r="BK59">
        <v>0.05</v>
      </c>
      <c r="BM59">
        <v>0.91338239884941164</v>
      </c>
      <c r="BN59">
        <v>0.05</v>
      </c>
      <c r="BP59">
        <v>0.82878214752095414</v>
      </c>
      <c r="BQ59">
        <v>0.05</v>
      </c>
      <c r="BS59">
        <v>0.50597335396113219</v>
      </c>
      <c r="BT59">
        <v>0.05</v>
      </c>
      <c r="BV59">
        <v>0.95373843390813662</v>
      </c>
      <c r="BW59">
        <v>0.05</v>
      </c>
      <c r="BY59">
        <v>0.72572780771792245</v>
      </c>
      <c r="BZ59">
        <v>0.05</v>
      </c>
      <c r="CB59">
        <v>0.88458332232949577</v>
      </c>
      <c r="CC59">
        <v>0.05</v>
      </c>
      <c r="CE59">
        <v>1.4212102345483628</v>
      </c>
      <c r="CF59">
        <v>0.05</v>
      </c>
      <c r="CH59">
        <v>0.95656465488024378</v>
      </c>
      <c r="CI59">
        <v>0.05</v>
      </c>
      <c r="CN59">
        <v>0.84344858457846006</v>
      </c>
      <c r="CO59">
        <v>0.05</v>
      </c>
      <c r="CQ59">
        <v>2.0363324082593945</v>
      </c>
      <c r="CR59">
        <v>0.05</v>
      </c>
      <c r="CT59">
        <v>0.9356482570979785</v>
      </c>
      <c r="CU59">
        <v>0.05</v>
      </c>
      <c r="CW59">
        <v>0.95399239949694403</v>
      </c>
      <c r="CX59">
        <v>0.05</v>
      </c>
      <c r="CZ59">
        <v>0.86591737569085914</v>
      </c>
      <c r="DA59">
        <v>0.05</v>
      </c>
      <c r="DC59">
        <v>2.4161206661993413</v>
      </c>
      <c r="DD59">
        <v>0.05</v>
      </c>
      <c r="DF59">
        <v>0.50990665642749089</v>
      </c>
      <c r="DG59">
        <v>0.05</v>
      </c>
      <c r="DI59">
        <v>0.50355794588756586</v>
      </c>
      <c r="DJ59">
        <v>0.05</v>
      </c>
      <c r="DL59">
        <v>0.80702179019751441</v>
      </c>
      <c r="DM59">
        <v>0.05</v>
      </c>
      <c r="DO59">
        <v>0.39131586401471569</v>
      </c>
      <c r="DP59">
        <v>0.05</v>
      </c>
      <c r="DR59">
        <v>0.93942188729650666</v>
      </c>
      <c r="DS59">
        <v>0.05</v>
      </c>
      <c r="DU59">
        <v>0.86621847582747702</v>
      </c>
      <c r="DV59">
        <v>0.05</v>
      </c>
      <c r="DX59">
        <v>0.81936892362163138</v>
      </c>
      <c r="DY59">
        <v>0.05</v>
      </c>
      <c r="EA59">
        <v>0.17184110488502327</v>
      </c>
      <c r="EB59">
        <v>0.05</v>
      </c>
      <c r="ED59">
        <v>0.94751988314229096</v>
      </c>
      <c r="EE59">
        <v>0.05</v>
      </c>
      <c r="EG59">
        <v>0.89708789807710032</v>
      </c>
      <c r="EH59">
        <v>0.05</v>
      </c>
      <c r="EJ59">
        <v>0.79910386454311344</v>
      </c>
      <c r="EK59">
        <v>0.05</v>
      </c>
    </row>
    <row r="60" spans="3:141" x14ac:dyDescent="0.2">
      <c r="C60">
        <f t="shared" si="74"/>
        <v>140</v>
      </c>
      <c r="F60">
        <f t="shared" si="71"/>
        <v>518.85645226324323</v>
      </c>
      <c r="G60">
        <f t="shared" si="72"/>
        <v>875.62380078355113</v>
      </c>
      <c r="H60">
        <f t="shared" si="75"/>
        <v>431.2</v>
      </c>
      <c r="I60">
        <f t="shared" si="76"/>
        <v>0.56000000000000016</v>
      </c>
      <c r="J60">
        <f t="shared" si="73"/>
        <v>9.8283169688115972</v>
      </c>
      <c r="L60">
        <v>1020</v>
      </c>
      <c r="M60">
        <v>0.94419889977075622</v>
      </c>
      <c r="N60">
        <v>0.94428362547340527</v>
      </c>
      <c r="O60">
        <v>0.86939592930400511</v>
      </c>
      <c r="P60">
        <v>0.86939948656176125</v>
      </c>
      <c r="Q60">
        <v>0.81597238850531351</v>
      </c>
      <c r="R60">
        <v>0.81590113483645577</v>
      </c>
      <c r="S60">
        <v>0.77277809347203563</v>
      </c>
      <c r="T60">
        <v>0.77281835369869178</v>
      </c>
      <c r="U60">
        <v>10</v>
      </c>
      <c r="V60">
        <v>52</v>
      </c>
      <c r="W60">
        <v>45</v>
      </c>
      <c r="X60">
        <v>960</v>
      </c>
      <c r="Y60">
        <v>7.2640202538034604E-3</v>
      </c>
      <c r="Z60">
        <v>152.46611895271224</v>
      </c>
      <c r="AA60">
        <v>2469.843251870032</v>
      </c>
      <c r="AB60">
        <v>276.35623140766751</v>
      </c>
      <c r="AC60">
        <v>394.96702476081833</v>
      </c>
      <c r="AD60">
        <v>2.1544982897541373E-3</v>
      </c>
      <c r="AE60">
        <v>137.79557434006267</v>
      </c>
      <c r="AH60">
        <v>250</v>
      </c>
      <c r="AI60">
        <v>250</v>
      </c>
      <c r="AR60">
        <v>0.94819615086044884</v>
      </c>
      <c r="AS60">
        <v>0.06</v>
      </c>
      <c r="AU60">
        <v>1.6356729896440694</v>
      </c>
      <c r="AV60">
        <v>0.06</v>
      </c>
      <c r="AX60">
        <v>0.9538093986504762</v>
      </c>
      <c r="AY60">
        <v>0.06</v>
      </c>
      <c r="BA60">
        <v>0.53733022996685764</v>
      </c>
      <c r="BB60">
        <v>0.06</v>
      </c>
      <c r="BD60">
        <v>0.83096724061503147</v>
      </c>
      <c r="BE60">
        <v>0.06</v>
      </c>
      <c r="BG60">
        <v>0.51016989751439334</v>
      </c>
      <c r="BH60">
        <v>0.06</v>
      </c>
      <c r="BJ60">
        <v>0.93360849199054707</v>
      </c>
      <c r="BK60">
        <v>0.06</v>
      </c>
      <c r="BM60">
        <v>0.91685818285682252</v>
      </c>
      <c r="BN60">
        <v>0.06</v>
      </c>
      <c r="BP60">
        <v>0.84030239785287486</v>
      </c>
      <c r="BQ60">
        <v>0.06</v>
      </c>
      <c r="BS60">
        <v>0.87352474177764949</v>
      </c>
      <c r="BT60">
        <v>0.06</v>
      </c>
      <c r="BV60">
        <v>0.95532033609658762</v>
      </c>
      <c r="BW60">
        <v>0.06</v>
      </c>
      <c r="BY60">
        <v>0.74922819937179108</v>
      </c>
      <c r="BZ60">
        <v>0.06</v>
      </c>
      <c r="CB60">
        <v>0.89193150440242508</v>
      </c>
      <c r="CC60">
        <v>0.06</v>
      </c>
      <c r="CE60">
        <v>1.9487520126245583</v>
      </c>
      <c r="CF60">
        <v>0.06</v>
      </c>
      <c r="CH60">
        <v>0.95686374301753907</v>
      </c>
      <c r="CI60">
        <v>0.06</v>
      </c>
      <c r="CN60">
        <v>0.85302051058729056</v>
      </c>
      <c r="CO60">
        <v>0.06</v>
      </c>
      <c r="CQ60">
        <v>2.4420409564218</v>
      </c>
      <c r="CR60">
        <v>0.06</v>
      </c>
      <c r="CT60">
        <v>0.93664842728608433</v>
      </c>
      <c r="CU60">
        <v>0.06</v>
      </c>
      <c r="CW60">
        <v>0.95443745743387232</v>
      </c>
      <c r="CX60">
        <v>0.06</v>
      </c>
      <c r="CZ60">
        <v>0.86990915859050777</v>
      </c>
      <c r="DA60">
        <v>0.06</v>
      </c>
      <c r="DC60">
        <v>2.416168366879976</v>
      </c>
      <c r="DD60">
        <v>0.06</v>
      </c>
      <c r="DF60">
        <v>0.51044990709107574</v>
      </c>
      <c r="DG60">
        <v>0.06</v>
      </c>
      <c r="DI60">
        <v>0.51764000649225361</v>
      </c>
      <c r="DJ60">
        <v>0.06</v>
      </c>
      <c r="DL60">
        <v>0.80911257332884123</v>
      </c>
      <c r="DM60">
        <v>0.06</v>
      </c>
      <c r="DO60">
        <v>0.43872225651349006</v>
      </c>
      <c r="DP60">
        <v>0.06</v>
      </c>
      <c r="DR60">
        <v>0.93982692269535917</v>
      </c>
      <c r="DS60">
        <v>0.06</v>
      </c>
      <c r="DU60">
        <v>0.8909464226380277</v>
      </c>
      <c r="DV60">
        <v>0.06</v>
      </c>
      <c r="DX60">
        <v>0.84306669768912235</v>
      </c>
      <c r="DY60">
        <v>0.06</v>
      </c>
      <c r="EA60">
        <v>0.18577653567949159</v>
      </c>
      <c r="EB60">
        <v>0.06</v>
      </c>
      <c r="ED60">
        <v>0.94819615086044884</v>
      </c>
      <c r="EE60">
        <v>0.06</v>
      </c>
      <c r="EG60">
        <v>0.89776597319581219</v>
      </c>
      <c r="EH60">
        <v>0.06</v>
      </c>
      <c r="EJ60">
        <v>0.82828796600378263</v>
      </c>
      <c r="EK60">
        <v>0.06</v>
      </c>
    </row>
    <row r="61" spans="3:141" ht="16" thickBot="1" x14ac:dyDescent="0.25">
      <c r="C61">
        <f t="shared" si="74"/>
        <v>145</v>
      </c>
      <c r="F61">
        <f t="shared" si="71"/>
        <v>487.10490505913799</v>
      </c>
      <c r="G61">
        <f t="shared" si="72"/>
        <v>854.43089010947506</v>
      </c>
      <c r="H61">
        <f t="shared" si="75"/>
        <v>462.54999999999995</v>
      </c>
      <c r="I61">
        <f t="shared" si="76"/>
        <v>0.58000000000000018</v>
      </c>
      <c r="J61">
        <f t="shared" si="73"/>
        <v>10.416540496178024</v>
      </c>
      <c r="L61">
        <v>1000</v>
      </c>
      <c r="M61">
        <v>0.94386551577832267</v>
      </c>
      <c r="N61">
        <v>0.94407431784624429</v>
      </c>
      <c r="O61">
        <v>0.86926747700766682</v>
      </c>
      <c r="P61">
        <v>0.86915010219677646</v>
      </c>
      <c r="Q61">
        <v>0.81594455360739371</v>
      </c>
      <c r="R61">
        <v>0.81580150917240823</v>
      </c>
      <c r="S61">
        <v>0.77254235686362216</v>
      </c>
      <c r="T61">
        <v>0.77251427879062562</v>
      </c>
      <c r="U61">
        <v>11</v>
      </c>
      <c r="V61">
        <v>17</v>
      </c>
      <c r="W61">
        <v>55</v>
      </c>
      <c r="X61">
        <v>940</v>
      </c>
      <c r="Y61">
        <v>7.0976309679709167E-3</v>
      </c>
      <c r="Z61">
        <v>152.2781029394217</v>
      </c>
      <c r="AA61">
        <v>2412.6869500784678</v>
      </c>
      <c r="AB61">
        <v>276.33197625689331</v>
      </c>
      <c r="AC61">
        <v>394.97404042035242</v>
      </c>
      <c r="AD61">
        <v>2.1051474593277051E-3</v>
      </c>
      <c r="AE61">
        <v>134.60377363197395</v>
      </c>
      <c r="AH61">
        <v>175</v>
      </c>
      <c r="AI61">
        <v>250</v>
      </c>
      <c r="AR61">
        <v>0.94846146158906741</v>
      </c>
      <c r="AS61">
        <v>7.0000000000000007E-2</v>
      </c>
      <c r="AU61">
        <v>1.7423100873693689</v>
      </c>
      <c r="AV61">
        <v>7.0000000000000007E-2</v>
      </c>
      <c r="AX61">
        <v>0.95557293985829905</v>
      </c>
      <c r="AY61">
        <v>7.0000000000000007E-2</v>
      </c>
      <c r="BA61">
        <v>0.5449716294237229</v>
      </c>
      <c r="BB61">
        <v>7.0000000000000007E-2</v>
      </c>
      <c r="BD61">
        <v>0.86535509837594715</v>
      </c>
      <c r="BE61">
        <v>7.0000000000000007E-2</v>
      </c>
      <c r="BG61">
        <v>0.54325564019260397</v>
      </c>
      <c r="BH61">
        <v>7.0000000000000007E-2</v>
      </c>
      <c r="BJ61">
        <v>0.93833462754748331</v>
      </c>
      <c r="BK61">
        <v>7.0000000000000007E-2</v>
      </c>
      <c r="BM61">
        <v>0.92189420651177811</v>
      </c>
      <c r="BN61">
        <v>7.0000000000000007E-2</v>
      </c>
      <c r="BP61">
        <v>0.84208017195678397</v>
      </c>
      <c r="BQ61">
        <v>7.0000000000000007E-2</v>
      </c>
      <c r="BS61">
        <v>0.87919652210445121</v>
      </c>
      <c r="BT61">
        <v>7.0000000000000007E-2</v>
      </c>
      <c r="BV61">
        <v>0.95559407193985801</v>
      </c>
      <c r="BW61">
        <v>7.0000000000000007E-2</v>
      </c>
      <c r="BY61">
        <v>0.75775506248578395</v>
      </c>
      <c r="BZ61">
        <v>7.0000000000000007E-2</v>
      </c>
      <c r="CB61">
        <v>0.89467514651521696</v>
      </c>
      <c r="CC61">
        <v>7.0000000000000007E-2</v>
      </c>
      <c r="CE61">
        <v>2.3102152733766439</v>
      </c>
      <c r="CF61">
        <v>7.0000000000000007E-2</v>
      </c>
      <c r="CH61">
        <v>0.95796699859901602</v>
      </c>
      <c r="CI61">
        <v>7.0000000000000007E-2</v>
      </c>
      <c r="CN61">
        <v>0.86592923837651259</v>
      </c>
      <c r="CO61">
        <v>7.0000000000000007E-2</v>
      </c>
      <c r="CQ61">
        <v>2.4429362788527826</v>
      </c>
      <c r="CR61">
        <v>7.0000000000000007E-2</v>
      </c>
      <c r="CT61">
        <v>0.93931897629662398</v>
      </c>
      <c r="CU61">
        <v>7.0000000000000007E-2</v>
      </c>
      <c r="CW61">
        <v>0.95449311451135366</v>
      </c>
      <c r="CX61">
        <v>7.0000000000000007E-2</v>
      </c>
      <c r="CZ61">
        <v>0.87011210463910316</v>
      </c>
      <c r="DA61">
        <v>7.0000000000000007E-2</v>
      </c>
      <c r="DC61">
        <v>2.4162047997164677</v>
      </c>
      <c r="DD61">
        <v>7.0000000000000007E-2</v>
      </c>
      <c r="DF61">
        <v>0.52745024265770513</v>
      </c>
      <c r="DG61">
        <v>7.0000000000000007E-2</v>
      </c>
      <c r="DI61">
        <v>0.51839767802452341</v>
      </c>
      <c r="DJ61">
        <v>7.0000000000000007E-2</v>
      </c>
      <c r="DL61">
        <v>0.85040064291539952</v>
      </c>
      <c r="DM61">
        <v>7.0000000000000007E-2</v>
      </c>
      <c r="DO61">
        <v>0.46025333805472002</v>
      </c>
      <c r="DP61">
        <v>7.0000000000000007E-2</v>
      </c>
      <c r="DR61">
        <v>0.94093220213107909</v>
      </c>
      <c r="DS61">
        <v>7.0000000000000007E-2</v>
      </c>
      <c r="DU61">
        <v>0.89507973401022267</v>
      </c>
      <c r="DV61">
        <v>7.0000000000000007E-2</v>
      </c>
      <c r="DX61">
        <v>0.8593583093913677</v>
      </c>
      <c r="DY61">
        <v>7.0000000000000007E-2</v>
      </c>
      <c r="EA61">
        <v>0.21206866566366053</v>
      </c>
      <c r="EB61">
        <v>7.0000000000000007E-2</v>
      </c>
      <c r="ED61">
        <v>0.94846146158906741</v>
      </c>
      <c r="EE61">
        <v>7.0000000000000007E-2</v>
      </c>
      <c r="EG61">
        <v>0.89861580760160709</v>
      </c>
      <c r="EH61">
        <v>7.0000000000000007E-2</v>
      </c>
      <c r="EJ61">
        <v>0.8291536192229122</v>
      </c>
      <c r="EK61">
        <v>7.0000000000000007E-2</v>
      </c>
    </row>
    <row r="62" spans="3:141" x14ac:dyDescent="0.2">
      <c r="C62">
        <f t="shared" si="74"/>
        <v>150</v>
      </c>
      <c r="F62">
        <f t="shared" si="71"/>
        <v>451.46982058149831</v>
      </c>
      <c r="G62">
        <f t="shared" si="72"/>
        <v>830.64587083645711</v>
      </c>
      <c r="H62">
        <f t="shared" si="75"/>
        <v>494.99999999999994</v>
      </c>
      <c r="I62">
        <f t="shared" si="76"/>
        <v>0.6000000000000002</v>
      </c>
      <c r="J62">
        <f t="shared" si="73"/>
        <v>11.013235238434865</v>
      </c>
      <c r="L62">
        <v>980</v>
      </c>
      <c r="M62">
        <v>0.94387580393035542</v>
      </c>
      <c r="N62">
        <v>0.94403434362220062</v>
      </c>
      <c r="O62">
        <v>0.86898554020705521</v>
      </c>
      <c r="P62">
        <v>0.8690198632732985</v>
      </c>
      <c r="Q62">
        <v>0.81571711145806847</v>
      </c>
      <c r="R62">
        <v>0.81546783635209019</v>
      </c>
      <c r="S62">
        <v>0.77236227937377389</v>
      </c>
      <c r="T62">
        <v>0.77224156416328837</v>
      </c>
      <c r="U62">
        <v>12</v>
      </c>
      <c r="V62">
        <v>17</v>
      </c>
      <c r="W62">
        <v>54</v>
      </c>
      <c r="X62">
        <v>920</v>
      </c>
      <c r="Y62">
        <v>6.9312389845790174E-3</v>
      </c>
      <c r="Z62">
        <v>152.08883516588588</v>
      </c>
      <c r="AA62">
        <v>2355.4644758375653</v>
      </c>
      <c r="AB62">
        <v>276.30706874790184</v>
      </c>
      <c r="AC62">
        <v>394.98536882189671</v>
      </c>
      <c r="AD62">
        <v>2.0557958288089243E-3</v>
      </c>
      <c r="AE62">
        <v>131.40805945221786</v>
      </c>
      <c r="AH62">
        <v>30</v>
      </c>
      <c r="AI62">
        <v>30</v>
      </c>
      <c r="AJ62" s="12"/>
      <c r="AK62" s="13"/>
      <c r="AL62" s="13"/>
      <c r="AM62" s="13"/>
      <c r="AN62" s="13"/>
      <c r="AO62" s="13" t="s">
        <v>388</v>
      </c>
      <c r="AP62" s="14"/>
      <c r="AR62">
        <v>0.95139203389723392</v>
      </c>
      <c r="AS62">
        <v>0.08</v>
      </c>
      <c r="AU62">
        <v>1.7773481621705745</v>
      </c>
      <c r="AV62">
        <v>0.08</v>
      </c>
      <c r="AX62">
        <v>0.95612395420803509</v>
      </c>
      <c r="AY62">
        <v>0.08</v>
      </c>
      <c r="BA62">
        <v>0.61982077760328014</v>
      </c>
      <c r="BB62">
        <v>0.08</v>
      </c>
      <c r="BD62">
        <v>0.86825787724420911</v>
      </c>
      <c r="BE62">
        <v>0.08</v>
      </c>
      <c r="BG62">
        <v>0.5690743434101706</v>
      </c>
      <c r="BH62">
        <v>0.08</v>
      </c>
      <c r="BJ62">
        <v>0.93874133262501869</v>
      </c>
      <c r="BK62">
        <v>0.08</v>
      </c>
      <c r="BM62">
        <v>0.92522507269880683</v>
      </c>
      <c r="BN62">
        <v>0.08</v>
      </c>
      <c r="BP62">
        <v>0.87957027638058838</v>
      </c>
      <c r="BQ62">
        <v>0.08</v>
      </c>
      <c r="BS62">
        <v>0.88612599009374737</v>
      </c>
      <c r="BT62">
        <v>0.08</v>
      </c>
      <c r="BV62">
        <v>0.95776291180830386</v>
      </c>
      <c r="BW62">
        <v>0.08</v>
      </c>
      <c r="BY62">
        <v>0.80401556238156191</v>
      </c>
      <c r="BZ62">
        <v>0.08</v>
      </c>
      <c r="CB62">
        <v>0.8947074577460381</v>
      </c>
      <c r="CC62">
        <v>0.08</v>
      </c>
      <c r="CE62">
        <v>2.6175793308280642</v>
      </c>
      <c r="CF62">
        <v>0.08</v>
      </c>
      <c r="CH62">
        <v>0.95852395306745763</v>
      </c>
      <c r="CI62">
        <v>0.08</v>
      </c>
      <c r="CN62">
        <v>0.8664367660503407</v>
      </c>
      <c r="CO62">
        <v>0.08</v>
      </c>
      <c r="CQ62">
        <v>2.4429478435199607</v>
      </c>
      <c r="CR62">
        <v>0.08</v>
      </c>
      <c r="CT62">
        <v>0.94061663804817119</v>
      </c>
      <c r="CU62">
        <v>0.08</v>
      </c>
      <c r="CW62">
        <v>0.95674164237846671</v>
      </c>
      <c r="CX62">
        <v>0.08</v>
      </c>
      <c r="CZ62">
        <v>0.87188336703098757</v>
      </c>
      <c r="DA62">
        <v>0.08</v>
      </c>
      <c r="DC62">
        <v>2.4165563321251105</v>
      </c>
      <c r="DD62">
        <v>0.08</v>
      </c>
      <c r="DF62">
        <v>0.53654417302572077</v>
      </c>
      <c r="DG62">
        <v>0.08</v>
      </c>
      <c r="DI62">
        <v>0.52773615272426977</v>
      </c>
      <c r="DJ62">
        <v>0.08</v>
      </c>
      <c r="DL62">
        <v>0.85174072200109807</v>
      </c>
      <c r="DM62">
        <v>0.08</v>
      </c>
      <c r="DO62">
        <v>0.6676683800527391</v>
      </c>
      <c r="DP62">
        <v>0.08</v>
      </c>
      <c r="DR62">
        <v>0.94525552986229433</v>
      </c>
      <c r="DS62">
        <v>0.08</v>
      </c>
      <c r="DU62">
        <v>0.89715195504814038</v>
      </c>
      <c r="DV62">
        <v>0.08</v>
      </c>
      <c r="DX62">
        <v>0.87636056493338654</v>
      </c>
      <c r="DY62">
        <v>0.08</v>
      </c>
      <c r="EA62">
        <v>0.47081135647573796</v>
      </c>
      <c r="EB62">
        <v>0.08</v>
      </c>
      <c r="ED62">
        <v>0.95139203389723392</v>
      </c>
      <c r="EE62">
        <v>0.08</v>
      </c>
      <c r="EG62">
        <v>0.89918013734010038</v>
      </c>
      <c r="EH62">
        <v>0.08</v>
      </c>
      <c r="EJ62">
        <v>0.8354213726187798</v>
      </c>
      <c r="EK62">
        <v>0.08</v>
      </c>
    </row>
    <row r="63" spans="3:141" x14ac:dyDescent="0.2">
      <c r="C63">
        <f t="shared" si="74"/>
        <v>155</v>
      </c>
      <c r="F63">
        <f t="shared" si="71"/>
        <v>411.62969609564738</v>
      </c>
      <c r="G63">
        <f t="shared" si="72"/>
        <v>804.05415251655268</v>
      </c>
      <c r="H63">
        <f t="shared" si="75"/>
        <v>528.54999999999995</v>
      </c>
      <c r="I63">
        <f t="shared" si="76"/>
        <v>0.62000000000000022</v>
      </c>
      <c r="J63">
        <f t="shared" si="73"/>
        <v>11.613987598901176</v>
      </c>
      <c r="L63">
        <v>960</v>
      </c>
      <c r="M63">
        <v>0.94429722634415614</v>
      </c>
      <c r="N63">
        <v>0.94428119829941881</v>
      </c>
      <c r="O63">
        <v>0.86910207335867662</v>
      </c>
      <c r="P63">
        <v>0.86910645994488778</v>
      </c>
      <c r="Q63">
        <v>0.81555548773649711</v>
      </c>
      <c r="R63">
        <v>0.81550775508753992</v>
      </c>
      <c r="S63">
        <v>0.77214288807931075</v>
      </c>
      <c r="T63">
        <v>0.77221028052762419</v>
      </c>
      <c r="U63">
        <v>13</v>
      </c>
      <c r="V63">
        <v>17</v>
      </c>
      <c r="W63">
        <v>10</v>
      </c>
      <c r="X63">
        <v>900</v>
      </c>
      <c r="Y63">
        <v>6.7648487102558268E-3</v>
      </c>
      <c r="Z63">
        <v>151.90213951320672</v>
      </c>
      <c r="AA63">
        <v>2298.5292095691093</v>
      </c>
      <c r="AB63">
        <v>276.28685059346412</v>
      </c>
      <c r="AC63">
        <v>394.98790260063737</v>
      </c>
      <c r="AD63">
        <v>2.0064447051975436E-3</v>
      </c>
      <c r="AE63">
        <v>128.22893589635967</v>
      </c>
      <c r="AH63">
        <f>((AH59-AH60)-(AH61-AH62))/LN((AH59-AH60)/(AH61-AH62))</f>
        <v>106.18197062371284</v>
      </c>
      <c r="AI63">
        <f>((AI59-AI60)-(AI61-AI62))/LN((AI59-AI60)/(AI61-AI62))</f>
        <v>134.74090399286152</v>
      </c>
      <c r="AJ63" s="15"/>
      <c r="AK63" t="s">
        <v>370</v>
      </c>
      <c r="AO63">
        <v>472.00369392333312</v>
      </c>
      <c r="AP63" s="16"/>
      <c r="AR63">
        <v>0.95227732719031266</v>
      </c>
      <c r="AS63">
        <v>0.09</v>
      </c>
      <c r="AU63">
        <v>1.9557487457693048</v>
      </c>
      <c r="AV63">
        <v>0.09</v>
      </c>
      <c r="AX63">
        <v>0.95706002571482773</v>
      </c>
      <c r="AY63">
        <v>0.09</v>
      </c>
      <c r="BA63">
        <v>0.63408495891287053</v>
      </c>
      <c r="BB63">
        <v>0.09</v>
      </c>
      <c r="BD63">
        <v>0.8807575997237489</v>
      </c>
      <c r="BE63">
        <v>0.09</v>
      </c>
      <c r="BG63">
        <v>0.76647250824054336</v>
      </c>
      <c r="BH63">
        <v>0.09</v>
      </c>
      <c r="BJ63">
        <v>0.93964035234432175</v>
      </c>
      <c r="BK63">
        <v>0.09</v>
      </c>
      <c r="BM63">
        <v>0.928683662404443</v>
      </c>
      <c r="BN63">
        <v>0.09</v>
      </c>
      <c r="BP63">
        <v>0.88426772053636249</v>
      </c>
      <c r="BQ63">
        <v>0.09</v>
      </c>
      <c r="BS63">
        <v>1.0333768465283539</v>
      </c>
      <c r="BT63">
        <v>0.09</v>
      </c>
      <c r="BV63">
        <v>0.95845498474605995</v>
      </c>
      <c r="BW63">
        <v>0.09</v>
      </c>
      <c r="BY63">
        <v>0.81690342044214159</v>
      </c>
      <c r="BZ63">
        <v>0.09</v>
      </c>
      <c r="CB63">
        <v>0.89969435080251636</v>
      </c>
      <c r="CC63">
        <v>0.09</v>
      </c>
      <c r="CE63">
        <v>2.6215841482331417</v>
      </c>
      <c r="CF63">
        <v>0.09</v>
      </c>
      <c r="CH63">
        <v>0.96200890689121454</v>
      </c>
      <c r="CI63">
        <v>0.09</v>
      </c>
      <c r="CN63">
        <v>0.87874790564466232</v>
      </c>
      <c r="CO63">
        <v>0.09</v>
      </c>
      <c r="CQ63">
        <v>2.442982613320877</v>
      </c>
      <c r="CR63">
        <v>0.09</v>
      </c>
      <c r="CT63">
        <v>0.94089897167203296</v>
      </c>
      <c r="CU63">
        <v>0.09</v>
      </c>
      <c r="CW63">
        <v>0.9581125368004243</v>
      </c>
      <c r="CX63">
        <v>0.09</v>
      </c>
      <c r="CZ63">
        <v>0.87443285397192816</v>
      </c>
      <c r="DA63">
        <v>0.09</v>
      </c>
      <c r="DC63">
        <v>2.4165578271214052</v>
      </c>
      <c r="DD63">
        <v>0.09</v>
      </c>
      <c r="DF63">
        <v>0.54491013229557916</v>
      </c>
      <c r="DG63">
        <v>0.09</v>
      </c>
      <c r="DI63">
        <v>0.53896784605191161</v>
      </c>
      <c r="DJ63">
        <v>0.09</v>
      </c>
      <c r="DL63">
        <v>0.85971757480807298</v>
      </c>
      <c r="DM63">
        <v>0.09</v>
      </c>
      <c r="DO63">
        <v>0.6716607434617069</v>
      </c>
      <c r="DP63">
        <v>0.09</v>
      </c>
      <c r="DR63">
        <v>0.94556825584610593</v>
      </c>
      <c r="DS63">
        <v>0.09</v>
      </c>
      <c r="DU63">
        <v>0.89830256436040556</v>
      </c>
      <c r="DV63">
        <v>0.09</v>
      </c>
      <c r="DX63">
        <v>0.87783870527670504</v>
      </c>
      <c r="DY63">
        <v>0.09</v>
      </c>
      <c r="EA63">
        <v>0.49576949446308438</v>
      </c>
      <c r="EB63">
        <v>0.09</v>
      </c>
      <c r="ED63">
        <v>0.95227732719031266</v>
      </c>
      <c r="EE63">
        <v>0.09</v>
      </c>
      <c r="EG63">
        <v>0.90175870430335303</v>
      </c>
      <c r="EH63">
        <v>0.09</v>
      </c>
      <c r="EJ63">
        <v>0.85883953573142069</v>
      </c>
      <c r="EK63">
        <v>0.09</v>
      </c>
    </row>
    <row r="64" spans="3:141" x14ac:dyDescent="0.2">
      <c r="C64">
        <f t="shared" si="74"/>
        <v>160</v>
      </c>
      <c r="F64">
        <f t="shared" si="71"/>
        <v>367.24826745089376</v>
      </c>
      <c r="G64">
        <f t="shared" si="72"/>
        <v>774.43129203640115</v>
      </c>
      <c r="H64">
        <f t="shared" si="75"/>
        <v>563.19999999999993</v>
      </c>
      <c r="I64">
        <f t="shared" si="76"/>
        <v>0.64000000000000024</v>
      </c>
      <c r="J64">
        <f t="shared" si="73"/>
        <v>12.214009461196669</v>
      </c>
      <c r="L64">
        <v>940</v>
      </c>
      <c r="M64">
        <v>0.94403885940883714</v>
      </c>
      <c r="N64">
        <v>0.94436113568050128</v>
      </c>
      <c r="O64">
        <v>0.86885309025890811</v>
      </c>
      <c r="P64">
        <v>0.86895083334192824</v>
      </c>
      <c r="Q64">
        <v>0.81521423126237036</v>
      </c>
      <c r="R64">
        <v>0.81529285548530217</v>
      </c>
      <c r="S64">
        <v>0.7718710913249035</v>
      </c>
      <c r="T64">
        <v>0.77185550824473703</v>
      </c>
      <c r="U64">
        <v>14</v>
      </c>
      <c r="V64">
        <v>34</v>
      </c>
      <c r="W64">
        <v>4</v>
      </c>
      <c r="X64">
        <v>880</v>
      </c>
      <c r="Y64">
        <v>6.598463520949535E-3</v>
      </c>
      <c r="Z64">
        <v>151.71723043683045</v>
      </c>
      <c r="AA64">
        <v>2241.8590782613715</v>
      </c>
      <c r="AB64">
        <v>276.27135573370788</v>
      </c>
      <c r="AC64">
        <v>394.98123245231949</v>
      </c>
      <c r="AD64">
        <v>1.9570950897950905E-3</v>
      </c>
      <c r="AE64">
        <v>125.06578165058274</v>
      </c>
      <c r="AH64">
        <f>((AH59-AH60)+(AH61-AH62))/2</f>
        <v>110</v>
      </c>
      <c r="AI64">
        <f>((AI59-AI60)+(AI61-AI62))/2</f>
        <v>147.5</v>
      </c>
      <c r="AJ64" s="15"/>
      <c r="AO64" t="s">
        <v>373</v>
      </c>
      <c r="AP64" s="16"/>
      <c r="AR64">
        <v>0.95315017722407125</v>
      </c>
      <c r="AS64">
        <v>0.1</v>
      </c>
      <c r="AU64">
        <v>2.1265696281832493</v>
      </c>
      <c r="AV64">
        <v>0.1</v>
      </c>
      <c r="AX64">
        <v>0.95731290040649442</v>
      </c>
      <c r="AY64">
        <v>0.1</v>
      </c>
      <c r="BA64">
        <v>0.65257925247376525</v>
      </c>
      <c r="BB64">
        <v>0.1</v>
      </c>
      <c r="BD64">
        <v>0.88231882091180325</v>
      </c>
      <c r="BE64">
        <v>0.1</v>
      </c>
      <c r="BG64">
        <v>0.87841730978145316</v>
      </c>
      <c r="BH64">
        <v>0.1</v>
      </c>
      <c r="BJ64">
        <v>0.94345482471627484</v>
      </c>
      <c r="BK64">
        <v>0.1</v>
      </c>
      <c r="BM64">
        <v>0.92955216120242457</v>
      </c>
      <c r="BN64">
        <v>0.1</v>
      </c>
      <c r="BP64">
        <v>0.89072181827481489</v>
      </c>
      <c r="BQ64">
        <v>0.1</v>
      </c>
      <c r="BS64">
        <v>1.0440915392568346</v>
      </c>
      <c r="BT64">
        <v>0.1</v>
      </c>
      <c r="BV64">
        <v>0.95847528122392989</v>
      </c>
      <c r="BW64">
        <v>0.1</v>
      </c>
      <c r="BY64">
        <v>0.82777119897481044</v>
      </c>
      <c r="BZ64">
        <v>0.1</v>
      </c>
      <c r="CB64">
        <v>0.90438218817000493</v>
      </c>
      <c r="CC64">
        <v>0.1</v>
      </c>
      <c r="CE64">
        <v>2.6232659214733585</v>
      </c>
      <c r="CF64">
        <v>0.1</v>
      </c>
      <c r="CH64">
        <v>0.96287049000416591</v>
      </c>
      <c r="CI64">
        <v>0.1</v>
      </c>
      <c r="CN64">
        <v>0.90438561263730344</v>
      </c>
      <c r="CO64">
        <v>0.1</v>
      </c>
      <c r="CQ64">
        <v>2.4430735757703479</v>
      </c>
      <c r="CR64">
        <v>0.1</v>
      </c>
      <c r="CT64">
        <v>0.94201422505663623</v>
      </c>
      <c r="CU64">
        <v>0.1</v>
      </c>
      <c r="CW64">
        <v>0.96345330799802142</v>
      </c>
      <c r="CX64">
        <v>0.1</v>
      </c>
      <c r="CZ64">
        <v>0.87973607229149564</v>
      </c>
      <c r="DA64">
        <v>0.1</v>
      </c>
      <c r="DC64">
        <v>2.4167404566552122</v>
      </c>
      <c r="DD64">
        <v>0.1</v>
      </c>
      <c r="DF64">
        <v>0.55101773602115833</v>
      </c>
      <c r="DG64">
        <v>0.1</v>
      </c>
      <c r="DI64">
        <v>0.54567266345224219</v>
      </c>
      <c r="DJ64">
        <v>0.1</v>
      </c>
      <c r="DL64">
        <v>0.86147024393012905</v>
      </c>
      <c r="DM64">
        <v>0.1</v>
      </c>
      <c r="DO64">
        <v>0.74788622664401272</v>
      </c>
      <c r="DP64">
        <v>0.1</v>
      </c>
      <c r="DR64">
        <v>0.94587293515797699</v>
      </c>
      <c r="DS64">
        <v>0.1</v>
      </c>
      <c r="DU64">
        <v>0.90001518794199364</v>
      </c>
      <c r="DV64">
        <v>0.1</v>
      </c>
      <c r="DX64">
        <v>0.88409736527741389</v>
      </c>
      <c r="DY64">
        <v>0.1</v>
      </c>
      <c r="EA64">
        <v>0.54439427237914328</v>
      </c>
      <c r="EB64">
        <v>0.1</v>
      </c>
      <c r="ED64">
        <v>0.95315017722407125</v>
      </c>
      <c r="EE64">
        <v>0.1</v>
      </c>
      <c r="EG64">
        <v>0.90481779307770349</v>
      </c>
      <c r="EH64">
        <v>0.1</v>
      </c>
      <c r="EJ64">
        <v>0.86857039612640574</v>
      </c>
      <c r="EK64">
        <v>0.1</v>
      </c>
    </row>
    <row r="65" spans="3:141" ht="16" thickBot="1" x14ac:dyDescent="0.25">
      <c r="C65">
        <f t="shared" si="74"/>
        <v>165</v>
      </c>
      <c r="F65">
        <f t="shared" si="71"/>
        <v>317.9743402554239</v>
      </c>
      <c r="G65">
        <f t="shared" si="72"/>
        <v>741.54288093309867</v>
      </c>
      <c r="H65">
        <f t="shared" si="75"/>
        <v>598.94999999999993</v>
      </c>
      <c r="I65">
        <f t="shared" si="76"/>
        <v>0.66000000000000025</v>
      </c>
      <c r="J65">
        <f t="shared" si="73"/>
        <v>12.808285112406478</v>
      </c>
      <c r="L65">
        <v>920</v>
      </c>
      <c r="M65">
        <v>0.94384373845438985</v>
      </c>
      <c r="N65">
        <v>0.94363685276184417</v>
      </c>
      <c r="O65">
        <v>0.86845678603260035</v>
      </c>
      <c r="P65">
        <v>0.86871338634706519</v>
      </c>
      <c r="Q65">
        <v>0.81499604247607194</v>
      </c>
      <c r="R65">
        <v>0.81487003199369623</v>
      </c>
      <c r="S65">
        <v>0.77149221614582897</v>
      </c>
      <c r="T65">
        <v>0.77151671842173086</v>
      </c>
      <c r="U65">
        <v>15</v>
      </c>
      <c r="V65">
        <v>34</v>
      </c>
      <c r="W65">
        <v>62</v>
      </c>
      <c r="X65">
        <v>860</v>
      </c>
      <c r="Y65">
        <v>6.4320663593459412E-3</v>
      </c>
      <c r="Z65">
        <v>151.52903265804881</v>
      </c>
      <c r="AA65">
        <v>2184.8734276762289</v>
      </c>
      <c r="AB65">
        <v>276.25128496835839</v>
      </c>
      <c r="AC65">
        <v>394.98865714435482</v>
      </c>
      <c r="AD65">
        <v>1.9077419234259341E-3</v>
      </c>
      <c r="AE65">
        <v>121.8836963348395</v>
      </c>
      <c r="AJ65" s="15"/>
      <c r="AK65" t="s">
        <v>372</v>
      </c>
      <c r="AO65">
        <v>395</v>
      </c>
      <c r="AP65" s="16"/>
      <c r="AR65">
        <v>0.95509795581525025</v>
      </c>
      <c r="AS65">
        <v>0.11</v>
      </c>
      <c r="AU65">
        <v>2.1883947101658729</v>
      </c>
      <c r="AV65">
        <v>0.11</v>
      </c>
      <c r="AX65">
        <v>0.95834926461892855</v>
      </c>
      <c r="AY65">
        <v>0.11</v>
      </c>
      <c r="BA65">
        <v>0.67009940016989411</v>
      </c>
      <c r="BB65">
        <v>0.11</v>
      </c>
      <c r="BD65">
        <v>0.8911837413867949</v>
      </c>
      <c r="BE65">
        <v>0.11</v>
      </c>
      <c r="BG65">
        <v>0.8862977221110856</v>
      </c>
      <c r="BH65">
        <v>0.11</v>
      </c>
      <c r="BJ65">
        <v>0.94386235799833174</v>
      </c>
      <c r="BK65">
        <v>0.11</v>
      </c>
      <c r="BM65">
        <v>0.93424189052563689</v>
      </c>
      <c r="BN65">
        <v>0.11</v>
      </c>
      <c r="BP65">
        <v>0.89543936589635387</v>
      </c>
      <c r="BQ65">
        <v>0.11</v>
      </c>
      <c r="BS65">
        <v>1.0504910710366913</v>
      </c>
      <c r="BT65">
        <v>0.11</v>
      </c>
      <c r="BV65">
        <v>0.95945167264488229</v>
      </c>
      <c r="BW65">
        <v>0.11</v>
      </c>
      <c r="BY65">
        <v>0.83400089414166134</v>
      </c>
      <c r="BZ65">
        <v>0.11</v>
      </c>
      <c r="CB65">
        <v>0.90574178642144676</v>
      </c>
      <c r="CC65">
        <v>0.11</v>
      </c>
      <c r="CE65">
        <v>2.6272484475697722</v>
      </c>
      <c r="CF65">
        <v>0.11</v>
      </c>
      <c r="CH65">
        <v>0.96320084779405835</v>
      </c>
      <c r="CI65">
        <v>0.11</v>
      </c>
      <c r="CN65">
        <v>0.9049510534591696</v>
      </c>
      <c r="CO65">
        <v>0.11</v>
      </c>
      <c r="CQ65">
        <v>2.4431354335730302</v>
      </c>
      <c r="CR65">
        <v>0.11</v>
      </c>
      <c r="CT65">
        <v>0.94546667827158348</v>
      </c>
      <c r="CU65">
        <v>0.11</v>
      </c>
      <c r="CW65">
        <v>0.96687963651881681</v>
      </c>
      <c r="CX65">
        <v>0.11</v>
      </c>
      <c r="CZ65">
        <v>0.88671604997183173</v>
      </c>
      <c r="DA65">
        <v>0.11</v>
      </c>
      <c r="DC65">
        <v>2.4167511823517516</v>
      </c>
      <c r="DD65">
        <v>0.11</v>
      </c>
      <c r="DF65">
        <v>0.5636050631773889</v>
      </c>
      <c r="DG65">
        <v>0.11</v>
      </c>
      <c r="DI65">
        <v>0.54702795144202399</v>
      </c>
      <c r="DJ65">
        <v>0.11</v>
      </c>
      <c r="DL65">
        <v>0.8665115163175674</v>
      </c>
      <c r="DM65">
        <v>0.11</v>
      </c>
      <c r="DO65">
        <v>0.76301040862817271</v>
      </c>
      <c r="DP65">
        <v>0.11</v>
      </c>
      <c r="DR65">
        <v>0.94644477708524499</v>
      </c>
      <c r="DS65">
        <v>0.11</v>
      </c>
      <c r="DU65">
        <v>0.91510961008016223</v>
      </c>
      <c r="DV65">
        <v>0.11</v>
      </c>
      <c r="DX65">
        <v>0.894475305710553</v>
      </c>
      <c r="DY65">
        <v>0.11</v>
      </c>
      <c r="EA65">
        <v>0.55014692600697079</v>
      </c>
      <c r="EB65">
        <v>0.11</v>
      </c>
      <c r="ED65">
        <v>0.95509795581525025</v>
      </c>
      <c r="EE65">
        <v>0.11</v>
      </c>
      <c r="EG65">
        <v>0.90909286084731944</v>
      </c>
      <c r="EH65">
        <v>0.11</v>
      </c>
      <c r="EJ65">
        <v>0.87638411752773349</v>
      </c>
      <c r="EK65">
        <v>0.11</v>
      </c>
    </row>
    <row r="66" spans="3:141" x14ac:dyDescent="0.2">
      <c r="C66">
        <f t="shared" si="74"/>
        <v>170</v>
      </c>
      <c r="F66">
        <f t="shared" si="71"/>
        <v>263.44162457444736</v>
      </c>
      <c r="G66">
        <f t="shared" si="72"/>
        <v>705.14443506170176</v>
      </c>
      <c r="H66">
        <f t="shared" si="75"/>
        <v>635.79999999999995</v>
      </c>
      <c r="I66">
        <f t="shared" si="76"/>
        <v>0.68000000000000027</v>
      </c>
      <c r="J66">
        <f t="shared" si="73"/>
        <v>13.391746885572596</v>
      </c>
      <c r="L66">
        <v>900</v>
      </c>
      <c r="M66">
        <v>0.94355408586186518</v>
      </c>
      <c r="N66">
        <v>0.94357807450778952</v>
      </c>
      <c r="O66">
        <v>0.86830739024005776</v>
      </c>
      <c r="P66">
        <v>0.86820435799342466</v>
      </c>
      <c r="Q66">
        <v>0.81459820887652679</v>
      </c>
      <c r="R66">
        <v>0.81459693754766016</v>
      </c>
      <c r="S66">
        <v>0.77112355567015256</v>
      </c>
      <c r="T66">
        <v>0.77121809155552301</v>
      </c>
      <c r="U66">
        <v>16</v>
      </c>
      <c r="V66">
        <v>33</v>
      </c>
      <c r="W66">
        <v>44</v>
      </c>
      <c r="X66">
        <v>840</v>
      </c>
      <c r="Y66">
        <v>6.2656625562721958E-3</v>
      </c>
      <c r="Z66">
        <v>151.33894086740432</v>
      </c>
      <c r="AA66">
        <v>2127.7834764673507</v>
      </c>
      <c r="AB66">
        <v>276.22977704048219</v>
      </c>
      <c r="AC66">
        <v>395.00218344451173</v>
      </c>
      <c r="AD66">
        <v>1.8583867872059804E-3</v>
      </c>
      <c r="AE66">
        <v>118.69541811847101</v>
      </c>
      <c r="AH66" s="12" t="s">
        <v>318</v>
      </c>
      <c r="AI66" s="13"/>
      <c r="AJ66" s="15" t="s">
        <v>371</v>
      </c>
      <c r="AK66" t="s">
        <v>366</v>
      </c>
      <c r="AL66" t="s">
        <v>233</v>
      </c>
      <c r="AM66" t="s">
        <v>367</v>
      </c>
      <c r="AN66" t="s">
        <v>367</v>
      </c>
      <c r="AO66" t="s">
        <v>368</v>
      </c>
      <c r="AP66" s="16" t="s">
        <v>369</v>
      </c>
      <c r="AR66">
        <v>0.95526419345114233</v>
      </c>
      <c r="AS66">
        <v>0.12</v>
      </c>
      <c r="AU66">
        <v>2.3803005729777813</v>
      </c>
      <c r="AV66">
        <v>0.12</v>
      </c>
      <c r="AX66">
        <v>0.9603550506038393</v>
      </c>
      <c r="AY66">
        <v>0.12</v>
      </c>
      <c r="BA66">
        <v>0.73825440068749626</v>
      </c>
      <c r="BB66">
        <v>0.12</v>
      </c>
      <c r="BD66">
        <v>0.89384300065296218</v>
      </c>
      <c r="BE66">
        <v>0.12</v>
      </c>
      <c r="BG66">
        <v>1.1041959335649099</v>
      </c>
      <c r="BH66">
        <v>0.12</v>
      </c>
      <c r="BJ66">
        <v>0.9440451450199977</v>
      </c>
      <c r="BK66">
        <v>0.12</v>
      </c>
      <c r="BM66">
        <v>0.93491377138497633</v>
      </c>
      <c r="BN66">
        <v>0.12</v>
      </c>
      <c r="BP66">
        <v>0.90699347252630125</v>
      </c>
      <c r="BQ66">
        <v>0.12</v>
      </c>
      <c r="BS66">
        <v>1.0834273637929055</v>
      </c>
      <c r="BT66">
        <v>0.12</v>
      </c>
      <c r="BV66">
        <v>0.96123341126230666</v>
      </c>
      <c r="BW66">
        <v>0.12</v>
      </c>
      <c r="BY66">
        <v>0.83922565536480698</v>
      </c>
      <c r="BZ66">
        <v>0.12</v>
      </c>
      <c r="CB66">
        <v>0.90816358961315413</v>
      </c>
      <c r="CC66">
        <v>0.12</v>
      </c>
      <c r="CE66">
        <v>2.6276888344349989</v>
      </c>
      <c r="CF66">
        <v>0.12</v>
      </c>
      <c r="CH66">
        <v>0.96521679665224036</v>
      </c>
      <c r="CI66">
        <v>0.12</v>
      </c>
      <c r="CN66">
        <v>0.90803815573519076</v>
      </c>
      <c r="CO66">
        <v>0.12</v>
      </c>
      <c r="CQ66">
        <v>2.4431528582470752</v>
      </c>
      <c r="CR66">
        <v>0.12</v>
      </c>
      <c r="CT66">
        <v>0.94654029287163932</v>
      </c>
      <c r="CU66">
        <v>0.12</v>
      </c>
      <c r="CW66">
        <v>0.97204347611678232</v>
      </c>
      <c r="CX66">
        <v>0.12</v>
      </c>
      <c r="CZ66">
        <v>0.88834362288323609</v>
      </c>
      <c r="DA66">
        <v>0.12</v>
      </c>
      <c r="DC66">
        <v>2.4168172669476071</v>
      </c>
      <c r="DD66">
        <v>0.12</v>
      </c>
      <c r="DF66">
        <v>0.56445911475510535</v>
      </c>
      <c r="DG66">
        <v>0.12</v>
      </c>
      <c r="DI66">
        <v>0.54914359598318874</v>
      </c>
      <c r="DJ66">
        <v>0.12</v>
      </c>
      <c r="DL66">
        <v>0.8740699938786709</v>
      </c>
      <c r="DM66">
        <v>0.12</v>
      </c>
      <c r="DO66">
        <v>0.9344226713070487</v>
      </c>
      <c r="DP66">
        <v>0.12</v>
      </c>
      <c r="DR66">
        <v>0.94670455590993874</v>
      </c>
      <c r="DS66">
        <v>0.12</v>
      </c>
      <c r="DU66">
        <v>0.92438268275570667</v>
      </c>
      <c r="DV66">
        <v>0.12</v>
      </c>
      <c r="DX66">
        <v>0.89612771877572905</v>
      </c>
      <c r="DY66">
        <v>0.12</v>
      </c>
      <c r="EA66">
        <v>0.59951574691893483</v>
      </c>
      <c r="EB66">
        <v>0.12</v>
      </c>
      <c r="ED66">
        <v>0.95526419345114233</v>
      </c>
      <c r="EE66">
        <v>0.12</v>
      </c>
      <c r="EG66">
        <v>0.91109081966212646</v>
      </c>
      <c r="EH66">
        <v>0.12</v>
      </c>
      <c r="EJ66">
        <v>0.87657746991690444</v>
      </c>
      <c r="EK66">
        <v>0.12</v>
      </c>
    </row>
    <row r="67" spans="3:141" x14ac:dyDescent="0.2">
      <c r="C67">
        <f t="shared" si="74"/>
        <v>175</v>
      </c>
      <c r="F67">
        <f t="shared" si="71"/>
        <v>203.26857297118838</v>
      </c>
      <c r="G67">
        <f t="shared" si="72"/>
        <v>664.98128649395028</v>
      </c>
      <c r="H67">
        <f t="shared" si="75"/>
        <v>673.75</v>
      </c>
      <c r="I67">
        <f t="shared" si="76"/>
        <v>0.70000000000000029</v>
      </c>
      <c r="J67">
        <f t="shared" si="73"/>
        <v>13.959467336293951</v>
      </c>
      <c r="L67">
        <v>880</v>
      </c>
      <c r="M67">
        <v>0.94360959746515438</v>
      </c>
      <c r="N67">
        <v>0.94359201730816067</v>
      </c>
      <c r="O67">
        <v>0.86828567972578374</v>
      </c>
      <c r="P67">
        <v>0.86818857960582518</v>
      </c>
      <c r="Q67">
        <v>0.81449420257846572</v>
      </c>
      <c r="R67">
        <v>0.81456212826401064</v>
      </c>
      <c r="S67">
        <v>0.77087362649670155</v>
      </c>
      <c r="T67">
        <v>0.77094613415696023</v>
      </c>
      <c r="U67">
        <v>17</v>
      </c>
      <c r="V67">
        <v>33</v>
      </c>
      <c r="W67">
        <v>5</v>
      </c>
      <c r="X67">
        <v>820</v>
      </c>
      <c r="Y67">
        <v>6.0992800056921459E-3</v>
      </c>
      <c r="Z67">
        <v>151.15682477394117</v>
      </c>
      <c r="AA67">
        <v>2071.5198843909066</v>
      </c>
      <c r="AB67">
        <v>276.22261334780092</v>
      </c>
      <c r="AC67">
        <v>394.98245817781549</v>
      </c>
      <c r="AD67">
        <v>1.8090379544460559E-3</v>
      </c>
      <c r="AE67">
        <v>115.55571307975244</v>
      </c>
      <c r="AH67" s="15" t="s">
        <v>310</v>
      </c>
      <c r="AI67">
        <v>375</v>
      </c>
      <c r="AJ67" s="15">
        <v>1</v>
      </c>
      <c r="AK67">
        <f>AD8*$AO$4*(AI8-$AH$1)/($AH$3*50*0.07*3.14159*196)</f>
        <v>0.92098073250679946</v>
      </c>
      <c r="AL67">
        <f>$AF$23/600/AD8^2-$AL$87/(600*($AL$89^(E8-1))^2)</f>
        <v>6.5333333333333346E-4</v>
      </c>
      <c r="AM67">
        <v>0.87504057388086365</v>
      </c>
      <c r="AN67">
        <v>6.5333333333333335E-4</v>
      </c>
      <c r="AO67">
        <f>($AO$63*50*0.07*3.14159*196*AM67)/($AO$4*($AO$65-$AH$1))</f>
        <v>4.5600268153289401</v>
      </c>
      <c r="AP67" s="16">
        <f>AD8</f>
        <v>8.9684682008872443</v>
      </c>
      <c r="AR67">
        <v>0.95633778166616679</v>
      </c>
      <c r="AS67">
        <v>0.13</v>
      </c>
      <c r="AU67">
        <v>2.4884124026011492</v>
      </c>
      <c r="AV67">
        <v>0.13</v>
      </c>
      <c r="AX67">
        <v>0.96070005948203929</v>
      </c>
      <c r="AY67">
        <v>0.13</v>
      </c>
      <c r="BA67">
        <v>0.74291973663706778</v>
      </c>
      <c r="BB67">
        <v>0.13</v>
      </c>
      <c r="BD67">
        <v>0.89933420400944919</v>
      </c>
      <c r="BE67">
        <v>0.13</v>
      </c>
      <c r="BG67">
        <v>1.1230281399186357</v>
      </c>
      <c r="BH67">
        <v>0.13</v>
      </c>
      <c r="BJ67">
        <v>0.94452470698469859</v>
      </c>
      <c r="BK67">
        <v>0.13</v>
      </c>
      <c r="BM67">
        <v>0.94017168605872126</v>
      </c>
      <c r="BN67">
        <v>0.13</v>
      </c>
      <c r="BP67">
        <v>0.91417228023489616</v>
      </c>
      <c r="BQ67">
        <v>0.13</v>
      </c>
      <c r="BS67">
        <v>1.1810779010715868</v>
      </c>
      <c r="BT67">
        <v>0.13</v>
      </c>
      <c r="BV67">
        <v>0.96197610071321482</v>
      </c>
      <c r="BW67">
        <v>0.13</v>
      </c>
      <c r="BY67">
        <v>0.84838850261426701</v>
      </c>
      <c r="BZ67">
        <v>0.13</v>
      </c>
      <c r="CB67">
        <v>0.9192534174954613</v>
      </c>
      <c r="CC67">
        <v>0.13</v>
      </c>
      <c r="CE67">
        <v>2.6281171624493336</v>
      </c>
      <c r="CF67">
        <v>0.13</v>
      </c>
      <c r="CH67">
        <v>0.96582419201790826</v>
      </c>
      <c r="CI67">
        <v>0.13</v>
      </c>
      <c r="CN67">
        <v>0.90880824811048577</v>
      </c>
      <c r="CO67">
        <v>0.13</v>
      </c>
      <c r="CQ67">
        <v>2.4432707520247883</v>
      </c>
      <c r="CR67">
        <v>0.13</v>
      </c>
      <c r="CT67">
        <v>0.9465613592351283</v>
      </c>
      <c r="CU67">
        <v>0.13</v>
      </c>
      <c r="CW67">
        <v>0.97292027228754474</v>
      </c>
      <c r="CX67">
        <v>0.13</v>
      </c>
      <c r="CZ67">
        <v>0.89073665134475088</v>
      </c>
      <c r="DA67">
        <v>0.13</v>
      </c>
      <c r="DC67">
        <v>2.4168277143939902</v>
      </c>
      <c r="DD67">
        <v>0.13</v>
      </c>
      <c r="DF67">
        <v>0.56836787933265276</v>
      </c>
      <c r="DG67">
        <v>0.13</v>
      </c>
      <c r="DI67">
        <v>0.57734410499527056</v>
      </c>
      <c r="DJ67">
        <v>0.13</v>
      </c>
      <c r="DL67">
        <v>0.87523996160650674</v>
      </c>
      <c r="DM67">
        <v>0.13</v>
      </c>
      <c r="DO67">
        <v>0.98389676715163543</v>
      </c>
      <c r="DP67">
        <v>0.13</v>
      </c>
      <c r="DR67">
        <v>0.94811305144303737</v>
      </c>
      <c r="DS67">
        <v>0.13</v>
      </c>
      <c r="DU67">
        <v>0.92634408162251125</v>
      </c>
      <c r="DV67">
        <v>0.13</v>
      </c>
      <c r="DX67">
        <v>0.91081102799859126</v>
      </c>
      <c r="DY67">
        <v>0.13</v>
      </c>
      <c r="EA67">
        <v>0.68206737495866598</v>
      </c>
      <c r="EB67">
        <v>0.13</v>
      </c>
      <c r="ED67">
        <v>0.95633778166616679</v>
      </c>
      <c r="EE67">
        <v>0.13</v>
      </c>
      <c r="EG67">
        <v>0.92061671266989731</v>
      </c>
      <c r="EH67">
        <v>0.13</v>
      </c>
      <c r="EJ67">
        <v>0.88962605132896277</v>
      </c>
      <c r="EK67">
        <v>0.13</v>
      </c>
    </row>
    <row r="68" spans="3:141" x14ac:dyDescent="0.2">
      <c r="C68">
        <f t="shared" si="74"/>
        <v>180</v>
      </c>
      <c r="F68">
        <f t="shared" si="71"/>
        <v>137.05822172471781</v>
      </c>
      <c r="G68">
        <f t="shared" si="72"/>
        <v>620.78847753740786</v>
      </c>
      <c r="H68">
        <f t="shared" si="75"/>
        <v>712.8</v>
      </c>
      <c r="I68">
        <f t="shared" si="76"/>
        <v>0.72000000000000031</v>
      </c>
      <c r="J68">
        <f t="shared" si="73"/>
        <v>14.506852405485125</v>
      </c>
      <c r="L68">
        <v>860</v>
      </c>
      <c r="M68">
        <v>0.94325597086163793</v>
      </c>
      <c r="N68">
        <v>0.94332417494301446</v>
      </c>
      <c r="O68">
        <v>0.86777835140846316</v>
      </c>
      <c r="P68">
        <v>0.86790672580225758</v>
      </c>
      <c r="Q68">
        <v>0.81411658318923241</v>
      </c>
      <c r="R68">
        <v>0.81411761369796509</v>
      </c>
      <c r="S68">
        <v>0.77054606527794622</v>
      </c>
      <c r="T68">
        <v>0.77059324785005745</v>
      </c>
      <c r="U68">
        <v>18</v>
      </c>
      <c r="V68">
        <v>5</v>
      </c>
      <c r="W68">
        <v>27</v>
      </c>
      <c r="X68">
        <v>800</v>
      </c>
      <c r="Y68">
        <v>5.9328844709624603E-3</v>
      </c>
      <c r="Z68">
        <v>150.97142196226972</v>
      </c>
      <c r="AA68">
        <v>2014.9760899871828</v>
      </c>
      <c r="AB68">
        <v>276.21140161405822</v>
      </c>
      <c r="AC68">
        <v>394.97530579320534</v>
      </c>
      <c r="AD68">
        <v>1.7596852706054347E-3</v>
      </c>
      <c r="AE68">
        <v>112.39938743154995</v>
      </c>
      <c r="AG68" t="s">
        <v>311</v>
      </c>
      <c r="AH68" s="15" t="s">
        <v>312</v>
      </c>
      <c r="AI68">
        <f>AD8*(AI8-$AH$1)/($AI$67-$AH$1)</f>
        <v>10.94577511529295</v>
      </c>
      <c r="AJ68" s="15">
        <v>2</v>
      </c>
      <c r="AK68">
        <f t="shared" ref="AK68:AK81" si="82">AD9*$AO$4*(AI9-$AH$1)/($AH$3*50*0.07*3.14159*196)</f>
        <v>0.89875223737372956</v>
      </c>
      <c r="AL68">
        <f t="shared" ref="AL68:AL81" si="83">$AF$23/600/AD9^2-$AL$87/(600*($AL$89^(E9-1))^2)</f>
        <v>6.5047687711818308E-4</v>
      </c>
      <c r="AM68">
        <v>0.85252103585302397</v>
      </c>
      <c r="AN68">
        <v>6.4649552761436493E-4</v>
      </c>
      <c r="AO68">
        <f t="shared" ref="AO68:AO81" si="84">($AO$63*50*0.07*3.14159*196*AM68)/($AO$4*($AO$65-$AH$1))</f>
        <v>4.4426726030318653</v>
      </c>
      <c r="AP68" s="16">
        <f t="shared" ref="AP68:AP81" si="85">AD9</f>
        <v>8.8637582140091133</v>
      </c>
      <c r="AR68">
        <v>0.9583226809835903</v>
      </c>
      <c r="AS68">
        <v>0.14000000000000001</v>
      </c>
      <c r="AU68">
        <v>2.5683181846643923</v>
      </c>
      <c r="AV68">
        <v>0.14000000000000001</v>
      </c>
      <c r="AX68">
        <v>0.96123671192974336</v>
      </c>
      <c r="AY68">
        <v>0.14000000000000001</v>
      </c>
      <c r="BA68">
        <v>0.75995304484930815</v>
      </c>
      <c r="BB68">
        <v>0.14000000000000001</v>
      </c>
      <c r="BD68">
        <v>0.90768589542161249</v>
      </c>
      <c r="BE68">
        <v>0.14000000000000001</v>
      </c>
      <c r="BG68">
        <v>1.3768372880460642</v>
      </c>
      <c r="BH68">
        <v>0.14000000000000001</v>
      </c>
      <c r="BJ68">
        <v>0.94488445100933871</v>
      </c>
      <c r="BK68">
        <v>0.14000000000000001</v>
      </c>
      <c r="BM68">
        <v>0.94335175833175255</v>
      </c>
      <c r="BN68">
        <v>0.14000000000000001</v>
      </c>
      <c r="BP68">
        <v>0.91430878182803899</v>
      </c>
      <c r="BQ68">
        <v>0.14000000000000001</v>
      </c>
      <c r="BS68">
        <v>1.3817268861697278</v>
      </c>
      <c r="BT68">
        <v>0.14000000000000001</v>
      </c>
      <c r="BV68">
        <v>0.96213586957603714</v>
      </c>
      <c r="BW68">
        <v>0.14000000000000001</v>
      </c>
      <c r="BY68">
        <v>0.84940576734289819</v>
      </c>
      <c r="BZ68">
        <v>0.14000000000000001</v>
      </c>
      <c r="CB68">
        <v>0.91999836891267917</v>
      </c>
      <c r="CC68">
        <v>0.14000000000000001</v>
      </c>
      <c r="CE68">
        <v>2.6286157967232859</v>
      </c>
      <c r="CF68">
        <v>0.14000000000000001</v>
      </c>
      <c r="CH68">
        <v>0.9665448657216098</v>
      </c>
      <c r="CI68">
        <v>0.14000000000000001</v>
      </c>
      <c r="CN68">
        <v>0.9227624288903653</v>
      </c>
      <c r="CO68">
        <v>0.14000000000000001</v>
      </c>
      <c r="CQ68">
        <v>2.4433450222449218</v>
      </c>
      <c r="CR68">
        <v>0.14000000000000001</v>
      </c>
      <c r="CT68">
        <v>0.94675011002465859</v>
      </c>
      <c r="CU68">
        <v>0.14000000000000001</v>
      </c>
      <c r="CW68">
        <v>0.97887563199136896</v>
      </c>
      <c r="CX68">
        <v>0.14000000000000001</v>
      </c>
      <c r="CZ68">
        <v>0.90581441506964122</v>
      </c>
      <c r="DA68">
        <v>0.14000000000000001</v>
      </c>
      <c r="DC68">
        <v>2.4168440312146404</v>
      </c>
      <c r="DD68">
        <v>0.14000000000000001</v>
      </c>
      <c r="DF68">
        <v>0.56862024484111517</v>
      </c>
      <c r="DG68">
        <v>0.14000000000000001</v>
      </c>
      <c r="DI68">
        <v>0.58489945219490114</v>
      </c>
      <c r="DJ68">
        <v>0.14000000000000001</v>
      </c>
      <c r="DL68">
        <v>0.8813181252894704</v>
      </c>
      <c r="DM68">
        <v>0.14000000000000001</v>
      </c>
      <c r="DO68">
        <v>1.1950554422635391</v>
      </c>
      <c r="DP68">
        <v>0.14000000000000001</v>
      </c>
      <c r="DR68">
        <v>0.94991090092165742</v>
      </c>
      <c r="DS68">
        <v>0.14000000000000001</v>
      </c>
      <c r="DU68">
        <v>0.92763750787215404</v>
      </c>
      <c r="DV68">
        <v>0.14000000000000001</v>
      </c>
      <c r="DX68">
        <v>0.91205335661520037</v>
      </c>
      <c r="DY68">
        <v>0.14000000000000001</v>
      </c>
      <c r="EA68">
        <v>0.8289004916968129</v>
      </c>
      <c r="EB68">
        <v>0.14000000000000001</v>
      </c>
      <c r="ED68">
        <v>0.9583226809835903</v>
      </c>
      <c r="EE68">
        <v>0.14000000000000001</v>
      </c>
      <c r="EG68">
        <v>0.92334439789087985</v>
      </c>
      <c r="EH68">
        <v>0.14000000000000001</v>
      </c>
      <c r="EJ68">
        <v>0.89729043968419031</v>
      </c>
      <c r="EK68">
        <v>0.14000000000000001</v>
      </c>
    </row>
    <row r="69" spans="3:141" x14ac:dyDescent="0.2">
      <c r="C69">
        <f t="shared" si="74"/>
        <v>185</v>
      </c>
      <c r="F69">
        <f t="shared" si="71"/>
        <v>64.398035071461109</v>
      </c>
      <c r="G69">
        <f t="shared" si="72"/>
        <v>572.29065677278459</v>
      </c>
      <c r="H69">
        <f t="shared" si="75"/>
        <v>752.94999999999993</v>
      </c>
      <c r="I69">
        <f>0.02+I68</f>
        <v>0.74000000000000032</v>
      </c>
      <c r="J69">
        <f t="shared" si="73"/>
        <v>15.029818717574017</v>
      </c>
      <c r="L69">
        <v>840</v>
      </c>
      <c r="M69">
        <v>0.94296072442529322</v>
      </c>
      <c r="N69">
        <v>0.94306229222603533</v>
      </c>
      <c r="O69">
        <v>0.86753622217879967</v>
      </c>
      <c r="P69">
        <v>0.86752427650838626</v>
      </c>
      <c r="Q69">
        <v>0.81371807196927193</v>
      </c>
      <c r="R69">
        <v>0.81362661464028441</v>
      </c>
      <c r="S69">
        <v>0.77024194570061388</v>
      </c>
      <c r="T69">
        <v>0.77019379562761692</v>
      </c>
      <c r="U69">
        <v>19</v>
      </c>
      <c r="V69">
        <v>5</v>
      </c>
      <c r="W69">
        <v>29</v>
      </c>
      <c r="X69">
        <v>780</v>
      </c>
      <c r="Y69">
        <v>5.7664782407473685E-3</v>
      </c>
      <c r="Z69">
        <v>150.78250156461687</v>
      </c>
      <c r="AA69">
        <v>1958.1734138022416</v>
      </c>
      <c r="AB69">
        <v>276.19607295096523</v>
      </c>
      <c r="AC69">
        <v>394.98077625517129</v>
      </c>
      <c r="AD69">
        <v>1.7103294144987392E-3</v>
      </c>
      <c r="AE69">
        <v>109.22766724004518</v>
      </c>
      <c r="AH69" s="15" t="s">
        <v>313</v>
      </c>
      <c r="AI69">
        <f t="shared" ref="AI69:AI82" si="86">AD9*(AI9-$AH$1)/($AI$67-$AH$1)</f>
        <v>10.681591402984752</v>
      </c>
      <c r="AJ69" s="15">
        <v>3</v>
      </c>
      <c r="AK69">
        <f t="shared" si="82"/>
        <v>0.87655144010007158</v>
      </c>
      <c r="AL69">
        <f t="shared" si="83"/>
        <v>6.4795006818156196E-4</v>
      </c>
      <c r="AM69">
        <v>0.83005685952682273</v>
      </c>
      <c r="AN69">
        <v>6.4018602255380306E-4</v>
      </c>
      <c r="AO69">
        <f t="shared" si="84"/>
        <v>4.3256068926072171</v>
      </c>
      <c r="AP69" s="16">
        <f t="shared" si="85"/>
        <v>8.7706008110285296</v>
      </c>
      <c r="AR69">
        <v>0.96006819246392294</v>
      </c>
      <c r="AS69">
        <v>0.15</v>
      </c>
      <c r="AU69">
        <v>2.5885417897506704</v>
      </c>
      <c r="AV69">
        <v>0.15</v>
      </c>
      <c r="AX69">
        <v>0.96149509058536919</v>
      </c>
      <c r="AY69">
        <v>0.15</v>
      </c>
      <c r="BA69">
        <v>0.76691229017215279</v>
      </c>
      <c r="BB69">
        <v>0.15</v>
      </c>
      <c r="BD69">
        <v>0.91765665197587687</v>
      </c>
      <c r="BE69">
        <v>0.15</v>
      </c>
      <c r="BG69">
        <v>1.3970173465413247</v>
      </c>
      <c r="BH69">
        <v>0.15</v>
      </c>
      <c r="BJ69">
        <v>0.9451497149918322</v>
      </c>
      <c r="BK69">
        <v>0.15</v>
      </c>
      <c r="BM69">
        <v>0.94912666098746767</v>
      </c>
      <c r="BN69">
        <v>0.15</v>
      </c>
      <c r="BP69">
        <v>0.9184549277627625</v>
      </c>
      <c r="BQ69">
        <v>0.15</v>
      </c>
      <c r="BS69">
        <v>1.4602202226614021</v>
      </c>
      <c r="BT69">
        <v>0.15</v>
      </c>
      <c r="BV69">
        <v>0.96240809576825148</v>
      </c>
      <c r="BW69">
        <v>0.15</v>
      </c>
      <c r="BY69">
        <v>0.87020939652390794</v>
      </c>
      <c r="BZ69">
        <v>0.15</v>
      </c>
      <c r="CB69">
        <v>0.92050898999607855</v>
      </c>
      <c r="CC69">
        <v>0.15</v>
      </c>
      <c r="CE69">
        <v>2.6287161807858488</v>
      </c>
      <c r="CF69">
        <v>0.15</v>
      </c>
      <c r="CH69">
        <v>0.96686373978354989</v>
      </c>
      <c r="CI69">
        <v>0.15</v>
      </c>
      <c r="CN69">
        <v>0.92674819702472977</v>
      </c>
      <c r="CO69">
        <v>0.15</v>
      </c>
      <c r="CQ69">
        <v>2.4433467980391828</v>
      </c>
      <c r="CR69">
        <v>0.15</v>
      </c>
      <c r="CT69">
        <v>0.94945628186536035</v>
      </c>
      <c r="CU69">
        <v>0.15</v>
      </c>
      <c r="CW69">
        <v>0.97948177322653585</v>
      </c>
      <c r="CX69">
        <v>0.15</v>
      </c>
      <c r="CZ69">
        <v>0.90706956584163023</v>
      </c>
      <c r="DA69">
        <v>0.15</v>
      </c>
      <c r="DC69">
        <v>2.4169538359573344</v>
      </c>
      <c r="DD69">
        <v>0.15</v>
      </c>
      <c r="DF69">
        <v>0.59707673170371012</v>
      </c>
      <c r="DG69">
        <v>0.15</v>
      </c>
      <c r="DI69">
        <v>0.59052958459424354</v>
      </c>
      <c r="DJ69">
        <v>0.15</v>
      </c>
      <c r="DL69">
        <v>0.8833215514765469</v>
      </c>
      <c r="DM69">
        <v>0.15</v>
      </c>
      <c r="DO69">
        <v>1.2661431952321536</v>
      </c>
      <c r="DP69">
        <v>0.15</v>
      </c>
      <c r="DR69">
        <v>0.95027549531369826</v>
      </c>
      <c r="DS69">
        <v>0.15</v>
      </c>
      <c r="DU69">
        <v>0.93207831354581017</v>
      </c>
      <c r="DV69">
        <v>0.15</v>
      </c>
      <c r="DX69">
        <v>0.91398906980379657</v>
      </c>
      <c r="DY69">
        <v>0.15</v>
      </c>
      <c r="EA69">
        <v>1.1577362876125861</v>
      </c>
      <c r="EB69">
        <v>0.15</v>
      </c>
      <c r="ED69">
        <v>0.96006819246392294</v>
      </c>
      <c r="EE69">
        <v>0.15</v>
      </c>
      <c r="EG69">
        <v>0.92361518977422319</v>
      </c>
      <c r="EH69">
        <v>0.15</v>
      </c>
      <c r="EJ69">
        <v>0.90013125509370162</v>
      </c>
      <c r="EK69">
        <v>0.15</v>
      </c>
    </row>
    <row r="70" spans="3:141" x14ac:dyDescent="0.2">
      <c r="C70">
        <f t="shared" si="74"/>
        <v>190</v>
      </c>
      <c r="G70">
        <f t="shared" si="72"/>
        <v>519.20197701490144</v>
      </c>
      <c r="H70">
        <f t="shared" si="75"/>
        <v>794.19999999999993</v>
      </c>
      <c r="I70">
        <f t="shared" si="76"/>
        <v>0.76000000000000034</v>
      </c>
      <c r="J70">
        <f t="shared" si="73"/>
        <v>15.524939381985241</v>
      </c>
      <c r="L70">
        <v>820</v>
      </c>
      <c r="M70">
        <v>0.94313365254402903</v>
      </c>
      <c r="N70">
        <v>0.94320858627263116</v>
      </c>
      <c r="O70">
        <v>0.86748505266933318</v>
      </c>
      <c r="P70">
        <v>0.86763067498233071</v>
      </c>
      <c r="Q70">
        <v>0.8135338190147301</v>
      </c>
      <c r="R70">
        <v>0.81361101147199832</v>
      </c>
      <c r="S70">
        <v>0.7699706952605786</v>
      </c>
      <c r="T70">
        <v>0.76989759704571414</v>
      </c>
      <c r="U70">
        <v>20</v>
      </c>
      <c r="V70">
        <v>46</v>
      </c>
      <c r="W70">
        <v>43</v>
      </c>
      <c r="X70">
        <v>760</v>
      </c>
      <c r="Y70">
        <v>5.6000757805678668E-3</v>
      </c>
      <c r="Z70">
        <v>150.59565046003615</v>
      </c>
      <c r="AA70">
        <v>1901.6015556082052</v>
      </c>
      <c r="AB70">
        <v>276.18546288806351</v>
      </c>
      <c r="AC70">
        <v>394.97680666692935</v>
      </c>
      <c r="AD70">
        <v>1.6609746765793476E-3</v>
      </c>
      <c r="AE70">
        <v>106.06976976552239</v>
      </c>
      <c r="AH70" s="15" t="s">
        <v>314</v>
      </c>
      <c r="AI70">
        <f t="shared" si="86"/>
        <v>10.417736877302941</v>
      </c>
      <c r="AJ70" s="15">
        <v>4</v>
      </c>
      <c r="AK70">
        <f t="shared" si="82"/>
        <v>0.85409378589820129</v>
      </c>
      <c r="AL70">
        <f t="shared" si="83"/>
        <v>6.4179321503822744E-4</v>
      </c>
      <c r="AM70">
        <v>0.80758734107051056</v>
      </c>
      <c r="AN70">
        <v>6.3372017450910047E-4</v>
      </c>
      <c r="AO70">
        <f t="shared" si="84"/>
        <v>4.2085133431802593</v>
      </c>
      <c r="AP70" s="16">
        <f t="shared" si="85"/>
        <v>8.543873231038555</v>
      </c>
      <c r="AR70">
        <v>0.96114114571530429</v>
      </c>
      <c r="AS70">
        <v>0.16</v>
      </c>
      <c r="AU70">
        <v>2.5891976460193922</v>
      </c>
      <c r="AV70">
        <v>0.16</v>
      </c>
      <c r="AX70">
        <v>0.96286475726694976</v>
      </c>
      <c r="AY70">
        <v>0.16</v>
      </c>
      <c r="BA70">
        <v>0.79071243052070117</v>
      </c>
      <c r="BB70">
        <v>0.16</v>
      </c>
      <c r="BD70">
        <v>0.92285640672701819</v>
      </c>
      <c r="BE70">
        <v>0.16</v>
      </c>
      <c r="BG70">
        <v>1.4315161531290921</v>
      </c>
      <c r="BH70">
        <v>0.16</v>
      </c>
      <c r="BJ70">
        <v>0.94579954194800941</v>
      </c>
      <c r="BK70">
        <v>0.16</v>
      </c>
      <c r="BM70">
        <v>0.95081381122981257</v>
      </c>
      <c r="BN70">
        <v>0.16</v>
      </c>
      <c r="BP70">
        <v>0.91904907384148105</v>
      </c>
      <c r="BQ70">
        <v>0.16</v>
      </c>
      <c r="BS70">
        <v>1.6346709778131783</v>
      </c>
      <c r="BT70">
        <v>0.16</v>
      </c>
      <c r="BV70">
        <v>0.96277752538296357</v>
      </c>
      <c r="BW70">
        <v>0.16</v>
      </c>
      <c r="BY70">
        <v>0.87781418920751864</v>
      </c>
      <c r="BZ70">
        <v>0.16</v>
      </c>
      <c r="CB70">
        <v>0.92350089649619249</v>
      </c>
      <c r="CC70">
        <v>0.16</v>
      </c>
      <c r="CE70">
        <v>2.629548755541963</v>
      </c>
      <c r="CF70">
        <v>0.16</v>
      </c>
      <c r="CH70">
        <v>0.96720288088345263</v>
      </c>
      <c r="CI70">
        <v>0.16</v>
      </c>
      <c r="CN70">
        <v>0.92687806685270879</v>
      </c>
      <c r="CO70">
        <v>0.16</v>
      </c>
      <c r="CQ70">
        <v>2.4433603297484696</v>
      </c>
      <c r="CR70">
        <v>0.16</v>
      </c>
      <c r="CT70">
        <v>0.94976847806226794</v>
      </c>
      <c r="CU70">
        <v>0.16</v>
      </c>
      <c r="CW70">
        <v>0.97990722886212889</v>
      </c>
      <c r="CX70">
        <v>0.16</v>
      </c>
      <c r="CZ70">
        <v>0.90709625007895223</v>
      </c>
      <c r="DA70">
        <v>0.16</v>
      </c>
      <c r="DC70">
        <v>2.416968209946937</v>
      </c>
      <c r="DD70">
        <v>0.16</v>
      </c>
      <c r="DF70">
        <v>0.65008112739735346</v>
      </c>
      <c r="DG70">
        <v>0.16</v>
      </c>
      <c r="DI70">
        <v>0.5923679802352313</v>
      </c>
      <c r="DJ70">
        <v>0.16</v>
      </c>
      <c r="DL70">
        <v>0.8862029560445267</v>
      </c>
      <c r="DM70">
        <v>0.16</v>
      </c>
      <c r="DO70">
        <v>1.2774995494390355</v>
      </c>
      <c r="DP70">
        <v>0.16</v>
      </c>
      <c r="DR70">
        <v>0.95045926757951638</v>
      </c>
      <c r="DS70">
        <v>0.16</v>
      </c>
      <c r="DU70">
        <v>0.93421359650113811</v>
      </c>
      <c r="DV70">
        <v>0.16</v>
      </c>
      <c r="DX70">
        <v>0.91517294300920626</v>
      </c>
      <c r="DY70">
        <v>0.16</v>
      </c>
      <c r="EA70">
        <v>1.3085446078986209</v>
      </c>
      <c r="EB70">
        <v>0.16</v>
      </c>
      <c r="ED70">
        <v>0.96114114571530429</v>
      </c>
      <c r="EE70">
        <v>0.16</v>
      </c>
      <c r="EG70">
        <v>0.92602395606623578</v>
      </c>
      <c r="EH70">
        <v>0.16</v>
      </c>
      <c r="EJ70">
        <v>0.90022854922165185</v>
      </c>
      <c r="EK70">
        <v>0.16</v>
      </c>
    </row>
    <row r="71" spans="3:141" x14ac:dyDescent="0.2">
      <c r="C71">
        <f t="shared" si="74"/>
        <v>195</v>
      </c>
      <c r="G71">
        <f t="shared" si="72"/>
        <v>461.22599510967177</v>
      </c>
      <c r="H71">
        <f t="shared" si="75"/>
        <v>836.55</v>
      </c>
      <c r="I71">
        <f t="shared" si="76"/>
        <v>0.78000000000000036</v>
      </c>
      <c r="J71">
        <f t="shared" si="73"/>
        <v>15.989546303550002</v>
      </c>
      <c r="L71">
        <v>800</v>
      </c>
      <c r="M71">
        <v>0.94319613621351361</v>
      </c>
      <c r="N71">
        <v>0.94327018674663721</v>
      </c>
      <c r="O71">
        <v>0.86723397443600103</v>
      </c>
      <c r="P71">
        <v>0.86746241070258412</v>
      </c>
      <c r="Q71">
        <v>0.81335632781640876</v>
      </c>
      <c r="R71">
        <v>0.81327721728032609</v>
      </c>
      <c r="S71">
        <v>0.7695249640814622</v>
      </c>
      <c r="T71">
        <v>0.76953096914260288</v>
      </c>
      <c r="U71">
        <v>21</v>
      </c>
      <c r="V71">
        <v>24</v>
      </c>
      <c r="W71">
        <v>38</v>
      </c>
      <c r="X71">
        <v>740</v>
      </c>
      <c r="Y71">
        <v>5.433651137319989E-3</v>
      </c>
      <c r="Z71">
        <v>150.40179885518992</v>
      </c>
      <c r="AA71">
        <v>1844.5173662043717</v>
      </c>
      <c r="AB71">
        <v>276.16523771227196</v>
      </c>
      <c r="AC71">
        <v>394.99906548769985</v>
      </c>
      <c r="AD71">
        <v>1.6116133591927741E-3</v>
      </c>
      <c r="AE71">
        <v>102.88076904114784</v>
      </c>
      <c r="AH71" s="15" t="s">
        <v>315</v>
      </c>
      <c r="AI71">
        <f t="shared" si="86"/>
        <v>10.150829629589296</v>
      </c>
      <c r="AJ71" s="15">
        <v>5</v>
      </c>
      <c r="AK71">
        <f t="shared" si="82"/>
        <v>0.83165723007447923</v>
      </c>
      <c r="AL71">
        <f t="shared" si="83"/>
        <v>6.3583979881042755E-4</v>
      </c>
      <c r="AM71">
        <v>0.78513905193947942</v>
      </c>
      <c r="AN71">
        <v>6.2727060423154921E-4</v>
      </c>
      <c r="AO71">
        <f t="shared" si="84"/>
        <v>4.0915304243862609</v>
      </c>
      <c r="AP71" s="16">
        <f t="shared" si="85"/>
        <v>8.3276482704343096</v>
      </c>
      <c r="AR71">
        <v>0.96163326920256653</v>
      </c>
      <c r="AS71">
        <v>0.17</v>
      </c>
      <c r="AU71">
        <v>2.59533908648703</v>
      </c>
      <c r="AV71">
        <v>0.17</v>
      </c>
      <c r="AX71">
        <v>0.96294166860397357</v>
      </c>
      <c r="AY71">
        <v>0.17</v>
      </c>
      <c r="BA71">
        <v>0.79231729911451521</v>
      </c>
      <c r="BB71">
        <v>0.17</v>
      </c>
      <c r="BD71">
        <v>0.93355499074967407</v>
      </c>
      <c r="BE71">
        <v>0.17</v>
      </c>
      <c r="BG71">
        <v>1.6124156375912928</v>
      </c>
      <c r="BH71">
        <v>0.17</v>
      </c>
      <c r="BJ71">
        <v>0.94801684583157197</v>
      </c>
      <c r="BK71">
        <v>0.17</v>
      </c>
      <c r="BM71">
        <v>0.95400362596204347</v>
      </c>
      <c r="BN71">
        <v>0.17</v>
      </c>
      <c r="BP71">
        <v>0.92298547329115754</v>
      </c>
      <c r="BQ71">
        <v>0.17</v>
      </c>
      <c r="BS71">
        <v>1.6586718784403498</v>
      </c>
      <c r="BT71">
        <v>0.17</v>
      </c>
      <c r="BV71">
        <v>0.96364392780872965</v>
      </c>
      <c r="BW71">
        <v>0.17</v>
      </c>
      <c r="BY71">
        <v>0.87801689772513092</v>
      </c>
      <c r="BZ71">
        <v>0.17</v>
      </c>
      <c r="CB71">
        <v>0.92473231226683128</v>
      </c>
      <c r="CC71">
        <v>0.17</v>
      </c>
      <c r="CE71">
        <v>2.6301257900899042</v>
      </c>
      <c r="CF71">
        <v>0.17</v>
      </c>
      <c r="CH71">
        <v>0.96909756546340831</v>
      </c>
      <c r="CI71">
        <v>0.17</v>
      </c>
      <c r="CN71">
        <v>0.93002043540763879</v>
      </c>
      <c r="CO71">
        <v>0.17</v>
      </c>
      <c r="CQ71">
        <v>2.4433651627718076</v>
      </c>
      <c r="CR71">
        <v>0.17</v>
      </c>
      <c r="CT71">
        <v>0.95129571302737059</v>
      </c>
      <c r="CU71">
        <v>0.17</v>
      </c>
      <c r="CW71">
        <v>0.9801048767642303</v>
      </c>
      <c r="CX71">
        <v>0.17</v>
      </c>
      <c r="CZ71">
        <v>0.91315941800434741</v>
      </c>
      <c r="DA71">
        <v>0.17</v>
      </c>
      <c r="DC71">
        <v>2.4169847659562698</v>
      </c>
      <c r="DD71">
        <v>0.17</v>
      </c>
      <c r="DF71">
        <v>0.66977380648414553</v>
      </c>
      <c r="DG71">
        <v>0.17</v>
      </c>
      <c r="DI71">
        <v>0.59265412427734765</v>
      </c>
      <c r="DJ71">
        <v>0.17</v>
      </c>
      <c r="DL71">
        <v>0.88742969193036325</v>
      </c>
      <c r="DM71">
        <v>0.17</v>
      </c>
      <c r="DO71">
        <v>1.3674772866002558</v>
      </c>
      <c r="DP71">
        <v>0.17</v>
      </c>
      <c r="DR71">
        <v>0.95129783728651107</v>
      </c>
      <c r="DS71">
        <v>0.17</v>
      </c>
      <c r="DU71">
        <v>0.9379950439873006</v>
      </c>
      <c r="DV71">
        <v>0.17</v>
      </c>
      <c r="DX71">
        <v>0.91723482794576883</v>
      </c>
      <c r="DY71">
        <v>0.17</v>
      </c>
      <c r="EA71">
        <v>1.324592236074241</v>
      </c>
      <c r="EB71">
        <v>0.17</v>
      </c>
      <c r="ED71">
        <v>0.96163326920256653</v>
      </c>
      <c r="EE71">
        <v>0.17</v>
      </c>
      <c r="EG71">
        <v>0.92833939869650628</v>
      </c>
      <c r="EH71">
        <v>0.17</v>
      </c>
      <c r="EJ71">
        <v>0.91040232538615506</v>
      </c>
      <c r="EK71">
        <v>0.17</v>
      </c>
    </row>
    <row r="72" spans="3:141" x14ac:dyDescent="0.2">
      <c r="C72">
        <f t="shared" si="74"/>
        <v>200</v>
      </c>
      <c r="G72">
        <f t="shared" si="72"/>
        <v>398.05557348570267</v>
      </c>
      <c r="H72">
        <f t="shared" si="75"/>
        <v>880</v>
      </c>
      <c r="I72">
        <f t="shared" si="76"/>
        <v>0.80000000000000038</v>
      </c>
      <c r="J72">
        <f t="shared" si="73"/>
        <v>16.421782391157301</v>
      </c>
      <c r="L72">
        <v>780</v>
      </c>
      <c r="M72">
        <v>0.94302195410226619</v>
      </c>
      <c r="N72">
        <v>0.94324166389016872</v>
      </c>
      <c r="O72">
        <v>0.86694574013117653</v>
      </c>
      <c r="P72">
        <v>0.86700717410739425</v>
      </c>
      <c r="Q72">
        <v>0.81287734087433139</v>
      </c>
      <c r="R72">
        <v>0.81289460171799566</v>
      </c>
      <c r="S72">
        <v>0.76913176224858792</v>
      </c>
      <c r="T72">
        <v>0.7691433016716499</v>
      </c>
      <c r="U72">
        <v>22</v>
      </c>
      <c r="V72">
        <v>24</v>
      </c>
      <c r="W72">
        <v>39</v>
      </c>
      <c r="X72">
        <v>720</v>
      </c>
      <c r="Y72">
        <v>5.2672626545675469E-3</v>
      </c>
      <c r="Z72">
        <v>150.21992014285354</v>
      </c>
      <c r="AA72">
        <v>1788.5535917079769</v>
      </c>
      <c r="AB72">
        <v>276.16723635837269</v>
      </c>
      <c r="AC72">
        <v>394.9679074450458</v>
      </c>
      <c r="AD72">
        <v>1.5622627669587806E-3</v>
      </c>
      <c r="AE72">
        <v>99.758198872043053</v>
      </c>
      <c r="AH72" s="15" t="s">
        <v>315</v>
      </c>
      <c r="AI72">
        <f t="shared" si="86"/>
        <v>9.8841731342468542</v>
      </c>
      <c r="AJ72" s="15">
        <v>6</v>
      </c>
      <c r="AK72">
        <f t="shared" si="82"/>
        <v>0.80917588202063451</v>
      </c>
      <c r="AL72">
        <f t="shared" si="83"/>
        <v>6.2912218686377432E-4</v>
      </c>
      <c r="AM72">
        <v>0.76268938483484461</v>
      </c>
      <c r="AN72">
        <v>6.205778222690613E-4</v>
      </c>
      <c r="AO72">
        <f t="shared" si="84"/>
        <v>3.9745403246720041</v>
      </c>
      <c r="AP72" s="16">
        <f t="shared" si="85"/>
        <v>8.0897382248746386</v>
      </c>
      <c r="AR72">
        <v>0.96298905919568989</v>
      </c>
      <c r="AS72">
        <v>0.18</v>
      </c>
      <c r="AU72">
        <v>2.5958923388247999</v>
      </c>
      <c r="AV72">
        <v>0.18</v>
      </c>
      <c r="AX72">
        <v>0.96300952906187742</v>
      </c>
      <c r="AY72">
        <v>0.18</v>
      </c>
      <c r="BA72">
        <v>0.81391453517954127</v>
      </c>
      <c r="BB72">
        <v>0.18</v>
      </c>
      <c r="BD72">
        <v>0.93520704389815923</v>
      </c>
      <c r="BE72">
        <v>0.18</v>
      </c>
      <c r="BG72">
        <v>1.6155023443651222</v>
      </c>
      <c r="BH72">
        <v>0.18</v>
      </c>
      <c r="BJ72">
        <v>0.9481524924688649</v>
      </c>
      <c r="BK72">
        <v>0.18</v>
      </c>
      <c r="BM72">
        <v>0.95432031295216879</v>
      </c>
      <c r="BN72">
        <v>0.18</v>
      </c>
      <c r="BP72">
        <v>0.92493772704682764</v>
      </c>
      <c r="BQ72">
        <v>0.18</v>
      </c>
      <c r="BS72">
        <v>1.7186224781243704</v>
      </c>
      <c r="BT72">
        <v>0.18</v>
      </c>
      <c r="BV72">
        <v>0.96429342517399896</v>
      </c>
      <c r="BW72">
        <v>0.18</v>
      </c>
      <c r="BY72">
        <v>0.8817082753674792</v>
      </c>
      <c r="BZ72">
        <v>0.18</v>
      </c>
      <c r="CB72">
        <v>0.9263286398442232</v>
      </c>
      <c r="CC72">
        <v>0.18</v>
      </c>
      <c r="CE72">
        <v>2.6308029926720908</v>
      </c>
      <c r="CF72">
        <v>0.18</v>
      </c>
      <c r="CH72">
        <v>0.96950680469571215</v>
      </c>
      <c r="CI72">
        <v>0.18</v>
      </c>
      <c r="CN72">
        <v>0.93039779881893703</v>
      </c>
      <c r="CO72">
        <v>0.18</v>
      </c>
      <c r="CQ72">
        <v>2.4433999966987394</v>
      </c>
      <c r="CR72">
        <v>0.18</v>
      </c>
      <c r="CT72">
        <v>0.95289284475202818</v>
      </c>
      <c r="CU72">
        <v>0.18</v>
      </c>
      <c r="CW72">
        <v>0.98031490702490109</v>
      </c>
      <c r="CX72">
        <v>0.18</v>
      </c>
      <c r="CZ72">
        <v>0.91807372368078421</v>
      </c>
      <c r="DA72">
        <v>0.18</v>
      </c>
      <c r="DC72">
        <v>2.4169926081519102</v>
      </c>
      <c r="DD72">
        <v>0.18</v>
      </c>
      <c r="DF72">
        <v>0.67009720558857189</v>
      </c>
      <c r="DG72">
        <v>0.18</v>
      </c>
      <c r="DI72">
        <v>0.61080003425158991</v>
      </c>
      <c r="DJ72">
        <v>0.18</v>
      </c>
      <c r="DL72">
        <v>0.88949809573440131</v>
      </c>
      <c r="DM72">
        <v>0.18</v>
      </c>
      <c r="DO72">
        <v>1.3967114329961645</v>
      </c>
      <c r="DP72">
        <v>0.18</v>
      </c>
      <c r="DR72">
        <v>0.95399958986945066</v>
      </c>
      <c r="DS72">
        <v>0.18</v>
      </c>
      <c r="DU72">
        <v>0.94046767819187616</v>
      </c>
      <c r="DV72">
        <v>0.18</v>
      </c>
      <c r="DX72">
        <v>0.91786152293156609</v>
      </c>
      <c r="DY72">
        <v>0.18</v>
      </c>
      <c r="EA72">
        <v>1.3500022976144581</v>
      </c>
      <c r="EB72">
        <v>0.18</v>
      </c>
      <c r="ED72">
        <v>0.96298905919568989</v>
      </c>
      <c r="EE72">
        <v>0.18</v>
      </c>
      <c r="EG72">
        <v>0.93020914239691355</v>
      </c>
      <c r="EH72">
        <v>0.18</v>
      </c>
      <c r="EJ72">
        <v>0.92030322838178713</v>
      </c>
      <c r="EK72">
        <v>0.18</v>
      </c>
    </row>
    <row r="73" spans="3:141" x14ac:dyDescent="0.2">
      <c r="I73">
        <f t="shared" si="76"/>
        <v>0.8200000000000004</v>
      </c>
      <c r="J73">
        <f t="shared" si="73"/>
        <v>16.820603119666512</v>
      </c>
      <c r="L73">
        <v>760</v>
      </c>
      <c r="M73">
        <v>0.9430912966832542</v>
      </c>
      <c r="N73">
        <v>0.9431245037972662</v>
      </c>
      <c r="O73">
        <v>0.86684259579071388</v>
      </c>
      <c r="P73">
        <v>0.86670190204727648</v>
      </c>
      <c r="Q73">
        <v>0.81260704995830768</v>
      </c>
      <c r="R73">
        <v>0.81259410283937616</v>
      </c>
      <c r="S73">
        <v>0.76879051995912517</v>
      </c>
      <c r="T73">
        <v>0.76874784181357581</v>
      </c>
      <c r="U73">
        <v>23</v>
      </c>
      <c r="V73">
        <v>2</v>
      </c>
      <c r="W73">
        <v>60</v>
      </c>
      <c r="X73">
        <v>700</v>
      </c>
      <c r="Y73">
        <v>5.1008469151378006E-3</v>
      </c>
      <c r="Z73">
        <v>150.02969266622202</v>
      </c>
      <c r="AA73">
        <v>1731.9375396080495</v>
      </c>
      <c r="AB73">
        <v>276.15723560709336</v>
      </c>
      <c r="AC73">
        <v>394.9688266707916</v>
      </c>
      <c r="AD73">
        <v>1.5129040904322633E-3</v>
      </c>
      <c r="AE73">
        <v>96.597528781853242</v>
      </c>
      <c r="AH73" s="15" t="s">
        <v>315</v>
      </c>
      <c r="AI73">
        <f t="shared" si="86"/>
        <v>9.6169842871835467</v>
      </c>
      <c r="AJ73" s="15">
        <v>7</v>
      </c>
      <c r="AK73">
        <f t="shared" si="82"/>
        <v>0.78672524274337052</v>
      </c>
      <c r="AL73">
        <f t="shared" si="83"/>
        <v>6.2261395888054847E-4</v>
      </c>
      <c r="AM73">
        <v>0.74023393634517876</v>
      </c>
      <c r="AN73">
        <v>6.1355195656823624E-4</v>
      </c>
      <c r="AO73">
        <f t="shared" si="84"/>
        <v>3.8575200969024799</v>
      </c>
      <c r="AP73" s="16">
        <f t="shared" si="85"/>
        <v>7.8668380489137402</v>
      </c>
      <c r="AR73">
        <v>0.96430656097397394</v>
      </c>
      <c r="AS73">
        <v>0.19</v>
      </c>
      <c r="AU73">
        <v>2.5964619811395639</v>
      </c>
      <c r="AV73">
        <v>0.19</v>
      </c>
      <c r="AX73">
        <v>0.96303311252794122</v>
      </c>
      <c r="AY73">
        <v>0.19</v>
      </c>
      <c r="BA73">
        <v>0.8287195832673947</v>
      </c>
      <c r="BB73">
        <v>0.19</v>
      </c>
      <c r="BD73">
        <v>0.93552210679747283</v>
      </c>
      <c r="BE73">
        <v>0.19</v>
      </c>
      <c r="BG73">
        <v>1.6589653328173817</v>
      </c>
      <c r="BH73">
        <v>0.19</v>
      </c>
      <c r="BJ73">
        <v>0.94842643429928586</v>
      </c>
      <c r="BK73">
        <v>0.19</v>
      </c>
      <c r="BM73">
        <v>0.96300915129399378</v>
      </c>
      <c r="BN73">
        <v>0.19</v>
      </c>
      <c r="BP73">
        <v>0.92800672771812032</v>
      </c>
      <c r="BQ73">
        <v>0.19</v>
      </c>
      <c r="BS73">
        <v>1.8421690750574138</v>
      </c>
      <c r="BT73">
        <v>0.19</v>
      </c>
      <c r="BV73">
        <v>0.96436892156166831</v>
      </c>
      <c r="BW73">
        <v>0.19</v>
      </c>
      <c r="BY73">
        <v>0.88566081335640379</v>
      </c>
      <c r="BZ73">
        <v>0.19</v>
      </c>
      <c r="CB73">
        <v>0.92669860742166799</v>
      </c>
      <c r="CC73">
        <v>0.19</v>
      </c>
      <c r="CE73">
        <v>2.6313946739126153</v>
      </c>
      <c r="CF73">
        <v>0.19</v>
      </c>
      <c r="CH73">
        <v>0.96964137430098685</v>
      </c>
      <c r="CI73">
        <v>0.19</v>
      </c>
      <c r="CN73">
        <v>0.93125996007756384</v>
      </c>
      <c r="CO73">
        <v>0.19</v>
      </c>
      <c r="CQ73">
        <v>2.4434002113374511</v>
      </c>
      <c r="CR73">
        <v>0.19</v>
      </c>
      <c r="CT73">
        <v>0.95338734120995172</v>
      </c>
      <c r="CU73">
        <v>0.19</v>
      </c>
      <c r="CW73">
        <v>0.98154547908938106</v>
      </c>
      <c r="CX73">
        <v>0.19</v>
      </c>
      <c r="CZ73">
        <v>0.92320234746053209</v>
      </c>
      <c r="DA73">
        <v>0.19</v>
      </c>
      <c r="DC73">
        <v>2.4170845222179089</v>
      </c>
      <c r="DD73">
        <v>0.19</v>
      </c>
      <c r="DF73">
        <v>0.6777868896425836</v>
      </c>
      <c r="DG73">
        <v>0.19</v>
      </c>
      <c r="DI73">
        <v>0.61947868726921795</v>
      </c>
      <c r="DJ73">
        <v>0.19</v>
      </c>
      <c r="DL73">
        <v>0.89292388723194371</v>
      </c>
      <c r="DM73">
        <v>0.19</v>
      </c>
      <c r="DO73">
        <v>1.4126547298534002</v>
      </c>
      <c r="DP73">
        <v>0.19</v>
      </c>
      <c r="DR73">
        <v>0.95445044986692673</v>
      </c>
      <c r="DS73">
        <v>0.19</v>
      </c>
      <c r="DU73">
        <v>0.94447941611867936</v>
      </c>
      <c r="DV73">
        <v>0.19</v>
      </c>
      <c r="DX73">
        <v>0.92070022840942289</v>
      </c>
      <c r="DY73">
        <v>0.19</v>
      </c>
      <c r="EA73">
        <v>1.4736182600170866</v>
      </c>
      <c r="EB73">
        <v>0.19</v>
      </c>
      <c r="ED73">
        <v>0.96430656097397394</v>
      </c>
      <c r="EE73">
        <v>0.19</v>
      </c>
      <c r="EG73">
        <v>0.93053624214440911</v>
      </c>
      <c r="EH73">
        <v>0.19</v>
      </c>
      <c r="EJ73">
        <v>0.9210027196419418</v>
      </c>
      <c r="EK73">
        <v>0.19</v>
      </c>
    </row>
    <row r="74" spans="3:141" x14ac:dyDescent="0.2">
      <c r="I74">
        <f t="shared" si="76"/>
        <v>0.84000000000000041</v>
      </c>
      <c r="J74">
        <f t="shared" si="73"/>
        <v>17.185732497065736</v>
      </c>
      <c r="L74">
        <v>740</v>
      </c>
      <c r="M74">
        <v>0.9425742420594756</v>
      </c>
      <c r="N74">
        <v>0.94225722733776518</v>
      </c>
      <c r="O74">
        <v>0.86634113598210527</v>
      </c>
      <c r="P74">
        <v>0.86616470130408829</v>
      </c>
      <c r="Q74">
        <v>0.81200593436382162</v>
      </c>
      <c r="R74">
        <v>0.81202384099135805</v>
      </c>
      <c r="S74">
        <v>0.76812429055229114</v>
      </c>
      <c r="T74">
        <v>0.76814078574610278</v>
      </c>
      <c r="U74">
        <v>24</v>
      </c>
      <c r="V74">
        <v>17</v>
      </c>
      <c r="W74">
        <v>1</v>
      </c>
      <c r="X74">
        <v>680</v>
      </c>
      <c r="Y74">
        <v>4.9344245491092812E-3</v>
      </c>
      <c r="Z74">
        <v>149.83735584975699</v>
      </c>
      <c r="AA74">
        <v>1675.2341027675022</v>
      </c>
      <c r="AB74">
        <v>276.14570110101602</v>
      </c>
      <c r="AC74">
        <v>394.975573470781</v>
      </c>
      <c r="AD74">
        <v>1.4635434484657794E-3</v>
      </c>
      <c r="AE74">
        <v>93.431514754373708</v>
      </c>
      <c r="AH74" s="15" t="s">
        <v>315</v>
      </c>
      <c r="AI74">
        <f t="shared" si="86"/>
        <v>9.3501604112327215</v>
      </c>
      <c r="AJ74" s="15">
        <v>8</v>
      </c>
      <c r="AK74">
        <f t="shared" si="82"/>
        <v>0.76425015458144641</v>
      </c>
      <c r="AL74">
        <f t="shared" si="83"/>
        <v>6.1551027010761704E-4</v>
      </c>
      <c r="AM74">
        <v>0.71776265387178384</v>
      </c>
      <c r="AN74">
        <v>6.0604730294326289E-4</v>
      </c>
      <c r="AO74">
        <f t="shared" si="84"/>
        <v>3.7404173547987023</v>
      </c>
      <c r="AP74" s="16">
        <f t="shared" si="85"/>
        <v>7.6329711410834138</v>
      </c>
      <c r="AR74">
        <v>0.96469005427331544</v>
      </c>
      <c r="AS74">
        <v>0.2</v>
      </c>
      <c r="AU74">
        <v>2.5967910346964267</v>
      </c>
      <c r="AV74">
        <v>0.2</v>
      </c>
      <c r="AX74">
        <v>0.96319256384667029</v>
      </c>
      <c r="AY74">
        <v>0.2</v>
      </c>
      <c r="BA74">
        <v>0.84550721658107963</v>
      </c>
      <c r="BB74">
        <v>0.2</v>
      </c>
      <c r="BD74">
        <v>0.93685486601376011</v>
      </c>
      <c r="BE74">
        <v>0.2</v>
      </c>
      <c r="BG74">
        <v>1.7120901656459437</v>
      </c>
      <c r="BH74">
        <v>0.2</v>
      </c>
      <c r="BJ74">
        <v>0.94861600769949783</v>
      </c>
      <c r="BK74">
        <v>0.2</v>
      </c>
      <c r="BM74">
        <v>0.96401357103451768</v>
      </c>
      <c r="BN74">
        <v>0.2</v>
      </c>
      <c r="BP74">
        <v>0.92911127795920867</v>
      </c>
      <c r="BQ74">
        <v>0.2</v>
      </c>
      <c r="BS74">
        <v>1.8445471782924749</v>
      </c>
      <c r="BT74">
        <v>0.2</v>
      </c>
      <c r="BV74">
        <v>0.96472142937176408</v>
      </c>
      <c r="BW74">
        <v>0.2</v>
      </c>
      <c r="BY74">
        <v>0.89162663383699048</v>
      </c>
      <c r="BZ74">
        <v>0.2</v>
      </c>
      <c r="CB74">
        <v>0.92743736888753292</v>
      </c>
      <c r="CC74">
        <v>0.2</v>
      </c>
      <c r="CE74">
        <v>2.6319933316296802</v>
      </c>
      <c r="CF74">
        <v>0.2</v>
      </c>
      <c r="CH74">
        <v>0.97016842187551844</v>
      </c>
      <c r="CI74">
        <v>0.2</v>
      </c>
      <c r="CN74">
        <v>0.93162696231810505</v>
      </c>
      <c r="CO74">
        <v>0.2</v>
      </c>
      <c r="CQ74">
        <v>2.4434068962854791</v>
      </c>
      <c r="CR74">
        <v>0.2</v>
      </c>
      <c r="CT74">
        <v>0.954108829041041</v>
      </c>
      <c r="CU74">
        <v>0.2</v>
      </c>
      <c r="CW74">
        <v>0.98191745651598084</v>
      </c>
      <c r="CX74">
        <v>0.2</v>
      </c>
      <c r="CZ74">
        <v>0.92388515392452608</v>
      </c>
      <c r="DA74">
        <v>0.2</v>
      </c>
      <c r="DC74">
        <v>2.4171153277298796</v>
      </c>
      <c r="DD74">
        <v>0.2</v>
      </c>
      <c r="DF74">
        <v>0.692818994365338</v>
      </c>
      <c r="DG74">
        <v>0.2</v>
      </c>
      <c r="DI74">
        <v>0.62759841056935961</v>
      </c>
      <c r="DJ74">
        <v>0.2</v>
      </c>
      <c r="DL74">
        <v>0.89349069196931397</v>
      </c>
      <c r="DM74">
        <v>0.2</v>
      </c>
      <c r="DO74">
        <v>1.4218399203199616</v>
      </c>
      <c r="DP74">
        <v>0.2</v>
      </c>
      <c r="DR74">
        <v>0.95465684582846799</v>
      </c>
      <c r="DS74">
        <v>0.2</v>
      </c>
      <c r="DU74">
        <v>0.94589981465733586</v>
      </c>
      <c r="DV74">
        <v>0.2</v>
      </c>
      <c r="DX74">
        <v>0.92183074387205255</v>
      </c>
      <c r="DY74">
        <v>0.2</v>
      </c>
      <c r="EA74">
        <v>1.5145640378972922</v>
      </c>
      <c r="EB74">
        <v>0.2</v>
      </c>
      <c r="ED74">
        <v>0.96469005427331544</v>
      </c>
      <c r="EE74">
        <v>0.2</v>
      </c>
      <c r="EG74">
        <v>0.93083019163018765</v>
      </c>
      <c r="EH74">
        <v>0.2</v>
      </c>
      <c r="EJ74">
        <v>0.92113954880945459</v>
      </c>
      <c r="EK74">
        <v>0.2</v>
      </c>
    </row>
    <row r="75" spans="3:141" x14ac:dyDescent="0.2">
      <c r="I75">
        <f t="shared" si="76"/>
        <v>0.86000000000000043</v>
      </c>
      <c r="J75">
        <f t="shared" si="73"/>
        <v>17.517582689032764</v>
      </c>
      <c r="L75">
        <v>720</v>
      </c>
      <c r="M75">
        <v>0.9426412284076553</v>
      </c>
      <c r="N75">
        <v>0.942613970156435</v>
      </c>
      <c r="O75">
        <v>0.86616999034225717</v>
      </c>
      <c r="P75">
        <v>0.86616074474845461</v>
      </c>
      <c r="Q75">
        <v>0.81188217791233441</v>
      </c>
      <c r="R75">
        <v>0.81185375476759791</v>
      </c>
      <c r="S75">
        <v>0.76779923085834556</v>
      </c>
      <c r="T75">
        <v>0.76777046043148522</v>
      </c>
      <c r="U75">
        <v>25</v>
      </c>
      <c r="V75">
        <v>17</v>
      </c>
      <c r="W75">
        <v>61</v>
      </c>
      <c r="X75">
        <v>660</v>
      </c>
      <c r="Y75">
        <v>4.7680079041912595E-3</v>
      </c>
      <c r="Z75">
        <v>149.64698991444067</v>
      </c>
      <c r="AA75">
        <v>1618.81829894158</v>
      </c>
      <c r="AB75">
        <v>276.14060059722584</v>
      </c>
      <c r="AC75">
        <v>394.96810282125006</v>
      </c>
      <c r="AD75">
        <v>1.4141845033726998E-3</v>
      </c>
      <c r="AE75">
        <v>90.282279638374078</v>
      </c>
      <c r="AH75" s="15" t="s">
        <v>315</v>
      </c>
      <c r="AI75">
        <f t="shared" si="86"/>
        <v>9.0830459624350759</v>
      </c>
      <c r="AJ75" s="15">
        <v>9</v>
      </c>
      <c r="AK75">
        <f t="shared" si="82"/>
        <v>0.89895109714907473</v>
      </c>
      <c r="AL75">
        <f t="shared" si="83"/>
        <v>6.5329210962027464E-4</v>
      </c>
      <c r="AM75">
        <v>0.85251313955122032</v>
      </c>
      <c r="AN75">
        <v>6.46422305979482E-4</v>
      </c>
      <c r="AO75">
        <f t="shared" si="84"/>
        <v>4.4426314536851477</v>
      </c>
      <c r="AP75" s="16">
        <f t="shared" si="85"/>
        <v>8.9669647441928699</v>
      </c>
      <c r="AR75">
        <v>0.96499468769021646</v>
      </c>
      <c r="AS75">
        <v>0.21</v>
      </c>
      <c r="AU75">
        <v>2.5968262540891889</v>
      </c>
      <c r="AV75">
        <v>0.21</v>
      </c>
      <c r="AX75">
        <v>0.9633654910260725</v>
      </c>
      <c r="AY75">
        <v>0.21</v>
      </c>
      <c r="BA75">
        <v>0.85469136100518595</v>
      </c>
      <c r="BB75">
        <v>0.21</v>
      </c>
      <c r="BD75">
        <v>0.93908203286257796</v>
      </c>
      <c r="BE75">
        <v>0.21</v>
      </c>
      <c r="BG75">
        <v>1.8014486943026198</v>
      </c>
      <c r="BH75">
        <v>0.21</v>
      </c>
      <c r="BJ75">
        <v>0.95078181966974351</v>
      </c>
      <c r="BK75">
        <v>0.21</v>
      </c>
      <c r="BM75">
        <v>0.96432177598049718</v>
      </c>
      <c r="BN75">
        <v>0.21</v>
      </c>
      <c r="BP75">
        <v>0.92933283158569935</v>
      </c>
      <c r="BQ75">
        <v>0.21</v>
      </c>
      <c r="BS75">
        <v>2.1765858369069888</v>
      </c>
      <c r="BT75">
        <v>0.21</v>
      </c>
      <c r="BV75">
        <v>0.96551348498859846</v>
      </c>
      <c r="BW75">
        <v>0.21</v>
      </c>
      <c r="BY75">
        <v>0.90295637584872268</v>
      </c>
      <c r="BZ75">
        <v>0.21</v>
      </c>
      <c r="CB75">
        <v>0.92743842230176465</v>
      </c>
      <c r="CC75">
        <v>0.21</v>
      </c>
      <c r="CE75">
        <v>2.6323181309263042</v>
      </c>
      <c r="CF75">
        <v>0.21</v>
      </c>
      <c r="CH75">
        <v>0.97109282684128184</v>
      </c>
      <c r="CI75">
        <v>0.21</v>
      </c>
      <c r="CN75">
        <v>0.93651906090094539</v>
      </c>
      <c r="CO75">
        <v>0.21</v>
      </c>
      <c r="CQ75">
        <v>2.443419474052861</v>
      </c>
      <c r="CR75">
        <v>0.21</v>
      </c>
      <c r="CT75">
        <v>0.95591631427256596</v>
      </c>
      <c r="CU75">
        <v>0.21</v>
      </c>
      <c r="CW75">
        <v>0.9820054531806709</v>
      </c>
      <c r="CX75">
        <v>0.21</v>
      </c>
      <c r="CZ75">
        <v>0.92507539916976367</v>
      </c>
      <c r="DA75">
        <v>0.21</v>
      </c>
      <c r="DC75">
        <v>2.417119492034133</v>
      </c>
      <c r="DD75">
        <v>0.21</v>
      </c>
      <c r="DF75">
        <v>0.69686160819668919</v>
      </c>
      <c r="DG75">
        <v>0.21</v>
      </c>
      <c r="DI75">
        <v>0.63595026485334294</v>
      </c>
      <c r="DJ75">
        <v>0.21</v>
      </c>
      <c r="DL75">
        <v>0.89395712039502317</v>
      </c>
      <c r="DM75">
        <v>0.21</v>
      </c>
      <c r="DO75">
        <v>1.4478921820510189</v>
      </c>
      <c r="DP75">
        <v>0.21</v>
      </c>
      <c r="DR75">
        <v>0.9554023128700122</v>
      </c>
      <c r="DS75">
        <v>0.21</v>
      </c>
      <c r="DU75">
        <v>0.94678859125005665</v>
      </c>
      <c r="DV75">
        <v>0.21</v>
      </c>
      <c r="DX75">
        <v>0.92225831894109178</v>
      </c>
      <c r="DY75">
        <v>0.21</v>
      </c>
      <c r="EA75">
        <v>1.523038927383108</v>
      </c>
      <c r="EB75">
        <v>0.21</v>
      </c>
      <c r="ED75">
        <v>0.96499468769021646</v>
      </c>
      <c r="EE75">
        <v>0.21</v>
      </c>
      <c r="EG75">
        <v>0.93097979104475814</v>
      </c>
      <c r="EH75">
        <v>0.21</v>
      </c>
      <c r="EJ75">
        <v>0.92119127104417597</v>
      </c>
      <c r="EK75">
        <v>0.21</v>
      </c>
    </row>
    <row r="76" spans="3:141" x14ac:dyDescent="0.2">
      <c r="I76">
        <f t="shared" si="76"/>
        <v>0.88000000000000045</v>
      </c>
      <c r="J76">
        <f t="shared" si="73"/>
        <v>17.817148856520113</v>
      </c>
      <c r="L76">
        <v>700</v>
      </c>
      <c r="M76">
        <v>0.94250062441585081</v>
      </c>
      <c r="N76">
        <v>0.9428000457964234</v>
      </c>
      <c r="O76">
        <v>0.86587420538272963</v>
      </c>
      <c r="P76">
        <v>0.86581544685448808</v>
      </c>
      <c r="Q76">
        <v>0.8113675441621615</v>
      </c>
      <c r="R76">
        <v>0.81140248700004969</v>
      </c>
      <c r="S76">
        <v>0.76728637463298688</v>
      </c>
      <c r="T76">
        <v>0.76729434931344531</v>
      </c>
      <c r="U76">
        <v>26</v>
      </c>
      <c r="V76">
        <v>17</v>
      </c>
      <c r="W76">
        <v>9</v>
      </c>
      <c r="X76">
        <v>640</v>
      </c>
      <c r="Y76">
        <v>4.6015585001470015E-3</v>
      </c>
      <c r="Z76">
        <v>149.44681911808743</v>
      </c>
      <c r="AA76">
        <v>1561.7111035221963</v>
      </c>
      <c r="AB76">
        <v>276.12026105014519</v>
      </c>
      <c r="AC76">
        <v>395.00064256262465</v>
      </c>
      <c r="AD76">
        <v>1.364815841968407E-3</v>
      </c>
      <c r="AE76">
        <v>87.091800985062548</v>
      </c>
      <c r="AH76" s="15" t="s">
        <v>315</v>
      </c>
      <c r="AI76">
        <f t="shared" si="86"/>
        <v>10.6839548339487</v>
      </c>
      <c r="AJ76" s="15">
        <v>10</v>
      </c>
      <c r="AK76">
        <f t="shared" si="82"/>
        <v>0.87645974807683635</v>
      </c>
      <c r="AL76">
        <f t="shared" si="83"/>
        <v>6.4667709892768279E-4</v>
      </c>
      <c r="AM76">
        <v>0.83005706200805895</v>
      </c>
      <c r="AN76">
        <v>6.4018787157420361E-4</v>
      </c>
      <c r="AO76">
        <f t="shared" si="84"/>
        <v>4.325607947780993</v>
      </c>
      <c r="AP76" s="16">
        <f t="shared" si="85"/>
        <v>8.7236177226421496</v>
      </c>
      <c r="AR76">
        <v>0.96504366862251745</v>
      </c>
      <c r="AS76">
        <v>0.22</v>
      </c>
      <c r="AU76">
        <v>2.5969933964692085</v>
      </c>
      <c r="AV76">
        <v>0.22</v>
      </c>
      <c r="AX76">
        <v>0.96426834294080321</v>
      </c>
      <c r="AY76">
        <v>0.22</v>
      </c>
      <c r="BA76">
        <v>0.8624378563807974</v>
      </c>
      <c r="BB76">
        <v>0.22</v>
      </c>
      <c r="BD76">
        <v>0.94015631101395769</v>
      </c>
      <c r="BE76">
        <v>0.22</v>
      </c>
      <c r="BG76">
        <v>1.908026226820672</v>
      </c>
      <c r="BH76">
        <v>0.22</v>
      </c>
      <c r="BJ76">
        <v>0.95098118501621731</v>
      </c>
      <c r="BK76">
        <v>0.22</v>
      </c>
      <c r="BM76">
        <v>0.96481996651725643</v>
      </c>
      <c r="BN76">
        <v>0.22</v>
      </c>
      <c r="BP76">
        <v>0.93034955045616852</v>
      </c>
      <c r="BQ76">
        <v>0.22</v>
      </c>
      <c r="BS76">
        <v>2.2416385893112873</v>
      </c>
      <c r="BT76">
        <v>0.22</v>
      </c>
      <c r="BV76">
        <v>0.96604098036961183</v>
      </c>
      <c r="BW76">
        <v>0.22</v>
      </c>
      <c r="BY76">
        <v>0.90526254236417392</v>
      </c>
      <c r="BZ76">
        <v>0.22</v>
      </c>
      <c r="CB76">
        <v>0.92816398687003498</v>
      </c>
      <c r="CC76">
        <v>0.22</v>
      </c>
      <c r="CE76">
        <v>2.6325604125799464</v>
      </c>
      <c r="CF76">
        <v>0.22</v>
      </c>
      <c r="CH76">
        <v>0.97111402131869606</v>
      </c>
      <c r="CI76">
        <v>0.22</v>
      </c>
      <c r="CN76">
        <v>0.94024026075171807</v>
      </c>
      <c r="CO76">
        <v>0.22</v>
      </c>
      <c r="CQ76">
        <v>2.4434330675009011</v>
      </c>
      <c r="CR76">
        <v>0.22</v>
      </c>
      <c r="CT76">
        <v>0.95649395825492523</v>
      </c>
      <c r="CU76">
        <v>0.22</v>
      </c>
      <c r="CW76">
        <v>0.98250050630988617</v>
      </c>
      <c r="CX76">
        <v>0.22</v>
      </c>
      <c r="CZ76">
        <v>0.92571044891134668</v>
      </c>
      <c r="DA76">
        <v>0.22</v>
      </c>
      <c r="DC76">
        <v>2.4171231662031993</v>
      </c>
      <c r="DD76">
        <v>0.22</v>
      </c>
      <c r="DF76">
        <v>0.7138331813580262</v>
      </c>
      <c r="DG76">
        <v>0.22</v>
      </c>
      <c r="DI76">
        <v>0.63894310950109623</v>
      </c>
      <c r="DJ76">
        <v>0.22</v>
      </c>
      <c r="DL76">
        <v>0.89555669738534083</v>
      </c>
      <c r="DM76">
        <v>0.22</v>
      </c>
      <c r="DO76">
        <v>1.4547995661270656</v>
      </c>
      <c r="DP76">
        <v>0.22</v>
      </c>
      <c r="DR76">
        <v>0.95559462353876456</v>
      </c>
      <c r="DS76">
        <v>0.22</v>
      </c>
      <c r="DU76">
        <v>0.94735629367567864</v>
      </c>
      <c r="DV76">
        <v>0.22</v>
      </c>
      <c r="DX76">
        <v>0.92237140838256104</v>
      </c>
      <c r="DY76">
        <v>0.22</v>
      </c>
      <c r="EA76">
        <v>1.556912776906253</v>
      </c>
      <c r="EB76">
        <v>0.22</v>
      </c>
      <c r="ED76">
        <v>0.96504366862251745</v>
      </c>
      <c r="EE76">
        <v>0.22</v>
      </c>
      <c r="EG76">
        <v>0.93416383510091983</v>
      </c>
      <c r="EH76">
        <v>0.22</v>
      </c>
      <c r="EJ76">
        <v>0.92332889046043753</v>
      </c>
      <c r="EK76">
        <v>0.22</v>
      </c>
    </row>
    <row r="77" spans="3:141" x14ac:dyDescent="0.2">
      <c r="I77">
        <f t="shared" si="76"/>
        <v>0.90000000000000047</v>
      </c>
      <c r="J77">
        <f t="shared" si="73"/>
        <v>18.085891143735989</v>
      </c>
      <c r="L77">
        <v>680</v>
      </c>
      <c r="M77">
        <v>0.94242598245704157</v>
      </c>
      <c r="N77">
        <v>0.94226751759101435</v>
      </c>
      <c r="O77">
        <v>0.86541362735988037</v>
      </c>
      <c r="P77">
        <v>0.86554767075159678</v>
      </c>
      <c r="Q77">
        <v>0.81100925172361149</v>
      </c>
      <c r="R77">
        <v>0.81098344783859644</v>
      </c>
      <c r="S77">
        <v>0.76678320477945416</v>
      </c>
      <c r="T77">
        <v>0.76671617629713373</v>
      </c>
      <c r="U77">
        <v>27</v>
      </c>
      <c r="V77">
        <v>17</v>
      </c>
      <c r="W77">
        <v>39</v>
      </c>
      <c r="X77">
        <v>620</v>
      </c>
      <c r="Y77">
        <v>4.4351517771142141E-3</v>
      </c>
      <c r="Z77">
        <v>149.26080826603464</v>
      </c>
      <c r="AA77">
        <v>1505.7576271674916</v>
      </c>
      <c r="AB77">
        <v>276.12667166780523</v>
      </c>
      <c r="AC77">
        <v>394.96799684152484</v>
      </c>
      <c r="AD77">
        <v>1.3154598396926691E-3</v>
      </c>
      <c r="AE77">
        <v>83.969881287112273</v>
      </c>
      <c r="AH77" s="15" t="s">
        <v>315</v>
      </c>
      <c r="AI77">
        <f t="shared" si="86"/>
        <v>10.416647125660182</v>
      </c>
      <c r="AJ77" s="15">
        <v>11</v>
      </c>
      <c r="AK77">
        <f t="shared" si="82"/>
        <v>0.85410216653894677</v>
      </c>
      <c r="AL77">
        <f t="shared" si="83"/>
        <v>6.4190801750970967E-4</v>
      </c>
      <c r="AM77">
        <v>0.80760664409005212</v>
      </c>
      <c r="AN77">
        <v>6.3389579001635939E-4</v>
      </c>
      <c r="AO77">
        <f t="shared" si="84"/>
        <v>4.2086139354148981</v>
      </c>
      <c r="AP77" s="16">
        <f t="shared" si="85"/>
        <v>8.5480804863527915</v>
      </c>
      <c r="AR77">
        <v>0.9652019501676502</v>
      </c>
      <c r="AS77">
        <v>0.23</v>
      </c>
      <c r="AU77">
        <v>2.5970049888998594</v>
      </c>
      <c r="AV77">
        <v>0.23</v>
      </c>
      <c r="AX77">
        <v>0.96427836147250512</v>
      </c>
      <c r="AY77">
        <v>0.23</v>
      </c>
      <c r="BA77">
        <v>0.86508882439603518</v>
      </c>
      <c r="BB77">
        <v>0.23</v>
      </c>
      <c r="BD77">
        <v>0.94064167376408236</v>
      </c>
      <c r="BE77">
        <v>0.23</v>
      </c>
      <c r="BG77">
        <v>2.0078851594086595</v>
      </c>
      <c r="BH77">
        <v>0.23</v>
      </c>
      <c r="BJ77">
        <v>0.95112824632645232</v>
      </c>
      <c r="BK77">
        <v>0.23</v>
      </c>
      <c r="BM77">
        <v>0.96588039353907007</v>
      </c>
      <c r="BN77">
        <v>0.23</v>
      </c>
      <c r="BP77">
        <v>0.93214478070712081</v>
      </c>
      <c r="BQ77">
        <v>0.23</v>
      </c>
      <c r="BS77">
        <v>2.3093829933630405</v>
      </c>
      <c r="BT77">
        <v>0.23</v>
      </c>
      <c r="BV77">
        <v>0.96655772795178718</v>
      </c>
      <c r="BW77">
        <v>0.23</v>
      </c>
      <c r="BY77">
        <v>0.91365861435196205</v>
      </c>
      <c r="BZ77">
        <v>0.23</v>
      </c>
      <c r="CB77">
        <v>0.93062668678820093</v>
      </c>
      <c r="CC77">
        <v>0.23</v>
      </c>
      <c r="CE77">
        <v>2.6327300099516897</v>
      </c>
      <c r="CF77">
        <v>0.23</v>
      </c>
      <c r="CH77">
        <v>0.97135062973216635</v>
      </c>
      <c r="CI77">
        <v>0.23</v>
      </c>
      <c r="CN77">
        <v>0.94181463726056924</v>
      </c>
      <c r="CO77">
        <v>0.23</v>
      </c>
      <c r="CQ77">
        <v>2.4434408595119561</v>
      </c>
      <c r="CR77">
        <v>0.23</v>
      </c>
      <c r="CT77">
        <v>0.95689624136087204</v>
      </c>
      <c r="CU77">
        <v>0.23</v>
      </c>
      <c r="CW77">
        <v>0.98289323671051509</v>
      </c>
      <c r="CX77">
        <v>0.23</v>
      </c>
      <c r="CZ77">
        <v>0.92818914529421859</v>
      </c>
      <c r="DA77">
        <v>0.23</v>
      </c>
      <c r="DC77">
        <v>2.417180136917525</v>
      </c>
      <c r="DD77">
        <v>0.23</v>
      </c>
      <c r="DF77">
        <v>0.72486445500439944</v>
      </c>
      <c r="DG77">
        <v>0.23</v>
      </c>
      <c r="DI77">
        <v>0.63923810451496077</v>
      </c>
      <c r="DJ77">
        <v>0.23</v>
      </c>
      <c r="DL77">
        <v>0.89588977013954696</v>
      </c>
      <c r="DM77">
        <v>0.23</v>
      </c>
      <c r="DO77">
        <v>1.5211419367063419</v>
      </c>
      <c r="DP77">
        <v>0.23</v>
      </c>
      <c r="DR77">
        <v>0.95568736584590874</v>
      </c>
      <c r="DS77">
        <v>0.23</v>
      </c>
      <c r="DU77">
        <v>0.94737450135288581</v>
      </c>
      <c r="DV77">
        <v>0.23</v>
      </c>
      <c r="DX77">
        <v>0.92349709382484202</v>
      </c>
      <c r="DY77">
        <v>0.23</v>
      </c>
      <c r="EA77">
        <v>1.635186407878471</v>
      </c>
      <c r="EB77">
        <v>0.23</v>
      </c>
      <c r="ED77">
        <v>0.9652019501676502</v>
      </c>
      <c r="EE77">
        <v>0.23</v>
      </c>
      <c r="EG77">
        <v>0.93585278797083205</v>
      </c>
      <c r="EH77">
        <v>0.23</v>
      </c>
      <c r="EJ77">
        <v>0.92696839952156318</v>
      </c>
      <c r="EK77">
        <v>0.23</v>
      </c>
    </row>
    <row r="78" spans="3:141" x14ac:dyDescent="0.2">
      <c r="I78">
        <f t="shared" si="76"/>
        <v>0.92000000000000048</v>
      </c>
      <c r="J78">
        <f t="shared" si="73"/>
        <v>18.32561456798264</v>
      </c>
      <c r="L78">
        <v>660</v>
      </c>
      <c r="M78">
        <v>0.9421931927723014</v>
      </c>
      <c r="N78">
        <v>0.94240201319212014</v>
      </c>
      <c r="O78">
        <v>0.86520005128842314</v>
      </c>
      <c r="P78">
        <v>0.8651030915468586</v>
      </c>
      <c r="Q78">
        <v>0.81050187923528338</v>
      </c>
      <c r="R78">
        <v>0.81052224088208735</v>
      </c>
      <c r="S78">
        <v>0.76622202881998214</v>
      </c>
      <c r="T78">
        <v>0.76621360723643106</v>
      </c>
      <c r="U78">
        <v>28</v>
      </c>
      <c r="V78">
        <v>62</v>
      </c>
      <c r="W78">
        <v>68</v>
      </c>
      <c r="X78">
        <v>600</v>
      </c>
      <c r="Y78">
        <v>4.2687160417319943E-3</v>
      </c>
      <c r="Z78">
        <v>149.06467628836751</v>
      </c>
      <c r="AA78">
        <v>1449.2192195163248</v>
      </c>
      <c r="AB78">
        <v>276.12007242773075</v>
      </c>
      <c r="AC78">
        <v>394.96947169428756</v>
      </c>
      <c r="AD78">
        <v>1.266095232394498E-3</v>
      </c>
      <c r="AE78">
        <v>80.813290863351085</v>
      </c>
      <c r="AH78" s="15" t="s">
        <v>315</v>
      </c>
      <c r="AI78">
        <f t="shared" si="86"/>
        <v>10.150929232768478</v>
      </c>
      <c r="AJ78" s="15">
        <v>12</v>
      </c>
      <c r="AK78">
        <f t="shared" si="82"/>
        <v>0.83166199510930672</v>
      </c>
      <c r="AL78">
        <f t="shared" si="83"/>
        <v>6.3590472429809444E-4</v>
      </c>
      <c r="AM78">
        <v>0.78513907600513611</v>
      </c>
      <c r="AN78">
        <v>6.2727082408553557E-4</v>
      </c>
      <c r="AO78">
        <f t="shared" si="84"/>
        <v>4.0915305497976338</v>
      </c>
      <c r="AP78" s="16">
        <f t="shared" si="85"/>
        <v>8.3299820997720531</v>
      </c>
      <c r="AR78">
        <v>0.96560951972422449</v>
      </c>
      <c r="AS78">
        <v>0.24</v>
      </c>
      <c r="AU78">
        <v>2.5992632796761765</v>
      </c>
      <c r="AV78">
        <v>0.24</v>
      </c>
      <c r="AX78">
        <v>0.96444598669849113</v>
      </c>
      <c r="AY78">
        <v>0.24</v>
      </c>
      <c r="BA78">
        <v>0.86785428742866222</v>
      </c>
      <c r="BB78">
        <v>0.24</v>
      </c>
      <c r="BD78">
        <v>0.94195987868055531</v>
      </c>
      <c r="BE78">
        <v>0.24</v>
      </c>
      <c r="BG78">
        <v>2.2345553109161589</v>
      </c>
      <c r="BH78">
        <v>0.24</v>
      </c>
      <c r="BJ78">
        <v>0.95122833066057977</v>
      </c>
      <c r="BK78">
        <v>0.24</v>
      </c>
      <c r="BM78">
        <v>0.9673122580986685</v>
      </c>
      <c r="BN78">
        <v>0.24</v>
      </c>
      <c r="BP78">
        <v>0.93410491113463023</v>
      </c>
      <c r="BQ78">
        <v>0.24</v>
      </c>
      <c r="BS78">
        <v>2.3488432240999413</v>
      </c>
      <c r="BT78">
        <v>0.24</v>
      </c>
      <c r="BV78">
        <v>0.96686571708873492</v>
      </c>
      <c r="BW78">
        <v>0.24</v>
      </c>
      <c r="BY78">
        <v>0.92171664409644194</v>
      </c>
      <c r="BZ78">
        <v>0.24</v>
      </c>
      <c r="CB78">
        <v>0.93334258189578301</v>
      </c>
      <c r="CC78">
        <v>0.24</v>
      </c>
      <c r="CE78">
        <v>2.6332488248490362</v>
      </c>
      <c r="CF78">
        <v>0.24</v>
      </c>
      <c r="CH78">
        <v>0.97159972476183565</v>
      </c>
      <c r="CI78">
        <v>0.24</v>
      </c>
      <c r="CN78">
        <v>0.94193707363303236</v>
      </c>
      <c r="CO78">
        <v>0.24</v>
      </c>
      <c r="CQ78">
        <v>2.4434493089959872</v>
      </c>
      <c r="CR78">
        <v>0.24</v>
      </c>
      <c r="CT78">
        <v>0.95754473574875376</v>
      </c>
      <c r="CU78">
        <v>0.24</v>
      </c>
      <c r="CW78">
        <v>0.98320469756197293</v>
      </c>
      <c r="CX78">
        <v>0.24</v>
      </c>
      <c r="CZ78">
        <v>0.92951794328961901</v>
      </c>
      <c r="DA78">
        <v>0.24</v>
      </c>
      <c r="DC78">
        <v>2.4171881405964837</v>
      </c>
      <c r="DD78">
        <v>0.24</v>
      </c>
      <c r="DF78">
        <v>0.72890275314716702</v>
      </c>
      <c r="DG78">
        <v>0.24</v>
      </c>
      <c r="DI78">
        <v>0.65258036599149993</v>
      </c>
      <c r="DJ78">
        <v>0.24</v>
      </c>
      <c r="DL78">
        <v>0.89776802959591573</v>
      </c>
      <c r="DM78">
        <v>0.24</v>
      </c>
      <c r="DO78">
        <v>1.5408692012708645</v>
      </c>
      <c r="DP78">
        <v>0.24</v>
      </c>
      <c r="DR78">
        <v>0.95654310127995335</v>
      </c>
      <c r="DS78">
        <v>0.24</v>
      </c>
      <c r="DU78">
        <v>0.94807886123029783</v>
      </c>
      <c r="DV78">
        <v>0.24</v>
      </c>
      <c r="DX78">
        <v>0.92448828603768862</v>
      </c>
      <c r="DY78">
        <v>0.24</v>
      </c>
      <c r="EA78">
        <v>1.6401027651725057</v>
      </c>
      <c r="EB78">
        <v>0.24</v>
      </c>
      <c r="ED78">
        <v>0.96560951972422449</v>
      </c>
      <c r="EE78">
        <v>0.24</v>
      </c>
      <c r="EG78">
        <v>0.93697206088758966</v>
      </c>
      <c r="EH78">
        <v>0.24</v>
      </c>
      <c r="EJ78">
        <v>0.9287476911565361</v>
      </c>
      <c r="EK78">
        <v>0.24</v>
      </c>
    </row>
    <row r="79" spans="3:141" x14ac:dyDescent="0.2">
      <c r="I79">
        <f t="shared" si="76"/>
        <v>0.9400000000000005</v>
      </c>
      <c r="J79">
        <f t="shared" si="73"/>
        <v>18.538355368301861</v>
      </c>
      <c r="L79">
        <v>640</v>
      </c>
      <c r="M79">
        <v>0.941402336568121</v>
      </c>
      <c r="N79">
        <v>0.94155139836023227</v>
      </c>
      <c r="O79">
        <v>0.86440355012135905</v>
      </c>
      <c r="P79">
        <v>0.86437613412958492</v>
      </c>
      <c r="Q79">
        <v>0.80965958026019658</v>
      </c>
      <c r="R79">
        <v>0.80980973582174642</v>
      </c>
      <c r="S79">
        <v>0.76540468882585488</v>
      </c>
      <c r="T79">
        <v>0.76542898210537336</v>
      </c>
      <c r="U79">
        <v>29</v>
      </c>
      <c r="V79">
        <v>5</v>
      </c>
      <c r="W79">
        <v>15</v>
      </c>
      <c r="X79">
        <v>580</v>
      </c>
      <c r="Y79">
        <v>4.1022871489057831E-3</v>
      </c>
      <c r="Z79">
        <v>148.87147843302813</v>
      </c>
      <c r="AA79">
        <v>1392.9521086988584</v>
      </c>
      <c r="AB79">
        <v>276.12065484652447</v>
      </c>
      <c r="AC79">
        <v>394.95457842422508</v>
      </c>
      <c r="AD79">
        <v>1.2167326545889097E-3</v>
      </c>
      <c r="AE79">
        <v>77.672652781567564</v>
      </c>
      <c r="AH79" s="15" t="s">
        <v>315</v>
      </c>
      <c r="AI79">
        <f t="shared" si="86"/>
        <v>9.8842297662672625</v>
      </c>
      <c r="AJ79" s="15">
        <v>13</v>
      </c>
      <c r="AK79">
        <f t="shared" si="82"/>
        <v>0.80916034965191463</v>
      </c>
      <c r="AL79">
        <f t="shared" si="83"/>
        <v>6.2891056286421953E-4</v>
      </c>
      <c r="AM79">
        <v>0.76268120762570413</v>
      </c>
      <c r="AN79">
        <v>6.2050237025204689E-4</v>
      </c>
      <c r="AO79">
        <f t="shared" si="84"/>
        <v>3.9744977114560363</v>
      </c>
      <c r="AP79" s="16">
        <f t="shared" si="85"/>
        <v>8.0823669221310137</v>
      </c>
      <c r="AR79">
        <v>0.96601051631254053</v>
      </c>
      <c r="AS79">
        <v>0.25</v>
      </c>
      <c r="AU79">
        <v>2.5995988642105896</v>
      </c>
      <c r="AV79">
        <v>0.25</v>
      </c>
      <c r="AX79">
        <v>0.96469641848473309</v>
      </c>
      <c r="AY79">
        <v>0.25</v>
      </c>
      <c r="BA79">
        <v>0.87726856341635884</v>
      </c>
      <c r="BB79">
        <v>0.25</v>
      </c>
      <c r="BD79">
        <v>0.94563659174499948</v>
      </c>
      <c r="BE79">
        <v>0.25</v>
      </c>
      <c r="BG79">
        <v>2.2703324495982988</v>
      </c>
      <c r="BH79">
        <v>0.25</v>
      </c>
      <c r="BJ79">
        <v>0.95297799830917773</v>
      </c>
      <c r="BK79">
        <v>0.25</v>
      </c>
      <c r="BM79">
        <v>0.96740661129152739</v>
      </c>
      <c r="BN79">
        <v>0.25</v>
      </c>
      <c r="BP79">
        <v>0.93501662759239901</v>
      </c>
      <c r="BQ79">
        <v>0.25</v>
      </c>
      <c r="BS79">
        <v>2.5604023153399145</v>
      </c>
      <c r="BT79">
        <v>0.25</v>
      </c>
      <c r="BV79">
        <v>0.96743578842897071</v>
      </c>
      <c r="BW79">
        <v>0.25</v>
      </c>
      <c r="BY79">
        <v>0.92841066594992472</v>
      </c>
      <c r="BZ79">
        <v>0.25</v>
      </c>
      <c r="CB79">
        <v>0.93518349380961208</v>
      </c>
      <c r="CC79">
        <v>0.25</v>
      </c>
      <c r="CE79">
        <v>2.6337239973277899</v>
      </c>
      <c r="CF79">
        <v>0.25</v>
      </c>
      <c r="CH79">
        <v>0.97185754022081028</v>
      </c>
      <c r="CI79">
        <v>0.25</v>
      </c>
      <c r="CN79">
        <v>0.94588515300159515</v>
      </c>
      <c r="CO79">
        <v>0.25</v>
      </c>
      <c r="CQ79">
        <v>2.4434542209850725</v>
      </c>
      <c r="CR79">
        <v>0.25</v>
      </c>
      <c r="CT79">
        <v>0.95771745476123504</v>
      </c>
      <c r="CU79">
        <v>0.25</v>
      </c>
      <c r="CW79">
        <v>0.98321808533613431</v>
      </c>
      <c r="CX79">
        <v>0.25</v>
      </c>
      <c r="CZ79">
        <v>0.93123049910597955</v>
      </c>
      <c r="DA79">
        <v>0.25</v>
      </c>
      <c r="DC79">
        <v>2.4172605838163661</v>
      </c>
      <c r="DD79">
        <v>0.25</v>
      </c>
      <c r="DF79">
        <v>0.73089668853097345</v>
      </c>
      <c r="DG79">
        <v>0.25</v>
      </c>
      <c r="DI79">
        <v>0.65470388881995378</v>
      </c>
      <c r="DJ79">
        <v>0.25</v>
      </c>
      <c r="DL79">
        <v>0.89933968838080813</v>
      </c>
      <c r="DM79">
        <v>0.25</v>
      </c>
      <c r="DO79">
        <v>1.706760376822509</v>
      </c>
      <c r="DP79">
        <v>0.25</v>
      </c>
      <c r="DR79">
        <v>0.95707698922842543</v>
      </c>
      <c r="DS79">
        <v>0.25</v>
      </c>
      <c r="DU79">
        <v>0.94981059738103757</v>
      </c>
      <c r="DV79">
        <v>0.25</v>
      </c>
      <c r="DX79">
        <v>0.92743897156978383</v>
      </c>
      <c r="DY79">
        <v>0.25</v>
      </c>
      <c r="EA79">
        <v>2.0206989594269693</v>
      </c>
      <c r="EB79">
        <v>0.25</v>
      </c>
      <c r="ED79">
        <v>0.96601051631254053</v>
      </c>
      <c r="EE79">
        <v>0.25</v>
      </c>
      <c r="EG79">
        <v>0.93732492369596021</v>
      </c>
      <c r="EH79">
        <v>0.25</v>
      </c>
      <c r="EJ79">
        <v>0.93279782873713391</v>
      </c>
      <c r="EK79">
        <v>0.25</v>
      </c>
    </row>
    <row r="80" spans="3:141" x14ac:dyDescent="0.2">
      <c r="I80">
        <f t="shared" si="76"/>
        <v>0.96000000000000052</v>
      </c>
      <c r="J80">
        <f t="shared" si="73"/>
        <v>18.726279752826382</v>
      </c>
      <c r="L80">
        <v>620</v>
      </c>
      <c r="M80">
        <v>0.94177781623149992</v>
      </c>
      <c r="N80">
        <v>0.94190495385169581</v>
      </c>
      <c r="O80">
        <v>0.86434815365766249</v>
      </c>
      <c r="P80">
        <v>0.86430408343137222</v>
      </c>
      <c r="Q80">
        <v>0.80943041350528633</v>
      </c>
      <c r="R80">
        <v>0.80941192163123443</v>
      </c>
      <c r="S80">
        <v>0.76491890854492373</v>
      </c>
      <c r="T80">
        <v>0.76488515606321628</v>
      </c>
      <c r="U80">
        <v>30</v>
      </c>
      <c r="V80">
        <v>5</v>
      </c>
      <c r="W80">
        <v>23</v>
      </c>
      <c r="X80">
        <v>560</v>
      </c>
      <c r="Y80">
        <v>3.9358284680016831E-3</v>
      </c>
      <c r="Z80">
        <v>148.66928856802051</v>
      </c>
      <c r="AA80">
        <v>1336.1885208387898</v>
      </c>
      <c r="AB80">
        <v>276.10872431932137</v>
      </c>
      <c r="AC80">
        <v>394.97248162848751</v>
      </c>
      <c r="AD80">
        <v>1.1673612416809088E-3</v>
      </c>
      <c r="AE80">
        <v>74.50222132486158</v>
      </c>
      <c r="AH80" s="15" t="s">
        <v>315</v>
      </c>
      <c r="AI80">
        <f t="shared" si="86"/>
        <v>9.6167996863455318</v>
      </c>
      <c r="AJ80" s="15">
        <v>14</v>
      </c>
      <c r="AK80">
        <f t="shared" si="82"/>
        <v>0.78673307136493431</v>
      </c>
      <c r="AL80">
        <f t="shared" si="83"/>
        <v>6.2272155049312419E-4</v>
      </c>
      <c r="AM80">
        <v>0.74023460438394506</v>
      </c>
      <c r="AN80">
        <v>6.1355821054298099E-4</v>
      </c>
      <c r="AO80">
        <f t="shared" si="84"/>
        <v>3.8575235781978376</v>
      </c>
      <c r="AP80" s="16">
        <f t="shared" si="85"/>
        <v>7.8704572935742725</v>
      </c>
      <c r="AR80">
        <v>0.96628026608418893</v>
      </c>
      <c r="AS80">
        <v>0.26</v>
      </c>
      <c r="AU80">
        <v>2.6003802289876115</v>
      </c>
      <c r="AV80">
        <v>0.26</v>
      </c>
      <c r="AX80">
        <v>0.96542437848013851</v>
      </c>
      <c r="AY80">
        <v>0.26</v>
      </c>
      <c r="BA80">
        <v>0.88090794923472626</v>
      </c>
      <c r="BB80">
        <v>0.26</v>
      </c>
      <c r="BD80">
        <v>0.94666292893640891</v>
      </c>
      <c r="BE80">
        <v>0.26</v>
      </c>
      <c r="BG80">
        <v>2.2753240672463653</v>
      </c>
      <c r="BH80">
        <v>0.26</v>
      </c>
      <c r="BJ80">
        <v>0.95318753283192414</v>
      </c>
      <c r="BK80">
        <v>0.26</v>
      </c>
      <c r="BM80">
        <v>0.96773103572513308</v>
      </c>
      <c r="BN80">
        <v>0.26</v>
      </c>
      <c r="BP80">
        <v>0.94030979074786336</v>
      </c>
      <c r="BQ80">
        <v>0.26</v>
      </c>
      <c r="BS80">
        <v>2.5658085968226247</v>
      </c>
      <c r="BT80">
        <v>0.26</v>
      </c>
      <c r="BV80">
        <v>0.96751882396699929</v>
      </c>
      <c r="BW80">
        <v>0.26</v>
      </c>
      <c r="BY80">
        <v>0.93053930059335599</v>
      </c>
      <c r="BZ80">
        <v>0.26</v>
      </c>
      <c r="CB80">
        <v>0.93847426244562471</v>
      </c>
      <c r="CC80">
        <v>0.26</v>
      </c>
      <c r="CE80">
        <v>2.6340695006760813</v>
      </c>
      <c r="CF80">
        <v>0.26</v>
      </c>
      <c r="CH80">
        <v>0.97349527129847591</v>
      </c>
      <c r="CI80">
        <v>0.26</v>
      </c>
      <c r="CN80">
        <v>0.94806931671383032</v>
      </c>
      <c r="CO80">
        <v>0.26</v>
      </c>
      <c r="CQ80">
        <v>2.443455408291392</v>
      </c>
      <c r="CR80">
        <v>0.26</v>
      </c>
      <c r="CT80">
        <v>0.95782905918846029</v>
      </c>
      <c r="CU80">
        <v>0.26</v>
      </c>
      <c r="CW80">
        <v>0.98361643017782818</v>
      </c>
      <c r="CX80">
        <v>0.26</v>
      </c>
      <c r="CZ80">
        <v>0.93612733456608088</v>
      </c>
      <c r="DA80">
        <v>0.26</v>
      </c>
      <c r="DC80">
        <v>2.4172628000798033</v>
      </c>
      <c r="DD80">
        <v>0.26</v>
      </c>
      <c r="DF80">
        <v>0.74408290655229592</v>
      </c>
      <c r="DG80">
        <v>0.26</v>
      </c>
      <c r="DI80">
        <v>0.65824094236366315</v>
      </c>
      <c r="DJ80">
        <v>0.26</v>
      </c>
      <c r="DL80">
        <v>0.90269240040914345</v>
      </c>
      <c r="DM80">
        <v>0.26</v>
      </c>
      <c r="DO80">
        <v>1.7334326320838729</v>
      </c>
      <c r="DP80">
        <v>0.26</v>
      </c>
      <c r="DR80">
        <v>0.95715634567632635</v>
      </c>
      <c r="DS80">
        <v>0.26</v>
      </c>
      <c r="DU80">
        <v>0.95040193645490934</v>
      </c>
      <c r="DV80">
        <v>0.26</v>
      </c>
      <c r="DX80">
        <v>0.92851964731343228</v>
      </c>
      <c r="DY80">
        <v>0.26</v>
      </c>
      <c r="EA80">
        <v>2.3072082257704301</v>
      </c>
      <c r="EB80">
        <v>0.26</v>
      </c>
      <c r="ED80">
        <v>0.96628026608418893</v>
      </c>
      <c r="EE80">
        <v>0.26</v>
      </c>
      <c r="EG80">
        <v>0.93810832393150778</v>
      </c>
      <c r="EH80">
        <v>0.26</v>
      </c>
      <c r="EJ80">
        <v>0.93381052536626075</v>
      </c>
      <c r="EK80">
        <v>0.26</v>
      </c>
    </row>
    <row r="81" spans="9:141" x14ac:dyDescent="0.2">
      <c r="I81">
        <f t="shared" si="76"/>
        <v>0.98000000000000054</v>
      </c>
      <c r="J81">
        <f t="shared" si="73"/>
        <v>18.891598428833124</v>
      </c>
      <c r="L81">
        <v>600</v>
      </c>
      <c r="M81">
        <v>0.94155311448610357</v>
      </c>
      <c r="N81">
        <v>0.94169538318847923</v>
      </c>
      <c r="O81">
        <v>0.86388393050865253</v>
      </c>
      <c r="P81">
        <v>0.86383554585861277</v>
      </c>
      <c r="Q81">
        <v>0.80878386108081346</v>
      </c>
      <c r="R81">
        <v>0.80886749275128123</v>
      </c>
      <c r="S81">
        <v>0.76419420271575311</v>
      </c>
      <c r="T81">
        <v>0.76417162532241878</v>
      </c>
      <c r="U81">
        <v>31</v>
      </c>
      <c r="V81">
        <v>23</v>
      </c>
      <c r="W81">
        <v>59</v>
      </c>
      <c r="X81">
        <v>540</v>
      </c>
      <c r="Y81">
        <v>3.7693794091655697E-3</v>
      </c>
      <c r="Z81">
        <v>148.46913331192894</v>
      </c>
      <c r="AA81">
        <v>1279.7543789301926</v>
      </c>
      <c r="AB81">
        <v>276.10578452053329</v>
      </c>
      <c r="AC81">
        <v>394.96917340814394</v>
      </c>
      <c r="AD81">
        <v>1.1179926826648697E-3</v>
      </c>
      <c r="AE81">
        <v>71.351677592242424</v>
      </c>
      <c r="AH81" s="15" t="s">
        <v>317</v>
      </c>
      <c r="AI81">
        <f t="shared" si="86"/>
        <v>9.3502534537124102</v>
      </c>
      <c r="AJ81" s="15">
        <v>15</v>
      </c>
      <c r="AK81">
        <f t="shared" si="82"/>
        <v>0.76424035574170146</v>
      </c>
      <c r="AL81">
        <f t="shared" si="83"/>
        <v>6.1537400751071115E-4</v>
      </c>
      <c r="AM81">
        <v>0.71776347577358957</v>
      </c>
      <c r="AN81">
        <v>6.0605513611030096E-4</v>
      </c>
      <c r="AO81">
        <f t="shared" si="84"/>
        <v>3.740421637907835</v>
      </c>
      <c r="AP81" s="16">
        <f t="shared" si="85"/>
        <v>7.6285844580060447</v>
      </c>
      <c r="AR81">
        <v>0.96643488288956214</v>
      </c>
      <c r="AS81">
        <v>0.27</v>
      </c>
      <c r="AU81">
        <v>2.6012902042957791</v>
      </c>
      <c r="AV81">
        <v>0.27</v>
      </c>
      <c r="AX81">
        <v>0.9655463144485994</v>
      </c>
      <c r="AY81">
        <v>0.27</v>
      </c>
      <c r="BA81">
        <v>0.88095107190995081</v>
      </c>
      <c r="BB81">
        <v>0.27</v>
      </c>
      <c r="BD81">
        <v>0.94959596966867554</v>
      </c>
      <c r="BE81">
        <v>0.27</v>
      </c>
      <c r="BG81">
        <v>2.4670400019936167</v>
      </c>
      <c r="BH81">
        <v>0.27</v>
      </c>
      <c r="BJ81">
        <v>0.95367272278741533</v>
      </c>
      <c r="BK81">
        <v>0.27</v>
      </c>
      <c r="BM81">
        <v>0.96786683232864523</v>
      </c>
      <c r="BN81">
        <v>0.27</v>
      </c>
      <c r="BP81">
        <v>0.94203803931520691</v>
      </c>
      <c r="BQ81">
        <v>0.27</v>
      </c>
      <c r="BS81">
        <v>2.568052571618157</v>
      </c>
      <c r="BT81">
        <v>0.27</v>
      </c>
      <c r="BV81">
        <v>0.96789459169029568</v>
      </c>
      <c r="BW81">
        <v>0.27</v>
      </c>
      <c r="BY81">
        <v>0.93106860779415657</v>
      </c>
      <c r="BZ81">
        <v>0.27</v>
      </c>
      <c r="CB81">
        <v>0.94003163904121245</v>
      </c>
      <c r="CC81">
        <v>0.27</v>
      </c>
      <c r="CE81">
        <v>2.6340959503126138</v>
      </c>
      <c r="CF81">
        <v>0.27</v>
      </c>
      <c r="CH81">
        <v>0.97434272101357278</v>
      </c>
      <c r="CI81">
        <v>0.27</v>
      </c>
      <c r="CN81">
        <v>0.94967639786085711</v>
      </c>
      <c r="CO81">
        <v>0.27</v>
      </c>
      <c r="CQ81">
        <v>2.4434750845434605</v>
      </c>
      <c r="CR81">
        <v>0.27</v>
      </c>
      <c r="CT81">
        <v>0.95914419757411751</v>
      </c>
      <c r="CU81">
        <v>0.27</v>
      </c>
      <c r="CW81">
        <v>0.98436663407903391</v>
      </c>
      <c r="CX81">
        <v>0.27</v>
      </c>
      <c r="CZ81">
        <v>0.93944348644684594</v>
      </c>
      <c r="DA81">
        <v>0.27</v>
      </c>
      <c r="DC81">
        <v>2.4172758717848613</v>
      </c>
      <c r="DD81">
        <v>0.27</v>
      </c>
      <c r="DF81">
        <v>0.75307911403926608</v>
      </c>
      <c r="DG81">
        <v>0.27</v>
      </c>
      <c r="DI81">
        <v>0.66436963446346864</v>
      </c>
      <c r="DJ81">
        <v>0.27</v>
      </c>
      <c r="DL81">
        <v>0.90426770309880411</v>
      </c>
      <c r="DM81">
        <v>0.27</v>
      </c>
      <c r="DO81">
        <v>1.7729871011969047</v>
      </c>
      <c r="DP81">
        <v>0.27</v>
      </c>
      <c r="DR81">
        <v>0.95733928193739604</v>
      </c>
      <c r="DS81">
        <v>0.27</v>
      </c>
      <c r="DU81">
        <v>0.950822395439193</v>
      </c>
      <c r="DV81">
        <v>0.27</v>
      </c>
      <c r="DX81">
        <v>0.93373630639929306</v>
      </c>
      <c r="DY81">
        <v>0.27</v>
      </c>
      <c r="EA81">
        <v>2.3172625544656769</v>
      </c>
      <c r="EB81">
        <v>0.27</v>
      </c>
      <c r="ED81">
        <v>0.96643488288956214</v>
      </c>
      <c r="EE81">
        <v>0.27</v>
      </c>
      <c r="EG81">
        <v>0.94020026388181366</v>
      </c>
      <c r="EH81">
        <v>0.27</v>
      </c>
      <c r="EJ81">
        <v>0.93626956686335094</v>
      </c>
      <c r="EK81">
        <v>0.27</v>
      </c>
    </row>
    <row r="82" spans="9:141" ht="16" thickBot="1" x14ac:dyDescent="0.25">
      <c r="I82">
        <f t="shared" si="76"/>
        <v>1.0000000000000004</v>
      </c>
      <c r="J82">
        <f t="shared" si="73"/>
        <v>19.036498124326819</v>
      </c>
      <c r="L82">
        <v>580</v>
      </c>
      <c r="M82">
        <v>0.9414659222626397</v>
      </c>
      <c r="N82">
        <v>0.94152317327400004</v>
      </c>
      <c r="O82">
        <v>0.86351991729651834</v>
      </c>
      <c r="P82">
        <v>0.86345721188265456</v>
      </c>
      <c r="Q82">
        <v>0.80830367907242828</v>
      </c>
      <c r="R82">
        <v>0.80824887954664659</v>
      </c>
      <c r="S82">
        <v>0.76350772057965566</v>
      </c>
      <c r="T82">
        <v>0.76349963055518943</v>
      </c>
      <c r="U82">
        <v>32</v>
      </c>
      <c r="V82">
        <v>26</v>
      </c>
      <c r="W82">
        <v>63</v>
      </c>
      <c r="X82">
        <v>520</v>
      </c>
      <c r="Y82">
        <v>3.6029221459458376E-3</v>
      </c>
      <c r="Z82">
        <v>148.26836890858164</v>
      </c>
      <c r="AA82">
        <v>1223.3218579146223</v>
      </c>
      <c r="AB82">
        <v>276.10328593315938</v>
      </c>
      <c r="AC82">
        <v>394.96614977525809</v>
      </c>
      <c r="AD82">
        <v>1.0686216902400778E-3</v>
      </c>
      <c r="AE82">
        <v>68.201072785271208</v>
      </c>
      <c r="AH82" s="17" t="s">
        <v>316</v>
      </c>
      <c r="AI82" s="18">
        <f t="shared" si="86"/>
        <v>9.0829295040853477</v>
      </c>
      <c r="AJ82" s="15"/>
      <c r="AP82" s="16"/>
      <c r="AR82">
        <v>0.96667625946821178</v>
      </c>
      <c r="AS82">
        <v>0.28000000000000003</v>
      </c>
      <c r="AU82">
        <v>2.6019780126397469</v>
      </c>
      <c r="AV82">
        <v>0.28000000000000003</v>
      </c>
      <c r="AX82">
        <v>0.96599972862176109</v>
      </c>
      <c r="AY82">
        <v>0.28000000000000003</v>
      </c>
      <c r="BA82">
        <v>0.88463034734945412</v>
      </c>
      <c r="BB82">
        <v>0.28000000000000003</v>
      </c>
      <c r="BD82">
        <v>0.94985047032782399</v>
      </c>
      <c r="BE82">
        <v>0.28000000000000003</v>
      </c>
      <c r="BG82">
        <v>2.4670573727679197</v>
      </c>
      <c r="BH82">
        <v>0.28000000000000003</v>
      </c>
      <c r="BJ82">
        <v>0.95424502513712317</v>
      </c>
      <c r="BK82">
        <v>0.28000000000000003</v>
      </c>
      <c r="BM82">
        <v>0.96874669239335065</v>
      </c>
      <c r="BN82">
        <v>0.28000000000000003</v>
      </c>
      <c r="BP82">
        <v>0.94249924679914499</v>
      </c>
      <c r="BQ82">
        <v>0.28000000000000003</v>
      </c>
      <c r="BS82">
        <v>2.5714380270952173</v>
      </c>
      <c r="BT82">
        <v>0.28000000000000003</v>
      </c>
      <c r="BV82">
        <v>0.96791532662163482</v>
      </c>
      <c r="BW82">
        <v>0.28000000000000003</v>
      </c>
      <c r="BY82">
        <v>0.93215091444826814</v>
      </c>
      <c r="BZ82">
        <v>0.28000000000000003</v>
      </c>
      <c r="CB82">
        <v>0.94269726920095809</v>
      </c>
      <c r="CC82">
        <v>0.28000000000000003</v>
      </c>
      <c r="CE82">
        <v>2.6349106580183612</v>
      </c>
      <c r="CF82">
        <v>0.28000000000000003</v>
      </c>
      <c r="CH82">
        <v>0.97531625184700199</v>
      </c>
      <c r="CI82">
        <v>0.28000000000000003</v>
      </c>
      <c r="CN82">
        <v>0.94993196360476806</v>
      </c>
      <c r="CO82">
        <v>0.28000000000000003</v>
      </c>
      <c r="CQ82">
        <v>2.4434771768171335</v>
      </c>
      <c r="CR82">
        <v>0.28000000000000003</v>
      </c>
      <c r="CT82">
        <v>0.96183829636947027</v>
      </c>
      <c r="CU82">
        <v>0.28000000000000003</v>
      </c>
      <c r="CW82">
        <v>0.98440395202040953</v>
      </c>
      <c r="CX82">
        <v>0.28000000000000003</v>
      </c>
      <c r="CZ82">
        <v>0.94172735665749918</v>
      </c>
      <c r="DA82">
        <v>0.28000000000000003</v>
      </c>
      <c r="DC82">
        <v>2.4172758738951345</v>
      </c>
      <c r="DD82">
        <v>0.28000000000000003</v>
      </c>
      <c r="DF82">
        <v>0.7545331479024715</v>
      </c>
      <c r="DG82">
        <v>0.28000000000000003</v>
      </c>
      <c r="DI82">
        <v>0.67685627844597007</v>
      </c>
      <c r="DJ82">
        <v>0.28000000000000003</v>
      </c>
      <c r="DL82">
        <v>0.90545264440845574</v>
      </c>
      <c r="DM82">
        <v>0.28000000000000003</v>
      </c>
      <c r="DO82">
        <v>1.8119246487200391</v>
      </c>
      <c r="DP82">
        <v>0.28000000000000003</v>
      </c>
      <c r="DR82">
        <v>0.95773679207110363</v>
      </c>
      <c r="DS82">
        <v>0.28000000000000003</v>
      </c>
      <c r="DU82">
        <v>0.95315006427362592</v>
      </c>
      <c r="DV82">
        <v>0.28000000000000003</v>
      </c>
      <c r="DX82">
        <v>0.93403943633905961</v>
      </c>
      <c r="DY82">
        <v>0.28000000000000003</v>
      </c>
      <c r="EA82">
        <v>2.5371710325085912</v>
      </c>
      <c r="EB82">
        <v>0.28000000000000003</v>
      </c>
      <c r="ED82">
        <v>0.96667625946821178</v>
      </c>
      <c r="EE82">
        <v>0.28000000000000003</v>
      </c>
      <c r="EG82">
        <v>0.94093259501385906</v>
      </c>
      <c r="EH82">
        <v>0.28000000000000003</v>
      </c>
      <c r="EJ82">
        <v>0.94257808496378948</v>
      </c>
      <c r="EK82">
        <v>0.28000000000000003</v>
      </c>
    </row>
    <row r="83" spans="9:141" x14ac:dyDescent="0.2">
      <c r="L83">
        <v>560</v>
      </c>
      <c r="M83">
        <v>0.94082333767491411</v>
      </c>
      <c r="N83">
        <v>0.94082611333766242</v>
      </c>
      <c r="O83">
        <v>0.86278117632729567</v>
      </c>
      <c r="P83">
        <v>0.86267516589910143</v>
      </c>
      <c r="Q83">
        <v>0.8074589735910267</v>
      </c>
      <c r="R83">
        <v>0.80732859176126381</v>
      </c>
      <c r="S83">
        <v>0.76257802986380097</v>
      </c>
      <c r="T83">
        <v>0.76257764917520732</v>
      </c>
      <c r="U83">
        <v>33</v>
      </c>
      <c r="V83">
        <v>39</v>
      </c>
      <c r="W83">
        <v>68</v>
      </c>
      <c r="X83">
        <v>500</v>
      </c>
      <c r="Y83">
        <v>3.4364469030058395E-3</v>
      </c>
      <c r="Z83">
        <v>148.06131640003107</v>
      </c>
      <c r="AA83">
        <v>1166.6931270219127</v>
      </c>
      <c r="AB83">
        <v>276.09542515720437</v>
      </c>
      <c r="AC83">
        <v>394.97768246063862</v>
      </c>
      <c r="AD83">
        <v>1.0192453650552976E-3</v>
      </c>
      <c r="AE83">
        <v>65.039188413229553</v>
      </c>
      <c r="AJ83" s="15"/>
      <c r="AP83" s="16" t="s">
        <v>374</v>
      </c>
      <c r="AR83">
        <v>0.9670227340749582</v>
      </c>
      <c r="AS83">
        <v>0.28999999999999998</v>
      </c>
      <c r="AU83">
        <v>2.6029753715082906</v>
      </c>
      <c r="AV83">
        <v>0.28999999999999998</v>
      </c>
      <c r="AX83">
        <v>0.96698731014087569</v>
      </c>
      <c r="AY83">
        <v>0.28999999999999998</v>
      </c>
      <c r="BA83">
        <v>0.89158316992983933</v>
      </c>
      <c r="BB83">
        <v>0.28999999999999998</v>
      </c>
      <c r="BD83">
        <v>0.95012519129139139</v>
      </c>
      <c r="BE83">
        <v>0.28999999999999998</v>
      </c>
      <c r="BG83">
        <v>2.4671269725650755</v>
      </c>
      <c r="BH83">
        <v>0.28999999999999998</v>
      </c>
      <c r="BJ83">
        <v>0.9550108825636231</v>
      </c>
      <c r="BK83">
        <v>0.28999999999999998</v>
      </c>
      <c r="BM83">
        <v>0.96912211802405546</v>
      </c>
      <c r="BN83">
        <v>0.28999999999999998</v>
      </c>
      <c r="BP83">
        <v>0.94264146051385822</v>
      </c>
      <c r="BQ83">
        <v>0.28999999999999998</v>
      </c>
      <c r="BS83">
        <v>2.581392288979607</v>
      </c>
      <c r="BT83">
        <v>0.28999999999999998</v>
      </c>
      <c r="BV83">
        <v>0.9679533535775926</v>
      </c>
      <c r="BW83">
        <v>0.28999999999999998</v>
      </c>
      <c r="BY83">
        <v>0.93591680706437697</v>
      </c>
      <c r="BZ83">
        <v>0.28999999999999998</v>
      </c>
      <c r="CB83">
        <v>0.94367327187378813</v>
      </c>
      <c r="CC83">
        <v>0.28999999999999998</v>
      </c>
      <c r="CE83">
        <v>2.6351312070378414</v>
      </c>
      <c r="CF83">
        <v>0.28999999999999998</v>
      </c>
      <c r="CH83">
        <v>0.97628095596433673</v>
      </c>
      <c r="CI83">
        <v>0.28999999999999998</v>
      </c>
      <c r="CN83">
        <v>0.95008026009964786</v>
      </c>
      <c r="CO83">
        <v>0.28999999999999998</v>
      </c>
      <c r="CQ83">
        <v>2.4434823386804694</v>
      </c>
      <c r="CR83">
        <v>0.28999999999999998</v>
      </c>
      <c r="CT83">
        <v>0.96251604027090709</v>
      </c>
      <c r="CU83">
        <v>0.28999999999999998</v>
      </c>
      <c r="CW83">
        <v>0.98476033554186349</v>
      </c>
      <c r="CX83">
        <v>0.28999999999999998</v>
      </c>
      <c r="CZ83">
        <v>0.94199498681483984</v>
      </c>
      <c r="DA83">
        <v>0.28999999999999998</v>
      </c>
      <c r="DC83">
        <v>2.4173212799625032</v>
      </c>
      <c r="DD83">
        <v>0.28999999999999998</v>
      </c>
      <c r="DF83">
        <v>0.75587090312700445</v>
      </c>
      <c r="DG83">
        <v>0.28999999999999998</v>
      </c>
      <c r="DI83">
        <v>0.69213115282562443</v>
      </c>
      <c r="DJ83">
        <v>0.28999999999999998</v>
      </c>
      <c r="DL83">
        <v>0.90690125014288281</v>
      </c>
      <c r="DM83">
        <v>0.28999999999999998</v>
      </c>
      <c r="DO83">
        <v>1.8726639129182323</v>
      </c>
      <c r="DP83">
        <v>0.28999999999999998</v>
      </c>
      <c r="DR83">
        <v>0.95867077200971329</v>
      </c>
      <c r="DS83">
        <v>0.28999999999999998</v>
      </c>
      <c r="DU83">
        <v>0.95357504353932243</v>
      </c>
      <c r="DV83">
        <v>0.28999999999999998</v>
      </c>
      <c r="DX83">
        <v>0.93443068419125652</v>
      </c>
      <c r="DY83">
        <v>0.28999999999999998</v>
      </c>
      <c r="EA83">
        <v>2.7300293943383642</v>
      </c>
      <c r="EB83">
        <v>0.28999999999999998</v>
      </c>
      <c r="ED83">
        <v>0.9670227340749582</v>
      </c>
      <c r="EE83">
        <v>0.28999999999999998</v>
      </c>
      <c r="EG83">
        <v>0.94357326600955838</v>
      </c>
      <c r="EH83">
        <v>0.28999999999999998</v>
      </c>
      <c r="EJ83">
        <v>0.94268246334136219</v>
      </c>
      <c r="EK83">
        <v>0.28999999999999998</v>
      </c>
    </row>
    <row r="84" spans="9:141" x14ac:dyDescent="0.2">
      <c r="L84">
        <v>540</v>
      </c>
      <c r="M84">
        <v>0.94072856675335759</v>
      </c>
      <c r="N84">
        <v>0.94076918772618556</v>
      </c>
      <c r="O84">
        <v>0.86217239235557785</v>
      </c>
      <c r="P84">
        <v>0.86212707194824023</v>
      </c>
      <c r="Q84">
        <v>0.80675098028400083</v>
      </c>
      <c r="R84">
        <v>0.80666540790368846</v>
      </c>
      <c r="S84">
        <v>0.76164714015785495</v>
      </c>
      <c r="T84">
        <v>0.76168870227938623</v>
      </c>
      <c r="U84">
        <v>34</v>
      </c>
      <c r="V84">
        <v>21</v>
      </c>
      <c r="W84">
        <v>33</v>
      </c>
      <c r="X84">
        <v>480</v>
      </c>
      <c r="Y84">
        <v>3.2699798094713213E-3</v>
      </c>
      <c r="Z84">
        <v>147.85552878889473</v>
      </c>
      <c r="AA84">
        <v>1110.376693382766</v>
      </c>
      <c r="AB84">
        <v>276.09713179752993</v>
      </c>
      <c r="AC84">
        <v>394.9662998385856</v>
      </c>
      <c r="AD84">
        <v>9.6987145697283216E-4</v>
      </c>
      <c r="AE84">
        <v>61.895398207596216</v>
      </c>
      <c r="AJ84" s="15"/>
      <c r="AK84" t="s">
        <v>375</v>
      </c>
      <c r="AM84" t="s">
        <v>414</v>
      </c>
      <c r="AN84">
        <f>AH3</f>
        <v>900</v>
      </c>
      <c r="AP84" s="16">
        <f>E8</f>
        <v>1</v>
      </c>
      <c r="AR84">
        <v>0.96722548554012155</v>
      </c>
      <c r="AS84">
        <v>0.3</v>
      </c>
      <c r="AU84">
        <v>2.6032425207950012</v>
      </c>
      <c r="AV84">
        <v>0.3</v>
      </c>
      <c r="AX84">
        <v>0.96727780325434498</v>
      </c>
      <c r="AY84">
        <v>0.3</v>
      </c>
      <c r="BA84">
        <v>0.8935098583720561</v>
      </c>
      <c r="BB84">
        <v>0.3</v>
      </c>
      <c r="BD84">
        <v>0.95031896225746626</v>
      </c>
      <c r="BE84">
        <v>0.3</v>
      </c>
      <c r="BG84">
        <v>2.4671715336555415</v>
      </c>
      <c r="BH84">
        <v>0.3</v>
      </c>
      <c r="BJ84">
        <v>0.95629979174184621</v>
      </c>
      <c r="BK84">
        <v>0.3</v>
      </c>
      <c r="BM84">
        <v>0.96999068615598305</v>
      </c>
      <c r="BN84">
        <v>0.3</v>
      </c>
      <c r="BP84">
        <v>0.94282702053803369</v>
      </c>
      <c r="BQ84">
        <v>0.3</v>
      </c>
      <c r="BS84">
        <v>2.5825464896343302</v>
      </c>
      <c r="BT84">
        <v>0.3</v>
      </c>
      <c r="BV84">
        <v>0.96831965383512042</v>
      </c>
      <c r="BW84">
        <v>0.3</v>
      </c>
      <c r="BY84">
        <v>0.93604338666365172</v>
      </c>
      <c r="BZ84">
        <v>0.3</v>
      </c>
      <c r="CB84">
        <v>0.94406112102360495</v>
      </c>
      <c r="CC84">
        <v>0.3</v>
      </c>
      <c r="CE84">
        <v>2.6371249421412499</v>
      </c>
      <c r="CF84">
        <v>0.3</v>
      </c>
      <c r="CH84">
        <v>0.97732831312884594</v>
      </c>
      <c r="CI84">
        <v>0.3</v>
      </c>
      <c r="CN84">
        <v>0.95096130103632381</v>
      </c>
      <c r="CO84">
        <v>0.3</v>
      </c>
      <c r="CQ84">
        <v>2.4434957218982363</v>
      </c>
      <c r="CR84">
        <v>0.3</v>
      </c>
      <c r="CT84">
        <v>0.9635712478920937</v>
      </c>
      <c r="CU84">
        <v>0.3</v>
      </c>
      <c r="CW84">
        <v>0.98508644858405714</v>
      </c>
      <c r="CX84">
        <v>0.3</v>
      </c>
      <c r="CZ84">
        <v>0.94360217002035129</v>
      </c>
      <c r="DA84">
        <v>0.3</v>
      </c>
      <c r="DC84">
        <v>2.4173219179431236</v>
      </c>
      <c r="DD84">
        <v>0.3</v>
      </c>
      <c r="DF84">
        <v>0.7623312436292623</v>
      </c>
      <c r="DG84">
        <v>0.3</v>
      </c>
      <c r="DI84">
        <v>0.69314857211125369</v>
      </c>
      <c r="DJ84">
        <v>0.3</v>
      </c>
      <c r="DL84">
        <v>0.9073657740525729</v>
      </c>
      <c r="DM84">
        <v>0.3</v>
      </c>
      <c r="DO84">
        <v>2.129783908540313</v>
      </c>
      <c r="DP84">
        <v>0.3</v>
      </c>
      <c r="DR84">
        <v>0.9587323831984651</v>
      </c>
      <c r="DS84">
        <v>0.3</v>
      </c>
      <c r="DU84">
        <v>0.95384850427547607</v>
      </c>
      <c r="DV84">
        <v>0.3</v>
      </c>
      <c r="DX84">
        <v>0.93595854560900127</v>
      </c>
      <c r="DY84">
        <v>0.3</v>
      </c>
      <c r="EA84">
        <v>2.7388556291930963</v>
      </c>
      <c r="EB84">
        <v>0.3</v>
      </c>
      <c r="ED84">
        <v>0.96722548554012155</v>
      </c>
      <c r="EE84">
        <v>0.3</v>
      </c>
      <c r="EG84">
        <v>0.94431054548343984</v>
      </c>
      <c r="EH84">
        <v>0.3</v>
      </c>
      <c r="EJ84">
        <v>0.94319996006406914</v>
      </c>
      <c r="EK84">
        <v>0.3</v>
      </c>
    </row>
    <row r="85" spans="9:141" x14ac:dyDescent="0.2">
      <c r="L85">
        <v>520</v>
      </c>
      <c r="M85">
        <v>0.94027642660119459</v>
      </c>
      <c r="N85">
        <v>0.94035458147654227</v>
      </c>
      <c r="O85">
        <v>0.86153629150493427</v>
      </c>
      <c r="P85">
        <v>0.86158773048626913</v>
      </c>
      <c r="Q85">
        <v>0.80581592598400953</v>
      </c>
      <c r="R85">
        <v>0.80581713418730838</v>
      </c>
      <c r="S85">
        <v>0.76069769529286435</v>
      </c>
      <c r="T85">
        <v>0.76071068378175477</v>
      </c>
      <c r="U85">
        <v>35</v>
      </c>
      <c r="V85">
        <v>49</v>
      </c>
      <c r="W85">
        <v>65</v>
      </c>
      <c r="X85">
        <v>460</v>
      </c>
      <c r="Y85">
        <v>3.1034890997337348E-3</v>
      </c>
      <c r="Z85">
        <v>147.64536827622868</v>
      </c>
      <c r="AA85">
        <v>1053.8401163414915</v>
      </c>
      <c r="AB85">
        <v>276.09231704510904</v>
      </c>
      <c r="AC85">
        <v>394.97232969233198</v>
      </c>
      <c r="AD85">
        <v>9.2049054435742908E-4</v>
      </c>
      <c r="AE85">
        <v>58.738641825071369</v>
      </c>
      <c r="AJ85" s="15"/>
      <c r="AK85">
        <f>(AL87+AL88)*AO67^2</f>
        <v>9.1492916048683579</v>
      </c>
      <c r="AM85" t="s">
        <v>408</v>
      </c>
      <c r="AN85">
        <f>F1</f>
        <v>2</v>
      </c>
      <c r="AP85" s="16">
        <f t="shared" ref="AP85:AP98" si="87">E9</f>
        <v>0.97031667805217403</v>
      </c>
      <c r="AR85">
        <v>0.9675319275661991</v>
      </c>
      <c r="AS85">
        <v>0.31</v>
      </c>
      <c r="AU85">
        <v>2.6076022087444111</v>
      </c>
      <c r="AV85">
        <v>0.31</v>
      </c>
      <c r="AX85">
        <v>0.96796532711845906</v>
      </c>
      <c r="AY85">
        <v>0.31</v>
      </c>
      <c r="BA85">
        <v>0.90272992964447796</v>
      </c>
      <c r="BB85">
        <v>0.31</v>
      </c>
      <c r="BD85">
        <v>0.95032055546784167</v>
      </c>
      <c r="BE85">
        <v>0.31</v>
      </c>
      <c r="BG85">
        <v>2.4672067503257789</v>
      </c>
      <c r="BH85">
        <v>0.31</v>
      </c>
      <c r="BJ85">
        <v>0.95664484272032391</v>
      </c>
      <c r="BK85">
        <v>0.31</v>
      </c>
      <c r="BM85">
        <v>0.97087996292490009</v>
      </c>
      <c r="BN85">
        <v>0.31</v>
      </c>
      <c r="BP85">
        <v>0.94556952558621721</v>
      </c>
      <c r="BQ85">
        <v>0.31</v>
      </c>
      <c r="BS85">
        <v>2.5974691405622545</v>
      </c>
      <c r="BT85">
        <v>0.31</v>
      </c>
      <c r="BV85">
        <v>0.96832893642828055</v>
      </c>
      <c r="BW85">
        <v>0.31</v>
      </c>
      <c r="BY85">
        <v>0.93666666239551732</v>
      </c>
      <c r="BZ85">
        <v>0.31</v>
      </c>
      <c r="CB85">
        <v>0.94480174442820308</v>
      </c>
      <c r="CC85">
        <v>0.31</v>
      </c>
      <c r="CE85">
        <v>2.6373877817909319</v>
      </c>
      <c r="CF85">
        <v>0.31</v>
      </c>
      <c r="CH85">
        <v>0.97959913191644388</v>
      </c>
      <c r="CI85">
        <v>0.31</v>
      </c>
      <c r="CN85">
        <v>0.95329219252096242</v>
      </c>
      <c r="CO85">
        <v>0.31</v>
      </c>
      <c r="CQ85">
        <v>2.4435036026565449</v>
      </c>
      <c r="CR85">
        <v>0.31</v>
      </c>
      <c r="CT85">
        <v>0.96380121956903009</v>
      </c>
      <c r="CU85">
        <v>0.31</v>
      </c>
      <c r="CW85">
        <v>0.98530032778969634</v>
      </c>
      <c r="CX85">
        <v>0.31</v>
      </c>
      <c r="CZ85">
        <v>0.94860834149648743</v>
      </c>
      <c r="DA85">
        <v>0.31</v>
      </c>
      <c r="DC85">
        <v>2.417346662674738</v>
      </c>
      <c r="DD85">
        <v>0.31</v>
      </c>
      <c r="DF85">
        <v>0.76805429408879844</v>
      </c>
      <c r="DG85">
        <v>0.31</v>
      </c>
      <c r="DI85">
        <v>0.69782127317950338</v>
      </c>
      <c r="DJ85">
        <v>0.31</v>
      </c>
      <c r="DL85">
        <v>0.90855601549062659</v>
      </c>
      <c r="DM85">
        <v>0.31</v>
      </c>
      <c r="DO85">
        <v>2.1355371655543025</v>
      </c>
      <c r="DP85">
        <v>0.31</v>
      </c>
      <c r="DR85">
        <v>0.95912021303802275</v>
      </c>
      <c r="DS85">
        <v>0.31</v>
      </c>
      <c r="DU85">
        <v>0.95400607057987918</v>
      </c>
      <c r="DV85">
        <v>0.31</v>
      </c>
      <c r="DX85">
        <v>0.93736252954295618</v>
      </c>
      <c r="DY85">
        <v>0.31</v>
      </c>
      <c r="EA85">
        <v>2.9386217489637083</v>
      </c>
      <c r="EB85">
        <v>0.31</v>
      </c>
      <c r="ED85">
        <v>0.9675319275661991</v>
      </c>
      <c r="EE85">
        <v>0.31</v>
      </c>
      <c r="EG85">
        <v>0.94821117475887162</v>
      </c>
      <c r="EH85">
        <v>0.31</v>
      </c>
      <c r="EJ85">
        <v>0.94427168603860123</v>
      </c>
      <c r="EK85">
        <v>0.31</v>
      </c>
    </row>
    <row r="86" spans="9:141" x14ac:dyDescent="0.2">
      <c r="L86">
        <v>500</v>
      </c>
      <c r="M86">
        <v>0.94003406828579117</v>
      </c>
      <c r="N86">
        <v>0.93980617366101693</v>
      </c>
      <c r="O86">
        <v>0.86070015908826691</v>
      </c>
      <c r="P86">
        <v>0.86075687252545585</v>
      </c>
      <c r="Q86">
        <v>0.80492262505526513</v>
      </c>
      <c r="R86">
        <v>0.80487524677387656</v>
      </c>
      <c r="S86">
        <v>0.75959260779834137</v>
      </c>
      <c r="T86">
        <v>0.7595960924196119</v>
      </c>
      <c r="U86">
        <v>36</v>
      </c>
      <c r="V86">
        <v>49</v>
      </c>
      <c r="W86">
        <v>43</v>
      </c>
      <c r="X86">
        <v>440</v>
      </c>
      <c r="Y86">
        <v>2.9371506373729829E-3</v>
      </c>
      <c r="Z86">
        <v>147.4789690429343</v>
      </c>
      <c r="AA86">
        <v>1000.0063889816694</v>
      </c>
      <c r="AB86">
        <v>276.17678343260786</v>
      </c>
      <c r="AC86">
        <v>394.75555630709403</v>
      </c>
      <c r="AD86">
        <v>8.7115478810194196E-4</v>
      </c>
      <c r="AE86">
        <v>55.731635386048907</v>
      </c>
      <c r="AJ86" s="15"/>
      <c r="AP86" s="16">
        <f t="shared" si="87"/>
        <v>0.94801311439300162</v>
      </c>
      <c r="AR86">
        <v>0.96784369305211515</v>
      </c>
      <c r="AS86">
        <v>0.32</v>
      </c>
      <c r="AU86">
        <v>2.6105059493678717</v>
      </c>
      <c r="AV86">
        <v>0.32</v>
      </c>
      <c r="AX86">
        <v>0.96807397527726524</v>
      </c>
      <c r="AY86">
        <v>0.32</v>
      </c>
      <c r="BA86">
        <v>0.91045852627349644</v>
      </c>
      <c r="BB86">
        <v>0.32</v>
      </c>
      <c r="BD86">
        <v>0.95106377797823827</v>
      </c>
      <c r="BE86">
        <v>0.32</v>
      </c>
      <c r="BG86">
        <v>2.4672089232204768</v>
      </c>
      <c r="BH86">
        <v>0.32</v>
      </c>
      <c r="BJ86">
        <v>0.95712880862228766</v>
      </c>
      <c r="BK86">
        <v>0.32</v>
      </c>
      <c r="BM86">
        <v>0.9712710361888478</v>
      </c>
      <c r="BN86">
        <v>0.32</v>
      </c>
      <c r="BP86">
        <v>0.94845353679388023</v>
      </c>
      <c r="BQ86">
        <v>0.32</v>
      </c>
      <c r="BS86">
        <v>2.6166520956640191</v>
      </c>
      <c r="BT86">
        <v>0.32</v>
      </c>
      <c r="BV86">
        <v>0.96837997679945831</v>
      </c>
      <c r="BW86">
        <v>0.32</v>
      </c>
      <c r="BY86">
        <v>0.93745521886652605</v>
      </c>
      <c r="BZ86">
        <v>0.32</v>
      </c>
      <c r="CB86">
        <v>0.94825329821753801</v>
      </c>
      <c r="CC86">
        <v>0.32</v>
      </c>
      <c r="CE86">
        <v>2.637519380989183</v>
      </c>
      <c r="CF86">
        <v>0.32</v>
      </c>
      <c r="CH86">
        <v>0.97980396165616335</v>
      </c>
      <c r="CI86">
        <v>0.32</v>
      </c>
      <c r="CN86">
        <v>0.95471526931135831</v>
      </c>
      <c r="CO86">
        <v>0.32</v>
      </c>
      <c r="CQ86">
        <v>2.4435090443679601</v>
      </c>
      <c r="CR86">
        <v>0.32</v>
      </c>
      <c r="CT86">
        <v>0.96572776934851423</v>
      </c>
      <c r="CU86">
        <v>0.32</v>
      </c>
      <c r="CW86">
        <v>0.98565119616897989</v>
      </c>
      <c r="CX86">
        <v>0.32</v>
      </c>
      <c r="CZ86">
        <v>0.95117562810753009</v>
      </c>
      <c r="DA86">
        <v>0.32</v>
      </c>
      <c r="DC86">
        <v>2.4173618687533343</v>
      </c>
      <c r="DD86">
        <v>0.32</v>
      </c>
      <c r="DF86">
        <v>0.76823403386912814</v>
      </c>
      <c r="DG86">
        <v>0.32</v>
      </c>
      <c r="DI86">
        <v>0.69817847978575631</v>
      </c>
      <c r="DJ86">
        <v>0.32</v>
      </c>
      <c r="DL86">
        <v>0.90922987790737941</v>
      </c>
      <c r="DM86">
        <v>0.32</v>
      </c>
      <c r="DO86">
        <v>2.1988238855570161</v>
      </c>
      <c r="DP86">
        <v>0.32</v>
      </c>
      <c r="DR86">
        <v>0.95926511398006431</v>
      </c>
      <c r="DS86">
        <v>0.32</v>
      </c>
      <c r="DU86">
        <v>0.95531502463182738</v>
      </c>
      <c r="DV86">
        <v>0.32</v>
      </c>
      <c r="DX86">
        <v>0.93882048360971171</v>
      </c>
      <c r="DY86">
        <v>0.32</v>
      </c>
      <c r="EA86">
        <v>2.9890534278521157</v>
      </c>
      <c r="EB86">
        <v>0.32</v>
      </c>
      <c r="ED86">
        <v>0.96784369305211515</v>
      </c>
      <c r="EE86">
        <v>0.32</v>
      </c>
      <c r="EG86">
        <v>0.94923091318331698</v>
      </c>
      <c r="EH86">
        <v>0.32</v>
      </c>
      <c r="EJ86">
        <v>0.94618959983317508</v>
      </c>
      <c r="EK86">
        <v>0.32</v>
      </c>
    </row>
    <row r="87" spans="9:141" x14ac:dyDescent="0.2">
      <c r="L87">
        <v>480</v>
      </c>
      <c r="M87">
        <v>0.9396901026012412</v>
      </c>
      <c r="N87">
        <v>0.93954579193811338</v>
      </c>
      <c r="O87">
        <v>0.86008820024580768</v>
      </c>
      <c r="P87">
        <v>0.86013600360349574</v>
      </c>
      <c r="Q87">
        <v>0.80398277298541831</v>
      </c>
      <c r="R87">
        <v>0.80397102131664022</v>
      </c>
      <c r="S87">
        <v>0.75849228685276748</v>
      </c>
      <c r="T87">
        <v>0.75848909194430858</v>
      </c>
      <c r="U87">
        <v>37</v>
      </c>
      <c r="V87">
        <v>65</v>
      </c>
      <c r="W87">
        <v>64</v>
      </c>
      <c r="X87">
        <v>420</v>
      </c>
      <c r="Y87">
        <v>2.7741092512863072E-3</v>
      </c>
      <c r="Z87">
        <v>148.30274622579276</v>
      </c>
      <c r="AA87">
        <v>1000.0004176873616</v>
      </c>
      <c r="AB87">
        <v>278.05114392963844</v>
      </c>
      <c r="AC87">
        <v>390.05589891412075</v>
      </c>
      <c r="AD87">
        <v>8.2279694007708799E-4</v>
      </c>
      <c r="AE87">
        <v>55.727507423908442</v>
      </c>
      <c r="AJ87" s="15"/>
      <c r="AK87" t="s">
        <v>378</v>
      </c>
      <c r="AL87">
        <f>1.2*F4</f>
        <v>4.8000000000000001E-2</v>
      </c>
      <c r="AP87" s="16">
        <f t="shared" si="87"/>
        <v>0.90393204507162961</v>
      </c>
      <c r="AR87">
        <v>0.96805252692096355</v>
      </c>
      <c r="AS87">
        <v>0.33</v>
      </c>
      <c r="AU87">
        <v>2.6105948414350197</v>
      </c>
      <c r="AV87">
        <v>0.33</v>
      </c>
      <c r="AX87">
        <v>0.96816600472417402</v>
      </c>
      <c r="AY87">
        <v>0.33</v>
      </c>
      <c r="BA87">
        <v>0.91116106181088985</v>
      </c>
      <c r="BB87">
        <v>0.33</v>
      </c>
      <c r="BD87">
        <v>0.95494400237072641</v>
      </c>
      <c r="BE87">
        <v>0.33</v>
      </c>
      <c r="BG87">
        <v>2.467224554754659</v>
      </c>
      <c r="BH87">
        <v>0.33</v>
      </c>
      <c r="BJ87">
        <v>0.95793316005715001</v>
      </c>
      <c r="BK87">
        <v>0.33</v>
      </c>
      <c r="BM87">
        <v>0.97157808268203727</v>
      </c>
      <c r="BN87">
        <v>0.33</v>
      </c>
      <c r="BP87">
        <v>0.94877872123217166</v>
      </c>
      <c r="BQ87">
        <v>0.33</v>
      </c>
      <c r="BS87">
        <v>2.6195455349699759</v>
      </c>
      <c r="BT87">
        <v>0.33</v>
      </c>
      <c r="BV87">
        <v>0.96912043132073389</v>
      </c>
      <c r="BW87">
        <v>0.33</v>
      </c>
      <c r="BY87">
        <v>0.93870170035865752</v>
      </c>
      <c r="BZ87">
        <v>0.33</v>
      </c>
      <c r="CB87">
        <v>0.9554333591589339</v>
      </c>
      <c r="CC87">
        <v>0.33</v>
      </c>
      <c r="CE87">
        <v>2.6392703755862934</v>
      </c>
      <c r="CF87">
        <v>0.33</v>
      </c>
      <c r="CH87">
        <v>0.97989550068379716</v>
      </c>
      <c r="CI87">
        <v>0.33</v>
      </c>
      <c r="CN87">
        <v>0.95536214999521663</v>
      </c>
      <c r="CO87">
        <v>0.33</v>
      </c>
      <c r="CQ87">
        <v>2.4435145836219387</v>
      </c>
      <c r="CR87">
        <v>0.33</v>
      </c>
      <c r="CT87">
        <v>0.96741824177711344</v>
      </c>
      <c r="CU87">
        <v>0.33</v>
      </c>
      <c r="CW87">
        <v>0.98580115103081245</v>
      </c>
      <c r="CX87">
        <v>0.33</v>
      </c>
      <c r="CZ87">
        <v>0.95231710680433268</v>
      </c>
      <c r="DA87">
        <v>0.33</v>
      </c>
      <c r="DC87">
        <v>2.4173790939937461</v>
      </c>
      <c r="DD87">
        <v>0.33</v>
      </c>
      <c r="DF87">
        <v>0.78940391510993058</v>
      </c>
      <c r="DG87">
        <v>0.33</v>
      </c>
      <c r="DI87">
        <v>0.70059944353047821</v>
      </c>
      <c r="DJ87">
        <v>0.33</v>
      </c>
      <c r="DL87">
        <v>0.90949731187194605</v>
      </c>
      <c r="DM87">
        <v>0.33</v>
      </c>
      <c r="DO87">
        <v>2.2844911923933644</v>
      </c>
      <c r="DP87">
        <v>0.33</v>
      </c>
      <c r="DR87">
        <v>0.95981324658996636</v>
      </c>
      <c r="DS87">
        <v>0.33</v>
      </c>
      <c r="DU87">
        <v>0.95801558146339094</v>
      </c>
      <c r="DV87">
        <v>0.33</v>
      </c>
      <c r="DX87">
        <v>0.94315602969619672</v>
      </c>
      <c r="DY87">
        <v>0.33</v>
      </c>
      <c r="EA87">
        <v>3.073366304907085</v>
      </c>
      <c r="EB87">
        <v>0.33</v>
      </c>
      <c r="ED87">
        <v>0.96805252692096355</v>
      </c>
      <c r="EE87">
        <v>0.33</v>
      </c>
      <c r="EG87">
        <v>0.94980209276261096</v>
      </c>
      <c r="EH87">
        <v>0.33</v>
      </c>
      <c r="EJ87">
        <v>0.94668509490761343</v>
      </c>
      <c r="EK87">
        <v>0.33</v>
      </c>
    </row>
    <row r="88" spans="9:141" x14ac:dyDescent="0.2">
      <c r="L88">
        <v>460</v>
      </c>
      <c r="M88">
        <v>0.93899413512467489</v>
      </c>
      <c r="N88">
        <v>0.9392045844312864</v>
      </c>
      <c r="O88">
        <v>0.8591379098234474</v>
      </c>
      <c r="P88">
        <v>0.85926564338809064</v>
      </c>
      <c r="Q88">
        <v>0.80291487442197873</v>
      </c>
      <c r="R88">
        <v>0.80286318384344546</v>
      </c>
      <c r="S88">
        <v>0.75714203948987957</v>
      </c>
      <c r="T88">
        <v>0.75712870689779443</v>
      </c>
      <c r="U88">
        <v>38</v>
      </c>
      <c r="V88">
        <v>65</v>
      </c>
      <c r="W88">
        <v>5</v>
      </c>
      <c r="X88">
        <v>400</v>
      </c>
      <c r="Y88">
        <v>2.6110617449946693E-3</v>
      </c>
      <c r="Z88">
        <v>149.34005955765554</v>
      </c>
      <c r="AA88">
        <v>1000</v>
      </c>
      <c r="AB88">
        <v>279.92516387135566</v>
      </c>
      <c r="AC88">
        <v>385.36139318867305</v>
      </c>
      <c r="AD88">
        <v>7.7443727680796706E-4</v>
      </c>
      <c r="AE88">
        <v>55.719831448872903</v>
      </c>
      <c r="AJ88" s="15"/>
      <c r="AK88" t="s">
        <v>380</v>
      </c>
      <c r="AL88">
        <f>$AN$67*600</f>
        <v>0.39200000000000002</v>
      </c>
      <c r="AP88" s="16">
        <f t="shared" si="87"/>
        <v>0.87033232500537883</v>
      </c>
      <c r="AR88">
        <v>0.96806269902267683</v>
      </c>
      <c r="AS88">
        <v>0.34</v>
      </c>
      <c r="AU88">
        <v>2.6116256295371953</v>
      </c>
      <c r="AV88">
        <v>0.34</v>
      </c>
      <c r="AX88">
        <v>0.96915468901651491</v>
      </c>
      <c r="AY88">
        <v>0.34</v>
      </c>
      <c r="BA88">
        <v>0.91396694071401319</v>
      </c>
      <c r="BB88">
        <v>0.34</v>
      </c>
      <c r="BD88">
        <v>0.95557033918336876</v>
      </c>
      <c r="BE88">
        <v>0.34</v>
      </c>
      <c r="BG88">
        <v>2.4672311287575615</v>
      </c>
      <c r="BH88">
        <v>0.34</v>
      </c>
      <c r="BJ88">
        <v>0.95881059025772364</v>
      </c>
      <c r="BK88">
        <v>0.34</v>
      </c>
      <c r="BM88">
        <v>0.97214106067081552</v>
      </c>
      <c r="BN88">
        <v>0.34</v>
      </c>
      <c r="BP88">
        <v>0.9504185216228318</v>
      </c>
      <c r="BQ88">
        <v>0.34</v>
      </c>
      <c r="BS88">
        <v>2.6233881943566812</v>
      </c>
      <c r="BT88">
        <v>0.34</v>
      </c>
      <c r="BV88">
        <v>0.96939391757968552</v>
      </c>
      <c r="BW88">
        <v>0.34</v>
      </c>
      <c r="BY88">
        <v>0.94037810841313807</v>
      </c>
      <c r="BZ88">
        <v>0.34</v>
      </c>
      <c r="CB88">
        <v>0.95610622376998011</v>
      </c>
      <c r="CC88">
        <v>0.34</v>
      </c>
      <c r="CE88">
        <v>2.6392901383829384</v>
      </c>
      <c r="CF88">
        <v>0.34</v>
      </c>
      <c r="CH88">
        <v>0.97995558507319913</v>
      </c>
      <c r="CI88">
        <v>0.34</v>
      </c>
      <c r="CN88">
        <v>0.95889928282706127</v>
      </c>
      <c r="CO88">
        <v>0.34</v>
      </c>
      <c r="CQ88">
        <v>2.4435153138641468</v>
      </c>
      <c r="CR88">
        <v>0.34</v>
      </c>
      <c r="CT88">
        <v>0.96847229624723319</v>
      </c>
      <c r="CU88">
        <v>0.34</v>
      </c>
      <c r="CW88">
        <v>0.98600391503764506</v>
      </c>
      <c r="CX88">
        <v>0.34</v>
      </c>
      <c r="CZ88">
        <v>0.95265758995331529</v>
      </c>
      <c r="DA88">
        <v>0.34</v>
      </c>
      <c r="DC88">
        <v>2.4174121328800902</v>
      </c>
      <c r="DD88">
        <v>0.34</v>
      </c>
      <c r="DF88">
        <v>0.7926234049387838</v>
      </c>
      <c r="DG88">
        <v>0.34</v>
      </c>
      <c r="DI88">
        <v>0.70847382597556308</v>
      </c>
      <c r="DJ88">
        <v>0.34</v>
      </c>
      <c r="DL88">
        <v>0.91227838290694374</v>
      </c>
      <c r="DM88">
        <v>0.34</v>
      </c>
      <c r="DO88">
        <v>2.4703903847807074</v>
      </c>
      <c r="DP88">
        <v>0.34</v>
      </c>
      <c r="DR88">
        <v>0.96016818957706729</v>
      </c>
      <c r="DS88">
        <v>0.34</v>
      </c>
      <c r="DU88">
        <v>0.95998351688615979</v>
      </c>
      <c r="DV88">
        <v>0.34</v>
      </c>
      <c r="DX88">
        <v>0.94397152730512313</v>
      </c>
      <c r="DY88">
        <v>0.34</v>
      </c>
      <c r="EA88">
        <v>3.4371785555697461</v>
      </c>
      <c r="EB88">
        <v>0.34</v>
      </c>
      <c r="ED88">
        <v>0.96806269902267683</v>
      </c>
      <c r="EE88">
        <v>0.34</v>
      </c>
      <c r="EG88">
        <v>0.94988221681000229</v>
      </c>
      <c r="EH88">
        <v>0.34</v>
      </c>
      <c r="EJ88">
        <v>0.94732554455373474</v>
      </c>
      <c r="EK88">
        <v>0.34</v>
      </c>
    </row>
    <row r="89" spans="9:141" x14ac:dyDescent="0.2">
      <c r="L89">
        <v>440</v>
      </c>
      <c r="M89">
        <v>0.93816040076250484</v>
      </c>
      <c r="N89">
        <v>0.93816882783614097</v>
      </c>
      <c r="O89">
        <v>0.8580092194315434</v>
      </c>
      <c r="P89">
        <v>0.85800893536790224</v>
      </c>
      <c r="Q89">
        <v>0.8014562135792439</v>
      </c>
      <c r="R89">
        <v>0.80145722879838721</v>
      </c>
      <c r="S89">
        <v>0.75557371699127862</v>
      </c>
      <c r="T89">
        <v>0.75557199205692405</v>
      </c>
      <c r="U89">
        <v>39</v>
      </c>
      <c r="V89">
        <v>18</v>
      </c>
      <c r="W89">
        <v>4</v>
      </c>
      <c r="AJ89" s="15"/>
      <c r="AK89" t="s">
        <v>379</v>
      </c>
      <c r="AL89">
        <f>0.9*J29</f>
        <v>45</v>
      </c>
      <c r="AP89" s="16">
        <f t="shared" si="87"/>
        <v>0.83917324192113196</v>
      </c>
      <c r="AR89">
        <v>0.96832451463689984</v>
      </c>
      <c r="AS89">
        <v>0.35</v>
      </c>
      <c r="AU89">
        <v>2.6121063232689918</v>
      </c>
      <c r="AV89">
        <v>0.35</v>
      </c>
      <c r="AX89">
        <v>0.96980828238062722</v>
      </c>
      <c r="AY89">
        <v>0.35</v>
      </c>
      <c r="BA89">
        <v>0.91435657793638392</v>
      </c>
      <c r="BB89">
        <v>0.35</v>
      </c>
      <c r="BD89">
        <v>0.95650514854901059</v>
      </c>
      <c r="BE89">
        <v>0.35</v>
      </c>
      <c r="BG89">
        <v>2.4672479033917734</v>
      </c>
      <c r="BH89">
        <v>0.35</v>
      </c>
      <c r="BJ89">
        <v>0.9590654155995908</v>
      </c>
      <c r="BK89">
        <v>0.35</v>
      </c>
      <c r="BM89">
        <v>0.97217449237211873</v>
      </c>
      <c r="BN89">
        <v>0.35</v>
      </c>
      <c r="BP89">
        <v>0.95257555676792516</v>
      </c>
      <c r="BQ89">
        <v>0.35</v>
      </c>
      <c r="BS89">
        <v>2.6304016697918948</v>
      </c>
      <c r="BT89">
        <v>0.35</v>
      </c>
      <c r="BV89">
        <v>0.96950914804653132</v>
      </c>
      <c r="BW89">
        <v>0.35</v>
      </c>
      <c r="BY89">
        <v>0.94043095096222273</v>
      </c>
      <c r="BZ89">
        <v>0.35</v>
      </c>
      <c r="CB89">
        <v>0.95798216917235068</v>
      </c>
      <c r="CC89">
        <v>0.35</v>
      </c>
      <c r="CE89">
        <v>2.6404124818165293</v>
      </c>
      <c r="CF89">
        <v>0.35</v>
      </c>
      <c r="CH89">
        <v>0.98078665764648476</v>
      </c>
      <c r="CI89">
        <v>0.35</v>
      </c>
      <c r="CN89">
        <v>0.95937592751327661</v>
      </c>
      <c r="CO89">
        <v>0.35</v>
      </c>
      <c r="CQ89">
        <v>2.4435304615933977</v>
      </c>
      <c r="CR89">
        <v>0.35</v>
      </c>
      <c r="CT89">
        <v>0.97058740762787532</v>
      </c>
      <c r="CU89">
        <v>0.35</v>
      </c>
      <c r="CW89">
        <v>0.98604662898884121</v>
      </c>
      <c r="CX89">
        <v>0.35</v>
      </c>
      <c r="CZ89">
        <v>0.95380178697684748</v>
      </c>
      <c r="DA89">
        <v>0.35</v>
      </c>
      <c r="DC89">
        <v>2.417417887828087</v>
      </c>
      <c r="DD89">
        <v>0.35</v>
      </c>
      <c r="DF89">
        <v>0.79295988828175412</v>
      </c>
      <c r="DG89">
        <v>0.35</v>
      </c>
      <c r="DI89">
        <v>0.7160020119874495</v>
      </c>
      <c r="DJ89">
        <v>0.35</v>
      </c>
      <c r="DL89">
        <v>0.91332279726347509</v>
      </c>
      <c r="DM89">
        <v>0.35</v>
      </c>
      <c r="DO89">
        <v>2.4703917005823874</v>
      </c>
      <c r="DP89">
        <v>0.35</v>
      </c>
      <c r="DR89">
        <v>0.96060542047158748</v>
      </c>
      <c r="DS89">
        <v>0.35</v>
      </c>
      <c r="DU89">
        <v>0.96061036173546199</v>
      </c>
      <c r="DV89">
        <v>0.35</v>
      </c>
      <c r="DX89">
        <v>0.94655646399208437</v>
      </c>
      <c r="DY89">
        <v>0.35</v>
      </c>
      <c r="EA89">
        <v>3.4683111480013857</v>
      </c>
      <c r="EB89">
        <v>0.35</v>
      </c>
      <c r="ED89">
        <v>0.96832451463689984</v>
      </c>
      <c r="EE89">
        <v>0.35</v>
      </c>
      <c r="EG89">
        <v>0.95027275252390797</v>
      </c>
      <c r="EH89">
        <v>0.35</v>
      </c>
      <c r="EJ89">
        <v>0.94849809473600277</v>
      </c>
      <c r="EK89">
        <v>0.35</v>
      </c>
    </row>
    <row r="90" spans="9:141" x14ac:dyDescent="0.2">
      <c r="L90">
        <v>420</v>
      </c>
      <c r="M90">
        <v>0.93829721018311774</v>
      </c>
      <c r="N90">
        <v>0.9382591107409376</v>
      </c>
      <c r="O90">
        <v>0.85742848471911026</v>
      </c>
      <c r="P90">
        <v>0.85742621860642165</v>
      </c>
      <c r="Q90">
        <v>0.80051344611309261</v>
      </c>
      <c r="R90">
        <v>0.80051314021260056</v>
      </c>
      <c r="S90">
        <v>0.75434760003533341</v>
      </c>
      <c r="T90">
        <v>0.75434644194148548</v>
      </c>
      <c r="U90">
        <v>40</v>
      </c>
      <c r="V90">
        <v>1</v>
      </c>
      <c r="W90">
        <v>59</v>
      </c>
      <c r="AJ90" s="15"/>
      <c r="AP90" s="16">
        <f t="shared" si="87"/>
        <v>0.81367776899207467</v>
      </c>
      <c r="AR90">
        <v>0.96912247373980598</v>
      </c>
      <c r="AS90">
        <v>0.36</v>
      </c>
      <c r="AU90">
        <v>2.6299093246568059</v>
      </c>
      <c r="AV90">
        <v>0.36</v>
      </c>
      <c r="AX90">
        <v>0.9708739833995792</v>
      </c>
      <c r="AY90">
        <v>0.36</v>
      </c>
      <c r="BA90">
        <v>0.91468397775149923</v>
      </c>
      <c r="BB90">
        <v>0.36</v>
      </c>
      <c r="BD90">
        <v>0.96067340928444567</v>
      </c>
      <c r="BE90">
        <v>0.36</v>
      </c>
      <c r="BG90">
        <v>2.4672517823505737</v>
      </c>
      <c r="BH90">
        <v>0.36</v>
      </c>
      <c r="BJ90">
        <v>0.95952022985522056</v>
      </c>
      <c r="BK90">
        <v>0.36</v>
      </c>
      <c r="BM90">
        <v>0.97230784468427622</v>
      </c>
      <c r="BN90">
        <v>0.36</v>
      </c>
      <c r="BP90">
        <v>0.95525137667919902</v>
      </c>
      <c r="BQ90">
        <v>0.36</v>
      </c>
      <c r="BS90">
        <v>2.6544066950879608</v>
      </c>
      <c r="BT90">
        <v>0.36</v>
      </c>
      <c r="BV90">
        <v>0.97085782024439804</v>
      </c>
      <c r="BW90">
        <v>0.36</v>
      </c>
      <c r="BY90">
        <v>0.94052861633985751</v>
      </c>
      <c r="BZ90">
        <v>0.36</v>
      </c>
      <c r="CB90">
        <v>0.95850679595784527</v>
      </c>
      <c r="CC90">
        <v>0.36</v>
      </c>
      <c r="CE90">
        <v>2.6411175953050638</v>
      </c>
      <c r="CF90">
        <v>0.36</v>
      </c>
      <c r="CH90">
        <v>0.98149332627881036</v>
      </c>
      <c r="CI90">
        <v>0.36</v>
      </c>
      <c r="CN90">
        <v>0.96167317396262864</v>
      </c>
      <c r="CO90">
        <v>0.36</v>
      </c>
      <c r="CQ90">
        <v>2.4435434540975471</v>
      </c>
      <c r="CR90">
        <v>0.36</v>
      </c>
      <c r="CT90">
        <v>0.97142485267984346</v>
      </c>
      <c r="CU90">
        <v>0.36</v>
      </c>
      <c r="CW90">
        <v>0.98678281323402373</v>
      </c>
      <c r="CX90">
        <v>0.36</v>
      </c>
      <c r="CZ90">
        <v>0.95411265427949854</v>
      </c>
      <c r="DA90">
        <v>0.36</v>
      </c>
      <c r="DC90">
        <v>2.417427055146018</v>
      </c>
      <c r="DD90">
        <v>0.36</v>
      </c>
      <c r="DF90">
        <v>0.80916058188857176</v>
      </c>
      <c r="DG90">
        <v>0.36</v>
      </c>
      <c r="DI90">
        <v>0.71716129622594293</v>
      </c>
      <c r="DJ90">
        <v>0.36</v>
      </c>
      <c r="DL90">
        <v>0.91669455937064526</v>
      </c>
      <c r="DM90">
        <v>0.36</v>
      </c>
      <c r="DO90">
        <v>2.4703931182524341</v>
      </c>
      <c r="DP90">
        <v>0.36</v>
      </c>
      <c r="DR90">
        <v>0.96115644758177177</v>
      </c>
      <c r="DS90">
        <v>0.36</v>
      </c>
      <c r="DU90">
        <v>0.96157688451193613</v>
      </c>
      <c r="DV90">
        <v>0.36</v>
      </c>
      <c r="DX90">
        <v>0.94698785525055651</v>
      </c>
      <c r="DY90">
        <v>0.36</v>
      </c>
      <c r="EA90">
        <v>3.4960696731849183</v>
      </c>
      <c r="EB90">
        <v>0.36</v>
      </c>
      <c r="ED90">
        <v>0.96912247373980598</v>
      </c>
      <c r="EE90">
        <v>0.36</v>
      </c>
      <c r="EG90">
        <v>0.95040513058305875</v>
      </c>
      <c r="EH90">
        <v>0.36</v>
      </c>
      <c r="EJ90">
        <v>0.94881791616121136</v>
      </c>
      <c r="EK90">
        <v>0.36</v>
      </c>
    </row>
    <row r="91" spans="9:141" x14ac:dyDescent="0.2">
      <c r="L91">
        <v>400</v>
      </c>
      <c r="M91">
        <v>0.93706678770976981</v>
      </c>
      <c r="N91">
        <v>0.9370725142403733</v>
      </c>
      <c r="O91">
        <v>0.856007882689512</v>
      </c>
      <c r="P91">
        <v>0.85600386179826138</v>
      </c>
      <c r="Q91">
        <v>0.79890439146848224</v>
      </c>
      <c r="R91">
        <v>0.79890236580029306</v>
      </c>
      <c r="S91">
        <v>0.75254842706170977</v>
      </c>
      <c r="T91">
        <v>0.75254817276448538</v>
      </c>
      <c r="U91">
        <v>41</v>
      </c>
      <c r="V91">
        <v>45</v>
      </c>
      <c r="W91">
        <v>29</v>
      </c>
      <c r="AJ91" s="15"/>
      <c r="AK91" t="s">
        <v>376</v>
      </c>
      <c r="AP91" s="16">
        <f t="shared" si="87"/>
        <v>0.78962889466943775</v>
      </c>
      <c r="AR91">
        <v>0.97014993170292307</v>
      </c>
      <c r="AS91">
        <v>0.37</v>
      </c>
      <c r="AU91">
        <v>2.6590874399785984</v>
      </c>
      <c r="AV91">
        <v>0.37</v>
      </c>
      <c r="AX91">
        <v>0.97252368882590268</v>
      </c>
      <c r="AY91">
        <v>0.37</v>
      </c>
      <c r="BA91">
        <v>0.91531069631804174</v>
      </c>
      <c r="BB91">
        <v>0.37</v>
      </c>
      <c r="BD91">
        <v>0.96120328225327056</v>
      </c>
      <c r="BE91">
        <v>0.37</v>
      </c>
      <c r="BG91">
        <v>2.4672622445678649</v>
      </c>
      <c r="BH91">
        <v>0.37</v>
      </c>
      <c r="BJ91">
        <v>0.96059664799986644</v>
      </c>
      <c r="BK91">
        <v>0.37</v>
      </c>
      <c r="BM91">
        <v>0.9724149449354117</v>
      </c>
      <c r="BN91">
        <v>0.37</v>
      </c>
      <c r="BP91">
        <v>0.95721376285411386</v>
      </c>
      <c r="BQ91">
        <v>0.37</v>
      </c>
      <c r="BS91">
        <v>2.7514241358058249</v>
      </c>
      <c r="BT91">
        <v>0.37</v>
      </c>
      <c r="BV91">
        <v>0.97109900677636296</v>
      </c>
      <c r="BW91">
        <v>0.37</v>
      </c>
      <c r="BY91">
        <v>0.9429326846679984</v>
      </c>
      <c r="BZ91">
        <v>0.37</v>
      </c>
      <c r="CB91">
        <v>0.96126340869350724</v>
      </c>
      <c r="CC91">
        <v>0.37</v>
      </c>
      <c r="CE91">
        <v>2.6444526002727802</v>
      </c>
      <c r="CF91">
        <v>0.37</v>
      </c>
      <c r="CH91">
        <v>0.98191036676609211</v>
      </c>
      <c r="CI91">
        <v>0.37</v>
      </c>
      <c r="CN91">
        <v>0.96168673041005637</v>
      </c>
      <c r="CO91">
        <v>0.37</v>
      </c>
      <c r="CQ91">
        <v>2.4435435711501547</v>
      </c>
      <c r="CR91">
        <v>0.37</v>
      </c>
      <c r="CT91">
        <v>0.97167264072466941</v>
      </c>
      <c r="CU91">
        <v>0.37</v>
      </c>
      <c r="CW91">
        <v>0.98685557059316698</v>
      </c>
      <c r="CX91">
        <v>0.37</v>
      </c>
      <c r="CZ91">
        <v>0.95439389606969738</v>
      </c>
      <c r="DA91">
        <v>0.37</v>
      </c>
      <c r="DC91">
        <v>2.4174486484569027</v>
      </c>
      <c r="DD91">
        <v>0.37</v>
      </c>
      <c r="DF91">
        <v>0.81361091394171026</v>
      </c>
      <c r="DG91">
        <v>0.37</v>
      </c>
      <c r="DI91">
        <v>0.72349755573240715</v>
      </c>
      <c r="DJ91">
        <v>0.37</v>
      </c>
      <c r="DL91">
        <v>0.9195176381943454</v>
      </c>
      <c r="DM91">
        <v>0.37</v>
      </c>
      <c r="DO91">
        <v>2.4703962664235513</v>
      </c>
      <c r="DP91">
        <v>0.37</v>
      </c>
      <c r="DR91">
        <v>0.96302298997158575</v>
      </c>
      <c r="DS91">
        <v>0.37</v>
      </c>
      <c r="DU91">
        <v>0.96219512271805752</v>
      </c>
      <c r="DV91">
        <v>0.37</v>
      </c>
      <c r="DX91">
        <v>0.94919030662101345</v>
      </c>
      <c r="DY91">
        <v>0.37</v>
      </c>
      <c r="EA91">
        <v>3.50209063512402</v>
      </c>
      <c r="EB91">
        <v>0.37</v>
      </c>
      <c r="ED91">
        <v>0.97014993170292307</v>
      </c>
      <c r="EE91">
        <v>0.37</v>
      </c>
      <c r="EG91">
        <v>0.95103471861855471</v>
      </c>
      <c r="EH91">
        <v>0.37</v>
      </c>
      <c r="EJ91">
        <v>0.95104740148655564</v>
      </c>
      <c r="EK91">
        <v>0.37</v>
      </c>
    </row>
    <row r="92" spans="9:141" x14ac:dyDescent="0.2">
      <c r="U92">
        <v>42</v>
      </c>
      <c r="V92">
        <v>72</v>
      </c>
      <c r="W92">
        <v>22</v>
      </c>
      <c r="AJ92" s="15"/>
      <c r="AK92" t="s">
        <v>377</v>
      </c>
      <c r="AP92" s="16">
        <f t="shared" si="87"/>
        <v>0.9995293767997705</v>
      </c>
      <c r="AR92">
        <v>0.9713296892025014</v>
      </c>
      <c r="AS92">
        <v>0.38</v>
      </c>
      <c r="AU92">
        <v>2.6665237763702172</v>
      </c>
      <c r="AV92">
        <v>0.38</v>
      </c>
      <c r="AX92">
        <v>0.97319450560255016</v>
      </c>
      <c r="AY92">
        <v>0.38</v>
      </c>
      <c r="BA92">
        <v>0.91531518200521866</v>
      </c>
      <c r="BB92">
        <v>0.38</v>
      </c>
      <c r="BD92">
        <v>0.96250717105392136</v>
      </c>
      <c r="BE92">
        <v>0.38</v>
      </c>
      <c r="BG92">
        <v>2.4672770331051939</v>
      </c>
      <c r="BH92">
        <v>0.38</v>
      </c>
      <c r="BJ92">
        <v>0.96116799904758243</v>
      </c>
      <c r="BK92">
        <v>0.38</v>
      </c>
      <c r="BM92">
        <v>0.97245632925384662</v>
      </c>
      <c r="BN92">
        <v>0.38</v>
      </c>
      <c r="BP92">
        <v>0.95964676270390181</v>
      </c>
      <c r="BQ92">
        <v>0.38</v>
      </c>
      <c r="BS92">
        <v>2.7533039470437313</v>
      </c>
      <c r="BT92">
        <v>0.38</v>
      </c>
      <c r="BV92">
        <v>0.97199606773322644</v>
      </c>
      <c r="BW92">
        <v>0.38</v>
      </c>
      <c r="BY92">
        <v>0.94456702415250837</v>
      </c>
      <c r="BZ92">
        <v>0.38</v>
      </c>
      <c r="CB92">
        <v>0.96134361332758889</v>
      </c>
      <c r="CC92">
        <v>0.38</v>
      </c>
      <c r="CE92">
        <v>2.6454637155714007</v>
      </c>
      <c r="CF92">
        <v>0.38</v>
      </c>
      <c r="CH92">
        <v>0.98321396648836112</v>
      </c>
      <c r="CI92">
        <v>0.38</v>
      </c>
      <c r="CN92">
        <v>0.96221918892543068</v>
      </c>
      <c r="CO92">
        <v>0.38</v>
      </c>
      <c r="CQ92">
        <v>2.443547419741817</v>
      </c>
      <c r="CR92">
        <v>0.38</v>
      </c>
      <c r="CT92">
        <v>0.97181830757586318</v>
      </c>
      <c r="CU92">
        <v>0.38</v>
      </c>
      <c r="CW92">
        <v>0.9874115247337043</v>
      </c>
      <c r="CX92">
        <v>0.38</v>
      </c>
      <c r="CZ92">
        <v>0.95510923403526105</v>
      </c>
      <c r="DA92">
        <v>0.38</v>
      </c>
      <c r="DC92">
        <v>2.4174663571646562</v>
      </c>
      <c r="DD92">
        <v>0.38</v>
      </c>
      <c r="DF92">
        <v>0.81423716448637573</v>
      </c>
      <c r="DG92">
        <v>0.38</v>
      </c>
      <c r="DI92">
        <v>0.72884247912169942</v>
      </c>
      <c r="DJ92">
        <v>0.38</v>
      </c>
      <c r="DL92">
        <v>0.92035702899712646</v>
      </c>
      <c r="DM92">
        <v>0.38</v>
      </c>
      <c r="DO92">
        <v>2.470399451442995</v>
      </c>
      <c r="DP92">
        <v>0.38</v>
      </c>
      <c r="DR92">
        <v>0.96303086956748252</v>
      </c>
      <c r="DS92">
        <v>0.38</v>
      </c>
      <c r="DU92">
        <v>0.9623196799811391</v>
      </c>
      <c r="DV92">
        <v>0.38</v>
      </c>
      <c r="DX92">
        <v>0.95035420253146896</v>
      </c>
      <c r="DY92">
        <v>0.38</v>
      </c>
      <c r="EA92">
        <v>3.6966107167107198</v>
      </c>
      <c r="EB92">
        <v>0.38</v>
      </c>
      <c r="ED92">
        <v>0.9713296892025014</v>
      </c>
      <c r="EE92">
        <v>0.38</v>
      </c>
      <c r="EG92">
        <v>0.95227521772900392</v>
      </c>
      <c r="EH92">
        <v>0.38</v>
      </c>
      <c r="EJ92">
        <v>0.95144935549073562</v>
      </c>
      <c r="EK92">
        <v>0.38</v>
      </c>
    </row>
    <row r="93" spans="9:141" x14ac:dyDescent="0.2">
      <c r="U93">
        <v>43</v>
      </c>
      <c r="V93">
        <v>72</v>
      </c>
      <c r="W93">
        <v>23</v>
      </c>
      <c r="AJ93" s="15"/>
      <c r="AP93" s="16">
        <f t="shared" si="87"/>
        <v>0.93785617016966871</v>
      </c>
      <c r="AR93">
        <v>0.97187639492570355</v>
      </c>
      <c r="AS93">
        <v>0.39</v>
      </c>
      <c r="AU93">
        <v>2.7327552258796612</v>
      </c>
      <c r="AV93">
        <v>0.39</v>
      </c>
      <c r="AX93">
        <v>0.97344464455976976</v>
      </c>
      <c r="AY93">
        <v>0.39</v>
      </c>
      <c r="BA93">
        <v>0.92188159665438529</v>
      </c>
      <c r="BB93">
        <v>0.39</v>
      </c>
      <c r="BD93">
        <v>0.96277413480409302</v>
      </c>
      <c r="BE93">
        <v>0.39</v>
      </c>
      <c r="BG93">
        <v>2.4672925967043207</v>
      </c>
      <c r="BH93">
        <v>0.39</v>
      </c>
      <c r="BJ93">
        <v>0.96126735063119595</v>
      </c>
      <c r="BK93">
        <v>0.39</v>
      </c>
      <c r="BM93">
        <v>0.97300338904595363</v>
      </c>
      <c r="BN93">
        <v>0.39</v>
      </c>
      <c r="BP93">
        <v>0.96041056800089208</v>
      </c>
      <c r="BQ93">
        <v>0.39</v>
      </c>
      <c r="BS93">
        <v>2.8486782988587436</v>
      </c>
      <c r="BT93">
        <v>0.39</v>
      </c>
      <c r="BV93">
        <v>0.97204727672990276</v>
      </c>
      <c r="BW93">
        <v>0.39</v>
      </c>
      <c r="BY93">
        <v>0.94546729455458012</v>
      </c>
      <c r="BZ93">
        <v>0.39</v>
      </c>
      <c r="CB93">
        <v>0.96312768222261913</v>
      </c>
      <c r="CC93">
        <v>0.39</v>
      </c>
      <c r="CE93">
        <v>2.647112380837191</v>
      </c>
      <c r="CF93">
        <v>0.39</v>
      </c>
      <c r="CH93">
        <v>0.98444050861790688</v>
      </c>
      <c r="CI93">
        <v>0.39</v>
      </c>
      <c r="CN93">
        <v>0.96511141584265603</v>
      </c>
      <c r="CO93">
        <v>0.39</v>
      </c>
      <c r="CQ93">
        <v>2.4435486984225845</v>
      </c>
      <c r="CR93">
        <v>0.39</v>
      </c>
      <c r="CT93">
        <v>0.97241682836268328</v>
      </c>
      <c r="CU93">
        <v>0.39</v>
      </c>
      <c r="CW93">
        <v>0.98756667484457894</v>
      </c>
      <c r="CX93">
        <v>0.39</v>
      </c>
      <c r="CZ93">
        <v>0.95577808752220927</v>
      </c>
      <c r="DA93">
        <v>0.39</v>
      </c>
      <c r="DC93">
        <v>2.4175065199076369</v>
      </c>
      <c r="DD93">
        <v>0.39</v>
      </c>
      <c r="DF93">
        <v>0.83277204125487381</v>
      </c>
      <c r="DG93">
        <v>0.39</v>
      </c>
      <c r="DI93">
        <v>0.72903689291934926</v>
      </c>
      <c r="DJ93">
        <v>0.39</v>
      </c>
      <c r="DL93">
        <v>0.92262614854064551</v>
      </c>
      <c r="DM93">
        <v>0.39</v>
      </c>
      <c r="DO93">
        <v>2.4704004240827526</v>
      </c>
      <c r="DP93">
        <v>0.39</v>
      </c>
      <c r="DR93">
        <v>0.96573692622955343</v>
      </c>
      <c r="DS93">
        <v>0.39</v>
      </c>
      <c r="DU93">
        <v>0.96308092293480618</v>
      </c>
      <c r="DV93">
        <v>0.39</v>
      </c>
      <c r="DX93">
        <v>0.95068299593393035</v>
      </c>
      <c r="DY93">
        <v>0.39</v>
      </c>
      <c r="EA93">
        <v>3.8491977988115664</v>
      </c>
      <c r="EB93">
        <v>0.39</v>
      </c>
      <c r="ED93">
        <v>0.97187639492570355</v>
      </c>
      <c r="EE93">
        <v>0.39</v>
      </c>
      <c r="EG93">
        <v>0.95281320397649927</v>
      </c>
      <c r="EH93">
        <v>0.39</v>
      </c>
      <c r="EJ93">
        <v>0.95233498851088838</v>
      </c>
      <c r="EK93">
        <v>0.39</v>
      </c>
    </row>
    <row r="94" spans="9:141" x14ac:dyDescent="0.2">
      <c r="U94">
        <v>44</v>
      </c>
      <c r="V94">
        <v>42</v>
      </c>
      <c r="W94">
        <v>69</v>
      </c>
      <c r="AJ94" s="15"/>
      <c r="AP94" s="16">
        <f t="shared" si="87"/>
        <v>0.90465304104667477</v>
      </c>
      <c r="AR94">
        <v>0.97223004951588543</v>
      </c>
      <c r="AS94">
        <v>0.4</v>
      </c>
      <c r="AU94">
        <v>2.7386787772553176</v>
      </c>
      <c r="AV94">
        <v>0.4</v>
      </c>
      <c r="AX94">
        <v>0.97355453933081892</v>
      </c>
      <c r="AY94">
        <v>0.4</v>
      </c>
      <c r="BA94">
        <v>0.92534369790181392</v>
      </c>
      <c r="BB94">
        <v>0.4</v>
      </c>
      <c r="BD94">
        <v>0.96346361650191192</v>
      </c>
      <c r="BE94">
        <v>0.4</v>
      </c>
      <c r="BG94">
        <v>2.4673030887623821</v>
      </c>
      <c r="BH94">
        <v>0.4</v>
      </c>
      <c r="BJ94">
        <v>0.96131389608650608</v>
      </c>
      <c r="BK94">
        <v>0.4</v>
      </c>
      <c r="BM94">
        <v>0.97392229574562383</v>
      </c>
      <c r="BN94">
        <v>0.4</v>
      </c>
      <c r="BP94">
        <v>0.96121069731046116</v>
      </c>
      <c r="BQ94">
        <v>0.4</v>
      </c>
      <c r="BS94">
        <v>3.0308908374258143</v>
      </c>
      <c r="BT94">
        <v>0.4</v>
      </c>
      <c r="BV94">
        <v>0.9724249638086655</v>
      </c>
      <c r="BW94">
        <v>0.4</v>
      </c>
      <c r="BY94">
        <v>0.94815949407129285</v>
      </c>
      <c r="BZ94">
        <v>0.4</v>
      </c>
      <c r="CB94">
        <v>0.96336498826555728</v>
      </c>
      <c r="CC94">
        <v>0.4</v>
      </c>
      <c r="CE94">
        <v>2.6481709477055881</v>
      </c>
      <c r="CF94">
        <v>0.4</v>
      </c>
      <c r="CH94">
        <v>0.98512067975003414</v>
      </c>
      <c r="CI94">
        <v>0.4</v>
      </c>
      <c r="CN94">
        <v>0.96533418855642961</v>
      </c>
      <c r="CO94">
        <v>0.4</v>
      </c>
      <c r="CQ94">
        <v>2.4435535029130104</v>
      </c>
      <c r="CR94">
        <v>0.4</v>
      </c>
      <c r="CT94">
        <v>0.97326449061715026</v>
      </c>
      <c r="CU94">
        <v>0.4</v>
      </c>
      <c r="CW94">
        <v>0.98795421447817999</v>
      </c>
      <c r="CX94">
        <v>0.4</v>
      </c>
      <c r="CZ94">
        <v>0.95721919870874284</v>
      </c>
      <c r="DA94">
        <v>0.4</v>
      </c>
      <c r="DC94">
        <v>2.4175136738222367</v>
      </c>
      <c r="DD94">
        <v>0.4</v>
      </c>
      <c r="DF94">
        <v>0.83763953348291587</v>
      </c>
      <c r="DG94">
        <v>0.4</v>
      </c>
      <c r="DI94">
        <v>0.73025445399987721</v>
      </c>
      <c r="DJ94">
        <v>0.4</v>
      </c>
      <c r="DL94">
        <v>0.92305699776700911</v>
      </c>
      <c r="DM94">
        <v>0.4</v>
      </c>
      <c r="DO94">
        <v>2.4704012854865116</v>
      </c>
      <c r="DP94">
        <v>0.4</v>
      </c>
      <c r="DR94">
        <v>0.96641734912139632</v>
      </c>
      <c r="DS94">
        <v>0.4</v>
      </c>
      <c r="DU94">
        <v>0.96397389489707497</v>
      </c>
      <c r="DV94">
        <v>0.4</v>
      </c>
      <c r="DX94">
        <v>0.95144603394808747</v>
      </c>
      <c r="DY94">
        <v>0.4</v>
      </c>
      <c r="EA94">
        <v>4.1739036346955212</v>
      </c>
      <c r="EB94">
        <v>0.4</v>
      </c>
      <c r="ED94">
        <v>0.97223004951588543</v>
      </c>
      <c r="EE94">
        <v>0.4</v>
      </c>
      <c r="EG94">
        <v>0.95313633270906584</v>
      </c>
      <c r="EH94">
        <v>0.4</v>
      </c>
      <c r="EJ94">
        <v>0.9529499301618003</v>
      </c>
      <c r="EK94">
        <v>0.4</v>
      </c>
    </row>
    <row r="95" spans="9:141" x14ac:dyDescent="0.2">
      <c r="U95">
        <v>45</v>
      </c>
      <c r="V95">
        <v>11</v>
      </c>
      <c r="W95">
        <v>38</v>
      </c>
      <c r="AJ95" s="15"/>
      <c r="AK95" t="s">
        <v>205</v>
      </c>
      <c r="AL95" s="32">
        <f>C1</f>
        <v>0.75509042861275144</v>
      </c>
      <c r="AP95" s="16">
        <f t="shared" si="87"/>
        <v>0.87066399612985779</v>
      </c>
      <c r="AR95">
        <v>0.97362583136715497</v>
      </c>
      <c r="AS95">
        <v>0.41</v>
      </c>
      <c r="AU95">
        <v>2.7409087500178204</v>
      </c>
      <c r="AV95">
        <v>0.41</v>
      </c>
      <c r="AX95">
        <v>0.97393034334275863</v>
      </c>
      <c r="AY95">
        <v>0.41</v>
      </c>
      <c r="BA95">
        <v>0.92650404521118368</v>
      </c>
      <c r="BB95">
        <v>0.41</v>
      </c>
      <c r="BD95">
        <v>0.96428398085832179</v>
      </c>
      <c r="BE95">
        <v>0.41</v>
      </c>
      <c r="BG95">
        <v>2.4673321860816175</v>
      </c>
      <c r="BH95">
        <v>0.41</v>
      </c>
      <c r="BJ95">
        <v>0.96144333968743834</v>
      </c>
      <c r="BK95">
        <v>0.41</v>
      </c>
      <c r="BM95">
        <v>0.97541342197962311</v>
      </c>
      <c r="BN95">
        <v>0.41</v>
      </c>
      <c r="BP95">
        <v>0.96155887234052795</v>
      </c>
      <c r="BQ95">
        <v>0.41</v>
      </c>
      <c r="BS95">
        <v>3.1156939576893765</v>
      </c>
      <c r="BT95">
        <v>0.41</v>
      </c>
      <c r="BV95">
        <v>0.97275009820696012</v>
      </c>
      <c r="BW95">
        <v>0.41</v>
      </c>
      <c r="BY95">
        <v>0.94885207441968533</v>
      </c>
      <c r="BZ95">
        <v>0.41</v>
      </c>
      <c r="CB95">
        <v>0.96593793986039911</v>
      </c>
      <c r="CC95">
        <v>0.41</v>
      </c>
      <c r="CE95">
        <v>2.6555669060994163</v>
      </c>
      <c r="CF95">
        <v>0.41</v>
      </c>
      <c r="CH95">
        <v>0.9858683206268084</v>
      </c>
      <c r="CI95">
        <v>0.41</v>
      </c>
      <c r="CN95">
        <v>0.96685033147581989</v>
      </c>
      <c r="CO95">
        <v>0.41</v>
      </c>
      <c r="CQ95">
        <v>2.4435649075343138</v>
      </c>
      <c r="CR95">
        <v>0.41</v>
      </c>
      <c r="CT95">
        <v>0.9743525507697387</v>
      </c>
      <c r="CU95">
        <v>0.41</v>
      </c>
      <c r="CW95">
        <v>0.98847618227504663</v>
      </c>
      <c r="CX95">
        <v>0.41</v>
      </c>
      <c r="CZ95">
        <v>0.95728107838310217</v>
      </c>
      <c r="DA95">
        <v>0.41</v>
      </c>
      <c r="DC95">
        <v>2.4175186729891891</v>
      </c>
      <c r="DD95">
        <v>0.41</v>
      </c>
      <c r="DF95">
        <v>0.83818600688181943</v>
      </c>
      <c r="DG95">
        <v>0.41</v>
      </c>
      <c r="DI95">
        <v>0.7369435125499737</v>
      </c>
      <c r="DJ95">
        <v>0.41</v>
      </c>
      <c r="DL95">
        <v>0.92364077791216581</v>
      </c>
      <c r="DM95">
        <v>0.41</v>
      </c>
      <c r="DO95">
        <v>2.470401359359319</v>
      </c>
      <c r="DP95">
        <v>0.41</v>
      </c>
      <c r="DR95">
        <v>0.96683620326864206</v>
      </c>
      <c r="DS95">
        <v>0.41</v>
      </c>
      <c r="DU95">
        <v>0.96483917154104437</v>
      </c>
      <c r="DV95">
        <v>0.41</v>
      </c>
      <c r="DX95">
        <v>0.95398217543635822</v>
      </c>
      <c r="DY95">
        <v>0.41</v>
      </c>
      <c r="EA95">
        <v>4.3389064606521908</v>
      </c>
      <c r="EB95">
        <v>0.41</v>
      </c>
      <c r="ED95">
        <v>0.97362583136715497</v>
      </c>
      <c r="EE95">
        <v>0.41</v>
      </c>
      <c r="EG95">
        <v>0.9538336334848162</v>
      </c>
      <c r="EH95">
        <v>0.41</v>
      </c>
      <c r="EJ95">
        <v>0.95301944567155261</v>
      </c>
      <c r="EK95">
        <v>0.41</v>
      </c>
    </row>
    <row r="96" spans="9:141" x14ac:dyDescent="0.2">
      <c r="U96">
        <v>46</v>
      </c>
      <c r="V96">
        <v>18</v>
      </c>
      <c r="W96">
        <v>60</v>
      </c>
      <c r="AJ96" s="15"/>
      <c r="AK96" t="s">
        <v>20</v>
      </c>
      <c r="AL96">
        <f>C7</f>
        <v>2366.9101804589</v>
      </c>
      <c r="AP96" s="16">
        <f t="shared" si="87"/>
        <v>0.83828041939400189</v>
      </c>
      <c r="AR96">
        <v>0.97405352664880063</v>
      </c>
      <c r="AS96">
        <v>0.42</v>
      </c>
      <c r="AU96">
        <v>2.7645990578314152</v>
      </c>
      <c r="AV96">
        <v>0.42</v>
      </c>
      <c r="AX96">
        <v>0.9747738238302095</v>
      </c>
      <c r="AY96">
        <v>0.42</v>
      </c>
      <c r="BA96">
        <v>0.92783112732875983</v>
      </c>
      <c r="BB96">
        <v>0.42</v>
      </c>
      <c r="BD96">
        <v>0.96514338847570147</v>
      </c>
      <c r="BE96">
        <v>0.42</v>
      </c>
      <c r="BG96">
        <v>2.4673467815925747</v>
      </c>
      <c r="BH96">
        <v>0.42</v>
      </c>
      <c r="BJ96">
        <v>0.96162757216027284</v>
      </c>
      <c r="BK96">
        <v>0.42</v>
      </c>
      <c r="BM96">
        <v>0.97620884288485243</v>
      </c>
      <c r="BN96">
        <v>0.42</v>
      </c>
      <c r="BP96">
        <v>0.96236650454790884</v>
      </c>
      <c r="BQ96">
        <v>0.42</v>
      </c>
      <c r="BS96">
        <v>3.1246092579335789</v>
      </c>
      <c r="BT96">
        <v>0.42</v>
      </c>
      <c r="BV96">
        <v>0.9730914969276887</v>
      </c>
      <c r="BW96">
        <v>0.42</v>
      </c>
      <c r="BY96">
        <v>0.95045457136893441</v>
      </c>
      <c r="BZ96">
        <v>0.42</v>
      </c>
      <c r="CB96">
        <v>0.96649927031574911</v>
      </c>
      <c r="CC96">
        <v>0.42</v>
      </c>
      <c r="CE96">
        <v>2.658145752868756</v>
      </c>
      <c r="CF96">
        <v>0.42</v>
      </c>
      <c r="CH96">
        <v>0.98588625026480847</v>
      </c>
      <c r="CI96">
        <v>0.42</v>
      </c>
      <c r="CN96">
        <v>0.97057750531251896</v>
      </c>
      <c r="CO96">
        <v>0.42</v>
      </c>
      <c r="CQ96">
        <v>2.4435651044239877</v>
      </c>
      <c r="CR96">
        <v>0.42</v>
      </c>
      <c r="CT96">
        <v>0.97439166502445518</v>
      </c>
      <c r="CU96">
        <v>0.42</v>
      </c>
      <c r="CW96">
        <v>0.98986938316798523</v>
      </c>
      <c r="CX96">
        <v>0.42</v>
      </c>
      <c r="CZ96">
        <v>0.95818712256810967</v>
      </c>
      <c r="DA96">
        <v>0.42</v>
      </c>
      <c r="DC96">
        <v>2.4175880765147491</v>
      </c>
      <c r="DD96">
        <v>0.42</v>
      </c>
      <c r="DF96">
        <v>0.84554644991295136</v>
      </c>
      <c r="DG96">
        <v>0.42</v>
      </c>
      <c r="DI96">
        <v>0.74508866629757786</v>
      </c>
      <c r="DJ96">
        <v>0.42</v>
      </c>
      <c r="DL96">
        <v>0.93144966188947276</v>
      </c>
      <c r="DM96">
        <v>0.42</v>
      </c>
      <c r="DO96">
        <v>2.4704017877958777</v>
      </c>
      <c r="DP96">
        <v>0.42</v>
      </c>
      <c r="DR96">
        <v>0.96725366352333264</v>
      </c>
      <c r="DS96">
        <v>0.42</v>
      </c>
      <c r="DU96">
        <v>0.96497481474670999</v>
      </c>
      <c r="DV96">
        <v>0.42</v>
      </c>
      <c r="DX96">
        <v>0.95608438143074248</v>
      </c>
      <c r="DY96">
        <v>0.42</v>
      </c>
      <c r="EA96">
        <v>5.4855990381815998</v>
      </c>
      <c r="EB96">
        <v>0.42</v>
      </c>
      <c r="ED96">
        <v>0.97405352664880063</v>
      </c>
      <c r="EE96">
        <v>0.42</v>
      </c>
      <c r="EG96">
        <v>0.95777540083835688</v>
      </c>
      <c r="EH96">
        <v>0.42</v>
      </c>
      <c r="EJ96">
        <v>0.95341919779854112</v>
      </c>
      <c r="EK96">
        <v>0.42</v>
      </c>
    </row>
    <row r="97" spans="21:141" x14ac:dyDescent="0.2">
      <c r="U97">
        <v>47</v>
      </c>
      <c r="V97">
        <v>29</v>
      </c>
      <c r="W97">
        <v>50</v>
      </c>
      <c r="AJ97" s="15"/>
      <c r="AK97" t="s">
        <v>381</v>
      </c>
      <c r="AL97" s="4">
        <f>AK6</f>
        <v>0.97185688567064088</v>
      </c>
      <c r="AP97" s="16">
        <f t="shared" si="87"/>
        <v>0.81406941976630309</v>
      </c>
      <c r="AR97">
        <v>0.97456502376190557</v>
      </c>
      <c r="AS97">
        <v>0.43</v>
      </c>
      <c r="AU97">
        <v>2.7707768132755488</v>
      </c>
      <c r="AV97">
        <v>0.43</v>
      </c>
      <c r="AX97">
        <v>0.97486403051602166</v>
      </c>
      <c r="AY97">
        <v>0.43</v>
      </c>
      <c r="BA97">
        <v>0.93070436242296761</v>
      </c>
      <c r="BB97">
        <v>0.43</v>
      </c>
      <c r="BD97">
        <v>0.96515822783434291</v>
      </c>
      <c r="BE97">
        <v>0.43</v>
      </c>
      <c r="BG97">
        <v>2.4673671434460847</v>
      </c>
      <c r="BH97">
        <v>0.43</v>
      </c>
      <c r="BJ97">
        <v>0.96432408799990998</v>
      </c>
      <c r="BK97">
        <v>0.43</v>
      </c>
      <c r="BM97">
        <v>0.9763752978806457</v>
      </c>
      <c r="BN97">
        <v>0.43</v>
      </c>
      <c r="BP97">
        <v>0.96374901610711672</v>
      </c>
      <c r="BQ97">
        <v>0.43</v>
      </c>
      <c r="BS97">
        <v>3.1967976904615414</v>
      </c>
      <c r="BT97">
        <v>0.43</v>
      </c>
      <c r="BV97">
        <v>0.97383759194791697</v>
      </c>
      <c r="BW97">
        <v>0.43</v>
      </c>
      <c r="BY97">
        <v>0.95192053885303418</v>
      </c>
      <c r="BZ97">
        <v>0.43</v>
      </c>
      <c r="CB97">
        <v>0.96721571326206024</v>
      </c>
      <c r="CC97">
        <v>0.43</v>
      </c>
      <c r="CE97">
        <v>2.6610396035558601</v>
      </c>
      <c r="CF97">
        <v>0.43</v>
      </c>
      <c r="CH97">
        <v>0.98599926023627371</v>
      </c>
      <c r="CI97">
        <v>0.43</v>
      </c>
      <c r="CN97">
        <v>0.97251119573101497</v>
      </c>
      <c r="CO97">
        <v>0.43</v>
      </c>
      <c r="CQ97">
        <v>2.4435681528261792</v>
      </c>
      <c r="CR97">
        <v>0.43</v>
      </c>
      <c r="CT97">
        <v>0.9752859129380117</v>
      </c>
      <c r="CU97">
        <v>0.43</v>
      </c>
      <c r="CW97">
        <v>0.98990354582885898</v>
      </c>
      <c r="CX97">
        <v>0.43</v>
      </c>
      <c r="CZ97">
        <v>0.95866165281837068</v>
      </c>
      <c r="DA97">
        <v>0.43</v>
      </c>
      <c r="DC97">
        <v>2.417591224389553</v>
      </c>
      <c r="DD97">
        <v>0.43</v>
      </c>
      <c r="DF97">
        <v>0.84845586312658083</v>
      </c>
      <c r="DG97">
        <v>0.43</v>
      </c>
      <c r="DI97">
        <v>0.75740871082767092</v>
      </c>
      <c r="DJ97">
        <v>0.43</v>
      </c>
      <c r="DL97">
        <v>0.93254168130656889</v>
      </c>
      <c r="DM97">
        <v>0.43</v>
      </c>
      <c r="DO97">
        <v>2.4704020426903854</v>
      </c>
      <c r="DP97">
        <v>0.43</v>
      </c>
      <c r="DR97">
        <v>0.96753401314094079</v>
      </c>
      <c r="DS97">
        <v>0.43</v>
      </c>
      <c r="DU97">
        <v>0.96814432287123198</v>
      </c>
      <c r="DV97">
        <v>0.43</v>
      </c>
      <c r="DX97">
        <v>0.95641343522332001</v>
      </c>
      <c r="DY97">
        <v>0.43</v>
      </c>
      <c r="EA97">
        <v>5.8904024010943044</v>
      </c>
      <c r="EB97">
        <v>0.43</v>
      </c>
      <c r="ED97">
        <v>0.97456502376190557</v>
      </c>
      <c r="EE97">
        <v>0.43</v>
      </c>
      <c r="EG97">
        <v>0.96015199271179896</v>
      </c>
      <c r="EH97">
        <v>0.43</v>
      </c>
      <c r="EJ97">
        <v>0.95628396652669068</v>
      </c>
      <c r="EK97">
        <v>0.43</v>
      </c>
    </row>
    <row r="98" spans="21:141" ht="16" thickBot="1" x14ac:dyDescent="0.25">
      <c r="U98">
        <v>48</v>
      </c>
      <c r="V98">
        <v>55</v>
      </c>
      <c r="W98">
        <v>34</v>
      </c>
      <c r="AJ98" s="17"/>
      <c r="AK98" s="18" t="s">
        <v>413</v>
      </c>
      <c r="AL98" s="18">
        <f>BI38</f>
        <v>3.0385042642906923E-2</v>
      </c>
      <c r="AM98" s="18"/>
      <c r="AN98" s="18"/>
      <c r="AO98" s="18"/>
      <c r="AP98" s="19">
        <f t="shared" si="87"/>
        <v>0.78919906254851724</v>
      </c>
      <c r="AR98">
        <v>0.97498141620587619</v>
      </c>
      <c r="AS98">
        <v>0.44</v>
      </c>
      <c r="AU98">
        <v>2.8635741421743068</v>
      </c>
      <c r="AV98">
        <v>0.44</v>
      </c>
      <c r="AX98">
        <v>0.9761680536489894</v>
      </c>
      <c r="AY98">
        <v>0.44</v>
      </c>
      <c r="BA98">
        <v>0.93491213459724054</v>
      </c>
      <c r="BB98">
        <v>0.44</v>
      </c>
      <c r="BD98">
        <v>0.96538060452179497</v>
      </c>
      <c r="BE98">
        <v>0.44</v>
      </c>
      <c r="BG98">
        <v>2.4673851037856043</v>
      </c>
      <c r="BH98">
        <v>0.44</v>
      </c>
      <c r="BJ98">
        <v>0.96434283117510067</v>
      </c>
      <c r="BK98">
        <v>0.44</v>
      </c>
      <c r="BM98">
        <v>0.97658521358321915</v>
      </c>
      <c r="BN98">
        <v>0.44</v>
      </c>
      <c r="BP98">
        <v>0.96399723747701616</v>
      </c>
      <c r="BQ98">
        <v>0.44</v>
      </c>
      <c r="BS98">
        <v>4.2576984899575212</v>
      </c>
      <c r="BT98">
        <v>0.44</v>
      </c>
      <c r="BV98">
        <v>0.97386681917593232</v>
      </c>
      <c r="BW98">
        <v>0.44</v>
      </c>
      <c r="BY98">
        <v>0.95242566249025007</v>
      </c>
      <c r="BZ98">
        <v>0.44</v>
      </c>
      <c r="CB98">
        <v>0.97213422388878235</v>
      </c>
      <c r="CC98">
        <v>0.44</v>
      </c>
      <c r="CE98">
        <v>2.6738472256537666</v>
      </c>
      <c r="CF98">
        <v>0.44</v>
      </c>
      <c r="CH98">
        <v>0.98632074456896679</v>
      </c>
      <c r="CI98">
        <v>0.44</v>
      </c>
      <c r="CN98">
        <v>0.97343755899748963</v>
      </c>
      <c r="CO98">
        <v>0.44</v>
      </c>
      <c r="CQ98">
        <v>2.4435724376362407</v>
      </c>
      <c r="CR98">
        <v>0.44</v>
      </c>
      <c r="CT98">
        <v>0.97583155811072997</v>
      </c>
      <c r="CU98">
        <v>0.44</v>
      </c>
      <c r="CW98">
        <v>0.98994246069632685</v>
      </c>
      <c r="CX98">
        <v>0.44</v>
      </c>
      <c r="CZ98">
        <v>0.9596462483629874</v>
      </c>
      <c r="DA98">
        <v>0.44</v>
      </c>
      <c r="DC98">
        <v>2.4175981713324135</v>
      </c>
      <c r="DD98">
        <v>0.44</v>
      </c>
      <c r="DF98">
        <v>0.85501569179238557</v>
      </c>
      <c r="DG98">
        <v>0.44</v>
      </c>
      <c r="DI98">
        <v>0.76524697236650807</v>
      </c>
      <c r="DJ98">
        <v>0.44</v>
      </c>
      <c r="DL98">
        <v>0.93422559522875193</v>
      </c>
      <c r="DM98">
        <v>0.44</v>
      </c>
      <c r="DO98">
        <v>2.4704022423246448</v>
      </c>
      <c r="DP98">
        <v>0.44</v>
      </c>
      <c r="DR98">
        <v>0.96779976110622146</v>
      </c>
      <c r="DS98">
        <v>0.44</v>
      </c>
      <c r="DU98">
        <v>0.96889570889107079</v>
      </c>
      <c r="DV98">
        <v>0.44</v>
      </c>
      <c r="DX98">
        <v>0.95681042388000204</v>
      </c>
      <c r="DY98">
        <v>0.44</v>
      </c>
      <c r="EA98">
        <v>5.9236747359639725</v>
      </c>
      <c r="EB98">
        <v>0.44</v>
      </c>
      <c r="ED98">
        <v>0.97498141620587619</v>
      </c>
      <c r="EE98">
        <v>0.44</v>
      </c>
      <c r="EG98">
        <v>0.96356989137381832</v>
      </c>
      <c r="EH98">
        <v>0.44</v>
      </c>
      <c r="EJ98">
        <v>0.95879426083388808</v>
      </c>
      <c r="EK98">
        <v>0.44</v>
      </c>
    </row>
    <row r="99" spans="21:141" x14ac:dyDescent="0.2">
      <c r="U99">
        <v>49</v>
      </c>
      <c r="V99">
        <v>70</v>
      </c>
      <c r="W99">
        <v>16</v>
      </c>
      <c r="AK99" t="s">
        <v>396</v>
      </c>
      <c r="AL99">
        <f>SUM(AP67:AP81)</f>
        <v>125.21394986894073</v>
      </c>
      <c r="AR99">
        <v>0.97532844028624699</v>
      </c>
      <c r="AS99">
        <v>0.45</v>
      </c>
      <c r="AU99">
        <v>3.3219153455340837</v>
      </c>
      <c r="AV99">
        <v>0.45</v>
      </c>
      <c r="AX99">
        <v>0.97716189353580496</v>
      </c>
      <c r="AY99">
        <v>0.45</v>
      </c>
      <c r="BA99">
        <v>0.93833583049642721</v>
      </c>
      <c r="BB99">
        <v>0.45</v>
      </c>
      <c r="BD99">
        <v>0.965691865659287</v>
      </c>
      <c r="BE99">
        <v>0.45</v>
      </c>
      <c r="BG99">
        <v>2.4673899161709922</v>
      </c>
      <c r="BH99">
        <v>0.45</v>
      </c>
      <c r="BJ99">
        <v>0.96443421509017213</v>
      </c>
      <c r="BK99">
        <v>0.45</v>
      </c>
      <c r="BM99">
        <v>0.9773815879749953</v>
      </c>
      <c r="BN99">
        <v>0.45</v>
      </c>
      <c r="BP99">
        <v>0.96544247616217449</v>
      </c>
      <c r="BQ99">
        <v>0.45</v>
      </c>
      <c r="BS99">
        <v>4.716530037283639</v>
      </c>
      <c r="BT99">
        <v>0.45</v>
      </c>
      <c r="BV99">
        <v>0.97401165522635524</v>
      </c>
      <c r="BW99">
        <v>0.45</v>
      </c>
      <c r="BY99">
        <v>0.95333701377345992</v>
      </c>
      <c r="BZ99">
        <v>0.45</v>
      </c>
      <c r="CB99">
        <v>0.97214693995315693</v>
      </c>
      <c r="CC99">
        <v>0.45</v>
      </c>
      <c r="CE99">
        <v>2.6778763872604108</v>
      </c>
      <c r="CF99">
        <v>0.45</v>
      </c>
      <c r="CH99">
        <v>0.99062906691330865</v>
      </c>
      <c r="CI99">
        <v>0.45</v>
      </c>
      <c r="CN99">
        <v>0.97516200405217868</v>
      </c>
      <c r="CO99">
        <v>0.45</v>
      </c>
      <c r="CQ99">
        <v>2.4435824826415047</v>
      </c>
      <c r="CR99">
        <v>0.45</v>
      </c>
      <c r="CT99">
        <v>0.97590023161717665</v>
      </c>
      <c r="CU99">
        <v>0.45</v>
      </c>
      <c r="CW99">
        <v>0.99007711585656855</v>
      </c>
      <c r="CX99">
        <v>0.45</v>
      </c>
      <c r="CZ99">
        <v>0.9600721210964539</v>
      </c>
      <c r="DA99">
        <v>0.45</v>
      </c>
      <c r="DC99">
        <v>2.4176021991953651</v>
      </c>
      <c r="DD99">
        <v>0.45</v>
      </c>
      <c r="DF99">
        <v>0.85723320281190507</v>
      </c>
      <c r="DG99">
        <v>0.45</v>
      </c>
      <c r="DI99">
        <v>0.76654869313149798</v>
      </c>
      <c r="DJ99">
        <v>0.45</v>
      </c>
      <c r="DL99">
        <v>0.93779476342713075</v>
      </c>
      <c r="DM99">
        <v>0.45</v>
      </c>
      <c r="DO99">
        <v>2.4704022498621727</v>
      </c>
      <c r="DP99">
        <v>0.45</v>
      </c>
      <c r="DR99">
        <v>0.96857430812144529</v>
      </c>
      <c r="DS99">
        <v>0.45</v>
      </c>
      <c r="DU99">
        <v>0.96892899296221069</v>
      </c>
      <c r="DV99">
        <v>0.45</v>
      </c>
      <c r="DX99">
        <v>0.95960027537404868</v>
      </c>
      <c r="DY99">
        <v>0.45</v>
      </c>
      <c r="EA99">
        <v>5.9837201421033299</v>
      </c>
      <c r="EB99">
        <v>0.45</v>
      </c>
      <c r="ED99">
        <v>0.97532844028624699</v>
      </c>
      <c r="EE99">
        <v>0.45</v>
      </c>
      <c r="EG99">
        <v>0.96372475186852002</v>
      </c>
      <c r="EH99">
        <v>0.45</v>
      </c>
      <c r="EJ99">
        <v>0.96048112765907345</v>
      </c>
      <c r="EK99">
        <v>0.45</v>
      </c>
    </row>
    <row r="100" spans="21:141" x14ac:dyDescent="0.2">
      <c r="U100">
        <v>50</v>
      </c>
      <c r="V100">
        <v>17</v>
      </c>
      <c r="W100">
        <v>57</v>
      </c>
      <c r="AK100" s="9" t="s">
        <v>397</v>
      </c>
      <c r="AL100">
        <f>SUM(AO67:AO81)</f>
        <v>61.841654669148106</v>
      </c>
      <c r="AM100" s="9" t="s">
        <v>385</v>
      </c>
      <c r="AN100">
        <v>2970</v>
      </c>
      <c r="AO100" s="9" t="s">
        <v>265</v>
      </c>
      <c r="AP100" s="33">
        <f>0.9*D25</f>
        <v>0</v>
      </c>
      <c r="AR100">
        <v>0.97558701389017</v>
      </c>
      <c r="AS100">
        <v>0.46</v>
      </c>
      <c r="AU100">
        <v>3.6009676616751287</v>
      </c>
      <c r="AV100">
        <v>0.46</v>
      </c>
      <c r="AX100">
        <v>0.97835827857944357</v>
      </c>
      <c r="AY100">
        <v>0.46</v>
      </c>
      <c r="BA100">
        <v>0.9449311032383283</v>
      </c>
      <c r="BB100">
        <v>0.46</v>
      </c>
      <c r="BD100">
        <v>0.96581994643478797</v>
      </c>
      <c r="BE100">
        <v>0.46</v>
      </c>
      <c r="BG100">
        <v>2.4673931743334681</v>
      </c>
      <c r="BH100">
        <v>0.46</v>
      </c>
      <c r="BJ100">
        <v>0.96681074373329434</v>
      </c>
      <c r="BK100">
        <v>0.46</v>
      </c>
      <c r="BM100">
        <v>0.97816307787450385</v>
      </c>
      <c r="BN100">
        <v>0.46</v>
      </c>
      <c r="BP100">
        <v>0.96559932193549469</v>
      </c>
      <c r="BQ100">
        <v>0.46</v>
      </c>
      <c r="BS100">
        <v>5.1404396866404749</v>
      </c>
      <c r="BT100">
        <v>0.46</v>
      </c>
      <c r="BV100">
        <v>0.9755777046552343</v>
      </c>
      <c r="BW100">
        <v>0.46</v>
      </c>
      <c r="BY100">
        <v>0.95433970768822463</v>
      </c>
      <c r="BZ100">
        <v>0.46</v>
      </c>
      <c r="CB100">
        <v>0.97496701038574174</v>
      </c>
      <c r="CC100">
        <v>0.46</v>
      </c>
      <c r="CE100">
        <v>2.6929572954381564</v>
      </c>
      <c r="CF100">
        <v>0.46</v>
      </c>
      <c r="CH100">
        <v>0.99242845493818987</v>
      </c>
      <c r="CI100">
        <v>0.46</v>
      </c>
      <c r="CN100">
        <v>0.97639539695188104</v>
      </c>
      <c r="CO100">
        <v>0.46</v>
      </c>
      <c r="CQ100">
        <v>2.4435916893386462</v>
      </c>
      <c r="CR100">
        <v>0.46</v>
      </c>
      <c r="CT100">
        <v>0.97626964924730986</v>
      </c>
      <c r="CU100">
        <v>0.46</v>
      </c>
      <c r="CW100">
        <v>0.99014789893081989</v>
      </c>
      <c r="CX100">
        <v>0.46</v>
      </c>
      <c r="CZ100">
        <v>0.96037298429607232</v>
      </c>
      <c r="DA100">
        <v>0.46</v>
      </c>
      <c r="DC100">
        <v>2.4176617711823116</v>
      </c>
      <c r="DD100">
        <v>0.46</v>
      </c>
      <c r="DF100">
        <v>0.85732673738494958</v>
      </c>
      <c r="DG100">
        <v>0.46</v>
      </c>
      <c r="DI100">
        <v>0.7670875926456362</v>
      </c>
      <c r="DJ100">
        <v>0.46</v>
      </c>
      <c r="DL100">
        <v>0.93826378595821947</v>
      </c>
      <c r="DM100">
        <v>0.46</v>
      </c>
      <c r="DO100">
        <v>2.4704033415885474</v>
      </c>
      <c r="DP100">
        <v>0.46</v>
      </c>
      <c r="DR100">
        <v>0.96873508912685757</v>
      </c>
      <c r="DS100">
        <v>0.46</v>
      </c>
      <c r="DU100">
        <v>0.96922826797732997</v>
      </c>
      <c r="DV100">
        <v>0.46</v>
      </c>
      <c r="DX100">
        <v>0.96229018838204228</v>
      </c>
      <c r="DY100">
        <v>0.46</v>
      </c>
      <c r="EA100">
        <v>6.5128021265619722</v>
      </c>
      <c r="EB100">
        <v>0.46</v>
      </c>
      <c r="ED100">
        <v>0.97558701389017</v>
      </c>
      <c r="EE100">
        <v>0.46</v>
      </c>
      <c r="EG100">
        <v>0.96496181130623282</v>
      </c>
      <c r="EH100">
        <v>0.46</v>
      </c>
      <c r="EJ100">
        <v>0.96141196972475484</v>
      </c>
      <c r="EK100">
        <v>0.46</v>
      </c>
    </row>
    <row r="101" spans="21:141" x14ac:dyDescent="0.2">
      <c r="U101">
        <v>51</v>
      </c>
      <c r="V101">
        <v>49</v>
      </c>
      <c r="W101">
        <v>60</v>
      </c>
      <c r="AK101" s="9" t="s">
        <v>389</v>
      </c>
      <c r="AL101">
        <f>H4*AL100^2</f>
        <v>145.32682958429038</v>
      </c>
      <c r="AM101" s="9" t="s">
        <v>382</v>
      </c>
      <c r="AN101">
        <f>1.2*C4</f>
        <v>269.55516</v>
      </c>
      <c r="AO101" s="9" t="s">
        <v>233</v>
      </c>
      <c r="AP101" s="33">
        <f>1.2*D28</f>
        <v>0</v>
      </c>
      <c r="AR101">
        <v>0.97600413127951557</v>
      </c>
      <c r="AS101">
        <v>0.47</v>
      </c>
      <c r="AU101">
        <v>3.6055485292737885</v>
      </c>
      <c r="AV101">
        <v>0.47</v>
      </c>
      <c r="AX101">
        <v>0.97997278662979459</v>
      </c>
      <c r="AY101">
        <v>0.47</v>
      </c>
      <c r="BA101">
        <v>0.94739116389931954</v>
      </c>
      <c r="BB101">
        <v>0.47</v>
      </c>
      <c r="BD101">
        <v>0.96648799438081023</v>
      </c>
      <c r="BE101">
        <v>0.47</v>
      </c>
      <c r="BG101">
        <v>2.4673967329203701</v>
      </c>
      <c r="BH101">
        <v>0.47</v>
      </c>
      <c r="BJ101">
        <v>0.96704454823417207</v>
      </c>
      <c r="BK101">
        <v>0.47</v>
      </c>
      <c r="BM101">
        <v>0.97885039267486607</v>
      </c>
      <c r="BN101">
        <v>0.47</v>
      </c>
      <c r="BP101">
        <v>0.96589406567540892</v>
      </c>
      <c r="BQ101">
        <v>0.47</v>
      </c>
      <c r="BS101">
        <v>5.1473683455173189</v>
      </c>
      <c r="BT101">
        <v>0.47</v>
      </c>
      <c r="BV101">
        <v>0.97587792161816</v>
      </c>
      <c r="BW101">
        <v>0.47</v>
      </c>
      <c r="BY101">
        <v>0.95567757359213301</v>
      </c>
      <c r="BZ101">
        <v>0.47</v>
      </c>
      <c r="CB101">
        <v>0.97589247118822109</v>
      </c>
      <c r="CC101">
        <v>0.47</v>
      </c>
      <c r="CE101">
        <v>2.6985544947812232</v>
      </c>
      <c r="CF101">
        <v>0.47</v>
      </c>
      <c r="CH101">
        <v>0.99413679313592807</v>
      </c>
      <c r="CI101">
        <v>0.47</v>
      </c>
      <c r="CN101">
        <v>0.97659806340164212</v>
      </c>
      <c r="CO101">
        <v>0.47</v>
      </c>
      <c r="CQ101">
        <v>2.443598767151038</v>
      </c>
      <c r="CR101">
        <v>0.47</v>
      </c>
      <c r="CT101">
        <v>0.97627626373839216</v>
      </c>
      <c r="CU101">
        <v>0.47</v>
      </c>
      <c r="CW101">
        <v>0.99020832607807252</v>
      </c>
      <c r="CX101">
        <v>0.47</v>
      </c>
      <c r="CZ101">
        <v>0.96289746226888462</v>
      </c>
      <c r="DA101">
        <v>0.47</v>
      </c>
      <c r="DC101">
        <v>2.4176810507849575</v>
      </c>
      <c r="DD101">
        <v>0.47</v>
      </c>
      <c r="DF101">
        <v>0.8591536082615937</v>
      </c>
      <c r="DG101">
        <v>0.47</v>
      </c>
      <c r="DI101">
        <v>0.77159587802417551</v>
      </c>
      <c r="DJ101">
        <v>0.47</v>
      </c>
      <c r="DL101">
        <v>0.93885825364863917</v>
      </c>
      <c r="DM101">
        <v>0.47</v>
      </c>
      <c r="DO101">
        <v>2.4704041145068447</v>
      </c>
      <c r="DP101">
        <v>0.47</v>
      </c>
      <c r="DR101">
        <v>0.96900987921278348</v>
      </c>
      <c r="DS101">
        <v>0.47</v>
      </c>
      <c r="DU101">
        <v>0.97007741639185729</v>
      </c>
      <c r="DV101">
        <v>0.47</v>
      </c>
      <c r="DX101">
        <v>0.96581637533566933</v>
      </c>
      <c r="DY101">
        <v>0.47</v>
      </c>
      <c r="EA101">
        <v>6.6165046939052656</v>
      </c>
      <c r="EB101">
        <v>0.47</v>
      </c>
      <c r="ED101">
        <v>0.97600413127951557</v>
      </c>
      <c r="EE101">
        <v>0.47</v>
      </c>
      <c r="EG101">
        <v>0.96628747536104165</v>
      </c>
      <c r="EH101">
        <v>0.47</v>
      </c>
      <c r="EJ101">
        <v>0.96449559629122328</v>
      </c>
      <c r="EK101">
        <v>0.47</v>
      </c>
    </row>
    <row r="102" spans="21:141" x14ac:dyDescent="0.2">
      <c r="U102">
        <v>52</v>
      </c>
      <c r="V102">
        <v>49</v>
      </c>
      <c r="W102">
        <v>12</v>
      </c>
      <c r="AK102" t="s">
        <v>390</v>
      </c>
      <c r="AL102">
        <f>AL101+AK85</f>
        <v>154.47612118915873</v>
      </c>
      <c r="AM102" s="9" t="s">
        <v>383</v>
      </c>
      <c r="AN102">
        <f>1*C3</f>
        <v>1004.2368</v>
      </c>
      <c r="AR102">
        <v>0.97688208343771354</v>
      </c>
      <c r="AS102">
        <v>0.48</v>
      </c>
      <c r="AU102">
        <v>3.6299379559785345</v>
      </c>
      <c r="AV102">
        <v>0.48</v>
      </c>
      <c r="AX102">
        <v>0.98034538832409213</v>
      </c>
      <c r="AY102">
        <v>0.48</v>
      </c>
      <c r="BA102">
        <v>0.94962162026571484</v>
      </c>
      <c r="BB102">
        <v>0.48</v>
      </c>
      <c r="BD102">
        <v>0.96790064631583905</v>
      </c>
      <c r="BE102">
        <v>0.48</v>
      </c>
      <c r="BG102">
        <v>2.467416429543746</v>
      </c>
      <c r="BH102">
        <v>0.48</v>
      </c>
      <c r="BJ102">
        <v>0.96719643246882758</v>
      </c>
      <c r="BK102">
        <v>0.48</v>
      </c>
      <c r="BM102">
        <v>0.97885675197662114</v>
      </c>
      <c r="BN102">
        <v>0.48</v>
      </c>
      <c r="BP102">
        <v>0.96703825927345444</v>
      </c>
      <c r="BQ102">
        <v>0.48</v>
      </c>
      <c r="BS102">
        <v>5.289540408854231</v>
      </c>
      <c r="BT102">
        <v>0.48</v>
      </c>
      <c r="BV102">
        <v>0.97648951273870366</v>
      </c>
      <c r="BW102">
        <v>0.48</v>
      </c>
      <c r="BY102">
        <v>0.95667682464155235</v>
      </c>
      <c r="BZ102">
        <v>0.48</v>
      </c>
      <c r="CB102">
        <v>0.97615539767904147</v>
      </c>
      <c r="CC102">
        <v>0.48</v>
      </c>
      <c r="CE102">
        <v>2.6998968306705016</v>
      </c>
      <c r="CF102">
        <v>0.48</v>
      </c>
      <c r="CH102">
        <v>0.99479951999459415</v>
      </c>
      <c r="CI102">
        <v>0.48</v>
      </c>
      <c r="CN102">
        <v>0.97704408985125846</v>
      </c>
      <c r="CO102">
        <v>0.48</v>
      </c>
      <c r="CQ102">
        <v>2.44360370143926</v>
      </c>
      <c r="CR102">
        <v>0.48</v>
      </c>
      <c r="CT102">
        <v>0.97632099603239209</v>
      </c>
      <c r="CU102">
        <v>0.48</v>
      </c>
      <c r="CW102">
        <v>0.99030190597521606</v>
      </c>
      <c r="CX102">
        <v>0.48</v>
      </c>
      <c r="CZ102">
        <v>0.96372643646322498</v>
      </c>
      <c r="DA102">
        <v>0.48</v>
      </c>
      <c r="DC102">
        <v>2.4176955432850322</v>
      </c>
      <c r="DD102">
        <v>0.48</v>
      </c>
      <c r="DF102">
        <v>0.86011317083261807</v>
      </c>
      <c r="DG102">
        <v>0.48</v>
      </c>
      <c r="DI102">
        <v>0.77797346870218442</v>
      </c>
      <c r="DJ102">
        <v>0.48</v>
      </c>
      <c r="DL102">
        <v>0.94067616152173594</v>
      </c>
      <c r="DM102">
        <v>0.48</v>
      </c>
      <c r="DO102">
        <v>2.4704043209868178</v>
      </c>
      <c r="DP102">
        <v>0.48</v>
      </c>
      <c r="DR102">
        <v>0.96965093874046115</v>
      </c>
      <c r="DS102">
        <v>0.48</v>
      </c>
      <c r="DU102">
        <v>0.97048587214974824</v>
      </c>
      <c r="DV102">
        <v>0.48</v>
      </c>
      <c r="DX102">
        <v>0.96659778208651537</v>
      </c>
      <c r="DY102">
        <v>0.48</v>
      </c>
      <c r="EA102">
        <v>7.0985262212737972</v>
      </c>
      <c r="EB102">
        <v>0.48</v>
      </c>
      <c r="ED102">
        <v>0.97688208343771354</v>
      </c>
      <c r="EE102">
        <v>0.48</v>
      </c>
      <c r="EG102">
        <v>0.96634207453883714</v>
      </c>
      <c r="EH102">
        <v>0.48</v>
      </c>
      <c r="EJ102">
        <v>0.96643393789043297</v>
      </c>
      <c r="EK102">
        <v>0.48</v>
      </c>
    </row>
    <row r="103" spans="21:141" x14ac:dyDescent="0.2">
      <c r="U103">
        <v>53</v>
      </c>
      <c r="V103">
        <v>36</v>
      </c>
      <c r="W103">
        <v>8</v>
      </c>
      <c r="AK103" t="s">
        <v>391</v>
      </c>
      <c r="AL103">
        <f>AL100</f>
        <v>61.841654669148106</v>
      </c>
      <c r="AO103" s="9"/>
      <c r="AR103">
        <v>0.9781422201987966</v>
      </c>
      <c r="AS103">
        <v>0.49</v>
      </c>
      <c r="AU103">
        <v>3.6431514421992226</v>
      </c>
      <c r="AV103">
        <v>0.49</v>
      </c>
      <c r="AX103">
        <v>0.98044171501763711</v>
      </c>
      <c r="AY103">
        <v>0.49</v>
      </c>
      <c r="BA103">
        <v>0.95010901150794469</v>
      </c>
      <c r="BB103">
        <v>0.49</v>
      </c>
      <c r="BD103">
        <v>0.96888690011685152</v>
      </c>
      <c r="BE103">
        <v>0.49</v>
      </c>
      <c r="BG103">
        <v>2.4674202134284466</v>
      </c>
      <c r="BH103">
        <v>0.49</v>
      </c>
      <c r="BJ103">
        <v>0.9674726208935398</v>
      </c>
      <c r="BK103">
        <v>0.49</v>
      </c>
      <c r="BM103">
        <v>0.97918532724784901</v>
      </c>
      <c r="BN103">
        <v>0.49</v>
      </c>
      <c r="BP103">
        <v>0.96718185626481123</v>
      </c>
      <c r="BQ103">
        <v>0.49</v>
      </c>
      <c r="BS103">
        <v>5.2974828407954453</v>
      </c>
      <c r="BT103">
        <v>0.49</v>
      </c>
      <c r="BV103">
        <v>0.97661866305463552</v>
      </c>
      <c r="BW103">
        <v>0.49</v>
      </c>
      <c r="BY103">
        <v>0.95782130784675412</v>
      </c>
      <c r="BZ103">
        <v>0.49</v>
      </c>
      <c r="CB103">
        <v>0.97624233243264336</v>
      </c>
      <c r="CC103">
        <v>0.49</v>
      </c>
      <c r="CE103">
        <v>2.711591301811846</v>
      </c>
      <c r="CF103">
        <v>0.49</v>
      </c>
      <c r="CH103">
        <v>0.99480361717364518</v>
      </c>
      <c r="CI103">
        <v>0.49</v>
      </c>
      <c r="CN103">
        <v>0.97748160645304294</v>
      </c>
      <c r="CO103">
        <v>0.49</v>
      </c>
      <c r="CQ103">
        <v>2.4436096578460522</v>
      </c>
      <c r="CR103">
        <v>0.49</v>
      </c>
      <c r="CT103">
        <v>0.97762328441789847</v>
      </c>
      <c r="CU103">
        <v>0.49</v>
      </c>
      <c r="CW103">
        <v>0.9904795388755826</v>
      </c>
      <c r="CX103">
        <v>0.49</v>
      </c>
      <c r="CZ103">
        <v>0.96571593032859715</v>
      </c>
      <c r="DA103">
        <v>0.49</v>
      </c>
      <c r="DC103">
        <v>2.4176971066993533</v>
      </c>
      <c r="DD103">
        <v>0.49</v>
      </c>
      <c r="DF103">
        <v>0.86489601184998521</v>
      </c>
      <c r="DG103">
        <v>0.49</v>
      </c>
      <c r="DI103">
        <v>0.78073910440731031</v>
      </c>
      <c r="DJ103">
        <v>0.49</v>
      </c>
      <c r="DL103">
        <v>0.94128107646648296</v>
      </c>
      <c r="DM103">
        <v>0.49</v>
      </c>
      <c r="DO103">
        <v>2.4704056069804183</v>
      </c>
      <c r="DP103">
        <v>0.49</v>
      </c>
      <c r="DR103">
        <v>0.96985415721051105</v>
      </c>
      <c r="DS103">
        <v>0.49</v>
      </c>
      <c r="DU103">
        <v>0.97064523127552249</v>
      </c>
      <c r="DV103">
        <v>0.49</v>
      </c>
      <c r="DX103">
        <v>0.9667571290600131</v>
      </c>
      <c r="DY103">
        <v>0.49</v>
      </c>
      <c r="EA103">
        <v>7.3061660138339137</v>
      </c>
      <c r="EB103">
        <v>0.49</v>
      </c>
      <c r="ED103">
        <v>0.9781422201987966</v>
      </c>
      <c r="EE103">
        <v>0.49</v>
      </c>
      <c r="EG103">
        <v>0.96794117091011944</v>
      </c>
      <c r="EH103">
        <v>0.49</v>
      </c>
      <c r="EJ103">
        <v>0.9664877144035785</v>
      </c>
      <c r="EK103">
        <v>0.49</v>
      </c>
    </row>
    <row r="104" spans="21:141" x14ac:dyDescent="0.2">
      <c r="U104">
        <v>54</v>
      </c>
      <c r="V104">
        <v>44</v>
      </c>
      <c r="W104">
        <v>66</v>
      </c>
      <c r="AJ104" s="32">
        <v>0.37011306888142587</v>
      </c>
      <c r="AK104">
        <f>1000+(AJ104-0.2)*1970/0.8</f>
        <v>1418.9034321205111</v>
      </c>
      <c r="AL104">
        <f>$AN$101*AK104/$AN$100</f>
        <v>128.77870089892036</v>
      </c>
      <c r="AM104">
        <f>$AN$102*(AK104/$AN$100)^2</f>
        <v>229.20754614968817</v>
      </c>
      <c r="AN104" t="e">
        <f>AM104/(1+$AP$101*EXP(($AL$103/5/AL104-1)/$AP$100))</f>
        <v>#DIV/0!</v>
      </c>
      <c r="AO104" s="9" t="s">
        <v>401</v>
      </c>
      <c r="AP104" t="e">
        <f>AE21-AN104</f>
        <v>#DIV/0!</v>
      </c>
      <c r="AR104">
        <v>0.97874477686250572</v>
      </c>
      <c r="AS104">
        <v>0.5</v>
      </c>
      <c r="AU104">
        <v>3.8143116559551689</v>
      </c>
      <c r="AV104">
        <v>0.5</v>
      </c>
      <c r="AX104">
        <v>0.98192799924930518</v>
      </c>
      <c r="AY104">
        <v>0.5</v>
      </c>
      <c r="BA104">
        <v>0.95153413541231679</v>
      </c>
      <c r="BB104">
        <v>0.5</v>
      </c>
      <c r="BD104">
        <v>0.96917669860217859</v>
      </c>
      <c r="BE104">
        <v>0.5</v>
      </c>
      <c r="BG104">
        <v>2.4674239438564536</v>
      </c>
      <c r="BH104">
        <v>0.5</v>
      </c>
      <c r="BJ104">
        <v>0.9676341167610607</v>
      </c>
      <c r="BK104">
        <v>0.5</v>
      </c>
      <c r="BM104">
        <v>0.97919142205480492</v>
      </c>
      <c r="BN104">
        <v>0.5</v>
      </c>
      <c r="BP104">
        <v>0.96791444195886367</v>
      </c>
      <c r="BQ104">
        <v>0.5</v>
      </c>
      <c r="BS104">
        <v>5.3211454379911638</v>
      </c>
      <c r="BT104">
        <v>0.5</v>
      </c>
      <c r="BV104">
        <v>0.97764545741830056</v>
      </c>
      <c r="BW104">
        <v>0.5</v>
      </c>
      <c r="BY104">
        <v>0.95839487395280809</v>
      </c>
      <c r="BZ104">
        <v>0.5</v>
      </c>
      <c r="CB104">
        <v>0.97728631306698144</v>
      </c>
      <c r="CC104">
        <v>0.5</v>
      </c>
      <c r="CE104">
        <v>2.7130813305319195</v>
      </c>
      <c r="CF104">
        <v>0.5</v>
      </c>
      <c r="CH104">
        <v>0.99632651007318074</v>
      </c>
      <c r="CI104">
        <v>0.5</v>
      </c>
      <c r="CN104">
        <v>0.97754965082836021</v>
      </c>
      <c r="CO104">
        <v>0.5</v>
      </c>
      <c r="CQ104">
        <v>2.443614711028824</v>
      </c>
      <c r="CR104">
        <v>0.5</v>
      </c>
      <c r="CT104">
        <v>0.97837034305089621</v>
      </c>
      <c r="CU104">
        <v>0.5</v>
      </c>
      <c r="CW104">
        <v>0.99110953086628584</v>
      </c>
      <c r="CX104">
        <v>0.5</v>
      </c>
      <c r="CZ104">
        <v>0.96785158460161702</v>
      </c>
      <c r="DA104">
        <v>0.5</v>
      </c>
      <c r="DC104">
        <v>2.417699353937417</v>
      </c>
      <c r="DD104">
        <v>0.5</v>
      </c>
      <c r="DF104">
        <v>0.87072794554519961</v>
      </c>
      <c r="DG104">
        <v>0.5</v>
      </c>
      <c r="DI104">
        <v>0.78441895408559059</v>
      </c>
      <c r="DJ104">
        <v>0.5</v>
      </c>
      <c r="DL104">
        <v>0.94137551966555089</v>
      </c>
      <c r="DM104">
        <v>0.5</v>
      </c>
      <c r="DO104">
        <v>2.4704091129394263</v>
      </c>
      <c r="DP104">
        <v>0.5</v>
      </c>
      <c r="DR104">
        <v>0.97172263399753278</v>
      </c>
      <c r="DS104">
        <v>0.5</v>
      </c>
      <c r="DU104">
        <v>0.97076040448763012</v>
      </c>
      <c r="DV104">
        <v>0.5</v>
      </c>
      <c r="DX104">
        <v>0.9669175842743023</v>
      </c>
      <c r="DY104">
        <v>0.5</v>
      </c>
      <c r="EA104">
        <v>7.8602177306903824</v>
      </c>
      <c r="EB104">
        <v>0.5</v>
      </c>
      <c r="ED104">
        <v>0.97874477686250572</v>
      </c>
      <c r="EE104">
        <v>0.5</v>
      </c>
      <c r="EG104">
        <v>0.96836529109795344</v>
      </c>
      <c r="EH104">
        <v>0.5</v>
      </c>
      <c r="EJ104">
        <v>0.96734826914676786</v>
      </c>
      <c r="EK104">
        <v>0.5</v>
      </c>
    </row>
    <row r="105" spans="21:141" x14ac:dyDescent="0.2">
      <c r="U105">
        <v>55</v>
      </c>
      <c r="V105">
        <v>1</v>
      </c>
      <c r="W105">
        <v>67</v>
      </c>
      <c r="AJ105" t="s">
        <v>386</v>
      </c>
      <c r="AL105" t="s">
        <v>393</v>
      </c>
      <c r="AM105" s="9" t="s">
        <v>294</v>
      </c>
      <c r="AO105" s="9" t="s">
        <v>411</v>
      </c>
      <c r="AP105">
        <v>-2.285406398183909E-2</v>
      </c>
      <c r="AR105">
        <v>0.97932628856615056</v>
      </c>
      <c r="AS105">
        <v>0.51</v>
      </c>
      <c r="AU105">
        <v>4.6146244077723582</v>
      </c>
      <c r="AV105">
        <v>0.51</v>
      </c>
      <c r="AX105">
        <v>0.98195295882031419</v>
      </c>
      <c r="AY105">
        <v>0.51</v>
      </c>
      <c r="BA105">
        <v>0.95498314819282304</v>
      </c>
      <c r="BB105">
        <v>0.51</v>
      </c>
      <c r="BD105">
        <v>0.96935486613881061</v>
      </c>
      <c r="BE105">
        <v>0.51</v>
      </c>
      <c r="BG105">
        <v>2.4674258255172981</v>
      </c>
      <c r="BH105">
        <v>0.51</v>
      </c>
      <c r="BJ105">
        <v>0.96764341877436444</v>
      </c>
      <c r="BK105">
        <v>0.51</v>
      </c>
      <c r="BM105">
        <v>0.9798626934694239</v>
      </c>
      <c r="BN105">
        <v>0.51</v>
      </c>
      <c r="BP105">
        <v>0.97039809073169403</v>
      </c>
      <c r="BQ105">
        <v>0.51</v>
      </c>
      <c r="BS105">
        <v>5.7057149540654395</v>
      </c>
      <c r="BT105">
        <v>0.51</v>
      </c>
      <c r="BV105">
        <v>0.97790329192822456</v>
      </c>
      <c r="BW105">
        <v>0.51</v>
      </c>
      <c r="BY105">
        <v>0.96115804531235993</v>
      </c>
      <c r="BZ105">
        <v>0.51</v>
      </c>
      <c r="CB105">
        <v>0.97736321287492711</v>
      </c>
      <c r="CC105">
        <v>0.51</v>
      </c>
      <c r="CE105">
        <v>2.7269352042405264</v>
      </c>
      <c r="CF105">
        <v>0.51</v>
      </c>
      <c r="CH105">
        <v>0.99647776855458947</v>
      </c>
      <c r="CI105">
        <v>0.51</v>
      </c>
      <c r="CN105">
        <v>0.97780628044508966</v>
      </c>
      <c r="CO105">
        <v>0.51</v>
      </c>
      <c r="CQ105">
        <v>2.4436179015896196</v>
      </c>
      <c r="CR105">
        <v>0.51</v>
      </c>
      <c r="CT105">
        <v>0.97863377642492055</v>
      </c>
      <c r="CU105">
        <v>0.51</v>
      </c>
      <c r="CW105">
        <v>0.99156767526728407</v>
      </c>
      <c r="CX105">
        <v>0.51</v>
      </c>
      <c r="CZ105">
        <v>0.97027558316417395</v>
      </c>
      <c r="DA105">
        <v>0.51</v>
      </c>
      <c r="DC105">
        <v>2.4177075787692002</v>
      </c>
      <c r="DD105">
        <v>0.51</v>
      </c>
      <c r="DF105">
        <v>0.87280440752213229</v>
      </c>
      <c r="DG105">
        <v>0.51</v>
      </c>
      <c r="DI105">
        <v>0.7866856433815147</v>
      </c>
      <c r="DJ105">
        <v>0.51</v>
      </c>
      <c r="DL105">
        <v>0.94570249468153711</v>
      </c>
      <c r="DM105">
        <v>0.51</v>
      </c>
      <c r="DO105">
        <v>2.4704130559762558</v>
      </c>
      <c r="DP105">
        <v>0.51</v>
      </c>
      <c r="DR105">
        <v>0.97243301089550316</v>
      </c>
      <c r="DS105">
        <v>0.51</v>
      </c>
      <c r="DU105">
        <v>0.9710942031263029</v>
      </c>
      <c r="DV105">
        <v>0.51</v>
      </c>
      <c r="DX105">
        <v>0.96783417659557913</v>
      </c>
      <c r="DY105">
        <v>0.51</v>
      </c>
      <c r="EA105">
        <v>8.0587184391131359</v>
      </c>
      <c r="EB105">
        <v>0.51</v>
      </c>
      <c r="ED105">
        <v>0.97932628856615056</v>
      </c>
      <c r="EE105">
        <v>0.51</v>
      </c>
      <c r="EG105">
        <v>0.96836877587992398</v>
      </c>
      <c r="EH105">
        <v>0.51</v>
      </c>
      <c r="EJ105">
        <v>0.96907613560728056</v>
      </c>
      <c r="EK105">
        <v>0.51</v>
      </c>
    </row>
    <row r="106" spans="21:141" x14ac:dyDescent="0.2">
      <c r="U106">
        <v>56</v>
      </c>
      <c r="V106">
        <v>32</v>
      </c>
      <c r="W106">
        <v>53</v>
      </c>
      <c r="AJ106" t="s">
        <v>387</v>
      </c>
      <c r="AK106" t="s">
        <v>60</v>
      </c>
      <c r="AL106" t="s">
        <v>306</v>
      </c>
      <c r="AM106" t="s">
        <v>384</v>
      </c>
      <c r="AN106" t="s">
        <v>392</v>
      </c>
      <c r="AO106" t="s">
        <v>39</v>
      </c>
      <c r="AR106">
        <v>0.97965139724486949</v>
      </c>
      <c r="AS106">
        <v>0.52</v>
      </c>
      <c r="AU106">
        <v>5.1071898888535463</v>
      </c>
      <c r="AV106">
        <v>0.52</v>
      </c>
      <c r="AX106">
        <v>0.98202106744688222</v>
      </c>
      <c r="AY106">
        <v>0.52</v>
      </c>
      <c r="BA106">
        <v>0.96256794625413844</v>
      </c>
      <c r="BB106">
        <v>0.52</v>
      </c>
      <c r="BD106">
        <v>0.96945864372159685</v>
      </c>
      <c r="BE106">
        <v>0.52</v>
      </c>
      <c r="BG106">
        <v>2.4674497540893809</v>
      </c>
      <c r="BH106">
        <v>0.52</v>
      </c>
      <c r="BJ106">
        <v>0.97006690418390384</v>
      </c>
      <c r="BK106">
        <v>0.52</v>
      </c>
      <c r="BM106">
        <v>0.98088589521684721</v>
      </c>
      <c r="BN106">
        <v>0.52</v>
      </c>
      <c r="BP106">
        <v>0.97293962666313882</v>
      </c>
      <c r="BQ106">
        <v>0.52</v>
      </c>
      <c r="BS106">
        <v>5.7419860521913426</v>
      </c>
      <c r="BT106">
        <v>0.52</v>
      </c>
      <c r="BV106">
        <v>0.97849986593069249</v>
      </c>
      <c r="BW106">
        <v>0.52</v>
      </c>
      <c r="BY106">
        <v>0.96181620198434714</v>
      </c>
      <c r="BZ106">
        <v>0.52</v>
      </c>
      <c r="CB106">
        <v>0.97820822744695557</v>
      </c>
      <c r="CC106">
        <v>0.52</v>
      </c>
      <c r="CE106">
        <v>2.7401136531522203</v>
      </c>
      <c r="CF106">
        <v>0.52</v>
      </c>
      <c r="CH106">
        <v>0.99677688690656585</v>
      </c>
      <c r="CI106">
        <v>0.52</v>
      </c>
      <c r="CN106">
        <v>0.97817997120940292</v>
      </c>
      <c r="CO106">
        <v>0.52</v>
      </c>
      <c r="CQ106">
        <v>2.4436277053587583</v>
      </c>
      <c r="CR106">
        <v>0.52</v>
      </c>
      <c r="CT106">
        <v>0.97889191963929034</v>
      </c>
      <c r="CU106">
        <v>0.52</v>
      </c>
      <c r="CW106">
        <v>0.9917306176794366</v>
      </c>
      <c r="CX106">
        <v>0.52</v>
      </c>
      <c r="CZ106">
        <v>0.97103450483242026</v>
      </c>
      <c r="DA106">
        <v>0.52</v>
      </c>
      <c r="DC106">
        <v>2.4177178859499842</v>
      </c>
      <c r="DD106">
        <v>0.52</v>
      </c>
      <c r="DF106">
        <v>0.87343128902958589</v>
      </c>
      <c r="DG106">
        <v>0.52</v>
      </c>
      <c r="DI106">
        <v>0.78699072962505001</v>
      </c>
      <c r="DJ106">
        <v>0.52</v>
      </c>
      <c r="DL106">
        <v>0.94793197970366105</v>
      </c>
      <c r="DM106">
        <v>0.52</v>
      </c>
      <c r="DO106">
        <v>2.5633856897822298</v>
      </c>
      <c r="DP106">
        <v>0.52</v>
      </c>
      <c r="DR106">
        <v>0.97418088627386135</v>
      </c>
      <c r="DS106">
        <v>0.52</v>
      </c>
      <c r="DU106">
        <v>0.97194558626449978</v>
      </c>
      <c r="DV106">
        <v>0.52</v>
      </c>
      <c r="DX106">
        <v>0.96798736523813922</v>
      </c>
      <c r="DY106">
        <v>0.52</v>
      </c>
      <c r="EA106">
        <v>8.0983392853319529</v>
      </c>
      <c r="EB106">
        <v>0.52</v>
      </c>
      <c r="ED106">
        <v>0.97965139724486949</v>
      </c>
      <c r="EE106">
        <v>0.52</v>
      </c>
      <c r="EG106">
        <v>0.96936084605497008</v>
      </c>
      <c r="EH106">
        <v>0.52</v>
      </c>
      <c r="EJ106">
        <v>0.96998000493090808</v>
      </c>
      <c r="EK106">
        <v>0.52</v>
      </c>
    </row>
    <row r="107" spans="21:141" x14ac:dyDescent="0.2">
      <c r="U107">
        <v>57</v>
      </c>
      <c r="V107">
        <v>55</v>
      </c>
      <c r="W107">
        <v>15</v>
      </c>
      <c r="AJ107" s="32">
        <v>0.28849372863769535</v>
      </c>
      <c r="AK107">
        <f>1000+(AJ107-0.2)*1970/0.8</f>
        <v>1217.9158067703247</v>
      </c>
      <c r="AL107">
        <f>$AN$101*AK107/$AN$100</f>
        <v>110.53720207424375</v>
      </c>
      <c r="AM107">
        <f>$AN$102*(AK107/$AN$100)^2</f>
        <v>168.8720468375094</v>
      </c>
      <c r="AN107" t="e">
        <f>AM107/(1+$AP$101*EXP(($AL$103/5/AL107-1)/$AP$100))</f>
        <v>#DIV/0!</v>
      </c>
      <c r="AO107" t="e">
        <f>$AL$102-$AP$105-AN107</f>
        <v>#DIV/0!</v>
      </c>
      <c r="AR107">
        <v>0.98061700031125698</v>
      </c>
      <c r="AS107">
        <v>0.53</v>
      </c>
      <c r="AU107">
        <v>5.4951088630602873</v>
      </c>
      <c r="AV107">
        <v>0.53</v>
      </c>
      <c r="AX107">
        <v>0.98250097920907364</v>
      </c>
      <c r="AY107">
        <v>0.53</v>
      </c>
      <c r="BA107">
        <v>0.96309752106913371</v>
      </c>
      <c r="BB107">
        <v>0.53</v>
      </c>
      <c r="BD107">
        <v>0.97023806416439817</v>
      </c>
      <c r="BE107">
        <v>0.53</v>
      </c>
      <c r="BG107">
        <v>2.4674498693178961</v>
      </c>
      <c r="BH107">
        <v>0.53</v>
      </c>
      <c r="BJ107">
        <v>0.97069697809965971</v>
      </c>
      <c r="BK107">
        <v>0.53</v>
      </c>
      <c r="BM107">
        <v>0.9811645053751088</v>
      </c>
      <c r="BN107">
        <v>0.53</v>
      </c>
      <c r="BP107">
        <v>0.97357065475867488</v>
      </c>
      <c r="BQ107">
        <v>0.53</v>
      </c>
      <c r="BS107">
        <v>5.8326269966628717</v>
      </c>
      <c r="BT107">
        <v>0.53</v>
      </c>
      <c r="BV107">
        <v>0.97850588550429629</v>
      </c>
      <c r="BW107">
        <v>0.53</v>
      </c>
      <c r="BY107">
        <v>0.96217112524696813</v>
      </c>
      <c r="BZ107">
        <v>0.53</v>
      </c>
      <c r="CB107">
        <v>0.97904129208956336</v>
      </c>
      <c r="CC107">
        <v>0.53</v>
      </c>
      <c r="CE107">
        <v>2.7650755540611875</v>
      </c>
      <c r="CF107">
        <v>0.53</v>
      </c>
      <c r="CH107">
        <v>0.99730093459812197</v>
      </c>
      <c r="CI107">
        <v>0.53</v>
      </c>
      <c r="CN107">
        <v>0.9782727767935071</v>
      </c>
      <c r="CO107">
        <v>0.53</v>
      </c>
      <c r="CQ107">
        <v>2.4436316045229338</v>
      </c>
      <c r="CR107">
        <v>0.53</v>
      </c>
      <c r="CT107">
        <v>0.97942506933222939</v>
      </c>
      <c r="CU107">
        <v>0.53</v>
      </c>
      <c r="CW107">
        <v>0.99200554509642325</v>
      </c>
      <c r="CX107">
        <v>0.53</v>
      </c>
      <c r="CZ107">
        <v>0.97166153614057205</v>
      </c>
      <c r="DA107">
        <v>0.53</v>
      </c>
      <c r="DC107">
        <v>2.4177183236831326</v>
      </c>
      <c r="DD107">
        <v>0.53</v>
      </c>
      <c r="DF107">
        <v>0.87541871814127858</v>
      </c>
      <c r="DG107">
        <v>0.53</v>
      </c>
      <c r="DI107">
        <v>0.79022849416598417</v>
      </c>
      <c r="DJ107">
        <v>0.53</v>
      </c>
      <c r="DL107">
        <v>0.94801027901419765</v>
      </c>
      <c r="DM107">
        <v>0.53</v>
      </c>
      <c r="DO107">
        <v>2.5916400218580655</v>
      </c>
      <c r="DP107">
        <v>0.53</v>
      </c>
      <c r="DR107">
        <v>0.9753324375792698</v>
      </c>
      <c r="DS107">
        <v>0.53</v>
      </c>
      <c r="DU107">
        <v>0.97260519937249512</v>
      </c>
      <c r="DV107">
        <v>0.53</v>
      </c>
      <c r="DX107">
        <v>0.96827028678971283</v>
      </c>
      <c r="DY107">
        <v>0.53</v>
      </c>
      <c r="EA107">
        <v>8.1536182260988213</v>
      </c>
      <c r="EB107">
        <v>0.53</v>
      </c>
      <c r="ED107">
        <v>0.98061700031125698</v>
      </c>
      <c r="EE107">
        <v>0.53</v>
      </c>
      <c r="EG107">
        <v>0.96995552130253637</v>
      </c>
      <c r="EH107">
        <v>0.53</v>
      </c>
      <c r="EJ107">
        <v>0.97000178606722709</v>
      </c>
      <c r="EK107">
        <v>0.53</v>
      </c>
    </row>
    <row r="108" spans="21:141" x14ac:dyDescent="0.2">
      <c r="U108">
        <v>58</v>
      </c>
      <c r="V108">
        <v>55</v>
      </c>
      <c r="W108">
        <v>22</v>
      </c>
      <c r="AJ108">
        <v>0.28849277496337894</v>
      </c>
      <c r="AK108">
        <f t="shared" ref="AK108:AK109" si="88">1000+(AJ108-0.2)*1970/0.8</f>
        <v>1217.9134583473206</v>
      </c>
      <c r="AL108">
        <f t="shared" ref="AL108:AL109" si="89">$AN$101*AK108/$AN$100</f>
        <v>110.53698893298495</v>
      </c>
      <c r="AM108">
        <f t="shared" ref="AM108:AM109" si="90">$AN$102*(AK108/$AN$100)^2</f>
        <v>168.87139558950852</v>
      </c>
      <c r="AN108" t="e">
        <f t="shared" ref="AN108:AN109" si="91">AM108/(1+$AP$101*EXP(($AL$103/5/AL108-1)/$AP$100))</f>
        <v>#DIV/0!</v>
      </c>
      <c r="AO108" t="e">
        <f>$AL$102-$AP$105-AN108</f>
        <v>#DIV/0!</v>
      </c>
      <c r="AR108">
        <v>0.98083393136311714</v>
      </c>
      <c r="AS108">
        <v>0.54</v>
      </c>
      <c r="AU108">
        <v>5.5985066636626266</v>
      </c>
      <c r="AV108">
        <v>0.54</v>
      </c>
      <c r="AX108">
        <v>0.98285846953439826</v>
      </c>
      <c r="AY108">
        <v>0.54</v>
      </c>
      <c r="BA108">
        <v>0.96527425924063914</v>
      </c>
      <c r="BB108">
        <v>0.54</v>
      </c>
      <c r="BD108">
        <v>0.97109697784611859</v>
      </c>
      <c r="BE108">
        <v>0.54</v>
      </c>
      <c r="BG108">
        <v>2.4674572904600156</v>
      </c>
      <c r="BH108">
        <v>0.54</v>
      </c>
      <c r="BJ108">
        <v>0.97082928024812798</v>
      </c>
      <c r="BK108">
        <v>0.54</v>
      </c>
      <c r="BM108">
        <v>0.98121402512626821</v>
      </c>
      <c r="BN108">
        <v>0.54</v>
      </c>
      <c r="BP108">
        <v>0.97435579699466002</v>
      </c>
      <c r="BQ108">
        <v>0.54</v>
      </c>
      <c r="BS108">
        <v>6.0122951430945868</v>
      </c>
      <c r="BT108">
        <v>0.54</v>
      </c>
      <c r="BV108">
        <v>0.97888397533363303</v>
      </c>
      <c r="BW108">
        <v>0.54</v>
      </c>
      <c r="BY108">
        <v>0.96277478743383282</v>
      </c>
      <c r="BZ108">
        <v>0.54</v>
      </c>
      <c r="CB108">
        <v>0.97980842638256116</v>
      </c>
      <c r="CC108">
        <v>0.54</v>
      </c>
      <c r="CE108">
        <v>2.7853474927838948</v>
      </c>
      <c r="CF108">
        <v>0.54</v>
      </c>
      <c r="CH108">
        <v>0.99746206651425751</v>
      </c>
      <c r="CI108">
        <v>0.54</v>
      </c>
      <c r="CN108">
        <v>0.97884605168806538</v>
      </c>
      <c r="CO108">
        <v>0.54</v>
      </c>
      <c r="CQ108">
        <v>2.4436327172218286</v>
      </c>
      <c r="CR108">
        <v>0.54</v>
      </c>
      <c r="CT108">
        <v>0.9798629308430129</v>
      </c>
      <c r="CU108">
        <v>0.54</v>
      </c>
      <c r="CW108">
        <v>0.99204545393756927</v>
      </c>
      <c r="CX108">
        <v>0.54</v>
      </c>
      <c r="CZ108">
        <v>0.97239691490962554</v>
      </c>
      <c r="DA108">
        <v>0.54</v>
      </c>
      <c r="DC108">
        <v>2.4177428171299358</v>
      </c>
      <c r="DD108">
        <v>0.54</v>
      </c>
      <c r="DF108">
        <v>0.87791797589786325</v>
      </c>
      <c r="DG108">
        <v>0.54</v>
      </c>
      <c r="DI108">
        <v>0.79807457817415794</v>
      </c>
      <c r="DJ108">
        <v>0.54</v>
      </c>
      <c r="DL108">
        <v>0.9489387083321128</v>
      </c>
      <c r="DM108">
        <v>0.54</v>
      </c>
      <c r="DO108">
        <v>2.6403516461013421</v>
      </c>
      <c r="DP108">
        <v>0.54</v>
      </c>
      <c r="DR108">
        <v>0.97545881414653646</v>
      </c>
      <c r="DS108">
        <v>0.54</v>
      </c>
      <c r="DU108">
        <v>0.97333318894191656</v>
      </c>
      <c r="DV108">
        <v>0.54</v>
      </c>
      <c r="DX108">
        <v>0.96838516801280405</v>
      </c>
      <c r="DY108">
        <v>0.54</v>
      </c>
      <c r="EA108">
        <v>8.2571189071756521</v>
      </c>
      <c r="EB108">
        <v>0.54</v>
      </c>
      <c r="ED108">
        <v>0.98083393136311714</v>
      </c>
      <c r="EE108">
        <v>0.54</v>
      </c>
      <c r="EG108">
        <v>0.96996748393367427</v>
      </c>
      <c r="EH108">
        <v>0.54</v>
      </c>
      <c r="EJ108">
        <v>0.97091229593521544</v>
      </c>
      <c r="EK108">
        <v>0.54</v>
      </c>
    </row>
    <row r="109" spans="21:141" x14ac:dyDescent="0.2">
      <c r="U109">
        <v>59</v>
      </c>
      <c r="V109">
        <v>75</v>
      </c>
      <c r="W109">
        <v>70</v>
      </c>
      <c r="AJ109">
        <v>0.28849325180053714</v>
      </c>
      <c r="AK109">
        <f t="shared" si="88"/>
        <v>1217.9146325588226</v>
      </c>
      <c r="AL109">
        <f t="shared" si="89"/>
        <v>110.53709550361437</v>
      </c>
      <c r="AM109">
        <f t="shared" si="90"/>
        <v>168.87172121335203</v>
      </c>
      <c r="AN109" t="e">
        <f t="shared" si="91"/>
        <v>#DIV/0!</v>
      </c>
      <c r="AO109" t="e">
        <f>$AL$102-$AP$105-AN109</f>
        <v>#DIV/0!</v>
      </c>
      <c r="AR109">
        <v>0.98085300239111028</v>
      </c>
      <c r="AS109">
        <v>0.55000000000000004</v>
      </c>
      <c r="AU109">
        <v>6.4303656688700253</v>
      </c>
      <c r="AV109">
        <v>0.55000000000000004</v>
      </c>
      <c r="AX109">
        <v>0.9836753956762383</v>
      </c>
      <c r="AY109">
        <v>0.55000000000000004</v>
      </c>
      <c r="BA109">
        <v>0.97353815679526001</v>
      </c>
      <c r="BB109">
        <v>0.55000000000000004</v>
      </c>
      <c r="BD109">
        <v>0.97260117672788537</v>
      </c>
      <c r="BE109">
        <v>0.55000000000000004</v>
      </c>
      <c r="BG109">
        <v>2.467463915329938</v>
      </c>
      <c r="BH109">
        <v>0.55000000000000004</v>
      </c>
      <c r="BJ109">
        <v>0.97147714460255186</v>
      </c>
      <c r="BK109">
        <v>0.55000000000000004</v>
      </c>
      <c r="BM109">
        <v>0.9813895749708138</v>
      </c>
      <c r="BN109">
        <v>0.55000000000000004</v>
      </c>
      <c r="BP109">
        <v>0.97563035780577256</v>
      </c>
      <c r="BQ109">
        <v>0.55000000000000004</v>
      </c>
      <c r="BS109">
        <v>6.1257593515736932</v>
      </c>
      <c r="BT109">
        <v>0.55000000000000004</v>
      </c>
      <c r="BV109">
        <v>0.97936183823521117</v>
      </c>
      <c r="BW109">
        <v>0.55000000000000004</v>
      </c>
      <c r="BY109">
        <v>0.96519587973948695</v>
      </c>
      <c r="BZ109">
        <v>0.55000000000000004</v>
      </c>
      <c r="CB109">
        <v>0.97986340705461994</v>
      </c>
      <c r="CC109">
        <v>0.55000000000000004</v>
      </c>
      <c r="CE109">
        <v>2.8304729701677203</v>
      </c>
      <c r="CF109">
        <v>0.55000000000000004</v>
      </c>
      <c r="CH109">
        <v>0.99787150166539884</v>
      </c>
      <c r="CI109">
        <v>0.55000000000000004</v>
      </c>
      <c r="CN109">
        <v>0.98095357888944679</v>
      </c>
      <c r="CO109">
        <v>0.55000000000000004</v>
      </c>
      <c r="CQ109">
        <v>2.4436395594042915</v>
      </c>
      <c r="CR109">
        <v>0.55000000000000004</v>
      </c>
      <c r="CT109">
        <v>0.97988851682543665</v>
      </c>
      <c r="CU109">
        <v>0.55000000000000004</v>
      </c>
      <c r="CW109">
        <v>0.99210065174573525</v>
      </c>
      <c r="CX109">
        <v>0.55000000000000004</v>
      </c>
      <c r="CZ109">
        <v>0.97402692175172023</v>
      </c>
      <c r="DA109">
        <v>0.55000000000000004</v>
      </c>
      <c r="DC109">
        <v>2.4177579601171648</v>
      </c>
      <c r="DD109">
        <v>0.55000000000000004</v>
      </c>
      <c r="DF109">
        <v>0.88050603613779965</v>
      </c>
      <c r="DG109">
        <v>0.55000000000000004</v>
      </c>
      <c r="DI109">
        <v>0.81665477168048961</v>
      </c>
      <c r="DJ109">
        <v>0.55000000000000004</v>
      </c>
      <c r="DL109">
        <v>0.95052771936550884</v>
      </c>
      <c r="DM109">
        <v>0.55000000000000004</v>
      </c>
      <c r="DO109">
        <v>2.9319372422954371</v>
      </c>
      <c r="DP109">
        <v>0.55000000000000004</v>
      </c>
      <c r="DR109">
        <v>0.9770253647972017</v>
      </c>
      <c r="DS109">
        <v>0.55000000000000004</v>
      </c>
      <c r="DU109">
        <v>0.9734442777982647</v>
      </c>
      <c r="DV109">
        <v>0.55000000000000004</v>
      </c>
      <c r="DX109">
        <v>0.96854323178738477</v>
      </c>
      <c r="DY109">
        <v>0.55000000000000004</v>
      </c>
      <c r="EA109">
        <v>8.6153225578550909</v>
      </c>
      <c r="EB109">
        <v>0.55000000000000004</v>
      </c>
      <c r="ED109">
        <v>0.98085300239111028</v>
      </c>
      <c r="EE109">
        <v>0.55000000000000004</v>
      </c>
      <c r="EG109">
        <v>0.97083602722503881</v>
      </c>
      <c r="EH109">
        <v>0.55000000000000004</v>
      </c>
      <c r="EJ109">
        <v>0.97222254626769333</v>
      </c>
      <c r="EK109">
        <v>0.55000000000000004</v>
      </c>
    </row>
    <row r="110" spans="21:141" x14ac:dyDescent="0.2">
      <c r="U110">
        <v>60</v>
      </c>
      <c r="V110">
        <v>75</v>
      </c>
      <c r="W110">
        <v>29</v>
      </c>
      <c r="AR110">
        <v>0.98088929846776629</v>
      </c>
      <c r="AS110">
        <v>0.56000000000000005</v>
      </c>
      <c r="AU110">
        <v>7.0013099445116413</v>
      </c>
      <c r="AV110">
        <v>0.56000000000000005</v>
      </c>
      <c r="AX110">
        <v>0.98390247484138094</v>
      </c>
      <c r="AY110">
        <v>0.56000000000000005</v>
      </c>
      <c r="BA110">
        <v>0.97379946615120416</v>
      </c>
      <c r="BB110">
        <v>0.56000000000000005</v>
      </c>
      <c r="BD110">
        <v>0.97299931679996743</v>
      </c>
      <c r="BE110">
        <v>0.56000000000000005</v>
      </c>
      <c r="BG110">
        <v>2.4674855516329197</v>
      </c>
      <c r="BH110">
        <v>0.56000000000000005</v>
      </c>
      <c r="BJ110">
        <v>0.97169856504711594</v>
      </c>
      <c r="BK110">
        <v>0.56000000000000005</v>
      </c>
      <c r="BM110">
        <v>0.98179337068875405</v>
      </c>
      <c r="BN110">
        <v>0.56000000000000005</v>
      </c>
      <c r="BP110">
        <v>0.97586282186691331</v>
      </c>
      <c r="BQ110">
        <v>0.56000000000000005</v>
      </c>
      <c r="BS110">
        <v>7.5017699534898474</v>
      </c>
      <c r="BT110">
        <v>0.56000000000000005</v>
      </c>
      <c r="BV110">
        <v>0.97939623482854832</v>
      </c>
      <c r="BW110">
        <v>0.56000000000000005</v>
      </c>
      <c r="BY110">
        <v>0.96624347040129588</v>
      </c>
      <c r="BZ110">
        <v>0.56000000000000005</v>
      </c>
      <c r="CB110">
        <v>0.98112291949131625</v>
      </c>
      <c r="CC110">
        <v>0.56000000000000005</v>
      </c>
      <c r="CE110">
        <v>3.6834021628407849</v>
      </c>
      <c r="CF110">
        <v>0.56000000000000005</v>
      </c>
      <c r="CH110">
        <v>0.99819195563533358</v>
      </c>
      <c r="CI110">
        <v>0.56000000000000005</v>
      </c>
      <c r="CN110">
        <v>0.98134340205787529</v>
      </c>
      <c r="CO110">
        <v>0.56000000000000005</v>
      </c>
      <c r="CQ110">
        <v>2.4436580072402863</v>
      </c>
      <c r="CR110">
        <v>0.56000000000000005</v>
      </c>
      <c r="CT110">
        <v>0.98051979352782437</v>
      </c>
      <c r="CU110">
        <v>0.56000000000000005</v>
      </c>
      <c r="CW110">
        <v>0.99223031456516342</v>
      </c>
      <c r="CX110">
        <v>0.56000000000000005</v>
      </c>
      <c r="CZ110">
        <v>0.97455580694682997</v>
      </c>
      <c r="DA110">
        <v>0.56000000000000005</v>
      </c>
      <c r="DC110">
        <v>2.4177687436191189</v>
      </c>
      <c r="DD110">
        <v>0.56000000000000005</v>
      </c>
      <c r="DF110">
        <v>0.88177835105864977</v>
      </c>
      <c r="DG110">
        <v>0.56000000000000005</v>
      </c>
      <c r="DI110">
        <v>0.81767204592766918</v>
      </c>
      <c r="DJ110">
        <v>0.56000000000000005</v>
      </c>
      <c r="DL110">
        <v>0.95068654884380088</v>
      </c>
      <c r="DM110">
        <v>0.56000000000000005</v>
      </c>
      <c r="DO110">
        <v>3.6163663247708286</v>
      </c>
      <c r="DP110">
        <v>0.56000000000000005</v>
      </c>
      <c r="DR110">
        <v>0.97737462394170826</v>
      </c>
      <c r="DS110">
        <v>0.56000000000000005</v>
      </c>
      <c r="DU110">
        <v>0.97374372437363843</v>
      </c>
      <c r="DV110">
        <v>0.56000000000000005</v>
      </c>
      <c r="DX110">
        <v>0.96883670368074049</v>
      </c>
      <c r="DY110">
        <v>0.56000000000000005</v>
      </c>
      <c r="EA110">
        <v>8.8590511311012516</v>
      </c>
      <c r="EB110">
        <v>0.56000000000000005</v>
      </c>
      <c r="ED110">
        <v>0.98088929846776629</v>
      </c>
      <c r="EE110">
        <v>0.56000000000000005</v>
      </c>
      <c r="EG110">
        <v>0.97255154459806481</v>
      </c>
      <c r="EH110">
        <v>0.56000000000000005</v>
      </c>
      <c r="EJ110">
        <v>0.97228193353079384</v>
      </c>
      <c r="EK110">
        <v>0.56000000000000005</v>
      </c>
    </row>
    <row r="111" spans="21:141" x14ac:dyDescent="0.2">
      <c r="U111">
        <v>61</v>
      </c>
      <c r="V111">
        <v>75</v>
      </c>
      <c r="W111">
        <v>8</v>
      </c>
      <c r="AR111">
        <v>0.98091381889345275</v>
      </c>
      <c r="AS111">
        <v>0.56999999999999995</v>
      </c>
      <c r="AU111">
        <v>8.7359902476938753</v>
      </c>
      <c r="AV111">
        <v>0.56999999999999995</v>
      </c>
      <c r="AX111">
        <v>0.98427317281438709</v>
      </c>
      <c r="AY111">
        <v>0.56999999999999995</v>
      </c>
      <c r="BA111">
        <v>0.97386628270664022</v>
      </c>
      <c r="BB111">
        <v>0.56999999999999995</v>
      </c>
      <c r="BD111">
        <v>0.97382088548699741</v>
      </c>
      <c r="BE111">
        <v>0.56999999999999995</v>
      </c>
      <c r="BG111">
        <v>2.467510004087663</v>
      </c>
      <c r="BH111">
        <v>0.56999999999999995</v>
      </c>
      <c r="BJ111">
        <v>0.97338994637080944</v>
      </c>
      <c r="BK111">
        <v>0.56999999999999995</v>
      </c>
      <c r="BM111">
        <v>0.98228433184415498</v>
      </c>
      <c r="BN111">
        <v>0.56999999999999995</v>
      </c>
      <c r="BP111">
        <v>0.97601180226733764</v>
      </c>
      <c r="BQ111">
        <v>0.56999999999999995</v>
      </c>
      <c r="BS111">
        <v>7.570233778511124</v>
      </c>
      <c r="BT111">
        <v>0.56999999999999995</v>
      </c>
      <c r="BV111">
        <v>0.9799316055629721</v>
      </c>
      <c r="BW111">
        <v>0.56999999999999995</v>
      </c>
      <c r="BY111">
        <v>0.96634830535282656</v>
      </c>
      <c r="BZ111">
        <v>0.56999999999999995</v>
      </c>
      <c r="CB111">
        <v>0.98222250892018759</v>
      </c>
      <c r="CC111">
        <v>0.56999999999999995</v>
      </c>
      <c r="CE111">
        <v>3.6974938926830196</v>
      </c>
      <c r="CF111">
        <v>0.56999999999999995</v>
      </c>
      <c r="CH111">
        <v>19.90051707462597</v>
      </c>
      <c r="CI111">
        <v>0.56999999999999995</v>
      </c>
      <c r="CN111">
        <v>0.98192370756586</v>
      </c>
      <c r="CO111">
        <v>0.56999999999999995</v>
      </c>
      <c r="CQ111">
        <v>2.4436699225493088</v>
      </c>
      <c r="CR111">
        <v>0.56999999999999995</v>
      </c>
      <c r="CT111">
        <v>0.98165848969704039</v>
      </c>
      <c r="CU111">
        <v>0.56999999999999995</v>
      </c>
      <c r="CW111">
        <v>0.99230417706850571</v>
      </c>
      <c r="CX111">
        <v>0.56999999999999995</v>
      </c>
      <c r="CZ111">
        <v>0.97493197125191711</v>
      </c>
      <c r="DA111">
        <v>0.56999999999999995</v>
      </c>
      <c r="DC111">
        <v>2.417783187530834</v>
      </c>
      <c r="DD111">
        <v>0.56999999999999995</v>
      </c>
      <c r="DF111">
        <v>0.88488015301403355</v>
      </c>
      <c r="DG111">
        <v>0.56999999999999995</v>
      </c>
      <c r="DI111">
        <v>0.823064832053641</v>
      </c>
      <c r="DJ111">
        <v>0.56999999999999995</v>
      </c>
      <c r="DL111">
        <v>0.9530803665161014</v>
      </c>
      <c r="DM111">
        <v>0.56999999999999995</v>
      </c>
      <c r="DO111">
        <v>3.7973846651066601</v>
      </c>
      <c r="DP111">
        <v>0.56999999999999995</v>
      </c>
      <c r="DR111">
        <v>0.97859466872045187</v>
      </c>
      <c r="DS111">
        <v>0.56999999999999995</v>
      </c>
      <c r="DU111">
        <v>0.9748651991450058</v>
      </c>
      <c r="DV111">
        <v>0.56999999999999995</v>
      </c>
      <c r="DX111">
        <v>0.96938962370934467</v>
      </c>
      <c r="DY111">
        <v>0.56999999999999995</v>
      </c>
      <c r="EA111">
        <v>8.8653325558542022</v>
      </c>
      <c r="EB111">
        <v>0.56999999999999995</v>
      </c>
      <c r="ED111">
        <v>0.98091381889345275</v>
      </c>
      <c r="EE111">
        <v>0.56999999999999995</v>
      </c>
      <c r="EG111">
        <v>0.9729428142980433</v>
      </c>
      <c r="EH111">
        <v>0.56999999999999995</v>
      </c>
      <c r="EJ111">
        <v>0.97265019648581197</v>
      </c>
      <c r="EK111">
        <v>0.56999999999999995</v>
      </c>
    </row>
    <row r="112" spans="21:141" x14ac:dyDescent="0.2">
      <c r="U112">
        <v>62</v>
      </c>
      <c r="V112">
        <v>24</v>
      </c>
      <c r="W112">
        <v>38</v>
      </c>
      <c r="AR112">
        <v>0.98176594811726015</v>
      </c>
      <c r="AS112">
        <v>0.57999999999999996</v>
      </c>
      <c r="AU112">
        <v>9.0987498112832892</v>
      </c>
      <c r="AV112">
        <v>0.57999999999999996</v>
      </c>
      <c r="AX112">
        <v>0.98438690520731931</v>
      </c>
      <c r="AY112">
        <v>0.57999999999999996</v>
      </c>
      <c r="BA112">
        <v>0.97573074703481377</v>
      </c>
      <c r="BB112">
        <v>0.57999999999999996</v>
      </c>
      <c r="BD112">
        <v>0.97499213077513702</v>
      </c>
      <c r="BE112">
        <v>0.57999999999999996</v>
      </c>
      <c r="BG112">
        <v>2.4675143779786213</v>
      </c>
      <c r="BH112">
        <v>0.57999999999999996</v>
      </c>
      <c r="BJ112">
        <v>0.97444498474796071</v>
      </c>
      <c r="BK112">
        <v>0.57999999999999996</v>
      </c>
      <c r="BM112">
        <v>0.98245445732849346</v>
      </c>
      <c r="BN112">
        <v>0.57999999999999996</v>
      </c>
      <c r="BP112">
        <v>0.97664631989166073</v>
      </c>
      <c r="BQ112">
        <v>0.57999999999999996</v>
      </c>
      <c r="BS112">
        <v>8.3389762225960364</v>
      </c>
      <c r="BT112">
        <v>0.57999999999999996</v>
      </c>
      <c r="BV112">
        <v>0.98000957104733166</v>
      </c>
      <c r="BW112">
        <v>0.57999999999999996</v>
      </c>
      <c r="BY112">
        <v>0.96688478141134149</v>
      </c>
      <c r="BZ112">
        <v>0.57999999999999996</v>
      </c>
      <c r="CB112">
        <v>0.98297938306861399</v>
      </c>
      <c r="CC112">
        <v>0.57999999999999996</v>
      </c>
      <c r="CE112">
        <v>11.793032912263161</v>
      </c>
      <c r="CF112">
        <v>0.57999999999999996</v>
      </c>
      <c r="CH112">
        <v>19.919598473360818</v>
      </c>
      <c r="CI112">
        <v>0.57999999999999996</v>
      </c>
      <c r="CN112">
        <v>0.98210821273418214</v>
      </c>
      <c r="CO112">
        <v>0.57999999999999996</v>
      </c>
      <c r="CQ112">
        <v>2.4436776338367334</v>
      </c>
      <c r="CR112">
        <v>0.57999999999999996</v>
      </c>
      <c r="CT112">
        <v>0.98192439424815547</v>
      </c>
      <c r="CU112">
        <v>0.57999999999999996</v>
      </c>
      <c r="CW112">
        <v>0.99232565626563063</v>
      </c>
      <c r="CX112">
        <v>0.57999999999999996</v>
      </c>
      <c r="CZ112">
        <v>0.97493936955470129</v>
      </c>
      <c r="DA112">
        <v>0.57999999999999996</v>
      </c>
      <c r="DC112">
        <v>2.4178217799145405</v>
      </c>
      <c r="DD112">
        <v>0.57999999999999996</v>
      </c>
      <c r="DF112">
        <v>0.88712219914542034</v>
      </c>
      <c r="DG112">
        <v>0.57999999999999996</v>
      </c>
      <c r="DI112">
        <v>0.82544681816435339</v>
      </c>
      <c r="DJ112">
        <v>0.57999999999999996</v>
      </c>
      <c r="DL112">
        <v>0.95353767925344324</v>
      </c>
      <c r="DM112">
        <v>0.57999999999999996</v>
      </c>
      <c r="DO112">
        <v>3.956537672306025</v>
      </c>
      <c r="DP112">
        <v>0.57999999999999996</v>
      </c>
      <c r="DR112">
        <v>0.9786600474519852</v>
      </c>
      <c r="DS112">
        <v>0.57999999999999996</v>
      </c>
      <c r="DU112">
        <v>0.97536074423730967</v>
      </c>
      <c r="DV112">
        <v>0.57999999999999996</v>
      </c>
      <c r="DX112">
        <v>0.97148883129681929</v>
      </c>
      <c r="DY112">
        <v>0.57999999999999996</v>
      </c>
      <c r="EA112">
        <v>8.9857445427245324</v>
      </c>
      <c r="EB112">
        <v>0.57999999999999996</v>
      </c>
      <c r="ED112">
        <v>0.98176594811726015</v>
      </c>
      <c r="EE112">
        <v>0.57999999999999996</v>
      </c>
      <c r="EG112">
        <v>0.97337260554056793</v>
      </c>
      <c r="EH112">
        <v>0.57999999999999996</v>
      </c>
      <c r="EJ112">
        <v>0.97299163615802409</v>
      </c>
      <c r="EK112">
        <v>0.57999999999999996</v>
      </c>
    </row>
    <row r="113" spans="21:141" x14ac:dyDescent="0.2">
      <c r="U113">
        <v>63</v>
      </c>
      <c r="V113">
        <v>73</v>
      </c>
      <c r="W113">
        <v>30</v>
      </c>
      <c r="AJ113" t="s">
        <v>410</v>
      </c>
      <c r="AK113" t="s">
        <v>402</v>
      </c>
      <c r="AL113" t="s">
        <v>403</v>
      </c>
      <c r="AM113" t="s">
        <v>404</v>
      </c>
      <c r="AN113" t="s">
        <v>405</v>
      </c>
      <c r="AO113" t="s">
        <v>406</v>
      </c>
      <c r="AP113" t="s">
        <v>407</v>
      </c>
      <c r="AR113">
        <v>0.98229593747288502</v>
      </c>
      <c r="AS113">
        <v>0.59</v>
      </c>
      <c r="AU113">
        <v>10.692221391811454</v>
      </c>
      <c r="AV113">
        <v>0.59</v>
      </c>
      <c r="AX113">
        <v>0.9844578817161429</v>
      </c>
      <c r="AY113">
        <v>0.59</v>
      </c>
      <c r="BA113">
        <v>0.97689766480997142</v>
      </c>
      <c r="BB113">
        <v>0.59</v>
      </c>
      <c r="BD113">
        <v>0.97526142683804229</v>
      </c>
      <c r="BE113">
        <v>0.59</v>
      </c>
      <c r="BG113">
        <v>2.4675153470840954</v>
      </c>
      <c r="BH113">
        <v>0.59</v>
      </c>
      <c r="BJ113">
        <v>0.97496195673486152</v>
      </c>
      <c r="BK113">
        <v>0.59</v>
      </c>
      <c r="BM113">
        <v>0.98254636086577318</v>
      </c>
      <c r="BN113">
        <v>0.59</v>
      </c>
      <c r="BP113">
        <v>0.9770538522073613</v>
      </c>
      <c r="BQ113">
        <v>0.59</v>
      </c>
      <c r="BS113">
        <v>8.6347152307166581</v>
      </c>
      <c r="BT113">
        <v>0.59</v>
      </c>
      <c r="BV113">
        <v>0.98182310638538761</v>
      </c>
      <c r="BW113">
        <v>0.59</v>
      </c>
      <c r="BY113">
        <v>0.96714334649254985</v>
      </c>
      <c r="BZ113">
        <v>0.59</v>
      </c>
      <c r="CB113">
        <v>0.9837695158246198</v>
      </c>
      <c r="CC113">
        <v>0.59</v>
      </c>
      <c r="CE113">
        <v>12.985080850982893</v>
      </c>
      <c r="CF113">
        <v>0.59</v>
      </c>
      <c r="CH113">
        <v>19.92116353108916</v>
      </c>
      <c r="CI113">
        <v>0.59</v>
      </c>
      <c r="CN113">
        <v>0.98306377215253637</v>
      </c>
      <c r="CO113">
        <v>0.59</v>
      </c>
      <c r="CQ113">
        <v>2.4436815265512593</v>
      </c>
      <c r="CR113">
        <v>0.59</v>
      </c>
      <c r="CT113">
        <v>0.98199874809231968</v>
      </c>
      <c r="CU113">
        <v>0.59</v>
      </c>
      <c r="CW113">
        <v>0.99254692575463999</v>
      </c>
      <c r="CX113">
        <v>0.59</v>
      </c>
      <c r="CZ113">
        <v>0.97869291363235478</v>
      </c>
      <c r="DA113">
        <v>0.59</v>
      </c>
      <c r="DC113">
        <v>2.4178426900429053</v>
      </c>
      <c r="DD113">
        <v>0.59</v>
      </c>
      <c r="DF113">
        <v>0.8871916383975742</v>
      </c>
      <c r="DG113">
        <v>0.59</v>
      </c>
      <c r="DI113">
        <v>0.82672928192089268</v>
      </c>
      <c r="DJ113">
        <v>0.59</v>
      </c>
      <c r="DL113">
        <v>0.95443650844854022</v>
      </c>
      <c r="DM113">
        <v>0.59</v>
      </c>
      <c r="DO113">
        <v>3.9979562970761142</v>
      </c>
      <c r="DP113">
        <v>0.59</v>
      </c>
      <c r="DR113">
        <v>0.97875639939390358</v>
      </c>
      <c r="DS113">
        <v>0.59</v>
      </c>
      <c r="DU113">
        <v>0.97622051887560424</v>
      </c>
      <c r="DV113">
        <v>0.59</v>
      </c>
      <c r="DX113">
        <v>0.97265590080972741</v>
      </c>
      <c r="DY113">
        <v>0.59</v>
      </c>
      <c r="EA113">
        <v>9.0028465298728442</v>
      </c>
      <c r="EB113">
        <v>0.59</v>
      </c>
      <c r="ED113">
        <v>0.98229593747288502</v>
      </c>
      <c r="EE113">
        <v>0.59</v>
      </c>
      <c r="EG113">
        <v>0.97344439531591753</v>
      </c>
      <c r="EH113">
        <v>0.59</v>
      </c>
      <c r="EJ113">
        <v>0.97481496229027587</v>
      </c>
      <c r="EK113">
        <v>0.59</v>
      </c>
    </row>
    <row r="114" spans="21:141" x14ac:dyDescent="0.2">
      <c r="U114">
        <v>64</v>
      </c>
      <c r="V114">
        <v>29</v>
      </c>
      <c r="W114">
        <v>67</v>
      </c>
      <c r="AJ114">
        <v>0</v>
      </c>
      <c r="AK114">
        <v>1.1000000000000001</v>
      </c>
      <c r="AL114">
        <v>0.60000000000000009</v>
      </c>
      <c r="AM114">
        <v>0.1</v>
      </c>
      <c r="AN114">
        <v>-756.20048344925317</v>
      </c>
      <c r="AO114">
        <v>-209.66913907111194</v>
      </c>
      <c r="AP114">
        <v>78.106582356992504</v>
      </c>
      <c r="AR114">
        <v>0.98280886354730135</v>
      </c>
      <c r="AS114">
        <v>0.6</v>
      </c>
      <c r="AU114">
        <v>10.94685375705216</v>
      </c>
      <c r="AV114">
        <v>0.6</v>
      </c>
      <c r="AX114">
        <v>0.98447879931812055</v>
      </c>
      <c r="AY114">
        <v>0.6</v>
      </c>
      <c r="BA114">
        <v>0.98057389110513216</v>
      </c>
      <c r="BB114">
        <v>0.6</v>
      </c>
      <c r="BD114">
        <v>0.97716284863546832</v>
      </c>
      <c r="BE114">
        <v>0.6</v>
      </c>
      <c r="BG114">
        <v>2.4675658983162951</v>
      </c>
      <c r="BH114">
        <v>0.6</v>
      </c>
      <c r="BJ114">
        <v>0.97532502231801255</v>
      </c>
      <c r="BK114">
        <v>0.6</v>
      </c>
      <c r="BM114">
        <v>0.98464211313180516</v>
      </c>
      <c r="BN114">
        <v>0.6</v>
      </c>
      <c r="BP114">
        <v>0.97757890188149044</v>
      </c>
      <c r="BQ114">
        <v>0.6</v>
      </c>
      <c r="BS114">
        <v>9.1104276058402363</v>
      </c>
      <c r="BT114">
        <v>0.6</v>
      </c>
      <c r="BV114">
        <v>0.98319959724622907</v>
      </c>
      <c r="BW114">
        <v>0.6</v>
      </c>
      <c r="BY114">
        <v>0.96735978851288951</v>
      </c>
      <c r="BZ114">
        <v>0.6</v>
      </c>
      <c r="CB114">
        <v>0.98458592374288878</v>
      </c>
      <c r="CC114">
        <v>0.6</v>
      </c>
      <c r="CE114">
        <v>16.207738671742764</v>
      </c>
      <c r="CF114">
        <v>0.6</v>
      </c>
      <c r="CH114">
        <v>19.922192228237787</v>
      </c>
      <c r="CI114">
        <v>0.6</v>
      </c>
      <c r="CN114">
        <v>0.98363711480987903</v>
      </c>
      <c r="CO114">
        <v>0.6</v>
      </c>
      <c r="CQ114">
        <v>2.4436851618013957</v>
      </c>
      <c r="CR114">
        <v>0.6</v>
      </c>
      <c r="CT114">
        <v>0.98259648381610865</v>
      </c>
      <c r="CU114">
        <v>0.6</v>
      </c>
      <c r="CW114">
        <v>0.99256700691222399</v>
      </c>
      <c r="CX114">
        <v>0.6</v>
      </c>
      <c r="CZ114">
        <v>0.98008003218285011</v>
      </c>
      <c r="DA114">
        <v>0.6</v>
      </c>
      <c r="DC114">
        <v>2.4178686024651794</v>
      </c>
      <c r="DD114">
        <v>0.6</v>
      </c>
      <c r="DF114">
        <v>0.89566597753636013</v>
      </c>
      <c r="DG114">
        <v>0.6</v>
      </c>
      <c r="DI114">
        <v>0.83343060752443909</v>
      </c>
      <c r="DJ114">
        <v>0.6</v>
      </c>
      <c r="DL114">
        <v>0.9545858664732193</v>
      </c>
      <c r="DM114">
        <v>0.6</v>
      </c>
      <c r="DO114">
        <v>4.0797677603710669</v>
      </c>
      <c r="DP114">
        <v>0.6</v>
      </c>
      <c r="DR114">
        <v>0.97918786082616038</v>
      </c>
      <c r="DS114">
        <v>0.6</v>
      </c>
      <c r="DU114">
        <v>0.97628248741157986</v>
      </c>
      <c r="DV114">
        <v>0.6</v>
      </c>
      <c r="DX114">
        <v>0.97473981597620085</v>
      </c>
      <c r="DY114">
        <v>0.6</v>
      </c>
      <c r="EA114">
        <v>9.1738835939423815</v>
      </c>
      <c r="EB114">
        <v>0.6</v>
      </c>
      <c r="ED114">
        <v>0.98280886354730135</v>
      </c>
      <c r="EE114">
        <v>0.6</v>
      </c>
      <c r="EG114">
        <v>0.97351578313809073</v>
      </c>
      <c r="EH114">
        <v>0.6</v>
      </c>
      <c r="EJ114">
        <v>0.97793018287858291</v>
      </c>
      <c r="EK114">
        <v>0.6</v>
      </c>
    </row>
    <row r="115" spans="21:141" x14ac:dyDescent="0.2">
      <c r="U115">
        <v>65</v>
      </c>
      <c r="V115">
        <v>59</v>
      </c>
      <c r="W115">
        <v>35</v>
      </c>
      <c r="AJ115">
        <v>1</v>
      </c>
      <c r="AK115">
        <v>0.60000000000000009</v>
      </c>
      <c r="AL115">
        <v>0.35000000000000003</v>
      </c>
      <c r="AM115">
        <v>0.1</v>
      </c>
      <c r="AN115">
        <v>-209.66913907111194</v>
      </c>
      <c r="AO115">
        <v>-33.441768314448368</v>
      </c>
      <c r="AP115">
        <v>78.106582356992504</v>
      </c>
      <c r="AR115">
        <v>0.98297127999116374</v>
      </c>
      <c r="AS115">
        <v>0.61</v>
      </c>
      <c r="AU115">
        <v>14.284074216755995</v>
      </c>
      <c r="AV115">
        <v>0.61</v>
      </c>
      <c r="AX115">
        <v>0.98476063012518888</v>
      </c>
      <c r="AY115">
        <v>0.61</v>
      </c>
      <c r="BA115">
        <v>0.98414284435165233</v>
      </c>
      <c r="BB115">
        <v>0.61</v>
      </c>
      <c r="BD115">
        <v>0.97821499939930967</v>
      </c>
      <c r="BE115">
        <v>0.61</v>
      </c>
      <c r="BG115">
        <v>2.4675719343796594</v>
      </c>
      <c r="BH115">
        <v>0.61</v>
      </c>
      <c r="BJ115">
        <v>0.97668427460044205</v>
      </c>
      <c r="BK115">
        <v>0.61</v>
      </c>
      <c r="BM115">
        <v>0.98555844437225582</v>
      </c>
      <c r="BN115">
        <v>0.61</v>
      </c>
      <c r="BP115">
        <v>0.97793523668732585</v>
      </c>
      <c r="BQ115">
        <v>0.61</v>
      </c>
      <c r="BS115">
        <v>9.320826576916474</v>
      </c>
      <c r="BT115">
        <v>0.61</v>
      </c>
      <c r="BV115">
        <v>0.98401810524158251</v>
      </c>
      <c r="BW115">
        <v>0.61</v>
      </c>
      <c r="BY115">
        <v>0.96751118602549258</v>
      </c>
      <c r="BZ115">
        <v>0.61</v>
      </c>
      <c r="CB115">
        <v>0.98493767653165032</v>
      </c>
      <c r="CC115">
        <v>0.61</v>
      </c>
      <c r="CE115">
        <v>17.735468162724896</v>
      </c>
      <c r="CF115">
        <v>0.61</v>
      </c>
      <c r="CH115">
        <v>19.922271410533121</v>
      </c>
      <c r="CI115">
        <v>0.61</v>
      </c>
      <c r="CN115">
        <v>0.98391908089504143</v>
      </c>
      <c r="CO115">
        <v>0.61</v>
      </c>
      <c r="CQ115">
        <v>2.4436864925318589</v>
      </c>
      <c r="CR115">
        <v>0.61</v>
      </c>
      <c r="CT115">
        <v>0.98332289052774757</v>
      </c>
      <c r="CU115">
        <v>0.61</v>
      </c>
      <c r="CW115">
        <v>0.99257072651590128</v>
      </c>
      <c r="CX115">
        <v>0.61</v>
      </c>
      <c r="CZ115">
        <v>0.98043615668693562</v>
      </c>
      <c r="DA115">
        <v>0.61</v>
      </c>
      <c r="DC115">
        <v>2.417873624529034</v>
      </c>
      <c r="DD115">
        <v>0.61</v>
      </c>
      <c r="DF115">
        <v>0.89973525674300037</v>
      </c>
      <c r="DG115">
        <v>0.61</v>
      </c>
      <c r="DI115">
        <v>0.83350062903982669</v>
      </c>
      <c r="DJ115">
        <v>0.61</v>
      </c>
      <c r="DL115">
        <v>0.95471089915805674</v>
      </c>
      <c r="DM115">
        <v>0.61</v>
      </c>
      <c r="DO115">
        <v>4.3759762710545083</v>
      </c>
      <c r="DP115">
        <v>0.61</v>
      </c>
      <c r="DR115">
        <v>0.98031575927709091</v>
      </c>
      <c r="DS115">
        <v>0.61</v>
      </c>
      <c r="DU115">
        <v>0.97697999898414056</v>
      </c>
      <c r="DV115">
        <v>0.61</v>
      </c>
      <c r="DX115">
        <v>0.97495152944496943</v>
      </c>
      <c r="DY115">
        <v>0.61</v>
      </c>
      <c r="EA115">
        <v>9.2060157155965534</v>
      </c>
      <c r="EB115">
        <v>0.61</v>
      </c>
      <c r="ED115">
        <v>0.98297127999116374</v>
      </c>
      <c r="EE115">
        <v>0.61</v>
      </c>
      <c r="EG115">
        <v>0.97393586946952515</v>
      </c>
      <c r="EH115">
        <v>0.61</v>
      </c>
      <c r="EJ115">
        <v>0.97829082680404633</v>
      </c>
      <c r="EK115">
        <v>0.61</v>
      </c>
    </row>
    <row r="116" spans="21:141" x14ac:dyDescent="0.2">
      <c r="U116">
        <v>66</v>
      </c>
      <c r="V116">
        <v>35</v>
      </c>
      <c r="W116">
        <v>63</v>
      </c>
      <c r="AJ116">
        <v>2</v>
      </c>
      <c r="AK116">
        <v>0.35000000000000003</v>
      </c>
      <c r="AL116">
        <v>0.22500000000000003</v>
      </c>
      <c r="AM116">
        <v>0.1</v>
      </c>
      <c r="AN116">
        <v>-33.441768314448368</v>
      </c>
      <c r="AO116">
        <v>30.414976423291805</v>
      </c>
      <c r="AP116">
        <v>78.106582356992504</v>
      </c>
      <c r="AR116">
        <v>0.98359940134128332</v>
      </c>
      <c r="AS116">
        <v>0.62</v>
      </c>
      <c r="AU116">
        <v>15.068515832200731</v>
      </c>
      <c r="AV116">
        <v>0.62</v>
      </c>
      <c r="AX116">
        <v>0.98513386262889524</v>
      </c>
      <c r="AY116">
        <v>0.62</v>
      </c>
      <c r="BA116">
        <v>0.98432812381873958</v>
      </c>
      <c r="BB116">
        <v>0.62</v>
      </c>
      <c r="BD116">
        <v>0.97860719691034226</v>
      </c>
      <c r="BE116">
        <v>0.62</v>
      </c>
      <c r="BG116">
        <v>2.4675732948536275</v>
      </c>
      <c r="BH116">
        <v>0.62</v>
      </c>
      <c r="BJ116">
        <v>0.97681932623076195</v>
      </c>
      <c r="BK116">
        <v>0.62</v>
      </c>
      <c r="BM116">
        <v>0.98668854616986246</v>
      </c>
      <c r="BN116">
        <v>0.62</v>
      </c>
      <c r="BP116">
        <v>0.97914242349844471</v>
      </c>
      <c r="BQ116">
        <v>0.62</v>
      </c>
      <c r="BS116">
        <v>10.169619019850003</v>
      </c>
      <c r="BT116">
        <v>0.62</v>
      </c>
      <c r="BV116">
        <v>0.98408365917035057</v>
      </c>
      <c r="BW116">
        <v>0.62</v>
      </c>
      <c r="BY116">
        <v>0.96871158451100781</v>
      </c>
      <c r="BZ116">
        <v>0.62</v>
      </c>
      <c r="CB116">
        <v>0.98518928138087836</v>
      </c>
      <c r="CC116">
        <v>0.62</v>
      </c>
      <c r="CE116">
        <v>19.983794731138953</v>
      </c>
      <c r="CF116">
        <v>0.62</v>
      </c>
      <c r="CH116">
        <v>19.923885153824838</v>
      </c>
      <c r="CI116">
        <v>0.62</v>
      </c>
      <c r="CN116">
        <v>0.98424655738918432</v>
      </c>
      <c r="CO116">
        <v>0.62</v>
      </c>
      <c r="CQ116">
        <v>2.4436952858238592</v>
      </c>
      <c r="CR116">
        <v>0.62</v>
      </c>
      <c r="CT116">
        <v>0.98415388584516372</v>
      </c>
      <c r="CU116">
        <v>0.62</v>
      </c>
      <c r="CW116">
        <v>0.99264777835313545</v>
      </c>
      <c r="CX116">
        <v>0.62</v>
      </c>
      <c r="CZ116">
        <v>0.98068742128327568</v>
      </c>
      <c r="DA116">
        <v>0.62</v>
      </c>
      <c r="DC116">
        <v>2.4178755781911279</v>
      </c>
      <c r="DD116">
        <v>0.62</v>
      </c>
      <c r="DF116">
        <v>0.9002601216284849</v>
      </c>
      <c r="DG116">
        <v>0.62</v>
      </c>
      <c r="DI116">
        <v>0.8370328193965233</v>
      </c>
      <c r="DJ116">
        <v>0.62</v>
      </c>
      <c r="DL116">
        <v>0.95691536301429214</v>
      </c>
      <c r="DM116">
        <v>0.62</v>
      </c>
      <c r="DO116">
        <v>4.5312807502875945</v>
      </c>
      <c r="DP116">
        <v>0.62</v>
      </c>
      <c r="DR116">
        <v>0.98036387954407911</v>
      </c>
      <c r="DS116">
        <v>0.62</v>
      </c>
      <c r="DU116">
        <v>0.97905961131591057</v>
      </c>
      <c r="DV116">
        <v>0.62</v>
      </c>
      <c r="DX116">
        <v>0.97779810392989663</v>
      </c>
      <c r="DY116">
        <v>0.62</v>
      </c>
      <c r="EA116">
        <v>9.6249916968840719</v>
      </c>
      <c r="EB116">
        <v>0.62</v>
      </c>
      <c r="ED116">
        <v>0.98359940134128332</v>
      </c>
      <c r="EE116">
        <v>0.62</v>
      </c>
      <c r="EG116">
        <v>0.9751410988219571</v>
      </c>
      <c r="EH116">
        <v>0.62</v>
      </c>
      <c r="EJ116">
        <v>0.97856878485468091</v>
      </c>
      <c r="EK116">
        <v>0.62</v>
      </c>
    </row>
    <row r="117" spans="21:141" x14ac:dyDescent="0.2">
      <c r="U117">
        <v>67</v>
      </c>
      <c r="V117">
        <v>63</v>
      </c>
      <c r="W117">
        <v>31</v>
      </c>
      <c r="AJ117">
        <v>3</v>
      </c>
      <c r="AK117">
        <v>0.35000000000000003</v>
      </c>
      <c r="AL117">
        <v>0.28750000000000003</v>
      </c>
      <c r="AM117">
        <v>0.22500000000000003</v>
      </c>
      <c r="AN117">
        <v>-33.441768314448368</v>
      </c>
      <c r="AO117">
        <v>0.50776901343721192</v>
      </c>
      <c r="AP117">
        <v>30.414976423291805</v>
      </c>
      <c r="AR117">
        <v>0.98368088079427685</v>
      </c>
      <c r="AS117">
        <v>0.63</v>
      </c>
      <c r="AU117">
        <v>15.807379764179407</v>
      </c>
      <c r="AV117">
        <v>0.63</v>
      </c>
      <c r="AX117">
        <v>0.98526247798732336</v>
      </c>
      <c r="AY117">
        <v>0.63</v>
      </c>
      <c r="BA117">
        <v>0.98748723542420902</v>
      </c>
      <c r="BB117">
        <v>0.63</v>
      </c>
      <c r="BD117">
        <v>0.97884709654203572</v>
      </c>
      <c r="BE117">
        <v>0.63</v>
      </c>
      <c r="BG117">
        <v>2.4675962617574219</v>
      </c>
      <c r="BH117">
        <v>0.63</v>
      </c>
      <c r="BJ117">
        <v>0.97785024144849619</v>
      </c>
      <c r="BK117">
        <v>0.63</v>
      </c>
      <c r="BM117">
        <v>0.98747446719226351</v>
      </c>
      <c r="BN117">
        <v>0.63</v>
      </c>
      <c r="BP117">
        <v>0.97925978296661531</v>
      </c>
      <c r="BQ117">
        <v>0.63</v>
      </c>
      <c r="BS117">
        <v>10.1756971480168</v>
      </c>
      <c r="BT117">
        <v>0.63</v>
      </c>
      <c r="BV117">
        <v>0.98432938747879073</v>
      </c>
      <c r="BW117">
        <v>0.63</v>
      </c>
      <c r="BY117">
        <v>0.96936683802418533</v>
      </c>
      <c r="BZ117">
        <v>0.63</v>
      </c>
      <c r="CB117">
        <v>0.98577494327724713</v>
      </c>
      <c r="CC117">
        <v>0.63</v>
      </c>
      <c r="CE117">
        <v>20.640448012399847</v>
      </c>
      <c r="CF117">
        <v>0.63</v>
      </c>
      <c r="CH117">
        <v>19.937954743544072</v>
      </c>
      <c r="CI117">
        <v>0.63</v>
      </c>
      <c r="CN117">
        <v>0.98512510580470758</v>
      </c>
      <c r="CO117">
        <v>0.63</v>
      </c>
      <c r="CQ117">
        <v>2.4437139580782299</v>
      </c>
      <c r="CR117">
        <v>0.63</v>
      </c>
      <c r="CT117">
        <v>0.9848501209376973</v>
      </c>
      <c r="CU117">
        <v>0.63</v>
      </c>
      <c r="CW117">
        <v>0.99273999850414163</v>
      </c>
      <c r="CX117">
        <v>0.63</v>
      </c>
      <c r="CZ117">
        <v>0.98156118910448253</v>
      </c>
      <c r="DA117">
        <v>0.63</v>
      </c>
      <c r="DC117">
        <v>2.4178888319237828</v>
      </c>
      <c r="DD117">
        <v>0.63</v>
      </c>
      <c r="DF117">
        <v>0.90267248879456907</v>
      </c>
      <c r="DG117">
        <v>0.63</v>
      </c>
      <c r="DI117">
        <v>0.85027215905112608</v>
      </c>
      <c r="DJ117">
        <v>0.63</v>
      </c>
      <c r="DL117">
        <v>0.95841554697571052</v>
      </c>
      <c r="DM117">
        <v>0.63</v>
      </c>
      <c r="DO117">
        <v>4.5552569231158317</v>
      </c>
      <c r="DP117">
        <v>0.63</v>
      </c>
      <c r="DR117">
        <v>0.98151507772863034</v>
      </c>
      <c r="DS117">
        <v>0.63</v>
      </c>
      <c r="DU117">
        <v>0.98014225688237189</v>
      </c>
      <c r="DV117">
        <v>0.63</v>
      </c>
      <c r="DX117">
        <v>0.9794588192130399</v>
      </c>
      <c r="DY117">
        <v>0.63</v>
      </c>
      <c r="EA117">
        <v>10.027465421599377</v>
      </c>
      <c r="EB117">
        <v>0.63</v>
      </c>
      <c r="ED117">
        <v>0.98368088079427685</v>
      </c>
      <c r="EE117">
        <v>0.63</v>
      </c>
      <c r="EG117">
        <v>0.97598032027125603</v>
      </c>
      <c r="EH117">
        <v>0.63</v>
      </c>
      <c r="EJ117">
        <v>0.97866734126371591</v>
      </c>
      <c r="EK117">
        <v>0.63</v>
      </c>
    </row>
    <row r="118" spans="21:141" x14ac:dyDescent="0.2">
      <c r="U118">
        <v>68</v>
      </c>
      <c r="V118">
        <v>63</v>
      </c>
      <c r="W118">
        <v>18</v>
      </c>
      <c r="AJ118">
        <v>4</v>
      </c>
      <c r="AK118">
        <v>0.35000000000000003</v>
      </c>
      <c r="AL118">
        <v>0.31875000000000003</v>
      </c>
      <c r="AM118">
        <v>0.28750000000000003</v>
      </c>
      <c r="AN118">
        <v>-33.441768314448368</v>
      </c>
      <c r="AO118">
        <v>-15.961677286003621</v>
      </c>
      <c r="AP118">
        <v>0.50776901343721192</v>
      </c>
      <c r="AR118">
        <v>0.98373074441971831</v>
      </c>
      <c r="AS118">
        <v>0.64</v>
      </c>
      <c r="AU118">
        <v>16.050159288849201</v>
      </c>
      <c r="AV118">
        <v>0.64</v>
      </c>
      <c r="AX118">
        <v>0.98563586682433491</v>
      </c>
      <c r="AY118">
        <v>0.64</v>
      </c>
      <c r="BA118">
        <v>0.98908151509317344</v>
      </c>
      <c r="BB118">
        <v>0.64</v>
      </c>
      <c r="BD118">
        <v>0.97909580497683568</v>
      </c>
      <c r="BE118">
        <v>0.64</v>
      </c>
      <c r="BG118">
        <v>2.4676298732096895</v>
      </c>
      <c r="BH118">
        <v>0.64</v>
      </c>
      <c r="BJ118">
        <v>0.97788135643268126</v>
      </c>
      <c r="BK118">
        <v>0.64</v>
      </c>
      <c r="BM118">
        <v>0.98765402923333723</v>
      </c>
      <c r="BN118">
        <v>0.64</v>
      </c>
      <c r="BP118">
        <v>0.98112613540544158</v>
      </c>
      <c r="BQ118">
        <v>0.64</v>
      </c>
      <c r="BS118">
        <v>10.270487482134273</v>
      </c>
      <c r="BT118">
        <v>0.64</v>
      </c>
      <c r="BV118">
        <v>0.98462223000573124</v>
      </c>
      <c r="BW118">
        <v>0.64</v>
      </c>
      <c r="BY118">
        <v>0.9694090237004398</v>
      </c>
      <c r="BZ118">
        <v>0.64</v>
      </c>
      <c r="CB118">
        <v>0.98703209358150834</v>
      </c>
      <c r="CC118">
        <v>0.64</v>
      </c>
      <c r="CE118">
        <v>20.746683952180422</v>
      </c>
      <c r="CF118">
        <v>0.64</v>
      </c>
      <c r="CH118">
        <v>19.951502014284138</v>
      </c>
      <c r="CI118">
        <v>0.64</v>
      </c>
      <c r="CN118">
        <v>0.98590069678432501</v>
      </c>
      <c r="CO118">
        <v>0.64</v>
      </c>
      <c r="CQ118">
        <v>2.4437211723871024</v>
      </c>
      <c r="CR118">
        <v>0.64</v>
      </c>
      <c r="CT118">
        <v>0.98513911829916567</v>
      </c>
      <c r="CU118">
        <v>0.64</v>
      </c>
      <c r="CW118">
        <v>0.99307508865907057</v>
      </c>
      <c r="CX118">
        <v>0.64</v>
      </c>
      <c r="CZ118">
        <v>0.98172033970970018</v>
      </c>
      <c r="DA118">
        <v>0.64</v>
      </c>
      <c r="DC118">
        <v>2.417891110376484</v>
      </c>
      <c r="DD118">
        <v>0.64</v>
      </c>
      <c r="DF118">
        <v>0.90268999141838679</v>
      </c>
      <c r="DG118">
        <v>0.64</v>
      </c>
      <c r="DI118">
        <v>0.85070741872385081</v>
      </c>
      <c r="DJ118">
        <v>0.64</v>
      </c>
      <c r="DL118">
        <v>0.95906515061274311</v>
      </c>
      <c r="DM118">
        <v>0.64</v>
      </c>
      <c r="DO118">
        <v>4.7125790040595534</v>
      </c>
      <c r="DP118">
        <v>0.64</v>
      </c>
      <c r="DR118">
        <v>0.98193678592615175</v>
      </c>
      <c r="DS118">
        <v>0.64</v>
      </c>
      <c r="DU118">
        <v>0.98039114520685833</v>
      </c>
      <c r="DV118">
        <v>0.64</v>
      </c>
      <c r="DX118">
        <v>0.98026167177522072</v>
      </c>
      <c r="DY118">
        <v>0.64</v>
      </c>
      <c r="EA118">
        <v>10.033290037200363</v>
      </c>
      <c r="EB118">
        <v>0.64</v>
      </c>
      <c r="ED118">
        <v>0.98373074441971831</v>
      </c>
      <c r="EE118">
        <v>0.64</v>
      </c>
      <c r="EG118">
        <v>0.976118376682924</v>
      </c>
      <c r="EH118">
        <v>0.64</v>
      </c>
      <c r="EJ118">
        <v>0.97886444258394034</v>
      </c>
      <c r="EK118">
        <v>0.64</v>
      </c>
    </row>
    <row r="119" spans="21:141" x14ac:dyDescent="0.2">
      <c r="U119">
        <v>69</v>
      </c>
      <c r="V119">
        <v>63</v>
      </c>
      <c r="W119">
        <v>16</v>
      </c>
      <c r="AJ119">
        <v>5</v>
      </c>
      <c r="AK119">
        <v>0.31875000000000003</v>
      </c>
      <c r="AL119">
        <v>0.30312500000000003</v>
      </c>
      <c r="AM119">
        <v>0.28750000000000003</v>
      </c>
      <c r="AN119">
        <v>-15.961677286003621</v>
      </c>
      <c r="AO119">
        <v>-7.6006266733084402</v>
      </c>
      <c r="AP119">
        <v>0.50776901343721192</v>
      </c>
      <c r="AR119">
        <v>0.98507196026865695</v>
      </c>
      <c r="AS119">
        <v>0.65</v>
      </c>
      <c r="AU119">
        <v>16.121219554803176</v>
      </c>
      <c r="AV119">
        <v>0.65</v>
      </c>
      <c r="AX119">
        <v>0.98590965168475264</v>
      </c>
      <c r="AY119">
        <v>0.65</v>
      </c>
      <c r="BA119">
        <v>0.99118449167325018</v>
      </c>
      <c r="BB119">
        <v>0.65</v>
      </c>
      <c r="BD119">
        <v>0.97924865147283613</v>
      </c>
      <c r="BE119">
        <v>0.65</v>
      </c>
      <c r="BG119">
        <v>2.4676354254103838</v>
      </c>
      <c r="BH119">
        <v>0.65</v>
      </c>
      <c r="BJ119">
        <v>0.97801539722461495</v>
      </c>
      <c r="BK119">
        <v>0.65</v>
      </c>
      <c r="BM119">
        <v>0.98816096238090978</v>
      </c>
      <c r="BN119">
        <v>0.65</v>
      </c>
      <c r="BP119">
        <v>0.98148420811923209</v>
      </c>
      <c r="BQ119">
        <v>0.65</v>
      </c>
      <c r="BS119">
        <v>10.820729227125417</v>
      </c>
      <c r="BT119">
        <v>0.65</v>
      </c>
      <c r="BV119">
        <v>0.98501589491281094</v>
      </c>
      <c r="BW119">
        <v>0.65</v>
      </c>
      <c r="BY119">
        <v>0.96986184446394463</v>
      </c>
      <c r="BZ119">
        <v>0.65</v>
      </c>
      <c r="CB119">
        <v>0.98740221942491568</v>
      </c>
      <c r="CC119">
        <v>0.65</v>
      </c>
      <c r="CE119">
        <v>22.069711930904969</v>
      </c>
      <c r="CF119">
        <v>0.65</v>
      </c>
      <c r="CH119">
        <v>19.951816844804956</v>
      </c>
      <c r="CI119">
        <v>0.65</v>
      </c>
      <c r="CN119">
        <v>0.9864340633123605</v>
      </c>
      <c r="CO119">
        <v>0.65</v>
      </c>
      <c r="CQ119">
        <v>2.4437270271136851</v>
      </c>
      <c r="CR119">
        <v>0.65</v>
      </c>
      <c r="CT119">
        <v>0.98518444031467567</v>
      </c>
      <c r="CU119">
        <v>0.65</v>
      </c>
      <c r="CW119">
        <v>0.99309263085760102</v>
      </c>
      <c r="CX119">
        <v>0.65</v>
      </c>
      <c r="CZ119">
        <v>0.98202236555967815</v>
      </c>
      <c r="DA119">
        <v>0.65</v>
      </c>
      <c r="DC119">
        <v>2.4178939783458921</v>
      </c>
      <c r="DD119">
        <v>0.65</v>
      </c>
      <c r="DF119">
        <v>0.90676068039952029</v>
      </c>
      <c r="DG119">
        <v>0.65</v>
      </c>
      <c r="DI119">
        <v>0.85265150669219725</v>
      </c>
      <c r="DJ119">
        <v>0.65</v>
      </c>
      <c r="DL119">
        <v>0.96058951904776479</v>
      </c>
      <c r="DM119">
        <v>0.65</v>
      </c>
      <c r="DO119">
        <v>4.9303343729422897</v>
      </c>
      <c r="DP119">
        <v>0.65</v>
      </c>
      <c r="DR119">
        <v>0.98279766828850257</v>
      </c>
      <c r="DS119">
        <v>0.65</v>
      </c>
      <c r="DU119">
        <v>0.98040624065845872</v>
      </c>
      <c r="DV119">
        <v>0.65</v>
      </c>
      <c r="DX119">
        <v>0.9808250010481151</v>
      </c>
      <c r="DY119">
        <v>0.65</v>
      </c>
      <c r="EA119">
        <v>10.289341949165653</v>
      </c>
      <c r="EB119">
        <v>0.65</v>
      </c>
      <c r="ED119">
        <v>0.98507196026865695</v>
      </c>
      <c r="EE119">
        <v>0.65</v>
      </c>
      <c r="EG119">
        <v>0.97674611674557499</v>
      </c>
      <c r="EH119">
        <v>0.65</v>
      </c>
      <c r="EJ119">
        <v>0.97962022786858605</v>
      </c>
      <c r="EK119">
        <v>0.65</v>
      </c>
    </row>
    <row r="120" spans="21:141" x14ac:dyDescent="0.2">
      <c r="U120">
        <v>70</v>
      </c>
      <c r="V120">
        <v>19</v>
      </c>
      <c r="W120">
        <v>30</v>
      </c>
      <c r="AJ120">
        <v>6</v>
      </c>
      <c r="AK120">
        <v>0.30312500000000003</v>
      </c>
      <c r="AL120">
        <v>0.29531250000000003</v>
      </c>
      <c r="AM120">
        <v>0.28750000000000003</v>
      </c>
      <c r="AN120">
        <v>-7.6006266733084402</v>
      </c>
      <c r="AO120">
        <v>-3.5148474100441689</v>
      </c>
      <c r="AP120">
        <v>0.50776901343721192</v>
      </c>
      <c r="AR120">
        <v>0.98560183830944992</v>
      </c>
      <c r="AS120">
        <v>0.66</v>
      </c>
      <c r="AU120">
        <v>16.856379580305465</v>
      </c>
      <c r="AV120">
        <v>0.66</v>
      </c>
      <c r="AX120">
        <v>0.98592321191984078</v>
      </c>
      <c r="AY120">
        <v>0.66</v>
      </c>
      <c r="BA120">
        <v>0.99247068094793267</v>
      </c>
      <c r="BB120">
        <v>0.66</v>
      </c>
      <c r="BD120">
        <v>0.97959312083883221</v>
      </c>
      <c r="BE120">
        <v>0.66</v>
      </c>
      <c r="BG120">
        <v>2.4676512732833626</v>
      </c>
      <c r="BH120">
        <v>0.66</v>
      </c>
      <c r="BJ120">
        <v>0.97822511879666529</v>
      </c>
      <c r="BK120">
        <v>0.66</v>
      </c>
      <c r="BM120">
        <v>0.98914145912746287</v>
      </c>
      <c r="BN120">
        <v>0.66</v>
      </c>
      <c r="BP120">
        <v>0.98305815064625901</v>
      </c>
      <c r="BQ120">
        <v>0.66</v>
      </c>
      <c r="BS120">
        <v>11.101889225770439</v>
      </c>
      <c r="BT120">
        <v>0.66</v>
      </c>
      <c r="BV120">
        <v>0.98536109567071128</v>
      </c>
      <c r="BW120">
        <v>0.66</v>
      </c>
      <c r="BY120">
        <v>0.97117580070898479</v>
      </c>
      <c r="BZ120">
        <v>0.66</v>
      </c>
      <c r="CB120">
        <v>0.98782977268915084</v>
      </c>
      <c r="CC120">
        <v>0.66</v>
      </c>
      <c r="CE120">
        <v>22.819225664260522</v>
      </c>
      <c r="CF120">
        <v>0.66</v>
      </c>
      <c r="CH120">
        <v>19.969505989289289</v>
      </c>
      <c r="CI120">
        <v>0.66</v>
      </c>
      <c r="CN120">
        <v>0.98652741063977101</v>
      </c>
      <c r="CO120">
        <v>0.66</v>
      </c>
      <c r="CQ120">
        <v>2.4437279080465819</v>
      </c>
      <c r="CR120">
        <v>0.66</v>
      </c>
      <c r="CT120">
        <v>0.98630931639187058</v>
      </c>
      <c r="CU120">
        <v>0.66</v>
      </c>
      <c r="CW120">
        <v>0.99393680041421817</v>
      </c>
      <c r="CX120">
        <v>0.66</v>
      </c>
      <c r="CZ120">
        <v>0.98303747073457393</v>
      </c>
      <c r="DA120">
        <v>0.66</v>
      </c>
      <c r="DC120">
        <v>2.4178993722201203</v>
      </c>
      <c r="DD120">
        <v>0.66</v>
      </c>
      <c r="DF120">
        <v>0.90740659822760916</v>
      </c>
      <c r="DG120">
        <v>0.66</v>
      </c>
      <c r="DI120">
        <v>0.85439702002858997</v>
      </c>
      <c r="DJ120">
        <v>0.66</v>
      </c>
      <c r="DL120">
        <v>0.96108057259779256</v>
      </c>
      <c r="DM120">
        <v>0.66</v>
      </c>
      <c r="DO120">
        <v>5.1683326086293819</v>
      </c>
      <c r="DP120">
        <v>0.66</v>
      </c>
      <c r="DR120">
        <v>0.98309333606083849</v>
      </c>
      <c r="DS120">
        <v>0.66</v>
      </c>
      <c r="DU120">
        <v>0.98051498228786171</v>
      </c>
      <c r="DV120">
        <v>0.66</v>
      </c>
      <c r="DX120">
        <v>0.98120917456523815</v>
      </c>
      <c r="DY120">
        <v>0.66</v>
      </c>
      <c r="EA120">
        <v>10.751645554284259</v>
      </c>
      <c r="EB120">
        <v>0.66</v>
      </c>
      <c r="ED120">
        <v>0.98560183830944992</v>
      </c>
      <c r="EE120">
        <v>0.66</v>
      </c>
      <c r="EG120">
        <v>0.97731118354268787</v>
      </c>
      <c r="EH120">
        <v>0.66</v>
      </c>
      <c r="EJ120">
        <v>0.97963809231078958</v>
      </c>
      <c r="EK120">
        <v>0.66</v>
      </c>
    </row>
    <row r="121" spans="21:141" x14ac:dyDescent="0.2">
      <c r="U121">
        <v>71</v>
      </c>
      <c r="V121">
        <v>47</v>
      </c>
      <c r="W121">
        <v>7</v>
      </c>
      <c r="AJ121">
        <v>7</v>
      </c>
      <c r="AK121">
        <v>0.29531250000000003</v>
      </c>
      <c r="AL121">
        <v>0.29140625000000003</v>
      </c>
      <c r="AM121">
        <v>0.28750000000000003</v>
      </c>
      <c r="AN121">
        <v>-3.5148474100441689</v>
      </c>
      <c r="AO121">
        <v>-1.4956439030038524</v>
      </c>
      <c r="AP121">
        <v>0.50776901343721192</v>
      </c>
      <c r="AR121">
        <v>0.98599900413524555</v>
      </c>
      <c r="AS121">
        <v>0.67</v>
      </c>
      <c r="AU121">
        <v>17.548013956610376</v>
      </c>
      <c r="AV121">
        <v>0.67</v>
      </c>
      <c r="AX121">
        <v>0.98599432565036982</v>
      </c>
      <c r="AY121">
        <v>0.67</v>
      </c>
      <c r="BA121">
        <v>0.99300098726374897</v>
      </c>
      <c r="BB121">
        <v>0.67</v>
      </c>
      <c r="BD121">
        <v>0.97970447806160221</v>
      </c>
      <c r="BE121">
        <v>0.67</v>
      </c>
      <c r="BG121">
        <v>2.467696669427057</v>
      </c>
      <c r="BH121">
        <v>0.67</v>
      </c>
      <c r="BJ121">
        <v>0.97877127958768384</v>
      </c>
      <c r="BK121">
        <v>0.67</v>
      </c>
      <c r="BM121">
        <v>0.98969162551977441</v>
      </c>
      <c r="BN121">
        <v>0.67</v>
      </c>
      <c r="BP121">
        <v>0.98383058955323521</v>
      </c>
      <c r="BQ121">
        <v>0.67</v>
      </c>
      <c r="BS121">
        <v>11.11182009436726</v>
      </c>
      <c r="BT121">
        <v>0.67</v>
      </c>
      <c r="BV121">
        <v>0.98554701763334951</v>
      </c>
      <c r="BW121">
        <v>0.67</v>
      </c>
      <c r="BY121">
        <v>0.97192472261044793</v>
      </c>
      <c r="BZ121">
        <v>0.67</v>
      </c>
      <c r="CB121">
        <v>0.98785728299409614</v>
      </c>
      <c r="CC121">
        <v>0.67</v>
      </c>
      <c r="CE121">
        <v>22.841702356449176</v>
      </c>
      <c r="CF121">
        <v>0.67</v>
      </c>
      <c r="CH121">
        <v>19.977244860823497</v>
      </c>
      <c r="CI121">
        <v>0.67</v>
      </c>
      <c r="CN121">
        <v>0.98851546754163999</v>
      </c>
      <c r="CO121">
        <v>0.67</v>
      </c>
      <c r="CQ121">
        <v>2.4437281813555414</v>
      </c>
      <c r="CR121">
        <v>0.67</v>
      </c>
      <c r="CT121">
        <v>0.98678499318740021</v>
      </c>
      <c r="CU121">
        <v>0.67</v>
      </c>
      <c r="CW121">
        <v>0.9939584241138214</v>
      </c>
      <c r="CX121">
        <v>0.67</v>
      </c>
      <c r="CZ121">
        <v>0.983081433800021</v>
      </c>
      <c r="DA121">
        <v>0.67</v>
      </c>
      <c r="DC121">
        <v>2.4179167703549509</v>
      </c>
      <c r="DD121">
        <v>0.67</v>
      </c>
      <c r="DF121">
        <v>0.92329848334399678</v>
      </c>
      <c r="DG121">
        <v>0.67</v>
      </c>
      <c r="DI121">
        <v>0.85925497833404829</v>
      </c>
      <c r="DJ121">
        <v>0.67</v>
      </c>
      <c r="DL121">
        <v>0.9614667655750555</v>
      </c>
      <c r="DM121">
        <v>0.67</v>
      </c>
      <c r="DO121">
        <v>5.4349720029735051</v>
      </c>
      <c r="DP121">
        <v>0.67</v>
      </c>
      <c r="DR121">
        <v>0.98336001870032175</v>
      </c>
      <c r="DS121">
        <v>0.67</v>
      </c>
      <c r="DU121">
        <v>0.98073458308197203</v>
      </c>
      <c r="DV121">
        <v>0.67</v>
      </c>
      <c r="DX121">
        <v>0.98166058519309307</v>
      </c>
      <c r="DY121">
        <v>0.67</v>
      </c>
      <c r="EA121">
        <v>11.120540211600069</v>
      </c>
      <c r="EB121">
        <v>0.67</v>
      </c>
      <c r="ED121">
        <v>0.98599900413524555</v>
      </c>
      <c r="EE121">
        <v>0.67</v>
      </c>
      <c r="EG121">
        <v>0.97757837998498964</v>
      </c>
      <c r="EH121">
        <v>0.67</v>
      </c>
      <c r="EJ121">
        <v>0.98028872064598238</v>
      </c>
      <c r="EK121">
        <v>0.67</v>
      </c>
    </row>
    <row r="122" spans="21:141" x14ac:dyDescent="0.2">
      <c r="U122">
        <v>72</v>
      </c>
      <c r="V122">
        <v>45</v>
      </c>
      <c r="W122">
        <v>64</v>
      </c>
      <c r="AJ122">
        <v>8</v>
      </c>
      <c r="AK122">
        <v>0.29140625000000003</v>
      </c>
      <c r="AL122">
        <v>0.28945312500000003</v>
      </c>
      <c r="AM122">
        <v>0.28750000000000003</v>
      </c>
      <c r="AN122">
        <v>-1.4956439030038524</v>
      </c>
      <c r="AO122">
        <v>-0.49196362868249821</v>
      </c>
      <c r="AP122">
        <v>0.50776901343721192</v>
      </c>
      <c r="AR122">
        <v>0.98700163151307863</v>
      </c>
      <c r="AS122">
        <v>0.68</v>
      </c>
      <c r="AU122">
        <v>18.644913338246823</v>
      </c>
      <c r="AV122">
        <v>0.68</v>
      </c>
      <c r="AX122">
        <v>0.98687250537483739</v>
      </c>
      <c r="AY122">
        <v>0.68</v>
      </c>
      <c r="BA122">
        <v>0.99339614783619479</v>
      </c>
      <c r="BB122">
        <v>0.68</v>
      </c>
      <c r="BD122">
        <v>0.97982613252049666</v>
      </c>
      <c r="BE122">
        <v>0.68</v>
      </c>
      <c r="BG122">
        <v>2.4677143613035746</v>
      </c>
      <c r="BH122">
        <v>0.68</v>
      </c>
      <c r="BJ122">
        <v>0.97905118041066808</v>
      </c>
      <c r="BK122">
        <v>0.68</v>
      </c>
      <c r="BM122">
        <v>0.99006224860386427</v>
      </c>
      <c r="BN122">
        <v>0.68</v>
      </c>
      <c r="BP122">
        <v>0.98483961007234555</v>
      </c>
      <c r="BQ122">
        <v>0.68</v>
      </c>
      <c r="BS122">
        <v>11.212685239152107</v>
      </c>
      <c r="BT122">
        <v>0.68</v>
      </c>
      <c r="BV122">
        <v>0.98560814129776875</v>
      </c>
      <c r="BW122">
        <v>0.68</v>
      </c>
      <c r="BY122">
        <v>0.97257512717212102</v>
      </c>
      <c r="BZ122">
        <v>0.68</v>
      </c>
      <c r="CB122">
        <v>0.98789427688652343</v>
      </c>
      <c r="CC122">
        <v>0.68</v>
      </c>
      <c r="CE122">
        <v>23.626470803549292</v>
      </c>
      <c r="CF122">
        <v>0.68</v>
      </c>
      <c r="CH122">
        <v>19.983134223973948</v>
      </c>
      <c r="CI122">
        <v>0.68</v>
      </c>
      <c r="CN122">
        <v>0.9890552468421403</v>
      </c>
      <c r="CO122">
        <v>0.68</v>
      </c>
      <c r="CQ122">
        <v>2.4437338951546042</v>
      </c>
      <c r="CR122">
        <v>0.68</v>
      </c>
      <c r="CT122">
        <v>0.98812198505481874</v>
      </c>
      <c r="CU122">
        <v>0.68</v>
      </c>
      <c r="CW122">
        <v>0.99411121289228277</v>
      </c>
      <c r="CX122">
        <v>0.68</v>
      </c>
      <c r="CZ122">
        <v>0.98350378853705711</v>
      </c>
      <c r="DA122">
        <v>0.68</v>
      </c>
      <c r="DC122">
        <v>2.4179211214126588</v>
      </c>
      <c r="DD122">
        <v>0.68</v>
      </c>
      <c r="DF122">
        <v>0.92866103325682403</v>
      </c>
      <c r="DG122">
        <v>0.68</v>
      </c>
      <c r="DI122">
        <v>0.86750908861726628</v>
      </c>
      <c r="DJ122">
        <v>0.68</v>
      </c>
      <c r="DL122">
        <v>0.96209394098612355</v>
      </c>
      <c r="DM122">
        <v>0.68</v>
      </c>
      <c r="DO122">
        <v>5.5903472406800958</v>
      </c>
      <c r="DP122">
        <v>0.68</v>
      </c>
      <c r="DR122">
        <v>0.98386415869714539</v>
      </c>
      <c r="DS122">
        <v>0.68</v>
      </c>
      <c r="DU122">
        <v>0.98186959000395813</v>
      </c>
      <c r="DV122">
        <v>0.68</v>
      </c>
      <c r="DX122">
        <v>0.98183248522351096</v>
      </c>
      <c r="DY122">
        <v>0.68</v>
      </c>
      <c r="EA122">
        <v>11.417688562972739</v>
      </c>
      <c r="EB122">
        <v>0.68</v>
      </c>
      <c r="ED122">
        <v>0.98700163151307863</v>
      </c>
      <c r="EE122">
        <v>0.68</v>
      </c>
      <c r="EG122">
        <v>0.97819980276718388</v>
      </c>
      <c r="EH122">
        <v>0.68</v>
      </c>
      <c r="EJ122">
        <v>0.98069963520007053</v>
      </c>
      <c r="EK122">
        <v>0.68</v>
      </c>
    </row>
    <row r="123" spans="21:141" x14ac:dyDescent="0.2">
      <c r="U123">
        <v>73</v>
      </c>
      <c r="V123">
        <v>45</v>
      </c>
      <c r="W123">
        <v>37</v>
      </c>
      <c r="AJ123">
        <v>9</v>
      </c>
      <c r="AK123">
        <v>0.28945312500000003</v>
      </c>
      <c r="AL123">
        <v>0.28847656250000003</v>
      </c>
      <c r="AM123">
        <v>0.28750000000000003</v>
      </c>
      <c r="AN123">
        <v>-0.49196362868249821</v>
      </c>
      <c r="AO123">
        <v>8.3961454198515639E-3</v>
      </c>
      <c r="AP123">
        <v>0.50776901343721192</v>
      </c>
      <c r="AR123">
        <v>0.98712653665536221</v>
      </c>
      <c r="AS123">
        <v>0.69</v>
      </c>
      <c r="AU123">
        <v>19.435912921580851</v>
      </c>
      <c r="AV123">
        <v>0.69</v>
      </c>
      <c r="AX123">
        <v>0.98714591120540973</v>
      </c>
      <c r="AY123">
        <v>0.69</v>
      </c>
      <c r="BA123">
        <v>0.99434951187035381</v>
      </c>
      <c r="BB123">
        <v>0.69</v>
      </c>
      <c r="BD123">
        <v>0.98017147525548154</v>
      </c>
      <c r="BE123">
        <v>0.69</v>
      </c>
      <c r="BG123">
        <v>2.4677281070511317</v>
      </c>
      <c r="BH123">
        <v>0.69</v>
      </c>
      <c r="BJ123">
        <v>0.97930869864896541</v>
      </c>
      <c r="BK123">
        <v>0.69</v>
      </c>
      <c r="BM123">
        <v>0.99017232592168514</v>
      </c>
      <c r="BN123">
        <v>0.69</v>
      </c>
      <c r="BP123">
        <v>0.98579366555567427</v>
      </c>
      <c r="BQ123">
        <v>0.69</v>
      </c>
      <c r="BS123">
        <v>11.276068527903156</v>
      </c>
      <c r="BT123">
        <v>0.69</v>
      </c>
      <c r="BV123">
        <v>0.98591254767641623</v>
      </c>
      <c r="BW123">
        <v>0.69</v>
      </c>
      <c r="BY123">
        <v>0.97326407804848569</v>
      </c>
      <c r="BZ123">
        <v>0.69</v>
      </c>
      <c r="CB123">
        <v>0.98841444273570245</v>
      </c>
      <c r="CC123">
        <v>0.69</v>
      </c>
      <c r="CE123">
        <v>23.670503761228414</v>
      </c>
      <c r="CF123">
        <v>0.69</v>
      </c>
      <c r="CH123">
        <v>19.989150900393245</v>
      </c>
      <c r="CI123">
        <v>0.69</v>
      </c>
      <c r="CN123">
        <v>0.98951540950987105</v>
      </c>
      <c r="CO123">
        <v>0.69</v>
      </c>
      <c r="CQ123">
        <v>2.4437501308434753</v>
      </c>
      <c r="CR123">
        <v>0.69</v>
      </c>
      <c r="CT123">
        <v>0.98813759978237914</v>
      </c>
      <c r="CU123">
        <v>0.69</v>
      </c>
      <c r="CW123">
        <v>0.99425056090500885</v>
      </c>
      <c r="CX123">
        <v>0.69</v>
      </c>
      <c r="CZ123">
        <v>0.98353533655925007</v>
      </c>
      <c r="DA123">
        <v>0.69</v>
      </c>
      <c r="DC123">
        <v>2.4179283765506057</v>
      </c>
      <c r="DD123">
        <v>0.69</v>
      </c>
      <c r="DF123">
        <v>0.92983679001963315</v>
      </c>
      <c r="DG123">
        <v>0.69</v>
      </c>
      <c r="DI123">
        <v>0.87013732515990949</v>
      </c>
      <c r="DJ123">
        <v>0.69</v>
      </c>
      <c r="DL123">
        <v>0.96348403001823923</v>
      </c>
      <c r="DM123">
        <v>0.69</v>
      </c>
      <c r="DO123">
        <v>5.6219063315600719</v>
      </c>
      <c r="DP123">
        <v>0.69</v>
      </c>
      <c r="DR123">
        <v>0.98540254587047416</v>
      </c>
      <c r="DS123">
        <v>0.69</v>
      </c>
      <c r="DU123">
        <v>0.98269435666684046</v>
      </c>
      <c r="DV123">
        <v>0.69</v>
      </c>
      <c r="DX123">
        <v>0.98273895394500999</v>
      </c>
      <c r="DY123">
        <v>0.69</v>
      </c>
      <c r="EA123">
        <v>11.592364344786073</v>
      </c>
      <c r="EB123">
        <v>0.69</v>
      </c>
      <c r="ED123">
        <v>0.98712653665536221</v>
      </c>
      <c r="EE123">
        <v>0.69</v>
      </c>
      <c r="EG123">
        <v>0.97892512013720756</v>
      </c>
      <c r="EH123">
        <v>0.69</v>
      </c>
      <c r="EJ123">
        <v>0.98173635689898198</v>
      </c>
      <c r="EK123">
        <v>0.69</v>
      </c>
    </row>
    <row r="124" spans="21:141" x14ac:dyDescent="0.2">
      <c r="U124">
        <v>74</v>
      </c>
      <c r="V124">
        <v>45</v>
      </c>
      <c r="W124">
        <v>38</v>
      </c>
      <c r="AJ124">
        <v>10</v>
      </c>
      <c r="AK124">
        <v>0.28945312500000003</v>
      </c>
      <c r="AL124">
        <v>0.28896484375000003</v>
      </c>
      <c r="AM124">
        <v>0.28847656250000003</v>
      </c>
      <c r="AN124">
        <v>-0.49196362868249821</v>
      </c>
      <c r="AO124">
        <v>-0.24166037824706166</v>
      </c>
      <c r="AP124">
        <v>8.3961454198515639E-3</v>
      </c>
      <c r="AR124">
        <v>0.98728394519963802</v>
      </c>
      <c r="AS124">
        <v>0.7</v>
      </c>
      <c r="AU124">
        <v>19.908849179246506</v>
      </c>
      <c r="AV124">
        <v>0.7</v>
      </c>
      <c r="AX124">
        <v>0.98738743080027469</v>
      </c>
      <c r="AY124">
        <v>0.7</v>
      </c>
      <c r="BA124">
        <v>0.99491719714194926</v>
      </c>
      <c r="BB124">
        <v>0.7</v>
      </c>
      <c r="BD124">
        <v>0.98060748330798808</v>
      </c>
      <c r="BE124">
        <v>0.7</v>
      </c>
      <c r="BG124">
        <v>2.4677508314779377</v>
      </c>
      <c r="BH124">
        <v>0.7</v>
      </c>
      <c r="BJ124">
        <v>0.98176634614874303</v>
      </c>
      <c r="BK124">
        <v>0.7</v>
      </c>
      <c r="BM124">
        <v>0.99047659256293841</v>
      </c>
      <c r="BN124">
        <v>0.7</v>
      </c>
      <c r="BP124">
        <v>0.98590628038383565</v>
      </c>
      <c r="BQ124">
        <v>0.7</v>
      </c>
      <c r="BS124">
        <v>11.312514940397488</v>
      </c>
      <c r="BT124">
        <v>0.7</v>
      </c>
      <c r="BV124">
        <v>0.9862916504759317</v>
      </c>
      <c r="BW124">
        <v>0.7</v>
      </c>
      <c r="BY124">
        <v>0.97381331622601019</v>
      </c>
      <c r="BZ124">
        <v>0.7</v>
      </c>
      <c r="CB124">
        <v>0.98926926157559469</v>
      </c>
      <c r="CC124">
        <v>0.7</v>
      </c>
      <c r="CE124">
        <v>24.333406590378324</v>
      </c>
      <c r="CF124">
        <v>0.7</v>
      </c>
      <c r="CH124">
        <v>19.992219968972524</v>
      </c>
      <c r="CI124">
        <v>0.7</v>
      </c>
      <c r="CN124">
        <v>0.98995458176143281</v>
      </c>
      <c r="CO124">
        <v>0.7</v>
      </c>
      <c r="CQ124">
        <v>2.4437520200442209</v>
      </c>
      <c r="CR124">
        <v>0.7</v>
      </c>
      <c r="CT124">
        <v>0.9882381379613483</v>
      </c>
      <c r="CU124">
        <v>0.7</v>
      </c>
      <c r="CW124">
        <v>0.9945843104220381</v>
      </c>
      <c r="CX124">
        <v>0.7</v>
      </c>
      <c r="CZ124">
        <v>0.98403868231597835</v>
      </c>
      <c r="DA124">
        <v>0.7</v>
      </c>
      <c r="DC124">
        <v>2.41794393053098</v>
      </c>
      <c r="DD124">
        <v>0.7</v>
      </c>
      <c r="DF124">
        <v>0.93061401661609966</v>
      </c>
      <c r="DG124">
        <v>0.7</v>
      </c>
      <c r="DI124">
        <v>0.87434521719353475</v>
      </c>
      <c r="DJ124">
        <v>0.7</v>
      </c>
      <c r="DL124">
        <v>0.96426630580610007</v>
      </c>
      <c r="DM124">
        <v>0.7</v>
      </c>
      <c r="DO124">
        <v>5.6818115187602913</v>
      </c>
      <c r="DP124">
        <v>0.7</v>
      </c>
      <c r="DR124">
        <v>0.98599328007685294</v>
      </c>
      <c r="DS124">
        <v>0.7</v>
      </c>
      <c r="DU124">
        <v>0.98365839961402346</v>
      </c>
      <c r="DV124">
        <v>0.7</v>
      </c>
      <c r="DX124">
        <v>0.98431934129672749</v>
      </c>
      <c r="DY124">
        <v>0.7</v>
      </c>
      <c r="EA124">
        <v>11.855043352740257</v>
      </c>
      <c r="EB124">
        <v>0.7</v>
      </c>
      <c r="ED124">
        <v>0.98728394519963802</v>
      </c>
      <c r="EE124">
        <v>0.7</v>
      </c>
      <c r="EG124">
        <v>0.97969865298634407</v>
      </c>
      <c r="EH124">
        <v>0.7</v>
      </c>
      <c r="EJ124">
        <v>0.98214226850895947</v>
      </c>
      <c r="EK124">
        <v>0.7</v>
      </c>
    </row>
    <row r="125" spans="21:141" x14ac:dyDescent="0.2">
      <c r="U125">
        <v>75</v>
      </c>
      <c r="V125">
        <v>42</v>
      </c>
      <c r="W125">
        <v>39</v>
      </c>
      <c r="AJ125">
        <v>11</v>
      </c>
      <c r="AK125">
        <v>0.28896484375000003</v>
      </c>
      <c r="AL125">
        <v>0.28872070312500003</v>
      </c>
      <c r="AM125">
        <v>0.28847656250000003</v>
      </c>
      <c r="AN125">
        <v>-0.24166037824706166</v>
      </c>
      <c r="AO125">
        <v>-0.11660127558299394</v>
      </c>
      <c r="AP125">
        <v>8.3961454198515639E-3</v>
      </c>
      <c r="AR125">
        <v>0.98800547163263397</v>
      </c>
      <c r="AS125">
        <v>0.71</v>
      </c>
      <c r="AU125">
        <v>20.010919058552272</v>
      </c>
      <c r="AV125">
        <v>0.71</v>
      </c>
      <c r="AX125">
        <v>0.98740402209584477</v>
      </c>
      <c r="AY125">
        <v>0.71</v>
      </c>
      <c r="BA125">
        <v>0.99518543746398747</v>
      </c>
      <c r="BB125">
        <v>0.71</v>
      </c>
      <c r="BD125">
        <v>0.98365076225072978</v>
      </c>
      <c r="BE125">
        <v>0.71</v>
      </c>
      <c r="BG125">
        <v>2.4678539483990463</v>
      </c>
      <c r="BH125">
        <v>0.71</v>
      </c>
      <c r="BJ125">
        <v>0.98224525983817534</v>
      </c>
      <c r="BK125">
        <v>0.71</v>
      </c>
      <c r="BM125">
        <v>0.99114498163236675</v>
      </c>
      <c r="BN125">
        <v>0.71</v>
      </c>
      <c r="BP125">
        <v>0.98659635137242041</v>
      </c>
      <c r="BQ125">
        <v>0.71</v>
      </c>
      <c r="BS125">
        <v>11.543939621774841</v>
      </c>
      <c r="BT125">
        <v>0.71</v>
      </c>
      <c r="BV125">
        <v>0.98694123074996698</v>
      </c>
      <c r="BW125">
        <v>0.71</v>
      </c>
      <c r="BY125">
        <v>0.97627081341661048</v>
      </c>
      <c r="BZ125">
        <v>0.71</v>
      </c>
      <c r="CB125">
        <v>0.9904046866946683</v>
      </c>
      <c r="CC125">
        <v>0.71</v>
      </c>
      <c r="CE125">
        <v>25.649882879008118</v>
      </c>
      <c r="CF125">
        <v>0.71</v>
      </c>
      <c r="CH125">
        <v>19.999717722241066</v>
      </c>
      <c r="CI125">
        <v>0.71</v>
      </c>
      <c r="CN125">
        <v>0.99004488102724508</v>
      </c>
      <c r="CO125">
        <v>0.71</v>
      </c>
      <c r="CQ125">
        <v>2.4437552421916147</v>
      </c>
      <c r="CR125">
        <v>0.71</v>
      </c>
      <c r="CT125">
        <v>0.98846160150041307</v>
      </c>
      <c r="CU125">
        <v>0.71</v>
      </c>
      <c r="CW125">
        <v>0.99476481693613483</v>
      </c>
      <c r="CX125">
        <v>0.71</v>
      </c>
      <c r="CZ125">
        <v>0.98441474015755148</v>
      </c>
      <c r="DA125">
        <v>0.71</v>
      </c>
      <c r="DC125">
        <v>2.4179563862923192</v>
      </c>
      <c r="DD125">
        <v>0.71</v>
      </c>
      <c r="DF125">
        <v>0.93106485345884549</v>
      </c>
      <c r="DG125">
        <v>0.71</v>
      </c>
      <c r="DI125">
        <v>0.8768488428178659</v>
      </c>
      <c r="DJ125">
        <v>0.71</v>
      </c>
      <c r="DL125">
        <v>0.96836650756137344</v>
      </c>
      <c r="DM125">
        <v>0.71</v>
      </c>
      <c r="DO125">
        <v>5.7274603682359375</v>
      </c>
      <c r="DP125">
        <v>0.71</v>
      </c>
      <c r="DR125">
        <v>0.98643292876483146</v>
      </c>
      <c r="DS125">
        <v>0.71</v>
      </c>
      <c r="DU125">
        <v>0.98375198846443679</v>
      </c>
      <c r="DV125">
        <v>0.71</v>
      </c>
      <c r="DX125">
        <v>0.98492762691167657</v>
      </c>
      <c r="DY125">
        <v>0.71</v>
      </c>
      <c r="EA125">
        <v>11.89785545709319</v>
      </c>
      <c r="EB125">
        <v>0.71</v>
      </c>
      <c r="ED125">
        <v>0.98800547163263397</v>
      </c>
      <c r="EE125">
        <v>0.71</v>
      </c>
      <c r="EG125">
        <v>0.97981940841903836</v>
      </c>
      <c r="EH125">
        <v>0.71</v>
      </c>
      <c r="EJ125">
        <v>0.98275138796549177</v>
      </c>
      <c r="EK125">
        <v>0.71</v>
      </c>
    </row>
    <row r="126" spans="21:141" x14ac:dyDescent="0.2">
      <c r="U126">
        <v>76</v>
      </c>
      <c r="V126">
        <v>39</v>
      </c>
      <c r="W126">
        <v>68</v>
      </c>
      <c r="AJ126">
        <v>12</v>
      </c>
      <c r="AK126">
        <v>0.28872070312500003</v>
      </c>
      <c r="AL126">
        <v>0.28859863281250003</v>
      </c>
      <c r="AM126">
        <v>0.28847656250000003</v>
      </c>
      <c r="AN126">
        <v>-0.11660127558299394</v>
      </c>
      <c r="AO126">
        <v>-5.4094854875827991E-2</v>
      </c>
      <c r="AP126">
        <v>8.3961454198515639E-3</v>
      </c>
      <c r="AR126">
        <v>0.98801111675440423</v>
      </c>
      <c r="AS126">
        <v>0.72</v>
      </c>
      <c r="AU126">
        <v>20.025091883882308</v>
      </c>
      <c r="AV126">
        <v>0.72</v>
      </c>
      <c r="AX126">
        <v>0.9888308822479841</v>
      </c>
      <c r="AY126">
        <v>0.72</v>
      </c>
      <c r="BA126">
        <v>0.99541360097746212</v>
      </c>
      <c r="BB126">
        <v>0.72</v>
      </c>
      <c r="BD126">
        <v>0.98424106286358148</v>
      </c>
      <c r="BE126">
        <v>0.72</v>
      </c>
      <c r="BG126">
        <v>2.4678937197261339</v>
      </c>
      <c r="BH126">
        <v>0.72</v>
      </c>
      <c r="BJ126">
        <v>0.9833993272297622</v>
      </c>
      <c r="BK126">
        <v>0.72</v>
      </c>
      <c r="BM126">
        <v>0.99119125124515539</v>
      </c>
      <c r="BN126">
        <v>0.72</v>
      </c>
      <c r="BP126">
        <v>0.98720890754646951</v>
      </c>
      <c r="BQ126">
        <v>0.72</v>
      </c>
      <c r="BS126">
        <v>11.59493078209182</v>
      </c>
      <c r="BT126">
        <v>0.72</v>
      </c>
      <c r="BV126">
        <v>0.98751472884723968</v>
      </c>
      <c r="BW126">
        <v>0.72</v>
      </c>
      <c r="BY126">
        <v>0.97667449211104174</v>
      </c>
      <c r="BZ126">
        <v>0.72</v>
      </c>
      <c r="CB126">
        <v>0.99059662936019621</v>
      </c>
      <c r="CC126">
        <v>0.72</v>
      </c>
      <c r="CE126">
        <v>28.683875376558976</v>
      </c>
      <c r="CF126">
        <v>0.72</v>
      </c>
      <c r="CH126">
        <v>20.007103526509546</v>
      </c>
      <c r="CI126">
        <v>0.72</v>
      </c>
      <c r="CN126">
        <v>0.99016247098143007</v>
      </c>
      <c r="CO126">
        <v>0.72</v>
      </c>
      <c r="CQ126">
        <v>2.4437640752473286</v>
      </c>
      <c r="CR126">
        <v>0.72</v>
      </c>
      <c r="CT126">
        <v>0.98868679134352377</v>
      </c>
      <c r="CU126">
        <v>0.72</v>
      </c>
      <c r="CW126">
        <v>0.99534046222578987</v>
      </c>
      <c r="CX126">
        <v>0.72</v>
      </c>
      <c r="CZ126">
        <v>0.98483076172034956</v>
      </c>
      <c r="DA126">
        <v>0.72</v>
      </c>
      <c r="DC126">
        <v>2.4180374757701073</v>
      </c>
      <c r="DD126">
        <v>0.72</v>
      </c>
      <c r="DF126">
        <v>0.93206016137988457</v>
      </c>
      <c r="DG126">
        <v>0.72</v>
      </c>
      <c r="DI126">
        <v>0.87905758452192317</v>
      </c>
      <c r="DJ126">
        <v>0.72</v>
      </c>
      <c r="DL126">
        <v>0.96962530464399244</v>
      </c>
      <c r="DM126">
        <v>0.72</v>
      </c>
      <c r="DO126">
        <v>5.853628283285623</v>
      </c>
      <c r="DP126">
        <v>0.72</v>
      </c>
      <c r="DR126">
        <v>0.98675448458121073</v>
      </c>
      <c r="DS126">
        <v>0.72</v>
      </c>
      <c r="DU126">
        <v>0.98468549345872747</v>
      </c>
      <c r="DV126">
        <v>0.72</v>
      </c>
      <c r="DX126">
        <v>0.98506676465953058</v>
      </c>
      <c r="DY126">
        <v>0.72</v>
      </c>
      <c r="EA126">
        <v>12.123292258598594</v>
      </c>
      <c r="EB126">
        <v>0.72</v>
      </c>
      <c r="ED126">
        <v>0.98801111675440423</v>
      </c>
      <c r="EE126">
        <v>0.72</v>
      </c>
      <c r="EG126">
        <v>0.98054526758800686</v>
      </c>
      <c r="EH126">
        <v>0.72</v>
      </c>
      <c r="EJ126">
        <v>0.9840604392149237</v>
      </c>
      <c r="EK126">
        <v>0.72</v>
      </c>
    </row>
    <row r="127" spans="21:141" x14ac:dyDescent="0.2">
      <c r="U127">
        <v>77</v>
      </c>
      <c r="V127">
        <v>16</v>
      </c>
      <c r="W127">
        <v>38</v>
      </c>
      <c r="AJ127">
        <v>13</v>
      </c>
      <c r="AK127">
        <v>0.28859863281250003</v>
      </c>
      <c r="AL127">
        <v>0.28853759765625003</v>
      </c>
      <c r="AM127">
        <v>0.28847656250000003</v>
      </c>
      <c r="AN127">
        <v>-5.4094854875827991E-2</v>
      </c>
      <c r="AO127">
        <v>-2.2847427176799329E-2</v>
      </c>
      <c r="AP127">
        <v>8.3961454198515639E-3</v>
      </c>
      <c r="AR127">
        <v>0.98806455218707445</v>
      </c>
      <c r="AS127">
        <v>0.73</v>
      </c>
      <c r="AU127">
        <v>20.214619481199787</v>
      </c>
      <c r="AV127">
        <v>0.73</v>
      </c>
      <c r="AX127">
        <v>0.98902014991240073</v>
      </c>
      <c r="AY127">
        <v>0.73</v>
      </c>
      <c r="BA127">
        <v>0.99568663260996404</v>
      </c>
      <c r="BB127">
        <v>0.73</v>
      </c>
      <c r="BD127">
        <v>0.98456802585747272</v>
      </c>
      <c r="BE127">
        <v>0.73</v>
      </c>
      <c r="BG127">
        <v>2.4679011582033121</v>
      </c>
      <c r="BH127">
        <v>0.73</v>
      </c>
      <c r="BJ127">
        <v>0.98382699316027089</v>
      </c>
      <c r="BK127">
        <v>0.73</v>
      </c>
      <c r="BM127">
        <v>0.99119460391050485</v>
      </c>
      <c r="BN127">
        <v>0.73</v>
      </c>
      <c r="BP127">
        <v>0.98777539827320571</v>
      </c>
      <c r="BQ127">
        <v>0.73</v>
      </c>
      <c r="BS127">
        <v>11.686714738259038</v>
      </c>
      <c r="BT127">
        <v>0.73</v>
      </c>
      <c r="BV127">
        <v>0.98775607865512172</v>
      </c>
      <c r="BW127">
        <v>0.73</v>
      </c>
      <c r="BY127">
        <v>0.97704175582190211</v>
      </c>
      <c r="BZ127">
        <v>0.73</v>
      </c>
      <c r="CB127">
        <v>0.9908218720828208</v>
      </c>
      <c r="CC127">
        <v>0.73</v>
      </c>
      <c r="CE127">
        <v>29.68274458195021</v>
      </c>
      <c r="CF127">
        <v>0.73</v>
      </c>
      <c r="CH127">
        <v>20.018804305838017</v>
      </c>
      <c r="CI127">
        <v>0.73</v>
      </c>
      <c r="CN127">
        <v>0.99059293967126694</v>
      </c>
      <c r="CO127">
        <v>0.73</v>
      </c>
      <c r="CQ127">
        <v>2.4437698481223498</v>
      </c>
      <c r="CR127">
        <v>0.73</v>
      </c>
      <c r="CT127">
        <v>0.98956844993616488</v>
      </c>
      <c r="CU127">
        <v>0.73</v>
      </c>
      <c r="CW127">
        <v>0.99555281468224133</v>
      </c>
      <c r="CX127">
        <v>0.73</v>
      </c>
      <c r="CZ127">
        <v>0.98489269971220461</v>
      </c>
      <c r="DA127">
        <v>0.73</v>
      </c>
      <c r="DC127">
        <v>2.4180591076787006</v>
      </c>
      <c r="DD127">
        <v>0.73</v>
      </c>
      <c r="DF127">
        <v>0.9332054213762857</v>
      </c>
      <c r="DG127">
        <v>0.73</v>
      </c>
      <c r="DI127">
        <v>0.87995202469894851</v>
      </c>
      <c r="DJ127">
        <v>0.73</v>
      </c>
      <c r="DL127">
        <v>0.97034445829473326</v>
      </c>
      <c r="DM127">
        <v>0.73</v>
      </c>
      <c r="DO127">
        <v>6.1626400006111348</v>
      </c>
      <c r="DP127">
        <v>0.73</v>
      </c>
      <c r="DR127">
        <v>0.98705533386255451</v>
      </c>
      <c r="DS127">
        <v>0.73</v>
      </c>
      <c r="DU127">
        <v>0.98545201418198936</v>
      </c>
      <c r="DV127">
        <v>0.73</v>
      </c>
      <c r="DX127">
        <v>0.98611501271763069</v>
      </c>
      <c r="DY127">
        <v>0.73</v>
      </c>
      <c r="EA127">
        <v>12.671848538471735</v>
      </c>
      <c r="EB127">
        <v>0.73</v>
      </c>
      <c r="ED127">
        <v>0.98806455218707445</v>
      </c>
      <c r="EE127">
        <v>0.73</v>
      </c>
      <c r="EG127">
        <v>0.98272746935233679</v>
      </c>
      <c r="EH127">
        <v>0.73</v>
      </c>
      <c r="EJ127">
        <v>0.98415373257450611</v>
      </c>
      <c r="EK127">
        <v>0.73</v>
      </c>
    </row>
    <row r="128" spans="21:141" x14ac:dyDescent="0.2">
      <c r="U128">
        <v>78</v>
      </c>
      <c r="V128">
        <v>11</v>
      </c>
      <c r="W128">
        <v>4</v>
      </c>
      <c r="AJ128">
        <v>14</v>
      </c>
      <c r="AK128">
        <v>0.28853759765625003</v>
      </c>
      <c r="AL128">
        <v>0.28850708007812503</v>
      </c>
      <c r="AM128">
        <v>0.28847656250000003</v>
      </c>
      <c r="AN128">
        <v>-2.2847427176799329E-2</v>
      </c>
      <c r="AO128">
        <v>-7.2251589906926483E-3</v>
      </c>
      <c r="AP128">
        <v>8.3961454198515639E-3</v>
      </c>
      <c r="AR128">
        <v>0.98823840997547896</v>
      </c>
      <c r="AS128">
        <v>0.74</v>
      </c>
      <c r="AU128">
        <v>20.244431092635963</v>
      </c>
      <c r="AV128">
        <v>0.74</v>
      </c>
      <c r="AX128">
        <v>0.98911065049725733</v>
      </c>
      <c r="AY128">
        <v>0.74</v>
      </c>
      <c r="BA128">
        <v>0.99588240473393763</v>
      </c>
      <c r="BB128">
        <v>0.74</v>
      </c>
      <c r="BD128">
        <v>0.98536002771435283</v>
      </c>
      <c r="BE128">
        <v>0.74</v>
      </c>
      <c r="BG128">
        <v>2.4679488278814397</v>
      </c>
      <c r="BH128">
        <v>0.74</v>
      </c>
      <c r="BJ128">
        <v>0.98396654158538355</v>
      </c>
      <c r="BK128">
        <v>0.74</v>
      </c>
      <c r="BM128">
        <v>0.99202062330003449</v>
      </c>
      <c r="BN128">
        <v>0.74</v>
      </c>
      <c r="BP128">
        <v>0.98786577503480388</v>
      </c>
      <c r="BQ128">
        <v>0.74</v>
      </c>
      <c r="BS128">
        <v>11.883664023367853</v>
      </c>
      <c r="BT128">
        <v>0.74</v>
      </c>
      <c r="BV128">
        <v>0.98794308756521043</v>
      </c>
      <c r="BW128">
        <v>0.74</v>
      </c>
      <c r="BY128">
        <v>0.97723976122083234</v>
      </c>
      <c r="BZ128">
        <v>0.74</v>
      </c>
      <c r="CB128">
        <v>0.99155033166229223</v>
      </c>
      <c r="CC128">
        <v>0.74</v>
      </c>
      <c r="CE128">
        <v>30.671365296025161</v>
      </c>
      <c r="CF128">
        <v>0.74</v>
      </c>
      <c r="CH128">
        <v>20.019829960756372</v>
      </c>
      <c r="CI128">
        <v>0.74</v>
      </c>
      <c r="CN128">
        <v>0.99146900272827276</v>
      </c>
      <c r="CO128">
        <v>0.74</v>
      </c>
      <c r="CQ128">
        <v>2.4437700377886888</v>
      </c>
      <c r="CR128">
        <v>0.74</v>
      </c>
      <c r="CT128">
        <v>0.98965046284970504</v>
      </c>
      <c r="CU128">
        <v>0.74</v>
      </c>
      <c r="CW128">
        <v>0.99571685987892722</v>
      </c>
      <c r="CX128">
        <v>0.74</v>
      </c>
      <c r="CZ128">
        <v>0.98492119156435198</v>
      </c>
      <c r="DA128">
        <v>0.74</v>
      </c>
      <c r="DC128">
        <v>2.4180615258230813</v>
      </c>
      <c r="DD128">
        <v>0.74</v>
      </c>
      <c r="DF128">
        <v>0.93840442066360374</v>
      </c>
      <c r="DG128">
        <v>0.74</v>
      </c>
      <c r="DI128">
        <v>0.88033426302716578</v>
      </c>
      <c r="DJ128">
        <v>0.74</v>
      </c>
      <c r="DL128">
        <v>0.97116840544439342</v>
      </c>
      <c r="DM128">
        <v>0.74</v>
      </c>
      <c r="DO128">
        <v>6.4075735991209397</v>
      </c>
      <c r="DP128">
        <v>0.74</v>
      </c>
      <c r="DR128">
        <v>0.98713259076146109</v>
      </c>
      <c r="DS128">
        <v>0.74</v>
      </c>
      <c r="DU128">
        <v>0.98688239564552138</v>
      </c>
      <c r="DV128">
        <v>0.74</v>
      </c>
      <c r="DX128">
        <v>0.9863361315445407</v>
      </c>
      <c r="DY128">
        <v>0.74</v>
      </c>
      <c r="EA128">
        <v>12.696180757933389</v>
      </c>
      <c r="EB128">
        <v>0.74</v>
      </c>
      <c r="ED128">
        <v>0.98823840997547896</v>
      </c>
      <c r="EE128">
        <v>0.74</v>
      </c>
      <c r="EG128">
        <v>0.98286371369642966</v>
      </c>
      <c r="EH128">
        <v>0.74</v>
      </c>
      <c r="EJ128">
        <v>0.98451783200204168</v>
      </c>
      <c r="EK128">
        <v>0.74</v>
      </c>
    </row>
    <row r="129" spans="21:141" x14ac:dyDescent="0.2">
      <c r="U129">
        <v>79</v>
      </c>
      <c r="V129">
        <v>30</v>
      </c>
      <c r="W129">
        <v>20</v>
      </c>
      <c r="AJ129">
        <v>15</v>
      </c>
      <c r="AK129">
        <v>0.28850708007812503</v>
      </c>
      <c r="AL129">
        <v>0.28849182128906253</v>
      </c>
      <c r="AM129">
        <v>0.28847656250000003</v>
      </c>
      <c r="AN129">
        <v>-7.2251589906926483E-3</v>
      </c>
      <c r="AO129">
        <v>5.8561368651055545E-4</v>
      </c>
      <c r="AP129">
        <v>8.3961454198515639E-3</v>
      </c>
      <c r="AR129">
        <v>0.98887813235364808</v>
      </c>
      <c r="AS129">
        <v>0.75</v>
      </c>
      <c r="AU129">
        <v>20.369361549458709</v>
      </c>
      <c r="AV129">
        <v>0.75</v>
      </c>
      <c r="AX129">
        <v>0.99014282898424621</v>
      </c>
      <c r="AY129">
        <v>0.75</v>
      </c>
      <c r="BA129">
        <v>0.99590495756197572</v>
      </c>
      <c r="BB129">
        <v>0.75</v>
      </c>
      <c r="BD129">
        <v>0.98568856929513893</v>
      </c>
      <c r="BE129">
        <v>0.75</v>
      </c>
      <c r="BG129">
        <v>2.467998386928651</v>
      </c>
      <c r="BH129">
        <v>0.75</v>
      </c>
      <c r="BJ129">
        <v>0.98461719344970899</v>
      </c>
      <c r="BK129">
        <v>0.75</v>
      </c>
      <c r="BM129">
        <v>0.99208056854284665</v>
      </c>
      <c r="BN129">
        <v>0.75</v>
      </c>
      <c r="BP129">
        <v>0.98824422864847483</v>
      </c>
      <c r="BQ129">
        <v>0.75</v>
      </c>
      <c r="BS129">
        <v>12.254093156492443</v>
      </c>
      <c r="BT129">
        <v>0.75</v>
      </c>
      <c r="BV129">
        <v>0.98806316540769401</v>
      </c>
      <c r="BW129">
        <v>0.75</v>
      </c>
      <c r="BY129">
        <v>0.97762703120058791</v>
      </c>
      <c r="BZ129">
        <v>0.75</v>
      </c>
      <c r="CB129">
        <v>0.99164052559201488</v>
      </c>
      <c r="CC129">
        <v>0.75</v>
      </c>
      <c r="CE129">
        <v>30.767066700532812</v>
      </c>
      <c r="CF129">
        <v>0.75</v>
      </c>
      <c r="CH129">
        <v>20.020925155381814</v>
      </c>
      <c r="CI129">
        <v>0.75</v>
      </c>
      <c r="CN129">
        <v>0.99258568300620631</v>
      </c>
      <c r="CO129">
        <v>0.75</v>
      </c>
      <c r="CQ129">
        <v>2.4437753780376634</v>
      </c>
      <c r="CR129">
        <v>0.75</v>
      </c>
      <c r="CT129">
        <v>0.98985697648964677</v>
      </c>
      <c r="CU129">
        <v>0.75</v>
      </c>
      <c r="CW129">
        <v>0.99596105560653947</v>
      </c>
      <c r="CX129">
        <v>0.75</v>
      </c>
      <c r="CZ129">
        <v>0.98505191312979357</v>
      </c>
      <c r="DA129">
        <v>0.75</v>
      </c>
      <c r="DC129">
        <v>2.4181208786061581</v>
      </c>
      <c r="DD129">
        <v>0.75</v>
      </c>
      <c r="DF129">
        <v>0.93955075704237512</v>
      </c>
      <c r="DG129">
        <v>0.75</v>
      </c>
      <c r="DI129">
        <v>0.88122352933528747</v>
      </c>
      <c r="DJ129">
        <v>0.75</v>
      </c>
      <c r="DL129">
        <v>0.97122680119028737</v>
      </c>
      <c r="DM129">
        <v>0.75</v>
      </c>
      <c r="DO129">
        <v>6.4860319102240851</v>
      </c>
      <c r="DP129">
        <v>0.75</v>
      </c>
      <c r="DR129">
        <v>0.98786209483094134</v>
      </c>
      <c r="DS129">
        <v>0.75</v>
      </c>
      <c r="DU129">
        <v>0.98732437146682461</v>
      </c>
      <c r="DV129">
        <v>0.75</v>
      </c>
      <c r="DX129">
        <v>0.98721021038910839</v>
      </c>
      <c r="DY129">
        <v>0.75</v>
      </c>
      <c r="EA129">
        <v>13.242320498812733</v>
      </c>
      <c r="EB129">
        <v>0.75</v>
      </c>
      <c r="ED129">
        <v>0.98887813235364808</v>
      </c>
      <c r="EE129">
        <v>0.75</v>
      </c>
      <c r="EG129">
        <v>0.9844212708550043</v>
      </c>
      <c r="EH129">
        <v>0.75</v>
      </c>
      <c r="EJ129">
        <v>0.98471083859989561</v>
      </c>
      <c r="EK129">
        <v>0.75</v>
      </c>
    </row>
    <row r="130" spans="21:141" x14ac:dyDescent="0.2">
      <c r="U130">
        <v>80</v>
      </c>
      <c r="V130">
        <v>7</v>
      </c>
      <c r="W130">
        <v>57</v>
      </c>
      <c r="AJ130">
        <v>16</v>
      </c>
      <c r="AK130">
        <v>0.28850708007812503</v>
      </c>
      <c r="AL130">
        <v>0.28849945068359378</v>
      </c>
      <c r="AM130">
        <v>0.28849182128906253</v>
      </c>
      <c r="AN130">
        <v>-7.2251589906926483E-3</v>
      </c>
      <c r="AO130">
        <v>-3.3197425341171538E-3</v>
      </c>
      <c r="AP130">
        <v>5.8561368651055545E-4</v>
      </c>
      <c r="AR130">
        <v>0.98890793833550639</v>
      </c>
      <c r="AS130">
        <v>0.76</v>
      </c>
      <c r="AU130">
        <v>20.576780086868592</v>
      </c>
      <c r="AV130">
        <v>0.76</v>
      </c>
      <c r="AX130">
        <v>0.99020770918087886</v>
      </c>
      <c r="AY130">
        <v>0.76</v>
      </c>
      <c r="BA130">
        <v>0.99615770492778422</v>
      </c>
      <c r="BB130">
        <v>0.76</v>
      </c>
      <c r="BD130">
        <v>0.98620923663590032</v>
      </c>
      <c r="BE130">
        <v>0.76</v>
      </c>
      <c r="BG130">
        <v>2.4680250937989006</v>
      </c>
      <c r="BH130">
        <v>0.76</v>
      </c>
      <c r="BJ130">
        <v>0.98563573604251842</v>
      </c>
      <c r="BK130">
        <v>0.76</v>
      </c>
      <c r="BM130">
        <v>0.9921339629529653</v>
      </c>
      <c r="BN130">
        <v>0.76</v>
      </c>
      <c r="BP130">
        <v>0.98849447535580037</v>
      </c>
      <c r="BQ130">
        <v>0.76</v>
      </c>
      <c r="BS130">
        <v>12.590794423049354</v>
      </c>
      <c r="BT130">
        <v>0.76</v>
      </c>
      <c r="BV130">
        <v>0.98914220398432007</v>
      </c>
      <c r="BW130">
        <v>0.76</v>
      </c>
      <c r="BY130">
        <v>0.97869480209873461</v>
      </c>
      <c r="BZ130">
        <v>0.76</v>
      </c>
      <c r="CB130">
        <v>0.99174301646608587</v>
      </c>
      <c r="CC130">
        <v>0.76</v>
      </c>
      <c r="CE130">
        <v>30.923961857668964</v>
      </c>
      <c r="CF130">
        <v>0.76</v>
      </c>
      <c r="CH130">
        <v>20.036168648994007</v>
      </c>
      <c r="CI130">
        <v>0.76</v>
      </c>
      <c r="CN130">
        <v>0.99298017498584246</v>
      </c>
      <c r="CO130">
        <v>0.76</v>
      </c>
      <c r="CQ130">
        <v>2.44378373892408</v>
      </c>
      <c r="CR130">
        <v>0.76</v>
      </c>
      <c r="CT130">
        <v>0.99000174052228163</v>
      </c>
      <c r="CU130">
        <v>0.76</v>
      </c>
      <c r="CW130">
        <v>0.99607925513318041</v>
      </c>
      <c r="CX130">
        <v>0.76</v>
      </c>
      <c r="CZ130">
        <v>0.98536695042157085</v>
      </c>
      <c r="DA130">
        <v>0.76</v>
      </c>
      <c r="DC130">
        <v>2.4181240927214231</v>
      </c>
      <c r="DD130">
        <v>0.76</v>
      </c>
      <c r="DF130">
        <v>0.94011377214902114</v>
      </c>
      <c r="DG130">
        <v>0.76</v>
      </c>
      <c r="DI130">
        <v>0.8841454547626828</v>
      </c>
      <c r="DJ130">
        <v>0.76</v>
      </c>
      <c r="DL130">
        <v>0.97229149528978454</v>
      </c>
      <c r="DM130">
        <v>0.76</v>
      </c>
      <c r="DO130">
        <v>7.0159122360983002</v>
      </c>
      <c r="DP130">
        <v>0.76</v>
      </c>
      <c r="DR130">
        <v>0.98891831575704725</v>
      </c>
      <c r="DS130">
        <v>0.76</v>
      </c>
      <c r="DU130">
        <v>0.98772808038268944</v>
      </c>
      <c r="DV130">
        <v>0.76</v>
      </c>
      <c r="DX130">
        <v>0.98766612345308336</v>
      </c>
      <c r="DY130">
        <v>0.76</v>
      </c>
      <c r="EA130">
        <v>13.504336314689647</v>
      </c>
      <c r="EB130">
        <v>0.76</v>
      </c>
      <c r="ED130">
        <v>0.98890793833550639</v>
      </c>
      <c r="EE130">
        <v>0.76</v>
      </c>
      <c r="EG130">
        <v>0.98462294711574938</v>
      </c>
      <c r="EH130">
        <v>0.76</v>
      </c>
      <c r="EJ130">
        <v>0.98474917171915055</v>
      </c>
      <c r="EK130">
        <v>0.76</v>
      </c>
    </row>
    <row r="131" spans="21:141" x14ac:dyDescent="0.2">
      <c r="U131">
        <v>81</v>
      </c>
      <c r="V131">
        <v>7</v>
      </c>
      <c r="W131">
        <v>65</v>
      </c>
      <c r="AJ131">
        <v>17</v>
      </c>
      <c r="AK131">
        <v>0.28849945068359378</v>
      </c>
      <c r="AL131">
        <v>0.28849563598632816</v>
      </c>
      <c r="AM131">
        <v>0.28849182128906253</v>
      </c>
      <c r="AN131">
        <v>-3.3197425341171538E-3</v>
      </c>
      <c r="AO131">
        <v>-1.3670568942814043E-3</v>
      </c>
      <c r="AP131">
        <v>5.8561368651055545E-4</v>
      </c>
      <c r="AR131">
        <v>0.9889292829079861</v>
      </c>
      <c r="AS131">
        <v>0.77</v>
      </c>
      <c r="AU131">
        <v>21.463933468830984</v>
      </c>
      <c r="AV131">
        <v>0.77</v>
      </c>
      <c r="AX131">
        <v>0.99060344636263431</v>
      </c>
      <c r="AY131">
        <v>0.77</v>
      </c>
      <c r="BA131">
        <v>0.99633840201731283</v>
      </c>
      <c r="BB131">
        <v>0.77</v>
      </c>
      <c r="BD131">
        <v>0.98781790540096903</v>
      </c>
      <c r="BE131">
        <v>0.77</v>
      </c>
      <c r="BG131">
        <v>2.5694062182355113</v>
      </c>
      <c r="BH131">
        <v>0.77</v>
      </c>
      <c r="BJ131">
        <v>0.9868510571464103</v>
      </c>
      <c r="BK131">
        <v>0.77</v>
      </c>
      <c r="BM131">
        <v>0.99260713445744897</v>
      </c>
      <c r="BN131">
        <v>0.77</v>
      </c>
      <c r="BP131">
        <v>0.98908905934489144</v>
      </c>
      <c r="BQ131">
        <v>0.77</v>
      </c>
      <c r="BS131">
        <v>12.68320895719196</v>
      </c>
      <c r="BT131">
        <v>0.77</v>
      </c>
      <c r="BV131">
        <v>0.989210408997375</v>
      </c>
      <c r="BW131">
        <v>0.77</v>
      </c>
      <c r="BY131">
        <v>0.97908027309707357</v>
      </c>
      <c r="BZ131">
        <v>0.77</v>
      </c>
      <c r="CB131">
        <v>0.99199695721855474</v>
      </c>
      <c r="CC131">
        <v>0.77</v>
      </c>
      <c r="CE131">
        <v>31.730119561047029</v>
      </c>
      <c r="CF131">
        <v>0.77</v>
      </c>
      <c r="CH131">
        <v>20.038343242101739</v>
      </c>
      <c r="CI131">
        <v>0.77</v>
      </c>
      <c r="CN131">
        <v>0.99329037391877117</v>
      </c>
      <c r="CO131">
        <v>0.77</v>
      </c>
      <c r="CQ131">
        <v>2.4437846768580904</v>
      </c>
      <c r="CR131">
        <v>0.77</v>
      </c>
      <c r="CT131">
        <v>0.99010000208486582</v>
      </c>
      <c r="CU131">
        <v>0.77</v>
      </c>
      <c r="CW131">
        <v>0.99613822058873913</v>
      </c>
      <c r="CX131">
        <v>0.77</v>
      </c>
      <c r="CZ131">
        <v>0.98672989026794466</v>
      </c>
      <c r="DA131">
        <v>0.77</v>
      </c>
      <c r="DC131">
        <v>2.418133539805885</v>
      </c>
      <c r="DD131">
        <v>0.77</v>
      </c>
      <c r="DF131">
        <v>0.94080975445985537</v>
      </c>
      <c r="DG131">
        <v>0.77</v>
      </c>
      <c r="DI131">
        <v>0.89282181081217671</v>
      </c>
      <c r="DJ131">
        <v>0.77</v>
      </c>
      <c r="DL131">
        <v>0.97264273390907818</v>
      </c>
      <c r="DM131">
        <v>0.77</v>
      </c>
      <c r="DO131">
        <v>7.1969010035323198</v>
      </c>
      <c r="DP131">
        <v>0.77</v>
      </c>
      <c r="DR131">
        <v>0.98902159526891575</v>
      </c>
      <c r="DS131">
        <v>0.77</v>
      </c>
      <c r="DU131">
        <v>0.98835066197842669</v>
      </c>
      <c r="DV131">
        <v>0.77</v>
      </c>
      <c r="DX131">
        <v>0.98853918064953705</v>
      </c>
      <c r="DY131">
        <v>0.77</v>
      </c>
      <c r="EA131">
        <v>14.647066915371669</v>
      </c>
      <c r="EB131">
        <v>0.77</v>
      </c>
      <c r="ED131">
        <v>0.9889292829079861</v>
      </c>
      <c r="EE131">
        <v>0.77</v>
      </c>
      <c r="EG131">
        <v>0.98843764604153816</v>
      </c>
      <c r="EH131">
        <v>0.77</v>
      </c>
      <c r="EJ131">
        <v>0.98543972691508896</v>
      </c>
      <c r="EK131">
        <v>0.77</v>
      </c>
    </row>
    <row r="132" spans="21:141" x14ac:dyDescent="0.2">
      <c r="U132">
        <v>82</v>
      </c>
      <c r="V132">
        <v>41</v>
      </c>
      <c r="W132">
        <v>6</v>
      </c>
      <c r="AJ132">
        <v>18</v>
      </c>
      <c r="AK132">
        <v>0.28849563598632816</v>
      </c>
      <c r="AL132">
        <v>0.28849372863769535</v>
      </c>
      <c r="AM132">
        <v>0.28849182128906253</v>
      </c>
      <c r="AN132">
        <v>-1.3670568942814043E-3</v>
      </c>
      <c r="AO132">
        <v>-3.9071972150850343E-4</v>
      </c>
      <c r="AP132">
        <v>5.8561368651055545E-4</v>
      </c>
      <c r="AR132">
        <v>0.98908130230453628</v>
      </c>
      <c r="AS132">
        <v>0.78</v>
      </c>
      <c r="AU132">
        <v>21.77229328620486</v>
      </c>
      <c r="AV132">
        <v>0.78</v>
      </c>
      <c r="AX132">
        <v>0.99078231709202169</v>
      </c>
      <c r="AY132">
        <v>0.78</v>
      </c>
      <c r="BA132">
        <v>0.99642922596325745</v>
      </c>
      <c r="BB132">
        <v>0.78</v>
      </c>
      <c r="BD132">
        <v>0.98788993460189833</v>
      </c>
      <c r="BE132">
        <v>0.78</v>
      </c>
      <c r="BG132">
        <v>2.5974943649660518</v>
      </c>
      <c r="BH132">
        <v>0.78</v>
      </c>
      <c r="BJ132">
        <v>0.98721020282204441</v>
      </c>
      <c r="BK132">
        <v>0.78</v>
      </c>
      <c r="BM132">
        <v>0.99297493402409798</v>
      </c>
      <c r="BN132">
        <v>0.78</v>
      </c>
      <c r="BP132">
        <v>0.98920811954752041</v>
      </c>
      <c r="BQ132">
        <v>0.78</v>
      </c>
      <c r="BS132">
        <v>12.718825069505879</v>
      </c>
      <c r="BT132">
        <v>0.78</v>
      </c>
      <c r="BV132">
        <v>0.98924466304232095</v>
      </c>
      <c r="BW132">
        <v>0.78</v>
      </c>
      <c r="BY132">
        <v>0.97925988199153202</v>
      </c>
      <c r="BZ132">
        <v>0.78</v>
      </c>
      <c r="CB132">
        <v>0.99220357478347532</v>
      </c>
      <c r="CC132">
        <v>0.78</v>
      </c>
      <c r="CE132">
        <v>31.768008265958802</v>
      </c>
      <c r="CF132">
        <v>0.78</v>
      </c>
      <c r="CH132">
        <v>20.041048012717752</v>
      </c>
      <c r="CI132">
        <v>0.78</v>
      </c>
      <c r="CN132">
        <v>0.99357332682085553</v>
      </c>
      <c r="CO132">
        <v>0.78</v>
      </c>
      <c r="CQ132">
        <v>2.4437851256622034</v>
      </c>
      <c r="CR132">
        <v>0.78</v>
      </c>
      <c r="CT132">
        <v>0.99024340096840524</v>
      </c>
      <c r="CU132">
        <v>0.78</v>
      </c>
      <c r="CW132">
        <v>0.9961721710139233</v>
      </c>
      <c r="CX132">
        <v>0.78</v>
      </c>
      <c r="CZ132">
        <v>0.98708248061059845</v>
      </c>
      <c r="DA132">
        <v>0.78</v>
      </c>
      <c r="DC132">
        <v>2.4181340836371099</v>
      </c>
      <c r="DD132">
        <v>0.78</v>
      </c>
      <c r="DF132">
        <v>0.94127534440827221</v>
      </c>
      <c r="DG132">
        <v>0.78</v>
      </c>
      <c r="DI132">
        <v>0.89362940805873903</v>
      </c>
      <c r="DJ132">
        <v>0.78</v>
      </c>
      <c r="DL132">
        <v>0.97398518587865235</v>
      </c>
      <c r="DM132">
        <v>0.78</v>
      </c>
      <c r="DO132">
        <v>7.3170347410288512</v>
      </c>
      <c r="DP132">
        <v>0.78</v>
      </c>
      <c r="DR132">
        <v>0.98943669649523902</v>
      </c>
      <c r="DS132">
        <v>0.78</v>
      </c>
      <c r="DU132">
        <v>0.98842826205035461</v>
      </c>
      <c r="DV132">
        <v>0.78</v>
      </c>
      <c r="DX132">
        <v>0.98868499950346678</v>
      </c>
      <c r="DY132">
        <v>0.78</v>
      </c>
      <c r="EA132">
        <v>14.992669162417908</v>
      </c>
      <c r="EB132">
        <v>0.78</v>
      </c>
      <c r="ED132">
        <v>0.98908130230453628</v>
      </c>
      <c r="EE132">
        <v>0.78</v>
      </c>
      <c r="EG132">
        <v>0.99101401267509581</v>
      </c>
      <c r="EH132">
        <v>0.78</v>
      </c>
      <c r="EJ132">
        <v>0.98622463121836068</v>
      </c>
      <c r="EK132">
        <v>0.78</v>
      </c>
    </row>
    <row r="133" spans="21:141" x14ac:dyDescent="0.2">
      <c r="U133">
        <v>83</v>
      </c>
      <c r="V133">
        <v>41</v>
      </c>
      <c r="W133">
        <v>35</v>
      </c>
      <c r="AJ133">
        <v>19</v>
      </c>
      <c r="AK133">
        <v>0.28849372863769535</v>
      </c>
      <c r="AL133">
        <v>0.28849277496337894</v>
      </c>
      <c r="AM133">
        <v>0.28849182128906253</v>
      </c>
      <c r="AN133">
        <v>-3.9071972150850343E-4</v>
      </c>
      <c r="AO133">
        <v>9.7447453100585335E-5</v>
      </c>
      <c r="AP133">
        <v>5.8561368651055545E-4</v>
      </c>
      <c r="AR133">
        <v>0.98921411389860181</v>
      </c>
      <c r="AS133">
        <v>0.79</v>
      </c>
      <c r="AU133">
        <v>22.021067599918702</v>
      </c>
      <c r="AV133">
        <v>0.79</v>
      </c>
      <c r="AX133">
        <v>0.99082027322708777</v>
      </c>
      <c r="AY133">
        <v>0.79</v>
      </c>
      <c r="BA133">
        <v>0.99665341809456653</v>
      </c>
      <c r="BB133">
        <v>0.79</v>
      </c>
      <c r="BD133">
        <v>0.9883064199737559</v>
      </c>
      <c r="BE133">
        <v>0.79</v>
      </c>
      <c r="BG133">
        <v>2.6241551317551588</v>
      </c>
      <c r="BH133">
        <v>0.79</v>
      </c>
      <c r="BJ133">
        <v>0.98800508797322395</v>
      </c>
      <c r="BK133">
        <v>0.79</v>
      </c>
      <c r="BM133">
        <v>0.99339331605028791</v>
      </c>
      <c r="BN133">
        <v>0.79</v>
      </c>
      <c r="BP133">
        <v>0.98970258793799792</v>
      </c>
      <c r="BQ133">
        <v>0.79</v>
      </c>
      <c r="BS133">
        <v>14.106472060750212</v>
      </c>
      <c r="BT133">
        <v>0.79</v>
      </c>
      <c r="BV133">
        <v>0.9897331647011357</v>
      </c>
      <c r="BW133">
        <v>0.79</v>
      </c>
      <c r="BY133">
        <v>0.97976726063355879</v>
      </c>
      <c r="BZ133">
        <v>0.79</v>
      </c>
      <c r="CB133">
        <v>0.99335740526519267</v>
      </c>
      <c r="CC133">
        <v>0.79</v>
      </c>
      <c r="CE133">
        <v>32.708379926510446</v>
      </c>
      <c r="CF133">
        <v>0.79</v>
      </c>
      <c r="CH133">
        <v>20.045005250551252</v>
      </c>
      <c r="CI133">
        <v>0.79</v>
      </c>
      <c r="CN133">
        <v>0.99462653800502454</v>
      </c>
      <c r="CO133">
        <v>0.79</v>
      </c>
      <c r="CQ133">
        <v>2.4438040847675633</v>
      </c>
      <c r="CR133">
        <v>0.79</v>
      </c>
      <c r="CT133">
        <v>0.99081605745442336</v>
      </c>
      <c r="CU133">
        <v>0.79</v>
      </c>
      <c r="CW133">
        <v>0.99629317745840296</v>
      </c>
      <c r="CX133">
        <v>0.79</v>
      </c>
      <c r="CZ133">
        <v>0.98829274205909479</v>
      </c>
      <c r="DA133">
        <v>0.79</v>
      </c>
      <c r="DC133">
        <v>2.4181747250749601</v>
      </c>
      <c r="DD133">
        <v>0.79</v>
      </c>
      <c r="DF133">
        <v>0.94245817771079698</v>
      </c>
      <c r="DG133">
        <v>0.79</v>
      </c>
      <c r="DI133">
        <v>0.897096652214316</v>
      </c>
      <c r="DJ133">
        <v>0.79</v>
      </c>
      <c r="DL133">
        <v>0.97409256818519574</v>
      </c>
      <c r="DM133">
        <v>0.79</v>
      </c>
      <c r="DO133">
        <v>7.9158438377179117</v>
      </c>
      <c r="DP133">
        <v>0.79</v>
      </c>
      <c r="DR133">
        <v>0.99084374890371762</v>
      </c>
      <c r="DS133">
        <v>0.79</v>
      </c>
      <c r="DU133">
        <v>0.98844796200554097</v>
      </c>
      <c r="DV133">
        <v>0.79</v>
      </c>
      <c r="DX133">
        <v>0.99008160290727576</v>
      </c>
      <c r="DY133">
        <v>0.79</v>
      </c>
      <c r="EA133">
        <v>15.074093100295984</v>
      </c>
      <c r="EB133">
        <v>0.79</v>
      </c>
      <c r="ED133">
        <v>0.98921411389860181</v>
      </c>
      <c r="EE133">
        <v>0.79</v>
      </c>
      <c r="EG133">
        <v>0.99246391471260698</v>
      </c>
      <c r="EH133">
        <v>0.79</v>
      </c>
      <c r="EJ133">
        <v>0.9862810680691444</v>
      </c>
      <c r="EK133">
        <v>0.79</v>
      </c>
    </row>
    <row r="134" spans="21:141" x14ac:dyDescent="0.2">
      <c r="U134">
        <v>84</v>
      </c>
      <c r="V134">
        <v>42</v>
      </c>
      <c r="W134">
        <v>10</v>
      </c>
      <c r="AJ134">
        <v>20</v>
      </c>
      <c r="AK134">
        <v>0.28849372863769535</v>
      </c>
      <c r="AL134">
        <v>0.28849325180053714</v>
      </c>
      <c r="AM134">
        <v>0.28849277496337894</v>
      </c>
      <c r="AN134">
        <v>-3.9071972150850343E-4</v>
      </c>
      <c r="AO134">
        <v>-1.4663601658071457E-4</v>
      </c>
      <c r="AP134">
        <v>9.7447453100585335E-5</v>
      </c>
      <c r="AR134">
        <v>0.98938671546193035</v>
      </c>
      <c r="AS134">
        <v>0.8</v>
      </c>
      <c r="AU134">
        <v>22.279491593121239</v>
      </c>
      <c r="AV134">
        <v>0.8</v>
      </c>
      <c r="AX134">
        <v>0.9909624191231049</v>
      </c>
      <c r="AY134">
        <v>0.8</v>
      </c>
      <c r="BA134">
        <v>0.99700396710888961</v>
      </c>
      <c r="BB134">
        <v>0.8</v>
      </c>
      <c r="BD134">
        <v>0.98890856654569159</v>
      </c>
      <c r="BE134">
        <v>0.8</v>
      </c>
      <c r="BG134">
        <v>2.8762291223040859</v>
      </c>
      <c r="BH134">
        <v>0.8</v>
      </c>
      <c r="BJ134">
        <v>0.98959507761508236</v>
      </c>
      <c r="BK134">
        <v>0.8</v>
      </c>
      <c r="BM134">
        <v>0.99344866521764197</v>
      </c>
      <c r="BN134">
        <v>0.8</v>
      </c>
      <c r="BP134">
        <v>0.98993825253950274</v>
      </c>
      <c r="BQ134">
        <v>0.8</v>
      </c>
      <c r="BS134">
        <v>14.234583057351085</v>
      </c>
      <c r="BT134">
        <v>0.8</v>
      </c>
      <c r="BV134">
        <v>0.99031570800382962</v>
      </c>
      <c r="BW134">
        <v>0.8</v>
      </c>
      <c r="BY134">
        <v>0.97985587764744508</v>
      </c>
      <c r="BZ134">
        <v>0.8</v>
      </c>
      <c r="CB134">
        <v>0.99354815526836304</v>
      </c>
      <c r="CC134">
        <v>0.8</v>
      </c>
      <c r="CE134">
        <v>33.297369907677094</v>
      </c>
      <c r="CF134">
        <v>0.8</v>
      </c>
      <c r="CH134">
        <v>20.047919083510823</v>
      </c>
      <c r="CI134">
        <v>0.8</v>
      </c>
      <c r="CN134">
        <v>0.99507359573390775</v>
      </c>
      <c r="CO134">
        <v>0.8</v>
      </c>
      <c r="CQ134">
        <v>2.4438164090735759</v>
      </c>
      <c r="CR134">
        <v>0.8</v>
      </c>
      <c r="CT134">
        <v>0.99086604774925369</v>
      </c>
      <c r="CU134">
        <v>0.8</v>
      </c>
      <c r="CW134">
        <v>0.99665713055752725</v>
      </c>
      <c r="CX134">
        <v>0.8</v>
      </c>
      <c r="CZ134">
        <v>0.98852406574132345</v>
      </c>
      <c r="DA134">
        <v>0.8</v>
      </c>
      <c r="DC134">
        <v>2.4181990156197171</v>
      </c>
      <c r="DD134">
        <v>0.8</v>
      </c>
      <c r="DF134">
        <v>0.94266139635912838</v>
      </c>
      <c r="DG134">
        <v>0.8</v>
      </c>
      <c r="DI134">
        <v>0.89717207761968476</v>
      </c>
      <c r="DJ134">
        <v>0.8</v>
      </c>
      <c r="DL134">
        <v>0.97462358759965961</v>
      </c>
      <c r="DM134">
        <v>0.8</v>
      </c>
      <c r="DO134">
        <v>8.0623953551884888</v>
      </c>
      <c r="DP134">
        <v>0.8</v>
      </c>
      <c r="DR134">
        <v>0.991039350267785</v>
      </c>
      <c r="DS134">
        <v>0.8</v>
      </c>
      <c r="DU134">
        <v>0.98912989208060098</v>
      </c>
      <c r="DV134">
        <v>0.8</v>
      </c>
      <c r="DX134">
        <v>0.99055036901575955</v>
      </c>
      <c r="DY134">
        <v>0.8</v>
      </c>
      <c r="EA134">
        <v>15.940384449881904</v>
      </c>
      <c r="EB134">
        <v>0.8</v>
      </c>
      <c r="ED134">
        <v>0.98938671546193035</v>
      </c>
      <c r="EE134">
        <v>0.8</v>
      </c>
      <c r="EG134">
        <v>0.99351305527006939</v>
      </c>
      <c r="EH134">
        <v>0.8</v>
      </c>
      <c r="EJ134">
        <v>0.98753235768075132</v>
      </c>
      <c r="EK134">
        <v>0.8</v>
      </c>
    </row>
    <row r="135" spans="21:141" x14ac:dyDescent="0.2">
      <c r="AR135">
        <v>0.99031854640786243</v>
      </c>
      <c r="AS135">
        <v>0.81</v>
      </c>
      <c r="AU135">
        <v>22.725391973348444</v>
      </c>
      <c r="AV135">
        <v>0.81</v>
      </c>
      <c r="AX135">
        <v>0.99115867264907509</v>
      </c>
      <c r="AY135">
        <v>0.81</v>
      </c>
      <c r="BA135">
        <v>0.99739138493391988</v>
      </c>
      <c r="BB135">
        <v>0.81</v>
      </c>
      <c r="BD135">
        <v>0.98929340429642987</v>
      </c>
      <c r="BE135">
        <v>0.81</v>
      </c>
      <c r="BG135">
        <v>2.9059568325597751</v>
      </c>
      <c r="BH135">
        <v>0.81</v>
      </c>
      <c r="BJ135">
        <v>0.98961102387915012</v>
      </c>
      <c r="BK135">
        <v>0.81</v>
      </c>
      <c r="BM135">
        <v>0.99411557454597643</v>
      </c>
      <c r="BN135">
        <v>0.81</v>
      </c>
      <c r="BP135">
        <v>0.98998988516276476</v>
      </c>
      <c r="BQ135">
        <v>0.81</v>
      </c>
      <c r="BS135">
        <v>14.591633260401116</v>
      </c>
      <c r="BT135">
        <v>0.81</v>
      </c>
      <c r="BV135">
        <v>0.99063107989116861</v>
      </c>
      <c r="BW135">
        <v>0.81</v>
      </c>
      <c r="BY135">
        <v>0.98070735984435409</v>
      </c>
      <c r="BZ135">
        <v>0.81</v>
      </c>
      <c r="CB135">
        <v>0.9937899430693653</v>
      </c>
      <c r="CC135">
        <v>0.81</v>
      </c>
      <c r="CE135">
        <v>33.38352238349691</v>
      </c>
      <c r="CF135">
        <v>0.81</v>
      </c>
      <c r="CH135">
        <v>20.059421373454288</v>
      </c>
      <c r="CI135">
        <v>0.81</v>
      </c>
      <c r="CN135">
        <v>0.99553842618378174</v>
      </c>
      <c r="CO135">
        <v>0.81</v>
      </c>
      <c r="CQ135">
        <v>2.4438224521844538</v>
      </c>
      <c r="CR135">
        <v>0.81</v>
      </c>
      <c r="CT135">
        <v>0.9914781846737396</v>
      </c>
      <c r="CU135">
        <v>0.81</v>
      </c>
      <c r="CW135">
        <v>0.9967970305201671</v>
      </c>
      <c r="CX135">
        <v>0.81</v>
      </c>
      <c r="CZ135">
        <v>0.98861465844493823</v>
      </c>
      <c r="DA135">
        <v>0.81</v>
      </c>
      <c r="DC135">
        <v>2.4183274198427949</v>
      </c>
      <c r="DD135">
        <v>0.81</v>
      </c>
      <c r="DF135">
        <v>0.94397638265180206</v>
      </c>
      <c r="DG135">
        <v>0.81</v>
      </c>
      <c r="DI135">
        <v>0.89809946000807361</v>
      </c>
      <c r="DJ135">
        <v>0.81</v>
      </c>
      <c r="DL135">
        <v>0.97464521699104911</v>
      </c>
      <c r="DM135">
        <v>0.81</v>
      </c>
      <c r="DO135">
        <v>8.7708814387963567</v>
      </c>
      <c r="DP135">
        <v>0.81</v>
      </c>
      <c r="DR135">
        <v>0.99103974552403784</v>
      </c>
      <c r="DS135">
        <v>0.81</v>
      </c>
      <c r="DU135">
        <v>0.98940537741195378</v>
      </c>
      <c r="DV135">
        <v>0.81</v>
      </c>
      <c r="DX135">
        <v>0.99076028913488545</v>
      </c>
      <c r="DY135">
        <v>0.81</v>
      </c>
      <c r="EA135">
        <v>16.040706206677616</v>
      </c>
      <c r="EB135">
        <v>0.81</v>
      </c>
      <c r="ED135">
        <v>0.99031854640786243</v>
      </c>
      <c r="EE135">
        <v>0.81</v>
      </c>
      <c r="EG135">
        <v>0.99352107418164548</v>
      </c>
      <c r="EH135">
        <v>0.81</v>
      </c>
      <c r="EJ135">
        <v>0.98931765723583986</v>
      </c>
      <c r="EK135">
        <v>0.81</v>
      </c>
    </row>
    <row r="136" spans="21:141" x14ac:dyDescent="0.2">
      <c r="AR136">
        <v>0.99087452190919467</v>
      </c>
      <c r="AS136">
        <v>0.82</v>
      </c>
      <c r="AU136">
        <v>23.079934004053623</v>
      </c>
      <c r="AV136">
        <v>0.82</v>
      </c>
      <c r="AX136">
        <v>0.99134940856550302</v>
      </c>
      <c r="AY136">
        <v>0.82</v>
      </c>
      <c r="BA136">
        <v>0.99761395499845595</v>
      </c>
      <c r="BB136">
        <v>0.82</v>
      </c>
      <c r="BD136">
        <v>0.98992864408337933</v>
      </c>
      <c r="BE136">
        <v>0.82</v>
      </c>
      <c r="BG136">
        <v>3.0719172657308547</v>
      </c>
      <c r="BH136">
        <v>0.82</v>
      </c>
      <c r="BJ136">
        <v>0.99033851185772404</v>
      </c>
      <c r="BK136">
        <v>0.82</v>
      </c>
      <c r="BM136">
        <v>0.99448211049309443</v>
      </c>
      <c r="BN136">
        <v>0.82</v>
      </c>
      <c r="BP136">
        <v>0.99022793027559886</v>
      </c>
      <c r="BQ136">
        <v>0.82</v>
      </c>
      <c r="BS136">
        <v>14.82801686392248</v>
      </c>
      <c r="BT136">
        <v>0.82</v>
      </c>
      <c r="BV136">
        <v>0.99086336303811895</v>
      </c>
      <c r="BW136">
        <v>0.82</v>
      </c>
      <c r="BY136">
        <v>0.98378867075886101</v>
      </c>
      <c r="BZ136">
        <v>0.82</v>
      </c>
      <c r="CB136">
        <v>0.99387881033796821</v>
      </c>
      <c r="CC136">
        <v>0.82</v>
      </c>
      <c r="CE136">
        <v>33.411465467082209</v>
      </c>
      <c r="CF136">
        <v>0.82</v>
      </c>
      <c r="CH136">
        <v>20.069714254952167</v>
      </c>
      <c r="CI136">
        <v>0.82</v>
      </c>
      <c r="CN136">
        <v>0.9968057828629191</v>
      </c>
      <c r="CO136">
        <v>0.82</v>
      </c>
      <c r="CQ136">
        <v>2.4438312321010289</v>
      </c>
      <c r="CR136">
        <v>0.82</v>
      </c>
      <c r="CT136">
        <v>0.99202981506835985</v>
      </c>
      <c r="CU136">
        <v>0.82</v>
      </c>
      <c r="CW136">
        <v>0.99687764027671677</v>
      </c>
      <c r="CX136">
        <v>0.82</v>
      </c>
      <c r="CZ136">
        <v>0.98945914243615374</v>
      </c>
      <c r="DA136">
        <v>0.82</v>
      </c>
      <c r="DC136">
        <v>2.4184128977990111</v>
      </c>
      <c r="DD136">
        <v>0.82</v>
      </c>
      <c r="DF136">
        <v>0.95037012936599818</v>
      </c>
      <c r="DG136">
        <v>0.82</v>
      </c>
      <c r="DI136">
        <v>0.89811294916521545</v>
      </c>
      <c r="DJ136">
        <v>0.82</v>
      </c>
      <c r="DL136">
        <v>0.97539121993429512</v>
      </c>
      <c r="DM136">
        <v>0.82</v>
      </c>
      <c r="DO136">
        <v>8.896159210286001</v>
      </c>
      <c r="DP136">
        <v>0.82</v>
      </c>
      <c r="DR136">
        <v>0.99146332716706553</v>
      </c>
      <c r="DS136">
        <v>0.82</v>
      </c>
      <c r="DU136">
        <v>0.98946633510378801</v>
      </c>
      <c r="DV136">
        <v>0.82</v>
      </c>
      <c r="DX136">
        <v>0.99131219333061371</v>
      </c>
      <c r="DY136">
        <v>0.82</v>
      </c>
      <c r="EA136">
        <v>16.204223825786176</v>
      </c>
      <c r="EB136">
        <v>0.82</v>
      </c>
      <c r="ED136">
        <v>0.99087452190919467</v>
      </c>
      <c r="EE136">
        <v>0.82</v>
      </c>
      <c r="EG136">
        <v>0.99388150770073191</v>
      </c>
      <c r="EH136">
        <v>0.82</v>
      </c>
      <c r="EJ136">
        <v>0.98956899942652299</v>
      </c>
      <c r="EK136">
        <v>0.82</v>
      </c>
    </row>
    <row r="137" spans="21:141" x14ac:dyDescent="0.2">
      <c r="AR137">
        <v>0.99307359638991366</v>
      </c>
      <c r="AS137">
        <v>0.83</v>
      </c>
      <c r="AU137">
        <v>24.241492392878641</v>
      </c>
      <c r="AV137">
        <v>0.83</v>
      </c>
      <c r="AX137">
        <v>0.99168586038659357</v>
      </c>
      <c r="AY137">
        <v>0.83</v>
      </c>
      <c r="BA137">
        <v>0.99822728700834584</v>
      </c>
      <c r="BB137">
        <v>0.83</v>
      </c>
      <c r="BD137">
        <v>0.99026578446230384</v>
      </c>
      <c r="BE137">
        <v>0.83</v>
      </c>
      <c r="BG137">
        <v>3.605473583530169</v>
      </c>
      <c r="BH137">
        <v>0.83</v>
      </c>
      <c r="BJ137">
        <v>0.99050601264191129</v>
      </c>
      <c r="BK137">
        <v>0.83</v>
      </c>
      <c r="BM137">
        <v>0.99462200209886198</v>
      </c>
      <c r="BN137">
        <v>0.83</v>
      </c>
      <c r="BP137">
        <v>0.99024984388945225</v>
      </c>
      <c r="BQ137">
        <v>0.83</v>
      </c>
      <c r="BS137">
        <v>14.96483004894133</v>
      </c>
      <c r="BT137">
        <v>0.83</v>
      </c>
      <c r="BV137">
        <v>0.99150494884792728</v>
      </c>
      <c r="BW137">
        <v>0.83</v>
      </c>
      <c r="BY137">
        <v>0.98463751462244575</v>
      </c>
      <c r="BZ137">
        <v>0.83</v>
      </c>
      <c r="CB137">
        <v>0.99406701838321188</v>
      </c>
      <c r="CC137">
        <v>0.83</v>
      </c>
      <c r="CE137">
        <v>33.468261697315626</v>
      </c>
      <c r="CF137">
        <v>0.83</v>
      </c>
      <c r="CH137">
        <v>20.070877351793257</v>
      </c>
      <c r="CI137">
        <v>0.83</v>
      </c>
      <c r="CN137">
        <v>0.99720064186596247</v>
      </c>
      <c r="CO137">
        <v>0.83</v>
      </c>
      <c r="CQ137">
        <v>2.4438339966762013</v>
      </c>
      <c r="CR137">
        <v>0.83</v>
      </c>
      <c r="CT137">
        <v>0.99216036602082269</v>
      </c>
      <c r="CU137">
        <v>0.83</v>
      </c>
      <c r="CW137">
        <v>0.9971688216419563</v>
      </c>
      <c r="CX137">
        <v>0.83</v>
      </c>
      <c r="CZ137">
        <v>0.98946566472747544</v>
      </c>
      <c r="DA137">
        <v>0.83</v>
      </c>
      <c r="DC137">
        <v>2.4184334731275299</v>
      </c>
      <c r="DD137">
        <v>0.83</v>
      </c>
      <c r="DF137">
        <v>0.95278091423280675</v>
      </c>
      <c r="DG137">
        <v>0.83</v>
      </c>
      <c r="DI137">
        <v>0.9083867933105878</v>
      </c>
      <c r="DJ137">
        <v>0.83</v>
      </c>
      <c r="DL137">
        <v>0.97972428320771854</v>
      </c>
      <c r="DM137">
        <v>0.83</v>
      </c>
      <c r="DO137">
        <v>9.1701264588577498</v>
      </c>
      <c r="DP137">
        <v>0.83</v>
      </c>
      <c r="DR137">
        <v>0.99170156649701469</v>
      </c>
      <c r="DS137">
        <v>0.83</v>
      </c>
      <c r="DU137">
        <v>0.99162939801718819</v>
      </c>
      <c r="DV137">
        <v>0.83</v>
      </c>
      <c r="DX137">
        <v>0.99162506875252021</v>
      </c>
      <c r="DY137">
        <v>0.83</v>
      </c>
      <c r="EA137">
        <v>16.447423511786653</v>
      </c>
      <c r="EB137">
        <v>0.83</v>
      </c>
      <c r="ED137">
        <v>0.99307359638991366</v>
      </c>
      <c r="EE137">
        <v>0.83</v>
      </c>
      <c r="EG137">
        <v>0.99390729834793068</v>
      </c>
      <c r="EH137">
        <v>0.83</v>
      </c>
      <c r="EJ137">
        <v>0.98983065243136459</v>
      </c>
      <c r="EK137">
        <v>0.83</v>
      </c>
    </row>
    <row r="138" spans="21:141" x14ac:dyDescent="0.2">
      <c r="AR138">
        <v>0.99317728432284336</v>
      </c>
      <c r="AS138">
        <v>0.84</v>
      </c>
      <c r="AU138">
        <v>24.749352249198441</v>
      </c>
      <c r="AV138">
        <v>0.84</v>
      </c>
      <c r="AX138">
        <v>0.99180040211268972</v>
      </c>
      <c r="AY138">
        <v>0.84</v>
      </c>
      <c r="BA138">
        <v>0.99828534254070656</v>
      </c>
      <c r="BB138">
        <v>0.84</v>
      </c>
      <c r="BD138">
        <v>0.99075601883908304</v>
      </c>
      <c r="BE138">
        <v>0.84</v>
      </c>
      <c r="BG138">
        <v>4.1019505926898532</v>
      </c>
      <c r="BH138">
        <v>0.84</v>
      </c>
      <c r="BJ138">
        <v>0.99053742588841798</v>
      </c>
      <c r="BK138">
        <v>0.84</v>
      </c>
      <c r="BM138">
        <v>0.99502101824786282</v>
      </c>
      <c r="BN138">
        <v>0.84</v>
      </c>
      <c r="BP138">
        <v>0.99040704515629419</v>
      </c>
      <c r="BQ138">
        <v>0.84</v>
      </c>
      <c r="BS138">
        <v>15.473426545776567</v>
      </c>
      <c r="BT138">
        <v>0.84</v>
      </c>
      <c r="BV138">
        <v>0.99240900952110023</v>
      </c>
      <c r="BW138">
        <v>0.84</v>
      </c>
      <c r="BY138">
        <v>0.98481199661358754</v>
      </c>
      <c r="BZ138">
        <v>0.84</v>
      </c>
      <c r="CB138">
        <v>0.99419378479268095</v>
      </c>
      <c r="CC138">
        <v>0.84</v>
      </c>
      <c r="CE138">
        <v>34.544904802409128</v>
      </c>
      <c r="CF138">
        <v>0.84</v>
      </c>
      <c r="CH138">
        <v>20.073883241241823</v>
      </c>
      <c r="CI138">
        <v>0.84</v>
      </c>
      <c r="CN138">
        <v>0.9979634829707309</v>
      </c>
      <c r="CO138">
        <v>0.84</v>
      </c>
      <c r="CQ138">
        <v>2.4438523835902854</v>
      </c>
      <c r="CR138">
        <v>0.84</v>
      </c>
      <c r="CT138">
        <v>0.99286552579093434</v>
      </c>
      <c r="CU138">
        <v>0.84</v>
      </c>
      <c r="CW138">
        <v>0.99762397090295774</v>
      </c>
      <c r="CX138">
        <v>0.84</v>
      </c>
      <c r="CZ138">
        <v>0.98984214516044522</v>
      </c>
      <c r="DA138">
        <v>0.84</v>
      </c>
      <c r="DC138">
        <v>2.4185756982437874</v>
      </c>
      <c r="DD138">
        <v>0.84</v>
      </c>
      <c r="DF138">
        <v>0.95306636496145503</v>
      </c>
      <c r="DG138">
        <v>0.84</v>
      </c>
      <c r="DI138">
        <v>0.90907447822856791</v>
      </c>
      <c r="DJ138">
        <v>0.84</v>
      </c>
      <c r="DL138">
        <v>0.98008145409786429</v>
      </c>
      <c r="DM138">
        <v>0.84</v>
      </c>
      <c r="DO138">
        <v>9.1875570263410786</v>
      </c>
      <c r="DP138">
        <v>0.84</v>
      </c>
      <c r="DR138">
        <v>0.9926115920708497</v>
      </c>
      <c r="DS138">
        <v>0.84</v>
      </c>
      <c r="DU138">
        <v>0.99166304620122814</v>
      </c>
      <c r="DV138">
        <v>0.84</v>
      </c>
      <c r="DX138">
        <v>0.99163660568241019</v>
      </c>
      <c r="DY138">
        <v>0.84</v>
      </c>
      <c r="EA138">
        <v>16.544333135316364</v>
      </c>
      <c r="EB138">
        <v>0.84</v>
      </c>
      <c r="ED138">
        <v>0.99317728432284336</v>
      </c>
      <c r="EE138">
        <v>0.84</v>
      </c>
      <c r="EG138">
        <v>0.99484855085802604</v>
      </c>
      <c r="EH138">
        <v>0.84</v>
      </c>
      <c r="EJ138">
        <v>0.99208419961098715</v>
      </c>
      <c r="EK138">
        <v>0.84</v>
      </c>
    </row>
    <row r="139" spans="21:141" x14ac:dyDescent="0.2">
      <c r="AJ139">
        <f>AI139-AF139</f>
        <v>0</v>
      </c>
      <c r="AR139">
        <v>0.99326195091048519</v>
      </c>
      <c r="AS139">
        <v>0.85</v>
      </c>
      <c r="AU139">
        <v>26.939092453745928</v>
      </c>
      <c r="AV139">
        <v>0.85</v>
      </c>
      <c r="AX139">
        <v>0.99282954835722359</v>
      </c>
      <c r="AY139">
        <v>0.85</v>
      </c>
      <c r="BA139">
        <v>0.998571705172691</v>
      </c>
      <c r="BB139">
        <v>0.85</v>
      </c>
      <c r="BD139">
        <v>0.99108444528560713</v>
      </c>
      <c r="BE139">
        <v>0.85</v>
      </c>
      <c r="BG139">
        <v>4.163970345857031</v>
      </c>
      <c r="BH139">
        <v>0.85</v>
      </c>
      <c r="BJ139">
        <v>0.99070794383540395</v>
      </c>
      <c r="BK139">
        <v>0.85</v>
      </c>
      <c r="BM139">
        <v>0.99520395439877973</v>
      </c>
      <c r="BN139">
        <v>0.85</v>
      </c>
      <c r="BP139">
        <v>0.9906600397921167</v>
      </c>
      <c r="BQ139">
        <v>0.85</v>
      </c>
      <c r="BS139">
        <v>15.842241551753979</v>
      </c>
      <c r="BT139">
        <v>0.85</v>
      </c>
      <c r="BV139">
        <v>0.99326104689155437</v>
      </c>
      <c r="BW139">
        <v>0.85</v>
      </c>
      <c r="BY139">
        <v>0.9858787599259996</v>
      </c>
      <c r="BZ139">
        <v>0.85</v>
      </c>
      <c r="CB139">
        <v>0.99426139078963427</v>
      </c>
      <c r="CC139">
        <v>0.85</v>
      </c>
      <c r="CE139">
        <v>36.362201940287029</v>
      </c>
      <c r="CF139">
        <v>0.85</v>
      </c>
      <c r="CH139">
        <v>20.078644217988316</v>
      </c>
      <c r="CI139">
        <v>0.85</v>
      </c>
      <c r="CN139">
        <v>0.99799065873104076</v>
      </c>
      <c r="CO139">
        <v>0.85</v>
      </c>
      <c r="CQ139">
        <v>2.4438871933873769</v>
      </c>
      <c r="CR139">
        <v>0.85</v>
      </c>
      <c r="CT139">
        <v>0.99427737262162852</v>
      </c>
      <c r="CU139">
        <v>0.85</v>
      </c>
      <c r="CW139">
        <v>0.99768045171369746</v>
      </c>
      <c r="CX139">
        <v>0.85</v>
      </c>
      <c r="CZ139">
        <v>0.98990359944428752</v>
      </c>
      <c r="DA139">
        <v>0.85</v>
      </c>
      <c r="DC139">
        <v>2.4185836778066987</v>
      </c>
      <c r="DD139">
        <v>0.85</v>
      </c>
      <c r="DF139">
        <v>0.9569448626321132</v>
      </c>
      <c r="DG139">
        <v>0.85</v>
      </c>
      <c r="DI139">
        <v>0.91331185354554789</v>
      </c>
      <c r="DJ139">
        <v>0.85</v>
      </c>
      <c r="DL139">
        <v>0.98040718292586193</v>
      </c>
      <c r="DM139">
        <v>0.85</v>
      </c>
      <c r="DO139">
        <v>9.5049344750012636</v>
      </c>
      <c r="DP139">
        <v>0.85</v>
      </c>
      <c r="DR139">
        <v>0.99319101189825432</v>
      </c>
      <c r="DS139">
        <v>0.85</v>
      </c>
      <c r="DU139">
        <v>0.99187675834023492</v>
      </c>
      <c r="DV139">
        <v>0.85</v>
      </c>
      <c r="DX139">
        <v>0.99289332225171978</v>
      </c>
      <c r="DY139">
        <v>0.85</v>
      </c>
      <c r="EA139">
        <v>16.566267420471494</v>
      </c>
      <c r="EB139">
        <v>0.85</v>
      </c>
      <c r="ED139">
        <v>0.99326195091048519</v>
      </c>
      <c r="EE139">
        <v>0.85</v>
      </c>
      <c r="EG139">
        <v>0.99510546077748774</v>
      </c>
      <c r="EH139">
        <v>0.85</v>
      </c>
      <c r="EJ139">
        <v>0.99227808738517276</v>
      </c>
      <c r="EK139">
        <v>0.85</v>
      </c>
    </row>
    <row r="140" spans="21:141" x14ac:dyDescent="0.2">
      <c r="AR140">
        <v>0.99402982008074903</v>
      </c>
      <c r="AS140">
        <v>0.86</v>
      </c>
      <c r="AU140">
        <v>27.324072054286415</v>
      </c>
      <c r="AV140">
        <v>0.86</v>
      </c>
      <c r="AX140">
        <v>0.9932235248901139</v>
      </c>
      <c r="AY140">
        <v>0.86</v>
      </c>
      <c r="BA140">
        <v>0.99866670217338172</v>
      </c>
      <c r="BB140">
        <v>0.86</v>
      </c>
      <c r="BD140">
        <v>0.99132176462593113</v>
      </c>
      <c r="BE140">
        <v>0.86</v>
      </c>
      <c r="BG140">
        <v>4.205224122936829</v>
      </c>
      <c r="BH140">
        <v>0.86</v>
      </c>
      <c r="BJ140">
        <v>0.99218777381828616</v>
      </c>
      <c r="BK140">
        <v>0.86</v>
      </c>
      <c r="BM140">
        <v>0.9955326444141801</v>
      </c>
      <c r="BN140">
        <v>0.86</v>
      </c>
      <c r="BP140">
        <v>0.99213299211402028</v>
      </c>
      <c r="BQ140">
        <v>0.86</v>
      </c>
      <c r="BS140">
        <v>16.563337945823957</v>
      </c>
      <c r="BT140">
        <v>0.86</v>
      </c>
      <c r="BV140">
        <v>0.99328044453338249</v>
      </c>
      <c r="BW140">
        <v>0.86</v>
      </c>
      <c r="BY140">
        <v>0.98715202711386929</v>
      </c>
      <c r="BZ140">
        <v>0.86</v>
      </c>
      <c r="CB140">
        <v>0.99437260271362482</v>
      </c>
      <c r="CC140">
        <v>0.86</v>
      </c>
      <c r="CE140">
        <v>36.616065684999143</v>
      </c>
      <c r="CF140">
        <v>0.86</v>
      </c>
      <c r="CH140">
        <v>20.086601101291514</v>
      </c>
      <c r="CI140">
        <v>0.86</v>
      </c>
      <c r="CN140">
        <v>0.99847137026407318</v>
      </c>
      <c r="CO140">
        <v>0.86</v>
      </c>
      <c r="CQ140">
        <v>2.4438907367381892</v>
      </c>
      <c r="CR140">
        <v>0.86</v>
      </c>
      <c r="CT140">
        <v>0.99449011729944159</v>
      </c>
      <c r="CU140">
        <v>0.86</v>
      </c>
      <c r="CW140">
        <v>0.99781048797596017</v>
      </c>
      <c r="CX140">
        <v>0.86</v>
      </c>
      <c r="CZ140">
        <v>0.98992478485155144</v>
      </c>
      <c r="DA140">
        <v>0.86</v>
      </c>
      <c r="DC140">
        <v>2.4185901990687295</v>
      </c>
      <c r="DD140">
        <v>0.86</v>
      </c>
      <c r="DF140">
        <v>0.95725735940087286</v>
      </c>
      <c r="DG140">
        <v>0.86</v>
      </c>
      <c r="DI140">
        <v>0.91535854513747905</v>
      </c>
      <c r="DJ140">
        <v>0.86</v>
      </c>
      <c r="DL140">
        <v>0.98273446324702429</v>
      </c>
      <c r="DM140">
        <v>0.86</v>
      </c>
      <c r="DO140">
        <v>10.265046602838964</v>
      </c>
      <c r="DP140">
        <v>0.86</v>
      </c>
      <c r="DR140">
        <v>0.99365450840318081</v>
      </c>
      <c r="DS140">
        <v>0.86</v>
      </c>
      <c r="DU140">
        <v>0.99204198221921691</v>
      </c>
      <c r="DV140">
        <v>0.86</v>
      </c>
      <c r="DX140">
        <v>0.99326894151664125</v>
      </c>
      <c r="DY140">
        <v>0.86</v>
      </c>
      <c r="EA140">
        <v>18.511998068553627</v>
      </c>
      <c r="EB140">
        <v>0.86</v>
      </c>
      <c r="ED140">
        <v>0.99402982008074903</v>
      </c>
      <c r="EE140">
        <v>0.86</v>
      </c>
      <c r="EG140">
        <v>20.086562487192484</v>
      </c>
      <c r="EH140">
        <v>0.86</v>
      </c>
      <c r="EJ140">
        <v>0.99285973491037249</v>
      </c>
      <c r="EK140">
        <v>0.86</v>
      </c>
    </row>
    <row r="141" spans="21:141" x14ac:dyDescent="0.2">
      <c r="AJ141">
        <f>AI141-AF141</f>
        <v>0</v>
      </c>
      <c r="AK141" t="e">
        <f>AJ141/AJ139</f>
        <v>#DIV/0!</v>
      </c>
      <c r="AR141">
        <v>0.99500088131582409</v>
      </c>
      <c r="AS141">
        <v>0.87</v>
      </c>
      <c r="AU141">
        <v>29.291814485734903</v>
      </c>
      <c r="AV141">
        <v>0.87</v>
      </c>
      <c r="AX141">
        <v>0.99344015818135523</v>
      </c>
      <c r="AY141">
        <v>0.87</v>
      </c>
      <c r="BA141">
        <v>0.99888412686265426</v>
      </c>
      <c r="BB141">
        <v>0.87</v>
      </c>
      <c r="BD141">
        <v>0.99173069512268752</v>
      </c>
      <c r="BE141">
        <v>0.87</v>
      </c>
      <c r="BG141">
        <v>4.5733540327970692</v>
      </c>
      <c r="BH141">
        <v>0.87</v>
      </c>
      <c r="BJ141">
        <v>0.99383024664482422</v>
      </c>
      <c r="BK141">
        <v>0.87</v>
      </c>
      <c r="BM141">
        <v>0.99615077708176847</v>
      </c>
      <c r="BN141">
        <v>0.87</v>
      </c>
      <c r="BP141">
        <v>0.99277761986587609</v>
      </c>
      <c r="BQ141">
        <v>0.87</v>
      </c>
      <c r="BS141">
        <v>17.0065645465648</v>
      </c>
      <c r="BT141">
        <v>0.87</v>
      </c>
      <c r="BV141">
        <v>0.99492111071687339</v>
      </c>
      <c r="BW141">
        <v>0.87</v>
      </c>
      <c r="BY141">
        <v>0.98764737033993211</v>
      </c>
      <c r="BZ141">
        <v>0.87</v>
      </c>
      <c r="CB141">
        <v>0.99442313344749267</v>
      </c>
      <c r="CC141">
        <v>0.87</v>
      </c>
      <c r="CE141">
        <v>36.743462720008907</v>
      </c>
      <c r="CF141">
        <v>0.87</v>
      </c>
      <c r="CH141">
        <v>20.090940026231451</v>
      </c>
      <c r="CI141">
        <v>0.87</v>
      </c>
      <c r="CN141">
        <v>0.99939872875218572</v>
      </c>
      <c r="CO141">
        <v>0.87</v>
      </c>
      <c r="CQ141">
        <v>2.443898251275844</v>
      </c>
      <c r="CR141">
        <v>0.87</v>
      </c>
      <c r="CT141">
        <v>0.9945085172580731</v>
      </c>
      <c r="CU141">
        <v>0.87</v>
      </c>
      <c r="CW141">
        <v>0.99784664514956534</v>
      </c>
      <c r="CX141">
        <v>0.87</v>
      </c>
      <c r="CZ141">
        <v>0.99084446892768174</v>
      </c>
      <c r="DA141">
        <v>0.87</v>
      </c>
      <c r="DC141">
        <v>2.4186669928850231</v>
      </c>
      <c r="DD141">
        <v>0.87</v>
      </c>
      <c r="DF141">
        <v>0.95783778369615125</v>
      </c>
      <c r="DG141">
        <v>0.87</v>
      </c>
      <c r="DI141">
        <v>0.91638429408867839</v>
      </c>
      <c r="DJ141">
        <v>0.87</v>
      </c>
      <c r="DL141">
        <v>0.98541114033395838</v>
      </c>
      <c r="DM141">
        <v>0.87</v>
      </c>
      <c r="DO141">
        <v>10.314975629613471</v>
      </c>
      <c r="DP141">
        <v>0.87</v>
      </c>
      <c r="DR141">
        <v>0.99380367863199859</v>
      </c>
      <c r="DS141">
        <v>0.87</v>
      </c>
      <c r="DU141">
        <v>0.99212091669133728</v>
      </c>
      <c r="DV141">
        <v>0.87</v>
      </c>
      <c r="DX141">
        <v>0.99350589253871779</v>
      </c>
      <c r="DY141">
        <v>0.87</v>
      </c>
      <c r="EA141">
        <v>18.909232443512813</v>
      </c>
      <c r="EB141">
        <v>0.87</v>
      </c>
      <c r="ED141">
        <v>0.99500088131582409</v>
      </c>
      <c r="EE141">
        <v>0.87</v>
      </c>
      <c r="EG141">
        <v>20.375892678421739</v>
      </c>
      <c r="EH141">
        <v>0.87</v>
      </c>
      <c r="EJ141">
        <v>0.9931833944085573</v>
      </c>
      <c r="EK141">
        <v>0.87</v>
      </c>
    </row>
    <row r="142" spans="21:141" x14ac:dyDescent="0.2">
      <c r="AR142">
        <v>0.99561765464283303</v>
      </c>
      <c r="AS142">
        <v>0.88</v>
      </c>
      <c r="AU142">
        <v>29.587349375978516</v>
      </c>
      <c r="AV142">
        <v>0.88</v>
      </c>
      <c r="AX142">
        <v>0.99389130947067683</v>
      </c>
      <c r="AY142">
        <v>0.88</v>
      </c>
      <c r="BA142">
        <v>0.99894715368767673</v>
      </c>
      <c r="BB142">
        <v>0.88</v>
      </c>
      <c r="BD142">
        <v>0.99175116200949076</v>
      </c>
      <c r="BE142">
        <v>0.88</v>
      </c>
      <c r="BG142">
        <v>4.7733508809220178</v>
      </c>
      <c r="BH142">
        <v>0.88</v>
      </c>
      <c r="BJ142">
        <v>0.99395215852303442</v>
      </c>
      <c r="BK142">
        <v>0.88</v>
      </c>
      <c r="BM142">
        <v>0.99634879649866415</v>
      </c>
      <c r="BN142">
        <v>0.88</v>
      </c>
      <c r="BP142">
        <v>0.99285670986306718</v>
      </c>
      <c r="BQ142">
        <v>0.88</v>
      </c>
      <c r="BS142">
        <v>17.51084532905891</v>
      </c>
      <c r="BT142">
        <v>0.88</v>
      </c>
      <c r="BV142">
        <v>0.99553624383072881</v>
      </c>
      <c r="BW142">
        <v>0.88</v>
      </c>
      <c r="BY142">
        <v>0.98766357701794638</v>
      </c>
      <c r="BZ142">
        <v>0.88</v>
      </c>
      <c r="CB142">
        <v>0.99572549557274592</v>
      </c>
      <c r="CC142">
        <v>0.88</v>
      </c>
      <c r="CE142">
        <v>37.492264442412399</v>
      </c>
      <c r="CF142">
        <v>0.88</v>
      </c>
      <c r="CH142">
        <v>20.099397197287871</v>
      </c>
      <c r="CI142">
        <v>0.88</v>
      </c>
      <c r="CN142">
        <v>0.99975596154005997</v>
      </c>
      <c r="CO142">
        <v>0.88</v>
      </c>
      <c r="CQ142">
        <v>2.4439007682616931</v>
      </c>
      <c r="CR142">
        <v>0.88</v>
      </c>
      <c r="CT142">
        <v>0.99518057840743679</v>
      </c>
      <c r="CU142">
        <v>0.88</v>
      </c>
      <c r="CW142">
        <v>0.99821963521544288</v>
      </c>
      <c r="CX142">
        <v>0.88</v>
      </c>
      <c r="CZ142">
        <v>0.99144292586889116</v>
      </c>
      <c r="DA142">
        <v>0.88</v>
      </c>
      <c r="DC142">
        <v>2.4186856860875769</v>
      </c>
      <c r="DD142">
        <v>0.88</v>
      </c>
      <c r="DF142">
        <v>0.96094835125513178</v>
      </c>
      <c r="DG142">
        <v>0.88</v>
      </c>
      <c r="DI142">
        <v>0.92289091223783404</v>
      </c>
      <c r="DJ142">
        <v>0.88</v>
      </c>
      <c r="DL142">
        <v>0.98573158462513055</v>
      </c>
      <c r="DM142">
        <v>0.88</v>
      </c>
      <c r="DO142">
        <v>10.688431473903977</v>
      </c>
      <c r="DP142">
        <v>0.88</v>
      </c>
      <c r="DR142">
        <v>0.99397602258056772</v>
      </c>
      <c r="DS142">
        <v>0.88</v>
      </c>
      <c r="DU142">
        <v>0.99232895379643082</v>
      </c>
      <c r="DV142">
        <v>0.88</v>
      </c>
      <c r="DX142">
        <v>0.9942038529575129</v>
      </c>
      <c r="DY142">
        <v>0.88</v>
      </c>
      <c r="EA142">
        <v>19.282905090686079</v>
      </c>
      <c r="EB142">
        <v>0.88</v>
      </c>
      <c r="ED142">
        <v>0.99561765464283303</v>
      </c>
      <c r="EE142">
        <v>0.88</v>
      </c>
      <c r="EG142">
        <v>21.935282034581327</v>
      </c>
      <c r="EH142">
        <v>0.88</v>
      </c>
      <c r="EJ142">
        <v>0.99432577517250054</v>
      </c>
      <c r="EK142">
        <v>0.88</v>
      </c>
    </row>
    <row r="143" spans="21:141" x14ac:dyDescent="0.2">
      <c r="AJ143">
        <f>AI143-AF143</f>
        <v>0</v>
      </c>
      <c r="AK143" t="e">
        <f>AJ143/AJ141</f>
        <v>#DIV/0!</v>
      </c>
      <c r="AR143">
        <v>0.9957980854400833</v>
      </c>
      <c r="AS143">
        <v>0.89</v>
      </c>
      <c r="AU143">
        <v>30.049650474207926</v>
      </c>
      <c r="AV143">
        <v>0.89</v>
      </c>
      <c r="AX143">
        <v>0.99444476555409933</v>
      </c>
      <c r="AY143">
        <v>0.89</v>
      </c>
      <c r="BA143">
        <v>0.99899175811145624</v>
      </c>
      <c r="BB143">
        <v>0.89</v>
      </c>
      <c r="BD143">
        <v>0.99214247210408379</v>
      </c>
      <c r="BE143">
        <v>0.89</v>
      </c>
      <c r="BG143">
        <v>4.9707834147666663</v>
      </c>
      <c r="BH143">
        <v>0.89</v>
      </c>
      <c r="BJ143">
        <v>0.99406599751487357</v>
      </c>
      <c r="BK143">
        <v>0.89</v>
      </c>
      <c r="BM143">
        <v>0.9967039198325901</v>
      </c>
      <c r="BN143">
        <v>0.89</v>
      </c>
      <c r="BP143">
        <v>0.99300068258418506</v>
      </c>
      <c r="BQ143">
        <v>0.89</v>
      </c>
      <c r="BS143">
        <v>17.648375571184832</v>
      </c>
      <c r="BT143">
        <v>0.89</v>
      </c>
      <c r="BV143">
        <v>0.99570545555561418</v>
      </c>
      <c r="BW143">
        <v>0.89</v>
      </c>
      <c r="BY143">
        <v>0.9880713646740874</v>
      </c>
      <c r="BZ143">
        <v>0.89</v>
      </c>
      <c r="CB143">
        <v>0.99576492710039788</v>
      </c>
      <c r="CC143">
        <v>0.89</v>
      </c>
      <c r="CE143">
        <v>38.886346568020116</v>
      </c>
      <c r="CF143">
        <v>0.89</v>
      </c>
      <c r="CH143">
        <v>20.109014931025818</v>
      </c>
      <c r="CI143">
        <v>0.89</v>
      </c>
      <c r="CN143">
        <v>19.893496269410591</v>
      </c>
      <c r="CO143">
        <v>0.89</v>
      </c>
      <c r="CQ143">
        <v>2.4439308811492042</v>
      </c>
      <c r="CR143">
        <v>0.89</v>
      </c>
      <c r="CT143">
        <v>0.99518811728860646</v>
      </c>
      <c r="CU143">
        <v>0.89</v>
      </c>
      <c r="CW143">
        <v>0.99826962359876636</v>
      </c>
      <c r="CX143">
        <v>0.89</v>
      </c>
      <c r="CZ143">
        <v>0.99192106192177432</v>
      </c>
      <c r="DA143">
        <v>0.89</v>
      </c>
      <c r="DC143">
        <v>2.4186885143346335</v>
      </c>
      <c r="DD143">
        <v>0.89</v>
      </c>
      <c r="DF143">
        <v>0.96969572615221833</v>
      </c>
      <c r="DG143">
        <v>0.89</v>
      </c>
      <c r="DI143">
        <v>0.94520365869378664</v>
      </c>
      <c r="DJ143">
        <v>0.89</v>
      </c>
      <c r="DL143">
        <v>0.98835531348069672</v>
      </c>
      <c r="DM143">
        <v>0.89</v>
      </c>
      <c r="DO143">
        <v>11.250964056036246</v>
      </c>
      <c r="DP143">
        <v>0.89</v>
      </c>
      <c r="DR143">
        <v>0.99403289181200494</v>
      </c>
      <c r="DS143">
        <v>0.89</v>
      </c>
      <c r="DU143">
        <v>0.99331343572497632</v>
      </c>
      <c r="DV143">
        <v>0.89</v>
      </c>
      <c r="DX143">
        <v>0.99437123725903642</v>
      </c>
      <c r="DY143">
        <v>0.89</v>
      </c>
      <c r="EA143">
        <v>20.044372760692312</v>
      </c>
      <c r="EB143">
        <v>0.89</v>
      </c>
      <c r="ED143">
        <v>0.9957980854400833</v>
      </c>
      <c r="EE143">
        <v>0.89</v>
      </c>
      <c r="EG143">
        <v>23.805630174989815</v>
      </c>
      <c r="EH143">
        <v>0.89</v>
      </c>
      <c r="EJ143">
        <v>0.99569510288835084</v>
      </c>
      <c r="EK143">
        <v>0.89</v>
      </c>
    </row>
    <row r="144" spans="21:141" x14ac:dyDescent="0.2">
      <c r="AR144">
        <v>0.99619226228706093</v>
      </c>
      <c r="AS144">
        <v>0.9</v>
      </c>
      <c r="AU144">
        <v>30.545303787148001</v>
      </c>
      <c r="AV144">
        <v>0.9</v>
      </c>
      <c r="AX144">
        <v>0.99466689787436957</v>
      </c>
      <c r="AY144">
        <v>0.9</v>
      </c>
      <c r="BA144">
        <v>0.99909025148388364</v>
      </c>
      <c r="BB144">
        <v>0.9</v>
      </c>
      <c r="BD144">
        <v>0.99527558823597995</v>
      </c>
      <c r="BE144">
        <v>0.9</v>
      </c>
      <c r="BG144">
        <v>5.1544483982926312</v>
      </c>
      <c r="BH144">
        <v>0.9</v>
      </c>
      <c r="BJ144">
        <v>0.99484058959335198</v>
      </c>
      <c r="BK144">
        <v>0.9</v>
      </c>
      <c r="BM144">
        <v>0.99672501750452458</v>
      </c>
      <c r="BN144">
        <v>0.9</v>
      </c>
      <c r="BP144">
        <v>0.9934160169309082</v>
      </c>
      <c r="BQ144">
        <v>0.9</v>
      </c>
      <c r="BS144">
        <v>17.742120339874258</v>
      </c>
      <c r="BT144">
        <v>0.9</v>
      </c>
      <c r="BV144">
        <v>0.99602489761908952</v>
      </c>
      <c r="BW144">
        <v>0.9</v>
      </c>
      <c r="BY144">
        <v>0.98977574469291074</v>
      </c>
      <c r="BZ144">
        <v>0.9</v>
      </c>
      <c r="CB144">
        <v>0.99596164119342689</v>
      </c>
      <c r="CC144">
        <v>0.9</v>
      </c>
      <c r="CE144">
        <v>39.18270769177019</v>
      </c>
      <c r="CF144">
        <v>0.9</v>
      </c>
      <c r="CH144">
        <v>20.110142141506266</v>
      </c>
      <c r="CI144">
        <v>0.9</v>
      </c>
      <c r="CN144">
        <v>19.89865624602557</v>
      </c>
      <c r="CO144">
        <v>0.9</v>
      </c>
      <c r="CQ144">
        <v>2.4439313225033454</v>
      </c>
      <c r="CR144">
        <v>0.9</v>
      </c>
      <c r="CT144">
        <v>0.99529323076263265</v>
      </c>
      <c r="CU144">
        <v>0.9</v>
      </c>
      <c r="CW144">
        <v>0.99831079306806203</v>
      </c>
      <c r="CX144">
        <v>0.9</v>
      </c>
      <c r="CZ144">
        <v>0.99253302652270137</v>
      </c>
      <c r="DA144">
        <v>0.9</v>
      </c>
      <c r="DC144">
        <v>2.4186930888893952</v>
      </c>
      <c r="DD144">
        <v>0.9</v>
      </c>
      <c r="DF144">
        <v>0.97504264937139273</v>
      </c>
      <c r="DG144">
        <v>0.9</v>
      </c>
      <c r="DI144">
        <v>0.94867702557048594</v>
      </c>
      <c r="DJ144">
        <v>0.9</v>
      </c>
      <c r="DL144">
        <v>0.99121756144407536</v>
      </c>
      <c r="DM144">
        <v>0.9</v>
      </c>
      <c r="DO144">
        <v>13.408174094868398</v>
      </c>
      <c r="DP144">
        <v>0.9</v>
      </c>
      <c r="DR144">
        <v>0.99419150367866205</v>
      </c>
      <c r="DS144">
        <v>0.9</v>
      </c>
      <c r="DU144">
        <v>0.99407389017943426</v>
      </c>
      <c r="DV144">
        <v>0.9</v>
      </c>
      <c r="DX144">
        <v>0.99449254248548169</v>
      </c>
      <c r="DY144">
        <v>0.9</v>
      </c>
      <c r="EA144">
        <v>21.902108073104614</v>
      </c>
      <c r="EB144">
        <v>0.9</v>
      </c>
      <c r="ED144">
        <v>0.99619226228706093</v>
      </c>
      <c r="EE144">
        <v>0.9</v>
      </c>
      <c r="EG144">
        <v>25.767881030572973</v>
      </c>
      <c r="EH144">
        <v>0.9</v>
      </c>
      <c r="EJ144">
        <v>0.99626760741868925</v>
      </c>
      <c r="EK144">
        <v>0.9</v>
      </c>
    </row>
    <row r="145" spans="36:141" x14ac:dyDescent="0.2">
      <c r="AJ145">
        <f>AI145-AF145</f>
        <v>0</v>
      </c>
      <c r="AK145" t="e">
        <f>AJ145/AJ143</f>
        <v>#DIV/0!</v>
      </c>
      <c r="AR145">
        <v>0.99637450681387996</v>
      </c>
      <c r="AS145">
        <v>0.91</v>
      </c>
      <c r="AU145">
        <v>31.434185857069139</v>
      </c>
      <c r="AV145">
        <v>0.91</v>
      </c>
      <c r="AX145">
        <v>0.99553268932307493</v>
      </c>
      <c r="AY145">
        <v>0.91</v>
      </c>
      <c r="BA145">
        <v>0.99909761709362299</v>
      </c>
      <c r="BB145">
        <v>0.91</v>
      </c>
      <c r="BD145">
        <v>0.99530131713571524</v>
      </c>
      <c r="BE145">
        <v>0.91</v>
      </c>
      <c r="BG145">
        <v>5.3432633570363768</v>
      </c>
      <c r="BH145">
        <v>0.91</v>
      </c>
      <c r="BJ145">
        <v>0.99527405165041261</v>
      </c>
      <c r="BK145">
        <v>0.91</v>
      </c>
      <c r="BM145">
        <v>0.99767131874773562</v>
      </c>
      <c r="BN145">
        <v>0.91</v>
      </c>
      <c r="BP145">
        <v>0.99364812081555132</v>
      </c>
      <c r="BQ145">
        <v>0.91</v>
      </c>
      <c r="BS145">
        <v>18.605147268654292</v>
      </c>
      <c r="BT145">
        <v>0.91</v>
      </c>
      <c r="BV145">
        <v>0.99651101577975476</v>
      </c>
      <c r="BW145">
        <v>0.91</v>
      </c>
      <c r="BY145">
        <v>0.98990447528377157</v>
      </c>
      <c r="BZ145">
        <v>0.91</v>
      </c>
      <c r="CB145">
        <v>0.99601337213249008</v>
      </c>
      <c r="CC145">
        <v>0.91</v>
      </c>
      <c r="CE145">
        <v>39.456702838311045</v>
      </c>
      <c r="CF145">
        <v>0.91</v>
      </c>
      <c r="CH145">
        <v>20.113757911417931</v>
      </c>
      <c r="CI145">
        <v>0.91</v>
      </c>
      <c r="CN145">
        <v>19.907252103090013</v>
      </c>
      <c r="CO145">
        <v>0.91</v>
      </c>
      <c r="CQ145">
        <v>2.44394639250643</v>
      </c>
      <c r="CR145">
        <v>0.91</v>
      </c>
      <c r="CT145">
        <v>0.99583224201288967</v>
      </c>
      <c r="CU145">
        <v>0.91</v>
      </c>
      <c r="CW145">
        <v>0.99833138419272394</v>
      </c>
      <c r="CX145">
        <v>0.91</v>
      </c>
      <c r="CZ145">
        <v>0.99263450330689595</v>
      </c>
      <c r="DA145">
        <v>0.91</v>
      </c>
      <c r="DC145">
        <v>2.418824225242973</v>
      </c>
      <c r="DD145">
        <v>0.91</v>
      </c>
      <c r="DF145">
        <v>0.9766157693385058</v>
      </c>
      <c r="DG145">
        <v>0.91</v>
      </c>
      <c r="DI145">
        <v>0.95123565699395907</v>
      </c>
      <c r="DJ145">
        <v>0.91</v>
      </c>
      <c r="DL145">
        <v>0.99129377850880762</v>
      </c>
      <c r="DM145">
        <v>0.91</v>
      </c>
      <c r="DO145">
        <v>13.899076780563405</v>
      </c>
      <c r="DP145">
        <v>0.91</v>
      </c>
      <c r="DR145">
        <v>0.99477954566605131</v>
      </c>
      <c r="DS145">
        <v>0.91</v>
      </c>
      <c r="DU145">
        <v>0.99477233665230169</v>
      </c>
      <c r="DV145">
        <v>0.91</v>
      </c>
      <c r="DX145">
        <v>0.99483710005211423</v>
      </c>
      <c r="DY145">
        <v>0.91</v>
      </c>
      <c r="EA145">
        <v>22.312401892156945</v>
      </c>
      <c r="EB145">
        <v>0.91</v>
      </c>
      <c r="ED145">
        <v>0.99637450681387996</v>
      </c>
      <c r="EE145">
        <v>0.91</v>
      </c>
      <c r="EG145">
        <v>27.090613018602358</v>
      </c>
      <c r="EH145">
        <v>0.91</v>
      </c>
      <c r="EJ145">
        <v>0.99633202591170511</v>
      </c>
      <c r="EK145">
        <v>0.91</v>
      </c>
    </row>
    <row r="146" spans="36:141" x14ac:dyDescent="0.2">
      <c r="AR146">
        <v>0.99672265835908336</v>
      </c>
      <c r="AS146">
        <v>0.92</v>
      </c>
      <c r="AU146">
        <v>31.95399905869715</v>
      </c>
      <c r="AV146">
        <v>0.92</v>
      </c>
      <c r="AX146">
        <v>0.99587915925924286</v>
      </c>
      <c r="AY146">
        <v>0.92</v>
      </c>
      <c r="BA146">
        <v>0.99915032748574117</v>
      </c>
      <c r="BB146">
        <v>0.92</v>
      </c>
      <c r="BD146">
        <v>0.99545447876181692</v>
      </c>
      <c r="BE146">
        <v>0.92</v>
      </c>
      <c r="BG146">
        <v>5.6125865674500117</v>
      </c>
      <c r="BH146">
        <v>0.92</v>
      </c>
      <c r="BJ146">
        <v>0.99636967226968121</v>
      </c>
      <c r="BK146">
        <v>0.92</v>
      </c>
      <c r="BM146">
        <v>0.99770346234716056</v>
      </c>
      <c r="BN146">
        <v>0.92</v>
      </c>
      <c r="BP146">
        <v>0.99489779752660434</v>
      </c>
      <c r="BQ146">
        <v>0.92</v>
      </c>
      <c r="BS146">
        <v>21.554554353733526</v>
      </c>
      <c r="BT146">
        <v>0.92</v>
      </c>
      <c r="BV146">
        <v>0.99674935390586827</v>
      </c>
      <c r="BW146">
        <v>0.92</v>
      </c>
      <c r="BY146">
        <v>0.99147795663257821</v>
      </c>
      <c r="BZ146">
        <v>0.92</v>
      </c>
      <c r="CB146">
        <v>0.99640290956556465</v>
      </c>
      <c r="CC146">
        <v>0.92</v>
      </c>
      <c r="CE146">
        <v>40.030873805679207</v>
      </c>
      <c r="CF146">
        <v>0.92</v>
      </c>
      <c r="CH146">
        <v>20.123054482755972</v>
      </c>
      <c r="CI146">
        <v>0.92</v>
      </c>
      <c r="CN146">
        <v>19.909285529730028</v>
      </c>
      <c r="CO146">
        <v>0.92</v>
      </c>
      <c r="CQ146">
        <v>2.4439577928370944</v>
      </c>
      <c r="CR146">
        <v>0.92</v>
      </c>
      <c r="CT146">
        <v>0.9963631866530267</v>
      </c>
      <c r="CU146">
        <v>0.92</v>
      </c>
      <c r="CW146">
        <v>0.998418849864248</v>
      </c>
      <c r="CX146">
        <v>0.92</v>
      </c>
      <c r="CZ146">
        <v>0.99307330816605022</v>
      </c>
      <c r="DA146">
        <v>0.92</v>
      </c>
      <c r="DC146">
        <v>2.4189598672887955</v>
      </c>
      <c r="DD146">
        <v>0.92</v>
      </c>
      <c r="DF146">
        <v>0.98130525753593167</v>
      </c>
      <c r="DG146">
        <v>0.92</v>
      </c>
      <c r="DI146">
        <v>0.95241494803454096</v>
      </c>
      <c r="DJ146">
        <v>0.92</v>
      </c>
      <c r="DL146">
        <v>0.99146682206590364</v>
      </c>
      <c r="DM146">
        <v>0.92</v>
      </c>
      <c r="DO146">
        <v>14.329016352843635</v>
      </c>
      <c r="DP146">
        <v>0.92</v>
      </c>
      <c r="DR146">
        <v>0.99526164079696955</v>
      </c>
      <c r="DS146">
        <v>0.92</v>
      </c>
      <c r="DU146">
        <v>0.99493960458159969</v>
      </c>
      <c r="DV146">
        <v>0.92</v>
      </c>
      <c r="DX146">
        <v>0.99553337354739146</v>
      </c>
      <c r="DY146">
        <v>0.92</v>
      </c>
      <c r="EA146">
        <v>23.227081060340442</v>
      </c>
      <c r="EB146">
        <v>0.92</v>
      </c>
      <c r="ED146">
        <v>0.99672265835908336</v>
      </c>
      <c r="EE146">
        <v>0.92</v>
      </c>
      <c r="EG146">
        <v>27.099521361799422</v>
      </c>
      <c r="EH146">
        <v>0.92</v>
      </c>
      <c r="EJ146">
        <v>0.99638881138613944</v>
      </c>
      <c r="EK146">
        <v>0.92</v>
      </c>
    </row>
    <row r="147" spans="36:141" x14ac:dyDescent="0.2">
      <c r="AJ147">
        <f>AI147-AF147</f>
        <v>0</v>
      </c>
      <c r="AK147" t="e">
        <f>AJ147/AJ145</f>
        <v>#DIV/0!</v>
      </c>
      <c r="AR147">
        <v>0.99676678648442818</v>
      </c>
      <c r="AS147">
        <v>0.93</v>
      </c>
      <c r="AU147">
        <v>32.165604875531535</v>
      </c>
      <c r="AV147">
        <v>0.93</v>
      </c>
      <c r="AX147">
        <v>0.9976183290097469</v>
      </c>
      <c r="AY147">
        <v>0.93</v>
      </c>
      <c r="BA147">
        <v>0.99917003075559918</v>
      </c>
      <c r="BB147">
        <v>0.93</v>
      </c>
      <c r="BD147">
        <v>0.99680638215769557</v>
      </c>
      <c r="BE147">
        <v>0.93</v>
      </c>
      <c r="BG147">
        <v>5.6839659406825724</v>
      </c>
      <c r="BH147">
        <v>0.93</v>
      </c>
      <c r="BJ147">
        <v>0.99654694384567877</v>
      </c>
      <c r="BK147">
        <v>0.93</v>
      </c>
      <c r="BM147">
        <v>0.99784014067144089</v>
      </c>
      <c r="BN147">
        <v>0.93</v>
      </c>
      <c r="BP147">
        <v>0.99648142791225469</v>
      </c>
      <c r="BQ147">
        <v>0.93</v>
      </c>
      <c r="BS147">
        <v>22.695447366800835</v>
      </c>
      <c r="BT147">
        <v>0.93</v>
      </c>
      <c r="BV147">
        <v>0.99683966104335531</v>
      </c>
      <c r="BW147">
        <v>0.93</v>
      </c>
      <c r="BY147">
        <v>0.99155130411360992</v>
      </c>
      <c r="BZ147">
        <v>0.93</v>
      </c>
      <c r="CB147">
        <v>0.99709527462073155</v>
      </c>
      <c r="CC147">
        <v>0.93</v>
      </c>
      <c r="CE147">
        <v>40.118759596057657</v>
      </c>
      <c r="CF147">
        <v>0.93</v>
      </c>
      <c r="CH147">
        <v>20.132184713877315</v>
      </c>
      <c r="CI147">
        <v>0.93</v>
      </c>
      <c r="CN147">
        <v>19.91524788284833</v>
      </c>
      <c r="CO147">
        <v>0.93</v>
      </c>
      <c r="CQ147">
        <v>2.443983979690894</v>
      </c>
      <c r="CR147">
        <v>0.93</v>
      </c>
      <c r="CT147">
        <v>0.99690263356188791</v>
      </c>
      <c r="CU147">
        <v>0.93</v>
      </c>
      <c r="CW147">
        <v>0.99843659605897228</v>
      </c>
      <c r="CX147">
        <v>0.93</v>
      </c>
      <c r="CZ147">
        <v>0.99458610681446336</v>
      </c>
      <c r="DA147">
        <v>0.93</v>
      </c>
      <c r="DC147">
        <v>2.4190402843208769</v>
      </c>
      <c r="DD147">
        <v>0.93</v>
      </c>
      <c r="DF147">
        <v>0.98347744562649542</v>
      </c>
      <c r="DG147">
        <v>0.93</v>
      </c>
      <c r="DI147">
        <v>0.95751591081231091</v>
      </c>
      <c r="DJ147">
        <v>0.93</v>
      </c>
      <c r="DL147">
        <v>0.99175936130320064</v>
      </c>
      <c r="DM147">
        <v>0.93</v>
      </c>
      <c r="DO147">
        <v>14.491127850584279</v>
      </c>
      <c r="DP147">
        <v>0.93</v>
      </c>
      <c r="DR147">
        <v>0.99549747601784433</v>
      </c>
      <c r="DS147">
        <v>0.93</v>
      </c>
      <c r="DU147">
        <v>0.99557976438106377</v>
      </c>
      <c r="DV147">
        <v>0.93</v>
      </c>
      <c r="DX147">
        <v>0.99709790708224388</v>
      </c>
      <c r="DY147">
        <v>0.93</v>
      </c>
      <c r="EA147">
        <v>23.275045799337704</v>
      </c>
      <c r="EB147">
        <v>0.93</v>
      </c>
      <c r="ED147">
        <v>0.99676678648442818</v>
      </c>
      <c r="EE147">
        <v>0.93</v>
      </c>
      <c r="EG147">
        <v>27.828706230458611</v>
      </c>
      <c r="EH147">
        <v>0.93</v>
      </c>
      <c r="EJ147">
        <v>0.99658703266961191</v>
      </c>
      <c r="EK147">
        <v>0.93</v>
      </c>
    </row>
    <row r="148" spans="36:141" x14ac:dyDescent="0.2">
      <c r="AR148">
        <v>0.99700827179384632</v>
      </c>
      <c r="AS148">
        <v>0.94</v>
      </c>
      <c r="AU148">
        <v>33.532386891986803</v>
      </c>
      <c r="AV148">
        <v>0.94</v>
      </c>
      <c r="AX148">
        <v>0.99815611544314287</v>
      </c>
      <c r="AY148">
        <v>0.94</v>
      </c>
      <c r="BA148">
        <v>0.99922665979580361</v>
      </c>
      <c r="BB148">
        <v>0.94</v>
      </c>
      <c r="BD148">
        <v>0.99689281794459772</v>
      </c>
      <c r="BE148">
        <v>0.94</v>
      </c>
      <c r="BG148">
        <v>6.3236172279965901</v>
      </c>
      <c r="BH148">
        <v>0.94</v>
      </c>
      <c r="BJ148">
        <v>0.99722548689183177</v>
      </c>
      <c r="BK148">
        <v>0.94</v>
      </c>
      <c r="BM148">
        <v>0.99800210967342917</v>
      </c>
      <c r="BN148">
        <v>0.94</v>
      </c>
      <c r="BP148">
        <v>0.99648269361873465</v>
      </c>
      <c r="BQ148">
        <v>0.94</v>
      </c>
      <c r="BS148">
        <v>23.697161600491143</v>
      </c>
      <c r="BT148">
        <v>0.94</v>
      </c>
      <c r="BV148">
        <v>0.99688270107632337</v>
      </c>
      <c r="BW148">
        <v>0.94</v>
      </c>
      <c r="BY148">
        <v>0.99159462713326385</v>
      </c>
      <c r="BZ148">
        <v>0.94</v>
      </c>
      <c r="CB148">
        <v>0.99719620980886503</v>
      </c>
      <c r="CC148">
        <v>0.94</v>
      </c>
      <c r="CE148">
        <v>40.532645620188553</v>
      </c>
      <c r="CF148">
        <v>0.94</v>
      </c>
      <c r="CH148">
        <v>20.140064181659906</v>
      </c>
      <c r="CI148">
        <v>0.94</v>
      </c>
      <c r="CN148">
        <v>19.924849771943009</v>
      </c>
      <c r="CO148">
        <v>0.94</v>
      </c>
      <c r="CQ148">
        <v>2.4440033326204689</v>
      </c>
      <c r="CR148">
        <v>0.94</v>
      </c>
      <c r="CT148">
        <v>0.99719781479877612</v>
      </c>
      <c r="CU148">
        <v>0.94</v>
      </c>
      <c r="CW148">
        <v>0.99875169073413217</v>
      </c>
      <c r="CX148">
        <v>0.94</v>
      </c>
      <c r="CZ148">
        <v>0.99488729335649406</v>
      </c>
      <c r="DA148">
        <v>0.94</v>
      </c>
      <c r="DC148">
        <v>2.4190615094233827</v>
      </c>
      <c r="DD148">
        <v>0.94</v>
      </c>
      <c r="DF148">
        <v>0.98455032760138761</v>
      </c>
      <c r="DG148">
        <v>0.94</v>
      </c>
      <c r="DI148">
        <v>0.95863772581571038</v>
      </c>
      <c r="DJ148">
        <v>0.94</v>
      </c>
      <c r="DL148">
        <v>0.99211762013662319</v>
      </c>
      <c r="DM148">
        <v>0.94</v>
      </c>
      <c r="DO148">
        <v>15.310822130492806</v>
      </c>
      <c r="DP148">
        <v>0.94</v>
      </c>
      <c r="DR148">
        <v>0.99573471689725668</v>
      </c>
      <c r="DS148">
        <v>0.94</v>
      </c>
      <c r="DU148">
        <v>0.99599494763390406</v>
      </c>
      <c r="DV148">
        <v>0.94</v>
      </c>
      <c r="DX148">
        <v>0.9972503859521813</v>
      </c>
      <c r="DY148">
        <v>0.94</v>
      </c>
      <c r="EA148">
        <v>23.326185276765141</v>
      </c>
      <c r="EB148">
        <v>0.94</v>
      </c>
      <c r="ED148">
        <v>0.99700827179384632</v>
      </c>
      <c r="EE148">
        <v>0.94</v>
      </c>
      <c r="EG148">
        <v>27.885369985102283</v>
      </c>
      <c r="EH148">
        <v>0.94</v>
      </c>
      <c r="EJ148">
        <v>0.99659677434242644</v>
      </c>
      <c r="EK148">
        <v>0.94</v>
      </c>
    </row>
    <row r="149" spans="36:141" x14ac:dyDescent="0.2">
      <c r="AJ149">
        <f>AI149-AF149</f>
        <v>0</v>
      </c>
      <c r="AK149" t="e">
        <f>AJ149/AJ147</f>
        <v>#DIV/0!</v>
      </c>
      <c r="AR149">
        <v>0.99761751246987329</v>
      </c>
      <c r="AS149">
        <v>0.95</v>
      </c>
      <c r="AU149">
        <v>33.848632850496131</v>
      </c>
      <c r="AV149">
        <v>0.95</v>
      </c>
      <c r="AX149">
        <v>0.99834956140874476</v>
      </c>
      <c r="AY149">
        <v>0.95</v>
      </c>
      <c r="BA149">
        <v>0.99925016191079208</v>
      </c>
      <c r="BB149">
        <v>0.95</v>
      </c>
      <c r="BD149">
        <v>0.99720165496442681</v>
      </c>
      <c r="BE149">
        <v>0.95</v>
      </c>
      <c r="BG149">
        <v>6.6513803578418775</v>
      </c>
      <c r="BH149">
        <v>0.95</v>
      </c>
      <c r="BJ149">
        <v>0.99728574926858726</v>
      </c>
      <c r="BK149">
        <v>0.95</v>
      </c>
      <c r="BM149">
        <v>0.99810052428231621</v>
      </c>
      <c r="BN149">
        <v>0.95</v>
      </c>
      <c r="BP149">
        <v>0.99747701816536638</v>
      </c>
      <c r="BQ149">
        <v>0.95</v>
      </c>
      <c r="BS149">
        <v>24.10125446235217</v>
      </c>
      <c r="BT149">
        <v>0.95</v>
      </c>
      <c r="BV149">
        <v>0.99707038484154897</v>
      </c>
      <c r="BW149">
        <v>0.95</v>
      </c>
      <c r="BY149">
        <v>0.99166133693845882</v>
      </c>
      <c r="BZ149">
        <v>0.95</v>
      </c>
      <c r="CB149">
        <v>0.99750092472097884</v>
      </c>
      <c r="CC149">
        <v>0.95</v>
      </c>
      <c r="CE149">
        <v>41.374854798738177</v>
      </c>
      <c r="CF149">
        <v>0.95</v>
      </c>
      <c r="CH149">
        <v>20.152891453297194</v>
      </c>
      <c r="CI149">
        <v>0.95</v>
      </c>
      <c r="CN149">
        <v>19.929669697283533</v>
      </c>
      <c r="CO149">
        <v>0.95</v>
      </c>
      <c r="CQ149">
        <v>2.4440197712892435</v>
      </c>
      <c r="CR149">
        <v>0.95</v>
      </c>
      <c r="CT149">
        <v>0.99751665341728524</v>
      </c>
      <c r="CU149">
        <v>0.95</v>
      </c>
      <c r="CW149">
        <v>0.99913634966161946</v>
      </c>
      <c r="CX149">
        <v>0.95</v>
      </c>
      <c r="CZ149">
        <v>0.99518881673906157</v>
      </c>
      <c r="DA149">
        <v>0.95</v>
      </c>
      <c r="DC149">
        <v>2.4191433294987235</v>
      </c>
      <c r="DD149">
        <v>0.95</v>
      </c>
      <c r="DF149">
        <v>0.98623916615806262</v>
      </c>
      <c r="DG149">
        <v>0.95</v>
      </c>
      <c r="DI149">
        <v>0.96307694499111129</v>
      </c>
      <c r="DJ149">
        <v>0.95</v>
      </c>
      <c r="DL149">
        <v>0.99462853940067297</v>
      </c>
      <c r="DM149">
        <v>0.95</v>
      </c>
      <c r="DO149">
        <v>15.711995314988592</v>
      </c>
      <c r="DP149">
        <v>0.95</v>
      </c>
      <c r="DR149">
        <v>0.99613794110292941</v>
      </c>
      <c r="DS149">
        <v>0.95</v>
      </c>
      <c r="DU149">
        <v>0.99713086195416467</v>
      </c>
      <c r="DV149">
        <v>0.95</v>
      </c>
      <c r="DX149">
        <v>0.99788766950646413</v>
      </c>
      <c r="DY149">
        <v>0.95</v>
      </c>
      <c r="EA149">
        <v>23.764539767472481</v>
      </c>
      <c r="EB149">
        <v>0.95</v>
      </c>
      <c r="ED149">
        <v>0.99761751246987329</v>
      </c>
      <c r="EE149">
        <v>0.95</v>
      </c>
      <c r="EG149">
        <v>28.641807201140566</v>
      </c>
      <c r="EH149">
        <v>0.95</v>
      </c>
      <c r="EJ149">
        <v>0.99673268530756487</v>
      </c>
      <c r="EK149">
        <v>0.95</v>
      </c>
    </row>
    <row r="150" spans="36:141" x14ac:dyDescent="0.2">
      <c r="AR150">
        <v>0.99821219590820409</v>
      </c>
      <c r="AS150">
        <v>0.96</v>
      </c>
      <c r="AU150">
        <v>34.688199144381805</v>
      </c>
      <c r="AV150">
        <v>0.96</v>
      </c>
      <c r="AX150">
        <v>0.99856538565745501</v>
      </c>
      <c r="AY150">
        <v>0.96</v>
      </c>
      <c r="BA150">
        <v>0.99933591987663939</v>
      </c>
      <c r="BB150">
        <v>0.96</v>
      </c>
      <c r="BD150">
        <v>0.9973112040548211</v>
      </c>
      <c r="BE150">
        <v>0.96</v>
      </c>
      <c r="BG150">
        <v>6.9657230635146359</v>
      </c>
      <c r="BH150">
        <v>0.96</v>
      </c>
      <c r="BJ150">
        <v>0.99863259798076531</v>
      </c>
      <c r="BK150">
        <v>0.96</v>
      </c>
      <c r="BM150">
        <v>0.99840015389976866</v>
      </c>
      <c r="BN150">
        <v>0.96</v>
      </c>
      <c r="BP150">
        <v>0.99749383562620297</v>
      </c>
      <c r="BQ150">
        <v>0.96</v>
      </c>
      <c r="BS150">
        <v>24.367170921298737</v>
      </c>
      <c r="BT150">
        <v>0.96</v>
      </c>
      <c r="BV150">
        <v>0.99752658427609164</v>
      </c>
      <c r="BW150">
        <v>0.96</v>
      </c>
      <c r="BY150">
        <v>0.99288216092724912</v>
      </c>
      <c r="BZ150">
        <v>0.96</v>
      </c>
      <c r="CB150">
        <v>0.99779575939776777</v>
      </c>
      <c r="CC150">
        <v>0.96</v>
      </c>
      <c r="CE150">
        <v>42.665141512172127</v>
      </c>
      <c r="CF150">
        <v>0.96</v>
      </c>
      <c r="CH150">
        <v>20.156314202161528</v>
      </c>
      <c r="CI150">
        <v>0.96</v>
      </c>
      <c r="CN150">
        <v>19.93043165024168</v>
      </c>
      <c r="CO150">
        <v>0.96</v>
      </c>
      <c r="CQ150">
        <v>2.4440749273060569</v>
      </c>
      <c r="CR150">
        <v>0.96</v>
      </c>
      <c r="CT150">
        <v>0.99772578407031887</v>
      </c>
      <c r="CU150">
        <v>0.96</v>
      </c>
      <c r="CW150">
        <v>0.99925454445431372</v>
      </c>
      <c r="CX150">
        <v>0.96</v>
      </c>
      <c r="CZ150">
        <v>0.99674330991978943</v>
      </c>
      <c r="DA150">
        <v>0.96</v>
      </c>
      <c r="DC150">
        <v>2.4193643664513758</v>
      </c>
      <c r="DD150">
        <v>0.96</v>
      </c>
      <c r="DF150">
        <v>0.99305690581869244</v>
      </c>
      <c r="DG150">
        <v>0.96</v>
      </c>
      <c r="DI150">
        <v>0.96787207503473449</v>
      </c>
      <c r="DJ150">
        <v>0.96</v>
      </c>
      <c r="DL150">
        <v>0.99469281372790119</v>
      </c>
      <c r="DM150">
        <v>0.96</v>
      </c>
      <c r="DO150">
        <v>15.726046456299331</v>
      </c>
      <c r="DP150">
        <v>0.96</v>
      </c>
      <c r="DR150">
        <v>0.9966262002259747</v>
      </c>
      <c r="DS150">
        <v>0.96</v>
      </c>
      <c r="DU150">
        <v>0.99738982334911397</v>
      </c>
      <c r="DV150">
        <v>0.96</v>
      </c>
      <c r="DX150">
        <v>0.99790357276899799</v>
      </c>
      <c r="DY150">
        <v>0.96</v>
      </c>
      <c r="EA150">
        <v>23.907118953638221</v>
      </c>
      <c r="EB150">
        <v>0.96</v>
      </c>
      <c r="ED150">
        <v>0.99821219590820409</v>
      </c>
      <c r="EE150">
        <v>0.96</v>
      </c>
      <c r="EG150">
        <v>28.669188913890981</v>
      </c>
      <c r="EH150">
        <v>0.96</v>
      </c>
      <c r="EJ150">
        <v>0.99768729409002155</v>
      </c>
      <c r="EK150">
        <v>0.96</v>
      </c>
    </row>
    <row r="151" spans="36:141" x14ac:dyDescent="0.2">
      <c r="AJ151">
        <f>AI151-AF151</f>
        <v>0</v>
      </c>
      <c r="AK151" t="e">
        <f>AJ151/AJ149</f>
        <v>#DIV/0!</v>
      </c>
      <c r="AR151">
        <v>0.99852600475892794</v>
      </c>
      <c r="AS151">
        <v>0.97</v>
      </c>
      <c r="AU151">
        <v>34.912804658432918</v>
      </c>
      <c r="AV151">
        <v>0.97</v>
      </c>
      <c r="AX151">
        <v>0.99875540137913288</v>
      </c>
      <c r="AY151">
        <v>0.97</v>
      </c>
      <c r="BA151">
        <v>0.99941426775264575</v>
      </c>
      <c r="BB151">
        <v>0.97</v>
      </c>
      <c r="BD151">
        <v>0.99878314608795704</v>
      </c>
      <c r="BE151">
        <v>0.97</v>
      </c>
      <c r="BG151">
        <v>7.026656881744711</v>
      </c>
      <c r="BH151">
        <v>0.97</v>
      </c>
      <c r="BJ151">
        <v>0.99917444226998464</v>
      </c>
      <c r="BK151">
        <v>0.97</v>
      </c>
      <c r="BM151">
        <v>0.99891318197124213</v>
      </c>
      <c r="BN151">
        <v>0.97</v>
      </c>
      <c r="BP151">
        <v>0.99796246679860567</v>
      </c>
      <c r="BQ151">
        <v>0.97</v>
      </c>
      <c r="BS151">
        <v>24.995546495752002</v>
      </c>
      <c r="BT151">
        <v>0.97</v>
      </c>
      <c r="BV151">
        <v>0.99781319240475397</v>
      </c>
      <c r="BW151">
        <v>0.97</v>
      </c>
      <c r="BY151">
        <v>0.99351056899912349</v>
      </c>
      <c r="BZ151">
        <v>0.97</v>
      </c>
      <c r="CB151">
        <v>0.99860326528816823</v>
      </c>
      <c r="CC151">
        <v>0.97</v>
      </c>
      <c r="CE151">
        <v>43.048117123321859</v>
      </c>
      <c r="CF151">
        <v>0.97</v>
      </c>
      <c r="CH151">
        <v>20.157055310623715</v>
      </c>
      <c r="CI151">
        <v>0.97</v>
      </c>
      <c r="CN151">
        <v>19.93737544155756</v>
      </c>
      <c r="CO151">
        <v>0.97</v>
      </c>
      <c r="CQ151">
        <v>2.4442168272394142</v>
      </c>
      <c r="CR151">
        <v>0.97</v>
      </c>
      <c r="CT151">
        <v>0.99843694638201652</v>
      </c>
      <c r="CU151">
        <v>0.97</v>
      </c>
      <c r="CW151">
        <v>0.99932897812958332</v>
      </c>
      <c r="CX151">
        <v>0.97</v>
      </c>
      <c r="CZ151">
        <v>0.99812704078353753</v>
      </c>
      <c r="DA151">
        <v>0.97</v>
      </c>
      <c r="DC151">
        <v>2.4194010728149209</v>
      </c>
      <c r="DD151">
        <v>0.97</v>
      </c>
      <c r="DF151">
        <v>0.99336481911934194</v>
      </c>
      <c r="DG151">
        <v>0.97</v>
      </c>
      <c r="DI151">
        <v>0.98273653351130519</v>
      </c>
      <c r="DJ151">
        <v>0.97</v>
      </c>
      <c r="DL151">
        <v>0.99603515479665039</v>
      </c>
      <c r="DM151">
        <v>0.97</v>
      </c>
      <c r="DO151">
        <v>15.740475999057024</v>
      </c>
      <c r="DP151">
        <v>0.97</v>
      </c>
      <c r="DR151">
        <v>0.99668493114152645</v>
      </c>
      <c r="DS151">
        <v>0.97</v>
      </c>
      <c r="DU151">
        <v>0.99808325000818254</v>
      </c>
      <c r="DV151">
        <v>0.97</v>
      </c>
      <c r="DX151">
        <v>0.99816310959440124</v>
      </c>
      <c r="DY151">
        <v>0.97</v>
      </c>
      <c r="EA151">
        <v>24.007249598110398</v>
      </c>
      <c r="EB151">
        <v>0.97</v>
      </c>
      <c r="ED151">
        <v>0.99852600475892794</v>
      </c>
      <c r="EE151">
        <v>0.97</v>
      </c>
      <c r="EG151">
        <v>28.967078424356849</v>
      </c>
      <c r="EH151">
        <v>0.97</v>
      </c>
      <c r="EJ151">
        <v>0.99800004708999368</v>
      </c>
      <c r="EK151">
        <v>0.97</v>
      </c>
    </row>
    <row r="152" spans="36:141" x14ac:dyDescent="0.2">
      <c r="AR152">
        <v>0.99886466256451389</v>
      </c>
      <c r="AS152">
        <v>0.98</v>
      </c>
      <c r="AU152">
        <v>36.08427087353418</v>
      </c>
      <c r="AV152">
        <v>0.98</v>
      </c>
      <c r="AX152">
        <v>0.99882359796607423</v>
      </c>
      <c r="AY152">
        <v>0.98</v>
      </c>
      <c r="BA152">
        <v>0.99943528710398821</v>
      </c>
      <c r="BB152">
        <v>0.98</v>
      </c>
      <c r="BD152">
        <v>0.99890637411420913</v>
      </c>
      <c r="BE152">
        <v>0.98</v>
      </c>
      <c r="BG152">
        <v>7.3918443736333233</v>
      </c>
      <c r="BH152">
        <v>0.98</v>
      </c>
      <c r="BJ152">
        <v>0.99943936615068463</v>
      </c>
      <c r="BK152">
        <v>0.98</v>
      </c>
      <c r="BM152">
        <v>0.99891592241598048</v>
      </c>
      <c r="BN152">
        <v>0.98</v>
      </c>
      <c r="BP152">
        <v>0.99867090195943431</v>
      </c>
      <c r="BQ152">
        <v>0.98</v>
      </c>
      <c r="BS152">
        <v>25.737661212891602</v>
      </c>
      <c r="BT152">
        <v>0.98</v>
      </c>
      <c r="BV152">
        <v>0.99811646911043295</v>
      </c>
      <c r="BW152">
        <v>0.98</v>
      </c>
      <c r="BY152">
        <v>0.99459530429216625</v>
      </c>
      <c r="BZ152">
        <v>0.98</v>
      </c>
      <c r="CB152">
        <v>0.998819297426637</v>
      </c>
      <c r="CC152">
        <v>0.98</v>
      </c>
      <c r="CE152">
        <v>44.402791578153177</v>
      </c>
      <c r="CF152">
        <v>0.98</v>
      </c>
      <c r="CH152">
        <v>20.237839201826358</v>
      </c>
      <c r="CI152">
        <v>0.98</v>
      </c>
      <c r="CN152">
        <v>19.971464718246743</v>
      </c>
      <c r="CO152">
        <v>0.98</v>
      </c>
      <c r="CQ152">
        <v>2.4443106411074975</v>
      </c>
      <c r="CR152">
        <v>0.98</v>
      </c>
      <c r="CT152">
        <v>0.99922478535976622</v>
      </c>
      <c r="CU152">
        <v>0.98</v>
      </c>
      <c r="CW152">
        <v>0.99958759803599562</v>
      </c>
      <c r="CX152">
        <v>0.98</v>
      </c>
      <c r="CZ152">
        <v>0.99860445447461521</v>
      </c>
      <c r="DA152">
        <v>0.98</v>
      </c>
      <c r="DC152">
        <v>2.4194108582635523</v>
      </c>
      <c r="DD152">
        <v>0.98</v>
      </c>
      <c r="DF152">
        <v>0.9947832048707842</v>
      </c>
      <c r="DG152">
        <v>0.98</v>
      </c>
      <c r="DI152">
        <v>0.98839955728488271</v>
      </c>
      <c r="DJ152">
        <v>0.98</v>
      </c>
      <c r="DL152">
        <v>0.99618943515803537</v>
      </c>
      <c r="DM152">
        <v>0.98</v>
      </c>
      <c r="DO152">
        <v>16.113796318572032</v>
      </c>
      <c r="DP152">
        <v>0.98</v>
      </c>
      <c r="DR152">
        <v>0.99670633846114265</v>
      </c>
      <c r="DS152">
        <v>0.98</v>
      </c>
      <c r="DU152">
        <v>0.99832360130660325</v>
      </c>
      <c r="DV152">
        <v>0.98</v>
      </c>
      <c r="DX152">
        <v>0.99906233946104606</v>
      </c>
      <c r="DY152">
        <v>0.98</v>
      </c>
      <c r="EA152">
        <v>24.113436414723598</v>
      </c>
      <c r="EB152">
        <v>0.98</v>
      </c>
      <c r="ED152">
        <v>0.99886466256451389</v>
      </c>
      <c r="EE152">
        <v>0.98</v>
      </c>
      <c r="EG152">
        <v>30.354577881209078</v>
      </c>
      <c r="EH152">
        <v>0.98</v>
      </c>
      <c r="EJ152">
        <v>0.99811299107113283</v>
      </c>
      <c r="EK152">
        <v>0.98</v>
      </c>
    </row>
    <row r="153" spans="36:141" x14ac:dyDescent="0.2">
      <c r="AJ153">
        <f>AI153-AF153</f>
        <v>0</v>
      </c>
      <c r="AK153" t="e">
        <f>AJ153/AJ151</f>
        <v>#DIV/0!</v>
      </c>
      <c r="AR153">
        <v>0.99944629529706674</v>
      </c>
      <c r="AS153">
        <v>0.99</v>
      </c>
      <c r="AU153">
        <v>37.459785763554365</v>
      </c>
      <c r="AV153">
        <v>0.99</v>
      </c>
      <c r="AX153">
        <v>0.99897403561439124</v>
      </c>
      <c r="AY153">
        <v>0.99</v>
      </c>
      <c r="BA153">
        <v>0.99957149044869487</v>
      </c>
      <c r="BB153">
        <v>0.99</v>
      </c>
      <c r="BD153">
        <v>0.99940323485624538</v>
      </c>
      <c r="BE153">
        <v>0.99</v>
      </c>
      <c r="BG153">
        <v>7.7229883096382057</v>
      </c>
      <c r="BH153">
        <v>0.99</v>
      </c>
      <c r="BJ153">
        <v>0.99949251900899871</v>
      </c>
      <c r="BK153">
        <v>0.99</v>
      </c>
      <c r="BM153">
        <v>0.99894295736407046</v>
      </c>
      <c r="BN153">
        <v>0.99</v>
      </c>
      <c r="BP153">
        <v>0.99878314182311878</v>
      </c>
      <c r="BQ153">
        <v>0.99</v>
      </c>
      <c r="BS153">
        <v>29.777842737422169</v>
      </c>
      <c r="BT153">
        <v>0.99</v>
      </c>
      <c r="BV153">
        <v>0.99863012446121635</v>
      </c>
      <c r="BW153">
        <v>0.99</v>
      </c>
      <c r="BY153">
        <v>0.9968002523760815</v>
      </c>
      <c r="BZ153">
        <v>0.99</v>
      </c>
      <c r="CB153">
        <v>0.99984518577349735</v>
      </c>
      <c r="CC153">
        <v>0.99</v>
      </c>
      <c r="CE153">
        <v>49.898498064071362</v>
      </c>
      <c r="CF153">
        <v>0.99</v>
      </c>
      <c r="CH153">
        <v>20.265377034688012</v>
      </c>
      <c r="CI153">
        <v>0.99</v>
      </c>
      <c r="CN153">
        <v>19.978433183684867</v>
      </c>
      <c r="CO153">
        <v>0.99</v>
      </c>
      <c r="CQ153">
        <v>2.4446255478814733</v>
      </c>
      <c r="CR153">
        <v>0.99</v>
      </c>
      <c r="CT153">
        <v>0.99941992682177028</v>
      </c>
      <c r="CU153">
        <v>0.99</v>
      </c>
      <c r="CW153">
        <v>0.99961781945507888</v>
      </c>
      <c r="CX153">
        <v>0.99</v>
      </c>
      <c r="CZ153">
        <v>0.99920239543942513</v>
      </c>
      <c r="DA153">
        <v>0.99</v>
      </c>
      <c r="DC153">
        <v>2.4198720360217401</v>
      </c>
      <c r="DD153">
        <v>0.99</v>
      </c>
      <c r="DF153">
        <v>0.99759210367261009</v>
      </c>
      <c r="DG153">
        <v>0.99</v>
      </c>
      <c r="DI153">
        <v>0.99372952925042424</v>
      </c>
      <c r="DJ153">
        <v>0.99</v>
      </c>
      <c r="DL153">
        <v>0.99798312827115365</v>
      </c>
      <c r="DM153">
        <v>0.99</v>
      </c>
      <c r="DO153">
        <v>16.39084029165728</v>
      </c>
      <c r="DP153">
        <v>0.99</v>
      </c>
      <c r="DR153">
        <v>0.99841579557368088</v>
      </c>
      <c r="DS153">
        <v>0.99</v>
      </c>
      <c r="DU153">
        <v>0.99904626894610127</v>
      </c>
      <c r="DV153">
        <v>0.99</v>
      </c>
      <c r="DX153">
        <v>0.99941447125803795</v>
      </c>
      <c r="DY153">
        <v>0.99</v>
      </c>
      <c r="EA153">
        <v>24.500486951374739</v>
      </c>
      <c r="EB153">
        <v>0.99</v>
      </c>
      <c r="ED153">
        <v>0.99944629529706674</v>
      </c>
      <c r="EE153">
        <v>0.99</v>
      </c>
      <c r="EG153">
        <v>31.052740617034409</v>
      </c>
      <c r="EH153">
        <v>0.99</v>
      </c>
      <c r="EJ153">
        <v>0.99827727478861084</v>
      </c>
      <c r="EK153">
        <v>0.99</v>
      </c>
    </row>
    <row r="154" spans="36:141" x14ac:dyDescent="0.2">
      <c r="AR154">
        <v>0.99966506293065482</v>
      </c>
      <c r="AS154">
        <v>1</v>
      </c>
      <c r="AU154">
        <v>37.689448286033709</v>
      </c>
      <c r="AV154">
        <v>1</v>
      </c>
      <c r="AX154">
        <v>0.99924489614793033</v>
      </c>
      <c r="AY154">
        <v>1</v>
      </c>
      <c r="BA154">
        <v>0.99999487429666034</v>
      </c>
      <c r="BB154">
        <v>1</v>
      </c>
      <c r="BD154">
        <v>0.99971820000002576</v>
      </c>
      <c r="BE154">
        <v>1</v>
      </c>
      <c r="BG154">
        <v>8.5896828555476006</v>
      </c>
      <c r="BH154">
        <v>1</v>
      </c>
      <c r="BJ154">
        <v>0.99985214055742477</v>
      </c>
      <c r="BK154">
        <v>1</v>
      </c>
      <c r="BM154">
        <v>0.99899913702593657</v>
      </c>
      <c r="BN154">
        <v>1</v>
      </c>
      <c r="BP154">
        <v>0.9991795349032967</v>
      </c>
      <c r="BQ154">
        <v>1</v>
      </c>
      <c r="BS154">
        <v>39.689926493118229</v>
      </c>
      <c r="BT154">
        <v>1</v>
      </c>
      <c r="BV154">
        <v>0.99939608769033916</v>
      </c>
      <c r="BW154">
        <v>1</v>
      </c>
      <c r="BY154">
        <v>0.99969219579260682</v>
      </c>
      <c r="BZ154">
        <v>1</v>
      </c>
      <c r="CB154">
        <v>2.807545328426559</v>
      </c>
      <c r="CC154">
        <v>1</v>
      </c>
      <c r="CE154">
        <v>56.614161226677616</v>
      </c>
      <c r="CF154">
        <v>1</v>
      </c>
      <c r="CH154">
        <v>20.345659218783847</v>
      </c>
      <c r="CI154">
        <v>1</v>
      </c>
      <c r="CN154">
        <v>19.981340802893058</v>
      </c>
      <c r="CO154">
        <v>1</v>
      </c>
      <c r="CQ154">
        <v>2.6976716437770212</v>
      </c>
      <c r="CR154">
        <v>1</v>
      </c>
      <c r="CT154">
        <v>0.99983036087278354</v>
      </c>
      <c r="CU154">
        <v>1</v>
      </c>
      <c r="CW154">
        <v>0.9997873128805308</v>
      </c>
      <c r="CX154">
        <v>1</v>
      </c>
      <c r="CZ154">
        <v>0.99933671995387863</v>
      </c>
      <c r="DA154">
        <v>1</v>
      </c>
      <c r="DC154">
        <v>2.4199776075233284</v>
      </c>
      <c r="DD154">
        <v>1</v>
      </c>
      <c r="DF154">
        <v>0.99813767405548892</v>
      </c>
      <c r="DG154">
        <v>1</v>
      </c>
      <c r="DI154">
        <v>0.99770061262605747</v>
      </c>
      <c r="DJ154">
        <v>1</v>
      </c>
      <c r="DL154">
        <v>0.99813609652975055</v>
      </c>
      <c r="DM154">
        <v>1</v>
      </c>
      <c r="DO154">
        <v>16.922853543569605</v>
      </c>
      <c r="DP154">
        <v>1</v>
      </c>
      <c r="DR154">
        <v>0.99908089119614185</v>
      </c>
      <c r="DS154">
        <v>1</v>
      </c>
      <c r="DU154">
        <v>0.99950815957453831</v>
      </c>
      <c r="DV154">
        <v>1</v>
      </c>
      <c r="DX154">
        <v>0.99944246384772317</v>
      </c>
      <c r="DY154">
        <v>1</v>
      </c>
      <c r="EA154">
        <v>25.354220367564498</v>
      </c>
      <c r="EB154">
        <v>1</v>
      </c>
      <c r="ED154">
        <v>0.99966506293065482</v>
      </c>
      <c r="EE154">
        <v>1</v>
      </c>
      <c r="EG154">
        <v>41.548940567263635</v>
      </c>
      <c r="EH154">
        <v>1</v>
      </c>
      <c r="EJ154">
        <v>0.99828198084068875</v>
      </c>
      <c r="EK154">
        <v>1</v>
      </c>
    </row>
    <row r="155" spans="36:141" x14ac:dyDescent="0.2">
      <c r="AJ155">
        <f>AI155-AF155</f>
        <v>0</v>
      </c>
      <c r="AK155" t="e">
        <f>AJ155/AJ153</f>
        <v>#DIV/0!</v>
      </c>
    </row>
    <row r="157" spans="36:141" x14ac:dyDescent="0.2">
      <c r="AJ157">
        <f>AI157-AF157</f>
        <v>0</v>
      </c>
      <c r="AK157" t="e">
        <f>AJ157/AJ155</f>
        <v>#DIV/0!</v>
      </c>
    </row>
    <row r="159" spans="36:141" x14ac:dyDescent="0.2">
      <c r="AJ159">
        <f>AI159-AF159</f>
        <v>0</v>
      </c>
      <c r="AK159" t="e">
        <f>AJ159/AJ157</f>
        <v>#DIV/0!</v>
      </c>
    </row>
    <row r="161" spans="36:37" x14ac:dyDescent="0.2">
      <c r="AJ161">
        <f>AI161-AF161</f>
        <v>0</v>
      </c>
      <c r="AK161" t="e">
        <f>AJ161/AJ159</f>
        <v>#DIV/0!</v>
      </c>
    </row>
    <row r="163" spans="36:37" x14ac:dyDescent="0.2">
      <c r="AJ163">
        <f>AI163-AF163</f>
        <v>0</v>
      </c>
      <c r="AK163" t="e">
        <f>AJ163/AJ161</f>
        <v>#DIV/0!</v>
      </c>
    </row>
    <row r="165" spans="36:37" x14ac:dyDescent="0.2">
      <c r="AJ165">
        <f>AI165-AF165</f>
        <v>0</v>
      </c>
      <c r="AK165" t="e">
        <f>AJ165/AJ163</f>
        <v>#DIV/0!</v>
      </c>
    </row>
    <row r="167" spans="36:37" x14ac:dyDescent="0.2">
      <c r="AJ167">
        <f>AI167-AF167</f>
        <v>0</v>
      </c>
      <c r="AK167" t="e">
        <f>AJ167/AJ165</f>
        <v>#DIV/0!</v>
      </c>
    </row>
    <row r="169" spans="36:37" x14ac:dyDescent="0.2">
      <c r="AJ169">
        <f>AI169-AF169</f>
        <v>0</v>
      </c>
      <c r="AK169" t="e">
        <f>AJ169/AJ167</f>
        <v>#DIV/0!</v>
      </c>
    </row>
    <row r="171" spans="36:37" x14ac:dyDescent="0.2">
      <c r="AJ171">
        <f>AI171-AF171</f>
        <v>0</v>
      </c>
      <c r="AK171" t="e">
        <f>AJ171/AJ169</f>
        <v>#DIV/0!</v>
      </c>
    </row>
    <row r="173" spans="36:37" x14ac:dyDescent="0.2">
      <c r="AJ173">
        <f>AI173-AF173</f>
        <v>0</v>
      </c>
      <c r="AK173" t="e">
        <f>AJ173/AJ171</f>
        <v>#DIV/0!</v>
      </c>
    </row>
  </sheetData>
  <sortState xmlns:xlrd2="http://schemas.microsoft.com/office/spreadsheetml/2017/richdata2" ref="AR55:AR155">
    <sortCondition ref="AR50:AR149"/>
  </sortState>
  <phoneticPr fontId="1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e_D">
                <anchor moveWithCells="1">
                  <from>
                    <xdr:col>33</xdr:col>
                    <xdr:colOff>292100</xdr:colOff>
                    <xdr:row>26</xdr:row>
                    <xdr:rowOff>114300</xdr:rowOff>
                  </from>
                  <to>
                    <xdr:col>34</xdr:col>
                    <xdr:colOff>317500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wo_D_1">
                <anchor moveWithCells="1">
                  <from>
                    <xdr:col>36</xdr:col>
                    <xdr:colOff>12700</xdr:colOff>
                    <xdr:row>25</xdr:row>
                    <xdr:rowOff>88900</xdr:rowOff>
                  </from>
                  <to>
                    <xdr:col>36</xdr:col>
                    <xdr:colOff>825500</xdr:colOff>
                    <xdr:row>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HD">
                <anchor moveWithCells="1">
                  <from>
                    <xdr:col>9</xdr:col>
                    <xdr:colOff>444500</xdr:colOff>
                    <xdr:row>11</xdr:row>
                    <xdr:rowOff>76200</xdr:rowOff>
                  </from>
                  <to>
                    <xdr:col>10</xdr:col>
                    <xdr:colOff>241300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wo_D_2">
                <anchor moveWithCells="1">
                  <from>
                    <xdr:col>35</xdr:col>
                    <xdr:colOff>596900</xdr:colOff>
                    <xdr:row>27</xdr:row>
                    <xdr:rowOff>114300</xdr:rowOff>
                  </from>
                  <to>
                    <xdr:col>36</xdr:col>
                    <xdr:colOff>673100</xdr:colOff>
                    <xdr:row>29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teraction">
                <anchor moveWithCells="1">
                  <from>
                    <xdr:col>33</xdr:col>
                    <xdr:colOff>292100</xdr:colOff>
                    <xdr:row>29</xdr:row>
                    <xdr:rowOff>0</xdr:rowOff>
                  </from>
                  <to>
                    <xdr:col>34</xdr:col>
                    <xdr:colOff>292100</xdr:colOff>
                    <xdr:row>30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nergyRate">
                <anchor moveWithCells="1">
                  <from>
                    <xdr:col>37</xdr:col>
                    <xdr:colOff>88900</xdr:colOff>
                    <xdr:row>34</xdr:row>
                    <xdr:rowOff>139700</xdr:rowOff>
                  </from>
                  <to>
                    <xdr:col>38</xdr:col>
                    <xdr:colOff>419100</xdr:colOff>
                    <xdr:row>36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LFmain">
                <anchor moveWithCells="1">
                  <from>
                    <xdr:col>9</xdr:col>
                    <xdr:colOff>660400</xdr:colOff>
                    <xdr:row>8</xdr:row>
                    <xdr:rowOff>165100</xdr:rowOff>
                  </from>
                  <to>
                    <xdr:col>10</xdr:col>
                    <xdr:colOff>457200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ISD">
                <anchor moveWithCells="1">
                  <from>
                    <xdr:col>10</xdr:col>
                    <xdr:colOff>25400</xdr:colOff>
                    <xdr:row>14</xdr:row>
                    <xdr:rowOff>139700</xdr:rowOff>
                  </from>
                  <to>
                    <xdr:col>10</xdr:col>
                    <xdr:colOff>546100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CDFofOF">
                <anchor moveWithCells="1">
                  <from>
                    <xdr:col>43</xdr:col>
                    <xdr:colOff>444500</xdr:colOff>
                    <xdr:row>47</xdr:row>
                    <xdr:rowOff>165100</xdr:rowOff>
                  </from>
                  <to>
                    <xdr:col>46</xdr:col>
                    <xdr:colOff>50800</xdr:colOff>
                    <xdr:row>49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Two_D_3">
                <anchor moveWithCells="1">
                  <from>
                    <xdr:col>35</xdr:col>
                    <xdr:colOff>596900</xdr:colOff>
                    <xdr:row>29</xdr:row>
                    <xdr:rowOff>139700</xdr:rowOff>
                  </from>
                  <to>
                    <xdr:col>36</xdr:col>
                    <xdr:colOff>685800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ES">
                <anchor moveWithCells="1">
                  <from>
                    <xdr:col>6</xdr:col>
                    <xdr:colOff>292100</xdr:colOff>
                    <xdr:row>9</xdr:row>
                    <xdr:rowOff>127000</xdr:rowOff>
                  </from>
                  <to>
                    <xdr:col>7</xdr:col>
                    <xdr:colOff>101600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OptimumSpeed">
                <anchor moveWithCells="1">
                  <from>
                    <xdr:col>38</xdr:col>
                    <xdr:colOff>177800</xdr:colOff>
                    <xdr:row>29</xdr:row>
                    <xdr:rowOff>114300</xdr:rowOff>
                  </from>
                  <to>
                    <xdr:col>39</xdr:col>
                    <xdr:colOff>215900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ES_2">
                <anchor moveWithCells="1">
                  <from>
                    <xdr:col>1</xdr:col>
                    <xdr:colOff>596900</xdr:colOff>
                    <xdr:row>15</xdr:row>
                    <xdr:rowOff>165100</xdr:rowOff>
                  </from>
                  <to>
                    <xdr:col>2</xdr:col>
                    <xdr:colOff>571500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Two_D_4">
                <anchor moveWithCells="1">
                  <from>
                    <xdr:col>36</xdr:col>
                    <xdr:colOff>0</xdr:colOff>
                    <xdr:row>31</xdr:row>
                    <xdr:rowOff>127000</xdr:rowOff>
                  </from>
                  <to>
                    <xdr:col>36</xdr:col>
                    <xdr:colOff>800100</xdr:colOff>
                    <xdr:row>33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OptimumTSetPoint">
                <anchor moveWithCells="1">
                  <from>
                    <xdr:col>38</xdr:col>
                    <xdr:colOff>190500</xdr:colOff>
                    <xdr:row>25</xdr:row>
                    <xdr:rowOff>63500</xdr:rowOff>
                  </from>
                  <to>
                    <xdr:col>39</xdr:col>
                    <xdr:colOff>508000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CHD">
                <anchor moveWithCells="1">
                  <from>
                    <xdr:col>39</xdr:col>
                    <xdr:colOff>444500</xdr:colOff>
                    <xdr:row>7</xdr:row>
                    <xdr:rowOff>76200</xdr:rowOff>
                  </from>
                  <to>
                    <xdr:col>40</xdr:col>
                    <xdr:colOff>355600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CHD_Speed_only">
                <anchor moveWithCells="1">
                  <from>
                    <xdr:col>35</xdr:col>
                    <xdr:colOff>63500</xdr:colOff>
                    <xdr:row>91</xdr:row>
                    <xdr:rowOff>101600</xdr:rowOff>
                  </from>
                  <to>
                    <xdr:col>36</xdr:col>
                    <xdr:colOff>469900</xdr:colOff>
                    <xdr:row>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Speed_Search">
                <anchor moveWithCells="1">
                  <from>
                    <xdr:col>37</xdr:col>
                    <xdr:colOff>584200</xdr:colOff>
                    <xdr:row>91</xdr:row>
                    <xdr:rowOff>25400</xdr:rowOff>
                  </from>
                  <to>
                    <xdr:col>38</xdr:col>
                    <xdr:colOff>698500</xdr:colOff>
                    <xdr:row>93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Control_Simulation">
                <anchor moveWithCells="1">
                  <from>
                    <xdr:col>34</xdr:col>
                    <xdr:colOff>711200</xdr:colOff>
                    <xdr:row>99</xdr:row>
                    <xdr:rowOff>165100</xdr:rowOff>
                  </from>
                  <to>
                    <xdr:col>36</xdr:col>
                    <xdr:colOff>546100</xdr:colOff>
                    <xdr:row>102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CHD_Speed_only">
                <anchor moveWithCells="1">
                  <from>
                    <xdr:col>12</xdr:col>
                    <xdr:colOff>469900</xdr:colOff>
                    <xdr:row>11</xdr:row>
                    <xdr:rowOff>38100</xdr:rowOff>
                  </from>
                  <to>
                    <xdr:col>14</xdr:col>
                    <xdr:colOff>12700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8727E-96A1-4C1C-AAEA-601ADB800A4C}">
  <sheetPr codeName="Sheet16"/>
  <dimension ref="E2:AO114"/>
  <sheetViews>
    <sheetView workbookViewId="0">
      <selection activeCell="A10" sqref="A10"/>
    </sheetView>
  </sheetViews>
  <sheetFormatPr baseColWidth="10" defaultColWidth="8.83203125" defaultRowHeight="15" x14ac:dyDescent="0.2"/>
  <sheetData>
    <row r="2" spans="5:34" x14ac:dyDescent="0.2">
      <c r="E2" t="s">
        <v>414</v>
      </c>
    </row>
    <row r="3" spans="5:34" x14ac:dyDescent="0.2">
      <c r="E3">
        <v>440.0859472103644</v>
      </c>
      <c r="AH3">
        <v>440.08594722120876</v>
      </c>
    </row>
    <row r="4" spans="5:34" x14ac:dyDescent="0.2">
      <c r="E4" t="s">
        <v>412</v>
      </c>
      <c r="F4" t="s">
        <v>80</v>
      </c>
      <c r="G4" t="s">
        <v>20</v>
      </c>
      <c r="H4" t="s">
        <v>415</v>
      </c>
    </row>
    <row r="5" spans="5:34" x14ac:dyDescent="0.2">
      <c r="E5">
        <v>1</v>
      </c>
      <c r="F5">
        <v>5.7879932363880927E-2</v>
      </c>
      <c r="G5">
        <v>1018.4560215473175</v>
      </c>
      <c r="H5">
        <v>1.9197445757581451</v>
      </c>
    </row>
    <row r="6" spans="5:34" x14ac:dyDescent="0.2">
      <c r="E6">
        <v>2</v>
      </c>
      <c r="F6">
        <v>7.5117702722681194</v>
      </c>
      <c r="G6">
        <v>1000</v>
      </c>
      <c r="H6">
        <v>1000</v>
      </c>
    </row>
    <row r="7" spans="5:34" x14ac:dyDescent="0.2">
      <c r="E7">
        <v>3</v>
      </c>
      <c r="F7">
        <v>8.0413024100759767</v>
      </c>
      <c r="G7">
        <v>1000</v>
      </c>
      <c r="H7">
        <v>1000</v>
      </c>
    </row>
    <row r="8" spans="5:34" x14ac:dyDescent="0.2">
      <c r="E8">
        <v>4</v>
      </c>
      <c r="F8">
        <v>8.1622124815654331</v>
      </c>
      <c r="G8">
        <v>1000</v>
      </c>
      <c r="H8">
        <v>1000</v>
      </c>
    </row>
    <row r="9" spans="5:34" x14ac:dyDescent="0.2">
      <c r="E9">
        <v>5</v>
      </c>
      <c r="F9">
        <v>8.2100744466661393</v>
      </c>
      <c r="G9">
        <v>1000</v>
      </c>
      <c r="H9">
        <v>1000</v>
      </c>
    </row>
    <row r="63" spans="41:41" x14ac:dyDescent="0.2">
      <c r="AO63">
        <v>440.08594722120876</v>
      </c>
    </row>
    <row r="104" spans="36:36" x14ac:dyDescent="0.2">
      <c r="AJ104">
        <v>0.60000000000000009</v>
      </c>
    </row>
    <row r="107" spans="36:36" x14ac:dyDescent="0.2">
      <c r="AJ107">
        <v>1.1000000000000001</v>
      </c>
    </row>
    <row r="108" spans="36:36" x14ac:dyDescent="0.2">
      <c r="AJ108">
        <v>0.1</v>
      </c>
    </row>
    <row r="109" spans="36:36" x14ac:dyDescent="0.2">
      <c r="AJ109">
        <v>0.60000000000000009</v>
      </c>
    </row>
    <row r="114" spans="36:39" x14ac:dyDescent="0.2">
      <c r="AJ114">
        <v>0</v>
      </c>
      <c r="AK114">
        <v>1.1000000000000001</v>
      </c>
      <c r="AL114">
        <v>0.60000000000000009</v>
      </c>
      <c r="AM114">
        <v>0.1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F193-421B-4033-AC36-EAC4F9B095A2}">
  <sheetPr codeName="Sheet15"/>
  <dimension ref="A1:AP64"/>
  <sheetViews>
    <sheetView workbookViewId="0">
      <selection activeCell="Z35" sqref="Z35"/>
    </sheetView>
  </sheetViews>
  <sheetFormatPr baseColWidth="10" defaultColWidth="8.83203125" defaultRowHeight="15" x14ac:dyDescent="0.2"/>
  <sheetData>
    <row r="1" spans="1:42" x14ac:dyDescent="0.2">
      <c r="F1">
        <v>5</v>
      </c>
    </row>
    <row r="6" spans="1:42" x14ac:dyDescent="0.2">
      <c r="B6" t="s">
        <v>400</v>
      </c>
      <c r="Z6" t="s">
        <v>419</v>
      </c>
    </row>
    <row r="7" spans="1:42" x14ac:dyDescent="0.2">
      <c r="B7" t="s">
        <v>398</v>
      </c>
      <c r="Z7" t="s">
        <v>420</v>
      </c>
      <c r="AA7" t="s">
        <v>422</v>
      </c>
      <c r="AB7" t="s">
        <v>423</v>
      </c>
      <c r="AN7" t="s">
        <v>433</v>
      </c>
      <c r="AO7" t="s">
        <v>435</v>
      </c>
      <c r="AP7" t="s">
        <v>436</v>
      </c>
    </row>
    <row r="8" spans="1:42" x14ac:dyDescent="0.2">
      <c r="A8" t="s">
        <v>398</v>
      </c>
      <c r="B8" t="s">
        <v>399</v>
      </c>
      <c r="C8" t="s">
        <v>394</v>
      </c>
      <c r="D8" t="s">
        <v>201</v>
      </c>
      <c r="E8" t="s">
        <v>202</v>
      </c>
      <c r="F8" t="s">
        <v>147</v>
      </c>
      <c r="G8" t="s">
        <v>76</v>
      </c>
      <c r="H8" t="s">
        <v>46</v>
      </c>
      <c r="I8" t="s">
        <v>60</v>
      </c>
      <c r="J8" t="s">
        <v>395</v>
      </c>
      <c r="K8" t="s">
        <v>120</v>
      </c>
      <c r="L8" t="s">
        <v>131</v>
      </c>
      <c r="M8" t="s">
        <v>121</v>
      </c>
      <c r="N8" t="s">
        <v>132</v>
      </c>
      <c r="O8" t="s">
        <v>122</v>
      </c>
      <c r="P8" t="s">
        <v>133</v>
      </c>
      <c r="Q8" t="s">
        <v>123</v>
      </c>
      <c r="R8" t="s">
        <v>124</v>
      </c>
      <c r="S8" t="s">
        <v>134</v>
      </c>
      <c r="T8" t="s">
        <v>125</v>
      </c>
      <c r="U8" t="s">
        <v>135</v>
      </c>
      <c r="V8" t="s">
        <v>126</v>
      </c>
      <c r="W8" t="s">
        <v>136</v>
      </c>
      <c r="X8" t="s">
        <v>127</v>
      </c>
      <c r="Y8" t="s">
        <v>412</v>
      </c>
      <c r="Z8" t="s">
        <v>421</v>
      </c>
      <c r="AA8" t="s">
        <v>10</v>
      </c>
      <c r="AC8" t="s">
        <v>425</v>
      </c>
      <c r="AD8" t="s">
        <v>422</v>
      </c>
      <c r="AE8" t="s">
        <v>426</v>
      </c>
      <c r="AF8" t="s">
        <v>422</v>
      </c>
      <c r="AG8" t="s">
        <v>427</v>
      </c>
      <c r="AH8" t="s">
        <v>422</v>
      </c>
      <c r="AI8" t="s">
        <v>428</v>
      </c>
      <c r="AJ8" t="s">
        <v>422</v>
      </c>
      <c r="AK8" t="s">
        <v>429</v>
      </c>
      <c r="AL8" t="s">
        <v>422</v>
      </c>
      <c r="AM8" t="s">
        <v>431</v>
      </c>
      <c r="AN8" t="s">
        <v>434</v>
      </c>
      <c r="AO8" t="s">
        <v>436</v>
      </c>
      <c r="AP8" t="s">
        <v>437</v>
      </c>
    </row>
    <row r="9" spans="1:42" x14ac:dyDescent="0.2">
      <c r="AC9" t="s">
        <v>80</v>
      </c>
      <c r="AD9" t="s">
        <v>421</v>
      </c>
      <c r="AE9" t="s">
        <v>80</v>
      </c>
      <c r="AF9" t="s">
        <v>421</v>
      </c>
      <c r="AG9" t="s">
        <v>80</v>
      </c>
      <c r="AH9" t="s">
        <v>421</v>
      </c>
      <c r="AI9" t="s">
        <v>80</v>
      </c>
      <c r="AJ9" t="s">
        <v>421</v>
      </c>
      <c r="AK9" t="s">
        <v>80</v>
      </c>
      <c r="AL9" t="s">
        <v>421</v>
      </c>
      <c r="AM9" t="s">
        <v>432</v>
      </c>
      <c r="AN9" t="s">
        <v>421</v>
      </c>
      <c r="AO9" t="s">
        <v>393</v>
      </c>
      <c r="AP9" t="s">
        <v>393</v>
      </c>
    </row>
    <row r="10" spans="1:42" x14ac:dyDescent="0.2">
      <c r="A10">
        <v>7.5</v>
      </c>
      <c r="B10">
        <v>0</v>
      </c>
      <c r="C10">
        <v>472.00369394464064</v>
      </c>
      <c r="D10">
        <v>5.7747638273596674E-3</v>
      </c>
      <c r="F10">
        <v>395.02032114510894</v>
      </c>
      <c r="G10">
        <v>394.9999922857167</v>
      </c>
      <c r="H10">
        <v>5.9774431124390084E-3</v>
      </c>
      <c r="I10">
        <v>1212.337955927464</v>
      </c>
      <c r="J10">
        <v>1</v>
      </c>
      <c r="K10">
        <v>0.93930578191341996</v>
      </c>
      <c r="L10">
        <v>0.89505251446323586</v>
      </c>
      <c r="M10">
        <v>0.8596978340294309</v>
      </c>
      <c r="N10">
        <v>0.82984246315642363</v>
      </c>
      <c r="O10">
        <v>0.80353873546583288</v>
      </c>
      <c r="P10">
        <v>0.77986373222880956</v>
      </c>
      <c r="Q10">
        <v>0.75801807603530069</v>
      </c>
      <c r="R10">
        <v>0.93928621086753838</v>
      </c>
      <c r="S10">
        <v>0.89505881877368787</v>
      </c>
      <c r="T10">
        <v>0.85968916755354496</v>
      </c>
      <c r="U10">
        <v>0.82983513032701539</v>
      </c>
      <c r="V10">
        <v>0.80356730780558261</v>
      </c>
      <c r="W10">
        <v>0.77984589668707027</v>
      </c>
      <c r="X10">
        <v>0.75803927064458432</v>
      </c>
      <c r="Y10">
        <v>1</v>
      </c>
      <c r="Z10">
        <v>6.4473982886967861E-3</v>
      </c>
      <c r="AA10">
        <v>0.55040320695996192</v>
      </c>
      <c r="AB10">
        <v>0.2862286115441478</v>
      </c>
      <c r="AC10" s="31">
        <v>5.774763827363345E-3</v>
      </c>
      <c r="AD10">
        <v>4.4007091359118835</v>
      </c>
      <c r="AE10" s="31">
        <v>5.7747638273450384E-3</v>
      </c>
      <c r="AF10">
        <v>4.4003394948290149</v>
      </c>
      <c r="AG10" s="31">
        <v>5.7747638273421597E-3</v>
      </c>
      <c r="AH10">
        <v>4.3988635175210087</v>
      </c>
      <c r="AI10" s="31">
        <v>5.7747638274678482E-3</v>
      </c>
      <c r="AJ10">
        <v>4.3891901169808447</v>
      </c>
      <c r="AK10" s="31">
        <v>5.7747638273596674E-3</v>
      </c>
      <c r="AL10">
        <v>4.254695798936539</v>
      </c>
      <c r="AM10">
        <v>0.966820498136583</v>
      </c>
      <c r="AN10">
        <v>659.90894441803448</v>
      </c>
      <c r="AO10">
        <v>59.307917577381168</v>
      </c>
      <c r="AP10">
        <v>59.307917577381168</v>
      </c>
    </row>
    <row r="11" spans="1:42" x14ac:dyDescent="0.2">
      <c r="A11">
        <v>7.68</v>
      </c>
      <c r="B11">
        <v>1</v>
      </c>
      <c r="C11">
        <v>580.60284153572775</v>
      </c>
      <c r="D11">
        <v>9.693398861572439E-3</v>
      </c>
      <c r="F11">
        <v>394.96398661917669</v>
      </c>
      <c r="G11">
        <v>395.00000740961667</v>
      </c>
      <c r="H11">
        <v>1.0033618129663316E-2</v>
      </c>
      <c r="I11">
        <v>1554.9833437235493</v>
      </c>
      <c r="J11">
        <v>1</v>
      </c>
      <c r="K11">
        <v>0.94016218235521243</v>
      </c>
      <c r="L11">
        <v>0.89722993596175005</v>
      </c>
      <c r="M11">
        <v>0.8627165487156836</v>
      </c>
      <c r="N11">
        <v>0.83345895780481649</v>
      </c>
      <c r="O11">
        <v>0.80774177266741054</v>
      </c>
      <c r="P11">
        <v>0.78451915632559999</v>
      </c>
      <c r="Q11">
        <v>0.76315047785217793</v>
      </c>
      <c r="R11">
        <v>0.94017818120769581</v>
      </c>
      <c r="S11">
        <v>0.897239354098193</v>
      </c>
      <c r="T11">
        <v>0.86272482301704045</v>
      </c>
      <c r="U11">
        <v>0.83347379508020969</v>
      </c>
      <c r="V11">
        <v>0.80773332197119885</v>
      </c>
      <c r="W11">
        <v>0.78453048377050438</v>
      </c>
      <c r="X11">
        <v>0.76315280607105429</v>
      </c>
      <c r="Y11">
        <v>1</v>
      </c>
      <c r="Z11">
        <v>1.0658297987379691E-2</v>
      </c>
      <c r="AA11">
        <v>0.55037651745488303</v>
      </c>
      <c r="AB11">
        <v>0.42537394668976625</v>
      </c>
      <c r="AC11" s="31">
        <v>9.6933988616274697E-3</v>
      </c>
      <c r="AD11">
        <v>9.2873674667591999</v>
      </c>
      <c r="AE11" s="31">
        <v>9.693398861614775E-3</v>
      </c>
      <c r="AF11">
        <v>9.2865857174751518</v>
      </c>
      <c r="AG11" s="31">
        <v>9.6933988616796397E-3</v>
      </c>
      <c r="AH11">
        <v>9.2834642097849862</v>
      </c>
      <c r="AI11" s="31">
        <v>9.6933988616045748E-3</v>
      </c>
      <c r="AJ11">
        <v>9.2630065257978647</v>
      </c>
      <c r="AK11" s="31">
        <v>9.693398861572439E-3</v>
      </c>
      <c r="AL11">
        <v>8.9786503198379357</v>
      </c>
      <c r="AM11">
        <v>0.96675945600018454</v>
      </c>
      <c r="AN11">
        <v>842.40939129956803</v>
      </c>
      <c r="AO11">
        <v>76.081947009817583</v>
      </c>
      <c r="AP11">
        <v>76.081947009817583</v>
      </c>
    </row>
    <row r="12" spans="1:42" x14ac:dyDescent="0.2">
      <c r="A12">
        <v>7.86</v>
      </c>
      <c r="B12">
        <v>2</v>
      </c>
      <c r="C12">
        <v>670.24075298845821</v>
      </c>
      <c r="D12">
        <v>9.4677332165109106E-3</v>
      </c>
      <c r="F12">
        <v>394.96521145445013</v>
      </c>
      <c r="G12">
        <v>395.00000598740343</v>
      </c>
      <c r="H12">
        <v>9.8000329669648296E-3</v>
      </c>
      <c r="I12">
        <v>1838.1374325269851</v>
      </c>
      <c r="J12">
        <v>1</v>
      </c>
      <c r="K12">
        <v>0.94119788491258272</v>
      </c>
      <c r="L12">
        <v>0.89880598161832559</v>
      </c>
      <c r="M12">
        <v>0.86475257083320656</v>
      </c>
      <c r="N12">
        <v>0.83578004783039439</v>
      </c>
      <c r="O12">
        <v>0.81028619227375231</v>
      </c>
      <c r="P12">
        <v>0.78731667268430428</v>
      </c>
      <c r="Q12">
        <v>0.76617804723842042</v>
      </c>
      <c r="R12">
        <v>0.94121332206041253</v>
      </c>
      <c r="S12">
        <v>0.89884077956254826</v>
      </c>
      <c r="T12">
        <v>0.86471820470376926</v>
      </c>
      <c r="U12">
        <v>0.83579492642594089</v>
      </c>
      <c r="V12">
        <v>0.8103083206624182</v>
      </c>
      <c r="W12">
        <v>0.78732804052173722</v>
      </c>
      <c r="X12">
        <v>0.76618131249472998</v>
      </c>
      <c r="Y12">
        <v>1</v>
      </c>
      <c r="Z12">
        <v>1.4965559580108005E-2</v>
      </c>
      <c r="AA12">
        <v>0.55036002483767321</v>
      </c>
      <c r="AB12">
        <v>0.54036037869116149</v>
      </c>
      <c r="AC12" s="31">
        <v>9.4677332164586001E-3</v>
      </c>
      <c r="AD12">
        <v>15.342240191442912</v>
      </c>
      <c r="AE12" s="31">
        <v>9.4677332164664948E-3</v>
      </c>
      <c r="AF12">
        <v>15.340947078561328</v>
      </c>
      <c r="AG12" s="31">
        <v>9.4677332164931384E-3</v>
      </c>
      <c r="AH12">
        <v>15.335783781265185</v>
      </c>
      <c r="AI12" s="31">
        <v>9.4677332165531147E-3</v>
      </c>
      <c r="AJ12">
        <v>15.301945200780944</v>
      </c>
      <c r="AK12" s="31">
        <v>9.4677332165109106E-3</v>
      </c>
      <c r="AL12">
        <v>14.831676795795643</v>
      </c>
      <c r="AM12">
        <v>0.96672171799708662</v>
      </c>
      <c r="AN12">
        <v>991.05394064313396</v>
      </c>
      <c r="AO12">
        <v>89.944614246342482</v>
      </c>
      <c r="AP12">
        <v>89.944614246342482</v>
      </c>
    </row>
    <row r="13" spans="1:42" x14ac:dyDescent="0.2">
      <c r="A13">
        <v>8.0399999999999991</v>
      </c>
      <c r="B13">
        <v>3</v>
      </c>
      <c r="C13">
        <v>743.22972803559389</v>
      </c>
      <c r="D13">
        <v>9.2882934959870773E-3</v>
      </c>
      <c r="F13">
        <v>394.96613460222306</v>
      </c>
      <c r="G13">
        <v>395.00000381738511</v>
      </c>
      <c r="H13">
        <v>9.6142963579820325E-3</v>
      </c>
      <c r="I13">
        <v>2068.9417301901012</v>
      </c>
      <c r="J13">
        <v>1</v>
      </c>
      <c r="K13">
        <v>0.94184842127763868</v>
      </c>
      <c r="L13">
        <v>0.89979459882092927</v>
      </c>
      <c r="M13">
        <v>0.86592193109796611</v>
      </c>
      <c r="N13">
        <v>0.8371893677216018</v>
      </c>
      <c r="O13">
        <v>0.81189091525628232</v>
      </c>
      <c r="P13">
        <v>0.78907208001969598</v>
      </c>
      <c r="Q13">
        <v>0.76806868256260985</v>
      </c>
      <c r="R13">
        <v>0.94192390705852869</v>
      </c>
      <c r="S13">
        <v>0.89983331365572927</v>
      </c>
      <c r="T13">
        <v>0.86592124809376281</v>
      </c>
      <c r="U13">
        <v>0.83720427140592679</v>
      </c>
      <c r="V13">
        <v>0.81190626640959151</v>
      </c>
      <c r="W13">
        <v>0.78908347320294725</v>
      </c>
      <c r="X13">
        <v>0.76805953160364415</v>
      </c>
      <c r="Y13">
        <v>1</v>
      </c>
      <c r="Z13">
        <v>1.904517554591776E-2</v>
      </c>
      <c r="AA13">
        <v>0.55034993979552616</v>
      </c>
      <c r="AB13">
        <v>0.63408801225993972</v>
      </c>
      <c r="AC13" s="31">
        <v>9.28829349587597E-3</v>
      </c>
      <c r="AD13">
        <v>21.878811358068827</v>
      </c>
      <c r="AE13" s="31">
        <v>9.2882934958556044E-3</v>
      </c>
      <c r="AF13">
        <v>21.876965836978084</v>
      </c>
      <c r="AG13" s="31">
        <v>9.2882934959129387E-3</v>
      </c>
      <c r="AH13">
        <v>21.869596839193125</v>
      </c>
      <c r="AI13" s="31">
        <v>9.2882934959032971E-3</v>
      </c>
      <c r="AJ13">
        <v>21.821303278334288</v>
      </c>
      <c r="AK13" s="31">
        <v>9.2882934959870773E-3</v>
      </c>
      <c r="AL13">
        <v>21.150217110742183</v>
      </c>
      <c r="AM13">
        <v>0.96669863662141131</v>
      </c>
      <c r="AN13">
        <v>1110.5288612199549</v>
      </c>
      <c r="AO13">
        <v>101.24432505971087</v>
      </c>
      <c r="AP13">
        <v>101.24432505971087</v>
      </c>
    </row>
    <row r="14" spans="1:42" x14ac:dyDescent="0.2">
      <c r="A14">
        <v>8.2200000000000006</v>
      </c>
      <c r="B14">
        <v>4</v>
      </c>
      <c r="C14">
        <v>802.74018181769895</v>
      </c>
      <c r="D14">
        <v>9.6924580801994158E-3</v>
      </c>
      <c r="F14">
        <v>394.96418335353292</v>
      </c>
      <c r="G14">
        <v>395.00000498688803</v>
      </c>
      <c r="H14">
        <v>1.0032645931837302E-2</v>
      </c>
      <c r="I14">
        <v>2257.2916610107495</v>
      </c>
      <c r="J14">
        <v>1</v>
      </c>
      <c r="K14">
        <v>0.94223937116238821</v>
      </c>
      <c r="L14">
        <v>0.90045151669871282</v>
      </c>
      <c r="M14">
        <v>0.86678015570403033</v>
      </c>
      <c r="N14">
        <v>0.83814730572299256</v>
      </c>
      <c r="O14">
        <v>0.81292141156506237</v>
      </c>
      <c r="P14">
        <v>0.7902016278410231</v>
      </c>
      <c r="Q14">
        <v>0.76929202954553899</v>
      </c>
      <c r="R14">
        <v>0.94227867238936969</v>
      </c>
      <c r="S14">
        <v>0.90047801791081639</v>
      </c>
      <c r="T14">
        <v>0.86675677846426158</v>
      </c>
      <c r="U14">
        <v>0.83811423749414138</v>
      </c>
      <c r="V14">
        <v>0.812936782202894</v>
      </c>
      <c r="W14">
        <v>0.79021303733348813</v>
      </c>
      <c r="X14">
        <v>0.76930412566053952</v>
      </c>
      <c r="Y14">
        <v>1</v>
      </c>
      <c r="Z14">
        <v>2.2762360022621358E-2</v>
      </c>
      <c r="AA14">
        <v>0.55034340248199665</v>
      </c>
      <c r="AB14">
        <v>0.71057529381147178</v>
      </c>
      <c r="AC14" s="31">
        <v>9.6924580801679237E-3</v>
      </c>
      <c r="AD14">
        <v>28.415650374405239</v>
      </c>
      <c r="AE14" s="31">
        <v>9.6924580801774872E-3</v>
      </c>
      <c r="AF14">
        <v>28.413252233141264</v>
      </c>
      <c r="AG14" s="31">
        <v>9.6924580800893684E-3</v>
      </c>
      <c r="AH14">
        <v>28.403676589913612</v>
      </c>
      <c r="AI14" s="31">
        <v>9.6924580800781274E-3</v>
      </c>
      <c r="AJ14">
        <v>28.340922093359662</v>
      </c>
      <c r="AK14" s="31">
        <v>9.6924580801994158E-3</v>
      </c>
      <c r="AL14">
        <v>27.468945237021845</v>
      </c>
      <c r="AM14">
        <v>0.96668367167706581</v>
      </c>
      <c r="AN14">
        <v>1206.7705286149176</v>
      </c>
      <c r="AO14">
        <v>110.46545021686838</v>
      </c>
      <c r="AP14">
        <v>110.46545021686838</v>
      </c>
    </row>
    <row r="15" spans="1:42" x14ac:dyDescent="0.2">
      <c r="A15">
        <v>8.4</v>
      </c>
      <c r="B15">
        <v>5</v>
      </c>
      <c r="C15">
        <v>851.61125603040864</v>
      </c>
      <c r="D15">
        <v>9.6436273950140459E-3</v>
      </c>
      <c r="F15">
        <v>394.96488287281227</v>
      </c>
      <c r="G15">
        <v>395.00000351194126</v>
      </c>
      <c r="H15">
        <v>9.9821020367241303E-3</v>
      </c>
      <c r="I15">
        <v>2412.06269141248</v>
      </c>
      <c r="J15">
        <v>1</v>
      </c>
      <c r="K15">
        <v>0.94263892784816916</v>
      </c>
      <c r="L15">
        <v>0.90087115121827466</v>
      </c>
      <c r="M15">
        <v>0.86731344660961751</v>
      </c>
      <c r="N15">
        <v>0.83880287692425226</v>
      </c>
      <c r="O15">
        <v>0.81369964961454944</v>
      </c>
      <c r="P15">
        <v>0.79103253864784717</v>
      </c>
      <c r="Q15">
        <v>0.77018741873406615</v>
      </c>
      <c r="R15">
        <v>0.94259141443475603</v>
      </c>
      <c r="S15">
        <v>0.9008976647806527</v>
      </c>
      <c r="T15">
        <v>0.86733356592419542</v>
      </c>
      <c r="U15">
        <v>0.83881986573300382</v>
      </c>
      <c r="V15">
        <v>0.8137150349672293</v>
      </c>
      <c r="W15">
        <v>0.79104396013759259</v>
      </c>
      <c r="X15">
        <v>0.77019952892789534</v>
      </c>
      <c r="Y15">
        <v>1</v>
      </c>
      <c r="Z15">
        <v>2.6083238977390091E-2</v>
      </c>
      <c r="AA15">
        <v>0.55033867620962429</v>
      </c>
      <c r="AB15">
        <v>0.77342647367004269</v>
      </c>
      <c r="AC15" s="31">
        <v>9.6436273949926671E-3</v>
      </c>
      <c r="AD15">
        <v>34.671420576014448</v>
      </c>
      <c r="AE15" s="31">
        <v>9.6436273951910276E-3</v>
      </c>
      <c r="AF15">
        <v>34.668493360270062</v>
      </c>
      <c r="AG15" s="31">
        <v>9.6436273950387622E-3</v>
      </c>
      <c r="AH15">
        <v>34.656805312361492</v>
      </c>
      <c r="AI15" s="31">
        <v>9.6436273951302914E-3</v>
      </c>
      <c r="AJ15">
        <v>34.580206983973319</v>
      </c>
      <c r="AK15" s="31">
        <v>9.6436273950140459E-3</v>
      </c>
      <c r="AL15">
        <v>33.515921010698719</v>
      </c>
      <c r="AM15">
        <v>0.96667285198821362</v>
      </c>
      <c r="AN15">
        <v>1284.9600864275924</v>
      </c>
      <c r="AO15">
        <v>118.04271936159628</v>
      </c>
      <c r="AP15">
        <v>118.04271936159628</v>
      </c>
    </row>
    <row r="16" spans="1:42" x14ac:dyDescent="0.2">
      <c r="A16">
        <v>8.58</v>
      </c>
      <c r="B16">
        <v>6</v>
      </c>
      <c r="C16">
        <v>892.1081917172371</v>
      </c>
      <c r="D16">
        <v>9.3865706643834063E-3</v>
      </c>
      <c r="F16">
        <v>394.96630839670343</v>
      </c>
      <c r="G16">
        <v>395.00000193868658</v>
      </c>
      <c r="H16">
        <v>9.7160234965029315E-3</v>
      </c>
      <c r="I16">
        <v>2540.4296785180991</v>
      </c>
      <c r="J16">
        <v>1</v>
      </c>
      <c r="K16">
        <v>0.94278618794638069</v>
      </c>
      <c r="L16">
        <v>0.90126780576688315</v>
      </c>
      <c r="M16">
        <v>0.86773960838766651</v>
      </c>
      <c r="N16">
        <v>0.83930468231830424</v>
      </c>
      <c r="O16">
        <v>0.81426481804036932</v>
      </c>
      <c r="P16">
        <v>0.79165835834344012</v>
      </c>
      <c r="Q16">
        <v>0.77086576035673038</v>
      </c>
      <c r="R16">
        <v>0.94284881594573189</v>
      </c>
      <c r="S16">
        <v>0.90129433100321155</v>
      </c>
      <c r="T16">
        <v>0.86775349333563656</v>
      </c>
      <c r="U16">
        <v>0.83930567259669941</v>
      </c>
      <c r="V16">
        <v>0.81428021407919804</v>
      </c>
      <c r="W16">
        <v>0.7916697888692148</v>
      </c>
      <c r="X16">
        <v>0.77087788121659784</v>
      </c>
      <c r="Y16">
        <v>1</v>
      </c>
      <c r="Z16">
        <v>2.9025514415932215E-2</v>
      </c>
      <c r="AA16">
        <v>0.55033514289102015</v>
      </c>
      <c r="AB16">
        <v>0.82555519939821287</v>
      </c>
      <c r="AC16" s="31">
        <v>9.3865706643901925E-3</v>
      </c>
      <c r="AD16">
        <v>40.507537045448466</v>
      </c>
      <c r="AE16" s="31">
        <v>9.3865706644070263E-3</v>
      </c>
      <c r="AF16">
        <v>40.504116147143421</v>
      </c>
      <c r="AG16" s="31">
        <v>9.3865706644046636E-3</v>
      </c>
      <c r="AH16">
        <v>40.490456864175435</v>
      </c>
      <c r="AI16" s="31">
        <v>9.386570664553737E-3</v>
      </c>
      <c r="AJ16">
        <v>40.400940298105553</v>
      </c>
      <c r="AK16" s="31">
        <v>9.3865706643834063E-3</v>
      </c>
      <c r="AL16">
        <v>39.157208656073912</v>
      </c>
      <c r="AM16">
        <v>0.96666476197109896</v>
      </c>
      <c r="AN16">
        <v>1349.0616598540066</v>
      </c>
      <c r="AO16">
        <v>124.32733685976791</v>
      </c>
      <c r="AP16">
        <v>124.32733685976791</v>
      </c>
    </row>
    <row r="17" spans="1:42" x14ac:dyDescent="0.2">
      <c r="A17">
        <v>8.76</v>
      </c>
      <c r="B17">
        <v>7</v>
      </c>
      <c r="C17">
        <v>925.97043778626198</v>
      </c>
      <c r="D17">
        <v>7.845915912626197E-3</v>
      </c>
      <c r="F17">
        <v>394.97114561583294</v>
      </c>
      <c r="G17">
        <v>395.00000258942288</v>
      </c>
      <c r="H17">
        <v>8.1212940869023059E-3</v>
      </c>
      <c r="I17">
        <v>2647.805098589215</v>
      </c>
      <c r="J17">
        <v>1</v>
      </c>
      <c r="K17">
        <v>0.94306453809146762</v>
      </c>
      <c r="L17">
        <v>0.9016012971255899</v>
      </c>
      <c r="M17">
        <v>0.8681474012033642</v>
      </c>
      <c r="N17">
        <v>0.83972248123290028</v>
      </c>
      <c r="O17">
        <v>0.81473246917903452</v>
      </c>
      <c r="P17">
        <v>0.79215181278858404</v>
      </c>
      <c r="Q17">
        <v>0.77138228597526104</v>
      </c>
      <c r="R17">
        <v>0.94308883715430469</v>
      </c>
      <c r="S17">
        <v>0.90160398864292068</v>
      </c>
      <c r="T17">
        <v>0.86817497935893739</v>
      </c>
      <c r="U17">
        <v>0.83975893555354075</v>
      </c>
      <c r="V17">
        <v>0.8147159944426301</v>
      </c>
      <c r="W17">
        <v>0.79214758268335483</v>
      </c>
      <c r="X17">
        <v>0.77139441495682104</v>
      </c>
      <c r="Y17">
        <v>1</v>
      </c>
      <c r="Z17">
        <v>3.1618231292923356E-2</v>
      </c>
      <c r="AA17">
        <v>0.55033221601907512</v>
      </c>
      <c r="AB17">
        <v>0.86915943089917369</v>
      </c>
      <c r="AC17" s="31">
        <v>7.8459159125051393E-3</v>
      </c>
      <c r="AD17">
        <v>45.864782602799608</v>
      </c>
      <c r="AE17" s="31">
        <v>7.8459159126797046E-3</v>
      </c>
      <c r="AF17">
        <v>45.860908454693813</v>
      </c>
      <c r="AG17" s="31">
        <v>7.8459159126310803E-3</v>
      </c>
      <c r="AH17">
        <v>45.845439069745147</v>
      </c>
      <c r="AI17" s="31">
        <v>7.8459159124968491E-3</v>
      </c>
      <c r="AJ17">
        <v>45.74406054704297</v>
      </c>
      <c r="AK17" s="31">
        <v>7.845915912626197E-3</v>
      </c>
      <c r="AL17">
        <v>44.335561819532927</v>
      </c>
      <c r="AM17">
        <v>0.96665806101142759</v>
      </c>
      <c r="AN17">
        <v>1402.2151147162967</v>
      </c>
      <c r="AO17">
        <v>129.58441966098971</v>
      </c>
      <c r="AP17">
        <v>129.58441966098971</v>
      </c>
    </row>
    <row r="18" spans="1:42" x14ac:dyDescent="0.2">
      <c r="A18">
        <v>8.94</v>
      </c>
      <c r="B18">
        <v>8</v>
      </c>
      <c r="C18">
        <v>954.52059569423216</v>
      </c>
      <c r="D18">
        <v>6.0245227418495037E-3</v>
      </c>
      <c r="F18">
        <v>394.97803574583122</v>
      </c>
      <c r="G18">
        <v>395.00000210934343</v>
      </c>
      <c r="H18">
        <v>6.2359731012087199E-3</v>
      </c>
      <c r="I18">
        <v>2738.2747650596239</v>
      </c>
      <c r="J18">
        <v>1</v>
      </c>
      <c r="K18">
        <v>0.9433373930466985</v>
      </c>
      <c r="L18">
        <v>0.90192053030146602</v>
      </c>
      <c r="M18">
        <v>0.86850656431651863</v>
      </c>
      <c r="N18">
        <v>0.84008223374900337</v>
      </c>
      <c r="O18">
        <v>0.81509846041647305</v>
      </c>
      <c r="P18">
        <v>0.79254516692819854</v>
      </c>
      <c r="Q18">
        <v>0.77183316002690949</v>
      </c>
      <c r="R18">
        <v>0.94335214134802758</v>
      </c>
      <c r="S18">
        <v>0.90188332510284641</v>
      </c>
      <c r="T18">
        <v>0.86848875492158284</v>
      </c>
      <c r="U18">
        <v>0.84009047677126814</v>
      </c>
      <c r="V18">
        <v>0.81511371842280289</v>
      </c>
      <c r="W18">
        <v>0.79256899009621995</v>
      </c>
      <c r="X18">
        <v>0.77181936712648946</v>
      </c>
      <c r="Y18">
        <v>1</v>
      </c>
      <c r="Z18">
        <v>3.3893358975670224E-2</v>
      </c>
      <c r="AA18">
        <v>0.55032973827405385</v>
      </c>
      <c r="AB18">
        <v>0.90589838175010096</v>
      </c>
      <c r="AC18" s="31">
        <v>6.024522741885906E-3</v>
      </c>
      <c r="AD18">
        <v>50.729232083125758</v>
      </c>
      <c r="AE18" s="31">
        <v>6.024522741847056E-3</v>
      </c>
      <c r="AF18">
        <v>50.724946239993557</v>
      </c>
      <c r="AG18" s="31">
        <v>6.0245227418412707E-3</v>
      </c>
      <c r="AH18">
        <v>50.70783279954351</v>
      </c>
      <c r="AI18" s="31">
        <v>6.0245227418224334E-3</v>
      </c>
      <c r="AJ18">
        <v>50.595680325513086</v>
      </c>
      <c r="AK18" s="31">
        <v>6.0245227418495037E-3</v>
      </c>
      <c r="AL18">
        <v>49.037533357098958</v>
      </c>
      <c r="AM18">
        <v>0.96665238844430457</v>
      </c>
      <c r="AN18">
        <v>1446.8183396133657</v>
      </c>
      <c r="AO18">
        <v>134.01394593370156</v>
      </c>
      <c r="AP18">
        <v>134.01394593370156</v>
      </c>
    </row>
    <row r="19" spans="1:42" x14ac:dyDescent="0.2">
      <c r="A19">
        <v>9.120000000000001</v>
      </c>
      <c r="B19">
        <v>9</v>
      </c>
      <c r="C19">
        <v>978.76640259609428</v>
      </c>
      <c r="D19">
        <v>4.2447016166149163E-3</v>
      </c>
      <c r="F19">
        <v>394.98497889430246</v>
      </c>
      <c r="G19">
        <v>395.0000015922256</v>
      </c>
      <c r="H19">
        <v>4.3936832838556879E-3</v>
      </c>
      <c r="I19">
        <v>2815.3125945269458</v>
      </c>
      <c r="J19">
        <v>1</v>
      </c>
      <c r="K19">
        <v>0.94357102881732635</v>
      </c>
      <c r="L19">
        <v>0.9021941309503968</v>
      </c>
      <c r="M19">
        <v>0.86874408555587279</v>
      </c>
      <c r="N19">
        <v>0.84038573791363391</v>
      </c>
      <c r="O19">
        <v>0.81542033646624179</v>
      </c>
      <c r="P19">
        <v>0.79289535025909341</v>
      </c>
      <c r="Q19">
        <v>0.77217824611232488</v>
      </c>
      <c r="R19">
        <v>0.94358578077135791</v>
      </c>
      <c r="S19">
        <v>0.90217713594854887</v>
      </c>
      <c r="T19">
        <v>0.86875546390526137</v>
      </c>
      <c r="U19">
        <v>0.84039398391393039</v>
      </c>
      <c r="V19">
        <v>0.8154186476676194</v>
      </c>
      <c r="W19">
        <v>0.79289838441911786</v>
      </c>
      <c r="X19">
        <v>0.77218803182270346</v>
      </c>
      <c r="Y19">
        <v>1</v>
      </c>
      <c r="Z19">
        <v>3.5908032951958449E-2</v>
      </c>
      <c r="AA19">
        <v>0.5503276725999392</v>
      </c>
      <c r="AB19">
        <v>0.93718277950332829</v>
      </c>
      <c r="AC19" s="31">
        <v>4.2447016166576902E-3</v>
      </c>
      <c r="AD19">
        <v>55.133050241383984</v>
      </c>
      <c r="AE19" s="31">
        <v>4.2447016166454431E-3</v>
      </c>
      <c r="AF19">
        <v>55.128391487295687</v>
      </c>
      <c r="AG19" s="31">
        <v>4.2447016166130584E-3</v>
      </c>
      <c r="AH19">
        <v>55.109789458788896</v>
      </c>
      <c r="AI19" s="31">
        <v>4.2447016167106964E-3</v>
      </c>
      <c r="AJ19">
        <v>54.987881375652883</v>
      </c>
      <c r="AK19" s="31">
        <v>4.2447016166149163E-3</v>
      </c>
      <c r="AL19">
        <v>53.294233832149104</v>
      </c>
      <c r="AM19">
        <v>0.96664765687397747</v>
      </c>
      <c r="AN19">
        <v>1484.1869479024858</v>
      </c>
      <c r="AO19">
        <v>137.785894363886</v>
      </c>
      <c r="AP19">
        <v>137.785894363886</v>
      </c>
    </row>
    <row r="20" spans="1:42" x14ac:dyDescent="0.2">
      <c r="A20">
        <v>9.3000000000000007</v>
      </c>
      <c r="B20">
        <v>10</v>
      </c>
      <c r="C20">
        <v>999.48122419658353</v>
      </c>
      <c r="D20">
        <v>6.4524006621725118E-3</v>
      </c>
      <c r="F20">
        <v>394.97665367395348</v>
      </c>
      <c r="G20">
        <v>395.00000228170819</v>
      </c>
      <c r="H20">
        <v>6.6788687904741498E-3</v>
      </c>
      <c r="I20">
        <v>2880.9200233321289</v>
      </c>
      <c r="J20">
        <v>1</v>
      </c>
      <c r="K20">
        <v>0.9434924818948911</v>
      </c>
      <c r="L20">
        <v>0.9021941309503968</v>
      </c>
      <c r="M20">
        <v>0.86884215070763349</v>
      </c>
      <c r="N20">
        <v>0.84051036222393094</v>
      </c>
      <c r="O20">
        <v>0.81558397359687174</v>
      </c>
      <c r="P20">
        <v>0.79305446711478589</v>
      </c>
      <c r="Q20">
        <v>0.77238521441130925</v>
      </c>
      <c r="R20">
        <v>0.94350723262090641</v>
      </c>
      <c r="S20">
        <v>0.90219495779547021</v>
      </c>
      <c r="T20">
        <v>0.86884889942638621</v>
      </c>
      <c r="U20">
        <v>0.84054893658551866</v>
      </c>
      <c r="V20">
        <v>0.81558228445934422</v>
      </c>
      <c r="W20">
        <v>0.79305750188370028</v>
      </c>
      <c r="X20">
        <v>0.77239500274456918</v>
      </c>
      <c r="Y20">
        <v>1</v>
      </c>
      <c r="Z20">
        <v>3.7663382035235768E-2</v>
      </c>
      <c r="AA20">
        <v>0.55032684916945673</v>
      </c>
      <c r="AB20">
        <v>0.96382539018563629</v>
      </c>
      <c r="AC20" s="31">
        <v>6.4524006621105587E-3</v>
      </c>
      <c r="AD20">
        <v>59.078263870416087</v>
      </c>
      <c r="AE20" s="31">
        <v>6.4524006619850532E-3</v>
      </c>
      <c r="AF20">
        <v>59.073271420507858</v>
      </c>
      <c r="AG20" s="31">
        <v>6.4524006621575394E-3</v>
      </c>
      <c r="AH20">
        <v>59.053336911694409</v>
      </c>
      <c r="AI20" s="31">
        <v>6.4524006620329116E-3</v>
      </c>
      <c r="AJ20">
        <v>58.922696972651785</v>
      </c>
      <c r="AK20" s="31">
        <v>6.4524006621725118E-3</v>
      </c>
      <c r="AL20">
        <v>57.107753938921292</v>
      </c>
      <c r="AM20">
        <v>0.96664577117877115</v>
      </c>
      <c r="AN20">
        <v>1516.2672827813085</v>
      </c>
      <c r="AO20">
        <v>140.99749519234615</v>
      </c>
      <c r="AP20">
        <v>140.99749519234615</v>
      </c>
    </row>
    <row r="21" spans="1:42" x14ac:dyDescent="0.2">
      <c r="A21">
        <v>9.48</v>
      </c>
      <c r="B21">
        <v>11</v>
      </c>
      <c r="C21">
        <v>1017.2640163488514</v>
      </c>
      <c r="D21">
        <v>6.5253539257901392E-3</v>
      </c>
      <c r="F21">
        <v>394.97658394055907</v>
      </c>
      <c r="G21">
        <v>395.00000262855229</v>
      </c>
      <c r="H21">
        <v>6.7543824620604929E-3</v>
      </c>
      <c r="I21">
        <v>2937.47693178077</v>
      </c>
      <c r="J21">
        <v>1</v>
      </c>
      <c r="K21">
        <v>0.94360052880415024</v>
      </c>
      <c r="L21">
        <v>0.90228686199447206</v>
      </c>
      <c r="M21">
        <v>0.86897436205154366</v>
      </c>
      <c r="N21">
        <v>0.84066394612595374</v>
      </c>
      <c r="O21">
        <v>0.81573300277571592</v>
      </c>
      <c r="P21">
        <v>0.7932690071397418</v>
      </c>
      <c r="Q21">
        <v>0.77259416291364635</v>
      </c>
      <c r="R21">
        <v>0.94361528121938976</v>
      </c>
      <c r="S21">
        <v>0.90235218754514634</v>
      </c>
      <c r="T21">
        <v>0.86898111179724613</v>
      </c>
      <c r="U21">
        <v>0.84067684256295971</v>
      </c>
      <c r="V21">
        <v>0.81573131332953752</v>
      </c>
      <c r="W21">
        <v>0.79327204272963314</v>
      </c>
      <c r="X21">
        <v>0.77260395389488234</v>
      </c>
      <c r="Y21">
        <v>1</v>
      </c>
      <c r="Z21">
        <v>3.922507514316504E-2</v>
      </c>
      <c r="AA21">
        <v>0.55032575609473522</v>
      </c>
      <c r="AB21">
        <v>0.98679266265208943</v>
      </c>
      <c r="AC21" s="31">
        <v>6.5253539257829471E-3</v>
      </c>
      <c r="AD21">
        <v>62.626785776403693</v>
      </c>
      <c r="AE21" s="31">
        <v>6.525353925895332E-3</v>
      </c>
      <c r="AF21">
        <v>62.621493021630457</v>
      </c>
      <c r="AG21" s="31">
        <v>6.5253539258541375E-3</v>
      </c>
      <c r="AH21">
        <v>62.600359385473368</v>
      </c>
      <c r="AI21" s="31">
        <v>6.5253539259895812E-3</v>
      </c>
      <c r="AJ21">
        <v>62.461860787602667</v>
      </c>
      <c r="AK21" s="31">
        <v>6.5253539257901392E-3</v>
      </c>
      <c r="AL21">
        <v>60.537760937867191</v>
      </c>
      <c r="AM21">
        <v>0.96664326912776677</v>
      </c>
      <c r="AN21">
        <v>1543.3434025789466</v>
      </c>
      <c r="AO21">
        <v>143.76639852300806</v>
      </c>
      <c r="AP21">
        <v>143.76639852300806</v>
      </c>
    </row>
    <row r="22" spans="1:42" x14ac:dyDescent="0.2">
      <c r="A22">
        <v>9.66</v>
      </c>
      <c r="B22">
        <v>12</v>
      </c>
      <c r="C22">
        <v>1032.5831093466702</v>
      </c>
      <c r="D22">
        <v>4.5970340944024414E-3</v>
      </c>
      <c r="F22">
        <v>394.98447956816335</v>
      </c>
      <c r="G22">
        <v>395.00000135647809</v>
      </c>
      <c r="H22">
        <v>4.7583821483476191E-3</v>
      </c>
      <c r="I22">
        <v>2766.1223299283965</v>
      </c>
      <c r="J22">
        <v>1</v>
      </c>
      <c r="K22">
        <v>0.94378244425650737</v>
      </c>
      <c r="L22">
        <v>0.90246148999132569</v>
      </c>
      <c r="M22">
        <v>0.86918545764565258</v>
      </c>
      <c r="N22">
        <v>0.8408938528999127</v>
      </c>
      <c r="O22">
        <v>0.81596400464242669</v>
      </c>
      <c r="P22">
        <v>0.79349364758070662</v>
      </c>
      <c r="Q22">
        <v>0.77280291529702883</v>
      </c>
      <c r="R22">
        <v>0.9437104739561919</v>
      </c>
      <c r="S22">
        <v>0.90252682818506347</v>
      </c>
      <c r="T22">
        <v>0.86921876281697308</v>
      </c>
      <c r="U22">
        <v>0.84086678830373252</v>
      </c>
      <c r="V22">
        <v>0.81596231471782554</v>
      </c>
      <c r="W22">
        <v>0.79349668403022589</v>
      </c>
      <c r="X22">
        <v>0.77281270892375553</v>
      </c>
      <c r="Y22">
        <v>2</v>
      </c>
      <c r="Z22">
        <v>4.1937240092490412E-2</v>
      </c>
      <c r="AA22">
        <v>0.53337035025243285</v>
      </c>
      <c r="AB22">
        <v>0.91720703753437416</v>
      </c>
      <c r="AC22" s="31">
        <v>4.5970340943758282E-3</v>
      </c>
      <c r="AD22">
        <v>65.790238703559041</v>
      </c>
      <c r="AE22" s="31">
        <v>4.5970340943769809E-3</v>
      </c>
      <c r="AF22">
        <v>65.784677971069911</v>
      </c>
      <c r="AG22" s="31">
        <v>4.5970340943860882E-3</v>
      </c>
      <c r="AH22">
        <v>65.762474381602928</v>
      </c>
      <c r="AI22" s="31">
        <v>4.5970340944024414E-3</v>
      </c>
      <c r="AJ22">
        <v>65.616963970468021</v>
      </c>
      <c r="AK22" s="31">
        <v>0.64201780121066732</v>
      </c>
      <c r="AL22">
        <v>62.571159021227572</v>
      </c>
      <c r="AM22">
        <v>0.99736625468298157</v>
      </c>
      <c r="AN22">
        <v>1564.6466917172709</v>
      </c>
      <c r="AO22">
        <v>146.14822480940364</v>
      </c>
      <c r="AP22">
        <v>73.074112404701822</v>
      </c>
    </row>
    <row r="23" spans="1:42" x14ac:dyDescent="0.2">
      <c r="A23">
        <v>9.84</v>
      </c>
      <c r="B23">
        <v>13</v>
      </c>
      <c r="C23">
        <v>1045.8080524431443</v>
      </c>
      <c r="D23">
        <v>5.6240833620490064E-3</v>
      </c>
      <c r="F23">
        <v>394.99159755645906</v>
      </c>
      <c r="G23">
        <v>394.99999740833454</v>
      </c>
      <c r="H23">
        <v>5.821478728431936E-3</v>
      </c>
      <c r="I23">
        <v>2805.0343227894396</v>
      </c>
      <c r="J23">
        <v>1</v>
      </c>
      <c r="K23">
        <v>0.94378844365034031</v>
      </c>
      <c r="L23">
        <v>0.90258876681342415</v>
      </c>
      <c r="M23">
        <v>0.86931413632865351</v>
      </c>
      <c r="N23">
        <v>0.84101834314832047</v>
      </c>
      <c r="O23">
        <v>0.81613284606135084</v>
      </c>
      <c r="P23">
        <v>0.79370529144701596</v>
      </c>
      <c r="Q23">
        <v>0.77304707237020986</v>
      </c>
      <c r="R23">
        <v>0.94397917326775482</v>
      </c>
      <c r="S23">
        <v>0.9026294069882248</v>
      </c>
      <c r="T23">
        <v>0.86937649554881002</v>
      </c>
      <c r="U23">
        <v>0.84107071039925296</v>
      </c>
      <c r="V23">
        <v>0.81617995151879563</v>
      </c>
      <c r="W23">
        <v>0.7936507294767281</v>
      </c>
      <c r="X23">
        <v>0.77305686909110616</v>
      </c>
      <c r="Y23">
        <v>2</v>
      </c>
      <c r="Z23">
        <v>4.3182350435967395E-2</v>
      </c>
      <c r="AA23">
        <v>0.53336782926743043</v>
      </c>
      <c r="AB23">
        <v>0.93300886204647293</v>
      </c>
      <c r="AC23" s="31">
        <v>5.62408336214515E-3</v>
      </c>
      <c r="AD23">
        <v>68.606909089695279</v>
      </c>
      <c r="AE23" s="31">
        <v>5.624083362145961E-3</v>
      </c>
      <c r="AF23">
        <v>68.601109820009441</v>
      </c>
      <c r="AG23" s="31">
        <v>5.6240833620656823E-3</v>
      </c>
      <c r="AH23">
        <v>68.577953409817354</v>
      </c>
      <c r="AI23" s="31">
        <v>5.6240833620490064E-3</v>
      </c>
      <c r="AJ23">
        <v>68.426199213298844</v>
      </c>
      <c r="AK23" s="31">
        <v>2.3151762133408442</v>
      </c>
      <c r="AL23">
        <v>62.571391664948166</v>
      </c>
      <c r="AM23">
        <v>0.99736601052584695</v>
      </c>
      <c r="AN23">
        <v>1584.5871871834324</v>
      </c>
      <c r="AO23">
        <v>148.20551524318273</v>
      </c>
      <c r="AP23">
        <v>74.102757621591365</v>
      </c>
    </row>
    <row r="24" spans="1:42" x14ac:dyDescent="0.2">
      <c r="A24">
        <v>10.02</v>
      </c>
      <c r="B24">
        <v>14</v>
      </c>
      <c r="C24">
        <v>1057.2328534618739</v>
      </c>
      <c r="D24">
        <v>4.319338761035625E-3</v>
      </c>
      <c r="F24">
        <v>394.99241019124156</v>
      </c>
      <c r="G24">
        <v>394.99999877758938</v>
      </c>
      <c r="H24">
        <v>4.4709401981371201E-3</v>
      </c>
      <c r="I24">
        <v>2838.6431459074192</v>
      </c>
      <c r="J24">
        <v>1</v>
      </c>
      <c r="K24">
        <v>0.94384837030383195</v>
      </c>
      <c r="L24">
        <v>0.90277846504776105</v>
      </c>
      <c r="M24">
        <v>0.8694300518004785</v>
      </c>
      <c r="N24">
        <v>0.84113048562246817</v>
      </c>
      <c r="O24">
        <v>0.81628197553399107</v>
      </c>
      <c r="P24">
        <v>0.79381112513762708</v>
      </c>
      <c r="Q24">
        <v>0.77313433509778473</v>
      </c>
      <c r="R24">
        <v>0.94391633129692221</v>
      </c>
      <c r="S24">
        <v>0.90274976476134927</v>
      </c>
      <c r="T24">
        <v>0.86943169735208814</v>
      </c>
      <c r="U24">
        <v>0.84118285985611774</v>
      </c>
      <c r="V24">
        <v>0.81628878200966282</v>
      </c>
      <c r="W24">
        <v>0.79379575086058562</v>
      </c>
      <c r="X24">
        <v>0.77314413292454975</v>
      </c>
      <c r="Y24">
        <v>2</v>
      </c>
      <c r="Z24">
        <v>4.4272913128014901E-2</v>
      </c>
      <c r="AA24">
        <v>0.5333663522474511</v>
      </c>
      <c r="AB24">
        <v>0.94665711508930728</v>
      </c>
      <c r="AC24" s="31">
        <v>4.3193387610331027E-3</v>
      </c>
      <c r="AD24">
        <v>71.103213503745081</v>
      </c>
      <c r="AE24" s="31">
        <v>4.3193387610033929E-3</v>
      </c>
      <c r="AF24">
        <v>71.09720280256964</v>
      </c>
      <c r="AG24" s="31">
        <v>4.3193387610756095E-3</v>
      </c>
      <c r="AH24">
        <v>71.073202547457598</v>
      </c>
      <c r="AI24" s="31">
        <v>4.319338761035625E-3</v>
      </c>
      <c r="AJ24">
        <v>70.915918135279497</v>
      </c>
      <c r="AK24" s="31">
        <v>3.7599769487310377</v>
      </c>
      <c r="AL24">
        <v>62.571527960586891</v>
      </c>
      <c r="AM24">
        <v>0.99736586633379487</v>
      </c>
      <c r="AN24">
        <v>1601.7901946101103</v>
      </c>
      <c r="AO24">
        <v>149.98206984146708</v>
      </c>
      <c r="AP24">
        <v>74.99103492073354</v>
      </c>
    </row>
    <row r="25" spans="1:42" x14ac:dyDescent="0.2">
      <c r="A25">
        <v>10.199999999999999</v>
      </c>
      <c r="B25">
        <v>15</v>
      </c>
      <c r="C25">
        <v>1067.0930544353776</v>
      </c>
      <c r="D25">
        <v>2.5591568904259022E-3</v>
      </c>
      <c r="F25">
        <v>394.99229271281774</v>
      </c>
      <c r="G25">
        <v>395.00000052465629</v>
      </c>
      <c r="H25">
        <v>2.6489789908870423E-3</v>
      </c>
      <c r="I25">
        <v>2867.5081566675913</v>
      </c>
      <c r="J25">
        <v>1</v>
      </c>
      <c r="K25">
        <v>0.94395475917223604</v>
      </c>
      <c r="L25">
        <v>0.90278113140505123</v>
      </c>
      <c r="M25">
        <v>0.86953771992732598</v>
      </c>
      <c r="N25">
        <v>0.8412390506048274</v>
      </c>
      <c r="O25">
        <v>0.81634366053236385</v>
      </c>
      <c r="P25">
        <v>0.79388747174138707</v>
      </c>
      <c r="Q25">
        <v>0.77323912645595361</v>
      </c>
      <c r="R25">
        <v>0.94405103860549477</v>
      </c>
      <c r="S25">
        <v>0.90281756750608011</v>
      </c>
      <c r="T25">
        <v>0.86952733545239813</v>
      </c>
      <c r="U25">
        <v>0.84123134424696877</v>
      </c>
      <c r="V25">
        <v>0.81633583154697875</v>
      </c>
      <c r="W25">
        <v>0.79388108549316516</v>
      </c>
      <c r="X25">
        <v>0.77324122895119518</v>
      </c>
      <c r="Y25">
        <v>2</v>
      </c>
      <c r="Z25">
        <v>4.5213529672286909E-2</v>
      </c>
      <c r="AA25">
        <v>0.53336520309126301</v>
      </c>
      <c r="AB25">
        <v>0.95837894687008796</v>
      </c>
      <c r="AC25" s="31">
        <v>2.5591568903575619E-3</v>
      </c>
      <c r="AD25">
        <v>73.294865324955509</v>
      </c>
      <c r="AE25" s="31">
        <v>2.5591568903871077E-3</v>
      </c>
      <c r="AF25">
        <v>73.288669080568923</v>
      </c>
      <c r="AG25" s="31">
        <v>2.5591568905009117E-3</v>
      </c>
      <c r="AH25">
        <v>73.263928052708636</v>
      </c>
      <c r="AI25" s="31">
        <v>2.5591568904259022E-3</v>
      </c>
      <c r="AJ25">
        <v>73.10178871038579</v>
      </c>
      <c r="AK25" s="31">
        <v>5.0009832009810005</v>
      </c>
      <c r="AL25">
        <v>62.57163399770382</v>
      </c>
      <c r="AM25">
        <v>0.99736575524474047</v>
      </c>
      <c r="AN25">
        <v>1616.8122515591313</v>
      </c>
      <c r="AO25">
        <v>151.50781651962461</v>
      </c>
      <c r="AP25">
        <v>75.753908259812306</v>
      </c>
    </row>
    <row r="26" spans="1:42" x14ac:dyDescent="0.2">
      <c r="A26">
        <v>10.379999999999999</v>
      </c>
      <c r="B26">
        <v>16</v>
      </c>
      <c r="C26">
        <v>1075.5783805045367</v>
      </c>
      <c r="D26">
        <v>3.026848108726019E-3</v>
      </c>
      <c r="F26">
        <v>394.98981140610749</v>
      </c>
      <c r="G26">
        <v>395.00000064448579</v>
      </c>
      <c r="H26">
        <v>3.1330853787674144E-3</v>
      </c>
      <c r="I26">
        <v>2892.5872203546451</v>
      </c>
      <c r="J26">
        <v>1</v>
      </c>
      <c r="K26">
        <v>0.94398847385501983</v>
      </c>
      <c r="L26">
        <v>0.90279926871596017</v>
      </c>
      <c r="M26">
        <v>0.86956241581287774</v>
      </c>
      <c r="N26">
        <v>0.84126909665042537</v>
      </c>
      <c r="O26">
        <v>0.81640488996238569</v>
      </c>
      <c r="P26">
        <v>0.79393788030460966</v>
      </c>
      <c r="Q26">
        <v>0.77331860299992161</v>
      </c>
      <c r="R26">
        <v>0.94401568730580421</v>
      </c>
      <c r="S26">
        <v>0.90283280512085395</v>
      </c>
      <c r="T26">
        <v>0.8695520310430187</v>
      </c>
      <c r="U26">
        <v>0.84126139001732325</v>
      </c>
      <c r="V26">
        <v>0.81638766548798436</v>
      </c>
      <c r="W26">
        <v>0.79396268369847811</v>
      </c>
      <c r="X26">
        <v>0.77332070571126577</v>
      </c>
      <c r="Y26">
        <v>2</v>
      </c>
      <c r="Z26">
        <v>4.6053365029951367E-2</v>
      </c>
      <c r="AA26">
        <v>0.53336455440092723</v>
      </c>
      <c r="AB26">
        <v>0.96856333821508434</v>
      </c>
      <c r="AC26" s="31">
        <v>3.0268481087696079E-3</v>
      </c>
      <c r="AD26">
        <v>75.235099294972727</v>
      </c>
      <c r="AE26" s="31">
        <v>3.0268481086359006E-3</v>
      </c>
      <c r="AF26">
        <v>75.228738942726622</v>
      </c>
      <c r="AG26" s="31">
        <v>3.0268481086713605E-3</v>
      </c>
      <c r="AH26">
        <v>75.203342321053597</v>
      </c>
      <c r="AI26" s="31">
        <v>3.026848108726019E-3</v>
      </c>
      <c r="AJ26">
        <v>75.036906931040875</v>
      </c>
      <c r="AK26" s="31">
        <v>6.0786218894640784</v>
      </c>
      <c r="AL26">
        <v>62.571693853308105</v>
      </c>
      <c r="AM26">
        <v>0.99736569279778842</v>
      </c>
      <c r="AN26">
        <v>1629.3468866442161</v>
      </c>
      <c r="AO26">
        <v>152.83325963067082</v>
      </c>
      <c r="AP26">
        <v>76.416629815335412</v>
      </c>
    </row>
    <row r="27" spans="1:42" x14ac:dyDescent="0.2">
      <c r="A27">
        <v>10.56</v>
      </c>
      <c r="B27">
        <v>17</v>
      </c>
      <c r="C27">
        <v>1082.8421870128859</v>
      </c>
      <c r="D27">
        <v>5.592199565255444E-3</v>
      </c>
      <c r="F27">
        <v>394.98330241814801</v>
      </c>
      <c r="G27">
        <v>395.00000433144123</v>
      </c>
      <c r="H27">
        <v>5.7884747450916915E-3</v>
      </c>
      <c r="I27">
        <v>2913.8814818719857</v>
      </c>
      <c r="J27">
        <v>1</v>
      </c>
      <c r="K27">
        <v>0.94398847385501983</v>
      </c>
      <c r="L27">
        <v>0.90279926871596017</v>
      </c>
      <c r="M27">
        <v>0.86956241581287774</v>
      </c>
      <c r="N27">
        <v>0.84126909665042537</v>
      </c>
      <c r="O27">
        <v>0.81640488996238569</v>
      </c>
      <c r="P27">
        <v>0.79393788030460966</v>
      </c>
      <c r="Q27">
        <v>0.77331860299992161</v>
      </c>
      <c r="R27">
        <v>0.94401568730580421</v>
      </c>
      <c r="S27">
        <v>0.90283280512085395</v>
      </c>
      <c r="T27">
        <v>0.8695520310430187</v>
      </c>
      <c r="U27">
        <v>0.84126139001732325</v>
      </c>
      <c r="V27">
        <v>0.81638766548798436</v>
      </c>
      <c r="W27">
        <v>0.79396268369847811</v>
      </c>
      <c r="X27">
        <v>0.77332070571126577</v>
      </c>
      <c r="Y27">
        <v>2</v>
      </c>
      <c r="Z27">
        <v>4.6762516433135871E-2</v>
      </c>
      <c r="AA27">
        <v>0.53336455440092778</v>
      </c>
      <c r="AB27">
        <v>0.97721075405968971</v>
      </c>
      <c r="AC27" s="31">
        <v>5.5921995654131468E-3</v>
      </c>
      <c r="AD27">
        <v>76.908928191718033</v>
      </c>
      <c r="AE27" s="31">
        <v>5.592199565304005E-3</v>
      </c>
      <c r="AF27">
        <v>76.902426415397969</v>
      </c>
      <c r="AG27" s="31">
        <v>5.5921995653235926E-3</v>
      </c>
      <c r="AH27">
        <v>76.876464707534623</v>
      </c>
      <c r="AI27" s="31">
        <v>5.592199565255444E-3</v>
      </c>
      <c r="AJ27">
        <v>76.706326527504189</v>
      </c>
      <c r="AK27" s="31">
        <v>6.9939009615356706</v>
      </c>
      <c r="AL27">
        <v>62.571693853308105</v>
      </c>
      <c r="AM27">
        <v>0.99736569382804552</v>
      </c>
      <c r="AN27">
        <v>1640.3378684118497</v>
      </c>
      <c r="AO27">
        <v>153.95836706951366</v>
      </c>
      <c r="AP27">
        <v>76.979183534756828</v>
      </c>
    </row>
    <row r="28" spans="1:42" x14ac:dyDescent="0.2">
      <c r="A28">
        <v>10.74</v>
      </c>
      <c r="B28">
        <v>18</v>
      </c>
      <c r="C28">
        <v>1089.0085680904419</v>
      </c>
      <c r="D28">
        <v>6.2026939737617999E-3</v>
      </c>
      <c r="F28">
        <v>394.97927795587793</v>
      </c>
      <c r="G28">
        <v>395.00000086116961</v>
      </c>
      <c r="H28">
        <v>6.4203981677703045E-3</v>
      </c>
      <c r="I28">
        <v>2932.0560885716077</v>
      </c>
      <c r="J28">
        <v>1</v>
      </c>
      <c r="K28">
        <v>0.94384639538490323</v>
      </c>
      <c r="L28">
        <v>0.90277548986703038</v>
      </c>
      <c r="M28">
        <v>0.86948879766828557</v>
      </c>
      <c r="N28">
        <v>0.84126909665042537</v>
      </c>
      <c r="O28">
        <v>0.81640488996238569</v>
      </c>
      <c r="P28">
        <v>0.79398829206856703</v>
      </c>
      <c r="Q28">
        <v>0.77340589637828638</v>
      </c>
      <c r="R28">
        <v>0.94388031419433127</v>
      </c>
      <c r="S28">
        <v>0.90269692093659182</v>
      </c>
      <c r="T28">
        <v>0.8695520310430187</v>
      </c>
      <c r="U28">
        <v>0.84131480662795743</v>
      </c>
      <c r="V28">
        <v>0.81643950272023036</v>
      </c>
      <c r="W28">
        <v>0.79401309703734813</v>
      </c>
      <c r="X28">
        <v>0.77340799932698778</v>
      </c>
      <c r="Y28">
        <v>2</v>
      </c>
      <c r="Z28">
        <v>4.7378917210822616E-2</v>
      </c>
      <c r="AA28">
        <v>0.5333644180199264</v>
      </c>
      <c r="AB28">
        <v>0.98459130500369862</v>
      </c>
      <c r="AC28" s="31">
        <v>6.202693973652534E-3</v>
      </c>
      <c r="AD28">
        <v>78.357082017948059</v>
      </c>
      <c r="AE28" s="31">
        <v>6.2026939736702716E-3</v>
      </c>
      <c r="AF28">
        <v>78.350457673025105</v>
      </c>
      <c r="AG28" s="31">
        <v>6.2026939736148212E-3</v>
      </c>
      <c r="AH28">
        <v>78.324007078179918</v>
      </c>
      <c r="AI28" s="31">
        <v>6.2026939737617999E-3</v>
      </c>
      <c r="AJ28">
        <v>78.150664458027364</v>
      </c>
      <c r="AK28" s="31">
        <v>7.7747787370792905</v>
      </c>
      <c r="AL28">
        <v>62.571706437237182</v>
      </c>
      <c r="AM28">
        <v>0.99736568087268218</v>
      </c>
      <c r="AN28">
        <v>1649.4818594160622</v>
      </c>
      <c r="AO28">
        <v>154.91872150833112</v>
      </c>
      <c r="AP28">
        <v>77.459360754165559</v>
      </c>
    </row>
    <row r="29" spans="1:42" x14ac:dyDescent="0.2">
      <c r="A29">
        <v>10.92</v>
      </c>
      <c r="B29">
        <v>19</v>
      </c>
      <c r="C29">
        <v>1094.1777374218075</v>
      </c>
      <c r="D29">
        <v>7.3014175508792755E-3</v>
      </c>
      <c r="F29">
        <v>394.97477108768044</v>
      </c>
      <c r="G29">
        <v>395.00000341728594</v>
      </c>
      <c r="H29">
        <v>7.5576843515943008E-3</v>
      </c>
      <c r="I29">
        <v>2947.3898276031305</v>
      </c>
      <c r="J29">
        <v>1</v>
      </c>
      <c r="K29">
        <v>0.94384639538490323</v>
      </c>
      <c r="L29">
        <v>0.90277548986703038</v>
      </c>
      <c r="M29">
        <v>0.86948879766828557</v>
      </c>
      <c r="N29">
        <v>0.84126909665042537</v>
      </c>
      <c r="O29">
        <v>0.81640488996238569</v>
      </c>
      <c r="P29">
        <v>0.79398829206856703</v>
      </c>
      <c r="Q29">
        <v>0.77340589637828638</v>
      </c>
      <c r="R29">
        <v>0.94388031419433127</v>
      </c>
      <c r="S29">
        <v>0.90269692093659182</v>
      </c>
      <c r="T29">
        <v>0.8695520310430187</v>
      </c>
      <c r="U29">
        <v>0.84131480662795743</v>
      </c>
      <c r="V29">
        <v>0.81643950272023036</v>
      </c>
      <c r="W29">
        <v>0.79401309703734813</v>
      </c>
      <c r="X29">
        <v>0.77340799932698778</v>
      </c>
      <c r="Y29">
        <v>2</v>
      </c>
      <c r="Z29">
        <v>4.7907736867195072E-2</v>
      </c>
      <c r="AA29">
        <v>0.53336441801992607</v>
      </c>
      <c r="AB29">
        <v>0.99081820410279398</v>
      </c>
      <c r="AC29" s="31">
        <v>7.3014175508054092E-3</v>
      </c>
      <c r="AD29">
        <v>79.592871779770491</v>
      </c>
      <c r="AE29" s="31">
        <v>7.3014175508002857E-3</v>
      </c>
      <c r="AF29">
        <v>79.586142969299871</v>
      </c>
      <c r="AG29" s="31">
        <v>7.3014175507957347E-3</v>
      </c>
      <c r="AH29">
        <v>79.559275104507606</v>
      </c>
      <c r="AI29" s="31">
        <v>7.3014175508792755E-3</v>
      </c>
      <c r="AJ29">
        <v>79.383198628635682</v>
      </c>
      <c r="AK29" s="31">
        <v>8.4332950558899427</v>
      </c>
      <c r="AL29">
        <v>62.571706437237182</v>
      </c>
      <c r="AM29">
        <v>0.99736567928199693</v>
      </c>
      <c r="AN29">
        <v>1657.0016414821193</v>
      </c>
      <c r="AO29">
        <v>155.72889811305751</v>
      </c>
      <c r="AP29">
        <v>77.864449056528755</v>
      </c>
    </row>
    <row r="30" spans="1:42" x14ac:dyDescent="0.2">
      <c r="A30">
        <v>11.1</v>
      </c>
      <c r="B30">
        <v>20</v>
      </c>
      <c r="C30">
        <v>1098.4301155177618</v>
      </c>
      <c r="D30">
        <v>8.1205052637756507E-3</v>
      </c>
      <c r="F30">
        <v>394.97520120707986</v>
      </c>
      <c r="G30">
        <v>394.99999949141289</v>
      </c>
      <c r="H30">
        <v>8.4055214939994221E-3</v>
      </c>
      <c r="I30">
        <v>2959.7971402005342</v>
      </c>
      <c r="J30">
        <v>1</v>
      </c>
      <c r="K30">
        <v>0.94384639538490323</v>
      </c>
      <c r="L30">
        <v>0.90277548986703038</v>
      </c>
      <c r="M30">
        <v>0.86948879766828557</v>
      </c>
      <c r="N30">
        <v>0.84126909665042537</v>
      </c>
      <c r="O30">
        <v>0.81649704698625891</v>
      </c>
      <c r="P30">
        <v>0.7940779186728254</v>
      </c>
      <c r="Q30">
        <v>0.77349319961046026</v>
      </c>
      <c r="R30">
        <v>0.94373825200318373</v>
      </c>
      <c r="S30">
        <v>0.90269692093659182</v>
      </c>
      <c r="T30">
        <v>0.8695520310430187</v>
      </c>
      <c r="U30">
        <v>0.84131480662795743</v>
      </c>
      <c r="V30">
        <v>0.81643950272023036</v>
      </c>
      <c r="W30">
        <v>0.79410272644162905</v>
      </c>
      <c r="X30">
        <v>0.77349530279654566</v>
      </c>
      <c r="Y30">
        <v>2</v>
      </c>
      <c r="Z30">
        <v>4.8326758047062449E-2</v>
      </c>
      <c r="AA30">
        <v>0.53336392589850301</v>
      </c>
      <c r="AB30">
        <v>0.99585670668042015</v>
      </c>
      <c r="AC30" s="31">
        <v>8.1205052637587181E-3</v>
      </c>
      <c r="AD30">
        <v>80.60248726795858</v>
      </c>
      <c r="AE30" s="31">
        <v>8.1205052637934039E-3</v>
      </c>
      <c r="AF30">
        <v>80.595672982175643</v>
      </c>
      <c r="AG30" s="31">
        <v>8.1205052637495223E-3</v>
      </c>
      <c r="AH30">
        <v>80.568463805284878</v>
      </c>
      <c r="AI30" s="31">
        <v>8.1205052637756507E-3</v>
      </c>
      <c r="AJ30">
        <v>80.390150635097299</v>
      </c>
      <c r="AK30" s="31">
        <v>8.9666852661676497</v>
      </c>
      <c r="AL30">
        <v>62.571751845057335</v>
      </c>
      <c r="AM30">
        <v>0.99736563175581194</v>
      </c>
      <c r="AN30">
        <v>1663.470795140247</v>
      </c>
      <c r="AO30">
        <v>156.38473626868333</v>
      </c>
      <c r="AP30">
        <v>78.192368134341663</v>
      </c>
    </row>
    <row r="31" spans="1:42" x14ac:dyDescent="0.2">
      <c r="A31">
        <v>11.28</v>
      </c>
      <c r="B31">
        <v>21</v>
      </c>
      <c r="C31">
        <v>1101.829433965127</v>
      </c>
      <c r="D31">
        <v>8.3266071797855924E-3</v>
      </c>
      <c r="F31">
        <v>394.97228917254279</v>
      </c>
      <c r="G31">
        <v>395.00000116961712</v>
      </c>
      <c r="H31">
        <v>8.6188571763844545E-3</v>
      </c>
      <c r="I31">
        <v>2969.911844203898</v>
      </c>
      <c r="J31">
        <v>1</v>
      </c>
      <c r="K31">
        <v>0.94384639538490323</v>
      </c>
      <c r="L31">
        <v>0.90277548986703038</v>
      </c>
      <c r="M31">
        <v>0.86948879766828557</v>
      </c>
      <c r="N31">
        <v>0.84126909665042537</v>
      </c>
      <c r="O31">
        <v>0.81649704698625891</v>
      </c>
      <c r="P31">
        <v>0.7940779186728254</v>
      </c>
      <c r="Q31">
        <v>0.77349319961046026</v>
      </c>
      <c r="R31">
        <v>0.94373825200318373</v>
      </c>
      <c r="S31">
        <v>0.90269692093659182</v>
      </c>
      <c r="T31">
        <v>0.8695520310430187</v>
      </c>
      <c r="U31">
        <v>0.84131480662795743</v>
      </c>
      <c r="V31">
        <v>0.81643950272023036</v>
      </c>
      <c r="W31">
        <v>0.79410272644162905</v>
      </c>
      <c r="X31">
        <v>0.77349530279654566</v>
      </c>
      <c r="Y31">
        <v>2</v>
      </c>
      <c r="Z31">
        <v>4.8680952018149426E-2</v>
      </c>
      <c r="AA31">
        <v>0.53336392589850301</v>
      </c>
      <c r="AB31">
        <v>0.99996420069193837</v>
      </c>
      <c r="AC31" s="31">
        <v>8.3266071796347148E-3</v>
      </c>
      <c r="AD31">
        <v>81.431658510246336</v>
      </c>
      <c r="AE31" s="31">
        <v>8.3266071796940025E-3</v>
      </c>
      <c r="AF31">
        <v>81.424774096452609</v>
      </c>
      <c r="AG31" s="31">
        <v>8.3266071797810648E-3</v>
      </c>
      <c r="AH31">
        <v>81.3972850978368</v>
      </c>
      <c r="AI31" s="31">
        <v>8.3266071797855924E-3</v>
      </c>
      <c r="AJ31">
        <v>81.21713752734405</v>
      </c>
      <c r="AK31" s="31">
        <v>9.4009099904614164</v>
      </c>
      <c r="AL31">
        <v>62.571751845057335</v>
      </c>
      <c r="AM31">
        <v>0.99736563166185188</v>
      </c>
      <c r="AN31">
        <v>1668.3555715398572</v>
      </c>
      <c r="AO31">
        <v>156.91915982647305</v>
      </c>
      <c r="AP31">
        <v>78.459579913236524</v>
      </c>
    </row>
    <row r="32" spans="1:42" x14ac:dyDescent="0.2">
      <c r="A32">
        <v>11.46</v>
      </c>
      <c r="B32">
        <v>22</v>
      </c>
      <c r="C32">
        <v>1104.4250793116541</v>
      </c>
      <c r="D32">
        <v>7.4635798585006973E-3</v>
      </c>
      <c r="F32">
        <v>394.97334439520182</v>
      </c>
      <c r="G32">
        <v>395.00000328453115</v>
      </c>
      <c r="H32">
        <v>7.7255383665434264E-3</v>
      </c>
      <c r="I32">
        <v>2964.7162402819085</v>
      </c>
      <c r="J32">
        <v>1</v>
      </c>
      <c r="K32">
        <v>0.94384639538490323</v>
      </c>
      <c r="L32">
        <v>0.90277548986703038</v>
      </c>
      <c r="M32">
        <v>0.86958694688428051</v>
      </c>
      <c r="N32">
        <v>0.84136406038371148</v>
      </c>
      <c r="O32">
        <v>0.81649704698625891</v>
      </c>
      <c r="P32">
        <v>0.7940779186728254</v>
      </c>
      <c r="Q32">
        <v>0.77349319961046026</v>
      </c>
      <c r="R32">
        <v>0.94384478261034854</v>
      </c>
      <c r="S32">
        <v>0.90279881873597534</v>
      </c>
      <c r="T32">
        <v>0.8695520310430187</v>
      </c>
      <c r="U32">
        <v>0.84131480662795743</v>
      </c>
      <c r="V32">
        <v>0.8165316636512443</v>
      </c>
      <c r="W32">
        <v>0.79410272644162905</v>
      </c>
      <c r="X32">
        <v>0.77349530279654566</v>
      </c>
      <c r="Y32">
        <v>3</v>
      </c>
      <c r="Z32">
        <v>4.9050421458037258E-2</v>
      </c>
      <c r="AA32">
        <v>0.53218304107255276</v>
      </c>
      <c r="AB32">
        <v>0.99785431077437892</v>
      </c>
      <c r="AC32" s="31">
        <v>7.4635798584305347E-3</v>
      </c>
      <c r="AD32">
        <v>82.05467670039765</v>
      </c>
      <c r="AE32" s="31">
        <v>7.4635798584547393E-3</v>
      </c>
      <c r="AF32">
        <v>82.047739529432576</v>
      </c>
      <c r="AG32" s="31">
        <v>7.4635798585006973E-3</v>
      </c>
      <c r="AH32">
        <v>82.020039745029294</v>
      </c>
      <c r="AI32" s="31">
        <v>0.29751663543616441</v>
      </c>
      <c r="AJ32">
        <v>81.224558817638098</v>
      </c>
      <c r="AK32" s="31">
        <v>9.7256615502936725</v>
      </c>
      <c r="AL32">
        <v>62.571791696630562</v>
      </c>
      <c r="AM32">
        <v>0.99957787957053534</v>
      </c>
      <c r="AN32">
        <v>1672.1576962431936</v>
      </c>
      <c r="AO32">
        <v>157.31845538968224</v>
      </c>
      <c r="AP32">
        <v>52.439485129894081</v>
      </c>
    </row>
    <row r="33" spans="1:42" x14ac:dyDescent="0.2">
      <c r="A33">
        <v>11.64</v>
      </c>
      <c r="B33">
        <v>23</v>
      </c>
      <c r="C33">
        <v>1106.2538361027489</v>
      </c>
      <c r="D33">
        <v>5.9821922011854866E-3</v>
      </c>
      <c r="F33">
        <v>394.99096077789773</v>
      </c>
      <c r="G33">
        <v>395.00461158829989</v>
      </c>
      <c r="H33">
        <v>3.9442376890604603E-3</v>
      </c>
      <c r="I33">
        <v>2969.9999992228131</v>
      </c>
      <c r="J33">
        <v>1</v>
      </c>
      <c r="K33">
        <v>0.94405790825894786</v>
      </c>
      <c r="L33">
        <v>0.90290729579266271</v>
      </c>
      <c r="M33">
        <v>0.86971390725675235</v>
      </c>
      <c r="N33">
        <v>0.84147099220374644</v>
      </c>
      <c r="O33">
        <v>0.81661625619193867</v>
      </c>
      <c r="P33">
        <v>0.79421805680191571</v>
      </c>
      <c r="Q33">
        <v>0.77360467761760954</v>
      </c>
      <c r="R33">
        <v>0.94405629512297562</v>
      </c>
      <c r="S33">
        <v>0.90291355850839772</v>
      </c>
      <c r="T33">
        <v>0.86972192972257045</v>
      </c>
      <c r="U33">
        <v>0.84147918813663147</v>
      </c>
      <c r="V33">
        <v>0.81663543943751982</v>
      </c>
      <c r="W33">
        <v>0.7942171747515302</v>
      </c>
      <c r="X33">
        <v>0.77360678110681191</v>
      </c>
      <c r="Y33">
        <v>3</v>
      </c>
      <c r="Z33">
        <v>4.9238567066881331E-2</v>
      </c>
      <c r="AA33">
        <v>0.53218109708161299</v>
      </c>
      <c r="AB33">
        <v>0.99999999968439124</v>
      </c>
      <c r="AC33" s="31">
        <v>3.8113587427128851E-3</v>
      </c>
      <c r="AD33">
        <v>82.504688581415792</v>
      </c>
      <c r="AE33" s="31">
        <v>3.8113587427105575E-3</v>
      </c>
      <c r="AF33">
        <v>82.497712872647071</v>
      </c>
      <c r="AG33" s="31">
        <v>5.9821922011854866E-3</v>
      </c>
      <c r="AH33">
        <v>82.460226597643782</v>
      </c>
      <c r="AI33" s="31">
        <v>0.51352081512649372</v>
      </c>
      <c r="AJ33">
        <v>81.225375155627106</v>
      </c>
      <c r="AK33" s="31">
        <v>9.9586647207702814</v>
      </c>
      <c r="AL33">
        <v>62.571963964589649</v>
      </c>
      <c r="AM33">
        <v>0.99946109748989431</v>
      </c>
      <c r="AN33">
        <v>1674.7080898117338</v>
      </c>
      <c r="AO33">
        <v>157.59993208789214</v>
      </c>
      <c r="AP33">
        <v>52.533310695964047</v>
      </c>
    </row>
    <row r="34" spans="1:42" x14ac:dyDescent="0.2">
      <c r="A34">
        <v>11.82</v>
      </c>
      <c r="B34">
        <v>24</v>
      </c>
      <c r="C34">
        <v>1107.3411423262025</v>
      </c>
      <c r="D34">
        <v>4.2921755084747895E-2</v>
      </c>
      <c r="F34">
        <v>395.05849836173365</v>
      </c>
      <c r="G34">
        <v>395.04269781057587</v>
      </c>
      <c r="H34">
        <v>4.5325054073563163E-3</v>
      </c>
      <c r="I34">
        <v>2969.9999992228131</v>
      </c>
      <c r="J34">
        <v>1</v>
      </c>
      <c r="K34">
        <v>0.94454314278458729</v>
      </c>
      <c r="L34">
        <v>0.90330559019764056</v>
      </c>
      <c r="M34">
        <v>0.87003052679753212</v>
      </c>
      <c r="N34">
        <v>0.84174985718731832</v>
      </c>
      <c r="O34">
        <v>0.81686858304189314</v>
      </c>
      <c r="P34">
        <v>0.7944274607782309</v>
      </c>
      <c r="Q34">
        <v>0.77380242392350529</v>
      </c>
      <c r="R34">
        <v>0.94454301113470895</v>
      </c>
      <c r="S34">
        <v>0.90330553698550964</v>
      </c>
      <c r="T34">
        <v>0.87003046417486407</v>
      </c>
      <c r="U34">
        <v>0.84174974399222124</v>
      </c>
      <c r="V34">
        <v>0.8168685069225855</v>
      </c>
      <c r="W34">
        <v>0.79442749420607894</v>
      </c>
      <c r="X34">
        <v>0.77380237909213767</v>
      </c>
      <c r="Y34">
        <v>4</v>
      </c>
      <c r="Z34">
        <v>4.9307345023591957E-2</v>
      </c>
      <c r="AA34">
        <v>0.53199731275810547</v>
      </c>
      <c r="AB34">
        <v>0.99999999968439124</v>
      </c>
      <c r="AC34" s="31">
        <v>2.4033006766882213E-2</v>
      </c>
      <c r="AD34">
        <v>82.696643922449084</v>
      </c>
      <c r="AE34" s="31">
        <v>4.2921755084747895E-2</v>
      </c>
      <c r="AF34">
        <v>82.649686900475643</v>
      </c>
      <c r="AG34" s="31">
        <v>0.11917855275470168</v>
      </c>
      <c r="AH34">
        <v>82.462058735539799</v>
      </c>
      <c r="AI34" s="31">
        <v>0.62854374475050023</v>
      </c>
      <c r="AJ34">
        <v>81.22708831715498</v>
      </c>
      <c r="AK34" s="31">
        <v>10.084004374602049</v>
      </c>
      <c r="AL34">
        <v>62.572325461340931</v>
      </c>
      <c r="AM34">
        <v>0.9994321774168069</v>
      </c>
      <c r="AN34">
        <v>1676.2145043690846</v>
      </c>
      <c r="AO34">
        <v>157.70393033278256</v>
      </c>
      <c r="AP34">
        <v>39.425982583195641</v>
      </c>
    </row>
    <row r="35" spans="1:42" x14ac:dyDescent="0.2">
      <c r="A35">
        <v>12</v>
      </c>
      <c r="B35">
        <v>25</v>
      </c>
      <c r="C35">
        <v>1107.7019357294903</v>
      </c>
      <c r="D35">
        <v>7.2539453581261487E-2</v>
      </c>
      <c r="F35">
        <v>395.10126817096534</v>
      </c>
      <c r="G35">
        <v>395.07206590405309</v>
      </c>
      <c r="H35">
        <v>8.5655747172046319E-3</v>
      </c>
      <c r="I35">
        <v>2969.9999992228131</v>
      </c>
      <c r="J35">
        <v>1</v>
      </c>
      <c r="K35">
        <v>0.94473069631613382</v>
      </c>
      <c r="L35">
        <v>0.90346278326619267</v>
      </c>
      <c r="M35">
        <v>0.87016245360839128</v>
      </c>
      <c r="N35">
        <v>0.84187079315732494</v>
      </c>
      <c r="O35">
        <v>0.81698046437898852</v>
      </c>
      <c r="P35">
        <v>0.79453196306590546</v>
      </c>
      <c r="Q35">
        <v>0.77390421310817004</v>
      </c>
      <c r="R35">
        <v>0.94474279357849067</v>
      </c>
      <c r="S35">
        <v>0.90346273004480171</v>
      </c>
      <c r="T35">
        <v>0.87016580757912576</v>
      </c>
      <c r="U35">
        <v>0.84187398549069414</v>
      </c>
      <c r="V35">
        <v>0.81698062433102259</v>
      </c>
      <c r="W35">
        <v>0.79453469491497208</v>
      </c>
      <c r="X35">
        <v>0.77390298421985237</v>
      </c>
      <c r="Y35">
        <v>4</v>
      </c>
      <c r="Z35">
        <v>4.9289706023665857E-2</v>
      </c>
      <c r="AA35">
        <v>0.53199547307606077</v>
      </c>
      <c r="AB35">
        <v>0.99999999968439124</v>
      </c>
      <c r="AC35" s="31">
        <v>5.363407110142128E-2</v>
      </c>
      <c r="AD35">
        <v>82.697475422619974</v>
      </c>
      <c r="AE35" s="31">
        <v>7.2539453581261487E-2</v>
      </c>
      <c r="AF35">
        <v>82.650516326607615</v>
      </c>
      <c r="AG35" s="31">
        <v>0.14872626714500758</v>
      </c>
      <c r="AH35">
        <v>82.462879900752554</v>
      </c>
      <c r="AI35" s="31">
        <v>0.65816906695052468</v>
      </c>
      <c r="AJ35">
        <v>81.227856154925931</v>
      </c>
      <c r="AK35" s="31">
        <v>10.11703309071706</v>
      </c>
      <c r="AL35">
        <v>62.572487473528618</v>
      </c>
      <c r="AM35">
        <v>0.99943215804627195</v>
      </c>
      <c r="AN35">
        <v>1676.8311883808756</v>
      </c>
      <c r="AO35">
        <v>157.70496995227955</v>
      </c>
      <c r="AP35">
        <v>39.426242488069889</v>
      </c>
    </row>
    <row r="36" spans="1:42" x14ac:dyDescent="0.2">
      <c r="A36">
        <v>12.18</v>
      </c>
      <c r="B36">
        <v>26</v>
      </c>
      <c r="C36">
        <v>1107.3411423260734</v>
      </c>
      <c r="D36">
        <v>4.2829237776705081E-2</v>
      </c>
      <c r="F36">
        <v>395.06542053834619</v>
      </c>
      <c r="G36">
        <v>395.042370757519</v>
      </c>
      <c r="H36">
        <v>6.4693659274963414E-3</v>
      </c>
      <c r="I36">
        <v>2969.9999992228131</v>
      </c>
      <c r="J36">
        <v>1</v>
      </c>
      <c r="K36">
        <v>0.94471646124261921</v>
      </c>
      <c r="L36">
        <v>0.90339960415336173</v>
      </c>
      <c r="M36">
        <v>0.87010923817031638</v>
      </c>
      <c r="N36">
        <v>0.84180944165459637</v>
      </c>
      <c r="O36">
        <v>0.81692092676395678</v>
      </c>
      <c r="P36">
        <v>0.79447911960056072</v>
      </c>
      <c r="Q36">
        <v>0.77384659430982106</v>
      </c>
      <c r="R36">
        <v>0.94467672775634814</v>
      </c>
      <c r="S36">
        <v>0.90339689001733203</v>
      </c>
      <c r="T36">
        <v>0.87010239407155199</v>
      </c>
      <c r="U36">
        <v>0.84181263375532367</v>
      </c>
      <c r="V36">
        <v>0.81691707137184777</v>
      </c>
      <c r="W36">
        <v>0.79447554013380906</v>
      </c>
      <c r="X36">
        <v>0.77384536551299665</v>
      </c>
      <c r="Y36">
        <v>4</v>
      </c>
      <c r="Z36">
        <v>4.9307619475463638E-2</v>
      </c>
      <c r="AA36">
        <v>0.53199632777113692</v>
      </c>
      <c r="AB36">
        <v>0.99999999968439124</v>
      </c>
      <c r="AC36" s="31">
        <v>2.4126533554599931E-2</v>
      </c>
      <c r="AD36">
        <v>82.697089118315333</v>
      </c>
      <c r="AE36" s="31">
        <v>4.2829237776705081E-2</v>
      </c>
      <c r="AF36">
        <v>82.650130985881617</v>
      </c>
      <c r="AG36" s="31">
        <v>0.11893663762273837</v>
      </c>
      <c r="AH36">
        <v>82.462498397970549</v>
      </c>
      <c r="AI36" s="31">
        <v>0.62823984958911672</v>
      </c>
      <c r="AJ36">
        <v>81.227499427553425</v>
      </c>
      <c r="AK36" s="31">
        <v>10.083768618569229</v>
      </c>
      <c r="AL36">
        <v>62.572412205588471</v>
      </c>
      <c r="AM36">
        <v>0.99943216704560744</v>
      </c>
      <c r="AN36">
        <v>1676.2141807922774</v>
      </c>
      <c r="AO36">
        <v>157.70448696049272</v>
      </c>
      <c r="AP36">
        <v>39.426121740123179</v>
      </c>
    </row>
    <row r="37" spans="1:42" x14ac:dyDescent="0.2">
      <c r="A37">
        <v>12.36</v>
      </c>
      <c r="B37">
        <v>27</v>
      </c>
      <c r="C37">
        <v>1106.2538361024854</v>
      </c>
      <c r="D37">
        <v>6.555495269685456E-3</v>
      </c>
      <c r="F37">
        <v>395.02418427363864</v>
      </c>
      <c r="G37">
        <v>395.00027258275679</v>
      </c>
      <c r="H37">
        <v>6.7797137164297685E-3</v>
      </c>
      <c r="I37">
        <v>2969.9999992228131</v>
      </c>
      <c r="J37">
        <v>1</v>
      </c>
      <c r="K37">
        <v>0.94471646124261921</v>
      </c>
      <c r="L37">
        <v>0.90339960415336173</v>
      </c>
      <c r="M37">
        <v>0.87010923817031638</v>
      </c>
      <c r="N37">
        <v>0.84180944165459637</v>
      </c>
      <c r="O37">
        <v>0.81692092676395678</v>
      </c>
      <c r="P37">
        <v>0.79447911960056072</v>
      </c>
      <c r="Q37">
        <v>0.77384659430982106</v>
      </c>
      <c r="R37">
        <v>0.94467672775634814</v>
      </c>
      <c r="S37">
        <v>0.90339689001733203</v>
      </c>
      <c r="T37">
        <v>0.87010239407155199</v>
      </c>
      <c r="U37">
        <v>0.84181263375532367</v>
      </c>
      <c r="V37">
        <v>0.81691707137184777</v>
      </c>
      <c r="W37">
        <v>0.79447554013380906</v>
      </c>
      <c r="X37">
        <v>0.77384536551299665</v>
      </c>
      <c r="Y37">
        <v>3</v>
      </c>
      <c r="Z37">
        <v>4.9236168231953537E-2</v>
      </c>
      <c r="AA37">
        <v>0.53217603831365912</v>
      </c>
      <c r="AB37">
        <v>0.99999999968439124</v>
      </c>
      <c r="AC37" s="31">
        <v>6.5496588108566777E-3</v>
      </c>
      <c r="AD37">
        <v>82.497905408566226</v>
      </c>
      <c r="AE37" s="31">
        <v>6.5496588107111777E-3</v>
      </c>
      <c r="AF37">
        <v>82.490929039784348</v>
      </c>
      <c r="AG37" s="31">
        <v>6.555495269685456E-3</v>
      </c>
      <c r="AH37">
        <v>82.462498397970549</v>
      </c>
      <c r="AI37" s="31">
        <v>0.5092162366063252</v>
      </c>
      <c r="AJ37">
        <v>81.227499427553425</v>
      </c>
      <c r="AK37" s="31">
        <v>9.9547540024560082</v>
      </c>
      <c r="AL37">
        <v>62.572412205588471</v>
      </c>
      <c r="AM37">
        <v>0.99957081321737418</v>
      </c>
      <c r="AN37">
        <v>1674.8358241341296</v>
      </c>
      <c r="AO37">
        <v>157.60279842482367</v>
      </c>
      <c r="AP37">
        <v>52.534266141607894</v>
      </c>
    </row>
    <row r="38" spans="1:42" x14ac:dyDescent="0.2">
      <c r="A38">
        <v>12.54</v>
      </c>
      <c r="B38">
        <v>28</v>
      </c>
      <c r="C38">
        <v>1104.425079311254</v>
      </c>
      <c r="D38">
        <v>6.2431273784858054E-3</v>
      </c>
      <c r="F38">
        <v>395.02280105041018</v>
      </c>
      <c r="G38">
        <v>394.99999755142693</v>
      </c>
      <c r="H38">
        <v>6.4622502826986138E-3</v>
      </c>
      <c r="I38">
        <v>2964.6947164918929</v>
      </c>
      <c r="J38">
        <v>1</v>
      </c>
      <c r="K38">
        <v>0.94471646124261921</v>
      </c>
      <c r="L38">
        <v>0.90339960415336173</v>
      </c>
      <c r="M38">
        <v>0.87010923817031638</v>
      </c>
      <c r="N38">
        <v>0.84180944165459637</v>
      </c>
      <c r="O38">
        <v>0.81688202344486205</v>
      </c>
      <c r="P38">
        <v>0.79444128500275413</v>
      </c>
      <c r="Q38">
        <v>0.77380974227187893</v>
      </c>
      <c r="R38">
        <v>0.94467672775634814</v>
      </c>
      <c r="S38">
        <v>0.90339689001733203</v>
      </c>
      <c r="T38">
        <v>0.87010239407155199</v>
      </c>
      <c r="U38">
        <v>0.84177254504607901</v>
      </c>
      <c r="V38">
        <v>0.81687816823635417</v>
      </c>
      <c r="W38">
        <v>0.79443770570646344</v>
      </c>
      <c r="X38">
        <v>0.77380851353357216</v>
      </c>
      <c r="Y38">
        <v>3</v>
      </c>
      <c r="Z38">
        <v>4.9053828606904756E-2</v>
      </c>
      <c r="AA38">
        <v>0.53217638034155756</v>
      </c>
      <c r="AB38">
        <v>0.99784557014899222</v>
      </c>
      <c r="AC38" s="31">
        <v>6.2431273784993658E-3</v>
      </c>
      <c r="AD38">
        <v>82.05587435468054</v>
      </c>
      <c r="AE38" s="31">
        <v>6.2431273785299385E-3</v>
      </c>
      <c r="AF38">
        <v>82.048935379898538</v>
      </c>
      <c r="AG38" s="31">
        <v>6.2431273784858054E-3</v>
      </c>
      <c r="AH38">
        <v>82.021228597497924</v>
      </c>
      <c r="AI38" s="31">
        <v>0.29666836017531795</v>
      </c>
      <c r="AJ38">
        <v>81.227355805918933</v>
      </c>
      <c r="AK38" s="31">
        <v>9.7254167388303649</v>
      </c>
      <c r="AL38">
        <v>62.5723819016495</v>
      </c>
      <c r="AM38">
        <v>0.99957777846552631</v>
      </c>
      <c r="AN38">
        <v>1672.0657882747346</v>
      </c>
      <c r="AO38">
        <v>157.32108060320567</v>
      </c>
      <c r="AP38">
        <v>52.440360201068557</v>
      </c>
    </row>
    <row r="39" spans="1:42" x14ac:dyDescent="0.2">
      <c r="A39">
        <v>12.719999999999999</v>
      </c>
      <c r="B39">
        <v>29</v>
      </c>
      <c r="C39">
        <v>1101.8294339645877</v>
      </c>
      <c r="D39">
        <v>3.4393282686402977E-3</v>
      </c>
      <c r="F39">
        <v>395.01220700295744</v>
      </c>
      <c r="G39">
        <v>394.99999893598977</v>
      </c>
      <c r="H39">
        <v>3.5600428078311069E-3</v>
      </c>
      <c r="I39">
        <v>2969.8783267603671</v>
      </c>
      <c r="J39">
        <v>1</v>
      </c>
      <c r="K39">
        <v>0.94449681307987021</v>
      </c>
      <c r="L39">
        <v>0.90324776749252944</v>
      </c>
      <c r="M39">
        <v>0.86996299670565791</v>
      </c>
      <c r="N39">
        <v>0.84168608303935644</v>
      </c>
      <c r="O39">
        <v>0.81680415820884189</v>
      </c>
      <c r="P39">
        <v>0.7943463747671422</v>
      </c>
      <c r="Q39">
        <v>0.77370732135668541</v>
      </c>
      <c r="R39">
        <v>0.94448090397934448</v>
      </c>
      <c r="S39">
        <v>0.90324505381267128</v>
      </c>
      <c r="T39">
        <v>0.8699748894117818</v>
      </c>
      <c r="U39">
        <v>0.84168037045999666</v>
      </c>
      <c r="V39">
        <v>0.81680030336781284</v>
      </c>
      <c r="W39">
        <v>0.79433255448848616</v>
      </c>
      <c r="X39">
        <v>0.77370609278101377</v>
      </c>
      <c r="Y39">
        <v>2</v>
      </c>
      <c r="Z39">
        <v>4.8681867066535496E-2</v>
      </c>
      <c r="AA39">
        <v>0.53335874697227781</v>
      </c>
      <c r="AB39">
        <v>0.99995058954735727</v>
      </c>
      <c r="AC39" s="31">
        <v>3.4393282686530362E-3</v>
      </c>
      <c r="AD39">
        <v>81.431212549214962</v>
      </c>
      <c r="AE39" s="31">
        <v>3.4393282687485266E-3</v>
      </c>
      <c r="AF39">
        <v>81.424326909429368</v>
      </c>
      <c r="AG39" s="31">
        <v>3.4393282687200915E-3</v>
      </c>
      <c r="AH39">
        <v>81.396832726272052</v>
      </c>
      <c r="AI39" s="31">
        <v>3.4393282686402977E-3</v>
      </c>
      <c r="AJ39">
        <v>81.216651839554757</v>
      </c>
      <c r="AK39" s="31">
        <v>9.3999859114484998</v>
      </c>
      <c r="AL39">
        <v>62.572229662459947</v>
      </c>
      <c r="AM39">
        <v>0.9973651293779946</v>
      </c>
      <c r="AN39">
        <v>1668.3142355356388</v>
      </c>
      <c r="AO39">
        <v>156.92037523356095</v>
      </c>
      <c r="AP39">
        <v>78.460187616780473</v>
      </c>
    </row>
    <row r="40" spans="1:42" x14ac:dyDescent="0.2">
      <c r="A40">
        <v>12.9</v>
      </c>
      <c r="B40">
        <v>30</v>
      </c>
      <c r="C40">
        <v>1098.4301155170729</v>
      </c>
      <c r="D40">
        <v>3.7380716012535638E-3</v>
      </c>
      <c r="F40">
        <v>395.01217981955187</v>
      </c>
      <c r="G40">
        <v>394.99999952608221</v>
      </c>
      <c r="H40">
        <v>3.8692716744748155E-3</v>
      </c>
      <c r="I40">
        <v>2959.8275440165453</v>
      </c>
      <c r="J40">
        <v>1</v>
      </c>
      <c r="K40">
        <v>0.94449681307987021</v>
      </c>
      <c r="L40">
        <v>0.90324776749252944</v>
      </c>
      <c r="M40">
        <v>0.86996299670565791</v>
      </c>
      <c r="N40">
        <v>0.84168608303935644</v>
      </c>
      <c r="O40">
        <v>0.81676526045048659</v>
      </c>
      <c r="P40">
        <v>0.79430854649089555</v>
      </c>
      <c r="Q40">
        <v>0.77367047595118466</v>
      </c>
      <c r="R40">
        <v>0.94448090397934448</v>
      </c>
      <c r="S40">
        <v>0.90324505381267128</v>
      </c>
      <c r="T40">
        <v>0.86993345956267609</v>
      </c>
      <c r="U40">
        <v>0.84164028804938018</v>
      </c>
      <c r="V40">
        <v>0.81676140579303236</v>
      </c>
      <c r="W40">
        <v>0.79429472687038738</v>
      </c>
      <c r="X40">
        <v>0.7736692474340201</v>
      </c>
      <c r="Y40">
        <v>2</v>
      </c>
      <c r="Z40">
        <v>4.8333199304722026E-2</v>
      </c>
      <c r="AA40">
        <v>0.53335911280190407</v>
      </c>
      <c r="AB40">
        <v>0.99586905340773424</v>
      </c>
      <c r="AC40" s="31">
        <v>3.738071601158265E-3</v>
      </c>
      <c r="AD40">
        <v>80.607097265031342</v>
      </c>
      <c r="AE40" s="31">
        <v>3.7380716012007055E-3</v>
      </c>
      <c r="AF40">
        <v>80.600281373433049</v>
      </c>
      <c r="AG40" s="31">
        <v>3.73807160120184E-3</v>
      </c>
      <c r="AH40">
        <v>80.57306582539367</v>
      </c>
      <c r="AI40" s="31">
        <v>3.7380716012535638E-3</v>
      </c>
      <c r="AJ40">
        <v>80.394710861395723</v>
      </c>
      <c r="AK40" s="31">
        <v>8.9683383725497361</v>
      </c>
      <c r="AL40">
        <v>62.57219591271955</v>
      </c>
      <c r="AM40">
        <v>0.99736516496882022</v>
      </c>
      <c r="AN40">
        <v>1663.3434578691622</v>
      </c>
      <c r="AO40">
        <v>156.38910870402475</v>
      </c>
      <c r="AP40">
        <v>78.194554352012375</v>
      </c>
    </row>
    <row r="41" spans="1:42" x14ac:dyDescent="0.2">
      <c r="A41">
        <v>13.08</v>
      </c>
      <c r="B41">
        <v>31</v>
      </c>
      <c r="C41">
        <v>1094.1777374209603</v>
      </c>
      <c r="D41">
        <v>2.1391363372203326E-3</v>
      </c>
      <c r="F41">
        <v>395.00734596880784</v>
      </c>
      <c r="G41">
        <v>394.99999929892874</v>
      </c>
      <c r="H41">
        <v>2.2142163506650237E-3</v>
      </c>
      <c r="I41">
        <v>2947.3039428645152</v>
      </c>
      <c r="J41">
        <v>1</v>
      </c>
      <c r="K41">
        <v>0.94441721659273836</v>
      </c>
      <c r="L41">
        <v>0.90313030771718605</v>
      </c>
      <c r="M41">
        <v>0.86985896072898361</v>
      </c>
      <c r="N41">
        <v>0.8415743755966627</v>
      </c>
      <c r="O41">
        <v>0.81668320771485847</v>
      </c>
      <c r="P41">
        <v>0.79424815195088228</v>
      </c>
      <c r="Q41">
        <v>0.77360630723782264</v>
      </c>
      <c r="R41">
        <v>0.94437916833565483</v>
      </c>
      <c r="S41">
        <v>0.90313603999624292</v>
      </c>
      <c r="T41">
        <v>0.8698618707805148</v>
      </c>
      <c r="U41">
        <v>0.84158086302722601</v>
      </c>
      <c r="V41">
        <v>0.81669862069060406</v>
      </c>
      <c r="W41">
        <v>0.79424327860026134</v>
      </c>
      <c r="X41">
        <v>0.77360507882255214</v>
      </c>
      <c r="Y41">
        <v>2</v>
      </c>
      <c r="Z41">
        <v>4.7903203910188076E-2</v>
      </c>
      <c r="AA41">
        <v>0.53336020731454781</v>
      </c>
      <c r="AB41">
        <v>0.99078332705157979</v>
      </c>
      <c r="AC41" s="31">
        <v>2.1391363373031197E-3</v>
      </c>
      <c r="AD41">
        <v>79.587750625543862</v>
      </c>
      <c r="AE41" s="31">
        <v>2.1391363373510761E-3</v>
      </c>
      <c r="AF41">
        <v>79.581021213938271</v>
      </c>
      <c r="AG41" s="31">
        <v>2.1391363374073063E-3</v>
      </c>
      <c r="AH41">
        <v>79.554150877887636</v>
      </c>
      <c r="AI41" s="31">
        <v>2.1391363372203326E-3</v>
      </c>
      <c r="AJ41">
        <v>79.378058460917813</v>
      </c>
      <c r="AK41" s="31">
        <v>8.4301934428044483</v>
      </c>
      <c r="AL41">
        <v>62.572094935908012</v>
      </c>
      <c r="AM41">
        <v>0.99736527087424998</v>
      </c>
      <c r="AN41">
        <v>1657.0511360730852</v>
      </c>
      <c r="AO41">
        <v>155.726769904935</v>
      </c>
      <c r="AP41">
        <v>77.863384952467499</v>
      </c>
    </row>
    <row r="42" spans="1:42" x14ac:dyDescent="0.2">
      <c r="A42">
        <v>13.26</v>
      </c>
      <c r="B42">
        <v>32</v>
      </c>
      <c r="C42">
        <v>1089.0085680894213</v>
      </c>
      <c r="D42">
        <v>4.0283583216042954E-3</v>
      </c>
      <c r="F42">
        <v>395.01229900670569</v>
      </c>
      <c r="G42">
        <v>394.99999705244676</v>
      </c>
      <c r="H42">
        <v>4.1697458914314468E-3</v>
      </c>
      <c r="I42">
        <v>2931.9808093261327</v>
      </c>
      <c r="J42">
        <v>1</v>
      </c>
      <c r="K42">
        <v>0.94441721659273836</v>
      </c>
      <c r="L42">
        <v>0.90313030771718605</v>
      </c>
      <c r="M42">
        <v>0.86985896072898361</v>
      </c>
      <c r="N42">
        <v>0.8415743755966627</v>
      </c>
      <c r="O42">
        <v>0.81668320771485847</v>
      </c>
      <c r="P42">
        <v>0.79424815195088228</v>
      </c>
      <c r="Q42">
        <v>0.77360630723782264</v>
      </c>
      <c r="R42">
        <v>0.94448577129042854</v>
      </c>
      <c r="S42">
        <v>0.90313603999624292</v>
      </c>
      <c r="T42">
        <v>0.8698618707805148</v>
      </c>
      <c r="U42">
        <v>0.84158086302722601</v>
      </c>
      <c r="V42">
        <v>0.81669862069060406</v>
      </c>
      <c r="W42">
        <v>0.79424327860026134</v>
      </c>
      <c r="X42">
        <v>0.77360507882255214</v>
      </c>
      <c r="Y42">
        <v>2</v>
      </c>
      <c r="Z42">
        <v>4.7375366082926376E-2</v>
      </c>
      <c r="AA42">
        <v>0.53336014531214571</v>
      </c>
      <c r="AB42">
        <v>0.98456073475172912</v>
      </c>
      <c r="AC42" s="31">
        <v>4.0283583215492257E-3</v>
      </c>
      <c r="AD42">
        <v>78.352881588457038</v>
      </c>
      <c r="AE42" s="31">
        <v>4.0283583216596678E-3</v>
      </c>
      <c r="AF42">
        <v>78.346256481220664</v>
      </c>
      <c r="AG42" s="31">
        <v>4.0283583215711535E-3</v>
      </c>
      <c r="AH42">
        <v>78.319803117448487</v>
      </c>
      <c r="AI42" s="31">
        <v>4.0283583216042954E-3</v>
      </c>
      <c r="AJ42">
        <v>78.146442457700687</v>
      </c>
      <c r="AK42" s="31">
        <v>7.7721074440455578</v>
      </c>
      <c r="AL42">
        <v>62.57210065617064</v>
      </c>
      <c r="AM42">
        <v>0.99736526434546902</v>
      </c>
      <c r="AN42">
        <v>1649.5163820140676</v>
      </c>
      <c r="AO42">
        <v>154.91717642240715</v>
      </c>
      <c r="AP42">
        <v>77.458588211203576</v>
      </c>
    </row>
    <row r="43" spans="1:42" x14ac:dyDescent="0.2">
      <c r="A43">
        <v>13.440000000000001</v>
      </c>
      <c r="B43">
        <v>33</v>
      </c>
      <c r="C43">
        <v>1082.8421870116765</v>
      </c>
      <c r="D43">
        <v>3.2491781855580465E-3</v>
      </c>
      <c r="F43">
        <v>395.00819181714087</v>
      </c>
      <c r="G43">
        <v>395.00000008334951</v>
      </c>
      <c r="H43">
        <v>3.3632189419235525E-3</v>
      </c>
      <c r="I43">
        <v>2913.8804153880228</v>
      </c>
      <c r="J43">
        <v>1</v>
      </c>
      <c r="K43">
        <v>0.94437224165926326</v>
      </c>
      <c r="L43">
        <v>0.90308729894437323</v>
      </c>
      <c r="M43">
        <v>0.86981753640062087</v>
      </c>
      <c r="N43">
        <v>0.84150312695143481</v>
      </c>
      <c r="O43">
        <v>0.8166140663842556</v>
      </c>
      <c r="P43">
        <v>0.79410694384910474</v>
      </c>
      <c r="Q43">
        <v>0.77348987276468129</v>
      </c>
      <c r="R43">
        <v>0.94440581004922064</v>
      </c>
      <c r="S43">
        <v>0.90309303095044813</v>
      </c>
      <c r="T43">
        <v>0.86978822728372396</v>
      </c>
      <c r="U43">
        <v>0.8415096138327649</v>
      </c>
      <c r="V43">
        <v>0.81662947805512109</v>
      </c>
      <c r="W43">
        <v>0.79412373808356096</v>
      </c>
      <c r="X43">
        <v>0.77348864453429789</v>
      </c>
      <c r="Y43">
        <v>2</v>
      </c>
      <c r="Z43">
        <v>4.67650543332645E-2</v>
      </c>
      <c r="AA43">
        <v>0.53336134423578097</v>
      </c>
      <c r="AB43">
        <v>0.97721032096975535</v>
      </c>
      <c r="AC43" s="31">
        <v>3.2491781856463287E-3</v>
      </c>
      <c r="AD43">
        <v>76.910196873227221</v>
      </c>
      <c r="AE43" s="31">
        <v>3.2491781856720048E-3</v>
      </c>
      <c r="AF43">
        <v>76.903694060439008</v>
      </c>
      <c r="AG43" s="31">
        <v>3.2491781856124457E-3</v>
      </c>
      <c r="AH43">
        <v>76.877728923113565</v>
      </c>
      <c r="AI43" s="31">
        <v>3.2491781855580465E-3</v>
      </c>
      <c r="AJ43">
        <v>76.70756779745291</v>
      </c>
      <c r="AK43" s="31">
        <v>6.9941495912636702</v>
      </c>
      <c r="AL43">
        <v>62.571990043158671</v>
      </c>
      <c r="AM43">
        <v>0.99736538087259996</v>
      </c>
      <c r="AN43">
        <v>1640.2753913383133</v>
      </c>
      <c r="AO43">
        <v>153.96012695242985</v>
      </c>
      <c r="AP43">
        <v>76.980063476214923</v>
      </c>
    </row>
    <row r="44" spans="1:42" x14ac:dyDescent="0.2">
      <c r="A44">
        <v>13.620000000000001</v>
      </c>
      <c r="B44">
        <v>34</v>
      </c>
      <c r="C44">
        <v>1075.5783805031199</v>
      </c>
      <c r="D44">
        <v>3.9382532801778758E-3</v>
      </c>
      <c r="F44">
        <v>395.01395134945687</v>
      </c>
      <c r="G44">
        <v>394.9999989113831</v>
      </c>
      <c r="H44">
        <v>4.0764792731874631E-3</v>
      </c>
      <c r="I44">
        <v>2892.4483066825806</v>
      </c>
      <c r="J44">
        <v>1</v>
      </c>
      <c r="K44">
        <v>0.94445786948448274</v>
      </c>
      <c r="L44">
        <v>0.90313238875194546</v>
      </c>
      <c r="M44">
        <v>0.86979796220679306</v>
      </c>
      <c r="N44">
        <v>0.84148418993921736</v>
      </c>
      <c r="O44">
        <v>0.81659219148723006</v>
      </c>
      <c r="P44">
        <v>0.79411076409692982</v>
      </c>
      <c r="Q44">
        <v>0.77345892795397775</v>
      </c>
      <c r="R44">
        <v>0.94445296282868607</v>
      </c>
      <c r="S44">
        <v>0.90313812104421087</v>
      </c>
      <c r="T44">
        <v>0.86981877311094413</v>
      </c>
      <c r="U44">
        <v>0.84149067667456801</v>
      </c>
      <c r="V44">
        <v>0.81659058861536493</v>
      </c>
      <c r="W44">
        <v>0.7940919677791064</v>
      </c>
      <c r="X44">
        <v>0.77345769977273171</v>
      </c>
      <c r="Y44">
        <v>2</v>
      </c>
      <c r="Z44">
        <v>4.6043067168927213E-2</v>
      </c>
      <c r="AA44">
        <v>0.53336142006271625</v>
      </c>
      <c r="AB44">
        <v>0.96850692657160653</v>
      </c>
      <c r="AC44" s="31">
        <v>3.9382532800666479E-3</v>
      </c>
      <c r="AD44">
        <v>75.225552706619112</v>
      </c>
      <c r="AE44" s="31">
        <v>3.9382532800926913E-3</v>
      </c>
      <c r="AF44">
        <v>75.219192390290658</v>
      </c>
      <c r="AG44" s="31">
        <v>3.938253280077489E-3</v>
      </c>
      <c r="AH44">
        <v>75.193795998408106</v>
      </c>
      <c r="AI44" s="31">
        <v>3.9382532801778758E-3</v>
      </c>
      <c r="AJ44">
        <v>75.027362565393545</v>
      </c>
      <c r="AK44" s="31">
        <v>6.0732373289185837</v>
      </c>
      <c r="AL44">
        <v>62.57198304721463</v>
      </c>
      <c r="AM44">
        <v>0.99736538803512009</v>
      </c>
      <c r="AN44">
        <v>1629.5040095857639</v>
      </c>
      <c r="AO44">
        <v>152.82768025156278</v>
      </c>
      <c r="AP44">
        <v>76.413840125781391</v>
      </c>
    </row>
    <row r="45" spans="1:42" x14ac:dyDescent="0.2">
      <c r="A45">
        <v>13.8</v>
      </c>
      <c r="B45">
        <v>35</v>
      </c>
      <c r="C45">
        <v>1067.0930544337252</v>
      </c>
      <c r="D45">
        <v>3.9633057766051286E-3</v>
      </c>
      <c r="F45">
        <v>395.0125130290744</v>
      </c>
      <c r="G45">
        <v>394.99999889737097</v>
      </c>
      <c r="H45">
        <v>4.102411067602391E-3</v>
      </c>
      <c r="I45">
        <v>2867.6206903033394</v>
      </c>
      <c r="J45">
        <v>1</v>
      </c>
      <c r="K45">
        <v>0.9444047405574536</v>
      </c>
      <c r="L45">
        <v>0.90308158452199516</v>
      </c>
      <c r="M45">
        <v>0.8697490331502864</v>
      </c>
      <c r="N45">
        <v>0.84140957889549439</v>
      </c>
      <c r="O45">
        <v>0.81648405947624392</v>
      </c>
      <c r="P45">
        <v>0.79403134827928568</v>
      </c>
      <c r="Q45">
        <v>0.77339344604013371</v>
      </c>
      <c r="R45">
        <v>0.94441719807423552</v>
      </c>
      <c r="S45">
        <v>0.90305804339255347</v>
      </c>
      <c r="T45">
        <v>0.86972352744648296</v>
      </c>
      <c r="U45">
        <v>0.84139853295323708</v>
      </c>
      <c r="V45">
        <v>0.8164824568166289</v>
      </c>
      <c r="W45">
        <v>0.79400501424412584</v>
      </c>
      <c r="X45">
        <v>0.77334435741035212</v>
      </c>
      <c r="Y45">
        <v>2</v>
      </c>
      <c r="Z45">
        <v>4.52255587348857E-2</v>
      </c>
      <c r="AA45">
        <v>0.53336257952281563</v>
      </c>
      <c r="AB45">
        <v>0.95842464580846265</v>
      </c>
      <c r="AC45" s="31">
        <v>3.9633057766099225E-3</v>
      </c>
      <c r="AD45">
        <v>73.304548831269429</v>
      </c>
      <c r="AE45" s="31">
        <v>3.9633057766720273E-3</v>
      </c>
      <c r="AF45">
        <v>73.298351188082009</v>
      </c>
      <c r="AG45" s="31">
        <v>3.9633057766412976E-3</v>
      </c>
      <c r="AH45">
        <v>73.273604422046006</v>
      </c>
      <c r="AI45" s="31">
        <v>3.9633057766051286E-3</v>
      </c>
      <c r="AJ45">
        <v>73.111428068242986</v>
      </c>
      <c r="AK45" s="31">
        <v>5.0058894773792879</v>
      </c>
      <c r="AL45">
        <v>62.571876071178529</v>
      </c>
      <c r="AM45">
        <v>0.99736550096678223</v>
      </c>
      <c r="AN45">
        <v>1616.5953525709992</v>
      </c>
      <c r="AO45">
        <v>151.51522315872953</v>
      </c>
      <c r="AP45">
        <v>75.757611579364763</v>
      </c>
    </row>
    <row r="46" spans="1:42" x14ac:dyDescent="0.2">
      <c r="A46">
        <v>13.98</v>
      </c>
      <c r="B46">
        <v>36</v>
      </c>
      <c r="C46">
        <v>1057.232853459959</v>
      </c>
      <c r="D46">
        <v>3.5769089375558972E-3</v>
      </c>
      <c r="F46">
        <v>395.01263754857928</v>
      </c>
      <c r="G46">
        <v>394.99999921901116</v>
      </c>
      <c r="H46">
        <v>3.7024524118129706E-3</v>
      </c>
      <c r="I46">
        <v>2838.6368264703597</v>
      </c>
      <c r="J46">
        <v>1</v>
      </c>
      <c r="K46">
        <v>0.94437944249157335</v>
      </c>
      <c r="L46">
        <v>0.90303078314995344</v>
      </c>
      <c r="M46">
        <v>0.8696819859928393</v>
      </c>
      <c r="N46">
        <v>0.84134471636807162</v>
      </c>
      <c r="O46">
        <v>0.8164024061954821</v>
      </c>
      <c r="P46">
        <v>0.79392253007940539</v>
      </c>
      <c r="Q46">
        <v>0.77325425475846332</v>
      </c>
      <c r="R46">
        <v>0.94436407143510981</v>
      </c>
      <c r="S46">
        <v>0.90300724334477933</v>
      </c>
      <c r="T46">
        <v>0.86965648225521797</v>
      </c>
      <c r="U46">
        <v>0.84133367127732317</v>
      </c>
      <c r="V46">
        <v>0.81640080369614254</v>
      </c>
      <c r="W46">
        <v>0.79391439668783048</v>
      </c>
      <c r="X46">
        <v>0.77325609779663917</v>
      </c>
      <c r="Y46">
        <v>2</v>
      </c>
      <c r="Z46">
        <v>4.4274096944046361E-2</v>
      </c>
      <c r="AA46">
        <v>0.53336371176120767</v>
      </c>
      <c r="AB46">
        <v>0.94665454882045064</v>
      </c>
      <c r="AC46" s="31">
        <v>3.5769089376237462E-3</v>
      </c>
      <c r="AD46">
        <v>71.103767448388751</v>
      </c>
      <c r="AE46" s="31">
        <v>3.5769089375540779E-3</v>
      </c>
      <c r="AF46">
        <v>71.097756176461431</v>
      </c>
      <c r="AG46" s="31">
        <v>3.5769089375865008E-3</v>
      </c>
      <c r="AH46">
        <v>71.073753385694673</v>
      </c>
      <c r="AI46" s="31">
        <v>3.5769089375558972E-3</v>
      </c>
      <c r="AJ46">
        <v>70.916452499849399</v>
      </c>
      <c r="AK46" s="31">
        <v>3.7600159246345535</v>
      </c>
      <c r="AL46">
        <v>62.571771603203473</v>
      </c>
      <c r="AM46">
        <v>0.99736561148218594</v>
      </c>
      <c r="AN46">
        <v>1601.7594348558632</v>
      </c>
      <c r="AO46">
        <v>149.98319133958722</v>
      </c>
      <c r="AP46">
        <v>74.991595669793611</v>
      </c>
    </row>
    <row r="47" spans="1:42" x14ac:dyDescent="0.2">
      <c r="A47">
        <v>14.16</v>
      </c>
      <c r="B47">
        <v>37</v>
      </c>
      <c r="C47">
        <v>1045.808052440927</v>
      </c>
      <c r="D47">
        <v>7.0328140782940666E-3</v>
      </c>
      <c r="F47">
        <v>395.02357022689785</v>
      </c>
      <c r="G47">
        <v>394.99999872102757</v>
      </c>
      <c r="H47">
        <v>7.279654050655792E-3</v>
      </c>
      <c r="I47">
        <v>2804.9879630883352</v>
      </c>
      <c r="J47">
        <v>1</v>
      </c>
      <c r="K47">
        <v>0.9444860454772942</v>
      </c>
      <c r="L47">
        <v>0.90313271863621059</v>
      </c>
      <c r="M47">
        <v>0.8696819859928393</v>
      </c>
      <c r="N47">
        <v>0.84134471636807162</v>
      </c>
      <c r="O47">
        <v>0.8164024061954821</v>
      </c>
      <c r="P47">
        <v>0.79385531569369649</v>
      </c>
      <c r="Q47">
        <v>0.77318879017248521</v>
      </c>
      <c r="R47">
        <v>0.94455358476953233</v>
      </c>
      <c r="S47">
        <v>0.90310917617382758</v>
      </c>
      <c r="T47">
        <v>0.86975465039970379</v>
      </c>
      <c r="U47">
        <v>0.84133367127732317</v>
      </c>
      <c r="V47">
        <v>0.81640080369614254</v>
      </c>
      <c r="W47">
        <v>0.79384718299070378</v>
      </c>
      <c r="X47">
        <v>0.77319063305462732</v>
      </c>
      <c r="Y47">
        <v>2</v>
      </c>
      <c r="Z47">
        <v>4.3180900367047095E-2</v>
      </c>
      <c r="AA47">
        <v>0.53336365047089429</v>
      </c>
      <c r="AB47">
        <v>0.93299003577191286</v>
      </c>
      <c r="AC47" s="31">
        <v>7.0328140783072453E-3</v>
      </c>
      <c r="AD47">
        <v>68.605078627487842</v>
      </c>
      <c r="AE47" s="31">
        <v>7.0328140782821838E-3</v>
      </c>
      <c r="AF47">
        <v>68.59927855020392</v>
      </c>
      <c r="AG47" s="31">
        <v>7.0328140782958525E-3</v>
      </c>
      <c r="AH47">
        <v>68.576119207979502</v>
      </c>
      <c r="AI47" s="31">
        <v>7.0328140782940666E-3</v>
      </c>
      <c r="AJ47">
        <v>68.424345737503415</v>
      </c>
      <c r="AK47" s="31">
        <v>2.3136670894085873</v>
      </c>
      <c r="AL47">
        <v>62.571777258351403</v>
      </c>
      <c r="AM47">
        <v>0.99736560479777636</v>
      </c>
      <c r="AN47">
        <v>1584.59747610359</v>
      </c>
      <c r="AO47">
        <v>148.20534180586762</v>
      </c>
      <c r="AP47">
        <v>74.102670902933809</v>
      </c>
    </row>
    <row r="48" spans="1:42" x14ac:dyDescent="0.2">
      <c r="A48">
        <v>14.34</v>
      </c>
      <c r="B48">
        <v>38</v>
      </c>
      <c r="C48">
        <v>1032.5831093441041</v>
      </c>
      <c r="D48">
        <v>5.3712500467386036E-3</v>
      </c>
      <c r="F48">
        <v>395.01993041143623</v>
      </c>
      <c r="G48">
        <v>394.99999704887875</v>
      </c>
      <c r="H48">
        <v>5.5597711626346209E-3</v>
      </c>
      <c r="I48">
        <v>2766.097180986792</v>
      </c>
      <c r="J48">
        <v>1</v>
      </c>
      <c r="K48">
        <v>0.94436788287265683</v>
      </c>
      <c r="L48">
        <v>0.90295815900161669</v>
      </c>
      <c r="M48">
        <v>0.8695557477396485</v>
      </c>
      <c r="N48">
        <v>0.84120214388602077</v>
      </c>
      <c r="O48">
        <v>0.81624237458169158</v>
      </c>
      <c r="P48">
        <v>0.79373204795661834</v>
      </c>
      <c r="Q48">
        <v>0.77303553885655407</v>
      </c>
      <c r="R48">
        <v>0.94436426862160017</v>
      </c>
      <c r="S48">
        <v>0.90295738832596173</v>
      </c>
      <c r="T48">
        <v>0.86957182706646441</v>
      </c>
      <c r="U48">
        <v>0.8411911006669498</v>
      </c>
      <c r="V48">
        <v>0.81623898746305179</v>
      </c>
      <c r="W48">
        <v>0.79372391651645002</v>
      </c>
      <c r="X48">
        <v>0.77303738137342437</v>
      </c>
      <c r="Y48">
        <v>2</v>
      </c>
      <c r="Z48">
        <v>4.1938278727948995E-2</v>
      </c>
      <c r="AA48">
        <v>0.53336575577544276</v>
      </c>
      <c r="AB48">
        <v>0.91719682476620989</v>
      </c>
      <c r="AC48" s="31">
        <v>5.3712500468712752E-3</v>
      </c>
      <c r="AD48">
        <v>65.790100807157529</v>
      </c>
      <c r="AE48" s="31">
        <v>5.3712500467429413E-3</v>
      </c>
      <c r="AF48">
        <v>65.784539189521439</v>
      </c>
      <c r="AG48" s="31">
        <v>5.3712500468843429E-3</v>
      </c>
      <c r="AH48">
        <v>65.762331826722502</v>
      </c>
      <c r="AI48" s="31">
        <v>5.3712500467386036E-3</v>
      </c>
      <c r="AJ48">
        <v>65.616797151739149</v>
      </c>
      <c r="AK48" s="31">
        <v>0.64145923163464202</v>
      </c>
      <c r="AL48">
        <v>62.571582999828642</v>
      </c>
      <c r="AM48">
        <v>0.99736580954745213</v>
      </c>
      <c r="AN48">
        <v>1564.6039642540227</v>
      </c>
      <c r="AO48">
        <v>146.14936385986783</v>
      </c>
      <c r="AP48">
        <v>73.074681929933917</v>
      </c>
    </row>
    <row r="49" spans="1:42" x14ac:dyDescent="0.2">
      <c r="A49">
        <v>14.52</v>
      </c>
      <c r="B49">
        <v>39</v>
      </c>
      <c r="C49">
        <v>1017.2640163458775</v>
      </c>
      <c r="D49">
        <v>2.6113288427248725E-3</v>
      </c>
      <c r="F49">
        <v>394.99990967841723</v>
      </c>
      <c r="G49">
        <v>394.99999864295182</v>
      </c>
      <c r="H49">
        <v>2.7029817827328995E-3</v>
      </c>
      <c r="I49">
        <v>2937.4828287670334</v>
      </c>
      <c r="J49">
        <v>1</v>
      </c>
      <c r="K49">
        <v>0.94398604833541255</v>
      </c>
      <c r="L49">
        <v>0.90254474520907912</v>
      </c>
      <c r="M49">
        <v>0.86921127532261955</v>
      </c>
      <c r="N49">
        <v>0.84088833550143482</v>
      </c>
      <c r="O49">
        <v>0.8159197472522004</v>
      </c>
      <c r="P49">
        <v>0.79341831804141372</v>
      </c>
      <c r="Q49">
        <v>0.77275231392938393</v>
      </c>
      <c r="R49">
        <v>0.94398378475229139</v>
      </c>
      <c r="S49">
        <v>0.90258040332125711</v>
      </c>
      <c r="T49">
        <v>0.86924743544155381</v>
      </c>
      <c r="U49">
        <v>0.8408983915554048</v>
      </c>
      <c r="V49">
        <v>0.81591636147235036</v>
      </c>
      <c r="W49">
        <v>0.79345120703586047</v>
      </c>
      <c r="X49">
        <v>0.77276352894141753</v>
      </c>
      <c r="Y49">
        <v>1</v>
      </c>
      <c r="Z49">
        <v>3.9226803686411106E-2</v>
      </c>
      <c r="AA49">
        <v>0.55032433593501773</v>
      </c>
      <c r="AB49">
        <v>0.9867950573673232</v>
      </c>
      <c r="AC49" s="31">
        <v>2.6113288427557042E-3</v>
      </c>
      <c r="AD49">
        <v>62.627652179447452</v>
      </c>
      <c r="AE49" s="31">
        <v>2.6113288427109843E-3</v>
      </c>
      <c r="AF49">
        <v>62.622358739944538</v>
      </c>
      <c r="AG49" s="31">
        <v>2.6113288427730736E-3</v>
      </c>
      <c r="AH49">
        <v>62.601222412855485</v>
      </c>
      <c r="AI49" s="31">
        <v>2.6113288428275998E-3</v>
      </c>
      <c r="AJ49">
        <v>62.462706490186804</v>
      </c>
      <c r="AK49" s="31">
        <v>2.6113288427248725E-3</v>
      </c>
      <c r="AL49">
        <v>60.53839470724855</v>
      </c>
      <c r="AM49">
        <v>0.96664001603936012</v>
      </c>
      <c r="AN49">
        <v>1543.2915511344652</v>
      </c>
      <c r="AO49">
        <v>143.76786261789289</v>
      </c>
      <c r="AP49">
        <v>143.76786261789289</v>
      </c>
    </row>
    <row r="50" spans="1:42" x14ac:dyDescent="0.2">
      <c r="A50">
        <v>14.7</v>
      </c>
      <c r="B50">
        <v>40</v>
      </c>
      <c r="C50">
        <v>999.48122419312517</v>
      </c>
      <c r="D50">
        <v>1.4648071259341178E-3</v>
      </c>
      <c r="F50">
        <v>395.00107710987868</v>
      </c>
      <c r="G50">
        <v>395.00000049459265</v>
      </c>
      <c r="H50">
        <v>1.516219336599206E-3</v>
      </c>
      <c r="I50">
        <v>2881.0558036233842</v>
      </c>
      <c r="J50">
        <v>1</v>
      </c>
      <c r="K50">
        <v>0.94392185372909843</v>
      </c>
      <c r="L50">
        <v>0.9025312741898166</v>
      </c>
      <c r="M50">
        <v>0.86911460109541439</v>
      </c>
      <c r="N50">
        <v>0.84074251194205962</v>
      </c>
      <c r="O50">
        <v>0.81577825364753775</v>
      </c>
      <c r="P50">
        <v>0.7932223208594853</v>
      </c>
      <c r="Q50">
        <v>0.77251721257611228</v>
      </c>
      <c r="R50">
        <v>0.94393058771201821</v>
      </c>
      <c r="S50">
        <v>0.90252953951740711</v>
      </c>
      <c r="T50">
        <v>0.869106935977905</v>
      </c>
      <c r="U50">
        <v>0.84073212444360979</v>
      </c>
      <c r="V50">
        <v>0.81577486845483638</v>
      </c>
      <c r="W50">
        <v>0.79324092687853864</v>
      </c>
      <c r="X50">
        <v>0.772521995365687</v>
      </c>
      <c r="Y50">
        <v>1</v>
      </c>
      <c r="Z50">
        <v>3.7674587818693969E-2</v>
      </c>
      <c r="AA50">
        <v>0.55032535425521734</v>
      </c>
      <c r="AB50">
        <v>0.96388052939020663</v>
      </c>
      <c r="AC50" s="31">
        <v>1.4648071258718193E-3</v>
      </c>
      <c r="AD50">
        <v>59.087103318062169</v>
      </c>
      <c r="AE50" s="31">
        <v>1.4648071258555435E-3</v>
      </c>
      <c r="AF50">
        <v>59.082109517377127</v>
      </c>
      <c r="AG50" s="31">
        <v>1.4648071258288743E-3</v>
      </c>
      <c r="AH50">
        <v>59.06216971888535</v>
      </c>
      <c r="AI50" s="31">
        <v>1.4648071258702353E-3</v>
      </c>
      <c r="AJ50">
        <v>58.931494915821304</v>
      </c>
      <c r="AK50" s="31">
        <v>1.4648071259341178E-3</v>
      </c>
      <c r="AL50">
        <v>57.116096282431748</v>
      </c>
      <c r="AM50">
        <v>0.96664234790762016</v>
      </c>
      <c r="AN50">
        <v>1516.0377216944889</v>
      </c>
      <c r="AO50">
        <v>141.00535416117154</v>
      </c>
      <c r="AP50">
        <v>141.00535416117154</v>
      </c>
    </row>
    <row r="51" spans="1:42" x14ac:dyDescent="0.2">
      <c r="A51">
        <v>14.879999999999999</v>
      </c>
      <c r="B51">
        <v>41</v>
      </c>
      <c r="C51">
        <v>978.76640259205635</v>
      </c>
      <c r="D51">
        <v>1.7017212237682162E-3</v>
      </c>
      <c r="F51">
        <v>395.00126310348514</v>
      </c>
      <c r="G51">
        <v>395.00000008067605</v>
      </c>
      <c r="H51">
        <v>1.7614488102070723E-3</v>
      </c>
      <c r="I51">
        <v>2815.1225574564332</v>
      </c>
      <c r="J51">
        <v>1</v>
      </c>
      <c r="K51">
        <v>0.94382423742614385</v>
      </c>
      <c r="L51">
        <v>0.90240989176472575</v>
      </c>
      <c r="M51">
        <v>0.86894646482759286</v>
      </c>
      <c r="N51">
        <v>0.84053876426043683</v>
      </c>
      <c r="O51">
        <v>0.81555318300375157</v>
      </c>
      <c r="P51">
        <v>0.79300347332631915</v>
      </c>
      <c r="Q51">
        <v>0.77229372555969955</v>
      </c>
      <c r="R51">
        <v>0.94384489306643393</v>
      </c>
      <c r="S51">
        <v>0.90239017099048791</v>
      </c>
      <c r="T51">
        <v>0.8689541382247371</v>
      </c>
      <c r="U51">
        <v>0.84052837927931989</v>
      </c>
      <c r="V51">
        <v>0.81556370789359633</v>
      </c>
      <c r="W51">
        <v>0.7929900504759626</v>
      </c>
      <c r="X51">
        <v>0.77225571623788125</v>
      </c>
      <c r="Y51">
        <v>1</v>
      </c>
      <c r="Z51">
        <v>3.5895076577090887E-2</v>
      </c>
      <c r="AA51">
        <v>0.55032667481989439</v>
      </c>
      <c r="AB51">
        <v>0.93710560708890678</v>
      </c>
      <c r="AC51" s="31">
        <v>1.701721223639302E-3</v>
      </c>
      <c r="AD51">
        <v>55.122188838638252</v>
      </c>
      <c r="AE51" s="31">
        <v>1.7017212236818365E-3</v>
      </c>
      <c r="AF51">
        <v>55.117530632830622</v>
      </c>
      <c r="AG51" s="31">
        <v>1.7017212236853099E-3</v>
      </c>
      <c r="AH51">
        <v>55.098930785486345</v>
      </c>
      <c r="AI51" s="31">
        <v>1.7017212237364172E-3</v>
      </c>
      <c r="AJ51">
        <v>54.977037224898751</v>
      </c>
      <c r="AK51" s="31">
        <v>1.7017212237682162E-3</v>
      </c>
      <c r="AL51">
        <v>53.283608758917048</v>
      </c>
      <c r="AM51">
        <v>0.96664537242700277</v>
      </c>
      <c r="AN51">
        <v>1484.4266634863218</v>
      </c>
      <c r="AO51">
        <v>137.77738517569884</v>
      </c>
      <c r="AP51">
        <v>137.77738517569884</v>
      </c>
    </row>
    <row r="52" spans="1:42" x14ac:dyDescent="0.2">
      <c r="A52">
        <v>15.059999999999999</v>
      </c>
      <c r="B52">
        <v>42</v>
      </c>
      <c r="C52">
        <v>954.52059568949471</v>
      </c>
      <c r="D52">
        <v>4.234958717111441E-3</v>
      </c>
      <c r="F52">
        <v>395.01121675639388</v>
      </c>
      <c r="G52">
        <v>394.99999711214349</v>
      </c>
      <c r="H52">
        <v>4.383597714686268E-3</v>
      </c>
      <c r="I52">
        <v>2738.2068172785789</v>
      </c>
      <c r="J52">
        <v>1</v>
      </c>
      <c r="K52">
        <v>0.94374245854886873</v>
      </c>
      <c r="L52">
        <v>0.90236552718808027</v>
      </c>
      <c r="M52">
        <v>0.86884696708720366</v>
      </c>
      <c r="N52">
        <v>0.8404082476419189</v>
      </c>
      <c r="O52">
        <v>0.8153553825963662</v>
      </c>
      <c r="P52">
        <v>0.7927958110453055</v>
      </c>
      <c r="Q52">
        <v>0.7720415846783607</v>
      </c>
      <c r="R52">
        <v>0.94394185374821005</v>
      </c>
      <c r="S52">
        <v>0.90234580738336168</v>
      </c>
      <c r="T52">
        <v>0.86884218402201585</v>
      </c>
      <c r="U52">
        <v>0.84038755856166991</v>
      </c>
      <c r="V52">
        <v>0.81535318329168849</v>
      </c>
      <c r="W52">
        <v>0.79278535289920993</v>
      </c>
      <c r="X52">
        <v>0.77202951735413117</v>
      </c>
      <c r="Y52">
        <v>1</v>
      </c>
      <c r="Z52">
        <v>3.3890136711898132E-2</v>
      </c>
      <c r="AA52">
        <v>0.55032771054968554</v>
      </c>
      <c r="AB52">
        <v>0.9058707887425701</v>
      </c>
      <c r="AC52" s="31">
        <v>4.2349587172432921E-3</v>
      </c>
      <c r="AD52">
        <v>50.72602167015809</v>
      </c>
      <c r="AE52" s="31">
        <v>4.2349587171032661E-3</v>
      </c>
      <c r="AF52">
        <v>50.72173529512591</v>
      </c>
      <c r="AG52" s="31">
        <v>4.2349587171030961E-3</v>
      </c>
      <c r="AH52">
        <v>50.704620237324072</v>
      </c>
      <c r="AI52" s="31">
        <v>4.2349587171350228E-3</v>
      </c>
      <c r="AJ52">
        <v>50.592457163481647</v>
      </c>
      <c r="AK52" s="31">
        <v>4.234958717111441E-3</v>
      </c>
      <c r="AL52">
        <v>49.034194350862656</v>
      </c>
      <c r="AM52">
        <v>0.96664774284298483</v>
      </c>
      <c r="AN52">
        <v>1446.857378230869</v>
      </c>
      <c r="AO52">
        <v>134.01218520610533</v>
      </c>
      <c r="AP52">
        <v>134.01218520610533</v>
      </c>
    </row>
    <row r="53" spans="1:42" x14ac:dyDescent="0.2">
      <c r="A53">
        <v>15.24</v>
      </c>
      <c r="B53">
        <v>43</v>
      </c>
      <c r="C53">
        <v>925.97043778066325</v>
      </c>
      <c r="D53">
        <v>2.6294465185011827E-3</v>
      </c>
      <c r="F53">
        <v>395.00962474395237</v>
      </c>
      <c r="G53">
        <v>394.99999891258329</v>
      </c>
      <c r="H53">
        <v>2.7217354910810238E-3</v>
      </c>
      <c r="I53">
        <v>2647.6609993627271</v>
      </c>
      <c r="J53">
        <v>1</v>
      </c>
      <c r="K53">
        <v>0.94376426522049983</v>
      </c>
      <c r="L53">
        <v>0.90212516383315677</v>
      </c>
      <c r="M53">
        <v>0.86857098496598684</v>
      </c>
      <c r="N53">
        <v>0.84007603241446249</v>
      </c>
      <c r="O53">
        <v>0.81501000915647748</v>
      </c>
      <c r="P53">
        <v>0.79240263528113264</v>
      </c>
      <c r="Q53">
        <v>0.77161603073219698</v>
      </c>
      <c r="R53">
        <v>0.94375341885313146</v>
      </c>
      <c r="S53">
        <v>0.90211713039990826</v>
      </c>
      <c r="T53">
        <v>0.86856655296995267</v>
      </c>
      <c r="U53">
        <v>0.84008405595008795</v>
      </c>
      <c r="V53">
        <v>0.81501568935504098</v>
      </c>
      <c r="W53">
        <v>0.7924077271339891</v>
      </c>
      <c r="X53">
        <v>0.7716235728058447</v>
      </c>
      <c r="Y53">
        <v>1</v>
      </c>
      <c r="Z53">
        <v>3.1610083848129376E-2</v>
      </c>
      <c r="AA53">
        <v>0.55032985568886084</v>
      </c>
      <c r="AB53">
        <v>0.86910091344679274</v>
      </c>
      <c r="AC53" s="31">
        <v>2.629446518547426E-3</v>
      </c>
      <c r="AD53">
        <v>45.857890217597834</v>
      </c>
      <c r="AE53" s="31">
        <v>2.6294465185534373E-3</v>
      </c>
      <c r="AF53">
        <v>45.85401591776629</v>
      </c>
      <c r="AG53" s="31">
        <v>2.629446518488157E-3</v>
      </c>
      <c r="AH53">
        <v>45.838546005830267</v>
      </c>
      <c r="AI53" s="31">
        <v>2.6294465185258595E-3</v>
      </c>
      <c r="AJ53">
        <v>45.737164044024404</v>
      </c>
      <c r="AK53" s="31">
        <v>2.6294465185011827E-3</v>
      </c>
      <c r="AL53">
        <v>44.328651407370025</v>
      </c>
      <c r="AM53">
        <v>0.96665265665359879</v>
      </c>
      <c r="AN53">
        <v>1402.3579190851565</v>
      </c>
      <c r="AO53">
        <v>129.57912867038974</v>
      </c>
      <c r="AP53">
        <v>129.57912867038974</v>
      </c>
    </row>
    <row r="54" spans="1:42" x14ac:dyDescent="0.2">
      <c r="A54">
        <v>15.42</v>
      </c>
      <c r="B54">
        <v>44</v>
      </c>
      <c r="C54">
        <v>892.10819171057119</v>
      </c>
      <c r="D54">
        <v>3.7197017638621651E-3</v>
      </c>
      <c r="F54">
        <v>395.01001056922996</v>
      </c>
      <c r="G54">
        <v>395.00000039584336</v>
      </c>
      <c r="H54">
        <v>3.8502570955977443E-3</v>
      </c>
      <c r="I54">
        <v>2540.3162103137684</v>
      </c>
      <c r="J54">
        <v>1</v>
      </c>
      <c r="K54">
        <v>0.94356944861803671</v>
      </c>
      <c r="L54">
        <v>0.90193692501925293</v>
      </c>
      <c r="M54">
        <v>0.86828112285760539</v>
      </c>
      <c r="N54">
        <v>0.83969987589753337</v>
      </c>
      <c r="O54">
        <v>0.81460372869396147</v>
      </c>
      <c r="P54">
        <v>0.79193221120514434</v>
      </c>
      <c r="Q54">
        <v>0.77109536623070607</v>
      </c>
      <c r="R54">
        <v>0.94361628113296392</v>
      </c>
      <c r="S54">
        <v>0.90186310645779255</v>
      </c>
      <c r="T54">
        <v>0.86824382941053813</v>
      </c>
      <c r="U54">
        <v>0.83969680905059263</v>
      </c>
      <c r="V54">
        <v>0.81459402321776442</v>
      </c>
      <c r="W54">
        <v>0.79193730003513085</v>
      </c>
      <c r="X54">
        <v>0.7711029032151776</v>
      </c>
      <c r="Y54">
        <v>1</v>
      </c>
      <c r="Z54">
        <v>2.9019737272767909E-2</v>
      </c>
      <c r="AA54">
        <v>0.55033245185433122</v>
      </c>
      <c r="AB54">
        <v>0.82550912093960127</v>
      </c>
      <c r="AC54" s="31">
        <v>3.7197017641355627E-3</v>
      </c>
      <c r="AD54">
        <v>40.502709022422565</v>
      </c>
      <c r="AE54" s="31">
        <v>3.7197017638968166E-3</v>
      </c>
      <c r="AF54">
        <v>40.499287895130784</v>
      </c>
      <c r="AG54" s="31">
        <v>3.7197017638282452E-3</v>
      </c>
      <c r="AH54">
        <v>40.485627301934009</v>
      </c>
      <c r="AI54" s="31">
        <v>3.7197017638736516E-3</v>
      </c>
      <c r="AJ54">
        <v>40.396102662843198</v>
      </c>
      <c r="AK54" s="31">
        <v>3.7197017638621651E-3</v>
      </c>
      <c r="AL54">
        <v>39.152292065328481</v>
      </c>
      <c r="AM54">
        <v>0.96665860161732675</v>
      </c>
      <c r="AN54">
        <v>1349.1608038115821</v>
      </c>
      <c r="AO54">
        <v>124.32371059217445</v>
      </c>
      <c r="AP54">
        <v>124.32371059217445</v>
      </c>
    </row>
    <row r="55" spans="1:42" x14ac:dyDescent="0.2">
      <c r="A55">
        <v>15.6</v>
      </c>
      <c r="B55">
        <v>45</v>
      </c>
      <c r="C55">
        <v>851.61125602240259</v>
      </c>
      <c r="D55">
        <v>3.4505328399594766E-3</v>
      </c>
      <c r="F55">
        <v>395.01212227027872</v>
      </c>
      <c r="G55">
        <v>394.99999804824148</v>
      </c>
      <c r="H55">
        <v>3.5716402399833479E-3</v>
      </c>
      <c r="I55">
        <v>2412.1003680267686</v>
      </c>
      <c r="J55">
        <v>1</v>
      </c>
      <c r="K55">
        <v>0.94340951394611383</v>
      </c>
      <c r="L55">
        <v>0.901547391045736</v>
      </c>
      <c r="M55">
        <v>0.86783272232030439</v>
      </c>
      <c r="N55">
        <v>0.83923204870994994</v>
      </c>
      <c r="O55">
        <v>0.814063017512628</v>
      </c>
      <c r="P55">
        <v>0.79134115782578096</v>
      </c>
      <c r="Q55">
        <v>0.77048984187881875</v>
      </c>
      <c r="R55">
        <v>0.94338094248301541</v>
      </c>
      <c r="S55">
        <v>0.90154419278746212</v>
      </c>
      <c r="T55">
        <v>0.86783003522585811</v>
      </c>
      <c r="U55">
        <v>0.83922029661818576</v>
      </c>
      <c r="V55">
        <v>0.81406693965219679</v>
      </c>
      <c r="W55">
        <v>0.79133699424374482</v>
      </c>
      <c r="X55">
        <v>0.77047885543437811</v>
      </c>
      <c r="Y55">
        <v>1</v>
      </c>
      <c r="Z55">
        <v>2.6087092913025415E-2</v>
      </c>
      <c r="AA55">
        <v>0.55033577346835083</v>
      </c>
      <c r="AB55">
        <v>0.77344177381797719</v>
      </c>
      <c r="AC55" s="31">
        <v>3.4505328399360726E-3</v>
      </c>
      <c r="AD55">
        <v>34.673599047932129</v>
      </c>
      <c r="AE55" s="31">
        <v>3.450532839951941E-3</v>
      </c>
      <c r="AF55">
        <v>34.670671013282188</v>
      </c>
      <c r="AG55" s="31">
        <v>3.4505328398525162E-3</v>
      </c>
      <c r="AH55">
        <v>34.658979507273926</v>
      </c>
      <c r="AI55" s="31">
        <v>3.4505328398912643E-3</v>
      </c>
      <c r="AJ55">
        <v>34.582359037360135</v>
      </c>
      <c r="AK55" s="31">
        <v>3.4505328399594766E-3</v>
      </c>
      <c r="AL55">
        <v>33.517796431013501</v>
      </c>
      <c r="AM55">
        <v>0.96666620573996753</v>
      </c>
      <c r="AN55">
        <v>1284.8421456067226</v>
      </c>
      <c r="AO55">
        <v>118.04653691449487</v>
      </c>
      <c r="AP55">
        <v>118.04653691449487</v>
      </c>
    </row>
    <row r="56" spans="1:42" x14ac:dyDescent="0.2">
      <c r="A56">
        <v>15.78</v>
      </c>
      <c r="B56">
        <v>46</v>
      </c>
      <c r="C56">
        <v>802.74018180799521</v>
      </c>
      <c r="D56">
        <v>8.341309030402538E-3</v>
      </c>
      <c r="F56">
        <v>395.03046786356663</v>
      </c>
      <c r="G56">
        <v>394.99999520481816</v>
      </c>
      <c r="H56">
        <v>8.6340736958848523E-3</v>
      </c>
      <c r="I56">
        <v>2257.1880116971797</v>
      </c>
      <c r="J56">
        <v>1</v>
      </c>
      <c r="K56">
        <v>0.94344707010674467</v>
      </c>
      <c r="L56">
        <v>0.90128598666126425</v>
      </c>
      <c r="M56">
        <v>0.86748833611633325</v>
      </c>
      <c r="N56">
        <v>0.83872922830835539</v>
      </c>
      <c r="O56">
        <v>0.81344584850716484</v>
      </c>
      <c r="P56">
        <v>0.79065574479120138</v>
      </c>
      <c r="Q56">
        <v>0.76969667320071</v>
      </c>
      <c r="R56">
        <v>0.94337354473862811</v>
      </c>
      <c r="S56">
        <v>0.90130960950831362</v>
      </c>
      <c r="T56">
        <v>0.86745697065186844</v>
      </c>
      <c r="U56">
        <v>0.83871748325778039</v>
      </c>
      <c r="V56">
        <v>0.81344183688291516</v>
      </c>
      <c r="W56">
        <v>0.79065158481541453</v>
      </c>
      <c r="X56">
        <v>0.76968569806609233</v>
      </c>
      <c r="Y56">
        <v>1</v>
      </c>
      <c r="Z56">
        <v>2.275846829504409E-2</v>
      </c>
      <c r="AA56">
        <v>0.55033932264324048</v>
      </c>
      <c r="AB56">
        <v>0.71053320271966691</v>
      </c>
      <c r="AC56" s="31">
        <v>8.341309030370947E-3</v>
      </c>
      <c r="AD56">
        <v>28.412373980713642</v>
      </c>
      <c r="AE56" s="31">
        <v>8.3413090303614216E-3</v>
      </c>
      <c r="AF56">
        <v>28.409975346845059</v>
      </c>
      <c r="AG56" s="31">
        <v>8.34130903038653E-3</v>
      </c>
      <c r="AH56">
        <v>28.400397742244444</v>
      </c>
      <c r="AI56" s="31">
        <v>8.3413090304471152E-3</v>
      </c>
      <c r="AJ56">
        <v>28.337630492623447</v>
      </c>
      <c r="AK56" s="31">
        <v>8.341309030402538E-3</v>
      </c>
      <c r="AL56">
        <v>27.46551265353505</v>
      </c>
      <c r="AM56">
        <v>0.96667433253478496</v>
      </c>
      <c r="AN56">
        <v>1206.8260612914785</v>
      </c>
      <c r="AO56">
        <v>110.46297419532962</v>
      </c>
      <c r="AP56">
        <v>110.46297419532962</v>
      </c>
    </row>
    <row r="57" spans="1:42" x14ac:dyDescent="0.2">
      <c r="A57">
        <v>15.96</v>
      </c>
      <c r="B57">
        <v>47</v>
      </c>
      <c r="C57">
        <v>743.22972802372965</v>
      </c>
      <c r="D57">
        <v>3.5348195964088375E-3</v>
      </c>
      <c r="F57">
        <v>395.01291019405926</v>
      </c>
      <c r="G57">
        <v>394.99999768852103</v>
      </c>
      <c r="H57">
        <v>3.658885110671535E-3</v>
      </c>
      <c r="I57">
        <v>2068.9151279776961</v>
      </c>
      <c r="J57">
        <v>1</v>
      </c>
      <c r="K57">
        <v>0.94269515977533602</v>
      </c>
      <c r="L57">
        <v>0.9004122584675901</v>
      </c>
      <c r="M57">
        <v>0.86644235767087951</v>
      </c>
      <c r="N57">
        <v>0.83760952507791631</v>
      </c>
      <c r="O57">
        <v>0.81225615564864206</v>
      </c>
      <c r="P57">
        <v>0.78937602566967546</v>
      </c>
      <c r="Q57">
        <v>0.76833818377846019</v>
      </c>
      <c r="R57">
        <v>0.94267418041873952</v>
      </c>
      <c r="S57">
        <v>0.90042467696030615</v>
      </c>
      <c r="T57">
        <v>0.86643899828854065</v>
      </c>
      <c r="U57">
        <v>0.83762250723729414</v>
      </c>
      <c r="V57">
        <v>0.81225589845890034</v>
      </c>
      <c r="W57">
        <v>0.78937132065402282</v>
      </c>
      <c r="X57">
        <v>0.76833906909396144</v>
      </c>
      <c r="Y57">
        <v>1</v>
      </c>
      <c r="Z57">
        <v>1.9044945011345769E-2</v>
      </c>
      <c r="AA57">
        <v>0.55034704984163152</v>
      </c>
      <c r="AB57">
        <v>0.63407720933104417</v>
      </c>
      <c r="AC57" s="31">
        <v>3.5348195964492214E-3</v>
      </c>
      <c r="AD57">
        <v>21.878315351158854</v>
      </c>
      <c r="AE57" s="31">
        <v>3.5348195964824028E-3</v>
      </c>
      <c r="AF57">
        <v>21.87646948086018</v>
      </c>
      <c r="AG57" s="31">
        <v>3.5348195964112219E-3</v>
      </c>
      <c r="AH57">
        <v>21.869098940550838</v>
      </c>
      <c r="AI57" s="31">
        <v>3.5348195964423029E-3</v>
      </c>
      <c r="AJ57">
        <v>21.820795574154644</v>
      </c>
      <c r="AK57" s="31">
        <v>3.5348195964088375E-3</v>
      </c>
      <c r="AL57">
        <v>21.149592903865916</v>
      </c>
      <c r="AM57">
        <v>0.96669202195888726</v>
      </c>
      <c r="AN57">
        <v>1110.5095284479073</v>
      </c>
      <c r="AO57">
        <v>101.24470935266909</v>
      </c>
      <c r="AP57">
        <v>101.24470935266909</v>
      </c>
    </row>
    <row r="58" spans="1:42" x14ac:dyDescent="0.2">
      <c r="A58">
        <v>16.14</v>
      </c>
      <c r="B58">
        <v>48</v>
      </c>
      <c r="C58">
        <v>670.24075297387515</v>
      </c>
      <c r="D58">
        <v>3.4627587413290683E-3</v>
      </c>
      <c r="F58">
        <v>394.99024763329544</v>
      </c>
      <c r="G58">
        <v>394.99999987681895</v>
      </c>
      <c r="H58">
        <v>3.5842958192864424E-3</v>
      </c>
      <c r="I58">
        <v>1838.1700134806215</v>
      </c>
      <c r="J58">
        <v>1</v>
      </c>
      <c r="K58">
        <v>0.94157214090187746</v>
      </c>
      <c r="L58">
        <v>0.89917045613872804</v>
      </c>
      <c r="M58">
        <v>0.86498002907617755</v>
      </c>
      <c r="N58">
        <v>0.83598852493320519</v>
      </c>
      <c r="O58">
        <v>0.8104929720070182</v>
      </c>
      <c r="P58">
        <v>0.78749579279675097</v>
      </c>
      <c r="Q58">
        <v>0.76634419074773197</v>
      </c>
      <c r="R58">
        <v>0.9416281606029463</v>
      </c>
      <c r="S58">
        <v>0.89913980169207697</v>
      </c>
      <c r="T58">
        <v>0.86497493201915476</v>
      </c>
      <c r="U58">
        <v>0.83598424239850899</v>
      </c>
      <c r="V58">
        <v>0.8105231403968054</v>
      </c>
      <c r="W58">
        <v>0.78748004607719724</v>
      </c>
      <c r="X58">
        <v>0.76634507376566041</v>
      </c>
      <c r="Y58">
        <v>1</v>
      </c>
      <c r="Z58">
        <v>1.4967542008677845E-2</v>
      </c>
      <c r="AA58">
        <v>0.55035847625240397</v>
      </c>
      <c r="AB58">
        <v>0.5403736095352778</v>
      </c>
      <c r="AC58" s="31">
        <v>3.462758741240132E-3</v>
      </c>
      <c r="AD58">
        <v>15.343186820534886</v>
      </c>
      <c r="AE58" s="31">
        <v>3.46275874135456E-3</v>
      </c>
      <c r="AF58">
        <v>15.341893486186457</v>
      </c>
      <c r="AG58" s="31">
        <v>3.4627587412518705E-3</v>
      </c>
      <c r="AH58">
        <v>15.336729209126288</v>
      </c>
      <c r="AI58" s="31">
        <v>3.4627587411540186E-3</v>
      </c>
      <c r="AJ58">
        <v>15.302884447925718</v>
      </c>
      <c r="AK58" s="31">
        <v>3.4627587413290683E-3</v>
      </c>
      <c r="AL58">
        <v>14.83253754027157</v>
      </c>
      <c r="AM58">
        <v>0.96671817359481815</v>
      </c>
      <c r="AN58">
        <v>990.98018443322201</v>
      </c>
      <c r="AO58">
        <v>89.947011525021821</v>
      </c>
      <c r="AP58">
        <v>89.947011525021821</v>
      </c>
    </row>
    <row r="59" spans="1:42" x14ac:dyDescent="0.2">
      <c r="A59">
        <v>16.32</v>
      </c>
      <c r="B59">
        <v>49</v>
      </c>
      <c r="C59">
        <v>580.60284151787198</v>
      </c>
      <c r="D59">
        <v>9.316200697868704E-3</v>
      </c>
      <c r="F59">
        <v>395.03345439479972</v>
      </c>
      <c r="G59">
        <v>394.99999334539194</v>
      </c>
      <c r="H59">
        <v>9.64318140815211E-3</v>
      </c>
      <c r="I59">
        <v>1554.9405533898489</v>
      </c>
      <c r="J59">
        <v>1</v>
      </c>
      <c r="K59">
        <v>0.94135000561107429</v>
      </c>
      <c r="L59">
        <v>0.89813911946616176</v>
      </c>
      <c r="M59">
        <v>0.86347900337759187</v>
      </c>
      <c r="N59">
        <v>0.83409649183872725</v>
      </c>
      <c r="O59">
        <v>0.80826087442232308</v>
      </c>
      <c r="P59">
        <v>0.78497286264874067</v>
      </c>
      <c r="Q59">
        <v>0.76354106013040202</v>
      </c>
      <c r="R59">
        <v>0.94132734802717355</v>
      </c>
      <c r="S59">
        <v>0.89810850017975719</v>
      </c>
      <c r="T59">
        <v>0.86347391516564465</v>
      </c>
      <c r="U59">
        <v>0.83409221899638575</v>
      </c>
      <c r="V59">
        <v>0.80824793697816588</v>
      </c>
      <c r="W59">
        <v>0.78495716637754986</v>
      </c>
      <c r="X59">
        <v>0.76355563350323463</v>
      </c>
      <c r="Y59">
        <v>1</v>
      </c>
      <c r="Z59">
        <v>1.0657623816756225E-2</v>
      </c>
      <c r="AA59">
        <v>0.55037217393015592</v>
      </c>
      <c r="AB59">
        <v>0.42535656990450721</v>
      </c>
      <c r="AC59" s="31">
        <v>9.3162006978290759E-3</v>
      </c>
      <c r="AD59">
        <v>9.2868228886869453</v>
      </c>
      <c r="AE59" s="31">
        <v>9.3162006979090207E-3</v>
      </c>
      <c r="AF59">
        <v>9.286040919356596</v>
      </c>
      <c r="AG59" s="31">
        <v>9.3162006977946746E-3</v>
      </c>
      <c r="AH59">
        <v>9.2829185060944486</v>
      </c>
      <c r="AI59" s="31">
        <v>9.3162006978886464E-3</v>
      </c>
      <c r="AJ59">
        <v>9.2624550797651963</v>
      </c>
      <c r="AK59" s="31">
        <v>9.316200697868704E-3</v>
      </c>
      <c r="AL59">
        <v>8.9780315511038111</v>
      </c>
      <c r="AM59">
        <v>0.96674951796924025</v>
      </c>
      <c r="AN59">
        <v>842.40462090511119</v>
      </c>
      <c r="AO59">
        <v>76.081759609814725</v>
      </c>
      <c r="AP59">
        <v>76.081759609814725</v>
      </c>
    </row>
    <row r="60" spans="1:42" x14ac:dyDescent="0.2">
      <c r="A60">
        <v>16.5</v>
      </c>
      <c r="B60">
        <v>50</v>
      </c>
      <c r="C60">
        <v>472.00369392333312</v>
      </c>
      <c r="D60">
        <v>6.9013079493447267E-3</v>
      </c>
      <c r="F60">
        <v>395.02521614095303</v>
      </c>
      <c r="G60">
        <v>394.99998994975027</v>
      </c>
      <c r="H60">
        <v>7.143524820535558E-3</v>
      </c>
      <c r="I60">
        <v>1212.3571549805852</v>
      </c>
      <c r="J60">
        <v>1</v>
      </c>
      <c r="K60">
        <v>0.93936626778659871</v>
      </c>
      <c r="L60">
        <v>0.89509544726515666</v>
      </c>
      <c r="M60">
        <v>0.85977692429939956</v>
      </c>
      <c r="N60">
        <v>0.82987575666911029</v>
      </c>
      <c r="O60">
        <v>0.80360075349491888</v>
      </c>
      <c r="P60">
        <v>0.77987540872383121</v>
      </c>
      <c r="Q60">
        <v>0.75804424946358118</v>
      </c>
      <c r="R60">
        <v>0.93933971040075503</v>
      </c>
      <c r="S60">
        <v>0.89511382036478027</v>
      </c>
      <c r="T60">
        <v>0.8597711376632361</v>
      </c>
      <c r="U60">
        <v>0.82987077613338622</v>
      </c>
      <c r="V60">
        <v>0.8035912206063428</v>
      </c>
      <c r="W60">
        <v>0.77988582353833458</v>
      </c>
      <c r="X60">
        <v>0.75807456857976907</v>
      </c>
      <c r="Y60">
        <v>1</v>
      </c>
      <c r="Z60">
        <v>6.4480079839208202E-3</v>
      </c>
      <c r="AA60">
        <v>0.55040289840402357</v>
      </c>
      <c r="AB60">
        <v>0.28623640811394324</v>
      </c>
      <c r="AC60" s="31">
        <v>6.90130794931826E-3</v>
      </c>
      <c r="AD60">
        <v>4.4009256964891126</v>
      </c>
      <c r="AE60" s="31">
        <v>6.9013079492920562E-3</v>
      </c>
      <c r="AF60">
        <v>4.4005560283863989</v>
      </c>
      <c r="AG60" s="31">
        <v>6.9013079493178741E-3</v>
      </c>
      <c r="AH60">
        <v>4.3990799448768598</v>
      </c>
      <c r="AI60" s="31">
        <v>6.9013079494084457E-3</v>
      </c>
      <c r="AJ60">
        <v>4.3894058228657631</v>
      </c>
      <c r="AK60" s="31">
        <v>6.9013079493447267E-3</v>
      </c>
      <c r="AL60">
        <v>4.254902068115137</v>
      </c>
      <c r="AM60">
        <v>0.96681979236993987</v>
      </c>
      <c r="AN60">
        <v>659.87853593318164</v>
      </c>
      <c r="AO60">
        <v>59.308962483258128</v>
      </c>
      <c r="AP60">
        <v>59.308962483258128</v>
      </c>
    </row>
    <row r="62" spans="1:42" x14ac:dyDescent="0.2">
      <c r="Z62" t="s">
        <v>419</v>
      </c>
      <c r="AC62" t="s">
        <v>425</v>
      </c>
      <c r="AE62" t="s">
        <v>426</v>
      </c>
      <c r="AG62" t="s">
        <v>427</v>
      </c>
      <c r="AI62" t="s">
        <v>428</v>
      </c>
      <c r="AK62" t="s">
        <v>429</v>
      </c>
    </row>
    <row r="63" spans="1:42" x14ac:dyDescent="0.2">
      <c r="Z63" t="s">
        <v>420</v>
      </c>
      <c r="AA63" t="s">
        <v>422</v>
      </c>
      <c r="AB63" t="s">
        <v>423</v>
      </c>
      <c r="AC63" t="s">
        <v>80</v>
      </c>
      <c r="AD63" t="s">
        <v>421</v>
      </c>
      <c r="AE63" t="s">
        <v>80</v>
      </c>
      <c r="AF63" t="s">
        <v>421</v>
      </c>
      <c r="AG63" t="s">
        <v>80</v>
      </c>
      <c r="AH63" t="s">
        <v>421</v>
      </c>
      <c r="AI63" t="s">
        <v>80</v>
      </c>
      <c r="AJ63" t="s">
        <v>421</v>
      </c>
      <c r="AK63" t="s">
        <v>80</v>
      </c>
      <c r="AL63" t="s">
        <v>421</v>
      </c>
      <c r="AO63">
        <v>1094.1777374209603</v>
      </c>
    </row>
    <row r="64" spans="1:42" x14ac:dyDescent="0.2">
      <c r="Y64" t="s">
        <v>412</v>
      </c>
      <c r="Z64" t="s">
        <v>421</v>
      </c>
      <c r="AA64" t="s">
        <v>10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62136-F546-4CC5-A543-B71EA2708ADB}">
  <sheetPr codeName="Sheet13"/>
  <dimension ref="E1:U52"/>
  <sheetViews>
    <sheetView workbookViewId="0">
      <selection activeCell="E6" sqref="E6:U2006"/>
    </sheetView>
  </sheetViews>
  <sheetFormatPr baseColWidth="10" defaultColWidth="8.83203125" defaultRowHeight="15" x14ac:dyDescent="0.2"/>
  <sheetData>
    <row r="1" spans="5:21" x14ac:dyDescent="0.2">
      <c r="F1" t="s">
        <v>141</v>
      </c>
      <c r="G1">
        <v>472.00369392333312</v>
      </c>
    </row>
    <row r="2" spans="5:21" x14ac:dyDescent="0.2">
      <c r="F2" t="s">
        <v>198</v>
      </c>
      <c r="G2">
        <v>395</v>
      </c>
    </row>
    <row r="3" spans="5:21" x14ac:dyDescent="0.2">
      <c r="F3" t="s">
        <v>199</v>
      </c>
      <c r="G3">
        <v>75</v>
      </c>
    </row>
    <row r="4" spans="5:21" x14ac:dyDescent="0.2">
      <c r="E4" t="s">
        <v>78</v>
      </c>
      <c r="F4" t="s">
        <v>183</v>
      </c>
      <c r="G4" t="s">
        <v>184</v>
      </c>
      <c r="H4" t="s">
        <v>185</v>
      </c>
      <c r="I4" t="s">
        <v>186</v>
      </c>
      <c r="J4" t="s">
        <v>187</v>
      </c>
      <c r="K4" t="s">
        <v>188</v>
      </c>
      <c r="L4" t="s">
        <v>189</v>
      </c>
      <c r="M4" t="s">
        <v>190</v>
      </c>
      <c r="N4" t="s">
        <v>191</v>
      </c>
      <c r="O4" t="s">
        <v>192</v>
      </c>
      <c r="P4" t="s">
        <v>193</v>
      </c>
      <c r="Q4" t="s">
        <v>194</v>
      </c>
      <c r="R4" t="s">
        <v>195</v>
      </c>
      <c r="S4" t="s">
        <v>196</v>
      </c>
      <c r="T4" t="s">
        <v>197</v>
      </c>
      <c r="U4" t="s">
        <v>80</v>
      </c>
    </row>
    <row r="6" spans="5:21" x14ac:dyDescent="0.2">
      <c r="E6">
        <v>1</v>
      </c>
      <c r="F6">
        <v>0.42535656990450721</v>
      </c>
      <c r="G6">
        <v>1</v>
      </c>
      <c r="H6">
        <v>0.89813911946616176</v>
      </c>
      <c r="I6">
        <v>0.86347900337759187</v>
      </c>
      <c r="J6">
        <v>0.83409649183872725</v>
      </c>
      <c r="K6">
        <v>0.80826087442232308</v>
      </c>
      <c r="L6">
        <v>0.78497286264874067</v>
      </c>
      <c r="M6">
        <v>0.76354106013040202</v>
      </c>
      <c r="N6">
        <v>1</v>
      </c>
      <c r="O6">
        <v>0.89810850017975719</v>
      </c>
      <c r="P6">
        <v>0.86347391516564465</v>
      </c>
      <c r="Q6">
        <v>0.83409221899638575</v>
      </c>
      <c r="R6">
        <v>0.80824793697816588</v>
      </c>
      <c r="S6">
        <v>0.78495716637754986</v>
      </c>
      <c r="T6">
        <v>0.76355563350323463</v>
      </c>
      <c r="U6">
        <v>29.442808840897598</v>
      </c>
    </row>
    <row r="7" spans="5:21" x14ac:dyDescent="0.2">
      <c r="E7">
        <v>2</v>
      </c>
      <c r="F7">
        <v>0.36155308441883111</v>
      </c>
      <c r="G7">
        <v>1</v>
      </c>
      <c r="H7">
        <v>0.89813911946616176</v>
      </c>
      <c r="I7">
        <v>0.86347900337759187</v>
      </c>
      <c r="J7">
        <v>0.83409649183872725</v>
      </c>
      <c r="K7">
        <v>0.80826087442232308</v>
      </c>
      <c r="L7">
        <v>0.78497286264874067</v>
      </c>
      <c r="M7">
        <v>0.76354106013040202</v>
      </c>
      <c r="N7">
        <v>1</v>
      </c>
      <c r="O7">
        <v>0.89810850017975719</v>
      </c>
      <c r="P7">
        <v>0.86347391516564465</v>
      </c>
      <c r="Q7">
        <v>0.83409221899638575</v>
      </c>
      <c r="R7">
        <v>0.80824793697816588</v>
      </c>
      <c r="S7">
        <v>0.78495716637754986</v>
      </c>
      <c r="T7">
        <v>0.76355563350323463</v>
      </c>
      <c r="U7">
        <v>19.913128068613553</v>
      </c>
    </row>
    <row r="8" spans="5:21" x14ac:dyDescent="0.2">
      <c r="E8">
        <v>3</v>
      </c>
      <c r="F8">
        <v>0.29136925038458739</v>
      </c>
      <c r="G8">
        <v>1</v>
      </c>
      <c r="H8">
        <v>0.89813911946616176</v>
      </c>
      <c r="I8">
        <v>0.86347900337759187</v>
      </c>
      <c r="J8">
        <v>0.83409649183872725</v>
      </c>
      <c r="K8">
        <v>0.80826087442232308</v>
      </c>
      <c r="L8">
        <v>0.78497286264874067</v>
      </c>
      <c r="M8">
        <v>0.76354106013040202</v>
      </c>
      <c r="N8">
        <v>1</v>
      </c>
      <c r="O8">
        <v>0.89810850017975719</v>
      </c>
      <c r="P8">
        <v>0.86347391516564465</v>
      </c>
      <c r="Q8">
        <v>0.83409221899638575</v>
      </c>
      <c r="R8">
        <v>0.80824793697816588</v>
      </c>
      <c r="S8">
        <v>0.78495716637754986</v>
      </c>
      <c r="T8">
        <v>0.76355563350323463</v>
      </c>
      <c r="U8">
        <v>7.3936527009224573</v>
      </c>
    </row>
    <row r="9" spans="5:21" x14ac:dyDescent="0.2">
      <c r="E9">
        <v>4</v>
      </c>
      <c r="F9">
        <v>0.2141670329469193</v>
      </c>
      <c r="G9">
        <v>1</v>
      </c>
      <c r="H9">
        <v>0.89813911946616176</v>
      </c>
      <c r="I9">
        <v>0.86347900337759187</v>
      </c>
      <c r="J9">
        <v>0.83409649183872725</v>
      </c>
      <c r="K9">
        <v>0.80826087442232308</v>
      </c>
      <c r="L9">
        <v>0.78497286264874067</v>
      </c>
      <c r="M9">
        <v>0.76354106013040202</v>
      </c>
      <c r="N9">
        <v>1</v>
      </c>
      <c r="O9">
        <v>0.89810850017975719</v>
      </c>
      <c r="P9">
        <v>0.86347391516564465</v>
      </c>
      <c r="Q9">
        <v>0.83409221899638575</v>
      </c>
      <c r="R9">
        <v>0.80824793697816588</v>
      </c>
      <c r="S9">
        <v>0.78495716637754986</v>
      </c>
      <c r="T9">
        <v>0.76355563350323463</v>
      </c>
      <c r="U9">
        <v>6.7114338782718637</v>
      </c>
    </row>
    <row r="10" spans="5:21" x14ac:dyDescent="0.2">
      <c r="E10">
        <v>5</v>
      </c>
      <c r="F10">
        <v>0.2141670329469193</v>
      </c>
      <c r="G10">
        <v>1</v>
      </c>
      <c r="H10">
        <v>0.89813911946616176</v>
      </c>
      <c r="I10">
        <v>0.86347900337759187</v>
      </c>
      <c r="J10">
        <v>0.83409649183872725</v>
      </c>
      <c r="K10">
        <v>0.80826087442232308</v>
      </c>
      <c r="L10">
        <v>0.78497286264874067</v>
      </c>
      <c r="M10">
        <v>0.76354106013040202</v>
      </c>
      <c r="N10">
        <v>0.91263305551122798</v>
      </c>
      <c r="O10">
        <v>0.89810850017975719</v>
      </c>
      <c r="P10">
        <v>0.86347391516564465</v>
      </c>
      <c r="Q10">
        <v>0.83409221899638575</v>
      </c>
      <c r="R10">
        <v>0.80824793697816588</v>
      </c>
      <c r="S10">
        <v>0.78495716637754986</v>
      </c>
      <c r="T10">
        <v>0.76355563350323463</v>
      </c>
      <c r="U10">
        <v>6.7074558992808591</v>
      </c>
    </row>
    <row r="11" spans="5:21" x14ac:dyDescent="0.2">
      <c r="E11">
        <v>6</v>
      </c>
      <c r="F11">
        <v>0.2778588623329955</v>
      </c>
      <c r="G11">
        <v>1</v>
      </c>
      <c r="H11">
        <v>0.89813911946616176</v>
      </c>
      <c r="I11">
        <v>0.86347900337759187</v>
      </c>
      <c r="J11">
        <v>0.83409649183872725</v>
      </c>
      <c r="K11">
        <v>0.80826087442232308</v>
      </c>
      <c r="L11">
        <v>0.78497286264874067</v>
      </c>
      <c r="M11">
        <v>0.76354106013040202</v>
      </c>
      <c r="N11">
        <v>0.91263305551122798</v>
      </c>
      <c r="O11">
        <v>0.89810850017975719</v>
      </c>
      <c r="P11">
        <v>0.86347391516564465</v>
      </c>
      <c r="Q11">
        <v>0.83409221899638575</v>
      </c>
      <c r="R11">
        <v>0.80824793697816588</v>
      </c>
      <c r="S11">
        <v>0.78495716637754986</v>
      </c>
      <c r="T11">
        <v>0.76355563350323463</v>
      </c>
      <c r="U11">
        <v>5.2986721330414781</v>
      </c>
    </row>
    <row r="12" spans="5:21" x14ac:dyDescent="0.2">
      <c r="E12">
        <v>7</v>
      </c>
      <c r="F12">
        <v>0.2778588623329955</v>
      </c>
      <c r="G12">
        <v>1</v>
      </c>
      <c r="H12">
        <v>0.89813911946616176</v>
      </c>
      <c r="I12">
        <v>0.86347900337759187</v>
      </c>
      <c r="J12">
        <v>0.83409649183872725</v>
      </c>
      <c r="K12">
        <v>0.80826087442232308</v>
      </c>
      <c r="L12">
        <v>0.78497286264874067</v>
      </c>
      <c r="M12">
        <v>0.76354106013040202</v>
      </c>
      <c r="N12">
        <v>0.98471078471446494</v>
      </c>
      <c r="O12">
        <v>0.89810850017975719</v>
      </c>
      <c r="P12">
        <v>0.86347391516564465</v>
      </c>
      <c r="Q12">
        <v>0.83409221899638575</v>
      </c>
      <c r="R12">
        <v>0.80824793697816588</v>
      </c>
      <c r="S12">
        <v>0.78495716637754986</v>
      </c>
      <c r="T12">
        <v>0.76355563350323463</v>
      </c>
      <c r="U12">
        <v>5.2806712928854589</v>
      </c>
    </row>
    <row r="13" spans="5:21" x14ac:dyDescent="0.2">
      <c r="E13">
        <v>8</v>
      </c>
      <c r="F13">
        <v>0.22531310308948266</v>
      </c>
      <c r="G13">
        <v>0.94594040192386242</v>
      </c>
      <c r="H13">
        <v>0.89813911946616176</v>
      </c>
      <c r="I13">
        <v>0.86347900337759187</v>
      </c>
      <c r="J13">
        <v>0.83409649183872725</v>
      </c>
      <c r="K13">
        <v>0.80826087442232308</v>
      </c>
      <c r="L13">
        <v>0.78497286264874067</v>
      </c>
      <c r="M13">
        <v>0.76354106013040202</v>
      </c>
      <c r="N13">
        <v>0.98471078471446494</v>
      </c>
      <c r="O13">
        <v>0.89810850017975719</v>
      </c>
      <c r="P13">
        <v>0.86347391516564465</v>
      </c>
      <c r="Q13">
        <v>0.83409221899638575</v>
      </c>
      <c r="R13">
        <v>0.80824793697816588</v>
      </c>
      <c r="S13">
        <v>0.78495716637754986</v>
      </c>
      <c r="T13">
        <v>0.76355563350323463</v>
      </c>
      <c r="U13">
        <v>4.3402375545818348</v>
      </c>
    </row>
    <row r="14" spans="5:21" x14ac:dyDescent="0.2">
      <c r="E14">
        <v>9</v>
      </c>
      <c r="F14">
        <v>0.22531310308948266</v>
      </c>
      <c r="G14">
        <v>0.94594040192386242</v>
      </c>
      <c r="H14">
        <v>0.89813911946616176</v>
      </c>
      <c r="I14">
        <v>0.86347900337759187</v>
      </c>
      <c r="J14">
        <v>0.83409649183872725</v>
      </c>
      <c r="K14">
        <v>0.80826087442232308</v>
      </c>
      <c r="L14">
        <v>0.78497286264874067</v>
      </c>
      <c r="M14">
        <v>0.76354106013040202</v>
      </c>
      <c r="N14">
        <v>0.92524665812179441</v>
      </c>
      <c r="O14">
        <v>0.89810850017975719</v>
      </c>
      <c r="P14">
        <v>0.86347391516564465</v>
      </c>
      <c r="Q14">
        <v>0.83409221899638575</v>
      </c>
      <c r="R14">
        <v>0.80824793697816588</v>
      </c>
      <c r="S14">
        <v>0.78495716637754986</v>
      </c>
      <c r="T14">
        <v>0.76355563350323463</v>
      </c>
      <c r="U14">
        <v>4.3209746744357993</v>
      </c>
    </row>
    <row r="15" spans="5:21" x14ac:dyDescent="0.2">
      <c r="E15">
        <v>10</v>
      </c>
      <c r="F15">
        <v>0.26866335446538075</v>
      </c>
      <c r="G15">
        <v>0.94594040192386242</v>
      </c>
      <c r="H15">
        <v>0.89813911946616176</v>
      </c>
      <c r="I15">
        <v>0.86347900337759187</v>
      </c>
      <c r="J15">
        <v>0.83409649183872725</v>
      </c>
      <c r="K15">
        <v>0.80826087442232308</v>
      </c>
      <c r="L15">
        <v>0.78497286264874067</v>
      </c>
      <c r="M15">
        <v>0.76354106013040202</v>
      </c>
      <c r="N15">
        <v>0.92524665812179441</v>
      </c>
      <c r="O15">
        <v>0.89810850017975719</v>
      </c>
      <c r="P15">
        <v>0.86347391516564465</v>
      </c>
      <c r="Q15">
        <v>0.83409221899638575</v>
      </c>
      <c r="R15">
        <v>0.80824793697816588</v>
      </c>
      <c r="S15">
        <v>0.78495716637754986</v>
      </c>
      <c r="T15">
        <v>0.76355563350323463</v>
      </c>
      <c r="U15">
        <v>3.7456936332963693</v>
      </c>
    </row>
    <row r="16" spans="5:21" x14ac:dyDescent="0.2">
      <c r="E16">
        <v>11</v>
      </c>
      <c r="F16">
        <v>0.26866335446538075</v>
      </c>
      <c r="G16">
        <v>0.94594040192386242</v>
      </c>
      <c r="H16">
        <v>0.89813911946616176</v>
      </c>
      <c r="I16">
        <v>0.86347900337759187</v>
      </c>
      <c r="J16">
        <v>0.83409649183872725</v>
      </c>
      <c r="K16">
        <v>0.80826087442232308</v>
      </c>
      <c r="L16">
        <v>0.78497286264874067</v>
      </c>
      <c r="M16">
        <v>0.76354106013040202</v>
      </c>
      <c r="N16">
        <v>0.9743045625607476</v>
      </c>
      <c r="O16">
        <v>0.90822362942687218</v>
      </c>
      <c r="P16">
        <v>0.86347391516564465</v>
      </c>
      <c r="Q16">
        <v>0.83409221899638575</v>
      </c>
      <c r="R16">
        <v>0.80824793697816588</v>
      </c>
      <c r="S16">
        <v>0.78495716637754986</v>
      </c>
      <c r="T16">
        <v>0.76355563350323463</v>
      </c>
      <c r="U16">
        <v>3.7421657792775584</v>
      </c>
    </row>
    <row r="17" spans="5:21" x14ac:dyDescent="0.2">
      <c r="E17">
        <v>12</v>
      </c>
      <c r="F17">
        <v>0.23289939708026483</v>
      </c>
      <c r="G17">
        <v>0.94594040192386242</v>
      </c>
      <c r="H17">
        <v>0.89813911946616176</v>
      </c>
      <c r="I17">
        <v>0.86347900337759187</v>
      </c>
      <c r="J17">
        <v>0.83409649183872725</v>
      </c>
      <c r="K17">
        <v>0.80826087442232308</v>
      </c>
      <c r="L17">
        <v>0.78497286264874067</v>
      </c>
      <c r="M17">
        <v>0.76354106013040202</v>
      </c>
      <c r="N17">
        <v>0.9743045625607476</v>
      </c>
      <c r="O17">
        <v>0.90822362942687218</v>
      </c>
      <c r="P17">
        <v>0.86347391516564465</v>
      </c>
      <c r="Q17">
        <v>0.83409221899638575</v>
      </c>
      <c r="R17">
        <v>0.80824793697816588</v>
      </c>
      <c r="S17">
        <v>0.78495716637754986</v>
      </c>
      <c r="T17">
        <v>0.76355563350323463</v>
      </c>
      <c r="U17">
        <v>2.8239103141509601</v>
      </c>
    </row>
    <row r="18" spans="5:21" x14ac:dyDescent="0.2">
      <c r="E18">
        <v>13</v>
      </c>
      <c r="F18">
        <v>0.23289939708026483</v>
      </c>
      <c r="G18">
        <v>0.94594040192386242</v>
      </c>
      <c r="H18">
        <v>0.9038290736491229</v>
      </c>
      <c r="I18">
        <v>0.86894937635286962</v>
      </c>
      <c r="J18">
        <v>0.83938071865823372</v>
      </c>
      <c r="K18">
        <v>0.81338142561942128</v>
      </c>
      <c r="L18">
        <v>0.78497286264874067</v>
      </c>
      <c r="M18">
        <v>0.76354106013040202</v>
      </c>
      <c r="N18">
        <v>0.93383179139861128</v>
      </c>
      <c r="O18">
        <v>0.89987864779800231</v>
      </c>
      <c r="P18">
        <v>0.86894425590572388</v>
      </c>
      <c r="Q18">
        <v>0.83409221899638575</v>
      </c>
      <c r="R18">
        <v>0.80824793697816588</v>
      </c>
      <c r="S18">
        <v>0.78495716637754986</v>
      </c>
      <c r="T18">
        <v>0.76355563350323463</v>
      </c>
      <c r="U18">
        <v>2.807248930435216</v>
      </c>
    </row>
    <row r="19" spans="5:21" x14ac:dyDescent="0.2">
      <c r="E19">
        <v>14</v>
      </c>
      <c r="F19">
        <v>0.2624046619229855</v>
      </c>
      <c r="G19">
        <v>0.94594040192386242</v>
      </c>
      <c r="H19">
        <v>0.9038290736491229</v>
      </c>
      <c r="I19">
        <v>0.86894937635286962</v>
      </c>
      <c r="J19">
        <v>0.83938071865823372</v>
      </c>
      <c r="K19">
        <v>0.81338142561942128</v>
      </c>
      <c r="L19">
        <v>0.78124310113974915</v>
      </c>
      <c r="M19">
        <v>0.75991313081957268</v>
      </c>
      <c r="N19">
        <v>0.93383179139861128</v>
      </c>
      <c r="O19">
        <v>0.89987864779800231</v>
      </c>
      <c r="P19">
        <v>0.86894425590572388</v>
      </c>
      <c r="Q19">
        <v>0.83409221899638575</v>
      </c>
      <c r="R19">
        <v>0.80440758505199761</v>
      </c>
      <c r="S19">
        <v>0.78122747944865012</v>
      </c>
      <c r="T19">
        <v>0.75992763494771209</v>
      </c>
      <c r="U19">
        <v>2.6769622964141555</v>
      </c>
    </row>
    <row r="20" spans="5:21" x14ac:dyDescent="0.2">
      <c r="E20">
        <v>15</v>
      </c>
      <c r="F20">
        <v>0.2624046619229855</v>
      </c>
      <c r="G20">
        <v>0.94594040192386242</v>
      </c>
      <c r="H20">
        <v>0.89913486144817989</v>
      </c>
      <c r="I20">
        <v>0.86443631864826542</v>
      </c>
      <c r="J20">
        <v>0.83502123153214092</v>
      </c>
      <c r="K20">
        <v>0.80915697088181526</v>
      </c>
      <c r="L20">
        <v>0.78124310113974915</v>
      </c>
      <c r="M20">
        <v>0.75592240857766047</v>
      </c>
      <c r="N20">
        <v>0.93383179139861128</v>
      </c>
      <c r="O20">
        <v>0.89987864779800231</v>
      </c>
      <c r="P20">
        <v>0.86443122479515855</v>
      </c>
      <c r="Q20">
        <v>0.83409221899638575</v>
      </c>
      <c r="R20">
        <v>0.80440758505199761</v>
      </c>
      <c r="S20">
        <v>0.78122747944865012</v>
      </c>
      <c r="T20">
        <v>0.75593683653663735</v>
      </c>
      <c r="U20">
        <v>2.6470923187529611</v>
      </c>
    </row>
    <row r="21" spans="5:21" x14ac:dyDescent="0.2">
      <c r="E21">
        <v>16</v>
      </c>
      <c r="F21">
        <v>0.23806281842774096</v>
      </c>
      <c r="G21">
        <v>0.94594040192386242</v>
      </c>
      <c r="H21">
        <v>0.89913486144817989</v>
      </c>
      <c r="I21">
        <v>0.85947195517320085</v>
      </c>
      <c r="J21">
        <v>0.8302257956934388</v>
      </c>
      <c r="K21">
        <v>0.80451007067044866</v>
      </c>
      <c r="L21">
        <v>0.78124310113974915</v>
      </c>
      <c r="M21">
        <v>0.75592240857766047</v>
      </c>
      <c r="N21">
        <v>0.93383179139861128</v>
      </c>
      <c r="O21">
        <v>0.89471519041513903</v>
      </c>
      <c r="P21">
        <v>0.85946689057353665</v>
      </c>
      <c r="Q21">
        <v>0.83186294722689891</v>
      </c>
      <c r="R21">
        <v>0.80440758505199761</v>
      </c>
      <c r="S21">
        <v>0.78122747944865012</v>
      </c>
      <c r="T21">
        <v>0.75593683653663735</v>
      </c>
      <c r="U21">
        <v>1.833686783346135</v>
      </c>
    </row>
    <row r="22" spans="5:21" x14ac:dyDescent="0.2">
      <c r="E22">
        <v>17</v>
      </c>
      <c r="F22">
        <v>0.23806281842774096</v>
      </c>
      <c r="G22">
        <v>0.93998713157969593</v>
      </c>
      <c r="H22">
        <v>0.89913486144817989</v>
      </c>
      <c r="I22">
        <v>0.85947195517320085</v>
      </c>
      <c r="J22">
        <v>0.8302257956934388</v>
      </c>
      <c r="K22">
        <v>0.80451007067044866</v>
      </c>
      <c r="L22">
        <v>0.78124310113974915</v>
      </c>
      <c r="M22">
        <v>0.75921475442723807</v>
      </c>
      <c r="N22">
        <v>0.93383179139861128</v>
      </c>
      <c r="O22">
        <v>0.89471519041513903</v>
      </c>
      <c r="P22">
        <v>0.85946689057353665</v>
      </c>
      <c r="Q22">
        <v>0.83186294722689891</v>
      </c>
      <c r="R22">
        <v>0.80440758505199761</v>
      </c>
      <c r="S22">
        <v>0.78122747944865012</v>
      </c>
      <c r="T22">
        <v>0.75922924522577406</v>
      </c>
      <c r="U22">
        <v>1.8133091899655713</v>
      </c>
    </row>
    <row r="23" spans="5:21" x14ac:dyDescent="0.2">
      <c r="E23">
        <v>18</v>
      </c>
      <c r="F23">
        <v>0.23806281842774096</v>
      </c>
      <c r="G23">
        <v>0.93998713157969593</v>
      </c>
      <c r="H23">
        <v>0.89623031764884642</v>
      </c>
      <c r="I23">
        <v>0.85947195517320085</v>
      </c>
      <c r="J23">
        <v>0.8302257956934388</v>
      </c>
      <c r="K23">
        <v>0.80451007067044866</v>
      </c>
      <c r="L23">
        <v>0.78124310113974915</v>
      </c>
      <c r="M23">
        <v>0.75921475442723807</v>
      </c>
      <c r="N23">
        <v>0.93383179139861128</v>
      </c>
      <c r="O23">
        <v>0.89471519041513903</v>
      </c>
      <c r="P23">
        <v>0.85946689057353665</v>
      </c>
      <c r="Q23">
        <v>0.83186294722689891</v>
      </c>
      <c r="R23">
        <v>0.80440758505199761</v>
      </c>
      <c r="S23">
        <v>0.78122747944865012</v>
      </c>
      <c r="T23">
        <v>0.75922924522577406</v>
      </c>
      <c r="U23">
        <v>1.8119568101340058</v>
      </c>
    </row>
    <row r="24" spans="5:21" x14ac:dyDescent="0.2">
      <c r="E24">
        <v>19</v>
      </c>
      <c r="F24">
        <v>0.23806281842774096</v>
      </c>
      <c r="G24">
        <v>0.93998713157969593</v>
      </c>
      <c r="H24">
        <v>0.89623031764884642</v>
      </c>
      <c r="I24">
        <v>0.85947195517320085</v>
      </c>
      <c r="J24">
        <v>0.8302257956934388</v>
      </c>
      <c r="K24">
        <v>0.80451007067044866</v>
      </c>
      <c r="L24">
        <v>0.78124310113974915</v>
      </c>
      <c r="M24">
        <v>0.75921475442723807</v>
      </c>
      <c r="N24">
        <v>0.94439660754279009</v>
      </c>
      <c r="O24">
        <v>0.89471519041513903</v>
      </c>
      <c r="P24">
        <v>0.85946689057353665</v>
      </c>
      <c r="Q24">
        <v>0.83186294722689891</v>
      </c>
      <c r="R24">
        <v>0.80440758505199761</v>
      </c>
      <c r="S24">
        <v>0.78122747944865012</v>
      </c>
      <c r="T24">
        <v>0.75922924522577406</v>
      </c>
      <c r="U24">
        <v>1.8102951983400095</v>
      </c>
    </row>
    <row r="25" spans="5:21" x14ac:dyDescent="0.2">
      <c r="E25">
        <v>20</v>
      </c>
      <c r="F25">
        <v>0.24935895517475287</v>
      </c>
      <c r="G25">
        <v>0.93998713157969593</v>
      </c>
      <c r="H25">
        <v>0.89623031764884642</v>
      </c>
      <c r="I25">
        <v>0.86177573009834807</v>
      </c>
      <c r="J25">
        <v>0.8302257956934388</v>
      </c>
      <c r="K25">
        <v>0.80451007067044866</v>
      </c>
      <c r="L25">
        <v>0.78124310113974915</v>
      </c>
      <c r="M25">
        <v>0.75921475442723807</v>
      </c>
      <c r="N25">
        <v>0.94439660754279009</v>
      </c>
      <c r="O25">
        <v>0.89711135735687397</v>
      </c>
      <c r="P25">
        <v>0.86177065192325808</v>
      </c>
      <c r="Q25">
        <v>0.83186294722689891</v>
      </c>
      <c r="R25">
        <v>0.80440758505199761</v>
      </c>
      <c r="S25">
        <v>0.78122747944865012</v>
      </c>
      <c r="T25">
        <v>0.75922924522577406</v>
      </c>
      <c r="U25">
        <v>0.32239779753485343</v>
      </c>
    </row>
    <row r="26" spans="5:21" x14ac:dyDescent="0.2">
      <c r="E26">
        <v>21</v>
      </c>
      <c r="F26">
        <v>0.24935895517475287</v>
      </c>
      <c r="G26">
        <v>0.94274982109878569</v>
      </c>
      <c r="H26">
        <v>0.89623031764884642</v>
      </c>
      <c r="I26">
        <v>0.86177573009834807</v>
      </c>
      <c r="J26">
        <v>0.8302257956934388</v>
      </c>
      <c r="K26">
        <v>0.80451007067044866</v>
      </c>
      <c r="L26">
        <v>0.78051290198104306</v>
      </c>
      <c r="M26">
        <v>0.75921475442723807</v>
      </c>
      <c r="N26">
        <v>0.94439660754279009</v>
      </c>
      <c r="O26">
        <v>0.89711135735687397</v>
      </c>
      <c r="P26">
        <v>0.86177065192325808</v>
      </c>
      <c r="Q26">
        <v>0.83108705615400325</v>
      </c>
      <c r="R26">
        <v>0.80440758505199761</v>
      </c>
      <c r="S26">
        <v>0.78049729489096342</v>
      </c>
      <c r="T26">
        <v>0.75922924522577406</v>
      </c>
      <c r="U26">
        <v>0.31798210389569614</v>
      </c>
    </row>
    <row r="27" spans="5:21" x14ac:dyDescent="0.2">
      <c r="E27">
        <v>22</v>
      </c>
      <c r="F27">
        <v>0.24935895517475287</v>
      </c>
      <c r="G27">
        <v>0.94274982109878569</v>
      </c>
      <c r="H27">
        <v>0.89757820750572459</v>
      </c>
      <c r="I27">
        <v>0.86177573009834807</v>
      </c>
      <c r="J27">
        <v>0.8314775730368813</v>
      </c>
      <c r="K27">
        <v>0.80451007067044866</v>
      </c>
      <c r="L27">
        <v>0.78051290198104306</v>
      </c>
      <c r="M27">
        <v>0.75921475442723807</v>
      </c>
      <c r="N27">
        <v>0.94439660754279009</v>
      </c>
      <c r="O27">
        <v>0.89711135735687397</v>
      </c>
      <c r="P27">
        <v>0.86177065192325808</v>
      </c>
      <c r="Q27">
        <v>0.83108705615400325</v>
      </c>
      <c r="R27">
        <v>0.80440758505199761</v>
      </c>
      <c r="S27">
        <v>0.78049729489096342</v>
      </c>
      <c r="T27">
        <v>0.75922924522577406</v>
      </c>
      <c r="U27">
        <v>0.31707194187515914</v>
      </c>
    </row>
    <row r="28" spans="5:21" x14ac:dyDescent="0.2">
      <c r="E28">
        <v>23</v>
      </c>
      <c r="F28">
        <v>0.24935895517475287</v>
      </c>
      <c r="G28">
        <v>0.94274982109878569</v>
      </c>
      <c r="H28">
        <v>0.89757820750572459</v>
      </c>
      <c r="I28">
        <v>0.86177573009834807</v>
      </c>
      <c r="J28">
        <v>0.8314775730368813</v>
      </c>
      <c r="K28">
        <v>0.80451007067044866</v>
      </c>
      <c r="L28">
        <v>0.78051290198104306</v>
      </c>
      <c r="M28">
        <v>0.75835533641396458</v>
      </c>
      <c r="N28">
        <v>0.93949387255088213</v>
      </c>
      <c r="O28">
        <v>0.89711135735687397</v>
      </c>
      <c r="P28">
        <v>0.86177065192325808</v>
      </c>
      <c r="Q28">
        <v>0.83108705615400325</v>
      </c>
      <c r="R28">
        <v>0.80440758505199761</v>
      </c>
      <c r="S28">
        <v>0.78049729489096342</v>
      </c>
      <c r="T28">
        <v>0.75836981080916643</v>
      </c>
      <c r="U28">
        <v>0.31501765179378366</v>
      </c>
    </row>
    <row r="29" spans="5:21" x14ac:dyDescent="0.2">
      <c r="E29">
        <v>24</v>
      </c>
      <c r="F29">
        <v>0.24935895517475287</v>
      </c>
      <c r="G29">
        <v>0.94274982109878569</v>
      </c>
      <c r="H29">
        <v>0.89646619837380004</v>
      </c>
      <c r="I29">
        <v>0.86070663454714691</v>
      </c>
      <c r="J29">
        <v>0.83044485672854129</v>
      </c>
      <c r="K29">
        <v>0.80451007067044866</v>
      </c>
      <c r="L29">
        <v>0.78051290198104306</v>
      </c>
      <c r="M29">
        <v>0.75835533641396458</v>
      </c>
      <c r="N29">
        <v>0.93949387255088213</v>
      </c>
      <c r="O29">
        <v>0.89599938613547503</v>
      </c>
      <c r="P29">
        <v>0.86070156267190301</v>
      </c>
      <c r="Q29">
        <v>0.83060697355264912</v>
      </c>
      <c r="R29">
        <v>0.80440758505199761</v>
      </c>
      <c r="S29">
        <v>0.78004549319589478</v>
      </c>
      <c r="T29">
        <v>0.75836981080916643</v>
      </c>
      <c r="U29">
        <v>0.30948112610214096</v>
      </c>
    </row>
    <row r="30" spans="5:21" x14ac:dyDescent="0.2">
      <c r="E30">
        <v>25</v>
      </c>
      <c r="F30">
        <v>0.24935895517475287</v>
      </c>
      <c r="G30">
        <v>0.94146776049383307</v>
      </c>
      <c r="H30">
        <v>0.89646619837380004</v>
      </c>
      <c r="I30">
        <v>0.86070663454714691</v>
      </c>
      <c r="J30">
        <v>0.83044485672854129</v>
      </c>
      <c r="K30">
        <v>0.80399833447178759</v>
      </c>
      <c r="L30">
        <v>0.78051290198104306</v>
      </c>
      <c r="M30">
        <v>0.75835533641396458</v>
      </c>
      <c r="N30">
        <v>0.93949387255088213</v>
      </c>
      <c r="O30">
        <v>0.89599938613547503</v>
      </c>
      <c r="P30">
        <v>0.86070156267190301</v>
      </c>
      <c r="Q30">
        <v>0.83007888269115948</v>
      </c>
      <c r="R30">
        <v>0.80416969496584545</v>
      </c>
      <c r="S30">
        <v>0.78004549319589478</v>
      </c>
      <c r="T30">
        <v>0.75836981080916643</v>
      </c>
      <c r="U30">
        <v>0.30688957234299757</v>
      </c>
    </row>
    <row r="31" spans="5:21" x14ac:dyDescent="0.2">
      <c r="E31">
        <v>26</v>
      </c>
      <c r="F31">
        <v>0.24641026635397525</v>
      </c>
      <c r="G31">
        <v>0.94005749382838522</v>
      </c>
      <c r="H31">
        <v>0.89646619837380004</v>
      </c>
      <c r="I31">
        <v>0.86070663454714691</v>
      </c>
      <c r="J31">
        <v>0.83044485672854129</v>
      </c>
      <c r="K31">
        <v>0.80399833447178759</v>
      </c>
      <c r="L31">
        <v>0.78051290198104306</v>
      </c>
      <c r="M31">
        <v>0.75835533641396458</v>
      </c>
      <c r="N31">
        <v>0.93949387255088213</v>
      </c>
      <c r="O31">
        <v>0.89599938613547503</v>
      </c>
      <c r="P31">
        <v>0.86070156267190301</v>
      </c>
      <c r="Q31">
        <v>0.83007888269115948</v>
      </c>
      <c r="R31">
        <v>0.80416969496584545</v>
      </c>
      <c r="S31">
        <v>0.78041822959432638</v>
      </c>
      <c r="T31">
        <v>0.75836981080916643</v>
      </c>
      <c r="U31">
        <v>0.24043238849571741</v>
      </c>
    </row>
    <row r="32" spans="5:21" x14ac:dyDescent="0.2">
      <c r="E32">
        <v>27</v>
      </c>
      <c r="F32">
        <v>0.24641026635397525</v>
      </c>
      <c r="G32">
        <v>0.94005749382838522</v>
      </c>
      <c r="H32">
        <v>0.89577814272342171</v>
      </c>
      <c r="I32">
        <v>0.8600451316748412</v>
      </c>
      <c r="J32">
        <v>0.83044485672854129</v>
      </c>
      <c r="K32">
        <v>0.80399833447178759</v>
      </c>
      <c r="L32">
        <v>0.78051290198104306</v>
      </c>
      <c r="M32">
        <v>0.75835533641396458</v>
      </c>
      <c r="N32">
        <v>0.93949387255088213</v>
      </c>
      <c r="O32">
        <v>0.89599938613547503</v>
      </c>
      <c r="P32">
        <v>0.86004006369762709</v>
      </c>
      <c r="Q32">
        <v>0.83051455765188842</v>
      </c>
      <c r="R32">
        <v>0.80416969496584545</v>
      </c>
      <c r="S32">
        <v>0.78041822959432638</v>
      </c>
      <c r="T32">
        <v>0.75836981080916643</v>
      </c>
      <c r="U32">
        <v>0.23977909142530712</v>
      </c>
    </row>
    <row r="33" spans="5:21" x14ac:dyDescent="0.2">
      <c r="E33">
        <v>28</v>
      </c>
      <c r="F33">
        <v>0.24884293463111679</v>
      </c>
      <c r="G33">
        <v>0.94005749382838522</v>
      </c>
      <c r="H33">
        <v>0.89577814272342171</v>
      </c>
      <c r="I33">
        <v>0.8600451316748412</v>
      </c>
      <c r="J33">
        <v>0.83044485672854129</v>
      </c>
      <c r="K33">
        <v>0.80399833447178759</v>
      </c>
      <c r="L33">
        <v>0.78036994624242817</v>
      </c>
      <c r="M33">
        <v>0.75805621866012607</v>
      </c>
      <c r="N33">
        <v>0.93949387255088213</v>
      </c>
      <c r="O33">
        <v>0.89599938613547503</v>
      </c>
      <c r="P33">
        <v>0.86004006369762709</v>
      </c>
      <c r="Q33">
        <v>0.83051455765188842</v>
      </c>
      <c r="R33">
        <v>0.80402250047503876</v>
      </c>
      <c r="S33">
        <v>0.78011072206562027</v>
      </c>
      <c r="T33">
        <v>0.75807068734619865</v>
      </c>
      <c r="U33">
        <v>0.21109513264671453</v>
      </c>
    </row>
    <row r="34" spans="5:21" x14ac:dyDescent="0.2">
      <c r="E34">
        <v>29</v>
      </c>
      <c r="F34">
        <v>0.24884293463111679</v>
      </c>
      <c r="G34">
        <v>0.94005749382838522</v>
      </c>
      <c r="H34">
        <v>0.89577814272342171</v>
      </c>
      <c r="I34">
        <v>0.8600451316748412</v>
      </c>
      <c r="J34">
        <v>0.83008542304466204</v>
      </c>
      <c r="K34">
        <v>0.80399833447178759</v>
      </c>
      <c r="L34">
        <v>0.78021269492995182</v>
      </c>
      <c r="M34">
        <v>0.75805621866012607</v>
      </c>
      <c r="N34">
        <v>0.93949387255088213</v>
      </c>
      <c r="O34">
        <v>0.89561236802677724</v>
      </c>
      <c r="P34">
        <v>0.86004006369762709</v>
      </c>
      <c r="Q34">
        <v>0.83015512580928708</v>
      </c>
      <c r="R34">
        <v>0.80386058653515136</v>
      </c>
      <c r="S34">
        <v>0.77977246378404352</v>
      </c>
      <c r="T34">
        <v>0.75807068734619865</v>
      </c>
      <c r="U34">
        <v>0.20930602666680515</v>
      </c>
    </row>
    <row r="35" spans="5:21" x14ac:dyDescent="0.2">
      <c r="E35">
        <v>30</v>
      </c>
      <c r="F35">
        <v>0.24683598330247503</v>
      </c>
      <c r="G35">
        <v>0.94005749382838522</v>
      </c>
      <c r="H35">
        <v>0.89535240828975016</v>
      </c>
      <c r="I35">
        <v>0.8600451316748412</v>
      </c>
      <c r="J35">
        <v>0.83008542304466204</v>
      </c>
      <c r="K35">
        <v>0.80382022628701921</v>
      </c>
      <c r="L35">
        <v>0.78003971848622788</v>
      </c>
      <c r="M35">
        <v>0.75830299080704289</v>
      </c>
      <c r="N35">
        <v>0.93949387255088213</v>
      </c>
      <c r="O35">
        <v>0.8951866481072096</v>
      </c>
      <c r="P35">
        <v>0.86004006369762709</v>
      </c>
      <c r="Q35">
        <v>0.83015512580928708</v>
      </c>
      <c r="R35">
        <v>0.80386058653515136</v>
      </c>
      <c r="S35">
        <v>0.77977246378404352</v>
      </c>
      <c r="T35">
        <v>0.75831746420314705</v>
      </c>
      <c r="U35">
        <v>0.16233570076838674</v>
      </c>
    </row>
    <row r="36" spans="5:21" x14ac:dyDescent="0.2">
      <c r="E36">
        <v>31</v>
      </c>
      <c r="F36">
        <v>0.24683598330247503</v>
      </c>
      <c r="G36">
        <v>0.93956665492255942</v>
      </c>
      <c r="H36">
        <v>0.89535240828975016</v>
      </c>
      <c r="I36">
        <v>0.8600451316748412</v>
      </c>
      <c r="J36">
        <v>0.83008542304466204</v>
      </c>
      <c r="K36">
        <v>0.80382022628701921</v>
      </c>
      <c r="L36">
        <v>0.78003971848622788</v>
      </c>
      <c r="M36">
        <v>0.75830299080704289</v>
      </c>
      <c r="N36">
        <v>0.93949387255088213</v>
      </c>
      <c r="O36">
        <v>0.8951866481072096</v>
      </c>
      <c r="P36">
        <v>0.86004006369762709</v>
      </c>
      <c r="Q36">
        <v>0.83015512580928708</v>
      </c>
      <c r="R36">
        <v>0.80386058653515136</v>
      </c>
      <c r="S36">
        <v>0.78005152686634427</v>
      </c>
      <c r="T36">
        <v>0.75831746420314705</v>
      </c>
      <c r="U36">
        <v>0.16154029137585396</v>
      </c>
    </row>
    <row r="37" spans="5:21" x14ac:dyDescent="0.2">
      <c r="E37">
        <v>32</v>
      </c>
      <c r="F37">
        <v>0.24849171814860449</v>
      </c>
      <c r="G37">
        <v>0.93956665492255942</v>
      </c>
      <c r="H37">
        <v>0.89535240828975016</v>
      </c>
      <c r="I37">
        <v>0.8600451316748412</v>
      </c>
      <c r="J37">
        <v>0.83008542304466204</v>
      </c>
      <c r="K37">
        <v>0.80382022628701921</v>
      </c>
      <c r="L37">
        <v>0.78003971848622788</v>
      </c>
      <c r="M37">
        <v>0.75809940378583651</v>
      </c>
      <c r="N37">
        <v>0.93949387255088213</v>
      </c>
      <c r="O37">
        <v>0.89553786704085292</v>
      </c>
      <c r="P37">
        <v>0.86004006369762709</v>
      </c>
      <c r="Q37">
        <v>0.82993272735667745</v>
      </c>
      <c r="R37">
        <v>0.80376040228484602</v>
      </c>
      <c r="S37">
        <v>0.78005152686634427</v>
      </c>
      <c r="T37">
        <v>0.75811387329616464</v>
      </c>
      <c r="U37">
        <v>0.14420314264734191</v>
      </c>
    </row>
    <row r="38" spans="5:21" x14ac:dyDescent="0.2">
      <c r="E38">
        <v>33</v>
      </c>
      <c r="F38">
        <v>0.24849171814860449</v>
      </c>
      <c r="G38">
        <v>0.93956665492255942</v>
      </c>
      <c r="H38">
        <v>0.89535240828975016</v>
      </c>
      <c r="I38">
        <v>0.8600451316748412</v>
      </c>
      <c r="J38">
        <v>0.83008542304466204</v>
      </c>
      <c r="K38">
        <v>0.8037100218476938</v>
      </c>
      <c r="L38">
        <v>0.7799326893116737</v>
      </c>
      <c r="M38">
        <v>0.75809940378583651</v>
      </c>
      <c r="N38">
        <v>0.93949387255088213</v>
      </c>
      <c r="O38">
        <v>0.89553786704085292</v>
      </c>
      <c r="P38">
        <v>0.86004006369762709</v>
      </c>
      <c r="Q38">
        <v>0.82993272735667745</v>
      </c>
      <c r="R38">
        <v>0.80365019960951023</v>
      </c>
      <c r="S38">
        <v>0.77982129982344617</v>
      </c>
      <c r="T38">
        <v>0.75811387329616464</v>
      </c>
      <c r="U38">
        <v>0.14370127130111546</v>
      </c>
    </row>
    <row r="39" spans="5:21" x14ac:dyDescent="0.2">
      <c r="E39">
        <v>34</v>
      </c>
      <c r="F39">
        <v>0.24712573690054768</v>
      </c>
      <c r="G39">
        <v>0.93956665492255942</v>
      </c>
      <c r="H39">
        <v>0.89535240828975016</v>
      </c>
      <c r="I39">
        <v>0.85991562504561714</v>
      </c>
      <c r="J39">
        <v>0.82996032327421809</v>
      </c>
      <c r="K39">
        <v>0.8037100218476938</v>
      </c>
      <c r="L39">
        <v>0.7799326893116737</v>
      </c>
      <c r="M39">
        <v>0.75826736307833176</v>
      </c>
      <c r="N39">
        <v>0.93949387255088213</v>
      </c>
      <c r="O39">
        <v>0.89524811142059724</v>
      </c>
      <c r="P39">
        <v>0.85991055783154513</v>
      </c>
      <c r="Q39">
        <v>0.82993272735667745</v>
      </c>
      <c r="R39">
        <v>0.80365019960951023</v>
      </c>
      <c r="S39">
        <v>0.77982129982344617</v>
      </c>
      <c r="T39">
        <v>0.75811387329616464</v>
      </c>
      <c r="U39">
        <v>0.10910935144601426</v>
      </c>
    </row>
    <row r="40" spans="5:21" x14ac:dyDescent="0.2">
      <c r="E40">
        <v>35</v>
      </c>
      <c r="F40">
        <v>0.24712573690054768</v>
      </c>
      <c r="G40">
        <v>0.93956665492255942</v>
      </c>
      <c r="H40">
        <v>0.89520423275053085</v>
      </c>
      <c r="I40">
        <v>0.85991562504561714</v>
      </c>
      <c r="J40">
        <v>0.82996032327421809</v>
      </c>
      <c r="K40">
        <v>0.8037100218476938</v>
      </c>
      <c r="L40">
        <v>0.7800209883806809</v>
      </c>
      <c r="M40">
        <v>0.75826736307833176</v>
      </c>
      <c r="N40">
        <v>0.93949387255088213</v>
      </c>
      <c r="O40">
        <v>0.89524811142059724</v>
      </c>
      <c r="P40">
        <v>0.85991055783154513</v>
      </c>
      <c r="Q40">
        <v>0.82993272735667745</v>
      </c>
      <c r="R40">
        <v>0.80374111681666227</v>
      </c>
      <c r="S40">
        <v>0.78001123713383713</v>
      </c>
      <c r="T40">
        <v>0.75811387329616464</v>
      </c>
      <c r="U40">
        <v>0.10864684723882588</v>
      </c>
    </row>
    <row r="41" spans="5:21" x14ac:dyDescent="0.2">
      <c r="E41">
        <v>36</v>
      </c>
      <c r="F41">
        <v>0.24825267143019453</v>
      </c>
      <c r="G41">
        <v>0.93956665492255942</v>
      </c>
      <c r="H41">
        <v>0.89520423275053085</v>
      </c>
      <c r="I41">
        <v>0.85991562504561714</v>
      </c>
      <c r="J41">
        <v>0.82996032327421809</v>
      </c>
      <c r="K41">
        <v>0.80364183285086122</v>
      </c>
      <c r="L41">
        <v>0.7800209883806809</v>
      </c>
      <c r="M41">
        <v>0.75812879666202315</v>
      </c>
      <c r="N41">
        <v>0.93949387255088213</v>
      </c>
      <c r="O41">
        <v>0.89524811142059724</v>
      </c>
      <c r="P41">
        <v>0.85991055783154513</v>
      </c>
      <c r="Q41">
        <v>0.82993272735667745</v>
      </c>
      <c r="R41">
        <v>0.80374111681666227</v>
      </c>
      <c r="S41">
        <v>0.78001123713383713</v>
      </c>
      <c r="T41">
        <v>0.75811387329616464</v>
      </c>
      <c r="U41">
        <v>9.992955053236531E-2</v>
      </c>
    </row>
    <row r="42" spans="5:21" x14ac:dyDescent="0.2">
      <c r="E42">
        <v>37</v>
      </c>
      <c r="F42">
        <v>0.24825267143019453</v>
      </c>
      <c r="G42">
        <v>0.93956665492255942</v>
      </c>
      <c r="H42">
        <v>0.89520423275053085</v>
      </c>
      <c r="I42">
        <v>0.85983549281878469</v>
      </c>
      <c r="J42">
        <v>0.82988291779125589</v>
      </c>
      <c r="K42">
        <v>0.80364183285086122</v>
      </c>
      <c r="L42">
        <v>0.77994814164874993</v>
      </c>
      <c r="M42">
        <v>0.75797637360408376</v>
      </c>
      <c r="N42">
        <v>0.93949387255088213</v>
      </c>
      <c r="O42">
        <v>0.89524811142059724</v>
      </c>
      <c r="P42">
        <v>0.85983042607690685</v>
      </c>
      <c r="Q42">
        <v>0.82985532227024184</v>
      </c>
      <c r="R42">
        <v>0.80366611012076183</v>
      </c>
      <c r="S42">
        <v>0.77985453885276457</v>
      </c>
      <c r="T42">
        <v>0.75804301411721098</v>
      </c>
      <c r="U42">
        <v>9.9097133502752024E-2</v>
      </c>
    </row>
    <row r="43" spans="5:21" x14ac:dyDescent="0.2">
      <c r="E43">
        <v>38</v>
      </c>
      <c r="F43">
        <v>0.24732295044323585</v>
      </c>
      <c r="G43">
        <v>0.93947056026470255</v>
      </c>
      <c r="H43">
        <v>0.89511254913563887</v>
      </c>
      <c r="I43">
        <v>0.85983549281878469</v>
      </c>
      <c r="J43">
        <v>0.82988291779125589</v>
      </c>
      <c r="K43">
        <v>0.80364183285086122</v>
      </c>
      <c r="L43">
        <v>0.77994814164874993</v>
      </c>
      <c r="M43">
        <v>0.75797637360408376</v>
      </c>
      <c r="N43">
        <v>0.93939778020595111</v>
      </c>
      <c r="O43">
        <v>0.89524811142059724</v>
      </c>
      <c r="P43">
        <v>0.85983042607690685</v>
      </c>
      <c r="Q43">
        <v>0.82985532227024184</v>
      </c>
      <c r="R43">
        <v>0.80366611012076183</v>
      </c>
      <c r="S43">
        <v>0.77985453885276457</v>
      </c>
      <c r="T43">
        <v>0.75804301411721098</v>
      </c>
      <c r="U43">
        <v>7.3104897688222495E-2</v>
      </c>
    </row>
    <row r="44" spans="5:21" x14ac:dyDescent="0.2">
      <c r="E44">
        <v>39</v>
      </c>
      <c r="F44">
        <v>0.24732295044323585</v>
      </c>
      <c r="G44">
        <v>0.93936485614106002</v>
      </c>
      <c r="H44">
        <v>0.89511254913563887</v>
      </c>
      <c r="I44">
        <v>0.85983549281878469</v>
      </c>
      <c r="J44">
        <v>0.82994677731469968</v>
      </c>
      <c r="K44">
        <v>0.80364183285086122</v>
      </c>
      <c r="L44">
        <v>0.77994814164874993</v>
      </c>
      <c r="M44">
        <v>0.75810212262688381</v>
      </c>
      <c r="N44">
        <v>0.93939778020595111</v>
      </c>
      <c r="O44">
        <v>0.89514726288245361</v>
      </c>
      <c r="P44">
        <v>0.85983042607690685</v>
      </c>
      <c r="Q44">
        <v>0.82991918146655119</v>
      </c>
      <c r="R44">
        <v>0.80366611012076183</v>
      </c>
      <c r="S44">
        <v>0.77998381493464941</v>
      </c>
      <c r="T44">
        <v>0.75810147293984775</v>
      </c>
      <c r="U44">
        <v>7.2564807681841662E-2</v>
      </c>
    </row>
    <row r="45" spans="5:21" x14ac:dyDescent="0.2">
      <c r="E45">
        <v>40</v>
      </c>
      <c r="F45">
        <v>0.24808997025747676</v>
      </c>
      <c r="G45">
        <v>0.93936485614106002</v>
      </c>
      <c r="H45">
        <v>0.89511254913563887</v>
      </c>
      <c r="I45">
        <v>0.85983549281878469</v>
      </c>
      <c r="J45">
        <v>0.82994677731469968</v>
      </c>
      <c r="K45">
        <v>0.80364183285086122</v>
      </c>
      <c r="L45">
        <v>0.77990306773336759</v>
      </c>
      <c r="M45">
        <v>0.75810212262688381</v>
      </c>
      <c r="N45">
        <v>0.93947705639051915</v>
      </c>
      <c r="O45">
        <v>0.89514726288245361</v>
      </c>
      <c r="P45">
        <v>0.85978084455372439</v>
      </c>
      <c r="Q45">
        <v>0.82991918146655119</v>
      </c>
      <c r="R45">
        <v>0.80361969972767344</v>
      </c>
      <c r="S45">
        <v>0.77998381493464941</v>
      </c>
      <c r="T45">
        <v>0.75810147293984775</v>
      </c>
      <c r="U45">
        <v>6.9717298889194756E-2</v>
      </c>
    </row>
    <row r="46" spans="5:21" x14ac:dyDescent="0.2">
      <c r="E46">
        <v>41</v>
      </c>
      <c r="F46">
        <v>0.24808997025747676</v>
      </c>
      <c r="G46">
        <v>0.93945206204306508</v>
      </c>
      <c r="H46">
        <v>0.89511254913563887</v>
      </c>
      <c r="I46">
        <v>0.85983549281878469</v>
      </c>
      <c r="J46">
        <v>0.82989409320785856</v>
      </c>
      <c r="K46">
        <v>0.80361809988360422</v>
      </c>
      <c r="L46">
        <v>0.77985348642644714</v>
      </c>
      <c r="M46">
        <v>0.75799837968307382</v>
      </c>
      <c r="N46">
        <v>0.93947705639051915</v>
      </c>
      <c r="O46">
        <v>0.89514726288245361</v>
      </c>
      <c r="P46">
        <v>0.85978084455372439</v>
      </c>
      <c r="Q46">
        <v>0.82986649762959597</v>
      </c>
      <c r="R46">
        <v>0.80356864829527619</v>
      </c>
      <c r="S46">
        <v>0.77987716216709446</v>
      </c>
      <c r="T46">
        <v>0.75805324441117239</v>
      </c>
      <c r="U46">
        <v>6.9061346576256136E-2</v>
      </c>
    </row>
    <row r="47" spans="5:21" x14ac:dyDescent="0.2">
      <c r="E47">
        <v>42</v>
      </c>
      <c r="F47">
        <v>0.24745717891072802</v>
      </c>
      <c r="G47">
        <v>0.93945206204306508</v>
      </c>
      <c r="H47">
        <v>0.89511254913563887</v>
      </c>
      <c r="I47">
        <v>0.85980760304764892</v>
      </c>
      <c r="J47">
        <v>0.82989409320785856</v>
      </c>
      <c r="K47">
        <v>0.80361809988360422</v>
      </c>
      <c r="L47">
        <v>0.77985348642644714</v>
      </c>
      <c r="M47">
        <v>0.75799837968307382</v>
      </c>
      <c r="N47">
        <v>0.93941165353825051</v>
      </c>
      <c r="O47">
        <v>0.89508486284947719</v>
      </c>
      <c r="P47">
        <v>0.85978084455372439</v>
      </c>
      <c r="Q47">
        <v>0.82986649762959597</v>
      </c>
      <c r="R47">
        <v>0.80356864829527619</v>
      </c>
      <c r="S47">
        <v>0.77987716216709446</v>
      </c>
      <c r="T47">
        <v>0.75805324441117239</v>
      </c>
      <c r="U47">
        <v>4.8445583206153123E-2</v>
      </c>
    </row>
    <row r="48" spans="5:21" x14ac:dyDescent="0.2">
      <c r="E48">
        <v>43</v>
      </c>
      <c r="F48">
        <v>0.24745717891072802</v>
      </c>
      <c r="G48">
        <v>0.9393801171739109</v>
      </c>
      <c r="H48">
        <v>0.89508063893998702</v>
      </c>
      <c r="I48">
        <v>0.85977692429939956</v>
      </c>
      <c r="J48">
        <v>0.82989409320785856</v>
      </c>
      <c r="K48">
        <v>0.80361809988360422</v>
      </c>
      <c r="L48">
        <v>0.77989439100465652</v>
      </c>
      <c r="M48">
        <v>0.75808396761171715</v>
      </c>
      <c r="N48">
        <v>0.93933971040075503</v>
      </c>
      <c r="O48">
        <v>0.89508486284947719</v>
      </c>
      <c r="P48">
        <v>0.85978084455372439</v>
      </c>
      <c r="Q48">
        <v>0.82986649762959597</v>
      </c>
      <c r="R48">
        <v>0.80361076572700396</v>
      </c>
      <c r="S48">
        <v>0.77987716216709446</v>
      </c>
      <c r="T48">
        <v>0.75809303294732955</v>
      </c>
      <c r="U48">
        <v>4.8160886388603892E-2</v>
      </c>
    </row>
    <row r="49" spans="5:21" x14ac:dyDescent="0.2">
      <c r="E49">
        <v>44</v>
      </c>
      <c r="F49">
        <v>0.24745717891072802</v>
      </c>
      <c r="G49">
        <v>0.93930097781784128</v>
      </c>
      <c r="H49">
        <v>0.89508063893998702</v>
      </c>
      <c r="I49">
        <v>0.85977692429939956</v>
      </c>
      <c r="J49">
        <v>0.82989409320785856</v>
      </c>
      <c r="K49">
        <v>0.80361809988360422</v>
      </c>
      <c r="L49">
        <v>0.77989439100465652</v>
      </c>
      <c r="M49">
        <v>0.75808396761171715</v>
      </c>
      <c r="N49">
        <v>0.93933971040075503</v>
      </c>
      <c r="O49">
        <v>0.89508486284947719</v>
      </c>
      <c r="P49">
        <v>0.85978084455372439</v>
      </c>
      <c r="Q49">
        <v>0.82986649762959597</v>
      </c>
      <c r="R49">
        <v>0.80361076572700396</v>
      </c>
      <c r="S49">
        <v>0.77987716216709446</v>
      </c>
      <c r="T49">
        <v>0.75809303294732955</v>
      </c>
      <c r="U49">
        <v>4.8151981760759903E-2</v>
      </c>
    </row>
    <row r="50" spans="5:21" x14ac:dyDescent="0.2">
      <c r="E50">
        <v>45</v>
      </c>
      <c r="F50">
        <v>0.24745717891072802</v>
      </c>
      <c r="G50">
        <v>0.93930097781784128</v>
      </c>
      <c r="H50">
        <v>0.89508063893998702</v>
      </c>
      <c r="I50">
        <v>0.85977692429939956</v>
      </c>
      <c r="J50">
        <v>0.82989409320785856</v>
      </c>
      <c r="K50">
        <v>0.80361809988360422</v>
      </c>
      <c r="L50">
        <v>0.77989439100465652</v>
      </c>
      <c r="M50">
        <v>0.75808396761171715</v>
      </c>
      <c r="N50">
        <v>0.93933971040075503</v>
      </c>
      <c r="O50">
        <v>0.89508486284947719</v>
      </c>
      <c r="P50">
        <v>0.85978084455372439</v>
      </c>
      <c r="Q50">
        <v>0.829890946222683</v>
      </c>
      <c r="R50">
        <v>0.80361076572700396</v>
      </c>
      <c r="S50">
        <v>0.77992665571703801</v>
      </c>
      <c r="T50">
        <v>0.75809303294732955</v>
      </c>
      <c r="U50">
        <v>4.8132657373955126E-2</v>
      </c>
    </row>
    <row r="51" spans="5:21" x14ac:dyDescent="0.2">
      <c r="E51">
        <v>46</v>
      </c>
      <c r="F51">
        <v>0.24775083364507861</v>
      </c>
      <c r="G51">
        <v>0.93936626778659871</v>
      </c>
      <c r="H51">
        <v>0.89508063893998702</v>
      </c>
      <c r="I51">
        <v>0.85977692429939956</v>
      </c>
      <c r="J51">
        <v>0.82987575666911029</v>
      </c>
      <c r="K51">
        <v>0.80360983969851596</v>
      </c>
      <c r="L51">
        <v>0.77989439100465652</v>
      </c>
      <c r="M51">
        <v>0.75808396761171715</v>
      </c>
      <c r="N51">
        <v>0.93933971040075503</v>
      </c>
      <c r="O51">
        <v>0.89511382036478027</v>
      </c>
      <c r="P51">
        <v>0.85978084455372439</v>
      </c>
      <c r="Q51">
        <v>0.829890946222683</v>
      </c>
      <c r="R51">
        <v>0.80361076572700396</v>
      </c>
      <c r="S51">
        <v>0.77992665571703801</v>
      </c>
      <c r="T51">
        <v>0.75809303294732955</v>
      </c>
      <c r="U51">
        <v>1.0190382500317473E-2</v>
      </c>
    </row>
    <row r="52" spans="5:21" x14ac:dyDescent="0.2">
      <c r="E52">
        <v>47</v>
      </c>
      <c r="F52">
        <v>0.24775083364507861</v>
      </c>
      <c r="G52">
        <v>0.93936626778659871</v>
      </c>
      <c r="H52">
        <v>0.89509544726515666</v>
      </c>
      <c r="I52">
        <v>0.85977692429939956</v>
      </c>
      <c r="J52">
        <v>0.82987575666911029</v>
      </c>
      <c r="K52">
        <v>0.80360075349491888</v>
      </c>
      <c r="L52">
        <v>0.77987540872383121</v>
      </c>
      <c r="M52">
        <v>0.75804424946358118</v>
      </c>
      <c r="N52">
        <v>0.93933971040075503</v>
      </c>
      <c r="O52">
        <v>0.89511382036478027</v>
      </c>
      <c r="P52">
        <v>0.8597711376632361</v>
      </c>
      <c r="Q52">
        <v>0.82987077613338622</v>
      </c>
      <c r="R52">
        <v>0.8035912206063428</v>
      </c>
      <c r="S52">
        <v>0.77988582353833458</v>
      </c>
      <c r="T52">
        <v>0.75807456857976907</v>
      </c>
      <c r="U52">
        <v>9.3926433337361941E-3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02075-FC09-47A1-B2E1-695C5E4F243B}">
  <sheetPr codeName="Sheet14"/>
  <dimension ref="E1:U89"/>
  <sheetViews>
    <sheetView workbookViewId="0">
      <selection activeCell="E6" sqref="E6:U2006"/>
    </sheetView>
  </sheetViews>
  <sheetFormatPr baseColWidth="10" defaultColWidth="8.83203125" defaultRowHeight="15" x14ac:dyDescent="0.2"/>
  <sheetData>
    <row r="1" spans="5:21" x14ac:dyDescent="0.2">
      <c r="F1" t="s">
        <v>141</v>
      </c>
      <c r="G1">
        <v>900</v>
      </c>
    </row>
    <row r="2" spans="5:21" x14ac:dyDescent="0.2">
      <c r="F2" t="s">
        <v>198</v>
      </c>
      <c r="G2">
        <v>395</v>
      </c>
    </row>
    <row r="3" spans="5:21" x14ac:dyDescent="0.2">
      <c r="F3" t="s">
        <v>199</v>
      </c>
      <c r="G3">
        <v>75</v>
      </c>
    </row>
    <row r="4" spans="5:21" x14ac:dyDescent="0.2">
      <c r="E4" t="s">
        <v>78</v>
      </c>
      <c r="F4" t="s">
        <v>183</v>
      </c>
      <c r="G4" t="s">
        <v>184</v>
      </c>
      <c r="H4" t="s">
        <v>185</v>
      </c>
      <c r="I4" t="s">
        <v>186</v>
      </c>
      <c r="J4" t="s">
        <v>187</v>
      </c>
      <c r="K4" t="s">
        <v>188</v>
      </c>
      <c r="L4" t="s">
        <v>189</v>
      </c>
      <c r="M4" t="s">
        <v>190</v>
      </c>
      <c r="N4" t="s">
        <v>191</v>
      </c>
      <c r="O4" t="s">
        <v>192</v>
      </c>
      <c r="P4" t="s">
        <v>193</v>
      </c>
      <c r="Q4" t="s">
        <v>194</v>
      </c>
      <c r="R4" t="s">
        <v>195</v>
      </c>
      <c r="S4" t="s">
        <v>196</v>
      </c>
      <c r="T4" t="s">
        <v>197</v>
      </c>
      <c r="U4" t="s">
        <v>80</v>
      </c>
    </row>
    <row r="6" spans="5:21" x14ac:dyDescent="0.2">
      <c r="E6">
        <v>1</v>
      </c>
      <c r="F6">
        <v>0.72591019589430361</v>
      </c>
      <c r="G6">
        <v>0.6562658289588037</v>
      </c>
      <c r="H6">
        <v>0.84024902525736167</v>
      </c>
      <c r="I6">
        <v>0.6444463974307848</v>
      </c>
      <c r="J6">
        <v>0.7637482147273924</v>
      </c>
      <c r="K6">
        <v>0.68584978064718438</v>
      </c>
      <c r="L6">
        <v>0.72872088253727663</v>
      </c>
      <c r="M6">
        <v>0.73749341478587782</v>
      </c>
      <c r="N6">
        <v>0.79925826418188428</v>
      </c>
      <c r="O6">
        <v>0.84461134162131979</v>
      </c>
      <c r="P6">
        <v>0.49155797105364168</v>
      </c>
      <c r="Q6">
        <v>0.79819101525289171</v>
      </c>
      <c r="R6">
        <v>0.60176694451043911</v>
      </c>
      <c r="S6">
        <v>0.54048110463616561</v>
      </c>
      <c r="T6">
        <v>0.6888526775772339</v>
      </c>
      <c r="U6">
        <v>35.003105652599992</v>
      </c>
    </row>
    <row r="7" spans="5:21" x14ac:dyDescent="0.2">
      <c r="E7">
        <v>2</v>
      </c>
      <c r="F7">
        <v>0.71787161399225297</v>
      </c>
      <c r="G7">
        <v>0.7201416750839269</v>
      </c>
      <c r="H7">
        <v>0.66704148547748598</v>
      </c>
      <c r="I7">
        <v>0.63344659522412083</v>
      </c>
      <c r="J7">
        <v>0.72702398064816665</v>
      </c>
      <c r="K7">
        <v>0.6470799523459243</v>
      </c>
      <c r="L7">
        <v>0.73705141485552927</v>
      </c>
      <c r="M7">
        <v>0.57306943399760202</v>
      </c>
      <c r="N7">
        <v>0.65221682612917031</v>
      </c>
      <c r="O7">
        <v>0.79266694418245298</v>
      </c>
      <c r="P7">
        <v>0.60038814534454155</v>
      </c>
      <c r="Q7">
        <v>0.76741656715979012</v>
      </c>
      <c r="R7">
        <v>0.55923621014780123</v>
      </c>
      <c r="S7">
        <v>0.50324568617511878</v>
      </c>
      <c r="T7">
        <v>0.60706078327867341</v>
      </c>
      <c r="U7">
        <v>27.157697204190871</v>
      </c>
    </row>
    <row r="8" spans="5:21" x14ac:dyDescent="0.2">
      <c r="E8">
        <v>3</v>
      </c>
      <c r="F8">
        <v>0.85181463742513874</v>
      </c>
      <c r="G8">
        <v>0.79408312197169018</v>
      </c>
      <c r="H8">
        <v>0.65291122561933523</v>
      </c>
      <c r="I8">
        <v>0.80259892800465515</v>
      </c>
      <c r="J8">
        <v>0.57012120560811952</v>
      </c>
      <c r="K8">
        <v>0.7270843689402372</v>
      </c>
      <c r="L8">
        <v>0.72062736724304555</v>
      </c>
      <c r="M8">
        <v>0.67692270783285347</v>
      </c>
      <c r="N8">
        <v>0.78083004347623752</v>
      </c>
      <c r="O8">
        <v>0.76651775637412711</v>
      </c>
      <c r="P8">
        <v>0.74133193720333346</v>
      </c>
      <c r="Q8">
        <v>0.78189406836532938</v>
      </c>
      <c r="R8">
        <v>0.54114579015838715</v>
      </c>
      <c r="S8">
        <v>0.54445402011731581</v>
      </c>
      <c r="T8">
        <v>0.55526258039026544</v>
      </c>
      <c r="U8">
        <v>24.032601955120079</v>
      </c>
    </row>
    <row r="9" spans="5:21" x14ac:dyDescent="0.2">
      <c r="E9">
        <v>4</v>
      </c>
      <c r="F9">
        <v>0.77530579603683858</v>
      </c>
      <c r="G9">
        <v>0.56416308871728837</v>
      </c>
      <c r="H9">
        <v>0.64896557613542127</v>
      </c>
      <c r="I9">
        <v>0.65928459045780063</v>
      </c>
      <c r="J9">
        <v>0.65716623766969173</v>
      </c>
      <c r="K9">
        <v>0.71029810251102476</v>
      </c>
      <c r="L9">
        <v>0.56393619527737027</v>
      </c>
      <c r="M9">
        <v>0.73866867258259628</v>
      </c>
      <c r="N9">
        <v>0.67947524083066857</v>
      </c>
      <c r="O9">
        <v>0.62719877672812474</v>
      </c>
      <c r="P9">
        <v>0.66238982974129035</v>
      </c>
      <c r="Q9">
        <v>0.69751063620388687</v>
      </c>
      <c r="R9">
        <v>0.5735489011558581</v>
      </c>
      <c r="S9">
        <v>0.5249412594364371</v>
      </c>
      <c r="T9">
        <v>0.60379354700826482</v>
      </c>
      <c r="U9">
        <v>21.595331146031491</v>
      </c>
    </row>
    <row r="10" spans="5:21" x14ac:dyDescent="0.2">
      <c r="E10">
        <v>5</v>
      </c>
      <c r="F10">
        <v>0.78960707500931238</v>
      </c>
      <c r="G10">
        <v>0.61112955786806855</v>
      </c>
      <c r="H10">
        <v>0.60095100885203101</v>
      </c>
      <c r="I10">
        <v>0.66959028446209834</v>
      </c>
      <c r="J10">
        <v>0.58436289079443449</v>
      </c>
      <c r="K10">
        <v>0.70720785465130143</v>
      </c>
      <c r="L10">
        <v>0.56160413867574555</v>
      </c>
      <c r="M10">
        <v>0.74124025509794944</v>
      </c>
      <c r="N10">
        <v>0.63814616519669154</v>
      </c>
      <c r="O10">
        <v>0.66428646418544002</v>
      </c>
      <c r="P10">
        <v>0.66858903640991829</v>
      </c>
      <c r="Q10">
        <v>0.62724416770692293</v>
      </c>
      <c r="R10">
        <v>0.57345309415604151</v>
      </c>
      <c r="S10">
        <v>0.51045566043214918</v>
      </c>
      <c r="T10">
        <v>0.65030027794745981</v>
      </c>
      <c r="U10">
        <v>20.86993280354098</v>
      </c>
    </row>
    <row r="11" spans="5:21" x14ac:dyDescent="0.2">
      <c r="E11">
        <v>6</v>
      </c>
      <c r="F11">
        <v>0.78960707500931238</v>
      </c>
      <c r="G11">
        <v>0.61112955786806855</v>
      </c>
      <c r="H11">
        <v>0.60095100885203101</v>
      </c>
      <c r="I11">
        <v>0.66959028446209834</v>
      </c>
      <c r="J11">
        <v>0.58436289079443449</v>
      </c>
      <c r="K11">
        <v>0.70720785465130143</v>
      </c>
      <c r="L11">
        <v>0.56160413867574555</v>
      </c>
      <c r="M11">
        <v>0.74124025509794944</v>
      </c>
      <c r="N11">
        <v>0.63814616519669154</v>
      </c>
      <c r="O11">
        <v>0.66428646418544002</v>
      </c>
      <c r="P11">
        <v>0.66858903640991829</v>
      </c>
      <c r="Q11">
        <v>0.62724416770692293</v>
      </c>
      <c r="R11">
        <v>0.57345309415604151</v>
      </c>
      <c r="S11">
        <v>0.51045566043214918</v>
      </c>
      <c r="T11">
        <v>0.65030027794745981</v>
      </c>
      <c r="U11">
        <v>20.86993280354098</v>
      </c>
    </row>
    <row r="12" spans="5:21" x14ac:dyDescent="0.2">
      <c r="E12">
        <v>7</v>
      </c>
      <c r="F12">
        <v>0.80859742088859154</v>
      </c>
      <c r="G12">
        <v>0.62901859169375329</v>
      </c>
      <c r="H12">
        <v>0.59794186455772824</v>
      </c>
      <c r="I12">
        <v>0.6024085290276554</v>
      </c>
      <c r="J12">
        <v>0.59085952354730154</v>
      </c>
      <c r="K12">
        <v>0.6626693977475232</v>
      </c>
      <c r="L12">
        <v>0.56901887934664241</v>
      </c>
      <c r="M12">
        <v>0.63918259223631457</v>
      </c>
      <c r="N12">
        <v>0.66112000586771236</v>
      </c>
      <c r="O12">
        <v>0.67081453504527577</v>
      </c>
      <c r="P12">
        <v>0.6147927326070679</v>
      </c>
      <c r="Q12">
        <v>0.62284783477674477</v>
      </c>
      <c r="R12">
        <v>0.70831739932934401</v>
      </c>
      <c r="S12">
        <v>0.51455004754091727</v>
      </c>
      <c r="T12">
        <v>0.6489824240804134</v>
      </c>
      <c r="U12">
        <v>17.708098837634903</v>
      </c>
    </row>
    <row r="13" spans="5:21" x14ac:dyDescent="0.2">
      <c r="E13">
        <v>8</v>
      </c>
      <c r="F13">
        <v>0.80859742088859154</v>
      </c>
      <c r="G13">
        <v>0.62901859169375329</v>
      </c>
      <c r="H13">
        <v>0.59794186455772824</v>
      </c>
      <c r="I13">
        <v>0.6024085290276554</v>
      </c>
      <c r="J13">
        <v>0.59085952354730154</v>
      </c>
      <c r="K13">
        <v>0.6626693977475232</v>
      </c>
      <c r="L13">
        <v>0.56901887934664241</v>
      </c>
      <c r="M13">
        <v>0.63918259223631457</v>
      </c>
      <c r="N13">
        <v>0.66112000586771236</v>
      </c>
      <c r="O13">
        <v>0.67081453504527577</v>
      </c>
      <c r="P13">
        <v>0.6147927326070679</v>
      </c>
      <c r="Q13">
        <v>0.62284783477674477</v>
      </c>
      <c r="R13">
        <v>0.70831739932934401</v>
      </c>
      <c r="S13">
        <v>0.51455004754091727</v>
      </c>
      <c r="T13">
        <v>0.6489824240804134</v>
      </c>
      <c r="U13">
        <v>17.708098837634903</v>
      </c>
    </row>
    <row r="14" spans="5:21" x14ac:dyDescent="0.2">
      <c r="E14">
        <v>9</v>
      </c>
      <c r="F14">
        <v>0.81075840271119826</v>
      </c>
      <c r="G14">
        <v>0.67258860156659761</v>
      </c>
      <c r="H14">
        <v>0.60526088000464362</v>
      </c>
      <c r="I14">
        <v>0.7355155074914238</v>
      </c>
      <c r="J14">
        <v>0.59239175000348598</v>
      </c>
      <c r="K14">
        <v>0.66237677256549166</v>
      </c>
      <c r="L14">
        <v>0.5804722655960094</v>
      </c>
      <c r="M14">
        <v>0.66344465544969022</v>
      </c>
      <c r="N14">
        <v>0.67506149491096734</v>
      </c>
      <c r="O14">
        <v>0.67588965141504731</v>
      </c>
      <c r="P14">
        <v>0.68061105452725901</v>
      </c>
      <c r="Q14">
        <v>0.69033147419835728</v>
      </c>
      <c r="R14">
        <v>0.6923625992118001</v>
      </c>
      <c r="S14">
        <v>0.52459420422805458</v>
      </c>
      <c r="T14">
        <v>0.63571781426200535</v>
      </c>
      <c r="U14">
        <v>17.477034952345718</v>
      </c>
    </row>
    <row r="15" spans="5:21" x14ac:dyDescent="0.2">
      <c r="E15">
        <v>10</v>
      </c>
      <c r="F15">
        <v>0.81075840271119826</v>
      </c>
      <c r="G15">
        <v>0.67258860156659761</v>
      </c>
      <c r="H15">
        <v>0.60526088000464362</v>
      </c>
      <c r="I15">
        <v>0.7355155074914238</v>
      </c>
      <c r="J15">
        <v>0.59239175000348598</v>
      </c>
      <c r="K15">
        <v>0.66237677256549166</v>
      </c>
      <c r="L15">
        <v>0.5804722655960094</v>
      </c>
      <c r="M15">
        <v>0.66344465544969022</v>
      </c>
      <c r="N15">
        <v>0.67506149491096734</v>
      </c>
      <c r="O15">
        <v>0.67588965141504731</v>
      </c>
      <c r="P15">
        <v>0.68061105452725901</v>
      </c>
      <c r="Q15">
        <v>0.69033147419835728</v>
      </c>
      <c r="R15">
        <v>0.6923625992118001</v>
      </c>
      <c r="S15">
        <v>0.52459420422805458</v>
      </c>
      <c r="T15">
        <v>0.63571781426200535</v>
      </c>
      <c r="U15">
        <v>17.477034952345718</v>
      </c>
    </row>
    <row r="16" spans="5:21" x14ac:dyDescent="0.2">
      <c r="E16">
        <v>11</v>
      </c>
      <c r="F16">
        <v>0.79717585231413313</v>
      </c>
      <c r="G16">
        <v>0.76672667164376429</v>
      </c>
      <c r="H16">
        <v>0.70275064886786465</v>
      </c>
      <c r="I16">
        <v>0.75495018473706821</v>
      </c>
      <c r="J16">
        <v>0.67302090081285948</v>
      </c>
      <c r="K16">
        <v>0.68633503657424877</v>
      </c>
      <c r="L16">
        <v>0.64467315909316392</v>
      </c>
      <c r="M16">
        <v>0.70524939092800731</v>
      </c>
      <c r="N16">
        <v>0.72246116515660463</v>
      </c>
      <c r="O16">
        <v>0.68927818695346443</v>
      </c>
      <c r="P16">
        <v>0.72608266492632589</v>
      </c>
      <c r="Q16">
        <v>0.69951390971884087</v>
      </c>
      <c r="R16">
        <v>0.62132816604379415</v>
      </c>
      <c r="S16">
        <v>0.58499953465494015</v>
      </c>
      <c r="T16">
        <v>0.65201794842057015</v>
      </c>
      <c r="U16">
        <v>11.737730662793137</v>
      </c>
    </row>
    <row r="17" spans="5:21" x14ac:dyDescent="0.2">
      <c r="E17">
        <v>12</v>
      </c>
      <c r="F17">
        <v>0.79717585231413313</v>
      </c>
      <c r="G17">
        <v>0.76672667164376429</v>
      </c>
      <c r="H17">
        <v>0.70275064886786465</v>
      </c>
      <c r="I17">
        <v>0.75495018473706821</v>
      </c>
      <c r="J17">
        <v>0.67302090081285948</v>
      </c>
      <c r="K17">
        <v>0.68633503657424877</v>
      </c>
      <c r="L17">
        <v>0.64467315909316392</v>
      </c>
      <c r="M17">
        <v>0.70524939092800731</v>
      </c>
      <c r="N17">
        <v>0.72246116515660463</v>
      </c>
      <c r="O17">
        <v>0.68927818695346443</v>
      </c>
      <c r="P17">
        <v>0.72608266492632589</v>
      </c>
      <c r="Q17">
        <v>0.69951390971884087</v>
      </c>
      <c r="R17">
        <v>0.62132816604379415</v>
      </c>
      <c r="S17">
        <v>0.58499953465494015</v>
      </c>
      <c r="T17">
        <v>0.65201794842057015</v>
      </c>
      <c r="U17">
        <v>11.737730662793137</v>
      </c>
    </row>
    <row r="18" spans="5:21" x14ac:dyDescent="0.2">
      <c r="E18">
        <v>13</v>
      </c>
      <c r="F18">
        <v>0.79717585231413313</v>
      </c>
      <c r="G18">
        <v>0.76672667164376429</v>
      </c>
      <c r="H18">
        <v>0.70275064886786465</v>
      </c>
      <c r="I18">
        <v>0.75495018473706821</v>
      </c>
      <c r="J18">
        <v>0.67302090081285948</v>
      </c>
      <c r="K18">
        <v>0.68633503657424877</v>
      </c>
      <c r="L18">
        <v>0.64467315909316392</v>
      </c>
      <c r="M18">
        <v>0.70524939092800731</v>
      </c>
      <c r="N18">
        <v>0.72246116515660463</v>
      </c>
      <c r="O18">
        <v>0.68927818695346443</v>
      </c>
      <c r="P18">
        <v>0.72608266492632589</v>
      </c>
      <c r="Q18">
        <v>0.69951390971884087</v>
      </c>
      <c r="R18">
        <v>0.62132816604379415</v>
      </c>
      <c r="S18">
        <v>0.58499953465494015</v>
      </c>
      <c r="T18">
        <v>0.65201794842057015</v>
      </c>
      <c r="U18">
        <v>11.737730662793137</v>
      </c>
    </row>
    <row r="19" spans="5:21" x14ac:dyDescent="0.2">
      <c r="E19">
        <v>14</v>
      </c>
      <c r="F19">
        <v>0.80547899209076124</v>
      </c>
      <c r="G19">
        <v>0.69290564910564123</v>
      </c>
      <c r="H19">
        <v>0.66983348421196798</v>
      </c>
      <c r="I19">
        <v>0.67721081407012962</v>
      </c>
      <c r="J19">
        <v>0.69607605747391088</v>
      </c>
      <c r="K19">
        <v>0.6682392335029026</v>
      </c>
      <c r="L19">
        <v>0.68035137509017019</v>
      </c>
      <c r="M19">
        <v>0.64989848077586376</v>
      </c>
      <c r="N19">
        <v>0.74478990218329388</v>
      </c>
      <c r="O19">
        <v>0.70883143955844075</v>
      </c>
      <c r="P19">
        <v>0.64384916939169379</v>
      </c>
      <c r="Q19">
        <v>0.70397340090669758</v>
      </c>
      <c r="R19">
        <v>0.72482140696392217</v>
      </c>
      <c r="S19">
        <v>0.63848951497321149</v>
      </c>
      <c r="T19">
        <v>0.65085704644420284</v>
      </c>
      <c r="U19">
        <v>9.8330912858088126</v>
      </c>
    </row>
    <row r="20" spans="5:21" x14ac:dyDescent="0.2">
      <c r="E20">
        <v>15</v>
      </c>
      <c r="F20">
        <v>0.80547899209076124</v>
      </c>
      <c r="G20">
        <v>0.69290564910564123</v>
      </c>
      <c r="H20">
        <v>0.66983348421196798</v>
      </c>
      <c r="I20">
        <v>0.67721081407012962</v>
      </c>
      <c r="J20">
        <v>0.69607605747391088</v>
      </c>
      <c r="K20">
        <v>0.6682392335029026</v>
      </c>
      <c r="L20">
        <v>0.68035137509017019</v>
      </c>
      <c r="M20">
        <v>0.64989848077586376</v>
      </c>
      <c r="N20">
        <v>0.74478990218329388</v>
      </c>
      <c r="O20">
        <v>0.70883143955844075</v>
      </c>
      <c r="P20">
        <v>0.64384916939169379</v>
      </c>
      <c r="Q20">
        <v>0.70397340090669758</v>
      </c>
      <c r="R20">
        <v>0.72482140696392217</v>
      </c>
      <c r="S20">
        <v>0.63848951497321149</v>
      </c>
      <c r="T20">
        <v>0.65085704644420284</v>
      </c>
      <c r="U20">
        <v>9.8330912858088126</v>
      </c>
    </row>
    <row r="21" spans="5:21" x14ac:dyDescent="0.2">
      <c r="E21">
        <v>16</v>
      </c>
      <c r="F21">
        <v>0.80029568084682579</v>
      </c>
      <c r="G21">
        <v>0.74173867031787089</v>
      </c>
      <c r="H21">
        <v>0.74010577742536421</v>
      </c>
      <c r="I21">
        <v>0.68594004059821789</v>
      </c>
      <c r="J21">
        <v>0.6956011907876245</v>
      </c>
      <c r="K21">
        <v>0.67966923090918119</v>
      </c>
      <c r="L21">
        <v>0.67912821223762387</v>
      </c>
      <c r="M21">
        <v>0.65027800697966087</v>
      </c>
      <c r="N21">
        <v>0.74680582588819899</v>
      </c>
      <c r="O21">
        <v>0.68714773055466716</v>
      </c>
      <c r="P21">
        <v>0.74002761886973567</v>
      </c>
      <c r="Q21">
        <v>0.70626630675409585</v>
      </c>
      <c r="R21">
        <v>0.63042295083939615</v>
      </c>
      <c r="S21">
        <v>0.63472247750390143</v>
      </c>
      <c r="T21">
        <v>0.68561393947911764</v>
      </c>
      <c r="U21">
        <v>9.005392813282489</v>
      </c>
    </row>
    <row r="22" spans="5:21" x14ac:dyDescent="0.2">
      <c r="E22">
        <v>17</v>
      </c>
      <c r="F22">
        <v>0.80029568084682579</v>
      </c>
      <c r="G22">
        <v>0.74173867031787089</v>
      </c>
      <c r="H22">
        <v>0.74010577742536421</v>
      </c>
      <c r="I22">
        <v>0.68594004059821789</v>
      </c>
      <c r="J22">
        <v>0.6956011907876245</v>
      </c>
      <c r="K22">
        <v>0.67966923090918119</v>
      </c>
      <c r="L22">
        <v>0.67912821223762387</v>
      </c>
      <c r="M22">
        <v>0.65027800697966087</v>
      </c>
      <c r="N22">
        <v>0.74680582588819899</v>
      </c>
      <c r="O22">
        <v>0.68714773055466716</v>
      </c>
      <c r="P22">
        <v>0.74002761886973567</v>
      </c>
      <c r="Q22">
        <v>0.70626630675409585</v>
      </c>
      <c r="R22">
        <v>0.63042295083939615</v>
      </c>
      <c r="S22">
        <v>0.63472247750390143</v>
      </c>
      <c r="T22">
        <v>0.68561393947911764</v>
      </c>
      <c r="U22">
        <v>9.005392813282489</v>
      </c>
    </row>
    <row r="23" spans="5:21" x14ac:dyDescent="0.2">
      <c r="E23">
        <v>18</v>
      </c>
      <c r="F23">
        <v>0.8018662634921786</v>
      </c>
      <c r="G23">
        <v>0.72069581854480558</v>
      </c>
      <c r="H23">
        <v>0.70248016987543493</v>
      </c>
      <c r="I23">
        <v>0.66135574909883754</v>
      </c>
      <c r="J23">
        <v>0.6956003422960404</v>
      </c>
      <c r="K23">
        <v>0.67420298389570787</v>
      </c>
      <c r="L23">
        <v>0.67910416025085141</v>
      </c>
      <c r="M23">
        <v>0.64341337157531342</v>
      </c>
      <c r="N23">
        <v>0.74942543702650299</v>
      </c>
      <c r="O23">
        <v>0.69400300858209441</v>
      </c>
      <c r="P23">
        <v>0.71818632197152776</v>
      </c>
      <c r="Q23">
        <v>0.70531750183710551</v>
      </c>
      <c r="R23">
        <v>0.6545695930317913</v>
      </c>
      <c r="S23">
        <v>0.6365398611648605</v>
      </c>
      <c r="T23">
        <v>0.68393379479079386</v>
      </c>
      <c r="U23">
        <v>8.6207963957890303</v>
      </c>
    </row>
    <row r="24" spans="5:21" x14ac:dyDescent="0.2">
      <c r="E24">
        <v>19</v>
      </c>
      <c r="F24">
        <v>0.8018662634921786</v>
      </c>
      <c r="G24">
        <v>0.72069581854480558</v>
      </c>
      <c r="H24">
        <v>0.70248016987543493</v>
      </c>
      <c r="I24">
        <v>0.66135574909883754</v>
      </c>
      <c r="J24">
        <v>0.6956003422960404</v>
      </c>
      <c r="K24">
        <v>0.67420298389570787</v>
      </c>
      <c r="L24">
        <v>0.67910416025085141</v>
      </c>
      <c r="M24">
        <v>0.64341337157531342</v>
      </c>
      <c r="N24">
        <v>0.74942543702650299</v>
      </c>
      <c r="O24">
        <v>0.69400300858209441</v>
      </c>
      <c r="P24">
        <v>0.71818632197152776</v>
      </c>
      <c r="Q24">
        <v>0.70531750183710551</v>
      </c>
      <c r="R24">
        <v>0.6545695930317913</v>
      </c>
      <c r="S24">
        <v>0.6365398611648605</v>
      </c>
      <c r="T24">
        <v>0.68393379479079386</v>
      </c>
      <c r="U24">
        <v>8.6207963957890303</v>
      </c>
    </row>
    <row r="25" spans="5:21" x14ac:dyDescent="0.2">
      <c r="E25">
        <v>20</v>
      </c>
      <c r="F25">
        <v>0.79956244612324778</v>
      </c>
      <c r="G25">
        <v>0.72117895428526302</v>
      </c>
      <c r="H25">
        <v>0.66644478947092867</v>
      </c>
      <c r="I25">
        <v>0.71323914411405331</v>
      </c>
      <c r="J25">
        <v>0.6941058238910558</v>
      </c>
      <c r="K25">
        <v>0.67478066180109608</v>
      </c>
      <c r="L25">
        <v>0.65535776481854235</v>
      </c>
      <c r="M25">
        <v>0.64392791862583509</v>
      </c>
      <c r="N25">
        <v>0.74807494824422049</v>
      </c>
      <c r="O25">
        <v>0.69291441260905284</v>
      </c>
      <c r="P25">
        <v>0.71642471342893421</v>
      </c>
      <c r="Q25">
        <v>0.70361035127664506</v>
      </c>
      <c r="R25">
        <v>0.65424098573510225</v>
      </c>
      <c r="S25">
        <v>0.63879571000925706</v>
      </c>
      <c r="T25">
        <v>0.68483470244241484</v>
      </c>
      <c r="U25">
        <v>8.6035753843029195</v>
      </c>
    </row>
    <row r="26" spans="5:21" x14ac:dyDescent="0.2">
      <c r="E26">
        <v>21</v>
      </c>
      <c r="F26">
        <v>0.77632829531824366</v>
      </c>
      <c r="G26">
        <v>0.72798700970185104</v>
      </c>
      <c r="H26">
        <v>0.67633241054111493</v>
      </c>
      <c r="I26">
        <v>0.72184103303922253</v>
      </c>
      <c r="J26">
        <v>0.69425128864100627</v>
      </c>
      <c r="K26">
        <v>0.65068350020733923</v>
      </c>
      <c r="L26">
        <v>0.68734263062816658</v>
      </c>
      <c r="M26">
        <v>0.63221451764525449</v>
      </c>
      <c r="N26">
        <v>0.74738419771816034</v>
      </c>
      <c r="O26">
        <v>0.72565895382133094</v>
      </c>
      <c r="P26">
        <v>0.71715783182158965</v>
      </c>
      <c r="Q26">
        <v>0.71842072804191337</v>
      </c>
      <c r="R26">
        <v>0.68968018647070295</v>
      </c>
      <c r="S26">
        <v>0.66748626635097386</v>
      </c>
      <c r="T26">
        <v>0.70441722355713809</v>
      </c>
      <c r="U26">
        <v>8.1847293584803449</v>
      </c>
    </row>
    <row r="27" spans="5:21" x14ac:dyDescent="0.2">
      <c r="E27">
        <v>22</v>
      </c>
      <c r="F27">
        <v>0.77632829531824366</v>
      </c>
      <c r="G27">
        <v>0.72798700970185104</v>
      </c>
      <c r="H27">
        <v>0.67633241054111493</v>
      </c>
      <c r="I27">
        <v>0.72184103303922253</v>
      </c>
      <c r="J27">
        <v>0.69425128864100627</v>
      </c>
      <c r="K27">
        <v>0.65068350020733923</v>
      </c>
      <c r="L27">
        <v>0.68734263062816658</v>
      </c>
      <c r="M27">
        <v>0.63221451764525449</v>
      </c>
      <c r="N27">
        <v>0.74738419771816034</v>
      </c>
      <c r="O27">
        <v>0.72565895382133094</v>
      </c>
      <c r="P27">
        <v>0.71715783182158965</v>
      </c>
      <c r="Q27">
        <v>0.71842072804191337</v>
      </c>
      <c r="R27">
        <v>0.68968018647070295</v>
      </c>
      <c r="S27">
        <v>0.66748626635097386</v>
      </c>
      <c r="T27">
        <v>0.70441722355713809</v>
      </c>
      <c r="U27">
        <v>8.1847293584803449</v>
      </c>
    </row>
    <row r="28" spans="5:21" x14ac:dyDescent="0.2">
      <c r="E28">
        <v>23</v>
      </c>
      <c r="F28">
        <v>0.77635557724010384</v>
      </c>
      <c r="G28">
        <v>0.72646479793340268</v>
      </c>
      <c r="H28">
        <v>0.75590529232050385</v>
      </c>
      <c r="I28">
        <v>0.68037346590053605</v>
      </c>
      <c r="J28">
        <v>0.69691916116875474</v>
      </c>
      <c r="K28">
        <v>0.65094832332109442</v>
      </c>
      <c r="L28">
        <v>0.68754803678927978</v>
      </c>
      <c r="M28">
        <v>0.63218764465351152</v>
      </c>
      <c r="N28">
        <v>0.75484854196827278</v>
      </c>
      <c r="O28">
        <v>0.72717638291050135</v>
      </c>
      <c r="P28">
        <v>0.71419667621426852</v>
      </c>
      <c r="Q28">
        <v>0.72773702728650658</v>
      </c>
      <c r="R28">
        <v>0.70030805874941271</v>
      </c>
      <c r="S28">
        <v>0.66997194393514869</v>
      </c>
      <c r="T28">
        <v>0.67866848857139728</v>
      </c>
      <c r="U28">
        <v>7.6246301107991883</v>
      </c>
    </row>
    <row r="29" spans="5:21" x14ac:dyDescent="0.2">
      <c r="E29">
        <v>24</v>
      </c>
      <c r="F29">
        <v>0.78101515505463992</v>
      </c>
      <c r="G29">
        <v>0.76364944653262623</v>
      </c>
      <c r="H29">
        <v>0.73317606268361735</v>
      </c>
      <c r="I29">
        <v>0.73023252746049161</v>
      </c>
      <c r="J29">
        <v>0.72838395986589</v>
      </c>
      <c r="K29">
        <v>0.65899125076881948</v>
      </c>
      <c r="L29">
        <v>0.67726771367848349</v>
      </c>
      <c r="M29">
        <v>0.66023665941796872</v>
      </c>
      <c r="N29">
        <v>0.75357068631578794</v>
      </c>
      <c r="O29">
        <v>0.70334498211711283</v>
      </c>
      <c r="P29">
        <v>0.7444643528705911</v>
      </c>
      <c r="Q29">
        <v>0.72940993993814796</v>
      </c>
      <c r="R29">
        <v>0.70618513029876606</v>
      </c>
      <c r="S29">
        <v>0.67075275700859405</v>
      </c>
      <c r="T29">
        <v>0.68415246379788608</v>
      </c>
      <c r="U29">
        <v>6.7990308862274134</v>
      </c>
    </row>
    <row r="30" spans="5:21" x14ac:dyDescent="0.2">
      <c r="E30">
        <v>25</v>
      </c>
      <c r="F30">
        <v>0.78101515505463992</v>
      </c>
      <c r="G30">
        <v>0.76364944653262623</v>
      </c>
      <c r="H30">
        <v>0.73317606268361735</v>
      </c>
      <c r="I30">
        <v>0.73023252746049161</v>
      </c>
      <c r="J30">
        <v>0.72838395986589</v>
      </c>
      <c r="K30">
        <v>0.65899125076881948</v>
      </c>
      <c r="L30">
        <v>0.67726771367848349</v>
      </c>
      <c r="M30">
        <v>0.66023665941796872</v>
      </c>
      <c r="N30">
        <v>0.75357068631578794</v>
      </c>
      <c r="O30">
        <v>0.70334498211711283</v>
      </c>
      <c r="P30">
        <v>0.7444643528705911</v>
      </c>
      <c r="Q30">
        <v>0.72940993993814796</v>
      </c>
      <c r="R30">
        <v>0.70618513029876606</v>
      </c>
      <c r="S30">
        <v>0.67075275700859405</v>
      </c>
      <c r="T30">
        <v>0.68415246379788608</v>
      </c>
      <c r="U30">
        <v>6.7990308862274134</v>
      </c>
    </row>
    <row r="31" spans="5:21" x14ac:dyDescent="0.2">
      <c r="E31">
        <v>26</v>
      </c>
      <c r="F31">
        <v>0.78101515505463992</v>
      </c>
      <c r="G31">
        <v>0.76364944653262623</v>
      </c>
      <c r="H31">
        <v>0.73317606268361735</v>
      </c>
      <c r="I31">
        <v>0.73023252746049161</v>
      </c>
      <c r="J31">
        <v>0.72838395986589</v>
      </c>
      <c r="K31">
        <v>0.65899125076881948</v>
      </c>
      <c r="L31">
        <v>0.67726771367848349</v>
      </c>
      <c r="M31">
        <v>0.66023665941796872</v>
      </c>
      <c r="N31">
        <v>0.75357068631578794</v>
      </c>
      <c r="O31">
        <v>0.70334498211711283</v>
      </c>
      <c r="P31">
        <v>0.7444643528705911</v>
      </c>
      <c r="Q31">
        <v>0.72940993993814796</v>
      </c>
      <c r="R31">
        <v>0.70618513029876606</v>
      </c>
      <c r="S31">
        <v>0.67075275700859405</v>
      </c>
      <c r="T31">
        <v>0.68415246379788608</v>
      </c>
      <c r="U31">
        <v>6.7990308862274134</v>
      </c>
    </row>
    <row r="32" spans="5:21" x14ac:dyDescent="0.2">
      <c r="E32">
        <v>27</v>
      </c>
      <c r="F32">
        <v>0.78101515505463992</v>
      </c>
      <c r="G32">
        <v>0.76364944653262623</v>
      </c>
      <c r="H32">
        <v>0.73317606268361735</v>
      </c>
      <c r="I32">
        <v>0.73023252746049161</v>
      </c>
      <c r="J32">
        <v>0.72838395986589</v>
      </c>
      <c r="K32">
        <v>0.65899125076881948</v>
      </c>
      <c r="L32">
        <v>0.67726771367848349</v>
      </c>
      <c r="M32">
        <v>0.66023665941796872</v>
      </c>
      <c r="N32">
        <v>0.75357068631578794</v>
      </c>
      <c r="O32">
        <v>0.70334498211711283</v>
      </c>
      <c r="P32">
        <v>0.7444643528705911</v>
      </c>
      <c r="Q32">
        <v>0.72940993993814796</v>
      </c>
      <c r="R32">
        <v>0.70618513029876606</v>
      </c>
      <c r="S32">
        <v>0.67075275700859405</v>
      </c>
      <c r="T32">
        <v>0.68415246379788608</v>
      </c>
      <c r="U32">
        <v>6.7990308862274134</v>
      </c>
    </row>
    <row r="33" spans="5:21" x14ac:dyDescent="0.2">
      <c r="E33">
        <v>28</v>
      </c>
      <c r="F33">
        <v>0.78033522905929209</v>
      </c>
      <c r="G33">
        <v>0.74873542728532438</v>
      </c>
      <c r="H33">
        <v>0.7384867552012393</v>
      </c>
      <c r="I33">
        <v>0.71813071094755554</v>
      </c>
      <c r="J33">
        <v>0.70462621479738807</v>
      </c>
      <c r="K33">
        <v>0.67013839597020175</v>
      </c>
      <c r="L33">
        <v>0.68347760522530399</v>
      </c>
      <c r="M33">
        <v>0.64943280968159489</v>
      </c>
      <c r="N33">
        <v>0.75432018334219197</v>
      </c>
      <c r="O33">
        <v>0.71264015394279911</v>
      </c>
      <c r="P33">
        <v>0.73495553026683891</v>
      </c>
      <c r="Q33">
        <v>0.73285123270054775</v>
      </c>
      <c r="R33">
        <v>0.69325670241548842</v>
      </c>
      <c r="S33">
        <v>0.65261183530685274</v>
      </c>
      <c r="T33">
        <v>0.67170740422147845</v>
      </c>
      <c r="U33">
        <v>6.5626796750261081</v>
      </c>
    </row>
    <row r="34" spans="5:21" x14ac:dyDescent="0.2">
      <c r="E34">
        <v>29</v>
      </c>
      <c r="F34">
        <v>0.7634358458963435</v>
      </c>
      <c r="G34">
        <v>0.7498786938936971</v>
      </c>
      <c r="H34">
        <v>0.74105715276105566</v>
      </c>
      <c r="I34">
        <v>0.71939166265636245</v>
      </c>
      <c r="J34">
        <v>0.71120833782364734</v>
      </c>
      <c r="K34">
        <v>0.66661399226298146</v>
      </c>
      <c r="L34">
        <v>0.68725685456218588</v>
      </c>
      <c r="M34">
        <v>0.6499070091482142</v>
      </c>
      <c r="N34">
        <v>0.75679252997536617</v>
      </c>
      <c r="O34">
        <v>0.73039903305296561</v>
      </c>
      <c r="P34">
        <v>0.74529908796654321</v>
      </c>
      <c r="Q34">
        <v>0.73397185441233515</v>
      </c>
      <c r="R34">
        <v>0.7013587192584877</v>
      </c>
      <c r="S34">
        <v>0.65774916990358556</v>
      </c>
      <c r="T34">
        <v>0.66770571372755627</v>
      </c>
      <c r="U34">
        <v>6.488568276621363</v>
      </c>
    </row>
    <row r="35" spans="5:21" x14ac:dyDescent="0.2">
      <c r="E35">
        <v>30</v>
      </c>
      <c r="F35">
        <v>0.7634358458963435</v>
      </c>
      <c r="G35">
        <v>0.7498786938936971</v>
      </c>
      <c r="H35">
        <v>0.74105715276105566</v>
      </c>
      <c r="I35">
        <v>0.71939166265636245</v>
      </c>
      <c r="J35">
        <v>0.71120833782364734</v>
      </c>
      <c r="K35">
        <v>0.66661399226298146</v>
      </c>
      <c r="L35">
        <v>0.68725685456218588</v>
      </c>
      <c r="M35">
        <v>0.6499070091482142</v>
      </c>
      <c r="N35">
        <v>0.75679252997536617</v>
      </c>
      <c r="O35">
        <v>0.73039903305296561</v>
      </c>
      <c r="P35">
        <v>0.74529908796654321</v>
      </c>
      <c r="Q35">
        <v>0.73397185441233515</v>
      </c>
      <c r="R35">
        <v>0.7013587192584877</v>
      </c>
      <c r="S35">
        <v>0.65774916990358556</v>
      </c>
      <c r="T35">
        <v>0.66770571372755627</v>
      </c>
      <c r="U35">
        <v>6.488568276621363</v>
      </c>
    </row>
    <row r="36" spans="5:21" x14ac:dyDescent="0.2">
      <c r="E36">
        <v>31</v>
      </c>
      <c r="F36">
        <v>0.7634366378263554</v>
      </c>
      <c r="G36">
        <v>0.75148017220523888</v>
      </c>
      <c r="H36">
        <v>0.72149694742050663</v>
      </c>
      <c r="I36">
        <v>0.71946239965134884</v>
      </c>
      <c r="J36">
        <v>0.73527633688534622</v>
      </c>
      <c r="K36">
        <v>0.66483273525090769</v>
      </c>
      <c r="L36">
        <v>0.68859120626337478</v>
      </c>
      <c r="M36">
        <v>0.66228288444875516</v>
      </c>
      <c r="N36">
        <v>0.7562955525779661</v>
      </c>
      <c r="O36">
        <v>0.72375003086859202</v>
      </c>
      <c r="P36">
        <v>0.7455667139895551</v>
      </c>
      <c r="Q36">
        <v>0.73114506911679922</v>
      </c>
      <c r="R36">
        <v>0.69677322473386871</v>
      </c>
      <c r="S36">
        <v>0.66782700184577559</v>
      </c>
      <c r="T36">
        <v>0.67352495346134966</v>
      </c>
      <c r="U36">
        <v>6.4251286865508357</v>
      </c>
    </row>
    <row r="37" spans="5:21" x14ac:dyDescent="0.2">
      <c r="E37">
        <v>32</v>
      </c>
      <c r="F37">
        <v>0.7674698133826473</v>
      </c>
      <c r="G37">
        <v>0.75283150551633005</v>
      </c>
      <c r="H37">
        <v>0.72227163441765918</v>
      </c>
      <c r="I37">
        <v>0.72792955091736167</v>
      </c>
      <c r="J37">
        <v>0.73170589557838361</v>
      </c>
      <c r="K37">
        <v>0.66868430416119795</v>
      </c>
      <c r="L37">
        <v>0.68809299256235512</v>
      </c>
      <c r="M37">
        <v>0.66464214316550807</v>
      </c>
      <c r="N37">
        <v>0.75402853313719032</v>
      </c>
      <c r="O37">
        <v>0.72281373523341574</v>
      </c>
      <c r="P37">
        <v>0.72051886687622524</v>
      </c>
      <c r="Q37">
        <v>0.73057850141605607</v>
      </c>
      <c r="R37">
        <v>0.70496204125898088</v>
      </c>
      <c r="S37">
        <v>0.68403712434912112</v>
      </c>
      <c r="T37">
        <v>0.67634583465693998</v>
      </c>
      <c r="U37">
        <v>6.0128180584768245</v>
      </c>
    </row>
    <row r="38" spans="5:21" x14ac:dyDescent="0.2">
      <c r="E38">
        <v>33</v>
      </c>
      <c r="F38">
        <v>0.77094972104475423</v>
      </c>
      <c r="G38">
        <v>0.75713587850090613</v>
      </c>
      <c r="H38">
        <v>0.74251889942342331</v>
      </c>
      <c r="I38">
        <v>0.72720879814806738</v>
      </c>
      <c r="J38">
        <v>0.71814347329317707</v>
      </c>
      <c r="K38">
        <v>0.68351396131052389</v>
      </c>
      <c r="L38">
        <v>0.68115859104632648</v>
      </c>
      <c r="M38">
        <v>0.67468796797280839</v>
      </c>
      <c r="N38">
        <v>0.75395099479776961</v>
      </c>
      <c r="O38">
        <v>0.74386495909481543</v>
      </c>
      <c r="P38">
        <v>0.71926598897557614</v>
      </c>
      <c r="Q38">
        <v>0.73042087347135232</v>
      </c>
      <c r="R38">
        <v>0.70882755885209769</v>
      </c>
      <c r="S38">
        <v>0.70729644975991179</v>
      </c>
      <c r="T38">
        <v>0.68096110926973885</v>
      </c>
      <c r="U38">
        <v>5.3844511980428802</v>
      </c>
    </row>
    <row r="39" spans="5:21" x14ac:dyDescent="0.2">
      <c r="E39">
        <v>34</v>
      </c>
      <c r="F39">
        <v>0.77613508262138531</v>
      </c>
      <c r="G39">
        <v>0.75678411674884816</v>
      </c>
      <c r="H39">
        <v>0.75715045391575597</v>
      </c>
      <c r="I39">
        <v>0.74964135366660112</v>
      </c>
      <c r="J39">
        <v>0.71675221347323981</v>
      </c>
      <c r="K39">
        <v>0.6943031066052836</v>
      </c>
      <c r="L39">
        <v>0.68026444681541853</v>
      </c>
      <c r="M39">
        <v>0.67919265400314943</v>
      </c>
      <c r="N39">
        <v>0.75646195230890301</v>
      </c>
      <c r="O39">
        <v>0.74649649583483246</v>
      </c>
      <c r="P39">
        <v>0.72464525920289069</v>
      </c>
      <c r="Q39">
        <v>0.73046036718368279</v>
      </c>
      <c r="R39">
        <v>0.71214694190056116</v>
      </c>
      <c r="S39">
        <v>0.71898288549198208</v>
      </c>
      <c r="T39">
        <v>0.67882038131153433</v>
      </c>
      <c r="U39">
        <v>5.3478402261882287</v>
      </c>
    </row>
    <row r="40" spans="5:21" x14ac:dyDescent="0.2">
      <c r="E40">
        <v>35</v>
      </c>
      <c r="F40">
        <v>0.76845406016149465</v>
      </c>
      <c r="G40">
        <v>0.75617908686136293</v>
      </c>
      <c r="H40">
        <v>0.74180282657693386</v>
      </c>
      <c r="I40">
        <v>0.72318436803245811</v>
      </c>
      <c r="J40">
        <v>0.71938443305692912</v>
      </c>
      <c r="K40">
        <v>0.71889127813276588</v>
      </c>
      <c r="L40">
        <v>0.69418693577950674</v>
      </c>
      <c r="M40">
        <v>0.68011041607894296</v>
      </c>
      <c r="N40">
        <v>0.76147479219401459</v>
      </c>
      <c r="O40">
        <v>0.77251743033910336</v>
      </c>
      <c r="P40">
        <v>0.73609229743124616</v>
      </c>
      <c r="Q40">
        <v>0.72773047977521665</v>
      </c>
      <c r="R40">
        <v>0.69603136258286791</v>
      </c>
      <c r="S40">
        <v>0.71621273886267722</v>
      </c>
      <c r="T40">
        <v>0.67600228621939717</v>
      </c>
      <c r="U40">
        <v>5.1582351510992401</v>
      </c>
    </row>
    <row r="41" spans="5:21" x14ac:dyDescent="0.2">
      <c r="E41">
        <v>36</v>
      </c>
      <c r="F41">
        <v>0.76845406016149465</v>
      </c>
      <c r="G41">
        <v>0.75617908686136293</v>
      </c>
      <c r="H41">
        <v>0.74180282657693386</v>
      </c>
      <c r="I41">
        <v>0.72318436803245811</v>
      </c>
      <c r="J41">
        <v>0.71938443305692912</v>
      </c>
      <c r="K41">
        <v>0.71889127813276588</v>
      </c>
      <c r="L41">
        <v>0.69418693577950674</v>
      </c>
      <c r="M41">
        <v>0.68011041607894296</v>
      </c>
      <c r="N41">
        <v>0.76147479219401459</v>
      </c>
      <c r="O41">
        <v>0.77251743033910336</v>
      </c>
      <c r="P41">
        <v>0.73609229743124616</v>
      </c>
      <c r="Q41">
        <v>0.72773047977521665</v>
      </c>
      <c r="R41">
        <v>0.69603136258286791</v>
      </c>
      <c r="S41">
        <v>0.71621273886267722</v>
      </c>
      <c r="T41">
        <v>0.67600228621939717</v>
      </c>
      <c r="U41">
        <v>5.1582351510992401</v>
      </c>
    </row>
    <row r="42" spans="5:21" x14ac:dyDescent="0.2">
      <c r="E42">
        <v>37</v>
      </c>
      <c r="F42">
        <v>0.76890842481651211</v>
      </c>
      <c r="G42">
        <v>0.75357747780218465</v>
      </c>
      <c r="H42">
        <v>0.74226007502517355</v>
      </c>
      <c r="I42">
        <v>0.72151513096855657</v>
      </c>
      <c r="J42">
        <v>0.7148878313019863</v>
      </c>
      <c r="K42">
        <v>0.69801648237098968</v>
      </c>
      <c r="L42">
        <v>0.6912703827297878</v>
      </c>
      <c r="M42">
        <v>0.67130448678873222</v>
      </c>
      <c r="N42">
        <v>0.76174700602654288</v>
      </c>
      <c r="O42">
        <v>0.76187560465844106</v>
      </c>
      <c r="P42">
        <v>0.73740127021488833</v>
      </c>
      <c r="Q42">
        <v>0.73438966253817761</v>
      </c>
      <c r="R42">
        <v>0.69890787498493012</v>
      </c>
      <c r="S42">
        <v>0.6997183958649027</v>
      </c>
      <c r="T42">
        <v>0.67600254778519842</v>
      </c>
      <c r="U42">
        <v>5.1019008643717489</v>
      </c>
    </row>
    <row r="43" spans="5:21" x14ac:dyDescent="0.2">
      <c r="E43">
        <v>38</v>
      </c>
      <c r="F43">
        <v>0.76890842481651211</v>
      </c>
      <c r="G43">
        <v>0.75357747780218465</v>
      </c>
      <c r="H43">
        <v>0.74226007502517355</v>
      </c>
      <c r="I43">
        <v>0.72151513096855657</v>
      </c>
      <c r="J43">
        <v>0.7148878313019863</v>
      </c>
      <c r="K43">
        <v>0.69801648237098968</v>
      </c>
      <c r="L43">
        <v>0.6912703827297878</v>
      </c>
      <c r="M43">
        <v>0.67130448678873222</v>
      </c>
      <c r="N43">
        <v>0.76174700602654288</v>
      </c>
      <c r="O43">
        <v>0.76187560465844106</v>
      </c>
      <c r="P43">
        <v>0.73740127021488833</v>
      </c>
      <c r="Q43">
        <v>0.73438966253817761</v>
      </c>
      <c r="R43">
        <v>0.69890787498493012</v>
      </c>
      <c r="S43">
        <v>0.6997183958649027</v>
      </c>
      <c r="T43">
        <v>0.67600254778519842</v>
      </c>
      <c r="U43">
        <v>5.1019008643717489</v>
      </c>
    </row>
    <row r="44" spans="5:21" x14ac:dyDescent="0.2">
      <c r="E44">
        <v>39</v>
      </c>
      <c r="F44">
        <v>0.76681233102705038</v>
      </c>
      <c r="G44">
        <v>0.75357135926353336</v>
      </c>
      <c r="H44">
        <v>0.74379952371980407</v>
      </c>
      <c r="I44">
        <v>0.7283299442838107</v>
      </c>
      <c r="J44">
        <v>0.71879281983864629</v>
      </c>
      <c r="K44">
        <v>0.69312834228051101</v>
      </c>
      <c r="L44">
        <v>0.68867788011708897</v>
      </c>
      <c r="M44">
        <v>0.68207665019625752</v>
      </c>
      <c r="N44">
        <v>0.76107490006808554</v>
      </c>
      <c r="O44">
        <v>0.75525286933661429</v>
      </c>
      <c r="P44">
        <v>0.73693404941665697</v>
      </c>
      <c r="Q44">
        <v>0.73503553906877417</v>
      </c>
      <c r="R44">
        <v>0.72353943376862007</v>
      </c>
      <c r="S44">
        <v>0.70106197330918807</v>
      </c>
      <c r="T44">
        <v>0.676121402581498</v>
      </c>
      <c r="U44">
        <v>5.0616940776692187</v>
      </c>
    </row>
    <row r="45" spans="5:21" x14ac:dyDescent="0.2">
      <c r="E45">
        <v>40</v>
      </c>
      <c r="F45">
        <v>0.76555144053548019</v>
      </c>
      <c r="G45">
        <v>0.76524779964210421</v>
      </c>
      <c r="H45">
        <v>0.78042522895122413</v>
      </c>
      <c r="I45">
        <v>0.73694201686758498</v>
      </c>
      <c r="J45">
        <v>0.72768257315489804</v>
      </c>
      <c r="K45">
        <v>0.70219900714788785</v>
      </c>
      <c r="L45">
        <v>0.69165926365465891</v>
      </c>
      <c r="M45">
        <v>0.69256986406050081</v>
      </c>
      <c r="N45">
        <v>0.76894360307341558</v>
      </c>
      <c r="O45">
        <v>0.77283107816393404</v>
      </c>
      <c r="P45">
        <v>0.76933649147177652</v>
      </c>
      <c r="Q45">
        <v>0.74126628235750958</v>
      </c>
      <c r="R45">
        <v>0.72420101842539453</v>
      </c>
      <c r="S45">
        <v>0.71250542344661794</v>
      </c>
      <c r="T45">
        <v>0.67694761484823729</v>
      </c>
      <c r="U45">
        <v>4.8014118792046601</v>
      </c>
    </row>
    <row r="46" spans="5:21" x14ac:dyDescent="0.2">
      <c r="E46">
        <v>41</v>
      </c>
      <c r="F46">
        <v>0.76464365425268543</v>
      </c>
      <c r="G46">
        <v>0.78469843151445484</v>
      </c>
      <c r="H46">
        <v>0.77098637264291214</v>
      </c>
      <c r="I46">
        <v>0.73187555120753545</v>
      </c>
      <c r="J46">
        <v>0.73959342274256645</v>
      </c>
      <c r="K46">
        <v>0.72287585227508711</v>
      </c>
      <c r="L46">
        <v>0.70281010766030416</v>
      </c>
      <c r="M46">
        <v>0.69018191282454211</v>
      </c>
      <c r="N46">
        <v>0.75392233224855632</v>
      </c>
      <c r="O46">
        <v>0.77777101674690441</v>
      </c>
      <c r="P46">
        <v>0.74846092902023409</v>
      </c>
      <c r="Q46">
        <v>0.74286523113002279</v>
      </c>
      <c r="R46">
        <v>0.71463922812960878</v>
      </c>
      <c r="S46">
        <v>0.70432690282198629</v>
      </c>
      <c r="T46">
        <v>0.67735149365119862</v>
      </c>
      <c r="U46">
        <v>4.6275295014238624</v>
      </c>
    </row>
    <row r="47" spans="5:21" x14ac:dyDescent="0.2">
      <c r="E47">
        <v>42</v>
      </c>
      <c r="F47">
        <v>0.76224863567132406</v>
      </c>
      <c r="G47">
        <v>0.81855091145451131</v>
      </c>
      <c r="H47">
        <v>0.78217933996715827</v>
      </c>
      <c r="I47">
        <v>0.74548206886887525</v>
      </c>
      <c r="J47">
        <v>0.74416968962712082</v>
      </c>
      <c r="K47">
        <v>0.72936540329230437</v>
      </c>
      <c r="L47">
        <v>0.72090625336416014</v>
      </c>
      <c r="M47">
        <v>0.69718406936038257</v>
      </c>
      <c r="N47">
        <v>0.7659162496943851</v>
      </c>
      <c r="O47">
        <v>0.78360073651391449</v>
      </c>
      <c r="P47">
        <v>0.74456129126888648</v>
      </c>
      <c r="Q47">
        <v>0.73217895722884574</v>
      </c>
      <c r="R47">
        <v>0.73783386509738247</v>
      </c>
      <c r="S47">
        <v>0.72045502965730523</v>
      </c>
      <c r="T47">
        <v>0.69110380116893788</v>
      </c>
      <c r="U47">
        <v>4.3093145857116317</v>
      </c>
    </row>
    <row r="48" spans="5:21" x14ac:dyDescent="0.2">
      <c r="E48">
        <v>43</v>
      </c>
      <c r="F48">
        <v>0.76224863567132406</v>
      </c>
      <c r="G48">
        <v>0.81855091145451131</v>
      </c>
      <c r="H48">
        <v>0.78217933996715827</v>
      </c>
      <c r="I48">
        <v>0.74548206886887525</v>
      </c>
      <c r="J48">
        <v>0.74416968962712082</v>
      </c>
      <c r="K48">
        <v>0.72936540329230437</v>
      </c>
      <c r="L48">
        <v>0.72090625336416014</v>
      </c>
      <c r="M48">
        <v>0.69718406936038257</v>
      </c>
      <c r="N48">
        <v>0.7659162496943851</v>
      </c>
      <c r="O48">
        <v>0.78360073651391449</v>
      </c>
      <c r="P48">
        <v>0.74456129126888648</v>
      </c>
      <c r="Q48">
        <v>0.73217895722884574</v>
      </c>
      <c r="R48">
        <v>0.73783386509738247</v>
      </c>
      <c r="S48">
        <v>0.72045502965730523</v>
      </c>
      <c r="T48">
        <v>0.69110380116893788</v>
      </c>
      <c r="U48">
        <v>4.3093145857116317</v>
      </c>
    </row>
    <row r="49" spans="5:21" x14ac:dyDescent="0.2">
      <c r="E49">
        <v>44</v>
      </c>
      <c r="F49">
        <v>0.76199638874192444</v>
      </c>
      <c r="G49">
        <v>0.77012822663061298</v>
      </c>
      <c r="H49">
        <v>0.78224919085225952</v>
      </c>
      <c r="I49">
        <v>0.7495507295145114</v>
      </c>
      <c r="J49">
        <v>0.74239438341164976</v>
      </c>
      <c r="K49">
        <v>0.71853840095233934</v>
      </c>
      <c r="L49">
        <v>0.71694930373435928</v>
      </c>
      <c r="M49">
        <v>0.69717753781758507</v>
      </c>
      <c r="N49">
        <v>0.76892336122221194</v>
      </c>
      <c r="O49">
        <v>0.78035487876843701</v>
      </c>
      <c r="P49">
        <v>0.75554117501347695</v>
      </c>
      <c r="Q49">
        <v>0.73424111776635959</v>
      </c>
      <c r="R49">
        <v>0.73597593351253388</v>
      </c>
      <c r="S49">
        <v>0.71295613849072426</v>
      </c>
      <c r="T49">
        <v>0.68570468101699977</v>
      </c>
      <c r="U49">
        <v>4.2822754641601311</v>
      </c>
    </row>
    <row r="50" spans="5:21" x14ac:dyDescent="0.2">
      <c r="E50">
        <v>45</v>
      </c>
      <c r="F50">
        <v>0.76044385341421672</v>
      </c>
      <c r="G50">
        <v>0.79648502106390573</v>
      </c>
      <c r="H50">
        <v>0.79602508832433083</v>
      </c>
      <c r="I50">
        <v>0.75162759511616895</v>
      </c>
      <c r="J50">
        <v>0.76078468979279334</v>
      </c>
      <c r="K50">
        <v>0.73896257626778938</v>
      </c>
      <c r="L50">
        <v>0.73233141345018704</v>
      </c>
      <c r="M50">
        <v>0.7000554282258834</v>
      </c>
      <c r="N50">
        <v>0.77857943506270455</v>
      </c>
      <c r="O50">
        <v>0.79377598283189499</v>
      </c>
      <c r="P50">
        <v>0.75558588791836057</v>
      </c>
      <c r="Q50">
        <v>0.73336309549123424</v>
      </c>
      <c r="R50">
        <v>0.73346803381282688</v>
      </c>
      <c r="S50">
        <v>0.7164335133175459</v>
      </c>
      <c r="T50">
        <v>0.6936620367263433</v>
      </c>
      <c r="U50">
        <v>4.0469002133758298</v>
      </c>
    </row>
    <row r="51" spans="5:21" x14ac:dyDescent="0.2">
      <c r="E51">
        <v>46</v>
      </c>
      <c r="F51">
        <v>0.75456149881815027</v>
      </c>
      <c r="G51">
        <v>0.83128320947409329</v>
      </c>
      <c r="H51">
        <v>0.80329250721786349</v>
      </c>
      <c r="I51">
        <v>0.77194474448726158</v>
      </c>
      <c r="J51">
        <v>0.78000390372214412</v>
      </c>
      <c r="K51">
        <v>0.76349486956077361</v>
      </c>
      <c r="L51">
        <v>0.74267087872969462</v>
      </c>
      <c r="M51">
        <v>0.70035598618810713</v>
      </c>
      <c r="N51">
        <v>0.79539271832819369</v>
      </c>
      <c r="O51">
        <v>0.81174598140083509</v>
      </c>
      <c r="P51">
        <v>0.76256279749996692</v>
      </c>
      <c r="Q51">
        <v>0.73325878358654062</v>
      </c>
      <c r="R51">
        <v>0.74043516298572687</v>
      </c>
      <c r="S51">
        <v>0.72962709714418161</v>
      </c>
      <c r="T51">
        <v>0.70422337198993912</v>
      </c>
      <c r="U51">
        <v>4.0431771455398273</v>
      </c>
    </row>
    <row r="52" spans="5:21" x14ac:dyDescent="0.2">
      <c r="E52">
        <v>47</v>
      </c>
      <c r="F52">
        <v>0.76036483573802982</v>
      </c>
      <c r="G52">
        <v>0.82744230034951682</v>
      </c>
      <c r="H52">
        <v>0.80310235190184187</v>
      </c>
      <c r="I52">
        <v>0.76139555170252782</v>
      </c>
      <c r="J52">
        <v>0.76815677295304408</v>
      </c>
      <c r="K52">
        <v>0.75820524121365607</v>
      </c>
      <c r="L52">
        <v>0.71934305623431027</v>
      </c>
      <c r="M52">
        <v>0.70771605106217239</v>
      </c>
      <c r="N52">
        <v>0.79467113585702009</v>
      </c>
      <c r="O52">
        <v>0.798305178946351</v>
      </c>
      <c r="P52">
        <v>0.76248881601482887</v>
      </c>
      <c r="Q52">
        <v>0.73691475245282267</v>
      </c>
      <c r="R52">
        <v>0.74036080706464824</v>
      </c>
      <c r="S52">
        <v>0.72155884541588111</v>
      </c>
      <c r="T52">
        <v>0.69376968685911689</v>
      </c>
      <c r="U52">
        <v>3.8049794275922024</v>
      </c>
    </row>
    <row r="53" spans="5:21" x14ac:dyDescent="0.2">
      <c r="E53">
        <v>48</v>
      </c>
      <c r="F53">
        <v>0.76007411757624632</v>
      </c>
      <c r="G53">
        <v>0.81820276813059933</v>
      </c>
      <c r="H53">
        <v>0.81901687655742839</v>
      </c>
      <c r="I53">
        <v>0.78214147734820971</v>
      </c>
      <c r="J53">
        <v>0.78833223022985821</v>
      </c>
      <c r="K53">
        <v>0.76846667321314643</v>
      </c>
      <c r="L53">
        <v>0.71209282430895648</v>
      </c>
      <c r="M53">
        <v>0.71555719250557048</v>
      </c>
      <c r="N53">
        <v>0.84632126441171063</v>
      </c>
      <c r="O53">
        <v>0.80467895071223872</v>
      </c>
      <c r="P53">
        <v>0.78085456814401266</v>
      </c>
      <c r="Q53">
        <v>0.75441360195516427</v>
      </c>
      <c r="R53">
        <v>0.75195018502608602</v>
      </c>
      <c r="S53">
        <v>0.72531458706480789</v>
      </c>
      <c r="T53">
        <v>0.69575432628821865</v>
      </c>
      <c r="U53">
        <v>3.6320578106150059</v>
      </c>
    </row>
    <row r="54" spans="5:21" x14ac:dyDescent="0.2">
      <c r="E54">
        <v>49</v>
      </c>
      <c r="F54">
        <v>0.76005712880900933</v>
      </c>
      <c r="G54">
        <v>0.83119507373028723</v>
      </c>
      <c r="H54">
        <v>0.81934750060206119</v>
      </c>
      <c r="I54">
        <v>0.77764326821691587</v>
      </c>
      <c r="J54">
        <v>0.78262145472722389</v>
      </c>
      <c r="K54">
        <v>0.75269151975730175</v>
      </c>
      <c r="L54">
        <v>0.72604937975737516</v>
      </c>
      <c r="M54">
        <v>0.71541389891034823</v>
      </c>
      <c r="N54">
        <v>0.84098464381296212</v>
      </c>
      <c r="O54">
        <v>0.80467863967310505</v>
      </c>
      <c r="P54">
        <v>0.75910919164970359</v>
      </c>
      <c r="Q54">
        <v>0.75393064314196956</v>
      </c>
      <c r="R54">
        <v>0.75174265457148437</v>
      </c>
      <c r="S54">
        <v>0.72518921252811031</v>
      </c>
      <c r="T54">
        <v>0.70250283700667793</v>
      </c>
      <c r="U54">
        <v>3.3490185590388615</v>
      </c>
    </row>
    <row r="55" spans="5:21" x14ac:dyDescent="0.2">
      <c r="E55">
        <v>50</v>
      </c>
      <c r="F55">
        <v>0.75977153629742267</v>
      </c>
      <c r="G55">
        <v>0.8266545332289662</v>
      </c>
      <c r="H55">
        <v>0.83260814775069725</v>
      </c>
      <c r="I55">
        <v>0.78183420708427476</v>
      </c>
      <c r="J55">
        <v>0.78621919352209635</v>
      </c>
      <c r="K55">
        <v>0.75797847929802931</v>
      </c>
      <c r="L55">
        <v>0.72390160006274462</v>
      </c>
      <c r="M55">
        <v>0.72616462604448395</v>
      </c>
      <c r="N55">
        <v>0.85287508914207144</v>
      </c>
      <c r="O55">
        <v>0.81824912191563659</v>
      </c>
      <c r="P55">
        <v>0.77038666613883122</v>
      </c>
      <c r="Q55">
        <v>0.76900392847578802</v>
      </c>
      <c r="R55">
        <v>0.74831158952655952</v>
      </c>
      <c r="S55">
        <v>0.72742699285860901</v>
      </c>
      <c r="T55">
        <v>0.7026482617194395</v>
      </c>
      <c r="U55">
        <v>3.2572684902714109</v>
      </c>
    </row>
    <row r="56" spans="5:21" x14ac:dyDescent="0.2">
      <c r="E56">
        <v>51</v>
      </c>
      <c r="F56">
        <v>0.7615968732897167</v>
      </c>
      <c r="G56">
        <v>0.82721290257581814</v>
      </c>
      <c r="H56">
        <v>0.8362722247164206</v>
      </c>
      <c r="I56">
        <v>0.78952945443913169</v>
      </c>
      <c r="J56">
        <v>0.78407138853594027</v>
      </c>
      <c r="K56">
        <v>0.75896072673767534</v>
      </c>
      <c r="L56">
        <v>0.74657814341683104</v>
      </c>
      <c r="M56">
        <v>0.73484143760886855</v>
      </c>
      <c r="N56">
        <v>0.85095169789734371</v>
      </c>
      <c r="O56">
        <v>0.82301362504116138</v>
      </c>
      <c r="P56">
        <v>0.77607762912606126</v>
      </c>
      <c r="Q56">
        <v>0.79173833037472674</v>
      </c>
      <c r="R56">
        <v>0.74934956461469593</v>
      </c>
      <c r="S56">
        <v>0.73005103520480086</v>
      </c>
      <c r="T56">
        <v>0.70296864231276179</v>
      </c>
      <c r="U56">
        <v>3.1309965248112643</v>
      </c>
    </row>
    <row r="57" spans="5:21" x14ac:dyDescent="0.2">
      <c r="E57">
        <v>52</v>
      </c>
      <c r="F57">
        <v>0.7615968732897167</v>
      </c>
      <c r="G57">
        <v>0.82721290257581814</v>
      </c>
      <c r="H57">
        <v>0.8362722247164206</v>
      </c>
      <c r="I57">
        <v>0.78952945443913169</v>
      </c>
      <c r="J57">
        <v>0.78407138853594027</v>
      </c>
      <c r="K57">
        <v>0.75896072673767534</v>
      </c>
      <c r="L57">
        <v>0.74657814341683104</v>
      </c>
      <c r="M57">
        <v>0.73484143760886855</v>
      </c>
      <c r="N57">
        <v>0.85095169789734371</v>
      </c>
      <c r="O57">
        <v>0.82301362504116138</v>
      </c>
      <c r="P57">
        <v>0.77607762912606126</v>
      </c>
      <c r="Q57">
        <v>0.79173833037472674</v>
      </c>
      <c r="R57">
        <v>0.74934956461469593</v>
      </c>
      <c r="S57">
        <v>0.73005103520480086</v>
      </c>
      <c r="T57">
        <v>0.70296864231276179</v>
      </c>
      <c r="U57">
        <v>3.1309965248112643</v>
      </c>
    </row>
    <row r="58" spans="5:21" x14ac:dyDescent="0.2">
      <c r="E58">
        <v>53</v>
      </c>
      <c r="F58">
        <v>0.76060951895858242</v>
      </c>
      <c r="G58">
        <v>0.85948250427073514</v>
      </c>
      <c r="H58">
        <v>0.84173262765642998</v>
      </c>
      <c r="I58">
        <v>0.812968066114656</v>
      </c>
      <c r="J58">
        <v>0.79589689745820569</v>
      </c>
      <c r="K58">
        <v>0.76481816799065183</v>
      </c>
      <c r="L58">
        <v>0.7519004423424448</v>
      </c>
      <c r="M58">
        <v>0.74058748282978437</v>
      </c>
      <c r="N58">
        <v>0.88312924723598019</v>
      </c>
      <c r="O58">
        <v>0.8227845514316362</v>
      </c>
      <c r="P58">
        <v>0.79179410023044461</v>
      </c>
      <c r="Q58">
        <v>0.78724061573670023</v>
      </c>
      <c r="R58">
        <v>0.75019663647043722</v>
      </c>
      <c r="S58">
        <v>0.7365829764314149</v>
      </c>
      <c r="T58">
        <v>0.70421715805607255</v>
      </c>
      <c r="U58">
        <v>2.9912543453935885</v>
      </c>
    </row>
    <row r="59" spans="5:21" x14ac:dyDescent="0.2">
      <c r="E59">
        <v>54</v>
      </c>
      <c r="F59">
        <v>0.75983577919942957</v>
      </c>
      <c r="G59">
        <v>0.88550710570277469</v>
      </c>
      <c r="H59">
        <v>0.82340618167636948</v>
      </c>
      <c r="I59">
        <v>0.8267950146771641</v>
      </c>
      <c r="J59">
        <v>0.81086830317912795</v>
      </c>
      <c r="K59">
        <v>0.77830835366737894</v>
      </c>
      <c r="L59">
        <v>0.75545773068221633</v>
      </c>
      <c r="M59">
        <v>0.73760907400256903</v>
      </c>
      <c r="N59">
        <v>0.88684109452190996</v>
      </c>
      <c r="O59">
        <v>0.82271146945732943</v>
      </c>
      <c r="P59">
        <v>0.80186656058810235</v>
      </c>
      <c r="Q59">
        <v>0.77851359377720186</v>
      </c>
      <c r="R59">
        <v>0.75014416370119641</v>
      </c>
      <c r="S59">
        <v>0.75135341798174271</v>
      </c>
      <c r="T59">
        <v>0.71153443926239124</v>
      </c>
      <c r="U59">
        <v>2.9002775887304981</v>
      </c>
    </row>
    <row r="60" spans="5:21" x14ac:dyDescent="0.2">
      <c r="E60">
        <v>55</v>
      </c>
      <c r="F60">
        <v>0.75813662697341488</v>
      </c>
      <c r="G60">
        <v>0.91961370347866012</v>
      </c>
      <c r="H60">
        <v>0.82847278596730412</v>
      </c>
      <c r="I60">
        <v>0.81108229110002883</v>
      </c>
      <c r="J60">
        <v>0.81584483641408079</v>
      </c>
      <c r="K60">
        <v>0.78577576949180405</v>
      </c>
      <c r="L60">
        <v>0.74252176433829198</v>
      </c>
      <c r="M60">
        <v>0.7518358456753238</v>
      </c>
      <c r="N60">
        <v>0.87917712134377146</v>
      </c>
      <c r="O60">
        <v>0.82965292285175996</v>
      </c>
      <c r="P60">
        <v>0.80491160318314514</v>
      </c>
      <c r="Q60">
        <v>0.79886155177037377</v>
      </c>
      <c r="R60">
        <v>0.76812260935586463</v>
      </c>
      <c r="S60">
        <v>0.75237174109101712</v>
      </c>
      <c r="T60">
        <v>0.72507873289154645</v>
      </c>
      <c r="U60">
        <v>2.5819487128106116</v>
      </c>
    </row>
    <row r="61" spans="5:21" x14ac:dyDescent="0.2">
      <c r="E61">
        <v>56</v>
      </c>
      <c r="F61">
        <v>0.7578782443862383</v>
      </c>
      <c r="G61">
        <v>0.92312046528182212</v>
      </c>
      <c r="H61">
        <v>0.83837363154267563</v>
      </c>
      <c r="I61">
        <v>0.81676154929943723</v>
      </c>
      <c r="J61">
        <v>0.8229003304616116</v>
      </c>
      <c r="K61">
        <v>0.78712369356304479</v>
      </c>
      <c r="L61">
        <v>0.7467655254340082</v>
      </c>
      <c r="M61">
        <v>0.75295827580181329</v>
      </c>
      <c r="N61">
        <v>0.89708791847390656</v>
      </c>
      <c r="O61">
        <v>0.85560030690997246</v>
      </c>
      <c r="P61">
        <v>0.82486672257901617</v>
      </c>
      <c r="Q61">
        <v>0.80243341881256514</v>
      </c>
      <c r="R61">
        <v>0.7739296366154288</v>
      </c>
      <c r="S61">
        <v>0.77996287003850129</v>
      </c>
      <c r="T61">
        <v>0.73673726475233126</v>
      </c>
      <c r="U61">
        <v>2.1795239853508694</v>
      </c>
    </row>
    <row r="62" spans="5:21" x14ac:dyDescent="0.2">
      <c r="E62">
        <v>57</v>
      </c>
      <c r="F62">
        <v>0.75739648082754718</v>
      </c>
      <c r="G62">
        <v>0.97822395371456194</v>
      </c>
      <c r="H62">
        <v>0.84087442124836387</v>
      </c>
      <c r="I62">
        <v>0.84066536016794047</v>
      </c>
      <c r="J62">
        <v>0.82547468637244092</v>
      </c>
      <c r="K62">
        <v>0.7900436837165028</v>
      </c>
      <c r="L62">
        <v>0.77782147246696265</v>
      </c>
      <c r="M62">
        <v>0.77763467877949466</v>
      </c>
      <c r="N62">
        <v>0.92806194170545586</v>
      </c>
      <c r="O62">
        <v>0.87946909773838799</v>
      </c>
      <c r="P62">
        <v>0.84473522489525077</v>
      </c>
      <c r="Q62">
        <v>0.83918070231822539</v>
      </c>
      <c r="R62">
        <v>0.77888789311802398</v>
      </c>
      <c r="S62">
        <v>0.78415450908327078</v>
      </c>
      <c r="T62">
        <v>0.75782313650024069</v>
      </c>
      <c r="U62">
        <v>2.1605311494341333</v>
      </c>
    </row>
    <row r="63" spans="5:21" x14ac:dyDescent="0.2">
      <c r="E63">
        <v>58</v>
      </c>
      <c r="F63">
        <v>0.75739648082754718</v>
      </c>
      <c r="G63">
        <v>0.97822395371456194</v>
      </c>
      <c r="H63">
        <v>0.84087442124836387</v>
      </c>
      <c r="I63">
        <v>0.84066536016794047</v>
      </c>
      <c r="J63">
        <v>0.82547468637244092</v>
      </c>
      <c r="K63">
        <v>0.7900436837165028</v>
      </c>
      <c r="L63">
        <v>0.77782147246696265</v>
      </c>
      <c r="M63">
        <v>0.77763467877949466</v>
      </c>
      <c r="N63">
        <v>0.92806194170545586</v>
      </c>
      <c r="O63">
        <v>0.87946909773838799</v>
      </c>
      <c r="P63">
        <v>0.84473522489525077</v>
      </c>
      <c r="Q63">
        <v>0.83918070231822539</v>
      </c>
      <c r="R63">
        <v>0.77888789311802398</v>
      </c>
      <c r="S63">
        <v>0.78415450908327078</v>
      </c>
      <c r="T63">
        <v>0.75782313650024069</v>
      </c>
      <c r="U63">
        <v>2.1605311494341333</v>
      </c>
    </row>
    <row r="64" spans="5:21" x14ac:dyDescent="0.2">
      <c r="E64">
        <v>59</v>
      </c>
      <c r="F64">
        <v>0.75846052960577892</v>
      </c>
      <c r="G64">
        <v>0.91681766612851856</v>
      </c>
      <c r="H64">
        <v>0.84860741919452631</v>
      </c>
      <c r="I64">
        <v>0.83856133784113696</v>
      </c>
      <c r="J64">
        <v>0.82076624540886101</v>
      </c>
      <c r="K64">
        <v>0.78651748440779745</v>
      </c>
      <c r="L64">
        <v>0.78097664481124474</v>
      </c>
      <c r="M64">
        <v>0.75717766731115521</v>
      </c>
      <c r="N64">
        <v>0.9087140169694724</v>
      </c>
      <c r="O64">
        <v>0.86206876438898294</v>
      </c>
      <c r="P64">
        <v>0.83157691046486348</v>
      </c>
      <c r="Q64">
        <v>0.79679162214360744</v>
      </c>
      <c r="R64">
        <v>0.78380867531933762</v>
      </c>
      <c r="S64">
        <v>0.78186654908489595</v>
      </c>
      <c r="T64">
        <v>0.75415469668025559</v>
      </c>
      <c r="U64">
        <v>1.5563755125674263</v>
      </c>
    </row>
    <row r="65" spans="5:21" x14ac:dyDescent="0.2">
      <c r="E65">
        <v>60</v>
      </c>
      <c r="F65">
        <v>0.75846052960577892</v>
      </c>
      <c r="G65">
        <v>0.91681766612851856</v>
      </c>
      <c r="H65">
        <v>0.84860741919452631</v>
      </c>
      <c r="I65">
        <v>0.83856133784113696</v>
      </c>
      <c r="J65">
        <v>0.82076624540886101</v>
      </c>
      <c r="K65">
        <v>0.78651748440779745</v>
      </c>
      <c r="L65">
        <v>0.78097664481124474</v>
      </c>
      <c r="M65">
        <v>0.75717766731115521</v>
      </c>
      <c r="N65">
        <v>0.9087140169694724</v>
      </c>
      <c r="O65">
        <v>0.86206876438898294</v>
      </c>
      <c r="P65">
        <v>0.83157691046486348</v>
      </c>
      <c r="Q65">
        <v>0.79679162214360744</v>
      </c>
      <c r="R65">
        <v>0.78380867531933762</v>
      </c>
      <c r="S65">
        <v>0.78186654908489595</v>
      </c>
      <c r="T65">
        <v>0.75415469668025559</v>
      </c>
      <c r="U65">
        <v>1.5563755125674263</v>
      </c>
    </row>
    <row r="66" spans="5:21" x14ac:dyDescent="0.2">
      <c r="E66">
        <v>61</v>
      </c>
      <c r="F66">
        <v>0.75846052960577892</v>
      </c>
      <c r="G66">
        <v>0.91681766612851856</v>
      </c>
      <c r="H66">
        <v>0.84860741919452631</v>
      </c>
      <c r="I66">
        <v>0.83856133784113696</v>
      </c>
      <c r="J66">
        <v>0.82076624540886101</v>
      </c>
      <c r="K66">
        <v>0.78651748440779745</v>
      </c>
      <c r="L66">
        <v>0.78097664481124474</v>
      </c>
      <c r="M66">
        <v>0.75717766731115521</v>
      </c>
      <c r="N66">
        <v>0.9087140169694724</v>
      </c>
      <c r="O66">
        <v>0.86206876438898294</v>
      </c>
      <c r="P66">
        <v>0.83157691046486348</v>
      </c>
      <c r="Q66">
        <v>0.79679162214360744</v>
      </c>
      <c r="R66">
        <v>0.78380867531933762</v>
      </c>
      <c r="S66">
        <v>0.78186654908489595</v>
      </c>
      <c r="T66">
        <v>0.75415469668025559</v>
      </c>
      <c r="U66">
        <v>1.5563755125674263</v>
      </c>
    </row>
    <row r="67" spans="5:21" x14ac:dyDescent="0.2">
      <c r="E67">
        <v>62</v>
      </c>
      <c r="F67">
        <v>0.75855576506162115</v>
      </c>
      <c r="G67">
        <v>0.91453199961312237</v>
      </c>
      <c r="H67">
        <v>0.85172507390578445</v>
      </c>
      <c r="I67">
        <v>0.83114603699405987</v>
      </c>
      <c r="J67">
        <v>0.81852812084865623</v>
      </c>
      <c r="K67">
        <v>0.78505428870237148</v>
      </c>
      <c r="L67">
        <v>0.7768740778580786</v>
      </c>
      <c r="M67">
        <v>0.75236016600281108</v>
      </c>
      <c r="N67">
        <v>0.9070395351909587</v>
      </c>
      <c r="O67">
        <v>0.86116733257260425</v>
      </c>
      <c r="P67">
        <v>0.82734747446225443</v>
      </c>
      <c r="Q67">
        <v>0.79979255464922117</v>
      </c>
      <c r="R67">
        <v>0.78085351199173803</v>
      </c>
      <c r="S67">
        <v>0.77410002887934948</v>
      </c>
      <c r="T67">
        <v>0.75299015475917197</v>
      </c>
      <c r="U67">
        <v>1.4327470603149544</v>
      </c>
    </row>
    <row r="68" spans="5:21" x14ac:dyDescent="0.2">
      <c r="E68">
        <v>63</v>
      </c>
      <c r="F68">
        <v>0.75784435193850574</v>
      </c>
      <c r="G68">
        <v>0.92098407187934361</v>
      </c>
      <c r="H68">
        <v>0.85098769807928076</v>
      </c>
      <c r="I68">
        <v>0.84453129633030111</v>
      </c>
      <c r="J68">
        <v>0.82145421287717657</v>
      </c>
      <c r="K68">
        <v>0.79454336771177381</v>
      </c>
      <c r="L68">
        <v>0.78156720356170239</v>
      </c>
      <c r="M68">
        <v>0.75737688277339499</v>
      </c>
      <c r="N68">
        <v>0.91461136587904901</v>
      </c>
      <c r="O68">
        <v>0.87070591325564217</v>
      </c>
      <c r="P68">
        <v>0.83190659758549945</v>
      </c>
      <c r="Q68">
        <v>0.80881727002113257</v>
      </c>
      <c r="R68">
        <v>0.78105795303015335</v>
      </c>
      <c r="S68">
        <v>0.77889694311450763</v>
      </c>
      <c r="T68">
        <v>0.76091922812970081</v>
      </c>
      <c r="U68">
        <v>1.3793652523244899</v>
      </c>
    </row>
    <row r="69" spans="5:21" x14ac:dyDescent="0.2">
      <c r="E69">
        <v>64</v>
      </c>
      <c r="F69">
        <v>0.75737738381537667</v>
      </c>
      <c r="G69">
        <v>0.92108884845545047</v>
      </c>
      <c r="H69">
        <v>0.85101465144662103</v>
      </c>
      <c r="I69">
        <v>0.84873752774870326</v>
      </c>
      <c r="J69">
        <v>0.82361809801057806</v>
      </c>
      <c r="K69">
        <v>0.79942777885643812</v>
      </c>
      <c r="L69">
        <v>0.76538787812426001</v>
      </c>
      <c r="M69">
        <v>0.76163078914227156</v>
      </c>
      <c r="N69">
        <v>0.91475555874060488</v>
      </c>
      <c r="O69">
        <v>0.87668032640546167</v>
      </c>
      <c r="P69">
        <v>0.84015167368406163</v>
      </c>
      <c r="Q69">
        <v>0.82483684080536102</v>
      </c>
      <c r="R69">
        <v>0.78132385602057486</v>
      </c>
      <c r="S69">
        <v>0.77848853354795955</v>
      </c>
      <c r="T69">
        <v>0.76046744084883355</v>
      </c>
      <c r="U69">
        <v>1.3674544456956668</v>
      </c>
    </row>
    <row r="70" spans="5:21" x14ac:dyDescent="0.2">
      <c r="E70">
        <v>65</v>
      </c>
      <c r="F70">
        <v>0.75778869813303384</v>
      </c>
      <c r="G70">
        <v>0.90895134222738994</v>
      </c>
      <c r="H70">
        <v>0.8510493669137289</v>
      </c>
      <c r="I70">
        <v>0.84880501068259329</v>
      </c>
      <c r="J70">
        <v>0.81840345348592192</v>
      </c>
      <c r="K70">
        <v>0.78943118817545166</v>
      </c>
      <c r="L70">
        <v>0.76887102846395017</v>
      </c>
      <c r="M70">
        <v>0.75786787090680374</v>
      </c>
      <c r="N70">
        <v>0.919062187868951</v>
      </c>
      <c r="O70">
        <v>0.87607044768348563</v>
      </c>
      <c r="P70">
        <v>0.83712768162206497</v>
      </c>
      <c r="Q70">
        <v>0.82112888199688339</v>
      </c>
      <c r="R70">
        <v>0.78152077300106959</v>
      </c>
      <c r="S70">
        <v>0.78179332146987224</v>
      </c>
      <c r="T70">
        <v>0.76069904336560945</v>
      </c>
      <c r="U70">
        <v>1.3281092789492168</v>
      </c>
    </row>
    <row r="71" spans="5:21" x14ac:dyDescent="0.2">
      <c r="E71">
        <v>66</v>
      </c>
      <c r="F71">
        <v>0.75755048813165549</v>
      </c>
      <c r="G71">
        <v>0.91158634232518954</v>
      </c>
      <c r="H71">
        <v>0.85107262758513513</v>
      </c>
      <c r="I71">
        <v>0.85206440671825756</v>
      </c>
      <c r="J71">
        <v>0.81926400138882793</v>
      </c>
      <c r="K71">
        <v>0.79507177789062111</v>
      </c>
      <c r="L71">
        <v>0.7788409775944114</v>
      </c>
      <c r="M71">
        <v>0.76515561715590918</v>
      </c>
      <c r="N71">
        <v>0.92528667115658558</v>
      </c>
      <c r="O71">
        <v>0.87708262084661703</v>
      </c>
      <c r="P71">
        <v>0.84263963742551873</v>
      </c>
      <c r="Q71">
        <v>0.81883987746326614</v>
      </c>
      <c r="R71">
        <v>0.78744626057294353</v>
      </c>
      <c r="S71">
        <v>0.78199283667844344</v>
      </c>
      <c r="T71">
        <v>0.76240523452438491</v>
      </c>
      <c r="U71">
        <v>1.2226721850881566</v>
      </c>
    </row>
    <row r="72" spans="5:21" x14ac:dyDescent="0.2">
      <c r="E72">
        <v>67</v>
      </c>
      <c r="F72">
        <v>0.75756444916318233</v>
      </c>
      <c r="G72">
        <v>0.91266207982103598</v>
      </c>
      <c r="H72">
        <v>0.85330628022725785</v>
      </c>
      <c r="I72">
        <v>0.84770376772771505</v>
      </c>
      <c r="J72">
        <v>0.81938192511137309</v>
      </c>
      <c r="K72">
        <v>0.79303915497906241</v>
      </c>
      <c r="L72">
        <v>0.77818792090436428</v>
      </c>
      <c r="M72">
        <v>0.75432966508691046</v>
      </c>
      <c r="N72">
        <v>0.92270426432587671</v>
      </c>
      <c r="O72">
        <v>0.8834319522227051</v>
      </c>
      <c r="P72">
        <v>0.83927855057557088</v>
      </c>
      <c r="Q72">
        <v>0.82082611171670439</v>
      </c>
      <c r="R72">
        <v>0.78689151711409133</v>
      </c>
      <c r="S72">
        <v>0.78135867155503069</v>
      </c>
      <c r="T72">
        <v>0.75897906156841566</v>
      </c>
      <c r="U72">
        <v>1.1514825782076481</v>
      </c>
    </row>
    <row r="73" spans="5:21" x14ac:dyDescent="0.2">
      <c r="E73">
        <v>68</v>
      </c>
      <c r="F73">
        <v>0.75756444916318233</v>
      </c>
      <c r="G73">
        <v>0.91266207982103598</v>
      </c>
      <c r="H73">
        <v>0.85330628022725785</v>
      </c>
      <c r="I73">
        <v>0.84770376772771505</v>
      </c>
      <c r="J73">
        <v>0.81938192511137309</v>
      </c>
      <c r="K73">
        <v>0.79303915497906241</v>
      </c>
      <c r="L73">
        <v>0.77818792090436428</v>
      </c>
      <c r="M73">
        <v>0.75432966508691046</v>
      </c>
      <c r="N73">
        <v>0.92270426432587671</v>
      </c>
      <c r="O73">
        <v>0.8834319522227051</v>
      </c>
      <c r="P73">
        <v>0.83927855057557088</v>
      </c>
      <c r="Q73">
        <v>0.82082611171670439</v>
      </c>
      <c r="R73">
        <v>0.78689151711409133</v>
      </c>
      <c r="S73">
        <v>0.78135867155503069</v>
      </c>
      <c r="T73">
        <v>0.75897906156841566</v>
      </c>
      <c r="U73">
        <v>1.1514825782076481</v>
      </c>
    </row>
    <row r="74" spans="5:21" x14ac:dyDescent="0.2">
      <c r="E74">
        <v>69</v>
      </c>
      <c r="F74">
        <v>0.75756444916318233</v>
      </c>
      <c r="G74">
        <v>0.91266207982103598</v>
      </c>
      <c r="H74">
        <v>0.85330628022725785</v>
      </c>
      <c r="I74">
        <v>0.84770376772771505</v>
      </c>
      <c r="J74">
        <v>0.81938192511137309</v>
      </c>
      <c r="K74">
        <v>0.79303915497906241</v>
      </c>
      <c r="L74">
        <v>0.77818792090436428</v>
      </c>
      <c r="M74">
        <v>0.75432966508691046</v>
      </c>
      <c r="N74">
        <v>0.92270426432587671</v>
      </c>
      <c r="O74">
        <v>0.8834319522227051</v>
      </c>
      <c r="P74">
        <v>0.83927855057557088</v>
      </c>
      <c r="Q74">
        <v>0.82082611171670439</v>
      </c>
      <c r="R74">
        <v>0.78689151711409133</v>
      </c>
      <c r="S74">
        <v>0.78135867155503069</v>
      </c>
      <c r="T74">
        <v>0.75897906156841566</v>
      </c>
      <c r="U74">
        <v>1.1514825782076481</v>
      </c>
    </row>
    <row r="75" spans="5:21" x14ac:dyDescent="0.2">
      <c r="E75">
        <v>70</v>
      </c>
      <c r="F75">
        <v>0.75750262843569327</v>
      </c>
      <c r="G75">
        <v>0.91470744371999668</v>
      </c>
      <c r="H75">
        <v>0.85572903100517828</v>
      </c>
      <c r="I75">
        <v>0.84748176018405252</v>
      </c>
      <c r="J75">
        <v>0.82400469727780723</v>
      </c>
      <c r="K75">
        <v>0.79912484390068705</v>
      </c>
      <c r="L75">
        <v>0.77947255019063655</v>
      </c>
      <c r="M75">
        <v>0.76060586186277113</v>
      </c>
      <c r="N75">
        <v>0.92984970199820416</v>
      </c>
      <c r="O75">
        <v>0.88394828008021575</v>
      </c>
      <c r="P75">
        <v>0.84467882983195641</v>
      </c>
      <c r="Q75">
        <v>0.83127968772259209</v>
      </c>
      <c r="R75">
        <v>0.7920002106574936</v>
      </c>
      <c r="S75">
        <v>0.78314744297884553</v>
      </c>
      <c r="T75">
        <v>0.76108291969641495</v>
      </c>
      <c r="U75">
        <v>1.0656137745418306</v>
      </c>
    </row>
    <row r="76" spans="5:21" x14ac:dyDescent="0.2">
      <c r="E76">
        <v>71</v>
      </c>
      <c r="F76">
        <v>0.75747842602461501</v>
      </c>
      <c r="G76">
        <v>0.90854360481164687</v>
      </c>
      <c r="H76">
        <v>0.85875716427673376</v>
      </c>
      <c r="I76">
        <v>0.8476786540550747</v>
      </c>
      <c r="J76">
        <v>0.82129021046306938</v>
      </c>
      <c r="K76">
        <v>0.79683306858765046</v>
      </c>
      <c r="L76">
        <v>0.77883498156985587</v>
      </c>
      <c r="M76">
        <v>0.76012513532376014</v>
      </c>
      <c r="N76">
        <v>0.93323759121130501</v>
      </c>
      <c r="O76">
        <v>0.88897180584739277</v>
      </c>
      <c r="P76">
        <v>0.83955880956277262</v>
      </c>
      <c r="Q76">
        <v>0.83027405709037994</v>
      </c>
      <c r="R76">
        <v>0.79755564595815753</v>
      </c>
      <c r="S76">
        <v>0.7759497281985015</v>
      </c>
      <c r="T76">
        <v>0.75927814504151026</v>
      </c>
      <c r="U76">
        <v>1.0429687084951895</v>
      </c>
    </row>
    <row r="77" spans="5:21" x14ac:dyDescent="0.2">
      <c r="E77">
        <v>72</v>
      </c>
      <c r="F77">
        <v>0.75659654705414758</v>
      </c>
      <c r="G77">
        <v>0.90769995771991574</v>
      </c>
      <c r="H77">
        <v>0.8630646059955045</v>
      </c>
      <c r="I77">
        <v>0.85492091806812842</v>
      </c>
      <c r="J77">
        <v>0.82296629098225527</v>
      </c>
      <c r="K77">
        <v>0.79638903689632201</v>
      </c>
      <c r="L77">
        <v>0.77796604285672244</v>
      </c>
      <c r="M77">
        <v>0.76018701132370414</v>
      </c>
      <c r="N77">
        <v>0.93610210720592246</v>
      </c>
      <c r="O77">
        <v>0.8913432012989656</v>
      </c>
      <c r="P77">
        <v>0.85229219508827458</v>
      </c>
      <c r="Q77">
        <v>0.82252069197235833</v>
      </c>
      <c r="R77">
        <v>0.79797525839704064</v>
      </c>
      <c r="S77">
        <v>0.77658358626606294</v>
      </c>
      <c r="T77">
        <v>0.76092012925176966</v>
      </c>
      <c r="U77">
        <v>0.92627244423837796</v>
      </c>
    </row>
    <row r="78" spans="5:21" x14ac:dyDescent="0.2">
      <c r="E78">
        <v>73</v>
      </c>
      <c r="F78">
        <v>0.75659654705414758</v>
      </c>
      <c r="G78">
        <v>0.90769995771991574</v>
      </c>
      <c r="H78">
        <v>0.8630646059955045</v>
      </c>
      <c r="I78">
        <v>0.85492091806812842</v>
      </c>
      <c r="J78">
        <v>0.82296629098225527</v>
      </c>
      <c r="K78">
        <v>0.79638903689632201</v>
      </c>
      <c r="L78">
        <v>0.77796604285672244</v>
      </c>
      <c r="M78">
        <v>0.76018701132370414</v>
      </c>
      <c r="N78">
        <v>0.93610210720592246</v>
      </c>
      <c r="O78">
        <v>0.8913432012989656</v>
      </c>
      <c r="P78">
        <v>0.85229219508827458</v>
      </c>
      <c r="Q78">
        <v>0.82252069197235833</v>
      </c>
      <c r="R78">
        <v>0.79797525839704064</v>
      </c>
      <c r="S78">
        <v>0.77658358626606294</v>
      </c>
      <c r="T78">
        <v>0.76092012925176966</v>
      </c>
      <c r="U78">
        <v>0.92627244423837796</v>
      </c>
    </row>
    <row r="79" spans="5:21" x14ac:dyDescent="0.2">
      <c r="E79">
        <v>74</v>
      </c>
      <c r="F79">
        <v>0.75659654705414758</v>
      </c>
      <c r="G79">
        <v>0.90769995771991574</v>
      </c>
      <c r="H79">
        <v>0.8630646059955045</v>
      </c>
      <c r="I79">
        <v>0.85492091806812842</v>
      </c>
      <c r="J79">
        <v>0.82296629098225527</v>
      </c>
      <c r="K79">
        <v>0.79638903689632201</v>
      </c>
      <c r="L79">
        <v>0.77796604285672244</v>
      </c>
      <c r="M79">
        <v>0.76018701132370414</v>
      </c>
      <c r="N79">
        <v>0.93610210720592246</v>
      </c>
      <c r="O79">
        <v>0.8913432012989656</v>
      </c>
      <c r="P79">
        <v>0.85229219508827458</v>
      </c>
      <c r="Q79">
        <v>0.82252069197235833</v>
      </c>
      <c r="R79">
        <v>0.79797525839704064</v>
      </c>
      <c r="S79">
        <v>0.77658358626606294</v>
      </c>
      <c r="T79">
        <v>0.76092012925176966</v>
      </c>
      <c r="U79">
        <v>0.92627244423837796</v>
      </c>
    </row>
    <row r="80" spans="5:21" x14ac:dyDescent="0.2">
      <c r="E80">
        <v>75</v>
      </c>
      <c r="F80">
        <v>0.75603921103180283</v>
      </c>
      <c r="G80">
        <v>0.91053141861519638</v>
      </c>
      <c r="H80">
        <v>0.86897995638955217</v>
      </c>
      <c r="I80">
        <v>0.85640239336396784</v>
      </c>
      <c r="J80">
        <v>0.82329917871271119</v>
      </c>
      <c r="K80">
        <v>0.79775337325295825</v>
      </c>
      <c r="L80">
        <v>0.78599926669293108</v>
      </c>
      <c r="M80">
        <v>0.75709645139879367</v>
      </c>
      <c r="N80">
        <v>0.93621323404681078</v>
      </c>
      <c r="O80">
        <v>0.89865306566672398</v>
      </c>
      <c r="P80">
        <v>0.85219770943874229</v>
      </c>
      <c r="Q80">
        <v>0.82145983765233854</v>
      </c>
      <c r="R80">
        <v>0.80112639397125052</v>
      </c>
      <c r="S80">
        <v>0.77821496491206021</v>
      </c>
      <c r="T80">
        <v>0.75952745110649034</v>
      </c>
      <c r="U80">
        <v>0.90468841607107597</v>
      </c>
    </row>
    <row r="81" spans="5:21" x14ac:dyDescent="0.2">
      <c r="E81">
        <v>76</v>
      </c>
      <c r="F81">
        <v>0.75605106109179676</v>
      </c>
      <c r="G81">
        <v>0.91020165351456683</v>
      </c>
      <c r="H81">
        <v>0.86875972701493775</v>
      </c>
      <c r="I81">
        <v>0.85463596660968089</v>
      </c>
      <c r="J81">
        <v>0.82218164224910784</v>
      </c>
      <c r="K81">
        <v>0.79775808032885553</v>
      </c>
      <c r="L81">
        <v>0.7772296062249896</v>
      </c>
      <c r="M81">
        <v>0.75831730162433719</v>
      </c>
      <c r="N81">
        <v>0.93621627454406975</v>
      </c>
      <c r="O81">
        <v>0.89701303942329691</v>
      </c>
      <c r="P81">
        <v>0.85219359910004</v>
      </c>
      <c r="Q81">
        <v>0.82451000738030455</v>
      </c>
      <c r="R81">
        <v>0.80070501639284952</v>
      </c>
      <c r="S81">
        <v>0.7777505413616399</v>
      </c>
      <c r="T81">
        <v>0.75952566719828341</v>
      </c>
      <c r="U81">
        <v>0.86217239593442141</v>
      </c>
    </row>
    <row r="82" spans="5:21" x14ac:dyDescent="0.2">
      <c r="E82">
        <v>77</v>
      </c>
      <c r="F82">
        <v>0.75537130992231749</v>
      </c>
      <c r="G82">
        <v>0.92900898129862852</v>
      </c>
      <c r="H82">
        <v>0.87589566985198009</v>
      </c>
      <c r="I82">
        <v>0.8511347571922262</v>
      </c>
      <c r="J82">
        <v>0.81855964918713642</v>
      </c>
      <c r="K82">
        <v>0.79889869222694698</v>
      </c>
      <c r="L82">
        <v>0.77810182879594725</v>
      </c>
      <c r="M82">
        <v>0.75723646504164877</v>
      </c>
      <c r="N82">
        <v>0.90663117259655213</v>
      </c>
      <c r="O82">
        <v>0.88706060946779419</v>
      </c>
      <c r="P82">
        <v>0.85158175259374758</v>
      </c>
      <c r="Q82">
        <v>0.82649236140199878</v>
      </c>
      <c r="R82">
        <v>0.79945225351496074</v>
      </c>
      <c r="S82">
        <v>0.77745604718910732</v>
      </c>
      <c r="T82">
        <v>0.75618391968711351</v>
      </c>
      <c r="U82">
        <v>0.73309590461807805</v>
      </c>
    </row>
    <row r="83" spans="5:21" x14ac:dyDescent="0.2">
      <c r="E83">
        <v>78</v>
      </c>
      <c r="F83">
        <v>0.75608505051691088</v>
      </c>
      <c r="G83">
        <v>0.92082096132789337</v>
      </c>
      <c r="H83">
        <v>0.87504351868885188</v>
      </c>
      <c r="I83">
        <v>0.85443727172691464</v>
      </c>
      <c r="J83">
        <v>0.81998860336030421</v>
      </c>
      <c r="K83">
        <v>0.795392078833566</v>
      </c>
      <c r="L83">
        <v>0.78455647123705841</v>
      </c>
      <c r="M83">
        <v>0.75791523742870492</v>
      </c>
      <c r="N83">
        <v>0.91113141986215052</v>
      </c>
      <c r="O83">
        <v>0.88877034540336575</v>
      </c>
      <c r="P83">
        <v>0.85186628978323142</v>
      </c>
      <c r="Q83">
        <v>0.82730462909034086</v>
      </c>
      <c r="R83">
        <v>0.80097481995336717</v>
      </c>
      <c r="S83">
        <v>0.78030217194299212</v>
      </c>
      <c r="T83">
        <v>0.75882074823576684</v>
      </c>
      <c r="U83">
        <v>0.71549854708801264</v>
      </c>
    </row>
    <row r="84" spans="5:21" x14ac:dyDescent="0.2">
      <c r="E84">
        <v>79</v>
      </c>
      <c r="F84">
        <v>0.75692546175008968</v>
      </c>
      <c r="G84">
        <v>0.91411423218571319</v>
      </c>
      <c r="H84">
        <v>0.87411218069285945</v>
      </c>
      <c r="I84">
        <v>0.85363413096567575</v>
      </c>
      <c r="J84">
        <v>0.82137144176736443</v>
      </c>
      <c r="K84">
        <v>0.79888708537361863</v>
      </c>
      <c r="L84">
        <v>0.78362078213365649</v>
      </c>
      <c r="M84">
        <v>0.75856846740660777</v>
      </c>
      <c r="N84">
        <v>0.92113844751821672</v>
      </c>
      <c r="O84">
        <v>0.88908340868190483</v>
      </c>
      <c r="P84">
        <v>0.8519208977098891</v>
      </c>
      <c r="Q84">
        <v>0.82911110411530309</v>
      </c>
      <c r="R84">
        <v>0.8007208205875691</v>
      </c>
      <c r="S84">
        <v>0.78297961381288472</v>
      </c>
      <c r="T84">
        <v>0.75893514128488349</v>
      </c>
      <c r="U84">
        <v>0.69964666326430958</v>
      </c>
    </row>
    <row r="85" spans="5:21" x14ac:dyDescent="0.2">
      <c r="E85">
        <v>80</v>
      </c>
      <c r="F85">
        <v>0.75657169281573589</v>
      </c>
      <c r="G85">
        <v>0.91440048589679235</v>
      </c>
      <c r="H85">
        <v>0.88019877773262689</v>
      </c>
      <c r="I85">
        <v>0.8571258116618734</v>
      </c>
      <c r="J85">
        <v>0.82043799907119885</v>
      </c>
      <c r="K85">
        <v>0.7991027899183718</v>
      </c>
      <c r="L85">
        <v>0.78394354239186581</v>
      </c>
      <c r="M85">
        <v>0.76076513845032834</v>
      </c>
      <c r="N85">
        <v>0.9187123943933444</v>
      </c>
      <c r="O85">
        <v>0.88917057393093402</v>
      </c>
      <c r="P85">
        <v>0.85299969532685349</v>
      </c>
      <c r="Q85">
        <v>0.82903239028681153</v>
      </c>
      <c r="R85">
        <v>0.797683890003693</v>
      </c>
      <c r="S85">
        <v>0.78421276310781241</v>
      </c>
      <c r="T85">
        <v>0.75830317601136388</v>
      </c>
      <c r="U85">
        <v>0.69393182856515945</v>
      </c>
    </row>
    <row r="86" spans="5:21" x14ac:dyDescent="0.2">
      <c r="E86">
        <v>81</v>
      </c>
      <c r="F86">
        <v>0.75657169281573589</v>
      </c>
      <c r="G86">
        <v>0.91440048589679235</v>
      </c>
      <c r="H86">
        <v>0.88019877773262689</v>
      </c>
      <c r="I86">
        <v>0.8571258116618734</v>
      </c>
      <c r="J86">
        <v>0.82043799907119885</v>
      </c>
      <c r="K86">
        <v>0.7991027899183718</v>
      </c>
      <c r="L86">
        <v>0.78394354239186581</v>
      </c>
      <c r="M86">
        <v>0.76076513845032834</v>
      </c>
      <c r="N86">
        <v>0.9187123943933444</v>
      </c>
      <c r="O86">
        <v>0.88917057393093402</v>
      </c>
      <c r="P86">
        <v>0.85299969532685349</v>
      </c>
      <c r="Q86">
        <v>0.82903239028681153</v>
      </c>
      <c r="R86">
        <v>0.797683890003693</v>
      </c>
      <c r="S86">
        <v>0.78421276310781241</v>
      </c>
      <c r="T86">
        <v>0.75830317601136388</v>
      </c>
      <c r="U86">
        <v>0.69393182856515945</v>
      </c>
    </row>
    <row r="87" spans="5:21" x14ac:dyDescent="0.2">
      <c r="E87">
        <v>82</v>
      </c>
      <c r="F87">
        <v>0.75536828009987544</v>
      </c>
      <c r="G87">
        <v>0.91543923515825454</v>
      </c>
      <c r="H87">
        <v>0.87491563067485367</v>
      </c>
      <c r="I87">
        <v>0.85634536250738813</v>
      </c>
      <c r="J87">
        <v>0.8201334704211366</v>
      </c>
      <c r="K87">
        <v>0.79975370230813958</v>
      </c>
      <c r="L87">
        <v>0.78322172028930614</v>
      </c>
      <c r="M87">
        <v>0.76078142105880397</v>
      </c>
      <c r="N87">
        <v>0.91472011701708156</v>
      </c>
      <c r="O87">
        <v>0.88757466518208528</v>
      </c>
      <c r="P87">
        <v>0.85621653771473449</v>
      </c>
      <c r="Q87">
        <v>0.82456272608091807</v>
      </c>
      <c r="R87">
        <v>0.79870657011844726</v>
      </c>
      <c r="S87">
        <v>0.77680210012027195</v>
      </c>
      <c r="T87">
        <v>0.75788000004164413</v>
      </c>
      <c r="U87">
        <v>0.66689932786299044</v>
      </c>
    </row>
    <row r="88" spans="5:21" x14ac:dyDescent="0.2">
      <c r="E88">
        <v>83</v>
      </c>
      <c r="F88">
        <v>0.75536828009987544</v>
      </c>
      <c r="G88">
        <v>0.91543923515825454</v>
      </c>
      <c r="H88">
        <v>0.87491563067485367</v>
      </c>
      <c r="I88">
        <v>0.85634536250738813</v>
      </c>
      <c r="J88">
        <v>0.8201334704211366</v>
      </c>
      <c r="K88">
        <v>0.79975370230813958</v>
      </c>
      <c r="L88">
        <v>0.78322172028930614</v>
      </c>
      <c r="M88">
        <v>0.76078142105880397</v>
      </c>
      <c r="N88">
        <v>0.91472011701708156</v>
      </c>
      <c r="O88">
        <v>0.88757466518208528</v>
      </c>
      <c r="P88">
        <v>0.85621653771473449</v>
      </c>
      <c r="Q88">
        <v>0.82456272608091807</v>
      </c>
      <c r="R88">
        <v>0.79870657011844726</v>
      </c>
      <c r="S88">
        <v>0.77680210012027195</v>
      </c>
      <c r="T88">
        <v>0.75788000004164413</v>
      </c>
      <c r="U88">
        <v>0.66689932786299044</v>
      </c>
    </row>
    <row r="89" spans="5:21" x14ac:dyDescent="0.2">
      <c r="E89">
        <v>84</v>
      </c>
      <c r="F89">
        <v>0.75532492740946777</v>
      </c>
      <c r="G89">
        <v>0.91670767150804522</v>
      </c>
      <c r="H89">
        <v>0.87927417490677862</v>
      </c>
      <c r="I89">
        <v>0.85408132984801266</v>
      </c>
      <c r="J89">
        <v>0.8244645396683753</v>
      </c>
      <c r="K89">
        <v>0.80101311092460192</v>
      </c>
      <c r="L89">
        <v>0.78256573787369255</v>
      </c>
      <c r="M89">
        <v>0.75991898609270037</v>
      </c>
      <c r="N89">
        <v>0.90951390467775972</v>
      </c>
      <c r="O89">
        <v>0.8858453992865768</v>
      </c>
      <c r="P89">
        <v>0.85727293021361428</v>
      </c>
      <c r="Q89">
        <v>0.82615066159758677</v>
      </c>
      <c r="R89">
        <v>0.7981417339554141</v>
      </c>
      <c r="S89">
        <v>0.7787001240701571</v>
      </c>
      <c r="T89">
        <v>0.75740081823029581</v>
      </c>
      <c r="U89">
        <v>0.6128914352196928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24627-E5C0-4C1F-B63C-E350C4D7F55E}">
  <sheetPr codeName="Sheet12"/>
  <dimension ref="E1:U86"/>
  <sheetViews>
    <sheetView topLeftCell="B1" workbookViewId="0">
      <selection activeCell="E6" sqref="E6:U2006"/>
    </sheetView>
  </sheetViews>
  <sheetFormatPr baseColWidth="10" defaultColWidth="8.83203125" defaultRowHeight="15" x14ac:dyDescent="0.2"/>
  <sheetData>
    <row r="1" spans="5:21" x14ac:dyDescent="0.2">
      <c r="F1" t="s">
        <v>141</v>
      </c>
      <c r="G1">
        <v>60</v>
      </c>
    </row>
    <row r="2" spans="5:21" x14ac:dyDescent="0.2">
      <c r="F2" t="s">
        <v>7</v>
      </c>
      <c r="G2">
        <v>395</v>
      </c>
    </row>
    <row r="3" spans="5:21" x14ac:dyDescent="0.2">
      <c r="F3" t="s">
        <v>49</v>
      </c>
      <c r="G3">
        <v>75</v>
      </c>
    </row>
    <row r="4" spans="5:21" x14ac:dyDescent="0.2">
      <c r="E4" t="s">
        <v>78</v>
      </c>
      <c r="F4" t="s">
        <v>183</v>
      </c>
      <c r="G4" t="s">
        <v>184</v>
      </c>
      <c r="H4" t="s">
        <v>185</v>
      </c>
      <c r="I4" t="s">
        <v>186</v>
      </c>
      <c r="J4" t="s">
        <v>187</v>
      </c>
      <c r="K4" t="s">
        <v>188</v>
      </c>
      <c r="L4" t="s">
        <v>189</v>
      </c>
      <c r="M4" t="s">
        <v>190</v>
      </c>
      <c r="N4" t="s">
        <v>191</v>
      </c>
      <c r="O4" t="s">
        <v>192</v>
      </c>
      <c r="P4" t="s">
        <v>193</v>
      </c>
      <c r="Q4" t="s">
        <v>194</v>
      </c>
      <c r="R4" t="s">
        <v>195</v>
      </c>
      <c r="S4" t="s">
        <v>196</v>
      </c>
      <c r="T4" t="s">
        <v>197</v>
      </c>
      <c r="U4" t="s">
        <v>80</v>
      </c>
    </row>
    <row r="6" spans="5:21" x14ac:dyDescent="0.2">
      <c r="E6">
        <v>1</v>
      </c>
      <c r="F6">
        <v>0.60862141849890605</v>
      </c>
      <c r="G6">
        <v>0.55365887428031491</v>
      </c>
      <c r="H6">
        <v>0.50872576339496345</v>
      </c>
      <c r="I6">
        <v>0.63018945664406367</v>
      </c>
      <c r="J6">
        <v>0.41832254918880735</v>
      </c>
      <c r="K6">
        <v>0.8592131532662135</v>
      </c>
      <c r="L6">
        <v>0.53418692321195049</v>
      </c>
      <c r="M6">
        <v>0.87658372247026539</v>
      </c>
      <c r="N6">
        <v>0.65995971534079656</v>
      </c>
      <c r="O6">
        <v>0.34115102992048263</v>
      </c>
      <c r="P6">
        <v>0.41982306859036816</v>
      </c>
      <c r="Q6">
        <v>0.38371184418961635</v>
      </c>
      <c r="R6">
        <v>0.60116389989842067</v>
      </c>
      <c r="S6">
        <v>0.4824712007770417</v>
      </c>
      <c r="T6">
        <v>0.84692893667282665</v>
      </c>
      <c r="U6">
        <v>106.85942993373432</v>
      </c>
    </row>
    <row r="7" spans="5:21" x14ac:dyDescent="0.2">
      <c r="E7">
        <v>2</v>
      </c>
      <c r="F7">
        <v>0.60927560832135719</v>
      </c>
      <c r="G7">
        <v>0.55364172234025644</v>
      </c>
      <c r="H7">
        <v>0.50876369417753786</v>
      </c>
      <c r="I7">
        <v>0.6300962461744084</v>
      </c>
      <c r="J7">
        <v>0.41853897330189715</v>
      </c>
      <c r="K7">
        <v>0.85914964146674844</v>
      </c>
      <c r="L7">
        <v>0.53413251899598346</v>
      </c>
      <c r="M7">
        <v>0.87652502074745742</v>
      </c>
      <c r="N7">
        <v>0.65986798490503551</v>
      </c>
      <c r="O7">
        <v>0.34186432880599388</v>
      </c>
      <c r="P7">
        <v>0.42007027454371559</v>
      </c>
      <c r="Q7">
        <v>0.38406184116226999</v>
      </c>
      <c r="R7">
        <v>0.60107067740642706</v>
      </c>
      <c r="S7">
        <v>0.48248284851633</v>
      </c>
      <c r="T7">
        <v>0.84686044466699928</v>
      </c>
      <c r="U7">
        <v>106.51624024814718</v>
      </c>
    </row>
    <row r="8" spans="5:21" x14ac:dyDescent="0.2">
      <c r="E8">
        <v>3</v>
      </c>
      <c r="F8">
        <v>0.60999645476124242</v>
      </c>
      <c r="G8">
        <v>0.55362364125912567</v>
      </c>
      <c r="H8">
        <v>0.50880574594785233</v>
      </c>
      <c r="I8">
        <v>0.6299937138949584</v>
      </c>
      <c r="J8">
        <v>0.41877740962441579</v>
      </c>
      <c r="K8">
        <v>0.85907970369879993</v>
      </c>
      <c r="L8">
        <v>0.53407279648541306</v>
      </c>
      <c r="M8">
        <v>0.87646037869535942</v>
      </c>
      <c r="N8">
        <v>0.65976707304755122</v>
      </c>
      <c r="O8">
        <v>0.34264749241911358</v>
      </c>
      <c r="P8">
        <v>0.42034254589577946</v>
      </c>
      <c r="Q8">
        <v>0.38444700272677906</v>
      </c>
      <c r="R8">
        <v>0.60096813784065228</v>
      </c>
      <c r="S8">
        <v>0.48249592263887225</v>
      </c>
      <c r="T8">
        <v>0.84678502015248847</v>
      </c>
      <c r="U8">
        <v>106.14017244207004</v>
      </c>
    </row>
    <row r="9" spans="5:21" x14ac:dyDescent="0.2">
      <c r="E9">
        <v>4</v>
      </c>
      <c r="F9">
        <v>0.610790338269528</v>
      </c>
      <c r="G9">
        <v>0.55360376319708748</v>
      </c>
      <c r="H9">
        <v>0.5088524799958607</v>
      </c>
      <c r="I9">
        <v>0.62988087105172053</v>
      </c>
      <c r="J9">
        <v>0.41904033110705385</v>
      </c>
      <c r="K9">
        <v>0.85900262997818488</v>
      </c>
      <c r="L9">
        <v>0.53400723822728902</v>
      </c>
      <c r="M9">
        <v>0.87638913960493081</v>
      </c>
      <c r="N9">
        <v>0.65965600300905836</v>
      </c>
      <c r="O9">
        <v>0.3435073824420547</v>
      </c>
      <c r="P9">
        <v>0.42064266965000574</v>
      </c>
      <c r="Q9">
        <v>0.38487111824979447</v>
      </c>
      <c r="R9">
        <v>0.60085529519105774</v>
      </c>
      <c r="S9">
        <v>0.48251067371031159</v>
      </c>
      <c r="T9">
        <v>0.84670189618266678</v>
      </c>
      <c r="U9">
        <v>105.72818145751499</v>
      </c>
    </row>
    <row r="10" spans="5:21" x14ac:dyDescent="0.2">
      <c r="E10">
        <v>5</v>
      </c>
      <c r="F10">
        <v>0.61166447155162085</v>
      </c>
      <c r="G10">
        <v>0.55358212888420522</v>
      </c>
      <c r="H10">
        <v>0.50890451071663101</v>
      </c>
      <c r="I10">
        <v>0.62975664318098024</v>
      </c>
      <c r="J10">
        <v>0.41933042855785074</v>
      </c>
      <c r="K10">
        <v>0.85891764755820454</v>
      </c>
      <c r="L10">
        <v>0.53393528372439236</v>
      </c>
      <c r="M10">
        <v>0.87631058869340583</v>
      </c>
      <c r="N10">
        <v>0.65953371324225074</v>
      </c>
      <c r="O10">
        <v>0.3444514431384138</v>
      </c>
      <c r="P10">
        <v>0.42097367734928448</v>
      </c>
      <c r="Q10">
        <v>0.38533830573687305</v>
      </c>
      <c r="R10">
        <v>0.60073107806600701</v>
      </c>
      <c r="S10">
        <v>0.48252737760494563</v>
      </c>
      <c r="T10">
        <v>0.84661023796849133</v>
      </c>
      <c r="U10">
        <v>105.277021989471</v>
      </c>
    </row>
    <row r="11" spans="5:21" x14ac:dyDescent="0.2">
      <c r="E11">
        <v>6</v>
      </c>
      <c r="F11">
        <v>0.61262690689921551</v>
      </c>
      <c r="G11">
        <v>0.55355947368850644</v>
      </c>
      <c r="H11">
        <v>0.50896252622041982</v>
      </c>
      <c r="I11">
        <v>0.62961985317437374</v>
      </c>
      <c r="J11">
        <v>0.41965066480901186</v>
      </c>
      <c r="K11">
        <v>0.85882390617040094</v>
      </c>
      <c r="L11">
        <v>0.53385632476864231</v>
      </c>
      <c r="M11">
        <v>0.876223939419704</v>
      </c>
      <c r="N11">
        <v>0.65939904041956598</v>
      </c>
      <c r="O11">
        <v>0.34548777303202977</v>
      </c>
      <c r="P11">
        <v>0.42133890369285587</v>
      </c>
      <c r="Q11">
        <v>0.38585308145650249</v>
      </c>
      <c r="R11">
        <v>0.60059431300444566</v>
      </c>
      <c r="S11">
        <v>0.48254634863080675</v>
      </c>
      <c r="T11">
        <v>0.84650912684826685</v>
      </c>
      <c r="U11">
        <v>104.78322712532196</v>
      </c>
    </row>
    <row r="12" spans="5:21" x14ac:dyDescent="0.2">
      <c r="E12">
        <v>7</v>
      </c>
      <c r="F12">
        <v>0.61368654553235769</v>
      </c>
      <c r="G12">
        <v>0.55353470420725948</v>
      </c>
      <c r="H12">
        <v>0.50902730632686632</v>
      </c>
      <c r="I12">
        <v>0.62946920778420534</v>
      </c>
      <c r="J12">
        <v>0.42000431952714751</v>
      </c>
      <c r="K12">
        <v>0.85872046580331196</v>
      </c>
      <c r="L12">
        <v>0.53376970242237909</v>
      </c>
      <c r="M12">
        <v>0.87612832215725223</v>
      </c>
      <c r="N12">
        <v>0.65925070585526846</v>
      </c>
      <c r="O12">
        <v>0.34662517744670185</v>
      </c>
      <c r="P12">
        <v>0.42174203470823024</v>
      </c>
      <c r="Q12">
        <v>0.38642041597501137</v>
      </c>
      <c r="R12">
        <v>0.60044371120262496</v>
      </c>
      <c r="S12">
        <v>0.48256795140088654</v>
      </c>
      <c r="T12">
        <v>0.84639754700854675</v>
      </c>
      <c r="U12">
        <v>104.24300057364054</v>
      </c>
    </row>
    <row r="13" spans="5:21" x14ac:dyDescent="0.2">
      <c r="E13">
        <v>8</v>
      </c>
      <c r="F13">
        <v>0.61485328384098992</v>
      </c>
      <c r="G13">
        <v>0.55350885220768842</v>
      </c>
      <c r="H13">
        <v>0.50909974261787094</v>
      </c>
      <c r="I13">
        <v>0.62930328100497879</v>
      </c>
      <c r="J13">
        <v>0.4203950410167826</v>
      </c>
      <c r="K13">
        <v>0.85860628220664337</v>
      </c>
      <c r="L13">
        <v>0.53367470235649728</v>
      </c>
      <c r="M13">
        <v>0.8760227707410424</v>
      </c>
      <c r="N13">
        <v>0.65908729882745043</v>
      </c>
      <c r="O13">
        <v>0.34787324292417704</v>
      </c>
      <c r="P13">
        <v>0.42218716385011656</v>
      </c>
      <c r="Q13">
        <v>0.3870458009754838</v>
      </c>
      <c r="R13">
        <v>0.60027785214628093</v>
      </c>
      <c r="S13">
        <v>0.48259261338832249</v>
      </c>
      <c r="T13">
        <v>0.84627436973046533</v>
      </c>
      <c r="U13">
        <v>103.65232173917296</v>
      </c>
    </row>
    <row r="14" spans="5:21" x14ac:dyDescent="0.2">
      <c r="E14">
        <v>9</v>
      </c>
      <c r="F14">
        <v>0.61613801573216098</v>
      </c>
      <c r="G14">
        <v>0.55348069053652316</v>
      </c>
      <c r="H14">
        <v>0.50918085904294252</v>
      </c>
      <c r="I14">
        <v>0.62912049971841533</v>
      </c>
      <c r="J14">
        <v>0.4208268949305401</v>
      </c>
      <c r="K14">
        <v>0.85848019338812431</v>
      </c>
      <c r="L14">
        <v>0.53357055233516359</v>
      </c>
      <c r="M14">
        <v>0.87590620994911983</v>
      </c>
      <c r="N14">
        <v>0.65890726209010497</v>
      </c>
      <c r="O14">
        <v>0.34924239135286861</v>
      </c>
      <c r="P14">
        <v>0.42267884407268713</v>
      </c>
      <c r="Q14">
        <v>0.38773530878225976</v>
      </c>
      <c r="R14">
        <v>0.60009516951977249</v>
      </c>
      <c r="S14">
        <v>0.48262083887353846</v>
      </c>
      <c r="T14">
        <v>0.84613833870580779</v>
      </c>
      <c r="U14">
        <v>103.00682187723885</v>
      </c>
    </row>
    <row r="15" spans="5:21" x14ac:dyDescent="0.2">
      <c r="E15">
        <v>10</v>
      </c>
      <c r="F15">
        <v>0.61754867792605372</v>
      </c>
      <c r="G15">
        <v>0.55345152878692505</v>
      </c>
      <c r="H15">
        <v>0.50927198696131959</v>
      </c>
      <c r="I15">
        <v>0.62891879390065286</v>
      </c>
      <c r="J15">
        <v>0.42130520988858666</v>
      </c>
      <c r="K15">
        <v>0.85834067344108855</v>
      </c>
      <c r="L15">
        <v>0.53345623052417068</v>
      </c>
      <c r="M15">
        <v>0.8757772278601248</v>
      </c>
      <c r="N15">
        <v>0.65870854683964442</v>
      </c>
      <c r="O15">
        <v>0.35074642539660217</v>
      </c>
      <c r="P15">
        <v>0.42322304606418149</v>
      </c>
      <c r="Q15">
        <v>0.38849691779057993</v>
      </c>
      <c r="R15">
        <v>0.59989360197253672</v>
      </c>
      <c r="S15">
        <v>0.48265327867985158</v>
      </c>
      <c r="T15">
        <v>0.84598780427792941</v>
      </c>
      <c r="U15">
        <v>102.30190710586305</v>
      </c>
    </row>
    <row r="16" spans="5:21" x14ac:dyDescent="0.2">
      <c r="E16">
        <v>11</v>
      </c>
      <c r="F16">
        <v>0.61910459274383123</v>
      </c>
      <c r="G16">
        <v>0.55342126279923742</v>
      </c>
      <c r="H16">
        <v>0.50937428165261944</v>
      </c>
      <c r="I16">
        <v>0.62869672061278481</v>
      </c>
      <c r="J16">
        <v>0.42183393658680252</v>
      </c>
      <c r="K16">
        <v>0.85818660371236821</v>
      </c>
      <c r="L16">
        <v>0.53333111233716979</v>
      </c>
      <c r="M16">
        <v>0.87563478867420574</v>
      </c>
      <c r="N16">
        <v>0.65848971942308032</v>
      </c>
      <c r="O16">
        <v>0.35239406133883294</v>
      </c>
      <c r="P16">
        <v>0.42382414793542006</v>
      </c>
      <c r="Q16">
        <v>0.38933627702637225</v>
      </c>
      <c r="R16">
        <v>0.59967171684668985</v>
      </c>
      <c r="S16">
        <v>0.48269056942288657</v>
      </c>
      <c r="T16">
        <v>0.84582155526683589</v>
      </c>
      <c r="U16">
        <v>101.53264911350836</v>
      </c>
    </row>
    <row r="17" spans="5:21" x14ac:dyDescent="0.2">
      <c r="E17">
        <v>12</v>
      </c>
      <c r="F17">
        <v>0.62081963704046672</v>
      </c>
      <c r="G17">
        <v>0.55338854298806894</v>
      </c>
      <c r="H17">
        <v>0.50948935945299345</v>
      </c>
      <c r="I17">
        <v>0.62845209117347967</v>
      </c>
      <c r="J17">
        <v>0.42241891790213476</v>
      </c>
      <c r="K17">
        <v>0.85801631873574913</v>
      </c>
      <c r="L17">
        <v>0.5331941990552832</v>
      </c>
      <c r="M17">
        <v>0.87547735068861043</v>
      </c>
      <c r="N17">
        <v>0.65824860846042976</v>
      </c>
      <c r="O17">
        <v>0.3541991113978028</v>
      </c>
      <c r="P17">
        <v>0.42448865184449236</v>
      </c>
      <c r="Q17">
        <v>0.39026189233718278</v>
      </c>
      <c r="R17">
        <v>0.59942733851901897</v>
      </c>
      <c r="S17">
        <v>0.48273356788525978</v>
      </c>
      <c r="T17">
        <v>0.84563778944680368</v>
      </c>
      <c r="U17">
        <v>100.69379335225578</v>
      </c>
    </row>
    <row r="18" spans="5:21" x14ac:dyDescent="0.2">
      <c r="E18">
        <v>13</v>
      </c>
      <c r="F18">
        <v>0.62270961970163152</v>
      </c>
      <c r="G18">
        <v>0.55335398799811708</v>
      </c>
      <c r="H18">
        <v>0.50961908634077679</v>
      </c>
      <c r="I18">
        <v>0.62818251848384776</v>
      </c>
      <c r="J18">
        <v>0.4230666243346935</v>
      </c>
      <c r="K18">
        <v>0.85782797544994138</v>
      </c>
      <c r="L18">
        <v>0.53304444235064741</v>
      </c>
      <c r="M18">
        <v>0.8753032074663224</v>
      </c>
      <c r="N18">
        <v>0.65798284312623589</v>
      </c>
      <c r="O18">
        <v>0.35617627785598716</v>
      </c>
      <c r="P18">
        <v>0.42522373709093542</v>
      </c>
      <c r="Q18">
        <v>0.39128306877257085</v>
      </c>
      <c r="R18">
        <v>0.59915809608548776</v>
      </c>
      <c r="S18">
        <v>0.48278329198523484</v>
      </c>
      <c r="T18">
        <v>0.84543451156326921</v>
      </c>
      <c r="U18">
        <v>99.779849663052403</v>
      </c>
    </row>
    <row r="19" spans="5:21" x14ac:dyDescent="0.2">
      <c r="E19">
        <v>14</v>
      </c>
      <c r="F19">
        <v>0.62479227961502215</v>
      </c>
      <c r="G19">
        <v>0.55331814877148133</v>
      </c>
      <c r="H19">
        <v>0.50976563202289227</v>
      </c>
      <c r="I19">
        <v>0.62788538269286764</v>
      </c>
      <c r="J19">
        <v>0.42378427075219433</v>
      </c>
      <c r="K19">
        <v>0.85761951897374389</v>
      </c>
      <c r="L19">
        <v>0.53288074055243162</v>
      </c>
      <c r="M19">
        <v>0.87511045608512417</v>
      </c>
      <c r="N19">
        <v>0.65768981833883966</v>
      </c>
      <c r="O19">
        <v>0.3583412882064696</v>
      </c>
      <c r="P19">
        <v>0.42603738404718233</v>
      </c>
      <c r="Q19">
        <v>0.39241004965759246</v>
      </c>
      <c r="R19">
        <v>0.59886138976042647</v>
      </c>
      <c r="S19">
        <v>0.48284095787573256</v>
      </c>
      <c r="T19">
        <v>0.84520949606562745</v>
      </c>
      <c r="U19">
        <v>98.785022314743472</v>
      </c>
    </row>
    <row r="20" spans="5:21" x14ac:dyDescent="0.2">
      <c r="E20">
        <v>15</v>
      </c>
      <c r="F20">
        <v>0.62708739166822425</v>
      </c>
      <c r="G20">
        <v>0.55328161882822224</v>
      </c>
      <c r="H20">
        <v>0.50993153282898007</v>
      </c>
      <c r="I20">
        <v>0.62755779765242103</v>
      </c>
      <c r="J20">
        <v>0.42457993814461653</v>
      </c>
      <c r="K20">
        <v>0.8573886462200474</v>
      </c>
      <c r="L20">
        <v>0.53270193920349829</v>
      </c>
      <c r="M20">
        <v>0.87489696330470645</v>
      </c>
      <c r="N20">
        <v>0.65736666044370118</v>
      </c>
      <c r="O20">
        <v>0.36071100049043869</v>
      </c>
      <c r="P20">
        <v>0.4269385018922906</v>
      </c>
      <c r="Q20">
        <v>0.39365415326538539</v>
      </c>
      <c r="R20">
        <v>0.59853435830407997</v>
      </c>
      <c r="S20">
        <v>0.48290802434757296</v>
      </c>
      <c r="T20">
        <v>0.84496024738106323</v>
      </c>
      <c r="U20">
        <v>97.70324136938892</v>
      </c>
    </row>
    <row r="21" spans="5:21" x14ac:dyDescent="0.2">
      <c r="E21">
        <v>16</v>
      </c>
      <c r="F21">
        <v>0.62961688372698965</v>
      </c>
      <c r="G21">
        <v>0.55324512061781572</v>
      </c>
      <c r="H21">
        <v>0.51011976806393977</v>
      </c>
      <c r="I21">
        <v>0.62719657374309712</v>
      </c>
      <c r="J21">
        <v>0.4254627132762635</v>
      </c>
      <c r="K21">
        <v>0.85713276337043864</v>
      </c>
      <c r="L21">
        <v>0.53250683464612536</v>
      </c>
      <c r="M21">
        <v>0.8746603260553879</v>
      </c>
      <c r="N21">
        <v>0.65701018902536423</v>
      </c>
      <c r="O21">
        <v>0.36330350880833545</v>
      </c>
      <c r="P21">
        <v>0.42793707401833647</v>
      </c>
      <c r="Q21">
        <v>0.39502792467651493</v>
      </c>
      <c r="R21">
        <v>0.59817384300118137</v>
      </c>
      <c r="S21">
        <v>0.48298624759266007</v>
      </c>
      <c r="T21">
        <v>0.84468395347077141</v>
      </c>
      <c r="U21">
        <v>96.528242108880619</v>
      </c>
    </row>
    <row r="22" spans="5:21" x14ac:dyDescent="0.2">
      <c r="E22">
        <v>17</v>
      </c>
      <c r="F22">
        <v>0.63240509213757867</v>
      </c>
      <c r="G22">
        <v>0.55320958410680776</v>
      </c>
      <c r="H22">
        <v>0.51033384746363375</v>
      </c>
      <c r="I22">
        <v>0.62679818715266467</v>
      </c>
      <c r="J22">
        <v>0.42644282322309712</v>
      </c>
      <c r="K22">
        <v>0.85684894330112171</v>
      </c>
      <c r="L22">
        <v>0.53229418744113199</v>
      </c>
      <c r="M22">
        <v>0.87439783177224517</v>
      </c>
      <c r="N22">
        <v>0.6566168846342838</v>
      </c>
      <c r="O22">
        <v>0.36613817142025118</v>
      </c>
      <c r="P22">
        <v>0.429044294691723</v>
      </c>
      <c r="Q22">
        <v>0.39654526422543485</v>
      </c>
      <c r="R22">
        <v>0.59777635843663524</v>
      </c>
      <c r="S22">
        <v>0.48307774659882147</v>
      </c>
      <c r="T22">
        <v>0.84437743914314944</v>
      </c>
      <c r="U22">
        <v>95.253542839166158</v>
      </c>
    </row>
    <row r="23" spans="5:21" x14ac:dyDescent="0.2">
      <c r="E23">
        <v>18</v>
      </c>
      <c r="F23">
        <v>0.6354789873588429</v>
      </c>
      <c r="G23">
        <v>0.55317622173852821</v>
      </c>
      <c r="H23">
        <v>0.5105779203300812</v>
      </c>
      <c r="I23">
        <v>0.6263587417733838</v>
      </c>
      <c r="J23">
        <v>0.42753180086336795</v>
      </c>
      <c r="K23">
        <v>0.85653387186036878</v>
      </c>
      <c r="L23">
        <v>0.53206273975143548</v>
      </c>
      <c r="M23">
        <v>0.87410640840107801</v>
      </c>
      <c r="N23">
        <v>0.65618284874711619</v>
      </c>
      <c r="O23">
        <v>0.36923566006326458</v>
      </c>
      <c r="P23">
        <v>0.4302727369409669</v>
      </c>
      <c r="Q23">
        <v>0.39822158567719118</v>
      </c>
      <c r="R23">
        <v>0.59733805620097424</v>
      </c>
      <c r="S23">
        <v>0.4831850850233243</v>
      </c>
      <c r="T23">
        <v>0.84403710717598723</v>
      </c>
      <c r="U23">
        <v>93.872524247596417</v>
      </c>
    </row>
    <row r="24" spans="5:21" x14ac:dyDescent="0.2">
      <c r="E24">
        <v>19</v>
      </c>
      <c r="F24">
        <v>0.63886849980210592</v>
      </c>
      <c r="G24">
        <v>0.55314940976483451</v>
      </c>
      <c r="H24">
        <v>0.51085690656370797</v>
      </c>
      <c r="I24">
        <v>0.62587393221273424</v>
      </c>
      <c r="J24">
        <v>0.42874266283986917</v>
      </c>
      <c r="K24">
        <v>0.85618378722034438</v>
      </c>
      <c r="L24">
        <v>0.53181124347119679</v>
      </c>
      <c r="M24">
        <v>0.87378256784148078</v>
      </c>
      <c r="N24">
        <v>0.65570376410949138</v>
      </c>
      <c r="O24">
        <v>0.37261796458573732</v>
      </c>
      <c r="P24">
        <v>0.43163653017106196</v>
      </c>
      <c r="Q24">
        <v>0.40007397153539487</v>
      </c>
      <c r="R24">
        <v>0.59685469024638393</v>
      </c>
      <c r="S24">
        <v>0.48331137152441317</v>
      </c>
      <c r="T24">
        <v>0.84365887165460818</v>
      </c>
      <c r="U24">
        <v>92.37851098236969</v>
      </c>
    </row>
    <row r="25" spans="5:21" x14ac:dyDescent="0.2">
      <c r="E25">
        <v>20</v>
      </c>
      <c r="F25">
        <v>0.64259576563966792</v>
      </c>
      <c r="G25">
        <v>0.5531302653580179</v>
      </c>
      <c r="H25">
        <v>0.51117721810158956</v>
      </c>
      <c r="I25">
        <v>0.62533806678972137</v>
      </c>
      <c r="J25">
        <v>0.43009247663381162</v>
      </c>
      <c r="K25">
        <v>0.85579372466070125</v>
      </c>
      <c r="L25">
        <v>0.53153802241620429</v>
      </c>
      <c r="M25">
        <v>0.87342170673560826</v>
      </c>
      <c r="N25">
        <v>0.65517392478496128</v>
      </c>
      <c r="O25">
        <v>0.37631485209587923</v>
      </c>
      <c r="P25">
        <v>0.43315421849645042</v>
      </c>
      <c r="Q25">
        <v>0.40212493199882315</v>
      </c>
      <c r="R25">
        <v>0.5963206459740209</v>
      </c>
      <c r="S25">
        <v>0.48346064644346953</v>
      </c>
      <c r="T25">
        <v>0.84323734041731191</v>
      </c>
      <c r="U25">
        <v>90.764866694947742</v>
      </c>
    </row>
    <row r="26" spans="5:21" x14ac:dyDescent="0.2">
      <c r="E26">
        <v>21</v>
      </c>
      <c r="F26">
        <v>0.64671341502421509</v>
      </c>
      <c r="G26">
        <v>0.55311762524718533</v>
      </c>
      <c r="H26">
        <v>0.51154506192907812</v>
      </c>
      <c r="I26">
        <v>0.62474724397655645</v>
      </c>
      <c r="J26">
        <v>0.43159451384320419</v>
      </c>
      <c r="K26">
        <v>0.8553597627547973</v>
      </c>
      <c r="L26">
        <v>0.53124268143459552</v>
      </c>
      <c r="M26">
        <v>0.87302018358894407</v>
      </c>
      <c r="N26">
        <v>0.65458937076129697</v>
      </c>
      <c r="O26">
        <v>0.38034153845162977</v>
      </c>
      <c r="P26">
        <v>0.43483989729026273</v>
      </c>
      <c r="Q26">
        <v>0.40439027641544423</v>
      </c>
      <c r="R26">
        <v>0.59573211034352114</v>
      </c>
      <c r="S26">
        <v>0.48363716550704405</v>
      </c>
      <c r="T26">
        <v>0.84276824030788233</v>
      </c>
      <c r="U26">
        <v>89.025011690028521</v>
      </c>
    </row>
    <row r="27" spans="5:21" x14ac:dyDescent="0.2">
      <c r="E27">
        <v>22</v>
      </c>
      <c r="F27">
        <v>0.65126006054836605</v>
      </c>
      <c r="G27">
        <v>0.55311589315382192</v>
      </c>
      <c r="H27">
        <v>0.51196889129507983</v>
      </c>
      <c r="I27">
        <v>0.62409550139574677</v>
      </c>
      <c r="J27">
        <v>0.43326803630112293</v>
      </c>
      <c r="K27">
        <v>0.85487616394768073</v>
      </c>
      <c r="L27">
        <v>0.53092421279933866</v>
      </c>
      <c r="M27">
        <v>0.87257267289811646</v>
      </c>
      <c r="N27">
        <v>0.65394407589784664</v>
      </c>
      <c r="O27">
        <v>0.38472508713146614</v>
      </c>
      <c r="P27">
        <v>0.43671418839416049</v>
      </c>
      <c r="Q27">
        <v>0.40689384727416061</v>
      </c>
      <c r="R27">
        <v>0.5950832366166573</v>
      </c>
      <c r="S27">
        <v>0.48384659751379194</v>
      </c>
      <c r="T27">
        <v>0.84224532528269369</v>
      </c>
      <c r="U27">
        <v>87.152650084407554</v>
      </c>
    </row>
    <row r="28" spans="5:21" x14ac:dyDescent="0.2">
      <c r="E28">
        <v>23</v>
      </c>
      <c r="F28">
        <v>0.65627978432190415</v>
      </c>
      <c r="G28">
        <v>0.55313439417842325</v>
      </c>
      <c r="H28">
        <v>0.51245877629701053</v>
      </c>
      <c r="I28">
        <v>0.62337638734195444</v>
      </c>
      <c r="J28">
        <v>0.43513456267514955</v>
      </c>
      <c r="K28">
        <v>0.85433640949183609</v>
      </c>
      <c r="L28">
        <v>0.5305819389022528</v>
      </c>
      <c r="M28">
        <v>0.87207312114405888</v>
      </c>
      <c r="N28">
        <v>0.65323149221338506</v>
      </c>
      <c r="O28">
        <v>0.38949306156903146</v>
      </c>
      <c r="P28">
        <v>0.43879998295521583</v>
      </c>
      <c r="Q28">
        <v>0.4096615513319376</v>
      </c>
      <c r="R28">
        <v>0.59436771725488602</v>
      </c>
      <c r="S28">
        <v>0.48409584671807787</v>
      </c>
      <c r="T28">
        <v>0.84166149125979273</v>
      </c>
      <c r="U28">
        <v>85.141922685543747</v>
      </c>
    </row>
    <row r="29" spans="5:21" x14ac:dyDescent="0.2">
      <c r="E29">
        <v>24</v>
      </c>
      <c r="F29">
        <v>0.66180586292614663</v>
      </c>
      <c r="G29">
        <v>0.55317313081266539</v>
      </c>
      <c r="H29">
        <v>0.51302782936141444</v>
      </c>
      <c r="I29">
        <v>0.62258144073843391</v>
      </c>
      <c r="J29">
        <v>0.43722209106578325</v>
      </c>
      <c r="K29">
        <v>0.85373191394244019</v>
      </c>
      <c r="L29">
        <v>0.53021497079876678</v>
      </c>
      <c r="M29">
        <v>0.87151355534736707</v>
      </c>
      <c r="N29">
        <v>0.65244303141412407</v>
      </c>
      <c r="O29">
        <v>0.39468309973706961</v>
      </c>
      <c r="P29">
        <v>0.44112708964336222</v>
      </c>
      <c r="Q29">
        <v>0.41272727658931657</v>
      </c>
      <c r="R29">
        <v>0.59357727978159425</v>
      </c>
      <c r="S29">
        <v>0.48439390919907904</v>
      </c>
      <c r="T29">
        <v>0.84100738116046869</v>
      </c>
      <c r="U29">
        <v>82.987490718765045</v>
      </c>
    </row>
    <row r="30" spans="5:21" x14ac:dyDescent="0.2">
      <c r="E30">
        <v>25</v>
      </c>
      <c r="F30">
        <v>0.66791724370844796</v>
      </c>
      <c r="G30">
        <v>0.55324592201001488</v>
      </c>
      <c r="H30">
        <v>0.51368917237561273</v>
      </c>
      <c r="I30">
        <v>0.62170512211481066</v>
      </c>
      <c r="J30">
        <v>0.4395524852473266</v>
      </c>
      <c r="K30">
        <v>0.85305557859226666</v>
      </c>
      <c r="L30">
        <v>0.52982472312023254</v>
      </c>
      <c r="M30">
        <v>0.87088736972289682</v>
      </c>
      <c r="N30">
        <v>0.65157293866905519</v>
      </c>
      <c r="O30">
        <v>0.40031016955087234</v>
      </c>
      <c r="P30">
        <v>0.44371808774250443</v>
      </c>
      <c r="Q30">
        <v>0.41611395381998045</v>
      </c>
      <c r="R30">
        <v>0.59270660168876688</v>
      </c>
      <c r="S30">
        <v>0.48475044592782379</v>
      </c>
      <c r="T30">
        <v>0.84027522383835851</v>
      </c>
      <c r="U30">
        <v>80.684834185492818</v>
      </c>
    </row>
    <row r="31" spans="5:21" x14ac:dyDescent="0.2">
      <c r="E31">
        <v>26</v>
      </c>
      <c r="F31">
        <v>0.67467246803971448</v>
      </c>
      <c r="G31">
        <v>0.553361258363118</v>
      </c>
      <c r="H31">
        <v>0.51446054328663626</v>
      </c>
      <c r="I31">
        <v>0.62073892600880587</v>
      </c>
      <c r="J31">
        <v>0.44215716065556682</v>
      </c>
      <c r="K31">
        <v>0.85229712722051365</v>
      </c>
      <c r="L31">
        <v>0.52941239956256891</v>
      </c>
      <c r="M31">
        <v>0.87018500625137085</v>
      </c>
      <c r="N31">
        <v>0.65061243964977578</v>
      </c>
      <c r="O31">
        <v>0.40640513007937146</v>
      </c>
      <c r="P31">
        <v>0.44660575871958968</v>
      </c>
      <c r="Q31">
        <v>0.41985634573591452</v>
      </c>
      <c r="R31">
        <v>0.59174746401849521</v>
      </c>
      <c r="S31">
        <v>0.4851783278224141</v>
      </c>
      <c r="T31">
        <v>0.83945378126980197</v>
      </c>
      <c r="U31">
        <v>78.230459994447429</v>
      </c>
    </row>
    <row r="32" spans="5:21" x14ac:dyDescent="0.2">
      <c r="E32">
        <v>27</v>
      </c>
      <c r="F32">
        <v>0.68213852079133275</v>
      </c>
      <c r="G32">
        <v>0.55352423877771273</v>
      </c>
      <c r="H32">
        <v>0.5153632935319723</v>
      </c>
      <c r="I32">
        <v>0.61967387072386082</v>
      </c>
      <c r="J32">
        <v>0.44507107282650266</v>
      </c>
      <c r="K32">
        <v>0.85144465423803106</v>
      </c>
      <c r="L32">
        <v>0.52898053234450382</v>
      </c>
      <c r="M32">
        <v>0.86939538341817757</v>
      </c>
      <c r="N32">
        <v>0.64955218243968371</v>
      </c>
      <c r="O32">
        <v>0.41299806195547056</v>
      </c>
      <c r="P32">
        <v>0.4498262655825605</v>
      </c>
      <c r="Q32">
        <v>0.42399165015452889</v>
      </c>
      <c r="R32">
        <v>0.59069124516341609</v>
      </c>
      <c r="S32">
        <v>0.48569336937256913</v>
      </c>
      <c r="T32">
        <v>0.8385300129853982</v>
      </c>
      <c r="U32">
        <v>75.622134000363729</v>
      </c>
    </row>
    <row r="33" spans="5:21" x14ac:dyDescent="0.2">
      <c r="E33">
        <v>28</v>
      </c>
      <c r="F33">
        <v>0.69038402145420763</v>
      </c>
      <c r="G33">
        <v>0.55375276084257552</v>
      </c>
      <c r="H33">
        <v>0.51642380131192167</v>
      </c>
      <c r="I33">
        <v>0.61849990352966533</v>
      </c>
      <c r="J33">
        <v>0.4483349404365452</v>
      </c>
      <c r="K33">
        <v>0.85048370025625875</v>
      </c>
      <c r="L33">
        <v>0.52853321572497214</v>
      </c>
      <c r="M33">
        <v>0.86850503463698425</v>
      </c>
      <c r="N33">
        <v>0.64838161125593519</v>
      </c>
      <c r="O33">
        <v>0.42012193948482229</v>
      </c>
      <c r="P33">
        <v>0.45342149179860936</v>
      </c>
      <c r="Q33">
        <v>0.42856210603108735</v>
      </c>
      <c r="R33">
        <v>0.58952835277222504</v>
      </c>
      <c r="S33">
        <v>0.48631539985077654</v>
      </c>
      <c r="T33">
        <v>0.837488060982154</v>
      </c>
      <c r="U33">
        <v>72.859334003366584</v>
      </c>
    </row>
    <row r="34" spans="5:21" x14ac:dyDescent="0.2">
      <c r="E34">
        <v>29</v>
      </c>
      <c r="F34">
        <v>0.69950282887993331</v>
      </c>
      <c r="G34">
        <v>0.55406836476636689</v>
      </c>
      <c r="H34">
        <v>0.51767260657565728</v>
      </c>
      <c r="I34">
        <v>0.61720818357712537</v>
      </c>
      <c r="J34">
        <v>0.45198974215215731</v>
      </c>
      <c r="K34">
        <v>0.84939848867060563</v>
      </c>
      <c r="L34">
        <v>0.52807761506480655</v>
      </c>
      <c r="M34">
        <v>0.8674992463880361</v>
      </c>
      <c r="N34">
        <v>0.64709119578219465</v>
      </c>
      <c r="O34">
        <v>0.42779922602977</v>
      </c>
      <c r="P34">
        <v>0.45743284409122226</v>
      </c>
      <c r="Q34">
        <v>0.43360666386120733</v>
      </c>
      <c r="R34">
        <v>0.58825051481647395</v>
      </c>
      <c r="S34">
        <v>0.48706809070709789</v>
      </c>
      <c r="T34">
        <v>0.8363105720475853</v>
      </c>
      <c r="U34">
        <v>69.943417978818758</v>
      </c>
    </row>
    <row r="35" spans="5:21" x14ac:dyDescent="0.2">
      <c r="E35">
        <v>30</v>
      </c>
      <c r="F35">
        <v>0.70958754033549443</v>
      </c>
      <c r="G35">
        <v>0.5544980313823078</v>
      </c>
      <c r="H35">
        <v>0.5191477938288469</v>
      </c>
      <c r="I35">
        <v>0.615788844445054</v>
      </c>
      <c r="J35">
        <v>0.45608393993773338</v>
      </c>
      <c r="K35">
        <v>0.8481692749702715</v>
      </c>
      <c r="L35">
        <v>0.5276238724969633</v>
      </c>
      <c r="M35">
        <v>0.86635959266147355</v>
      </c>
      <c r="N35">
        <v>0.64567014402785261</v>
      </c>
      <c r="O35">
        <v>0.43605687384467623</v>
      </c>
      <c r="P35">
        <v>0.46190909098800637</v>
      </c>
      <c r="Q35">
        <v>0.439170563168505</v>
      </c>
      <c r="R35">
        <v>0.58684859647918985</v>
      </c>
      <c r="S35">
        <v>0.48798132336712763</v>
      </c>
      <c r="T35">
        <v>0.83497579937112476</v>
      </c>
      <c r="U35">
        <v>66.878131416603495</v>
      </c>
    </row>
    <row r="36" spans="5:21" x14ac:dyDescent="0.2">
      <c r="E36">
        <v>31</v>
      </c>
      <c r="F36">
        <v>0.72073251843469688</v>
      </c>
      <c r="G36">
        <v>0.55507623019018237</v>
      </c>
      <c r="H36">
        <v>0.52089654073384928</v>
      </c>
      <c r="I36">
        <v>0.6142316594940298</v>
      </c>
      <c r="J36">
        <v>0.46067336904277617</v>
      </c>
      <c r="K36">
        <v>0.84677158634818983</v>
      </c>
      <c r="L36">
        <v>0.52718654336219017</v>
      </c>
      <c r="M36">
        <v>0.86506321435976441</v>
      </c>
      <c r="N36">
        <v>0.64410697642020209</v>
      </c>
      <c r="O36">
        <v>0.44492422909328183</v>
      </c>
      <c r="P36">
        <v>0.46690605579968197</v>
      </c>
      <c r="Q36">
        <v>0.44530429595981574</v>
      </c>
      <c r="R36">
        <v>0.58531331288377364</v>
      </c>
      <c r="S36">
        <v>0.48909269381878773</v>
      </c>
      <c r="T36">
        <v>0.83345673903230322</v>
      </c>
      <c r="U36">
        <v>63.670066272487801</v>
      </c>
    </row>
    <row r="37" spans="5:21" x14ac:dyDescent="0.2">
      <c r="E37">
        <v>32</v>
      </c>
      <c r="F37">
        <v>0.73306528625762846</v>
      </c>
      <c r="G37">
        <v>0.55585844881750435</v>
      </c>
      <c r="H37">
        <v>0.52297353019581549</v>
      </c>
      <c r="I37">
        <v>0.61252988920537677</v>
      </c>
      <c r="J37">
        <v>0.4658123674323783</v>
      </c>
      <c r="K37">
        <v>0.84517782579686451</v>
      </c>
      <c r="L37">
        <v>0.52678721687576324</v>
      </c>
      <c r="M37">
        <v>0.86358428507610163</v>
      </c>
      <c r="N37">
        <v>0.64239326747454772</v>
      </c>
      <c r="O37">
        <v>0.45441502469995737</v>
      </c>
      <c r="P37">
        <v>0.47247681094598981</v>
      </c>
      <c r="Q37">
        <v>0.45205103593673357</v>
      </c>
      <c r="R37">
        <v>0.58363909295957017</v>
      </c>
      <c r="S37">
        <v>0.49044712502201748</v>
      </c>
      <c r="T37">
        <v>0.83172282188202984</v>
      </c>
      <c r="U37">
        <v>60.328996396551169</v>
      </c>
    </row>
    <row r="38" spans="5:21" x14ac:dyDescent="0.2">
      <c r="E38">
        <v>33</v>
      </c>
      <c r="F38">
        <v>0.74671061891151336</v>
      </c>
      <c r="G38">
        <v>0.55689686880988987</v>
      </c>
      <c r="H38">
        <v>0.52544682831168876</v>
      </c>
      <c r="I38">
        <v>0.61067795707115591</v>
      </c>
      <c r="J38">
        <v>0.47156409532364957</v>
      </c>
      <c r="K38">
        <v>0.84335265360545719</v>
      </c>
      <c r="L38">
        <v>0.52645573490539244</v>
      </c>
      <c r="M38">
        <v>0.86188969652478198</v>
      </c>
      <c r="N38">
        <v>0.64052116437401319</v>
      </c>
      <c r="O38">
        <v>0.46454778042254313</v>
      </c>
      <c r="P38">
        <v>0.47868284488711144</v>
      </c>
      <c r="Q38">
        <v>0.45946001620948596</v>
      </c>
      <c r="R38">
        <v>0.58182186826762583</v>
      </c>
      <c r="S38">
        <v>0.4921013164346168</v>
      </c>
      <c r="T38">
        <v>0.82973482145570032</v>
      </c>
      <c r="U38">
        <v>56.868656839506869</v>
      </c>
    </row>
    <row r="39" spans="5:21" x14ac:dyDescent="0.2">
      <c r="E39">
        <v>34</v>
      </c>
      <c r="F39">
        <v>0.76176465984465469</v>
      </c>
      <c r="G39">
        <v>0.5582485535590449</v>
      </c>
      <c r="H39">
        <v>0.52840464518270303</v>
      </c>
      <c r="I39">
        <v>0.60867093823741225</v>
      </c>
      <c r="J39">
        <v>0.47800874633373769</v>
      </c>
      <c r="K39">
        <v>0.84124799402205264</v>
      </c>
      <c r="L39">
        <v>0.52623341874411933</v>
      </c>
      <c r="M39">
        <v>0.85993437006805684</v>
      </c>
      <c r="N39">
        <v>0.63848260673990165</v>
      </c>
      <c r="O39">
        <v>0.4753585466643645</v>
      </c>
      <c r="P39">
        <v>0.48560274247198171</v>
      </c>
      <c r="Q39">
        <v>0.46759600784555766</v>
      </c>
      <c r="R39">
        <v>0.57985871680613643</v>
      </c>
      <c r="S39">
        <v>0.49412932495632111</v>
      </c>
      <c r="T39">
        <v>0.82743929554612472</v>
      </c>
      <c r="U39">
        <v>53.307386797450782</v>
      </c>
    </row>
    <row r="40" spans="5:21" x14ac:dyDescent="0.2">
      <c r="E40">
        <v>35</v>
      </c>
      <c r="F40">
        <v>0.7784255891108034</v>
      </c>
      <c r="G40">
        <v>0.56000638476975217</v>
      </c>
      <c r="H40">
        <v>0.53193954109729225</v>
      </c>
      <c r="I40">
        <v>0.60652098666400978</v>
      </c>
      <c r="J40">
        <v>0.48520121656351534</v>
      </c>
      <c r="K40">
        <v>0.83881343689731847</v>
      </c>
      <c r="L40">
        <v>0.52617941983739047</v>
      </c>
      <c r="M40">
        <v>0.85767083628502272</v>
      </c>
      <c r="N40">
        <v>0.6362856351681796</v>
      </c>
      <c r="O40">
        <v>0.48682974574174365</v>
      </c>
      <c r="P40">
        <v>0.49328667883653332</v>
      </c>
      <c r="Q40">
        <v>0.47648516114371448</v>
      </c>
      <c r="R40">
        <v>0.57776413662952886</v>
      </c>
      <c r="S40">
        <v>0.49661296582724052</v>
      </c>
      <c r="T40">
        <v>0.82477975280977467</v>
      </c>
      <c r="U40">
        <v>49.668587118342288</v>
      </c>
    </row>
    <row r="41" spans="5:21" x14ac:dyDescent="0.2">
      <c r="E41">
        <v>36</v>
      </c>
      <c r="F41">
        <v>0.79681385825990314</v>
      </c>
      <c r="G41">
        <v>0.56231269109142357</v>
      </c>
      <c r="H41">
        <v>0.53617563237787258</v>
      </c>
      <c r="I41">
        <v>0.60424554943287856</v>
      </c>
      <c r="J41">
        <v>0.49322391799808507</v>
      </c>
      <c r="K41">
        <v>0.83597458482903209</v>
      </c>
      <c r="L41">
        <v>0.5263744024409891</v>
      </c>
      <c r="M41">
        <v>0.85502899926051745</v>
      </c>
      <c r="N41">
        <v>0.63394201512233084</v>
      </c>
      <c r="O41">
        <v>0.4989826960596262</v>
      </c>
      <c r="P41">
        <v>0.50181345156243962</v>
      </c>
      <c r="Q41">
        <v>0.48618225256979319</v>
      </c>
      <c r="R41">
        <v>0.57555869449326125</v>
      </c>
      <c r="S41">
        <v>0.49966153479789582</v>
      </c>
      <c r="T41">
        <v>0.82167277648414772</v>
      </c>
      <c r="U41">
        <v>45.981838865450904</v>
      </c>
    </row>
    <row r="42" spans="5:21" x14ac:dyDescent="0.2">
      <c r="E42">
        <v>37</v>
      </c>
      <c r="F42">
        <v>0.81710826094774591</v>
      </c>
      <c r="G42">
        <v>0.56529085761318276</v>
      </c>
      <c r="H42">
        <v>0.54125164469595455</v>
      </c>
      <c r="I42">
        <v>0.60188898499492127</v>
      </c>
      <c r="J42">
        <v>0.50214275065927416</v>
      </c>
      <c r="K42">
        <v>0.83264096563399381</v>
      </c>
      <c r="L42">
        <v>0.52692984416634181</v>
      </c>
      <c r="M42">
        <v>0.85192326613424441</v>
      </c>
      <c r="N42">
        <v>0.63148861572390136</v>
      </c>
      <c r="O42">
        <v>0.51180898434657096</v>
      </c>
      <c r="P42">
        <v>0.51124376813203398</v>
      </c>
      <c r="Q42">
        <v>0.49671616138975133</v>
      </c>
      <c r="R42">
        <v>0.57329042000853936</v>
      </c>
      <c r="S42">
        <v>0.50340147203779229</v>
      </c>
      <c r="T42">
        <v>0.81801621627761367</v>
      </c>
      <c r="U42">
        <v>42.283939832957444</v>
      </c>
    </row>
    <row r="43" spans="5:21" x14ac:dyDescent="0.2">
      <c r="E43">
        <v>38</v>
      </c>
      <c r="F43">
        <v>0.83953628714812489</v>
      </c>
      <c r="G43">
        <v>0.56912598777321688</v>
      </c>
      <c r="H43">
        <v>0.54731740907964266</v>
      </c>
      <c r="I43">
        <v>0.59953615320267473</v>
      </c>
      <c r="J43">
        <v>0.51199949035211012</v>
      </c>
      <c r="K43">
        <v>0.82870033896249473</v>
      </c>
      <c r="L43">
        <v>0.52799548062960278</v>
      </c>
      <c r="M43">
        <v>0.84824690758663757</v>
      </c>
      <c r="N43">
        <v>0.62900075384494181</v>
      </c>
      <c r="O43">
        <v>0.52527041280987108</v>
      </c>
      <c r="P43">
        <v>0.52161346037185996</v>
      </c>
      <c r="Q43">
        <v>0.50808410157425155</v>
      </c>
      <c r="R43">
        <v>0.57104816300433714</v>
      </c>
      <c r="S43">
        <v>0.50797410974700286</v>
      </c>
      <c r="T43">
        <v>0.81368230967964661</v>
      </c>
      <c r="U43">
        <v>38.619896481579843</v>
      </c>
    </row>
    <row r="44" spans="5:21" x14ac:dyDescent="0.2">
      <c r="E44">
        <v>39</v>
      </c>
      <c r="F44">
        <v>0.86421977588244148</v>
      </c>
      <c r="G44">
        <v>0.57405663530165119</v>
      </c>
      <c r="H44">
        <v>0.55456091402024632</v>
      </c>
      <c r="I44">
        <v>0.59732166925109054</v>
      </c>
      <c r="J44">
        <v>0.52285470037687842</v>
      </c>
      <c r="K44">
        <v>0.82398866070584365</v>
      </c>
      <c r="L44">
        <v>0.52977451429653055</v>
      </c>
      <c r="M44">
        <v>0.84384342452644756</v>
      </c>
      <c r="N44">
        <v>0.62660074645744301</v>
      </c>
      <c r="O44">
        <v>0.53936786172336693</v>
      </c>
      <c r="P44">
        <v>0.53298030232082239</v>
      </c>
      <c r="Q44">
        <v>0.5203044190452345</v>
      </c>
      <c r="R44">
        <v>0.56897074244283741</v>
      </c>
      <c r="S44">
        <v>0.51355562324212245</v>
      </c>
      <c r="T44">
        <v>0.80848353497136927</v>
      </c>
      <c r="U44">
        <v>35.044496549907343</v>
      </c>
    </row>
    <row r="45" spans="5:21" x14ac:dyDescent="0.2">
      <c r="E45">
        <v>40</v>
      </c>
      <c r="F45">
        <v>0.8911415378517149</v>
      </c>
      <c r="G45">
        <v>0.58041407886591712</v>
      </c>
      <c r="H45">
        <v>0.56321048720049416</v>
      </c>
      <c r="I45">
        <v>0.59546924868096396</v>
      </c>
      <c r="J45">
        <v>0.53478024618781295</v>
      </c>
      <c r="K45">
        <v>0.81826800187682702</v>
      </c>
      <c r="L45">
        <v>0.53254380917096911</v>
      </c>
      <c r="M45">
        <v>0.83848458219400324</v>
      </c>
      <c r="N45">
        <v>0.62449744218973902</v>
      </c>
      <c r="O45">
        <v>0.55413323747139254</v>
      </c>
      <c r="P45">
        <v>0.54541778187851342</v>
      </c>
      <c r="Q45">
        <v>0.53340799567865993</v>
      </c>
      <c r="R45">
        <v>0.56728493262049939</v>
      </c>
      <c r="S45">
        <v>0.52035824768371952</v>
      </c>
      <c r="T45">
        <v>0.80214598361670963</v>
      </c>
      <c r="U45">
        <v>31.622344606275572</v>
      </c>
    </row>
    <row r="46" spans="5:21" x14ac:dyDescent="0.2">
      <c r="E46">
        <v>41</v>
      </c>
      <c r="F46">
        <v>0.92033090253197491</v>
      </c>
      <c r="G46">
        <v>0.58849578415292314</v>
      </c>
      <c r="H46">
        <v>0.57347259582204968</v>
      </c>
      <c r="I46">
        <v>0.59436261460666562</v>
      </c>
      <c r="J46">
        <v>0.5477719894203823</v>
      </c>
      <c r="K46">
        <v>0.81123303720926943</v>
      </c>
      <c r="L46">
        <v>0.53665239703504652</v>
      </c>
      <c r="M46">
        <v>0.83187380142571632</v>
      </c>
      <c r="N46">
        <v>0.62306131429371392</v>
      </c>
      <c r="O46">
        <v>0.56953171165847238</v>
      </c>
      <c r="P46">
        <v>0.558927114988371</v>
      </c>
      <c r="Q46">
        <v>0.54734538340402783</v>
      </c>
      <c r="R46">
        <v>0.56637167691494028</v>
      </c>
      <c r="S46">
        <v>0.52857688915305279</v>
      </c>
      <c r="T46">
        <v>0.79431244910923227</v>
      </c>
      <c r="U46">
        <v>28.426977523239561</v>
      </c>
    </row>
    <row r="47" spans="5:21" x14ac:dyDescent="0.2">
      <c r="E47">
        <v>42</v>
      </c>
      <c r="F47">
        <v>0.9513606664806924</v>
      </c>
      <c r="G47">
        <v>0.59871894986756036</v>
      </c>
      <c r="H47">
        <v>0.58559348177656834</v>
      </c>
      <c r="I47">
        <v>0.59460781647527239</v>
      </c>
      <c r="J47">
        <v>0.56184674425167058</v>
      </c>
      <c r="K47">
        <v>0.80241638123019665</v>
      </c>
      <c r="L47">
        <v>0.54254709647658683</v>
      </c>
      <c r="M47">
        <v>0.82355174426579347</v>
      </c>
      <c r="N47">
        <v>0.62289338431001651</v>
      </c>
      <c r="O47">
        <v>0.58560003949126005</v>
      </c>
      <c r="P47">
        <v>0.57354324786509592</v>
      </c>
      <c r="Q47">
        <v>0.56209971071460751</v>
      </c>
      <c r="R47">
        <v>0.56682106175033808</v>
      </c>
      <c r="S47">
        <v>0.53842460736095188</v>
      </c>
      <c r="T47">
        <v>0.78442952174824199</v>
      </c>
      <c r="U47">
        <v>25.532058887812244</v>
      </c>
    </row>
    <row r="48" spans="5:21" x14ac:dyDescent="0.2">
      <c r="E48">
        <v>43</v>
      </c>
      <c r="F48">
        <v>0.9830333394769325</v>
      </c>
      <c r="G48">
        <v>0.61155825430287036</v>
      </c>
      <c r="H48">
        <v>0.59981997651215557</v>
      </c>
      <c r="I48">
        <v>0.59714965910741558</v>
      </c>
      <c r="J48">
        <v>0.57700040368380823</v>
      </c>
      <c r="K48">
        <v>0.79112999177491494</v>
      </c>
      <c r="L48">
        <v>0.55075215271179256</v>
      </c>
      <c r="M48">
        <v>0.81282717293422746</v>
      </c>
      <c r="N48">
        <v>0.62496341085593399</v>
      </c>
      <c r="O48">
        <v>0.60241060799015689</v>
      </c>
      <c r="P48">
        <v>0.58929706276925686</v>
      </c>
      <c r="Q48">
        <v>0.57764550560712569</v>
      </c>
      <c r="R48">
        <v>0.56953007551881163</v>
      </c>
      <c r="S48">
        <v>0.55007976453833574</v>
      </c>
      <c r="T48">
        <v>0.77166506974325022</v>
      </c>
      <c r="U48">
        <v>22.988147605483739</v>
      </c>
    </row>
    <row r="49" spans="5:21" x14ac:dyDescent="0.2">
      <c r="E49">
        <v>44</v>
      </c>
      <c r="F49">
        <v>0.9830333394769325</v>
      </c>
      <c r="G49">
        <v>0.61155825430287036</v>
      </c>
      <c r="H49">
        <v>0.59981997651215557</v>
      </c>
      <c r="I49">
        <v>0.59714965910741558</v>
      </c>
      <c r="J49">
        <v>0.57700040368380823</v>
      </c>
      <c r="K49">
        <v>0.79112999177491494</v>
      </c>
      <c r="L49">
        <v>0.55075215271179256</v>
      </c>
      <c r="M49">
        <v>0.81282717293422746</v>
      </c>
      <c r="N49">
        <v>0.62496341085593399</v>
      </c>
      <c r="O49">
        <v>0.60241060799015689</v>
      </c>
      <c r="P49">
        <v>0.58929706276925686</v>
      </c>
      <c r="Q49">
        <v>0.57764550560712569</v>
      </c>
      <c r="R49">
        <v>0.56953007551881163</v>
      </c>
      <c r="S49">
        <v>0.55007976453833574</v>
      </c>
      <c r="T49">
        <v>0.77166506974325022</v>
      </c>
      <c r="U49">
        <v>22.988153695390697</v>
      </c>
    </row>
    <row r="50" spans="5:21" x14ac:dyDescent="0.2">
      <c r="E50">
        <v>45</v>
      </c>
      <c r="F50">
        <v>0.99328938170754544</v>
      </c>
      <c r="G50">
        <v>0.62040184701943901</v>
      </c>
      <c r="H50">
        <v>0.60829726756897029</v>
      </c>
      <c r="I50">
        <v>0.60262145288199676</v>
      </c>
      <c r="J50">
        <v>0.58429576190883037</v>
      </c>
      <c r="K50">
        <v>0.78242126365824183</v>
      </c>
      <c r="L50">
        <v>0.55746643971019338</v>
      </c>
      <c r="M50">
        <v>0.80436833800836771</v>
      </c>
      <c r="N50">
        <v>0.6302989293697886</v>
      </c>
      <c r="O50">
        <v>0.61014130318135473</v>
      </c>
      <c r="P50">
        <v>0.59697282247311212</v>
      </c>
      <c r="Q50">
        <v>0.58474582233434758</v>
      </c>
      <c r="R50">
        <v>0.57488471524745666</v>
      </c>
      <c r="S50">
        <v>0.55701128856178461</v>
      </c>
      <c r="T50">
        <v>0.76156374110638436</v>
      </c>
      <c r="U50">
        <v>21.732541692330749</v>
      </c>
    </row>
    <row r="51" spans="5:21" x14ac:dyDescent="0.2">
      <c r="E51">
        <v>46</v>
      </c>
      <c r="F51">
        <v>0.99328938170754544</v>
      </c>
      <c r="G51">
        <v>0.62040184701943901</v>
      </c>
      <c r="H51">
        <v>0.60829726756897029</v>
      </c>
      <c r="I51">
        <v>0.60262145288199676</v>
      </c>
      <c r="J51">
        <v>0.58429576190883037</v>
      </c>
      <c r="K51">
        <v>0.78242126365824183</v>
      </c>
      <c r="L51">
        <v>0.55746643971019338</v>
      </c>
      <c r="M51">
        <v>0.80436833800836771</v>
      </c>
      <c r="N51">
        <v>0.6302989293697886</v>
      </c>
      <c r="O51">
        <v>0.61014130318135473</v>
      </c>
      <c r="P51">
        <v>0.59697282247311212</v>
      </c>
      <c r="Q51">
        <v>0.58474582233434758</v>
      </c>
      <c r="R51">
        <v>0.57488471524745666</v>
      </c>
      <c r="S51">
        <v>0.55701128856178461</v>
      </c>
      <c r="T51">
        <v>0.76156374110638436</v>
      </c>
      <c r="U51">
        <v>21.732674685037651</v>
      </c>
    </row>
    <row r="52" spans="5:21" x14ac:dyDescent="0.2">
      <c r="E52">
        <v>47</v>
      </c>
      <c r="F52">
        <v>0.9971961515268577</v>
      </c>
      <c r="G52">
        <v>0.62518510916774162</v>
      </c>
      <c r="H52">
        <v>0.61288139202535852</v>
      </c>
      <c r="I52">
        <v>0.60591192991707588</v>
      </c>
      <c r="J52">
        <v>0.58828799261445663</v>
      </c>
      <c r="K52">
        <v>0.77726794431551061</v>
      </c>
      <c r="L52">
        <v>0.56111375348968906</v>
      </c>
      <c r="M52">
        <v>0.79928496551014483</v>
      </c>
      <c r="N52">
        <v>0.63360966641681327</v>
      </c>
      <c r="O52">
        <v>0.61442533216337392</v>
      </c>
      <c r="P52">
        <v>0.6011758759885405</v>
      </c>
      <c r="Q52">
        <v>0.58866031249547546</v>
      </c>
      <c r="R52">
        <v>0.5780368811844625</v>
      </c>
      <c r="S52">
        <v>0.56074307377920007</v>
      </c>
      <c r="T52">
        <v>0.7555101656678529</v>
      </c>
      <c r="U52">
        <v>21.076470381619114</v>
      </c>
    </row>
    <row r="53" spans="5:21" x14ac:dyDescent="0.2">
      <c r="E53">
        <v>48</v>
      </c>
      <c r="F53">
        <v>0.9971961515268577</v>
      </c>
      <c r="G53">
        <v>0.62518510916774162</v>
      </c>
      <c r="H53">
        <v>0.61288139202535852</v>
      </c>
      <c r="I53">
        <v>0.60591192991707588</v>
      </c>
      <c r="J53">
        <v>0.58828799261445663</v>
      </c>
      <c r="K53">
        <v>0.77726794431551061</v>
      </c>
      <c r="L53">
        <v>0.56111375348968906</v>
      </c>
      <c r="M53">
        <v>0.79928496551014483</v>
      </c>
      <c r="N53">
        <v>0.63360966641681327</v>
      </c>
      <c r="O53">
        <v>0.61442533216337392</v>
      </c>
      <c r="P53">
        <v>0.6011758759885405</v>
      </c>
      <c r="Q53">
        <v>0.58866031249547546</v>
      </c>
      <c r="R53">
        <v>0.5780368811844625</v>
      </c>
      <c r="S53">
        <v>0.56074307377920007</v>
      </c>
      <c r="T53">
        <v>0.7555101656678529</v>
      </c>
      <c r="U53">
        <v>21.076550422262244</v>
      </c>
    </row>
    <row r="54" spans="5:21" x14ac:dyDescent="0.2">
      <c r="E54">
        <v>49</v>
      </c>
      <c r="F54">
        <v>0.99878968017238423</v>
      </c>
      <c r="G54">
        <v>0.6277842119819883</v>
      </c>
      <c r="H54">
        <v>0.61536968298564187</v>
      </c>
      <c r="I54">
        <v>0.60777760787660862</v>
      </c>
      <c r="J54">
        <v>0.59046567991801602</v>
      </c>
      <c r="K54">
        <v>0.77433744666064208</v>
      </c>
      <c r="L54">
        <v>0.56309766335209199</v>
      </c>
      <c r="M54">
        <v>0.79636298993975096</v>
      </c>
      <c r="N54">
        <v>0.63551201514301114</v>
      </c>
      <c r="O54">
        <v>0.61677444217216837</v>
      </c>
      <c r="P54">
        <v>0.6034691306045028</v>
      </c>
      <c r="Q54">
        <v>0.59080215082076915</v>
      </c>
      <c r="R54">
        <v>0.57980834658793223</v>
      </c>
      <c r="S54">
        <v>0.56276547541955868</v>
      </c>
      <c r="T54">
        <v>0.75204129692192789</v>
      </c>
      <c r="U54">
        <v>20.723104353925429</v>
      </c>
    </row>
    <row r="55" spans="5:21" x14ac:dyDescent="0.2">
      <c r="E55">
        <v>50</v>
      </c>
      <c r="F55">
        <v>0.99878968017238423</v>
      </c>
      <c r="G55">
        <v>0.6277842119819883</v>
      </c>
      <c r="H55">
        <v>0.61536968298564187</v>
      </c>
      <c r="I55">
        <v>0.60777760787660862</v>
      </c>
      <c r="J55">
        <v>0.59046567991801602</v>
      </c>
      <c r="K55">
        <v>0.77433744666064208</v>
      </c>
      <c r="L55">
        <v>0.56309766335209199</v>
      </c>
      <c r="M55">
        <v>0.79636298993975096</v>
      </c>
      <c r="N55">
        <v>0.63551201514301114</v>
      </c>
      <c r="O55">
        <v>0.61677444217216837</v>
      </c>
      <c r="P55">
        <v>0.6034691306045028</v>
      </c>
      <c r="Q55">
        <v>0.59080215082076915</v>
      </c>
      <c r="R55">
        <v>0.57980834658793223</v>
      </c>
      <c r="S55">
        <v>0.56276547541955868</v>
      </c>
      <c r="T55">
        <v>0.75204129692192789</v>
      </c>
      <c r="U55">
        <v>20.723144629558988</v>
      </c>
    </row>
    <row r="56" spans="5:21" x14ac:dyDescent="0.2">
      <c r="E56">
        <v>51</v>
      </c>
      <c r="F56">
        <v>0.99950788230520438</v>
      </c>
      <c r="G56">
        <v>0.62920173006115632</v>
      </c>
      <c r="H56">
        <v>0.61672609185325034</v>
      </c>
      <c r="I56">
        <v>0.60881557639140649</v>
      </c>
      <c r="J56">
        <v>0.59165553501735935</v>
      </c>
      <c r="K56">
        <v>0.77270011905028857</v>
      </c>
      <c r="L56">
        <v>0.56418028891787397</v>
      </c>
      <c r="M56">
        <v>0.79471945885552286</v>
      </c>
      <c r="N56">
        <v>0.63657711971926578</v>
      </c>
      <c r="O56">
        <v>0.61806110894610988</v>
      </c>
      <c r="P56">
        <v>0.60472226075525048</v>
      </c>
      <c r="Q56">
        <v>0.59197410276470219</v>
      </c>
      <c r="R56">
        <v>0.58078980505912736</v>
      </c>
      <c r="S56">
        <v>0.56386720574595206</v>
      </c>
      <c r="T56">
        <v>0.75009470182968296</v>
      </c>
      <c r="U56">
        <v>20.53055307635919</v>
      </c>
    </row>
    <row r="57" spans="5:21" x14ac:dyDescent="0.2">
      <c r="E57">
        <v>52</v>
      </c>
      <c r="F57">
        <v>0.99950788230520438</v>
      </c>
      <c r="G57">
        <v>0.62920173006115632</v>
      </c>
      <c r="H57">
        <v>0.61672609185325034</v>
      </c>
      <c r="I57">
        <v>0.60881557639140649</v>
      </c>
      <c r="J57">
        <v>0.59165553501735935</v>
      </c>
      <c r="K57">
        <v>0.77270011905028857</v>
      </c>
      <c r="L57">
        <v>0.56418028891787397</v>
      </c>
      <c r="M57">
        <v>0.79471945885552286</v>
      </c>
      <c r="N57">
        <v>0.63657711971926578</v>
      </c>
      <c r="O57">
        <v>0.61806110894610988</v>
      </c>
      <c r="P57">
        <v>0.60472226075525048</v>
      </c>
      <c r="Q57">
        <v>0.59197410276470219</v>
      </c>
      <c r="R57">
        <v>0.58078980505912736</v>
      </c>
      <c r="S57">
        <v>0.56386720574595206</v>
      </c>
      <c r="T57">
        <v>0.75009470182968296</v>
      </c>
      <c r="U57">
        <v>20.53057277394559</v>
      </c>
    </row>
    <row r="58" spans="5:21" x14ac:dyDescent="0.2">
      <c r="E58">
        <v>53</v>
      </c>
      <c r="F58">
        <v>0.99984920346623685</v>
      </c>
      <c r="G58">
        <v>0.62997768923801167</v>
      </c>
      <c r="H58">
        <v>0.61746840735046327</v>
      </c>
      <c r="I58">
        <v>0.6093894770153172</v>
      </c>
      <c r="J58">
        <v>0.59230746392330769</v>
      </c>
      <c r="K58">
        <v>0.7717921081696989</v>
      </c>
      <c r="L58">
        <v>0.56477310368155842</v>
      </c>
      <c r="M58">
        <v>0.79380441919921085</v>
      </c>
      <c r="N58">
        <v>0.63716792718809945</v>
      </c>
      <c r="O58">
        <v>0.61876695549669847</v>
      </c>
      <c r="P58">
        <v>0.60540889412915022</v>
      </c>
      <c r="Q58">
        <v>0.59261668767482256</v>
      </c>
      <c r="R58">
        <v>0.58133132058897641</v>
      </c>
      <c r="S58">
        <v>0.56446995885949558</v>
      </c>
      <c r="T58">
        <v>0.74901255215046836</v>
      </c>
      <c r="U58">
        <v>20.425114799239175</v>
      </c>
    </row>
    <row r="59" spans="5:21" x14ac:dyDescent="0.2">
      <c r="E59">
        <v>54</v>
      </c>
      <c r="F59">
        <v>0.99984920346623685</v>
      </c>
      <c r="G59">
        <v>0.62997768923801167</v>
      </c>
      <c r="H59">
        <v>0.61746840735046327</v>
      </c>
      <c r="I59">
        <v>0.6093894770153172</v>
      </c>
      <c r="J59">
        <v>0.59230746392330769</v>
      </c>
      <c r="K59">
        <v>0.7717921081696989</v>
      </c>
      <c r="L59">
        <v>0.56477310368155842</v>
      </c>
      <c r="M59">
        <v>0.79380441919921085</v>
      </c>
      <c r="N59">
        <v>0.63716792718809945</v>
      </c>
      <c r="O59">
        <v>0.61876695549669847</v>
      </c>
      <c r="P59">
        <v>0.60540889412915022</v>
      </c>
      <c r="Q59">
        <v>0.59261668767482256</v>
      </c>
      <c r="R59">
        <v>0.58133132058897641</v>
      </c>
      <c r="S59">
        <v>0.56446995885949558</v>
      </c>
      <c r="T59">
        <v>0.74901255215046836</v>
      </c>
      <c r="U59">
        <v>20.425124438318786</v>
      </c>
    </row>
    <row r="60" spans="5:21" x14ac:dyDescent="0.2">
      <c r="E60">
        <v>55</v>
      </c>
      <c r="F60">
        <v>0.99984920346623685</v>
      </c>
      <c r="G60">
        <v>0.62997768923801167</v>
      </c>
      <c r="H60">
        <v>0.61746840735046327</v>
      </c>
      <c r="I60">
        <v>0.6093894770153172</v>
      </c>
      <c r="J60">
        <v>0.59230746392330769</v>
      </c>
      <c r="K60">
        <v>0.7717921081696989</v>
      </c>
      <c r="L60">
        <v>0.56477310368155842</v>
      </c>
      <c r="M60">
        <v>0.79380441919921085</v>
      </c>
      <c r="N60">
        <v>0.63716792718809945</v>
      </c>
      <c r="O60">
        <v>0.61876695549669847</v>
      </c>
      <c r="P60">
        <v>0.60540889412915022</v>
      </c>
      <c r="Q60">
        <v>0.59261668767482256</v>
      </c>
      <c r="R60">
        <v>0.58133132058897641</v>
      </c>
      <c r="S60">
        <v>0.56446995885949558</v>
      </c>
      <c r="T60">
        <v>0.74901255215046836</v>
      </c>
      <c r="U60">
        <v>20.42512119340676</v>
      </c>
    </row>
    <row r="61" spans="5:21" x14ac:dyDescent="0.2">
      <c r="E61">
        <v>56</v>
      </c>
      <c r="F61">
        <v>0.99993568988928327</v>
      </c>
      <c r="G61">
        <v>0.63019046793435518</v>
      </c>
      <c r="H61">
        <v>0.61767193337987158</v>
      </c>
      <c r="I61">
        <v>0.60954767559278256</v>
      </c>
      <c r="J61">
        <v>0.59248631835977694</v>
      </c>
      <c r="K61">
        <v>0.77154135251882494</v>
      </c>
      <c r="L61">
        <v>0.56493568991167709</v>
      </c>
      <c r="M61">
        <v>0.79355115582134073</v>
      </c>
      <c r="N61">
        <v>0.63733106284256213</v>
      </c>
      <c r="O61">
        <v>0.61896072744893338</v>
      </c>
      <c r="P61">
        <v>0.60559727434310073</v>
      </c>
      <c r="Q61">
        <v>0.59279304558412971</v>
      </c>
      <c r="R61">
        <v>0.58148042796984534</v>
      </c>
      <c r="S61">
        <v>0.56463519568199716</v>
      </c>
      <c r="T61">
        <v>0.74871330412249049</v>
      </c>
      <c r="U61">
        <v>20.396171426919082</v>
      </c>
    </row>
    <row r="62" spans="5:21" x14ac:dyDescent="0.2">
      <c r="E62">
        <v>57</v>
      </c>
      <c r="F62">
        <v>0.99993568988928327</v>
      </c>
      <c r="G62">
        <v>0.63019046793435518</v>
      </c>
      <c r="H62">
        <v>0.61767193337987158</v>
      </c>
      <c r="I62">
        <v>0.60954767559278256</v>
      </c>
      <c r="J62">
        <v>0.59248631835977694</v>
      </c>
      <c r="K62">
        <v>0.77154135251882494</v>
      </c>
      <c r="L62">
        <v>0.56493568991167709</v>
      </c>
      <c r="M62">
        <v>0.79355115582134073</v>
      </c>
      <c r="N62">
        <v>0.63733106284256213</v>
      </c>
      <c r="O62">
        <v>0.61896072744893338</v>
      </c>
      <c r="P62">
        <v>0.60559727434310073</v>
      </c>
      <c r="Q62">
        <v>0.59279304558412971</v>
      </c>
      <c r="R62">
        <v>0.58148042796984534</v>
      </c>
      <c r="S62">
        <v>0.56463519568199716</v>
      </c>
      <c r="T62">
        <v>0.74871330412249049</v>
      </c>
      <c r="U62">
        <v>20.396173718045564</v>
      </c>
    </row>
    <row r="63" spans="5:21" x14ac:dyDescent="0.2">
      <c r="E63">
        <v>58</v>
      </c>
      <c r="F63">
        <v>0.99998212589682001</v>
      </c>
      <c r="G63">
        <v>0.63030804821360142</v>
      </c>
      <c r="H63">
        <v>0.61778372604764564</v>
      </c>
      <c r="I63">
        <v>0.60963469593656416</v>
      </c>
      <c r="J63">
        <v>0.59258457573329792</v>
      </c>
      <c r="K63">
        <v>0.77140334627810314</v>
      </c>
      <c r="L63">
        <v>0.56502500276523737</v>
      </c>
      <c r="M63">
        <v>0.79341168205752599</v>
      </c>
      <c r="N63">
        <v>0.6374208398007114</v>
      </c>
      <c r="O63">
        <v>0.6190671984374746</v>
      </c>
      <c r="P63">
        <v>0.60570076554055063</v>
      </c>
      <c r="Q63">
        <v>0.59288994128673167</v>
      </c>
      <c r="R63">
        <v>0.58156242341064146</v>
      </c>
      <c r="S63">
        <v>0.5647259535432354</v>
      </c>
      <c r="T63">
        <v>0.74854854844683294</v>
      </c>
      <c r="U63">
        <v>20.380265421116405</v>
      </c>
    </row>
    <row r="64" spans="5:21" x14ac:dyDescent="0.2">
      <c r="E64">
        <v>59</v>
      </c>
      <c r="F64">
        <v>0.99998212589682001</v>
      </c>
      <c r="G64">
        <v>0.63030804821360142</v>
      </c>
      <c r="H64">
        <v>0.61778372604764564</v>
      </c>
      <c r="I64">
        <v>0.60963469593656416</v>
      </c>
      <c r="J64">
        <v>0.59258457573329792</v>
      </c>
      <c r="K64">
        <v>0.77140334627810314</v>
      </c>
      <c r="L64">
        <v>0.56502500276523737</v>
      </c>
      <c r="M64">
        <v>0.79341168205752599</v>
      </c>
      <c r="N64">
        <v>0.6374208398007114</v>
      </c>
      <c r="O64">
        <v>0.6190671984374746</v>
      </c>
      <c r="P64">
        <v>0.60570076554055063</v>
      </c>
      <c r="Q64">
        <v>0.59288994128673167</v>
      </c>
      <c r="R64">
        <v>0.58156242341064146</v>
      </c>
      <c r="S64">
        <v>0.5647259535432354</v>
      </c>
      <c r="T64">
        <v>0.74854854844683294</v>
      </c>
      <c r="U64">
        <v>20.380267042593278</v>
      </c>
    </row>
    <row r="65" spans="5:21" x14ac:dyDescent="0.2">
      <c r="E65">
        <v>60</v>
      </c>
      <c r="F65">
        <v>0.99998212589682001</v>
      </c>
      <c r="G65">
        <v>0.63030804821360142</v>
      </c>
      <c r="H65">
        <v>0.61778372604764564</v>
      </c>
      <c r="I65">
        <v>0.60963469593656416</v>
      </c>
      <c r="J65">
        <v>0.59258457573329792</v>
      </c>
      <c r="K65">
        <v>0.77140334627810314</v>
      </c>
      <c r="L65">
        <v>0.56502500276523737</v>
      </c>
      <c r="M65">
        <v>0.79341168205752599</v>
      </c>
      <c r="N65">
        <v>0.6374208398007114</v>
      </c>
      <c r="O65">
        <v>0.6190671984374746</v>
      </c>
      <c r="P65">
        <v>0.60570076554055063</v>
      </c>
      <c r="Q65">
        <v>0.59288994128673167</v>
      </c>
      <c r="R65">
        <v>0.58156242341064146</v>
      </c>
      <c r="S65">
        <v>0.5647259535432354</v>
      </c>
      <c r="T65">
        <v>0.74854854844683294</v>
      </c>
      <c r="U65">
        <v>20.380266346944097</v>
      </c>
    </row>
    <row r="66" spans="5:21" x14ac:dyDescent="0.2">
      <c r="E66">
        <v>61</v>
      </c>
      <c r="F66">
        <v>0.99999473403476724</v>
      </c>
      <c r="G66">
        <v>0.63034019037856204</v>
      </c>
      <c r="H66">
        <v>0.61781446941226137</v>
      </c>
      <c r="I66">
        <v>0.60965864564092909</v>
      </c>
      <c r="J66">
        <v>0.59261159930548213</v>
      </c>
      <c r="K66">
        <v>0.77136535317458677</v>
      </c>
      <c r="L66">
        <v>0.56504956525883154</v>
      </c>
      <c r="M66">
        <v>0.79337327164367222</v>
      </c>
      <c r="N66">
        <v>0.63744555432504457</v>
      </c>
      <c r="O66">
        <v>0.61909648374284465</v>
      </c>
      <c r="P66">
        <v>0.60572922865722623</v>
      </c>
      <c r="Q66">
        <v>0.59291659183963896</v>
      </c>
      <c r="R66">
        <v>0.58158498654433854</v>
      </c>
      <c r="S66">
        <v>0.56475091178098935</v>
      </c>
      <c r="T66">
        <v>0.74850318196643462</v>
      </c>
      <c r="U66">
        <v>20.375888061743222</v>
      </c>
    </row>
    <row r="67" spans="5:21" x14ac:dyDescent="0.2">
      <c r="E67">
        <v>62</v>
      </c>
      <c r="F67">
        <v>0.99999473403476724</v>
      </c>
      <c r="G67">
        <v>0.63034019037856204</v>
      </c>
      <c r="H67">
        <v>0.61781446941226137</v>
      </c>
      <c r="I67">
        <v>0.60965864564092909</v>
      </c>
      <c r="J67">
        <v>0.59261159930548213</v>
      </c>
      <c r="K67">
        <v>0.77136535317458677</v>
      </c>
      <c r="L67">
        <v>0.56504956525883154</v>
      </c>
      <c r="M67">
        <v>0.79337327164367222</v>
      </c>
      <c r="N67">
        <v>0.63744555432504457</v>
      </c>
      <c r="O67">
        <v>0.61909648374284465</v>
      </c>
      <c r="P67">
        <v>0.60572922865722623</v>
      </c>
      <c r="Q67">
        <v>0.59291659183963896</v>
      </c>
      <c r="R67">
        <v>0.58158498654433854</v>
      </c>
      <c r="S67">
        <v>0.56475091178098935</v>
      </c>
      <c r="T67">
        <v>0.74850318196643462</v>
      </c>
      <c r="U67">
        <v>20.375886757578037</v>
      </c>
    </row>
    <row r="68" spans="5:21" x14ac:dyDescent="0.2">
      <c r="E68">
        <v>63</v>
      </c>
      <c r="F68">
        <v>0.99999473403476724</v>
      </c>
      <c r="G68">
        <v>0.63034019037856204</v>
      </c>
      <c r="H68">
        <v>0.61781446941226137</v>
      </c>
      <c r="I68">
        <v>0.60965864564092909</v>
      </c>
      <c r="J68">
        <v>0.59261159930548213</v>
      </c>
      <c r="K68">
        <v>0.77136535317458677</v>
      </c>
      <c r="L68">
        <v>0.56504956525883154</v>
      </c>
      <c r="M68">
        <v>0.79337327164367222</v>
      </c>
      <c r="N68">
        <v>0.63744555432504457</v>
      </c>
      <c r="O68">
        <v>0.61909648374284465</v>
      </c>
      <c r="P68">
        <v>0.60572922865722623</v>
      </c>
      <c r="Q68">
        <v>0.59291659183963896</v>
      </c>
      <c r="R68">
        <v>0.58158498654433854</v>
      </c>
      <c r="S68">
        <v>0.56475091178098935</v>
      </c>
      <c r="T68">
        <v>0.74850318196643462</v>
      </c>
      <c r="U68">
        <v>20.375887922018389</v>
      </c>
    </row>
    <row r="69" spans="5:21" x14ac:dyDescent="0.2">
      <c r="E69">
        <v>64</v>
      </c>
      <c r="F69">
        <v>0.99999473403476724</v>
      </c>
      <c r="G69">
        <v>0.63034019037856204</v>
      </c>
      <c r="H69">
        <v>0.61781446941226137</v>
      </c>
      <c r="I69">
        <v>0.60965864564092909</v>
      </c>
      <c r="J69">
        <v>0.59261159930548213</v>
      </c>
      <c r="K69">
        <v>0.77136535317458677</v>
      </c>
      <c r="L69">
        <v>0.56504956525883154</v>
      </c>
      <c r="M69">
        <v>0.79337327164367222</v>
      </c>
      <c r="N69">
        <v>0.63744555432504457</v>
      </c>
      <c r="O69">
        <v>0.61909648374284465</v>
      </c>
      <c r="P69">
        <v>0.60572922865722623</v>
      </c>
      <c r="Q69">
        <v>0.59291659183963896</v>
      </c>
      <c r="R69">
        <v>0.58158498654433854</v>
      </c>
      <c r="S69">
        <v>0.56475091178098935</v>
      </c>
      <c r="T69">
        <v>0.74850318196643462</v>
      </c>
      <c r="U69">
        <v>20.375893196967024</v>
      </c>
    </row>
    <row r="70" spans="5:21" x14ac:dyDescent="0.2">
      <c r="E70">
        <v>65</v>
      </c>
      <c r="F70">
        <v>0.99999473403476724</v>
      </c>
      <c r="G70">
        <v>0.63034019037856204</v>
      </c>
      <c r="H70">
        <v>0.61781446941226137</v>
      </c>
      <c r="I70">
        <v>0.60965864564092909</v>
      </c>
      <c r="J70">
        <v>0.59261159930548213</v>
      </c>
      <c r="K70">
        <v>0.77136535317458677</v>
      </c>
      <c r="L70">
        <v>0.56504956525883154</v>
      </c>
      <c r="M70">
        <v>0.79337327164367222</v>
      </c>
      <c r="N70">
        <v>0.63744555432504457</v>
      </c>
      <c r="O70">
        <v>0.61909648374284465</v>
      </c>
      <c r="P70">
        <v>0.60572922865722623</v>
      </c>
      <c r="Q70">
        <v>0.59291659183963896</v>
      </c>
      <c r="R70">
        <v>0.58158498654433854</v>
      </c>
      <c r="S70">
        <v>0.56475091178098935</v>
      </c>
      <c r="T70">
        <v>0.74850318196643462</v>
      </c>
      <c r="U70">
        <v>20.375888130843961</v>
      </c>
    </row>
    <row r="71" spans="5:21" x14ac:dyDescent="0.2">
      <c r="E71">
        <v>66</v>
      </c>
      <c r="F71">
        <v>0.99999473403476724</v>
      </c>
      <c r="G71">
        <v>0.63034019037856204</v>
      </c>
      <c r="H71">
        <v>0.61781446941226137</v>
      </c>
      <c r="I71">
        <v>0.60965864564092909</v>
      </c>
      <c r="J71">
        <v>0.59261159930548213</v>
      </c>
      <c r="K71">
        <v>0.77136535317458677</v>
      </c>
      <c r="L71">
        <v>0.56504956525883154</v>
      </c>
      <c r="M71">
        <v>0.79337327164367222</v>
      </c>
      <c r="N71">
        <v>0.63744555432504457</v>
      </c>
      <c r="O71">
        <v>0.61909648374284465</v>
      </c>
      <c r="P71">
        <v>0.60572922865722623</v>
      </c>
      <c r="Q71">
        <v>0.59291659183963896</v>
      </c>
      <c r="R71">
        <v>0.58158498654433854</v>
      </c>
      <c r="S71">
        <v>0.56475091178098935</v>
      </c>
      <c r="T71">
        <v>0.74850318196643462</v>
      </c>
      <c r="U71">
        <v>20.375887952586506</v>
      </c>
    </row>
    <row r="72" spans="5:21" x14ac:dyDescent="0.2">
      <c r="E72">
        <v>67</v>
      </c>
      <c r="F72">
        <v>0.99999473403476724</v>
      </c>
      <c r="G72">
        <v>0.63034019037856204</v>
      </c>
      <c r="H72">
        <v>0.61781446941226137</v>
      </c>
      <c r="I72">
        <v>0.60965864564092909</v>
      </c>
      <c r="J72">
        <v>0.59261159930548213</v>
      </c>
      <c r="K72">
        <v>0.77136535317458677</v>
      </c>
      <c r="L72">
        <v>0.56504956525883154</v>
      </c>
      <c r="M72">
        <v>0.79337327164367222</v>
      </c>
      <c r="N72">
        <v>0.63744555432504457</v>
      </c>
      <c r="O72">
        <v>0.61909648374284465</v>
      </c>
      <c r="P72">
        <v>0.60572922865722623</v>
      </c>
      <c r="Q72">
        <v>0.59291659183963896</v>
      </c>
      <c r="R72">
        <v>0.58158498654433854</v>
      </c>
      <c r="S72">
        <v>0.56475091178098935</v>
      </c>
      <c r="T72">
        <v>0.74850318196643462</v>
      </c>
      <c r="U72">
        <v>20.37588786077395</v>
      </c>
    </row>
    <row r="73" spans="5:21" x14ac:dyDescent="0.2">
      <c r="E73">
        <v>68</v>
      </c>
      <c r="F73">
        <v>0.99999473403476724</v>
      </c>
      <c r="G73">
        <v>0.63034019037856204</v>
      </c>
      <c r="H73">
        <v>0.61781446941226137</v>
      </c>
      <c r="I73">
        <v>0.60965864564092909</v>
      </c>
      <c r="J73">
        <v>0.59261159930548213</v>
      </c>
      <c r="K73">
        <v>0.77136535317458677</v>
      </c>
      <c r="L73">
        <v>0.56504956525883154</v>
      </c>
      <c r="M73">
        <v>0.79337327164367222</v>
      </c>
      <c r="N73">
        <v>0.63744555432504457</v>
      </c>
      <c r="O73">
        <v>0.61909648374284465</v>
      </c>
      <c r="P73">
        <v>0.60572922865722623</v>
      </c>
      <c r="Q73">
        <v>0.59291659183963896</v>
      </c>
      <c r="R73">
        <v>0.58158498654433854</v>
      </c>
      <c r="S73">
        <v>0.56475091178098935</v>
      </c>
      <c r="T73">
        <v>0.74850318196643462</v>
      </c>
      <c r="U73">
        <v>20.375887814868157</v>
      </c>
    </row>
    <row r="74" spans="5:21" x14ac:dyDescent="0.2">
      <c r="E74">
        <v>69</v>
      </c>
      <c r="F74">
        <v>0.99999473403476724</v>
      </c>
      <c r="G74">
        <v>0.63034019037856204</v>
      </c>
      <c r="H74">
        <v>0.61781446941226137</v>
      </c>
      <c r="I74">
        <v>0.60965864564092909</v>
      </c>
      <c r="J74">
        <v>0.59261159930548213</v>
      </c>
      <c r="K74">
        <v>0.77136535317458677</v>
      </c>
      <c r="L74">
        <v>0.56504956525883154</v>
      </c>
      <c r="M74">
        <v>0.79337327164367222</v>
      </c>
      <c r="N74">
        <v>0.63744555432504457</v>
      </c>
      <c r="O74">
        <v>0.61909648374284465</v>
      </c>
      <c r="P74">
        <v>0.60572922865722623</v>
      </c>
      <c r="Q74">
        <v>0.59291659183963896</v>
      </c>
      <c r="R74">
        <v>0.58158498654433854</v>
      </c>
      <c r="S74">
        <v>0.56475091178098935</v>
      </c>
      <c r="T74">
        <v>0.74850318196643462</v>
      </c>
      <c r="U74">
        <v>20.375887791915812</v>
      </c>
    </row>
    <row r="75" spans="5:21" x14ac:dyDescent="0.2">
      <c r="E75">
        <v>70</v>
      </c>
      <c r="F75">
        <v>0.99999473403476724</v>
      </c>
      <c r="G75">
        <v>0.63034019037856204</v>
      </c>
      <c r="H75">
        <v>0.61781446941226137</v>
      </c>
      <c r="I75">
        <v>0.60965864564092909</v>
      </c>
      <c r="J75">
        <v>0.59261159930548213</v>
      </c>
      <c r="K75">
        <v>0.77136535317458677</v>
      </c>
      <c r="L75">
        <v>0.56504956525883154</v>
      </c>
      <c r="M75">
        <v>0.79337327164367222</v>
      </c>
      <c r="N75">
        <v>0.63744555432504457</v>
      </c>
      <c r="O75">
        <v>0.61909648374284465</v>
      </c>
      <c r="P75">
        <v>0.60572922865722623</v>
      </c>
      <c r="Q75">
        <v>0.59291659183963896</v>
      </c>
      <c r="R75">
        <v>0.58158498654433854</v>
      </c>
      <c r="S75">
        <v>0.56475091178098935</v>
      </c>
      <c r="T75">
        <v>0.74850318196643462</v>
      </c>
      <c r="U75">
        <v>20.375887780438987</v>
      </c>
    </row>
    <row r="76" spans="5:21" x14ac:dyDescent="0.2">
      <c r="E76">
        <v>71</v>
      </c>
      <c r="F76">
        <v>0.99999473403476724</v>
      </c>
      <c r="G76">
        <v>0.63034019037856204</v>
      </c>
      <c r="H76">
        <v>0.61781446941226137</v>
      </c>
      <c r="I76">
        <v>0.60965864564092909</v>
      </c>
      <c r="J76">
        <v>0.59261159930548213</v>
      </c>
      <c r="K76">
        <v>0.77136535317458677</v>
      </c>
      <c r="L76">
        <v>0.56504956525883154</v>
      </c>
      <c r="M76">
        <v>0.79337327164367222</v>
      </c>
      <c r="N76">
        <v>0.63744555432504457</v>
      </c>
      <c r="O76">
        <v>0.61909648374284465</v>
      </c>
      <c r="P76">
        <v>0.60572922865722623</v>
      </c>
      <c r="Q76">
        <v>0.59291659183963896</v>
      </c>
      <c r="R76">
        <v>0.58158498654433854</v>
      </c>
      <c r="S76">
        <v>0.56475091178098935</v>
      </c>
      <c r="T76">
        <v>0.74850318196643462</v>
      </c>
      <c r="U76">
        <v>20.375887774700832</v>
      </c>
    </row>
    <row r="77" spans="5:21" x14ac:dyDescent="0.2">
      <c r="E77">
        <v>72</v>
      </c>
      <c r="F77">
        <v>0.99999473403476724</v>
      </c>
      <c r="G77">
        <v>0.63034019037856204</v>
      </c>
      <c r="H77">
        <v>0.61781446941226137</v>
      </c>
      <c r="I77">
        <v>0.60965864564092909</v>
      </c>
      <c r="J77">
        <v>0.59261159930548213</v>
      </c>
      <c r="K77">
        <v>0.77136535317458677</v>
      </c>
      <c r="L77">
        <v>0.56504956525883154</v>
      </c>
      <c r="M77">
        <v>0.79337327164367222</v>
      </c>
      <c r="N77">
        <v>0.63744555432504457</v>
      </c>
      <c r="O77">
        <v>0.61909648374284465</v>
      </c>
      <c r="P77">
        <v>0.60572922865722623</v>
      </c>
      <c r="Q77">
        <v>0.59291659183963896</v>
      </c>
      <c r="R77">
        <v>0.58158498654433854</v>
      </c>
      <c r="S77">
        <v>0.56475091178098935</v>
      </c>
      <c r="T77">
        <v>0.74850318196643462</v>
      </c>
      <c r="U77">
        <v>20.375887771831707</v>
      </c>
    </row>
    <row r="78" spans="5:21" x14ac:dyDescent="0.2">
      <c r="E78">
        <v>73</v>
      </c>
      <c r="F78">
        <v>0.99999473403476724</v>
      </c>
      <c r="G78">
        <v>0.63034019037856204</v>
      </c>
      <c r="H78">
        <v>0.61781446941226137</v>
      </c>
      <c r="I78">
        <v>0.60965864564092909</v>
      </c>
      <c r="J78">
        <v>0.59261159930548213</v>
      </c>
      <c r="K78">
        <v>0.77136535317458677</v>
      </c>
      <c r="L78">
        <v>0.56504956525883154</v>
      </c>
      <c r="M78">
        <v>0.79337327164367222</v>
      </c>
      <c r="N78">
        <v>0.63744555432504457</v>
      </c>
      <c r="O78">
        <v>0.61909648374284465</v>
      </c>
      <c r="P78">
        <v>0.60572922865722623</v>
      </c>
      <c r="Q78">
        <v>0.59291659183963896</v>
      </c>
      <c r="R78">
        <v>0.58158498654433854</v>
      </c>
      <c r="S78">
        <v>0.56475091178098935</v>
      </c>
      <c r="T78">
        <v>0.74850318196643462</v>
      </c>
      <c r="U78">
        <v>20.375893764053785</v>
      </c>
    </row>
    <row r="79" spans="5:21" x14ac:dyDescent="0.2">
      <c r="E79">
        <v>74</v>
      </c>
      <c r="F79">
        <v>0.9999947032749863</v>
      </c>
      <c r="G79">
        <v>0.63034019074909453</v>
      </c>
      <c r="H79">
        <v>0.61781446976709464</v>
      </c>
      <c r="I79">
        <v>0.60965864591963848</v>
      </c>
      <c r="J79">
        <v>0.59261159961861054</v>
      </c>
      <c r="K79">
        <v>0.77136535275850637</v>
      </c>
      <c r="L79">
        <v>0.56504956554435826</v>
      </c>
      <c r="M79">
        <v>0.79337327122286971</v>
      </c>
      <c r="N79">
        <v>0.63744555461235108</v>
      </c>
      <c r="O79">
        <v>0.61909648408134443</v>
      </c>
      <c r="P79">
        <v>0.60572922898649784</v>
      </c>
      <c r="Q79">
        <v>0.59291659214858883</v>
      </c>
      <c r="R79">
        <v>0.58158498680748494</v>
      </c>
      <c r="S79">
        <v>0.56475091207094874</v>
      </c>
      <c r="T79">
        <v>0.74850318146761852</v>
      </c>
      <c r="U79">
        <v>20.375887843625847</v>
      </c>
    </row>
    <row r="80" spans="5:21" x14ac:dyDescent="0.2">
      <c r="E80">
        <v>75</v>
      </c>
      <c r="F80">
        <v>0.9999947032749863</v>
      </c>
      <c r="G80">
        <v>0.63034019074909453</v>
      </c>
      <c r="H80">
        <v>0.61781446976709464</v>
      </c>
      <c r="I80">
        <v>0.60965864591963848</v>
      </c>
      <c r="J80">
        <v>0.59261159961861054</v>
      </c>
      <c r="K80">
        <v>0.77136535275850637</v>
      </c>
      <c r="L80">
        <v>0.56504956554435826</v>
      </c>
      <c r="M80">
        <v>0.79337327122286971</v>
      </c>
      <c r="N80">
        <v>0.63744555461235108</v>
      </c>
      <c r="O80">
        <v>0.61909648408134443</v>
      </c>
      <c r="P80">
        <v>0.60572922898649784</v>
      </c>
      <c r="Q80">
        <v>0.59291659214858883</v>
      </c>
      <c r="R80">
        <v>0.58158498680748494</v>
      </c>
      <c r="S80">
        <v>0.56475091207094874</v>
      </c>
      <c r="T80">
        <v>0.74850318146761852</v>
      </c>
      <c r="U80">
        <v>20.375887837860187</v>
      </c>
    </row>
    <row r="81" spans="5:21" x14ac:dyDescent="0.2">
      <c r="E81">
        <v>76</v>
      </c>
      <c r="F81">
        <v>0.9999947032749863</v>
      </c>
      <c r="G81">
        <v>0.63034019074909453</v>
      </c>
      <c r="H81">
        <v>0.61781446976709464</v>
      </c>
      <c r="I81">
        <v>0.60965864591963848</v>
      </c>
      <c r="J81">
        <v>0.59261159961861054</v>
      </c>
      <c r="K81">
        <v>0.77136535275850637</v>
      </c>
      <c r="L81">
        <v>0.56504956554435826</v>
      </c>
      <c r="M81">
        <v>0.79337327122286971</v>
      </c>
      <c r="N81">
        <v>0.63744555461235108</v>
      </c>
      <c r="O81">
        <v>0.61909648408134443</v>
      </c>
      <c r="P81">
        <v>0.60572922898649784</v>
      </c>
      <c r="Q81">
        <v>0.59291659214858883</v>
      </c>
      <c r="R81">
        <v>0.58158498680748494</v>
      </c>
      <c r="S81">
        <v>0.56475091207094874</v>
      </c>
      <c r="T81">
        <v>0.74850318146761852</v>
      </c>
      <c r="U81">
        <v>20.375887837465626</v>
      </c>
    </row>
    <row r="82" spans="5:21" x14ac:dyDescent="0.2">
      <c r="E82">
        <v>77</v>
      </c>
      <c r="F82">
        <v>0.9999947032749863</v>
      </c>
      <c r="G82">
        <v>0.63034019074909453</v>
      </c>
      <c r="H82">
        <v>0.61781446976709464</v>
      </c>
      <c r="I82">
        <v>0.60965864591963848</v>
      </c>
      <c r="J82">
        <v>0.59261159961861054</v>
      </c>
      <c r="K82">
        <v>0.77136535275850637</v>
      </c>
      <c r="L82">
        <v>0.56504956554435826</v>
      </c>
      <c r="M82">
        <v>0.79337327122286971</v>
      </c>
      <c r="N82">
        <v>0.63744555461235108</v>
      </c>
      <c r="O82">
        <v>0.61909648408134443</v>
      </c>
      <c r="P82">
        <v>0.60572922898649784</v>
      </c>
      <c r="Q82">
        <v>0.59291659214858883</v>
      </c>
      <c r="R82">
        <v>0.58158498680748494</v>
      </c>
      <c r="S82">
        <v>0.56475091207094874</v>
      </c>
      <c r="T82">
        <v>0.74850318146761852</v>
      </c>
      <c r="U82">
        <v>20.375893830917608</v>
      </c>
    </row>
    <row r="83" spans="5:21" x14ac:dyDescent="0.2">
      <c r="E83">
        <v>78</v>
      </c>
      <c r="F83">
        <v>0.99999469904547156</v>
      </c>
      <c r="G83">
        <v>0.6303401908000773</v>
      </c>
      <c r="H83">
        <v>0.61781446981450983</v>
      </c>
      <c r="I83">
        <v>0.60965864595651775</v>
      </c>
      <c r="J83">
        <v>0.59261159966025356</v>
      </c>
      <c r="K83">
        <v>0.77136535269922357</v>
      </c>
      <c r="L83">
        <v>0.56504956558218111</v>
      </c>
      <c r="M83">
        <v>0.79337327116293332</v>
      </c>
      <c r="N83">
        <v>0.6374455546504203</v>
      </c>
      <c r="O83">
        <v>0.61909648412649898</v>
      </c>
      <c r="P83">
        <v>0.60572922903037518</v>
      </c>
      <c r="Q83">
        <v>0.59291659218965354</v>
      </c>
      <c r="R83">
        <v>0.58158498684221027</v>
      </c>
      <c r="S83">
        <v>0.56475091210938511</v>
      </c>
      <c r="T83">
        <v>0.74850318139688476</v>
      </c>
      <c r="U83">
        <v>20.375892551251155</v>
      </c>
    </row>
    <row r="84" spans="5:21" x14ac:dyDescent="0.2">
      <c r="E84">
        <v>79</v>
      </c>
      <c r="F84">
        <v>0.99999469904547156</v>
      </c>
      <c r="G84">
        <v>0.6303401908000773</v>
      </c>
      <c r="H84">
        <v>0.61781446981450983</v>
      </c>
      <c r="I84">
        <v>0.60965864595651775</v>
      </c>
      <c r="J84">
        <v>0.59261159966025356</v>
      </c>
      <c r="K84">
        <v>0.77136535269922357</v>
      </c>
      <c r="L84">
        <v>0.56504956558218111</v>
      </c>
      <c r="M84">
        <v>0.79337327116293332</v>
      </c>
      <c r="N84">
        <v>0.6374455546504203</v>
      </c>
      <c r="O84">
        <v>0.61909648412649898</v>
      </c>
      <c r="P84">
        <v>0.60572922903037518</v>
      </c>
      <c r="Q84">
        <v>0.59291659218965354</v>
      </c>
      <c r="R84">
        <v>0.58158498684221027</v>
      </c>
      <c r="S84">
        <v>0.56475091210938511</v>
      </c>
      <c r="T84">
        <v>0.74850318139688476</v>
      </c>
      <c r="U84">
        <v>20.375892550803087</v>
      </c>
    </row>
    <row r="85" spans="5:21" x14ac:dyDescent="0.2">
      <c r="E85">
        <v>80</v>
      </c>
      <c r="F85">
        <v>0.99999469904547156</v>
      </c>
      <c r="G85">
        <v>0.6303401908000773</v>
      </c>
      <c r="H85">
        <v>0.61781446981450983</v>
      </c>
      <c r="I85">
        <v>0.60965864595651775</v>
      </c>
      <c r="J85">
        <v>0.59261159966025356</v>
      </c>
      <c r="K85">
        <v>0.77136535269922357</v>
      </c>
      <c r="L85">
        <v>0.56504956558218111</v>
      </c>
      <c r="M85">
        <v>0.79337327116293332</v>
      </c>
      <c r="N85">
        <v>0.6374455546504203</v>
      </c>
      <c r="O85">
        <v>0.61909648412649898</v>
      </c>
      <c r="P85">
        <v>0.60572922903037518</v>
      </c>
      <c r="Q85">
        <v>0.59291659218965354</v>
      </c>
      <c r="R85">
        <v>0.58158498684221027</v>
      </c>
      <c r="S85">
        <v>0.56475091210938511</v>
      </c>
      <c r="T85">
        <v>0.74850318139688476</v>
      </c>
      <c r="U85">
        <v>20.375892550748798</v>
      </c>
    </row>
    <row r="86" spans="5:21" x14ac:dyDescent="0.2">
      <c r="E86">
        <v>81</v>
      </c>
      <c r="F86">
        <v>0.99999469904547156</v>
      </c>
      <c r="G86">
        <v>0.6303401908000773</v>
      </c>
      <c r="H86">
        <v>0.61781446981450983</v>
      </c>
      <c r="I86">
        <v>0.60965864595651775</v>
      </c>
      <c r="J86">
        <v>0.59261159966025356</v>
      </c>
      <c r="K86">
        <v>0.77136535269922357</v>
      </c>
      <c r="L86">
        <v>0.56504956558218111</v>
      </c>
      <c r="M86">
        <v>0.79337327116293332</v>
      </c>
      <c r="N86">
        <v>0.6374455546504203</v>
      </c>
      <c r="O86">
        <v>0.61909648412649898</v>
      </c>
      <c r="P86">
        <v>0.60572922903037518</v>
      </c>
      <c r="Q86">
        <v>0.59291659218965354</v>
      </c>
      <c r="R86">
        <v>0.58158498684221027</v>
      </c>
      <c r="S86">
        <v>0.56475091210938511</v>
      </c>
      <c r="T86">
        <v>0.74850318139688476</v>
      </c>
      <c r="U86">
        <v>20.375892550721705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36AA6-0361-4EB5-A612-1166DEADF5E3}">
  <sheetPr codeName="Sheet9"/>
  <dimension ref="B3:Z44"/>
  <sheetViews>
    <sheetView topLeftCell="B1" workbookViewId="0">
      <selection activeCell="O2" sqref="O2"/>
    </sheetView>
  </sheetViews>
  <sheetFormatPr baseColWidth="10" defaultColWidth="8.83203125" defaultRowHeight="15" x14ac:dyDescent="0.2"/>
  <sheetData>
    <row r="3" spans="2:26" x14ac:dyDescent="0.2">
      <c r="B3" t="s">
        <v>130</v>
      </c>
      <c r="C3" t="s">
        <v>144</v>
      </c>
      <c r="D3" t="s">
        <v>88</v>
      </c>
      <c r="E3" t="s">
        <v>60</v>
      </c>
      <c r="F3" t="s">
        <v>120</v>
      </c>
      <c r="G3" t="s">
        <v>131</v>
      </c>
      <c r="H3" t="s">
        <v>121</v>
      </c>
      <c r="I3" t="s">
        <v>132</v>
      </c>
      <c r="J3" t="s">
        <v>122</v>
      </c>
      <c r="K3" t="s">
        <v>133</v>
      </c>
      <c r="L3" t="s">
        <v>123</v>
      </c>
      <c r="M3" t="s">
        <v>124</v>
      </c>
      <c r="N3" t="s">
        <v>134</v>
      </c>
      <c r="O3" t="s">
        <v>125</v>
      </c>
      <c r="P3" t="s">
        <v>135</v>
      </c>
      <c r="Q3" t="s">
        <v>126</v>
      </c>
      <c r="R3" t="s">
        <v>136</v>
      </c>
      <c r="S3" t="s">
        <v>127</v>
      </c>
      <c r="T3" t="s">
        <v>51</v>
      </c>
      <c r="U3" t="s">
        <v>89</v>
      </c>
      <c r="V3" t="s">
        <v>137</v>
      </c>
      <c r="W3" t="s">
        <v>64</v>
      </c>
      <c r="X3" t="s">
        <v>138</v>
      </c>
      <c r="Y3" t="s">
        <v>2</v>
      </c>
      <c r="Z3" t="s">
        <v>80</v>
      </c>
    </row>
    <row r="4" spans="2:26" x14ac:dyDescent="0.2">
      <c r="B4">
        <v>0</v>
      </c>
      <c r="C4">
        <v>1200</v>
      </c>
      <c r="D4">
        <v>0</v>
      </c>
      <c r="E4">
        <v>2970</v>
      </c>
      <c r="F4">
        <v>0.94454765721769129</v>
      </c>
      <c r="G4">
        <v>0.90349944420590167</v>
      </c>
      <c r="H4">
        <v>0.87035045553830503</v>
      </c>
      <c r="I4">
        <v>0.84216501246065534</v>
      </c>
      <c r="J4">
        <v>0.81736217411469625</v>
      </c>
      <c r="K4">
        <v>0.79498985699918401</v>
      </c>
      <c r="L4">
        <v>0.77442789880765295</v>
      </c>
      <c r="M4">
        <v>0.94454765341915536</v>
      </c>
      <c r="N4">
        <v>0.90349945749151039</v>
      </c>
      <c r="O4">
        <v>0.87035046023271456</v>
      </c>
      <c r="P4">
        <v>0.84216501025645174</v>
      </c>
      <c r="Q4">
        <v>0.81736216887441837</v>
      </c>
      <c r="R4">
        <v>0.79498985480145679</v>
      </c>
      <c r="S4">
        <v>0.77442790268738693</v>
      </c>
      <c r="T4">
        <v>9.2567662032461175E-3</v>
      </c>
      <c r="U4">
        <v>2.7455439628083491E-3</v>
      </c>
      <c r="V4">
        <v>153.38248728890701</v>
      </c>
      <c r="W4">
        <v>274.57102967637672</v>
      </c>
      <c r="X4">
        <v>400.25078242555418</v>
      </c>
      <c r="Y4">
        <v>165.72060089621436</v>
      </c>
      <c r="Z4">
        <v>5.2508149314085175</v>
      </c>
    </row>
    <row r="5" spans="2:26" x14ac:dyDescent="0.2">
      <c r="B5">
        <v>1</v>
      </c>
      <c r="C5">
        <v>1180</v>
      </c>
      <c r="D5">
        <v>0</v>
      </c>
      <c r="E5">
        <v>2970</v>
      </c>
      <c r="F5">
        <v>0.94449635259663256</v>
      </c>
      <c r="G5">
        <v>0.90341920012017041</v>
      </c>
      <c r="H5">
        <v>0.87025045661431577</v>
      </c>
      <c r="I5">
        <v>0.84204948946049307</v>
      </c>
      <c r="J5">
        <v>0.81723333623497718</v>
      </c>
      <c r="K5">
        <v>0.79484899276318466</v>
      </c>
      <c r="L5">
        <v>0.77427569681100561</v>
      </c>
      <c r="M5">
        <v>0.94449622104305586</v>
      </c>
      <c r="N5">
        <v>0.90341931340079595</v>
      </c>
      <c r="O5">
        <v>0.87025043219661169</v>
      </c>
      <c r="P5">
        <v>0.84204945459413449</v>
      </c>
      <c r="Q5">
        <v>0.81723329987438809</v>
      </c>
      <c r="R5">
        <v>0.79484892190992118</v>
      </c>
      <c r="S5">
        <v>0.77427566205617426</v>
      </c>
      <c r="T5">
        <v>9.0915407820995366E-3</v>
      </c>
      <c r="U5">
        <v>2.6965383330267113E-3</v>
      </c>
      <c r="V5">
        <v>153.5985624736667</v>
      </c>
      <c r="W5">
        <v>275.19041140860202</v>
      </c>
      <c r="X5">
        <v>398.62800608821368</v>
      </c>
      <c r="Y5">
        <v>165.71907291572674</v>
      </c>
      <c r="Z5">
        <v>3.6280993565846353</v>
      </c>
    </row>
    <row r="6" spans="2:26" x14ac:dyDescent="0.2">
      <c r="B6">
        <v>2</v>
      </c>
      <c r="C6">
        <v>1160</v>
      </c>
      <c r="D6">
        <v>0</v>
      </c>
      <c r="E6">
        <v>2970</v>
      </c>
      <c r="F6">
        <v>0.94444283432359211</v>
      </c>
      <c r="G6">
        <v>0.90333630431973211</v>
      </c>
      <c r="H6">
        <v>0.87014690455707655</v>
      </c>
      <c r="I6">
        <v>0.84192978239528404</v>
      </c>
      <c r="J6">
        <v>0.81709990377031605</v>
      </c>
      <c r="K6">
        <v>0.79470307791156802</v>
      </c>
      <c r="L6">
        <v>0.77411796974526115</v>
      </c>
      <c r="M6">
        <v>0.94444286373826702</v>
      </c>
      <c r="N6">
        <v>0.90333624228355158</v>
      </c>
      <c r="O6">
        <v>0.87014690536350758</v>
      </c>
      <c r="P6">
        <v>0.8419297833047884</v>
      </c>
      <c r="Q6">
        <v>0.81709989067642175</v>
      </c>
      <c r="R6">
        <v>0.79470308062687645</v>
      </c>
      <c r="S6">
        <v>0.77411796792893439</v>
      </c>
      <c r="T6">
        <v>8.9263089885151768E-3</v>
      </c>
      <c r="U6">
        <v>2.6475308131889024E-3</v>
      </c>
      <c r="V6">
        <v>153.81914920482643</v>
      </c>
      <c r="W6">
        <v>275.81105259690617</v>
      </c>
      <c r="X6">
        <v>397.00645029977028</v>
      </c>
      <c r="Y6">
        <v>165.71748897819151</v>
      </c>
      <c r="Z6">
        <v>2.0065422934577097</v>
      </c>
    </row>
    <row r="7" spans="2:26" x14ac:dyDescent="0.2">
      <c r="B7">
        <v>3</v>
      </c>
      <c r="C7">
        <v>1140</v>
      </c>
      <c r="D7">
        <v>0</v>
      </c>
      <c r="E7">
        <v>2970</v>
      </c>
      <c r="F7">
        <v>0.94438805800614711</v>
      </c>
      <c r="G7">
        <v>0.9032505117406916</v>
      </c>
      <c r="H7">
        <v>0.87003977722929937</v>
      </c>
      <c r="I7">
        <v>0.84180588871864981</v>
      </c>
      <c r="J7">
        <v>0.81696171341974011</v>
      </c>
      <c r="K7">
        <v>0.79455192331888091</v>
      </c>
      <c r="L7">
        <v>0.77395457058959816</v>
      </c>
      <c r="M7">
        <v>0.94438807709033656</v>
      </c>
      <c r="N7">
        <v>0.90325052465452671</v>
      </c>
      <c r="O7">
        <v>0.87003977851307535</v>
      </c>
      <c r="P7">
        <v>0.84180588734296191</v>
      </c>
      <c r="Q7">
        <v>0.81696171198636491</v>
      </c>
      <c r="R7">
        <v>0.79455190761733274</v>
      </c>
      <c r="S7">
        <v>0.77395454363270599</v>
      </c>
      <c r="T7">
        <v>8.7610783881163085E-3</v>
      </c>
      <c r="U7">
        <v>2.5985236472482491E-3</v>
      </c>
      <c r="V7">
        <v>154.04515299940888</v>
      </c>
      <c r="W7">
        <v>276.432983306898</v>
      </c>
      <c r="X7">
        <v>395.38614281943592</v>
      </c>
      <c r="Y7">
        <v>165.71584787181081</v>
      </c>
      <c r="Z7">
        <v>0.3862118099322247</v>
      </c>
    </row>
    <row r="8" spans="2:26" x14ac:dyDescent="0.2">
      <c r="B8">
        <v>4</v>
      </c>
      <c r="C8">
        <v>1120</v>
      </c>
      <c r="D8">
        <v>0</v>
      </c>
      <c r="E8">
        <v>2938.0681986902478</v>
      </c>
      <c r="F8">
        <v>0.94432514205678397</v>
      </c>
      <c r="G8">
        <v>0.90315133142120652</v>
      </c>
      <c r="H8">
        <v>0.86991554152578854</v>
      </c>
      <c r="I8">
        <v>0.84166203187887967</v>
      </c>
      <c r="J8">
        <v>0.81680109733157724</v>
      </c>
      <c r="K8">
        <v>0.79437616072589223</v>
      </c>
      <c r="L8">
        <v>0.77376444438964698</v>
      </c>
      <c r="M8">
        <v>0.94432514432826298</v>
      </c>
      <c r="N8">
        <v>0.90315131859093711</v>
      </c>
      <c r="O8">
        <v>0.86991556762497957</v>
      </c>
      <c r="P8">
        <v>0.84166204486886276</v>
      </c>
      <c r="Q8">
        <v>0.81680110797753092</v>
      </c>
      <c r="R8">
        <v>0.79437615549510343</v>
      </c>
      <c r="S8">
        <v>0.7737644440709569</v>
      </c>
      <c r="T8">
        <v>8.5952177314553846E-3</v>
      </c>
      <c r="U8">
        <v>2.5493296074978306E-3</v>
      </c>
      <c r="V8">
        <v>154.04355973281923</v>
      </c>
      <c r="W8">
        <v>276.69305533382067</v>
      </c>
      <c r="X8">
        <v>394.66394894316642</v>
      </c>
      <c r="Y8">
        <v>163.93227536894202</v>
      </c>
      <c r="Z8">
        <v>0.34316347772887407</v>
      </c>
    </row>
    <row r="9" spans="2:26" x14ac:dyDescent="0.2">
      <c r="B9">
        <v>5</v>
      </c>
      <c r="C9">
        <v>1100</v>
      </c>
      <c r="D9">
        <v>0</v>
      </c>
      <c r="E9">
        <v>2887.4562089804558</v>
      </c>
      <c r="F9">
        <v>0.94425744249941612</v>
      </c>
      <c r="G9">
        <v>0.90304624018257318</v>
      </c>
      <c r="H9">
        <v>0.86978461883082048</v>
      </c>
      <c r="I9">
        <v>0.84151081741585487</v>
      </c>
      <c r="J9">
        <v>0.81663252759449956</v>
      </c>
      <c r="K9">
        <v>0.79419185705729201</v>
      </c>
      <c r="L9">
        <v>0.77356525982774682</v>
      </c>
      <c r="M9">
        <v>0.94425746878795946</v>
      </c>
      <c r="N9">
        <v>0.90304623025293063</v>
      </c>
      <c r="O9">
        <v>0.86978461447008359</v>
      </c>
      <c r="P9">
        <v>0.84151081928418547</v>
      </c>
      <c r="Q9">
        <v>0.81663253603299935</v>
      </c>
      <c r="R9">
        <v>0.794191860885893</v>
      </c>
      <c r="S9">
        <v>0.77356526199226217</v>
      </c>
      <c r="T9">
        <v>8.4289732709352302E-3</v>
      </c>
      <c r="U9">
        <v>2.5000217320573352E-3</v>
      </c>
      <c r="V9">
        <v>153.90686113458349</v>
      </c>
      <c r="W9">
        <v>276.74357319448313</v>
      </c>
      <c r="X9">
        <v>394.46225150592835</v>
      </c>
      <c r="Y9">
        <v>161.10638014477746</v>
      </c>
      <c r="Z9">
        <v>0.54951629620209064</v>
      </c>
    </row>
    <row r="10" spans="2:26" x14ac:dyDescent="0.2">
      <c r="B10">
        <v>6</v>
      </c>
      <c r="C10">
        <v>1080</v>
      </c>
      <c r="D10">
        <v>0</v>
      </c>
      <c r="E10">
        <v>2831.9240875753057</v>
      </c>
      <c r="F10">
        <v>0.9441889090042811</v>
      </c>
      <c r="G10">
        <v>0.90293917382131894</v>
      </c>
      <c r="H10">
        <v>0.86965102466175093</v>
      </c>
      <c r="I10">
        <v>0.8413564892789368</v>
      </c>
      <c r="J10">
        <v>0.81646044660900563</v>
      </c>
      <c r="K10">
        <v>0.79400375098687326</v>
      </c>
      <c r="L10">
        <v>0.77336171767646666</v>
      </c>
      <c r="M10">
        <v>0.94418877923417699</v>
      </c>
      <c r="N10">
        <v>0.90293916248930517</v>
      </c>
      <c r="O10">
        <v>0.86965100472788404</v>
      </c>
      <c r="P10">
        <v>0.84135647323650808</v>
      </c>
      <c r="Q10">
        <v>0.81646046286315732</v>
      </c>
      <c r="R10">
        <v>0.79400363440149768</v>
      </c>
      <c r="S10">
        <v>0.77336187578329307</v>
      </c>
      <c r="T10">
        <v>8.2626388821808849E-3</v>
      </c>
      <c r="U10">
        <v>2.4506871840278351E-3</v>
      </c>
      <c r="V10">
        <v>153.73450781072228</v>
      </c>
      <c r="W10">
        <v>276.73913706377033</v>
      </c>
      <c r="X10">
        <v>394.3992389278111</v>
      </c>
      <c r="Y10">
        <v>158.00599517572147</v>
      </c>
      <c r="Z10">
        <v>0.61423748790821742</v>
      </c>
    </row>
    <row r="11" spans="2:26" x14ac:dyDescent="0.2">
      <c r="B11">
        <v>7</v>
      </c>
      <c r="C11">
        <v>1060</v>
      </c>
      <c r="D11">
        <v>0</v>
      </c>
      <c r="E11">
        <v>2775.1373443084767</v>
      </c>
      <c r="F11">
        <v>0.94411823035112252</v>
      </c>
      <c r="G11">
        <v>0.90282882620862981</v>
      </c>
      <c r="H11">
        <v>0.86951320213194583</v>
      </c>
      <c r="I11">
        <v>0.84119704314454846</v>
      </c>
      <c r="J11">
        <v>0.81628256567697688</v>
      </c>
      <c r="K11">
        <v>0.7938090610557097</v>
      </c>
      <c r="L11">
        <v>0.7731513867537656</v>
      </c>
      <c r="M11">
        <v>0.94411823051920352</v>
      </c>
      <c r="N11">
        <v>0.90282882647173646</v>
      </c>
      <c r="O11">
        <v>0.86951320265927645</v>
      </c>
      <c r="P11">
        <v>0.84119704317350574</v>
      </c>
      <c r="Q11">
        <v>0.81628256567670476</v>
      </c>
      <c r="R11">
        <v>0.79380906104710625</v>
      </c>
      <c r="S11">
        <v>0.77315138658170557</v>
      </c>
      <c r="T11">
        <v>8.096284979765403E-3</v>
      </c>
      <c r="U11">
        <v>2.4013468482736197E-3</v>
      </c>
      <c r="V11">
        <v>153.55277449896309</v>
      </c>
      <c r="W11">
        <v>276.72100634901619</v>
      </c>
      <c r="X11">
        <v>394.37294472403954</v>
      </c>
      <c r="Y11">
        <v>154.83562073048952</v>
      </c>
      <c r="Z11">
        <v>0.64135840550522705</v>
      </c>
    </row>
    <row r="12" spans="2:26" x14ac:dyDescent="0.2">
      <c r="B12">
        <v>8</v>
      </c>
      <c r="C12">
        <v>1040</v>
      </c>
      <c r="D12">
        <v>0</v>
      </c>
      <c r="E12">
        <v>2718.0596949529117</v>
      </c>
      <c r="F12">
        <v>0.94404437951439901</v>
      </c>
      <c r="G12">
        <v>0.90271366048148827</v>
      </c>
      <c r="H12">
        <v>0.86936950395843626</v>
      </c>
      <c r="I12">
        <v>0.84103095512800008</v>
      </c>
      <c r="J12">
        <v>0.81609733916448757</v>
      </c>
      <c r="K12">
        <v>0.79360646931572632</v>
      </c>
      <c r="L12">
        <v>0.77293235137938476</v>
      </c>
      <c r="M12">
        <v>0.94404438031851856</v>
      </c>
      <c r="N12">
        <v>0.9027136614427248</v>
      </c>
      <c r="O12">
        <v>0.86936950410169034</v>
      </c>
      <c r="P12">
        <v>0.84103095512677095</v>
      </c>
      <c r="Q12">
        <v>0.8160973391592361</v>
      </c>
      <c r="R12">
        <v>0.79360646938247736</v>
      </c>
      <c r="S12">
        <v>0.77293235138313265</v>
      </c>
      <c r="T12">
        <v>7.9299264453447857E-3</v>
      </c>
      <c r="U12">
        <v>2.3520051386731328E-3</v>
      </c>
      <c r="V12">
        <v>153.36875977693501</v>
      </c>
      <c r="W12">
        <v>276.70022764907537</v>
      </c>
      <c r="X12">
        <v>394.35612648006929</v>
      </c>
      <c r="Y12">
        <v>151.64901358746781</v>
      </c>
      <c r="Z12">
        <v>0.65890574939035207</v>
      </c>
    </row>
    <row r="13" spans="2:26" x14ac:dyDescent="0.2">
      <c r="B13">
        <v>9</v>
      </c>
      <c r="C13">
        <v>1020</v>
      </c>
      <c r="D13">
        <v>0</v>
      </c>
      <c r="E13">
        <v>2660.9429821385338</v>
      </c>
      <c r="F13">
        <v>0.94396780078519693</v>
      </c>
      <c r="G13">
        <v>0.90259402838561198</v>
      </c>
      <c r="H13">
        <v>0.8692201247145096</v>
      </c>
      <c r="I13">
        <v>0.84085816816967685</v>
      </c>
      <c r="J13">
        <v>0.81590461616334509</v>
      </c>
      <c r="K13">
        <v>0.79339561425132055</v>
      </c>
      <c r="L13">
        <v>0.77270435665522863</v>
      </c>
      <c r="M13">
        <v>0.94396781515578709</v>
      </c>
      <c r="N13">
        <v>0.90259400429897318</v>
      </c>
      <c r="O13">
        <v>0.8692201413431776</v>
      </c>
      <c r="P13">
        <v>0.8408581546864764</v>
      </c>
      <c r="Q13">
        <v>0.81590461293851002</v>
      </c>
      <c r="R13">
        <v>0.79339561444724405</v>
      </c>
      <c r="S13">
        <v>0.77270432404407541</v>
      </c>
      <c r="T13">
        <v>7.7635624712309439E-3</v>
      </c>
      <c r="U13">
        <v>2.3026618156672131E-3</v>
      </c>
      <c r="V13">
        <v>153.18445681375334</v>
      </c>
      <c r="W13">
        <v>276.6797902826184</v>
      </c>
      <c r="X13">
        <v>394.34149045526999</v>
      </c>
      <c r="Y13">
        <v>148.46022964791842</v>
      </c>
      <c r="Z13">
        <v>0.67419424452410937</v>
      </c>
    </row>
    <row r="14" spans="2:26" x14ac:dyDescent="0.2">
      <c r="B14">
        <v>10</v>
      </c>
      <c r="C14">
        <v>1000</v>
      </c>
      <c r="D14">
        <v>0</v>
      </c>
      <c r="E14">
        <v>2603.8512822768112</v>
      </c>
      <c r="F14">
        <v>0.94388743636607841</v>
      </c>
      <c r="G14">
        <v>0.90246877554815419</v>
      </c>
      <c r="H14">
        <v>0.86906390008677681</v>
      </c>
      <c r="I14">
        <v>0.84067769794491654</v>
      </c>
      <c r="J14">
        <v>0.81570334155271484</v>
      </c>
      <c r="K14">
        <v>0.79317549509553942</v>
      </c>
      <c r="L14">
        <v>0.77246635245774797</v>
      </c>
      <c r="M14">
        <v>0.94388743371712502</v>
      </c>
      <c r="N14">
        <v>0.90246877726302432</v>
      </c>
      <c r="O14">
        <v>0.86906390008380774</v>
      </c>
      <c r="P14">
        <v>0.8406776990183954</v>
      </c>
      <c r="Q14">
        <v>0.81570334109955855</v>
      </c>
      <c r="R14">
        <v>0.79317549591812719</v>
      </c>
      <c r="S14">
        <v>0.77246635201245617</v>
      </c>
      <c r="T14">
        <v>7.5971978760939717E-3</v>
      </c>
      <c r="U14">
        <v>2.253318308466696E-3</v>
      </c>
      <c r="V14">
        <v>153.00050077715929</v>
      </c>
      <c r="W14">
        <v>276.66047635235628</v>
      </c>
      <c r="X14">
        <v>394.32707095017349</v>
      </c>
      <c r="Y14">
        <v>145.27283698255127</v>
      </c>
      <c r="Z14">
        <v>0.68937445069629888</v>
      </c>
    </row>
    <row r="15" spans="2:26" x14ac:dyDescent="0.2">
      <c r="B15">
        <v>11</v>
      </c>
      <c r="C15">
        <v>56.25</v>
      </c>
      <c r="D15">
        <v>0</v>
      </c>
      <c r="E15">
        <v>2537.2622088249936</v>
      </c>
      <c r="F15">
        <v>0.92084137711127656</v>
      </c>
      <c r="G15">
        <v>0.86763942249443649</v>
      </c>
      <c r="H15">
        <v>0.82625316386928238</v>
      </c>
      <c r="I15">
        <v>0.79153590659884554</v>
      </c>
      <c r="J15">
        <v>0.76101256845441745</v>
      </c>
      <c r="K15">
        <v>0.73328771831474648</v>
      </c>
      <c r="L15">
        <v>0.70748461722481193</v>
      </c>
      <c r="M15">
        <v>0.92084138368159396</v>
      </c>
      <c r="N15">
        <v>0.86763942202011735</v>
      </c>
      <c r="O15">
        <v>0.82625316424141237</v>
      </c>
      <c r="P15">
        <v>0.79153590249215156</v>
      </c>
      <c r="Q15">
        <v>0.76101256453888966</v>
      </c>
      <c r="R15">
        <v>0.73328771781169855</v>
      </c>
      <c r="S15">
        <v>0.70748461804468554</v>
      </c>
      <c r="T15">
        <v>8.2137222213564936E-3</v>
      </c>
      <c r="U15">
        <v>2.4361785705597685E-3</v>
      </c>
      <c r="V15">
        <v>153.71462943205708</v>
      </c>
      <c r="W15">
        <v>276.786575474122</v>
      </c>
      <c r="X15">
        <v>394.26090847008709</v>
      </c>
      <c r="Y15">
        <v>157.31945012877452</v>
      </c>
      <c r="Z15">
        <v>0.73889662798694433</v>
      </c>
    </row>
    <row r="16" spans="2:26" x14ac:dyDescent="0.2">
      <c r="B16">
        <v>12</v>
      </c>
      <c r="C16">
        <v>55</v>
      </c>
      <c r="D16">
        <v>0</v>
      </c>
      <c r="E16">
        <v>2475.7595229198678</v>
      </c>
      <c r="F16">
        <v>0.92073284126409227</v>
      </c>
      <c r="G16">
        <v>0.86747901115396953</v>
      </c>
      <c r="H16">
        <v>0.82605724037552919</v>
      </c>
      <c r="I16">
        <v>0.79131069984524582</v>
      </c>
      <c r="J16">
        <v>0.76076046054859225</v>
      </c>
      <c r="K16">
        <v>0.73300918783304214</v>
      </c>
      <c r="L16">
        <v>0.70717898724373429</v>
      </c>
      <c r="M16">
        <v>0.92073284154604251</v>
      </c>
      <c r="N16">
        <v>0.8674790108149032</v>
      </c>
      <c r="O16">
        <v>0.82605724143393333</v>
      </c>
      <c r="P16">
        <v>0.79131070052320696</v>
      </c>
      <c r="Q16">
        <v>0.76076046093320182</v>
      </c>
      <c r="R16">
        <v>0.73300918903002132</v>
      </c>
      <c r="S16">
        <v>0.70717898895638631</v>
      </c>
      <c r="T16">
        <v>8.0151776023152065E-3</v>
      </c>
      <c r="U16">
        <v>2.377290513090441E-3</v>
      </c>
      <c r="V16">
        <v>153.49429455773927</v>
      </c>
      <c r="W16">
        <v>276.76009381751192</v>
      </c>
      <c r="X16">
        <v>394.24279157438707</v>
      </c>
      <c r="Y16">
        <v>153.50579344062589</v>
      </c>
      <c r="Z16">
        <v>0.75700304851024125</v>
      </c>
    </row>
    <row r="17" spans="2:26" x14ac:dyDescent="0.2">
      <c r="B17">
        <v>13</v>
      </c>
      <c r="C17">
        <v>53.75</v>
      </c>
      <c r="D17">
        <v>0</v>
      </c>
      <c r="E17">
        <v>2414.3224719030623</v>
      </c>
      <c r="F17">
        <v>0.92061889492631321</v>
      </c>
      <c r="G17">
        <v>0.86731063609861303</v>
      </c>
      <c r="H17">
        <v>0.8258516063922785</v>
      </c>
      <c r="I17">
        <v>0.79107432856538495</v>
      </c>
      <c r="J17">
        <v>0.76049583692017475</v>
      </c>
      <c r="K17">
        <v>0.73271679518877419</v>
      </c>
      <c r="L17">
        <v>0.70685810667936944</v>
      </c>
      <c r="M17">
        <v>0.92061889569862154</v>
      </c>
      <c r="N17">
        <v>0.86731064221569576</v>
      </c>
      <c r="O17">
        <v>0.82585160647529154</v>
      </c>
      <c r="P17">
        <v>0.79107433042502584</v>
      </c>
      <c r="Q17">
        <v>0.76049583920623409</v>
      </c>
      <c r="R17">
        <v>0.73271679721126093</v>
      </c>
      <c r="S17">
        <v>0.70685810580438846</v>
      </c>
      <c r="T17">
        <v>7.8166349024323036E-3</v>
      </c>
      <c r="U17">
        <v>2.3184030248408175E-3</v>
      </c>
      <c r="V17">
        <v>153.27445532750207</v>
      </c>
      <c r="W17">
        <v>276.73562713187056</v>
      </c>
      <c r="X17">
        <v>394.22388724637619</v>
      </c>
      <c r="Y17">
        <v>149.69620621524635</v>
      </c>
      <c r="Z17">
        <v>0.7758960651731418</v>
      </c>
    </row>
    <row r="18" spans="2:26" x14ac:dyDescent="0.2">
      <c r="B18">
        <v>14</v>
      </c>
      <c r="C18">
        <v>52.5</v>
      </c>
      <c r="D18">
        <v>0</v>
      </c>
      <c r="E18">
        <v>2352.9484723957066</v>
      </c>
      <c r="F18">
        <v>0.92049913171683295</v>
      </c>
      <c r="G18">
        <v>0.86713370220137631</v>
      </c>
      <c r="H18">
        <v>0.82563551696422111</v>
      </c>
      <c r="I18">
        <v>0.79082593712786542</v>
      </c>
      <c r="J18">
        <v>0.76021773313786023</v>
      </c>
      <c r="K18">
        <v>0.73240948116984728</v>
      </c>
      <c r="L18">
        <v>0.70652080689545504</v>
      </c>
      <c r="M18">
        <v>0.92049912927547151</v>
      </c>
      <c r="N18">
        <v>0.8671337023593102</v>
      </c>
      <c r="O18">
        <v>0.8256355156173214</v>
      </c>
      <c r="P18">
        <v>0.79082593812703283</v>
      </c>
      <c r="Q18">
        <v>0.76021773395014969</v>
      </c>
      <c r="R18">
        <v>0.73240947984265881</v>
      </c>
      <c r="S18">
        <v>0.70652080613165369</v>
      </c>
      <c r="T18">
        <v>7.6180865764590468E-3</v>
      </c>
      <c r="U18">
        <v>2.2595138679006302E-3</v>
      </c>
      <c r="V18">
        <v>153.05503501698882</v>
      </c>
      <c r="W18">
        <v>276.71321242817822</v>
      </c>
      <c r="X18">
        <v>394.20414076416199</v>
      </c>
      <c r="Y18">
        <v>145.89052824103752</v>
      </c>
      <c r="Z18">
        <v>0.79563030790108291</v>
      </c>
    </row>
    <row r="19" spans="2:26" x14ac:dyDescent="0.2">
      <c r="B19">
        <v>15</v>
      </c>
      <c r="C19">
        <v>51.25</v>
      </c>
      <c r="D19">
        <v>0</v>
      </c>
      <c r="E19">
        <v>2291.6344519951213</v>
      </c>
      <c r="F19">
        <v>0.92037306834825861</v>
      </c>
      <c r="G19">
        <v>0.86694751183342711</v>
      </c>
      <c r="H19">
        <v>0.82540814895429093</v>
      </c>
      <c r="I19">
        <v>0.79056457621867826</v>
      </c>
      <c r="J19">
        <v>0.75992509074829317</v>
      </c>
      <c r="K19">
        <v>0.73208606954652011</v>
      </c>
      <c r="L19">
        <v>0.70616579855773132</v>
      </c>
      <c r="M19">
        <v>0.92037306839631638</v>
      </c>
      <c r="N19">
        <v>0.86694751272490456</v>
      </c>
      <c r="O19">
        <v>0.8254081482244785</v>
      </c>
      <c r="P19">
        <v>0.79056457373518452</v>
      </c>
      <c r="Q19">
        <v>0.75992509267922992</v>
      </c>
      <c r="R19">
        <v>0.73208606915597663</v>
      </c>
      <c r="S19">
        <v>0.7061657952146092</v>
      </c>
      <c r="T19">
        <v>7.4195401657178878E-3</v>
      </c>
      <c r="U19">
        <v>2.2006252790156143E-3</v>
      </c>
      <c r="V19">
        <v>152.83614816877542</v>
      </c>
      <c r="W19">
        <v>276.69283813170961</v>
      </c>
      <c r="X19">
        <v>394.18346588957786</v>
      </c>
      <c r="Y19">
        <v>142.08856897910175</v>
      </c>
      <c r="Z19">
        <v>0.81629193671762212</v>
      </c>
    </row>
    <row r="20" spans="2:26" x14ac:dyDescent="0.2">
      <c r="B20">
        <v>16</v>
      </c>
      <c r="C20">
        <v>50</v>
      </c>
      <c r="D20">
        <v>0</v>
      </c>
      <c r="E20">
        <v>2230.3770746625314</v>
      </c>
      <c r="F20">
        <v>0.92024022936025662</v>
      </c>
      <c r="G20">
        <v>0.8667513505526635</v>
      </c>
      <c r="H20">
        <v>0.82516860763717215</v>
      </c>
      <c r="I20">
        <v>0.79028921312001477</v>
      </c>
      <c r="J20">
        <v>0.75961674994634398</v>
      </c>
      <c r="K20">
        <v>0.731745269364387</v>
      </c>
      <c r="L20">
        <v>0.70579164846272169</v>
      </c>
      <c r="M20">
        <v>0.92024022959351237</v>
      </c>
      <c r="N20">
        <v>0.86675135077612164</v>
      </c>
      <c r="O20">
        <v>0.82516860781987678</v>
      </c>
      <c r="P20">
        <v>0.79028921303921107</v>
      </c>
      <c r="Q20">
        <v>0.75961674983538452</v>
      </c>
      <c r="R20">
        <v>0.73174526908811854</v>
      </c>
      <c r="S20">
        <v>0.70579164844251341</v>
      </c>
      <c r="T20">
        <v>7.22098800763607E-3</v>
      </c>
      <c r="U20">
        <v>2.141734985477367E-3</v>
      </c>
      <c r="V20">
        <v>152.61776741081215</v>
      </c>
      <c r="W20">
        <v>276.67453729429292</v>
      </c>
      <c r="X20">
        <v>394.16182527688267</v>
      </c>
      <c r="Y20">
        <v>138.29012155860471</v>
      </c>
      <c r="Z20">
        <v>0.83791815707937034</v>
      </c>
    </row>
    <row r="21" spans="2:26" x14ac:dyDescent="0.2">
      <c r="B21">
        <v>17</v>
      </c>
      <c r="C21">
        <v>48.75</v>
      </c>
      <c r="D21">
        <v>0</v>
      </c>
      <c r="E21">
        <v>2169.1723202948688</v>
      </c>
      <c r="F21">
        <v>0.92010002685563907</v>
      </c>
      <c r="G21">
        <v>0.86654437368996273</v>
      </c>
      <c r="H21">
        <v>0.82491588303777974</v>
      </c>
      <c r="I21">
        <v>0.78999868903463377</v>
      </c>
      <c r="J21">
        <v>0.75929140533184569</v>
      </c>
      <c r="K21">
        <v>0.73138563842065463</v>
      </c>
      <c r="L21">
        <v>0.7053967709951392</v>
      </c>
      <c r="M21">
        <v>0.92010002434397475</v>
      </c>
      <c r="N21">
        <v>0.86654437492046132</v>
      </c>
      <c r="O21">
        <v>0.82491588222267165</v>
      </c>
      <c r="P21">
        <v>0.78999868904619985</v>
      </c>
      <c r="Q21">
        <v>0.75929140575342735</v>
      </c>
      <c r="R21">
        <v>0.73138563658529332</v>
      </c>
      <c r="S21">
        <v>0.70539677117608912</v>
      </c>
      <c r="T21">
        <v>7.0224357562028361E-3</v>
      </c>
      <c r="U21">
        <v>2.0828446642512182E-3</v>
      </c>
      <c r="V21">
        <v>152.39960026188655</v>
      </c>
      <c r="W21">
        <v>276.65825510893649</v>
      </c>
      <c r="X21">
        <v>394.13912587253998</v>
      </c>
      <c r="Y21">
        <v>134.49493667432182</v>
      </c>
      <c r="Z21">
        <v>0.86060190234535916</v>
      </c>
    </row>
    <row r="22" spans="2:26" x14ac:dyDescent="0.2">
      <c r="B22">
        <v>18</v>
      </c>
      <c r="C22">
        <v>47.5</v>
      </c>
      <c r="D22">
        <v>0</v>
      </c>
      <c r="E22">
        <v>2108.0177414903551</v>
      </c>
      <c r="F22">
        <v>0.91995188592455635</v>
      </c>
      <c r="G22">
        <v>0.86632570754171523</v>
      </c>
      <c r="H22">
        <v>0.82464889093652738</v>
      </c>
      <c r="I22">
        <v>0.78969174087354754</v>
      </c>
      <c r="J22">
        <v>0.75894763567551105</v>
      </c>
      <c r="K22">
        <v>0.73100559159262879</v>
      </c>
      <c r="L22">
        <v>0.70497941067674152</v>
      </c>
      <c r="M22">
        <v>0.91995188921758697</v>
      </c>
      <c r="N22">
        <v>0.86632570798641018</v>
      </c>
      <c r="O22">
        <v>0.82464888642940271</v>
      </c>
      <c r="P22">
        <v>0.78969174176180623</v>
      </c>
      <c r="Q22">
        <v>0.75894763673161036</v>
      </c>
      <c r="R22">
        <v>0.73100559139948507</v>
      </c>
      <c r="S22">
        <v>0.70497941725248903</v>
      </c>
      <c r="T22">
        <v>6.8238760262721221E-3</v>
      </c>
      <c r="U22">
        <v>2.0239521249131327E-3</v>
      </c>
      <c r="V22">
        <v>152.18189358189693</v>
      </c>
      <c r="W22">
        <v>276.64406375372477</v>
      </c>
      <c r="X22">
        <v>394.11530662133464</v>
      </c>
      <c r="Y22">
        <v>130.70286256611521</v>
      </c>
      <c r="Z22">
        <v>0.88440412905981902</v>
      </c>
    </row>
    <row r="23" spans="2:26" x14ac:dyDescent="0.2">
      <c r="B23">
        <v>19</v>
      </c>
      <c r="C23">
        <v>46.25</v>
      </c>
      <c r="D23">
        <v>0</v>
      </c>
      <c r="E23">
        <v>2046.9093771669138</v>
      </c>
      <c r="F23">
        <v>0.91979505871310918</v>
      </c>
      <c r="G23">
        <v>0.86609427372087577</v>
      </c>
      <c r="H23">
        <v>0.82436632471690996</v>
      </c>
      <c r="I23">
        <v>0.78936689638323621</v>
      </c>
      <c r="J23">
        <v>0.75858380819030047</v>
      </c>
      <c r="K23">
        <v>0.73060331066794493</v>
      </c>
      <c r="L23">
        <v>0.70453756473785367</v>
      </c>
      <c r="M23">
        <v>0.91979505786086102</v>
      </c>
      <c r="N23">
        <v>0.8660942893795367</v>
      </c>
      <c r="O23">
        <v>0.82436632435322077</v>
      </c>
      <c r="P23">
        <v>0.78936691067001552</v>
      </c>
      <c r="Q23">
        <v>0.75858379921067909</v>
      </c>
      <c r="R23">
        <v>0.73060330726237399</v>
      </c>
      <c r="S23">
        <v>0.70453756496928266</v>
      </c>
      <c r="T23">
        <v>6.6253198150223458E-3</v>
      </c>
      <c r="U23">
        <v>1.9650606292109132E-3</v>
      </c>
      <c r="V23">
        <v>151.96436793768862</v>
      </c>
      <c r="W23">
        <v>276.63188656151164</v>
      </c>
      <c r="X23">
        <v>394.09023329938339</v>
      </c>
      <c r="Y23">
        <v>126.91365355333001</v>
      </c>
      <c r="Z23">
        <v>0.90945873756220408</v>
      </c>
    </row>
    <row r="24" spans="2:26" x14ac:dyDescent="0.2">
      <c r="B24">
        <v>20</v>
      </c>
      <c r="C24">
        <v>45</v>
      </c>
      <c r="D24">
        <v>0</v>
      </c>
      <c r="E24">
        <v>1985.8440336774033</v>
      </c>
      <c r="F24">
        <v>0.9196286961390745</v>
      </c>
      <c r="G24">
        <v>0.86584892300537863</v>
      </c>
      <c r="H24">
        <v>0.82406681785935387</v>
      </c>
      <c r="I24">
        <v>0.78902256414128569</v>
      </c>
      <c r="J24">
        <v>0.75819809797144677</v>
      </c>
      <c r="K24">
        <v>0.73017679730679252</v>
      </c>
      <c r="L24">
        <v>0.70406902755399736</v>
      </c>
      <c r="M24">
        <v>0.91962869946529724</v>
      </c>
      <c r="N24">
        <v>0.86584891457928614</v>
      </c>
      <c r="O24">
        <v>0.82406681349207755</v>
      </c>
      <c r="P24">
        <v>0.78902256312023156</v>
      </c>
      <c r="Q24">
        <v>0.75819809624117951</v>
      </c>
      <c r="R24">
        <v>0.73017678952984399</v>
      </c>
      <c r="S24">
        <v>0.70406902812233263</v>
      </c>
      <c r="T24">
        <v>6.4267576538082653E-3</v>
      </c>
      <c r="U24">
        <v>1.9061673687575677E-3</v>
      </c>
      <c r="V24">
        <v>151.74676596274534</v>
      </c>
      <c r="W24">
        <v>276.62176141488919</v>
      </c>
      <c r="X24">
        <v>394.06383022810843</v>
      </c>
      <c r="Y24">
        <v>123.1271115734552</v>
      </c>
      <c r="Z24">
        <v>0.93584137808276169</v>
      </c>
    </row>
    <row r="25" spans="2:26" x14ac:dyDescent="0.2">
      <c r="B25">
        <v>21</v>
      </c>
      <c r="C25">
        <v>43.75</v>
      </c>
      <c r="D25">
        <v>0</v>
      </c>
      <c r="E25">
        <v>1924.8188946964315</v>
      </c>
      <c r="F25">
        <v>0.91945210350124762</v>
      </c>
      <c r="G25">
        <v>0.86558844401036106</v>
      </c>
      <c r="H25">
        <v>0.82374881917629228</v>
      </c>
      <c r="I25">
        <v>0.78865695483706466</v>
      </c>
      <c r="J25">
        <v>0.75778851806865188</v>
      </c>
      <c r="K25">
        <v>0.72972380649081714</v>
      </c>
      <c r="L25">
        <v>0.70357130741165363</v>
      </c>
      <c r="M25">
        <v>0.91945210165574287</v>
      </c>
      <c r="N25">
        <v>0.86558844573757665</v>
      </c>
      <c r="O25">
        <v>0.82374882245157111</v>
      </c>
      <c r="P25">
        <v>0.78865695564745075</v>
      </c>
      <c r="Q25">
        <v>0.75778851552336146</v>
      </c>
      <c r="R25">
        <v>0.72972380880153398</v>
      </c>
      <c r="S25">
        <v>0.70357130789625022</v>
      </c>
      <c r="T25">
        <v>6.2281937508503879E-3</v>
      </c>
      <c r="U25">
        <v>1.847273591705439E-3</v>
      </c>
      <c r="V25">
        <v>151.52942945959617</v>
      </c>
      <c r="W25">
        <v>276.61370952566193</v>
      </c>
      <c r="X25">
        <v>394.03596911804573</v>
      </c>
      <c r="Y25">
        <v>119.34306199390454</v>
      </c>
      <c r="Z25">
        <v>0.96367987793886922</v>
      </c>
    </row>
    <row r="26" spans="2:26" x14ac:dyDescent="0.2">
      <c r="B26">
        <v>22</v>
      </c>
      <c r="C26">
        <v>42.5</v>
      </c>
      <c r="D26">
        <v>0</v>
      </c>
      <c r="E26">
        <v>1863.8299308042006</v>
      </c>
      <c r="F26">
        <v>0.91926406695690233</v>
      </c>
      <c r="G26">
        <v>0.86531127768063953</v>
      </c>
      <c r="H26">
        <v>0.82341051565535539</v>
      </c>
      <c r="I26">
        <v>0.78826798608157145</v>
      </c>
      <c r="J26">
        <v>0.75735273383392931</v>
      </c>
      <c r="K26">
        <v>0.72924177253140232</v>
      </c>
      <c r="L26">
        <v>0.70304157651601273</v>
      </c>
      <c r="M26">
        <v>0.91926406829759999</v>
      </c>
      <c r="N26">
        <v>0.86531127764201277</v>
      </c>
      <c r="O26">
        <v>0.82341051528484499</v>
      </c>
      <c r="P26">
        <v>0.78826798489336536</v>
      </c>
      <c r="Q26">
        <v>0.75735273385501478</v>
      </c>
      <c r="R26">
        <v>0.72924177309050053</v>
      </c>
      <c r="S26">
        <v>0.70304157701682168</v>
      </c>
      <c r="T26">
        <v>6.029631002716182E-3</v>
      </c>
      <c r="U26">
        <v>1.788380157172401E-3</v>
      </c>
      <c r="V26">
        <v>151.31177438162368</v>
      </c>
      <c r="W26">
        <v>276.60768009526788</v>
      </c>
      <c r="X26">
        <v>394.00650844273565</v>
      </c>
      <c r="Y26">
        <v>115.56125486733012</v>
      </c>
      <c r="Z26">
        <v>0.99311562755797222</v>
      </c>
    </row>
    <row r="27" spans="2:26" x14ac:dyDescent="0.2">
      <c r="B27">
        <v>23</v>
      </c>
      <c r="C27">
        <v>41.25</v>
      </c>
      <c r="D27">
        <v>0</v>
      </c>
      <c r="E27">
        <v>1802.874315691201</v>
      </c>
      <c r="F27">
        <v>0.91906362003234476</v>
      </c>
      <c r="G27">
        <v>0.86501586743242209</v>
      </c>
      <c r="H27">
        <v>0.82304995603034126</v>
      </c>
      <c r="I27">
        <v>0.78785340826620054</v>
      </c>
      <c r="J27">
        <v>0.75688819780447325</v>
      </c>
      <c r="K27">
        <v>0.72872784306254279</v>
      </c>
      <c r="L27">
        <v>0.70247667480928511</v>
      </c>
      <c r="M27">
        <v>0.91906362232796313</v>
      </c>
      <c r="N27">
        <v>0.86501586806452435</v>
      </c>
      <c r="O27">
        <v>0.82304995588920604</v>
      </c>
      <c r="P27">
        <v>0.78785340834811501</v>
      </c>
      <c r="Q27">
        <v>0.75688819788381068</v>
      </c>
      <c r="R27">
        <v>0.72872784302490867</v>
      </c>
      <c r="S27">
        <v>0.70247667499950261</v>
      </c>
      <c r="T27">
        <v>5.8310628663389239E-3</v>
      </c>
      <c r="U27">
        <v>1.7294851244939811E-3</v>
      </c>
      <c r="V27">
        <v>151.09429565365119</v>
      </c>
      <c r="W27">
        <v>276.60376010443207</v>
      </c>
      <c r="X27">
        <v>393.97534939078781</v>
      </c>
      <c r="Y27">
        <v>111.78151494278752</v>
      </c>
      <c r="Z27">
        <v>1.0242471119876246</v>
      </c>
    </row>
    <row r="28" spans="2:26" x14ac:dyDescent="0.2">
      <c r="B28">
        <v>24</v>
      </c>
      <c r="C28">
        <v>40</v>
      </c>
      <c r="D28">
        <v>0</v>
      </c>
      <c r="E28">
        <v>1741.9483020699638</v>
      </c>
      <c r="F28">
        <v>0.9188494376061721</v>
      </c>
      <c r="G28">
        <v>0.86470032825567777</v>
      </c>
      <c r="H28">
        <v>0.82266484704683385</v>
      </c>
      <c r="I28">
        <v>0.78741058346206416</v>
      </c>
      <c r="J28">
        <v>0.7563919534636131</v>
      </c>
      <c r="K28">
        <v>0.72817873254115018</v>
      </c>
      <c r="L28">
        <v>0.70187297251456227</v>
      </c>
      <c r="M28">
        <v>0.91884943760185811</v>
      </c>
      <c r="N28">
        <v>0.86470033631119825</v>
      </c>
      <c r="O28">
        <v>0.82266485265030953</v>
      </c>
      <c r="P28">
        <v>0.78741058631529148</v>
      </c>
      <c r="Q28">
        <v>0.75639195620001254</v>
      </c>
      <c r="R28">
        <v>0.72817873329097038</v>
      </c>
      <c r="S28">
        <v>0.70187297393966497</v>
      </c>
      <c r="T28">
        <v>5.6324907857212159E-3</v>
      </c>
      <c r="U28">
        <v>1.670588921959335E-3</v>
      </c>
      <c r="V28">
        <v>150.87640371802874</v>
      </c>
      <c r="W28">
        <v>276.60192355745039</v>
      </c>
      <c r="X28">
        <v>393.94232038926799</v>
      </c>
      <c r="Y28">
        <v>108.00360979641623</v>
      </c>
      <c r="Z28">
        <v>1.057245524109238</v>
      </c>
    </row>
    <row r="29" spans="2:26" x14ac:dyDescent="0.2">
      <c r="B29">
        <v>25</v>
      </c>
      <c r="C29">
        <v>38.75</v>
      </c>
      <c r="D29">
        <v>0</v>
      </c>
      <c r="E29">
        <v>1681.0493258708643</v>
      </c>
      <c r="F29">
        <v>0.91862004109317641</v>
      </c>
      <c r="G29">
        <v>0.86436250370931333</v>
      </c>
      <c r="H29">
        <v>0.82225259152456021</v>
      </c>
      <c r="I29">
        <v>0.78693651673794851</v>
      </c>
      <c r="J29">
        <v>0.7558606170474832</v>
      </c>
      <c r="K29">
        <v>0.72759068430702123</v>
      </c>
      <c r="L29">
        <v>0.70122629649860513</v>
      </c>
      <c r="M29">
        <v>0.9186200396137435</v>
      </c>
      <c r="N29">
        <v>0.86436250273264714</v>
      </c>
      <c r="O29">
        <v>0.82225259091588054</v>
      </c>
      <c r="P29">
        <v>0.78693651690974287</v>
      </c>
      <c r="Q29">
        <v>0.75586061795722026</v>
      </c>
      <c r="R29">
        <v>0.72759068449788633</v>
      </c>
      <c r="S29">
        <v>0.70122629654680779</v>
      </c>
      <c r="T29">
        <v>5.4339182534445885E-3</v>
      </c>
      <c r="U29">
        <v>1.6116925854632836E-3</v>
      </c>
      <c r="V29">
        <v>150.65830178161255</v>
      </c>
      <c r="W29">
        <v>276.60220041224431</v>
      </c>
      <c r="X29">
        <v>393.90720146518311</v>
      </c>
      <c r="Y29">
        <v>104.22738035392</v>
      </c>
      <c r="Z29">
        <v>1.0923302160096422</v>
      </c>
    </row>
    <row r="30" spans="2:26" x14ac:dyDescent="0.2">
      <c r="B30">
        <v>26</v>
      </c>
      <c r="C30">
        <v>37.5</v>
      </c>
      <c r="D30">
        <v>0</v>
      </c>
      <c r="E30">
        <v>1620.1734905192202</v>
      </c>
      <c r="F30">
        <v>0.91837376599499476</v>
      </c>
      <c r="G30">
        <v>0.86399996079488928</v>
      </c>
      <c r="H30">
        <v>0.82181019894639684</v>
      </c>
      <c r="I30">
        <v>0.78642777471442105</v>
      </c>
      <c r="J30">
        <v>0.75529034205892354</v>
      </c>
      <c r="K30">
        <v>0.72695941022309851</v>
      </c>
      <c r="L30">
        <v>0.70053190198586812</v>
      </c>
      <c r="M30">
        <v>0.91837376929416059</v>
      </c>
      <c r="N30">
        <v>0.86399995384495887</v>
      </c>
      <c r="O30">
        <v>0.82181019604250638</v>
      </c>
      <c r="P30">
        <v>0.78642776977896167</v>
      </c>
      <c r="Q30">
        <v>0.75529033150902614</v>
      </c>
      <c r="R30">
        <v>0.72695940981296137</v>
      </c>
      <c r="S30">
        <v>0.70053190013627209</v>
      </c>
      <c r="T30">
        <v>5.2353451736256024E-3</v>
      </c>
      <c r="U30">
        <v>1.5527960865669317E-3</v>
      </c>
      <c r="V30">
        <v>150.43930141559593</v>
      </c>
      <c r="W30">
        <v>276.60458352444812</v>
      </c>
      <c r="X30">
        <v>393.86979411673531</v>
      </c>
      <c r="Y30">
        <v>100.45258493710774</v>
      </c>
      <c r="Z30">
        <v>1.1296991595254031</v>
      </c>
    </row>
    <row r="31" spans="2:26" x14ac:dyDescent="0.2">
      <c r="B31">
        <v>27</v>
      </c>
      <c r="C31">
        <v>36.25</v>
      </c>
      <c r="D31">
        <v>0</v>
      </c>
      <c r="E31">
        <v>1559.3193711923927</v>
      </c>
      <c r="F31">
        <v>0.91810825280770458</v>
      </c>
      <c r="G31">
        <v>0.86360949919266972</v>
      </c>
      <c r="H31">
        <v>0.82133364553372057</v>
      </c>
      <c r="I31">
        <v>0.78587979186818835</v>
      </c>
      <c r="J31">
        <v>0.75467637019346223</v>
      </c>
      <c r="K31">
        <v>0.72627978833195905</v>
      </c>
      <c r="L31">
        <v>0.69978406494388701</v>
      </c>
      <c r="M31">
        <v>0.91810726163331402</v>
      </c>
      <c r="N31">
        <v>0.86360878367760363</v>
      </c>
      <c r="O31">
        <v>0.82133358270125867</v>
      </c>
      <c r="P31">
        <v>0.78588016634451763</v>
      </c>
      <c r="Q31">
        <v>0.75467638308763252</v>
      </c>
      <c r="R31">
        <v>0.72627960870159924</v>
      </c>
      <c r="S31">
        <v>0.69978407063664338</v>
      </c>
      <c r="T31">
        <v>5.036764359150233E-3</v>
      </c>
      <c r="U31">
        <v>1.4938972935822686E-3</v>
      </c>
      <c r="V31">
        <v>150.22030921495232</v>
      </c>
      <c r="W31">
        <v>276.60923394864813</v>
      </c>
      <c r="X31">
        <v>393.82984868226077</v>
      </c>
      <c r="Y31">
        <v>96.679134779605107</v>
      </c>
      <c r="Z31">
        <v>1.169601277600925</v>
      </c>
    </row>
    <row r="32" spans="2:26" x14ac:dyDescent="0.2">
      <c r="B32">
        <v>28</v>
      </c>
      <c r="C32">
        <v>35</v>
      </c>
      <c r="D32">
        <v>0</v>
      </c>
      <c r="E32">
        <v>1498.480227137283</v>
      </c>
      <c r="F32">
        <v>0.91782251805620396</v>
      </c>
      <c r="G32">
        <v>0.86318904436055277</v>
      </c>
      <c r="H32">
        <v>0.82082084785645648</v>
      </c>
      <c r="I32">
        <v>0.78528990296812629</v>
      </c>
      <c r="J32">
        <v>0.75401452227929633</v>
      </c>
      <c r="K32">
        <v>0.72554661646821472</v>
      </c>
      <c r="L32">
        <v>0.69897718499856454</v>
      </c>
      <c r="M32">
        <v>0.91782251386718794</v>
      </c>
      <c r="N32">
        <v>0.86318904098561944</v>
      </c>
      <c r="O32">
        <v>0.82082084480730555</v>
      </c>
      <c r="P32">
        <v>0.78528990217390593</v>
      </c>
      <c r="Q32">
        <v>0.75401452275587555</v>
      </c>
      <c r="R32">
        <v>0.72554661659642705</v>
      </c>
      <c r="S32">
        <v>0.69897718400380948</v>
      </c>
      <c r="T32">
        <v>4.8381850763272501E-3</v>
      </c>
      <c r="U32">
        <v>1.4349989548835705E-3</v>
      </c>
      <c r="V32">
        <v>150.00000089679901</v>
      </c>
      <c r="W32">
        <v>276.61602747703512</v>
      </c>
      <c r="X32">
        <v>393.78718233649658</v>
      </c>
      <c r="Y32">
        <v>92.906612833197471</v>
      </c>
      <c r="Z32">
        <v>1.2122191225815435</v>
      </c>
    </row>
    <row r="33" spans="2:26" x14ac:dyDescent="0.2">
      <c r="B33">
        <v>29</v>
      </c>
      <c r="C33">
        <v>33.75</v>
      </c>
      <c r="D33">
        <v>0</v>
      </c>
      <c r="E33">
        <v>1437.6558983431171</v>
      </c>
      <c r="F33">
        <v>0.91751269385764167</v>
      </c>
      <c r="G33">
        <v>0.86273360344342276</v>
      </c>
      <c r="H33">
        <v>0.82026527076045508</v>
      </c>
      <c r="I33">
        <v>0.78465085971587234</v>
      </c>
      <c r="J33">
        <v>0.75329781180507649</v>
      </c>
      <c r="K33">
        <v>0.72475265381246579</v>
      </c>
      <c r="L33">
        <v>0.69810304250244504</v>
      </c>
      <c r="M33">
        <v>0.9175126928875833</v>
      </c>
      <c r="N33">
        <v>0.86273360463606097</v>
      </c>
      <c r="O33">
        <v>0.82026527107528635</v>
      </c>
      <c r="P33">
        <v>0.78465085938141277</v>
      </c>
      <c r="Q33">
        <v>0.75329781126234574</v>
      </c>
      <c r="R33">
        <v>0.72475265442557624</v>
      </c>
      <c r="S33">
        <v>0.69810304215766883</v>
      </c>
      <c r="T33">
        <v>4.6396002701159112E-3</v>
      </c>
      <c r="U33">
        <v>1.3760989779555786E-3</v>
      </c>
      <c r="V33">
        <v>149.77960016947944</v>
      </c>
      <c r="W33">
        <v>276.62518196379756</v>
      </c>
      <c r="X33">
        <v>393.74140506341223</v>
      </c>
      <c r="Y33">
        <v>89.135008023527178</v>
      </c>
      <c r="Z33">
        <v>1.257940945005261</v>
      </c>
    </row>
    <row r="34" spans="2:26" x14ac:dyDescent="0.2">
      <c r="B34">
        <v>30</v>
      </c>
      <c r="C34">
        <v>32.5</v>
      </c>
      <c r="D34">
        <v>0</v>
      </c>
      <c r="E34">
        <v>1376.8416870431736</v>
      </c>
      <c r="F34">
        <v>0.91717616848355488</v>
      </c>
      <c r="G34">
        <v>0.86223914657671408</v>
      </c>
      <c r="H34">
        <v>0.81966216075055454</v>
      </c>
      <c r="I34">
        <v>0.78395707813384341</v>
      </c>
      <c r="J34">
        <v>0.75251954628532414</v>
      </c>
      <c r="K34">
        <v>0.72389024730744311</v>
      </c>
      <c r="L34">
        <v>0.69715319647150031</v>
      </c>
      <c r="M34">
        <v>0.91717616731401042</v>
      </c>
      <c r="N34">
        <v>0.86223914941005175</v>
      </c>
      <c r="O34">
        <v>0.81966215901094086</v>
      </c>
      <c r="P34">
        <v>0.78395707967363093</v>
      </c>
      <c r="Q34">
        <v>0.75251954140515742</v>
      </c>
      <c r="R34">
        <v>0.72389024049761497</v>
      </c>
      <c r="S34">
        <v>0.69715319173299728</v>
      </c>
      <c r="T34">
        <v>4.441014369017806E-3</v>
      </c>
      <c r="U34">
        <v>1.317198676285697E-3</v>
      </c>
      <c r="V34">
        <v>149.55762517362737</v>
      </c>
      <c r="W34">
        <v>276.63667823024758</v>
      </c>
      <c r="X34">
        <v>393.69217021541027</v>
      </c>
      <c r="Y34">
        <v>85.364029278712934</v>
      </c>
      <c r="Z34">
        <v>1.3071123779649405</v>
      </c>
    </row>
    <row r="35" spans="2:26" x14ac:dyDescent="0.2">
      <c r="B35">
        <v>31</v>
      </c>
      <c r="C35">
        <v>31.25</v>
      </c>
      <c r="D35">
        <v>0</v>
      </c>
      <c r="E35">
        <v>1316.0350644086427</v>
      </c>
      <c r="F35">
        <v>0.91680919668846517</v>
      </c>
      <c r="G35">
        <v>0.86170034235030735</v>
      </c>
      <c r="H35">
        <v>0.81900507235489495</v>
      </c>
      <c r="I35">
        <v>0.78320113582722084</v>
      </c>
      <c r="J35">
        <v>0.75167136752431296</v>
      </c>
      <c r="K35">
        <v>0.72295008515758852</v>
      </c>
      <c r="L35">
        <v>0.69611729722362548</v>
      </c>
      <c r="M35">
        <v>0.91680917873615908</v>
      </c>
      <c r="N35">
        <v>0.86170035337632445</v>
      </c>
      <c r="O35">
        <v>0.81900507215014073</v>
      </c>
      <c r="P35">
        <v>0.78320113876696651</v>
      </c>
      <c r="Q35">
        <v>0.7516713677962924</v>
      </c>
      <c r="R35">
        <v>0.72295008065640309</v>
      </c>
      <c r="S35">
        <v>0.69611729731171013</v>
      </c>
      <c r="T35">
        <v>4.2424202013205594E-3</v>
      </c>
      <c r="U35">
        <v>1.2582959227540247E-3</v>
      </c>
      <c r="V35">
        <v>149.33481222133028</v>
      </c>
      <c r="W35">
        <v>276.65071447867001</v>
      </c>
      <c r="X35">
        <v>393.63908712198327</v>
      </c>
      <c r="Y35">
        <v>81.59351958905782</v>
      </c>
      <c r="Z35">
        <v>1.360122461869236</v>
      </c>
    </row>
    <row r="36" spans="2:26" x14ac:dyDescent="0.2">
      <c r="B36">
        <v>32</v>
      </c>
      <c r="C36">
        <v>30</v>
      </c>
      <c r="D36">
        <v>0</v>
      </c>
      <c r="E36">
        <v>1255.2321913258752</v>
      </c>
      <c r="F36">
        <v>0.91640762777664964</v>
      </c>
      <c r="G36">
        <v>0.86111108336194353</v>
      </c>
      <c r="H36">
        <v>0.81828650191901953</v>
      </c>
      <c r="I36">
        <v>0.78237437463004478</v>
      </c>
      <c r="J36">
        <v>0.75074349030214382</v>
      </c>
      <c r="K36">
        <v>0.72192118255229187</v>
      </c>
      <c r="L36">
        <v>0.69498312688739039</v>
      </c>
      <c r="M36">
        <v>0.91640763797516966</v>
      </c>
      <c r="N36">
        <v>0.86111108599581176</v>
      </c>
      <c r="O36">
        <v>0.81828650808698455</v>
      </c>
      <c r="P36">
        <v>0.78237436772756497</v>
      </c>
      <c r="Q36">
        <v>0.75074348203825492</v>
      </c>
      <c r="R36">
        <v>0.72192117661492161</v>
      </c>
      <c r="S36">
        <v>0.6949831260026017</v>
      </c>
      <c r="T36">
        <v>4.0438224278494111E-3</v>
      </c>
      <c r="U36">
        <v>1.1993920997548342E-3</v>
      </c>
      <c r="V36">
        <v>149.11132341062873</v>
      </c>
      <c r="W36">
        <v>276.66737914651412</v>
      </c>
      <c r="X36">
        <v>393.58166618690808</v>
      </c>
      <c r="Y36">
        <v>77.823240762219655</v>
      </c>
      <c r="Z36">
        <v>1.4174588241463935</v>
      </c>
    </row>
    <row r="37" spans="2:26" x14ac:dyDescent="0.2">
      <c r="B37">
        <v>33</v>
      </c>
      <c r="C37">
        <v>28.75</v>
      </c>
      <c r="D37">
        <v>0</v>
      </c>
      <c r="E37">
        <v>1194.4294574791963</v>
      </c>
      <c r="F37">
        <v>0.9159662643936145</v>
      </c>
      <c r="G37">
        <v>0.86046385077741017</v>
      </c>
      <c r="H37">
        <v>0.81749735499824228</v>
      </c>
      <c r="I37">
        <v>0.78146627135161395</v>
      </c>
      <c r="J37">
        <v>0.74972403035585544</v>
      </c>
      <c r="K37">
        <v>0.72079030544591072</v>
      </c>
      <c r="L37">
        <v>0.69373593433955494</v>
      </c>
      <c r="M37">
        <v>0.91596626450846685</v>
      </c>
      <c r="N37">
        <v>0.86046385744871356</v>
      </c>
      <c r="O37">
        <v>0.81749735057154693</v>
      </c>
      <c r="P37">
        <v>0.78146626740866465</v>
      </c>
      <c r="Q37">
        <v>0.74972403294001799</v>
      </c>
      <c r="R37">
        <v>0.7207903053128939</v>
      </c>
      <c r="S37">
        <v>0.69373593386427168</v>
      </c>
      <c r="T37">
        <v>3.8452235187225723E-3</v>
      </c>
      <c r="U37">
        <v>1.1404879399217486E-3</v>
      </c>
      <c r="V37">
        <v>148.88493580090702</v>
      </c>
      <c r="W37">
        <v>276.68677261117728</v>
      </c>
      <c r="X37">
        <v>393.51928847018911</v>
      </c>
      <c r="Y37">
        <v>74.052968679948876</v>
      </c>
      <c r="Z37">
        <v>1.4797378088845601</v>
      </c>
    </row>
    <row r="38" spans="2:26" x14ac:dyDescent="0.2">
      <c r="B38">
        <v>34</v>
      </c>
      <c r="C38">
        <v>27.5</v>
      </c>
      <c r="D38">
        <v>0</v>
      </c>
      <c r="E38">
        <v>1133.6231188537263</v>
      </c>
      <c r="F38">
        <v>0.91547886072289886</v>
      </c>
      <c r="G38">
        <v>0.85974963059147436</v>
      </c>
      <c r="H38">
        <v>0.81662665203610163</v>
      </c>
      <c r="I38">
        <v>0.78046419271380696</v>
      </c>
      <c r="J38">
        <v>0.74859871681038259</v>
      </c>
      <c r="K38">
        <v>0.71954144419109878</v>
      </c>
      <c r="L38">
        <v>0.69235787366996548</v>
      </c>
      <c r="M38">
        <v>0.91547884808934632</v>
      </c>
      <c r="N38">
        <v>0.85974963919999803</v>
      </c>
      <c r="O38">
        <v>0.81662665114101785</v>
      </c>
      <c r="P38">
        <v>0.78046419208785067</v>
      </c>
      <c r="Q38">
        <v>0.74859871712936621</v>
      </c>
      <c r="R38">
        <v>0.71954144606245041</v>
      </c>
      <c r="S38">
        <v>0.69235787369851587</v>
      </c>
      <c r="T38">
        <v>3.6466192926484999E-3</v>
      </c>
      <c r="U38">
        <v>1.0815822030895189E-3</v>
      </c>
      <c r="V38">
        <v>148.65815277374028</v>
      </c>
      <c r="W38">
        <v>276.70917082259655</v>
      </c>
      <c r="X38">
        <v>393.45135566663112</v>
      </c>
      <c r="Y38">
        <v>70.282470902256193</v>
      </c>
      <c r="Z38">
        <v>1.5475544113700972</v>
      </c>
    </row>
    <row r="39" spans="2:26" x14ac:dyDescent="0.2">
      <c r="B39">
        <v>35</v>
      </c>
      <c r="C39">
        <v>26.25</v>
      </c>
      <c r="D39">
        <v>0</v>
      </c>
      <c r="E39">
        <v>1072.8092888636545</v>
      </c>
      <c r="F39">
        <v>0.91493782020101144</v>
      </c>
      <c r="G39">
        <v>0.85895752109677481</v>
      </c>
      <c r="H39">
        <v>0.81566108804006054</v>
      </c>
      <c r="I39">
        <v>0.77935271347339918</v>
      </c>
      <c r="J39">
        <v>0.74735011519522598</v>
      </c>
      <c r="K39">
        <v>0.71815509788873189</v>
      </c>
      <c r="L39">
        <v>0.69082714266683598</v>
      </c>
      <c r="M39">
        <v>0.91493781674821972</v>
      </c>
      <c r="N39">
        <v>0.85895750981013452</v>
      </c>
      <c r="O39">
        <v>0.81566108213418809</v>
      </c>
      <c r="P39">
        <v>0.77935270932016576</v>
      </c>
      <c r="Q39">
        <v>0.74735012722200933</v>
      </c>
      <c r="R39">
        <v>0.71815509604974348</v>
      </c>
      <c r="S39">
        <v>0.69082715768634984</v>
      </c>
      <c r="T39">
        <v>3.44800927106191E-3</v>
      </c>
      <c r="U39">
        <v>1.0226747473163491E-3</v>
      </c>
      <c r="V39">
        <v>148.42829693269709</v>
      </c>
      <c r="W39">
        <v>276.7347930374932</v>
      </c>
      <c r="X39">
        <v>393.37703166944175</v>
      </c>
      <c r="Y39">
        <v>66.511506101039799</v>
      </c>
      <c r="Z39">
        <v>1.6217405240155383</v>
      </c>
    </row>
    <row r="40" spans="2:26" x14ac:dyDescent="0.2">
      <c r="B40">
        <v>36</v>
      </c>
      <c r="C40">
        <v>25</v>
      </c>
      <c r="D40">
        <v>0</v>
      </c>
      <c r="E40">
        <v>1011.983816470044</v>
      </c>
      <c r="F40">
        <v>0.9143337566307308</v>
      </c>
      <c r="G40">
        <v>0.85807381865463273</v>
      </c>
      <c r="H40">
        <v>0.81458411515970508</v>
      </c>
      <c r="I40">
        <v>0.77811280473416378</v>
      </c>
      <c r="J40">
        <v>0.74595664341162937</v>
      </c>
      <c r="K40">
        <v>0.71660698387896327</v>
      </c>
      <c r="L40">
        <v>0.68911664931796124</v>
      </c>
      <c r="M40">
        <v>0.91433376197373373</v>
      </c>
      <c r="N40">
        <v>0.85807381738879718</v>
      </c>
      <c r="O40">
        <v>0.81458412060585161</v>
      </c>
      <c r="P40">
        <v>0.77811280040751918</v>
      </c>
      <c r="Q40">
        <v>0.74595665507737619</v>
      </c>
      <c r="R40">
        <v>0.71660698669354994</v>
      </c>
      <c r="S40">
        <v>0.68911664487149216</v>
      </c>
      <c r="T40">
        <v>3.2493908793979347E-3</v>
      </c>
      <c r="U40">
        <v>9.6376480898988407E-4</v>
      </c>
      <c r="V40">
        <v>148.19714698933311</v>
      </c>
      <c r="W40">
        <v>276.76400348475045</v>
      </c>
      <c r="X40">
        <v>393.29538663835808</v>
      </c>
      <c r="Y40">
        <v>62.739816397822089</v>
      </c>
      <c r="Z40">
        <v>1.703219424820263</v>
      </c>
    </row>
    <row r="41" spans="2:26" x14ac:dyDescent="0.2">
      <c r="B41">
        <v>37</v>
      </c>
      <c r="C41">
        <v>23.75</v>
      </c>
      <c r="D41">
        <v>0</v>
      </c>
      <c r="E41">
        <v>1000</v>
      </c>
      <c r="F41">
        <v>0.32580608216516344</v>
      </c>
      <c r="G41">
        <v>0.31434379632418469</v>
      </c>
      <c r="H41">
        <v>0.30242172429196462</v>
      </c>
      <c r="I41">
        <v>0.28999232097862093</v>
      </c>
      <c r="J41">
        <v>0.27700248277463618</v>
      </c>
      <c r="K41">
        <v>0.26339225594687549</v>
      </c>
      <c r="L41">
        <v>0.24909060190590487</v>
      </c>
      <c r="M41">
        <v>0.32580577293294977</v>
      </c>
      <c r="N41">
        <v>0.31434442696505854</v>
      </c>
      <c r="O41">
        <v>0.30242231594816743</v>
      </c>
      <c r="P41">
        <v>0.28999186254375847</v>
      </c>
      <c r="Q41">
        <v>0.27700231612210213</v>
      </c>
      <c r="R41">
        <v>0.26339215296940449</v>
      </c>
      <c r="S41">
        <v>0.24909048871029491</v>
      </c>
      <c r="T41">
        <v>3.0507617631842852E-3</v>
      </c>
      <c r="U41">
        <v>9.048516897769243E-4</v>
      </c>
      <c r="V41">
        <v>147.96178737878466</v>
      </c>
      <c r="W41">
        <v>276.79502916756928</v>
      </c>
      <c r="X41">
        <v>393.21056152478491</v>
      </c>
      <c r="Y41">
        <v>58.963247172712556</v>
      </c>
      <c r="Z41">
        <v>1.7878956665892036</v>
      </c>
    </row>
    <row r="42" spans="2:26" x14ac:dyDescent="0.2">
      <c r="B42">
        <v>38</v>
      </c>
      <c r="C42">
        <v>22.5</v>
      </c>
      <c r="D42">
        <v>0</v>
      </c>
      <c r="E42">
        <v>1000</v>
      </c>
      <c r="F42">
        <v>0.21086270737738852</v>
      </c>
      <c r="G42">
        <v>0.19959062825887181</v>
      </c>
      <c r="H42">
        <v>0.18782920279269055</v>
      </c>
      <c r="I42">
        <v>0.17553097900201139</v>
      </c>
      <c r="J42">
        <v>0.16264141964859702</v>
      </c>
      <c r="K42">
        <v>0.14909739008899525</v>
      </c>
      <c r="L42">
        <v>0.13482527660598839</v>
      </c>
      <c r="M42">
        <v>0.2108627041770321</v>
      </c>
      <c r="N42">
        <v>0.19959062971441033</v>
      </c>
      <c r="O42">
        <v>0.18782920012011275</v>
      </c>
      <c r="P42">
        <v>0.17553098138489712</v>
      </c>
      <c r="Q42">
        <v>0.16264141949748384</v>
      </c>
      <c r="R42">
        <v>0.14909739291588228</v>
      </c>
      <c r="S42">
        <v>0.13482527613696191</v>
      </c>
      <c r="T42">
        <v>2.8521257851753449E-3</v>
      </c>
      <c r="U42">
        <v>8.4593653536503728E-4</v>
      </c>
      <c r="V42">
        <v>147.72850580233782</v>
      </c>
      <c r="W42">
        <v>276.83426093177314</v>
      </c>
      <c r="X42">
        <v>393.10665672164316</v>
      </c>
      <c r="Y42">
        <v>55.19204346356166</v>
      </c>
      <c r="Z42">
        <v>1.8915011564521746</v>
      </c>
    </row>
    <row r="43" spans="2:26" x14ac:dyDescent="0.2">
      <c r="B43">
        <v>39</v>
      </c>
      <c r="C43">
        <v>21.25</v>
      </c>
      <c r="D43">
        <v>0</v>
      </c>
      <c r="E43">
        <v>1000</v>
      </c>
      <c r="F43">
        <v>0.16273161968414987</v>
      </c>
      <c r="G43">
        <v>0.15114675130704613</v>
      </c>
      <c r="H43">
        <v>0.13905197059230714</v>
      </c>
      <c r="I43">
        <v>0.12641243962523599</v>
      </c>
      <c r="J43">
        <v>0.11315838389483197</v>
      </c>
      <c r="K43">
        <v>0.10000000060522327</v>
      </c>
      <c r="L43">
        <v>0.1</v>
      </c>
      <c r="M43">
        <v>0.16273161984415868</v>
      </c>
      <c r="N43">
        <v>0.15114675130448987</v>
      </c>
      <c r="O43">
        <v>0.13905197061027988</v>
      </c>
      <c r="P43">
        <v>0.12641243964046825</v>
      </c>
      <c r="Q43">
        <v>0.11315838390573561</v>
      </c>
      <c r="R43">
        <v>0.1</v>
      </c>
      <c r="S43">
        <v>0.10000000274983906</v>
      </c>
      <c r="T43">
        <v>2.6551466802374438E-3</v>
      </c>
      <c r="U43">
        <v>7.8751280719828334E-4</v>
      </c>
      <c r="V43">
        <v>147.95228328718773</v>
      </c>
      <c r="W43">
        <v>277.71638287885639</v>
      </c>
      <c r="X43">
        <v>390.89180553638096</v>
      </c>
      <c r="Y43">
        <v>52.78607571278134</v>
      </c>
      <c r="Z43">
        <v>4.6389125867578587</v>
      </c>
    </row>
    <row r="44" spans="2:26" x14ac:dyDescent="0.2">
      <c r="B44">
        <v>40</v>
      </c>
      <c r="C44">
        <v>20</v>
      </c>
      <c r="D44">
        <v>0</v>
      </c>
      <c r="E44">
        <v>1000</v>
      </c>
      <c r="F44">
        <v>0.14635032787940155</v>
      </c>
      <c r="G44">
        <v>0.13407408023361575</v>
      </c>
      <c r="H44">
        <v>0.12126461216917095</v>
      </c>
      <c r="I44">
        <v>0.10792093711970106</v>
      </c>
      <c r="J44">
        <v>0.1</v>
      </c>
      <c r="K44">
        <v>0.10000000060522327</v>
      </c>
      <c r="L44">
        <v>0.1</v>
      </c>
      <c r="M44">
        <v>0.14635125680216837</v>
      </c>
      <c r="N44">
        <v>0.13407523353748221</v>
      </c>
      <c r="O44">
        <v>0.1212658485213329</v>
      </c>
      <c r="P44">
        <v>0.10792214331559992</v>
      </c>
      <c r="Q44">
        <v>0.10000000000963573</v>
      </c>
      <c r="R44">
        <v>0.1</v>
      </c>
      <c r="S44">
        <v>0.10000000274983906</v>
      </c>
      <c r="T44">
        <v>2.4601539281596412E-3</v>
      </c>
      <c r="U44">
        <v>7.2967822852318832E-4</v>
      </c>
      <c r="V44">
        <v>148.86531845180647</v>
      </c>
      <c r="W44">
        <v>279.66393018565452</v>
      </c>
      <c r="X44">
        <v>386.01050583832262</v>
      </c>
      <c r="Y44">
        <v>52.050056010698007</v>
      </c>
      <c r="Z44">
        <v>10.160710590268453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868D6-24C5-440E-ACFD-6D8B19128C59}">
  <sheetPr codeName="Sheet6"/>
  <dimension ref="B1:Z44"/>
  <sheetViews>
    <sheetView topLeftCell="B1" workbookViewId="0">
      <selection activeCell="O2" sqref="O2"/>
    </sheetView>
  </sheetViews>
  <sheetFormatPr baseColWidth="10" defaultColWidth="8.83203125" defaultRowHeight="15" x14ac:dyDescent="0.2"/>
  <sheetData>
    <row r="1" spans="2:26" x14ac:dyDescent="0.2">
      <c r="D1">
        <f>SUM(D4:D39)</f>
        <v>55266</v>
      </c>
    </row>
    <row r="3" spans="2:26" x14ac:dyDescent="0.2">
      <c r="B3" t="s">
        <v>130</v>
      </c>
      <c r="C3" t="s">
        <v>144</v>
      </c>
      <c r="D3" t="s">
        <v>88</v>
      </c>
      <c r="E3" t="s">
        <v>60</v>
      </c>
      <c r="F3" t="s">
        <v>120</v>
      </c>
      <c r="G3" t="s">
        <v>131</v>
      </c>
      <c r="H3" t="s">
        <v>121</v>
      </c>
      <c r="I3" t="s">
        <v>132</v>
      </c>
      <c r="J3" t="s">
        <v>122</v>
      </c>
      <c r="K3" t="s">
        <v>133</v>
      </c>
      <c r="L3" t="s">
        <v>123</v>
      </c>
      <c r="M3" t="s">
        <v>124</v>
      </c>
      <c r="N3" t="s">
        <v>134</v>
      </c>
      <c r="O3" t="s">
        <v>125</v>
      </c>
      <c r="P3" t="s">
        <v>135</v>
      </c>
      <c r="Q3" t="s">
        <v>126</v>
      </c>
      <c r="R3" t="s">
        <v>136</v>
      </c>
      <c r="S3" t="s">
        <v>127</v>
      </c>
      <c r="T3" t="s">
        <v>51</v>
      </c>
      <c r="U3" t="s">
        <v>89</v>
      </c>
      <c r="V3" t="s">
        <v>137</v>
      </c>
      <c r="W3" t="s">
        <v>64</v>
      </c>
      <c r="X3" t="s">
        <v>138</v>
      </c>
      <c r="Y3" t="s">
        <v>2</v>
      </c>
      <c r="Z3" t="s">
        <v>80</v>
      </c>
    </row>
    <row r="4" spans="2:26" x14ac:dyDescent="0.2">
      <c r="B4">
        <v>0</v>
      </c>
      <c r="C4">
        <v>1200</v>
      </c>
      <c r="D4">
        <v>856</v>
      </c>
      <c r="E4">
        <v>2969.9992944642936</v>
      </c>
      <c r="F4">
        <v>0.94454762940223091</v>
      </c>
      <c r="G4">
        <v>0.90349947534783437</v>
      </c>
      <c r="H4">
        <v>0.87035048862271691</v>
      </c>
      <c r="I4">
        <v>0.8421650278571019</v>
      </c>
      <c r="J4">
        <v>0.81736219534795729</v>
      </c>
      <c r="K4">
        <v>0.79498988627311673</v>
      </c>
      <c r="L4">
        <v>0.77442792788314607</v>
      </c>
      <c r="M4">
        <v>0.94454762952946214</v>
      </c>
      <c r="N4">
        <v>0.90349946298965378</v>
      </c>
      <c r="O4">
        <v>0.87035046924875947</v>
      </c>
      <c r="P4">
        <v>0.84216503652022534</v>
      </c>
      <c r="Q4">
        <v>0.81736219340284777</v>
      </c>
      <c r="R4">
        <v>0.79498987829017242</v>
      </c>
      <c r="S4">
        <v>0.77442790196644784</v>
      </c>
      <c r="T4">
        <v>9.2567662708730961E-3</v>
      </c>
      <c r="U4">
        <v>2.7455439828664172E-3</v>
      </c>
      <c r="V4">
        <v>153.38248306855363</v>
      </c>
      <c r="W4">
        <v>274.57102104752261</v>
      </c>
      <c r="X4">
        <v>400.25080329480795</v>
      </c>
      <c r="Y4">
        <v>165.7205617450727</v>
      </c>
      <c r="Z4">
        <v>5.2508306448108719</v>
      </c>
    </row>
    <row r="5" spans="2:26" x14ac:dyDescent="0.2">
      <c r="B5">
        <v>1</v>
      </c>
      <c r="C5">
        <v>1180</v>
      </c>
      <c r="D5">
        <v>1666</v>
      </c>
      <c r="E5">
        <v>2969.9980966447656</v>
      </c>
      <c r="F5">
        <v>0.94450578384377437</v>
      </c>
      <c r="G5">
        <v>0.90342818879913489</v>
      </c>
      <c r="H5">
        <v>0.87025622781018463</v>
      </c>
      <c r="I5">
        <v>0.8420550781527345</v>
      </c>
      <c r="J5">
        <v>0.8172372046542391</v>
      </c>
      <c r="K5">
        <v>0.7948516740981092</v>
      </c>
      <c r="L5">
        <v>0.77428012983447814</v>
      </c>
      <c r="M5">
        <v>0.94450667469724581</v>
      </c>
      <c r="N5">
        <v>0.90342985686055755</v>
      </c>
      <c r="O5">
        <v>0.87025826686191665</v>
      </c>
      <c r="P5">
        <v>0.84205558217833976</v>
      </c>
      <c r="Q5">
        <v>0.81723637942372196</v>
      </c>
      <c r="R5">
        <v>0.79485383971249146</v>
      </c>
      <c r="S5">
        <v>0.7742791115562434</v>
      </c>
      <c r="T5">
        <v>9.0915394062999425E-3</v>
      </c>
      <c r="U5">
        <v>2.6965379249664673E-3</v>
      </c>
      <c r="V5">
        <v>153.59856155839273</v>
      </c>
      <c r="W5">
        <v>275.19040953507994</v>
      </c>
      <c r="X5">
        <v>398.62802924618637</v>
      </c>
      <c r="Y5">
        <v>165.71903891855175</v>
      </c>
      <c r="Z5">
        <v>3.6306955272940939</v>
      </c>
    </row>
    <row r="6" spans="2:26" x14ac:dyDescent="0.2">
      <c r="B6">
        <v>2</v>
      </c>
      <c r="C6">
        <v>1160</v>
      </c>
      <c r="D6">
        <v>1561</v>
      </c>
      <c r="E6">
        <v>2969.9949097269764</v>
      </c>
      <c r="F6">
        <v>0.9444545544978814</v>
      </c>
      <c r="G6">
        <v>0.90334816400111739</v>
      </c>
      <c r="H6">
        <v>0.87015772384477996</v>
      </c>
      <c r="I6">
        <v>0.84193735600056796</v>
      </c>
      <c r="J6">
        <v>0.81710517406575123</v>
      </c>
      <c r="K6">
        <v>0.79471177055775077</v>
      </c>
      <c r="L6">
        <v>0.77412331295131365</v>
      </c>
      <c r="M6">
        <v>0.94445890213858052</v>
      </c>
      <c r="N6">
        <v>0.90334730922074746</v>
      </c>
      <c r="O6">
        <v>0.87015560863679464</v>
      </c>
      <c r="P6">
        <v>0.84193790458797846</v>
      </c>
      <c r="Q6">
        <v>0.81710673443566728</v>
      </c>
      <c r="R6">
        <v>0.79471199956000349</v>
      </c>
      <c r="S6">
        <v>0.77412247110304633</v>
      </c>
      <c r="T6">
        <v>8.9263097097024673E-3</v>
      </c>
      <c r="U6">
        <v>2.6475310270920481E-3</v>
      </c>
      <c r="V6">
        <v>153.81913003572356</v>
      </c>
      <c r="W6">
        <v>275.81101330878175</v>
      </c>
      <c r="X6">
        <v>397.00653982662561</v>
      </c>
      <c r="Y6">
        <v>165.71731193353631</v>
      </c>
      <c r="Z6">
        <v>2.0104146522327859</v>
      </c>
    </row>
    <row r="7" spans="2:26" x14ac:dyDescent="0.2">
      <c r="B7">
        <v>3</v>
      </c>
      <c r="C7">
        <v>1140</v>
      </c>
      <c r="D7">
        <v>1411</v>
      </c>
      <c r="E7">
        <v>2969.9993084939424</v>
      </c>
      <c r="F7">
        <v>0.94443538627238355</v>
      </c>
      <c r="G7">
        <v>0.9032849669455616</v>
      </c>
      <c r="H7">
        <v>0.87007213011439755</v>
      </c>
      <c r="I7">
        <v>0.84182888592987326</v>
      </c>
      <c r="J7">
        <v>0.81698616708461358</v>
      </c>
      <c r="K7">
        <v>0.79456881506243959</v>
      </c>
      <c r="L7">
        <v>0.77397725099116854</v>
      </c>
      <c r="M7">
        <v>0.94443571124132109</v>
      </c>
      <c r="N7">
        <v>0.90328734208011019</v>
      </c>
      <c r="O7">
        <v>0.87006911613989824</v>
      </c>
      <c r="P7">
        <v>0.84182737735391144</v>
      </c>
      <c r="Q7">
        <v>0.81698009917228831</v>
      </c>
      <c r="R7">
        <v>0.79456969322087767</v>
      </c>
      <c r="S7">
        <v>0.77396946594028504</v>
      </c>
      <c r="T7">
        <v>8.7610772857111899E-3</v>
      </c>
      <c r="U7">
        <v>2.5985233202764275E-3</v>
      </c>
      <c r="V7">
        <v>154.04518333541299</v>
      </c>
      <c r="W7">
        <v>276.43304556933379</v>
      </c>
      <c r="X7">
        <v>395.38600098469931</v>
      </c>
      <c r="Y7">
        <v>165.71613440161678</v>
      </c>
      <c r="Z7">
        <v>0.39681452102089476</v>
      </c>
    </row>
    <row r="8" spans="2:26" x14ac:dyDescent="0.2">
      <c r="B8">
        <v>4</v>
      </c>
      <c r="C8">
        <v>1120</v>
      </c>
      <c r="D8">
        <v>901</v>
      </c>
      <c r="E8">
        <v>2926.593925999844</v>
      </c>
      <c r="F8">
        <v>0.94450873341170061</v>
      </c>
      <c r="G8">
        <v>0.90321247331536025</v>
      </c>
      <c r="H8">
        <v>0.86991604424977342</v>
      </c>
      <c r="I8">
        <v>0.84172096675725661</v>
      </c>
      <c r="J8">
        <v>0.81673200564082749</v>
      </c>
      <c r="K8">
        <v>0.7943928383084059</v>
      </c>
      <c r="L8">
        <v>0.77384554193287447</v>
      </c>
      <c r="M8">
        <v>0.94435964639487424</v>
      </c>
      <c r="N8">
        <v>0.90331329115175407</v>
      </c>
      <c r="O8">
        <v>0.86999358867093013</v>
      </c>
      <c r="P8">
        <v>0.84178105861480135</v>
      </c>
      <c r="Q8">
        <v>0.81693164276406449</v>
      </c>
      <c r="R8">
        <v>0.79458421713154359</v>
      </c>
      <c r="S8">
        <v>0.77381522785739476</v>
      </c>
      <c r="T8">
        <v>8.5949901220176619E-3</v>
      </c>
      <c r="U8">
        <v>2.5492620988556212E-3</v>
      </c>
      <c r="V8">
        <v>153.95881952113163</v>
      </c>
      <c r="W8">
        <v>276.5608898183512</v>
      </c>
      <c r="X8">
        <v>394.99046519386332</v>
      </c>
      <c r="Y8">
        <v>163.29303771487628</v>
      </c>
      <c r="Z8">
        <v>9.5293649522490739E-2</v>
      </c>
    </row>
    <row r="9" spans="2:26" x14ac:dyDescent="0.2">
      <c r="B9">
        <v>5</v>
      </c>
      <c r="C9">
        <v>1100</v>
      </c>
      <c r="D9">
        <v>1096</v>
      </c>
      <c r="E9">
        <v>2869.3280013867598</v>
      </c>
      <c r="F9">
        <v>0.94457669712233649</v>
      </c>
      <c r="G9">
        <v>0.90309753978980956</v>
      </c>
      <c r="H9">
        <v>0.86982275784731</v>
      </c>
      <c r="I9">
        <v>0.84156358116141072</v>
      </c>
      <c r="J9">
        <v>0.81673732522099429</v>
      </c>
      <c r="K9">
        <v>0.79428365147525437</v>
      </c>
      <c r="L9">
        <v>0.77361735555340649</v>
      </c>
      <c r="M9">
        <v>0.94455664048554688</v>
      </c>
      <c r="N9">
        <v>0.90329585578292915</v>
      </c>
      <c r="O9">
        <v>0.86986363325924376</v>
      </c>
      <c r="P9">
        <v>0.84182577850196538</v>
      </c>
      <c r="Q9">
        <v>0.81677344781677941</v>
      </c>
      <c r="R9">
        <v>0.79434371557523797</v>
      </c>
      <c r="S9">
        <v>0.7736105661475795</v>
      </c>
      <c r="T9">
        <v>8.4286251578473709E-3</v>
      </c>
      <c r="U9">
        <v>2.4999184822003377E-3</v>
      </c>
      <c r="V9">
        <v>153.77127853009787</v>
      </c>
      <c r="W9">
        <v>276.53116940415873</v>
      </c>
      <c r="X9">
        <v>394.98725893074527</v>
      </c>
      <c r="Y9">
        <v>160.09650470932368</v>
      </c>
      <c r="Z9">
        <v>9.5285217702494623E-2</v>
      </c>
    </row>
    <row r="10" spans="2:26" x14ac:dyDescent="0.2">
      <c r="B10">
        <v>6</v>
      </c>
      <c r="C10">
        <v>1080</v>
      </c>
      <c r="D10">
        <v>1156</v>
      </c>
      <c r="E10">
        <v>2812.1946496487685</v>
      </c>
      <c r="F10">
        <v>0.94429597776843532</v>
      </c>
      <c r="G10">
        <v>0.90307923245024946</v>
      </c>
      <c r="H10">
        <v>0.86987643877832077</v>
      </c>
      <c r="I10">
        <v>0.84147474898458452</v>
      </c>
      <c r="J10">
        <v>0.81647773150630076</v>
      </c>
      <c r="K10">
        <v>0.79408201792154132</v>
      </c>
      <c r="L10">
        <v>0.77349483115565376</v>
      </c>
      <c r="M10">
        <v>0.94451998480576405</v>
      </c>
      <c r="N10">
        <v>0.90316269466703769</v>
      </c>
      <c r="O10">
        <v>0.86991742559799723</v>
      </c>
      <c r="P10">
        <v>0.84163074456077491</v>
      </c>
      <c r="Q10">
        <v>0.81666928777169123</v>
      </c>
      <c r="R10">
        <v>0.79405556377479203</v>
      </c>
      <c r="S10">
        <v>0.77351593116485629</v>
      </c>
      <c r="T10">
        <v>8.2622623398068834E-3</v>
      </c>
      <c r="U10">
        <v>2.4505755020841642E-3</v>
      </c>
      <c r="V10">
        <v>153.58457715592243</v>
      </c>
      <c r="W10">
        <v>276.50355469716641</v>
      </c>
      <c r="X10">
        <v>394.98184818672064</v>
      </c>
      <c r="Y10">
        <v>156.90710709468962</v>
      </c>
      <c r="Z10">
        <v>9.9180822581368247E-2</v>
      </c>
    </row>
    <row r="11" spans="2:26" x14ac:dyDescent="0.2">
      <c r="B11">
        <v>7</v>
      </c>
      <c r="C11">
        <v>1060</v>
      </c>
      <c r="D11">
        <v>1021</v>
      </c>
      <c r="E11">
        <v>2754.7170400386403</v>
      </c>
      <c r="F11">
        <v>0.94416388465984524</v>
      </c>
      <c r="G11">
        <v>0.90296024733253055</v>
      </c>
      <c r="H11">
        <v>0.869689587406417</v>
      </c>
      <c r="I11">
        <v>0.84148708436586361</v>
      </c>
      <c r="J11">
        <v>0.81637106911343005</v>
      </c>
      <c r="K11">
        <v>0.79396897609877026</v>
      </c>
      <c r="L11">
        <v>0.77322708142560892</v>
      </c>
      <c r="M11">
        <v>0.94441618785045567</v>
      </c>
      <c r="N11">
        <v>0.90291051261541966</v>
      </c>
      <c r="O11">
        <v>0.86958481570249202</v>
      </c>
      <c r="P11">
        <v>0.84129584898735443</v>
      </c>
      <c r="Q11">
        <v>0.81631591431678241</v>
      </c>
      <c r="R11">
        <v>0.79399025878231766</v>
      </c>
      <c r="S11">
        <v>0.77330590990547721</v>
      </c>
      <c r="T11">
        <v>8.0958853678670967E-3</v>
      </c>
      <c r="U11">
        <v>2.4012283239411704E-3</v>
      </c>
      <c r="V11">
        <v>153.39520225948598</v>
      </c>
      <c r="W11">
        <v>276.47223078331137</v>
      </c>
      <c r="X11">
        <v>394.98877419417568</v>
      </c>
      <c r="Y11">
        <v>153.69789076927674</v>
      </c>
      <c r="Z11">
        <v>9.7261569882969204E-2</v>
      </c>
    </row>
    <row r="12" spans="2:26" x14ac:dyDescent="0.2">
      <c r="B12">
        <v>8</v>
      </c>
      <c r="C12">
        <v>1040</v>
      </c>
      <c r="D12">
        <v>946</v>
      </c>
      <c r="E12">
        <v>2697.4359700005039</v>
      </c>
      <c r="F12">
        <v>0.94425737733774395</v>
      </c>
      <c r="G12">
        <v>0.90287142091238493</v>
      </c>
      <c r="H12">
        <v>0.86963374611081634</v>
      </c>
      <c r="I12">
        <v>0.84120406013993709</v>
      </c>
      <c r="J12">
        <v>0.81621498078443311</v>
      </c>
      <c r="K12">
        <v>0.79373801209380768</v>
      </c>
      <c r="L12">
        <v>0.77302168882126265</v>
      </c>
      <c r="M12">
        <v>0.94428254440471004</v>
      </c>
      <c r="N12">
        <v>0.90278203191639372</v>
      </c>
      <c r="O12">
        <v>0.86947072766731603</v>
      </c>
      <c r="P12">
        <v>0.84113786874141883</v>
      </c>
      <c r="Q12">
        <v>0.81627601019565876</v>
      </c>
      <c r="R12">
        <v>0.7937843912861654</v>
      </c>
      <c r="S12">
        <v>0.77298792775842495</v>
      </c>
      <c r="T12">
        <v>7.9295100159508507E-3</v>
      </c>
      <c r="U12">
        <v>2.3518816262949045E-3</v>
      </c>
      <c r="V12">
        <v>153.20732383108913</v>
      </c>
      <c r="W12">
        <v>276.4438775664841</v>
      </c>
      <c r="X12">
        <v>394.99138314304872</v>
      </c>
      <c r="Y12">
        <v>150.50000983268848</v>
      </c>
      <c r="Z12">
        <v>7.6702089554962383E-2</v>
      </c>
    </row>
    <row r="13" spans="2:26" x14ac:dyDescent="0.2">
      <c r="B13">
        <v>9</v>
      </c>
      <c r="C13">
        <v>1020</v>
      </c>
      <c r="D13">
        <v>1021</v>
      </c>
      <c r="E13">
        <v>2640.7773771668071</v>
      </c>
      <c r="F13">
        <v>0.94419889977075622</v>
      </c>
      <c r="G13">
        <v>0.90266449789115488</v>
      </c>
      <c r="H13">
        <v>0.86939592930400511</v>
      </c>
      <c r="I13">
        <v>0.8408900729511638</v>
      </c>
      <c r="J13">
        <v>0.81597238850531351</v>
      </c>
      <c r="K13">
        <v>0.79345288298870331</v>
      </c>
      <c r="L13">
        <v>0.77277809347203563</v>
      </c>
      <c r="M13">
        <v>0.94428362547340527</v>
      </c>
      <c r="N13">
        <v>0.9026980963422323</v>
      </c>
      <c r="O13">
        <v>0.86939948656176125</v>
      </c>
      <c r="P13">
        <v>0.84097188396704037</v>
      </c>
      <c r="Q13">
        <v>0.81590113483645577</v>
      </c>
      <c r="R13">
        <v>0.7934413681714092</v>
      </c>
      <c r="S13">
        <v>0.77281835369869178</v>
      </c>
      <c r="T13">
        <v>7.7631475625486897E-3</v>
      </c>
      <c r="U13">
        <v>2.3025387543299516E-3</v>
      </c>
      <c r="V13">
        <v>153.02388097318507</v>
      </c>
      <c r="W13">
        <v>276.42380475723041</v>
      </c>
      <c r="X13">
        <v>394.97629366848219</v>
      </c>
      <c r="Y13">
        <v>147.33627417607306</v>
      </c>
      <c r="Z13">
        <v>8.0436043774323659E-2</v>
      </c>
    </row>
    <row r="14" spans="2:26" x14ac:dyDescent="0.2">
      <c r="B14">
        <v>10</v>
      </c>
      <c r="C14">
        <v>1000</v>
      </c>
      <c r="D14">
        <v>1306</v>
      </c>
      <c r="E14">
        <v>2583.2433086395376</v>
      </c>
      <c r="F14">
        <v>0.94386551577832267</v>
      </c>
      <c r="G14">
        <v>0.90273977898468805</v>
      </c>
      <c r="H14">
        <v>0.86926747700766682</v>
      </c>
      <c r="I14">
        <v>0.84091612433215801</v>
      </c>
      <c r="J14">
        <v>0.81594455360739371</v>
      </c>
      <c r="K14">
        <v>0.79329482769545723</v>
      </c>
      <c r="L14">
        <v>0.77254235686362216</v>
      </c>
      <c r="M14">
        <v>0.94407431784624429</v>
      </c>
      <c r="N14">
        <v>0.90264789163255321</v>
      </c>
      <c r="O14">
        <v>0.86915010219677646</v>
      </c>
      <c r="P14">
        <v>0.84074600996191495</v>
      </c>
      <c r="Q14">
        <v>0.81580150917240823</v>
      </c>
      <c r="R14">
        <v>0.79324062000285978</v>
      </c>
      <c r="S14">
        <v>0.77251427879062562</v>
      </c>
      <c r="T14">
        <v>7.596761881030774E-3</v>
      </c>
      <c r="U14">
        <v>2.2531889929382166E-3</v>
      </c>
      <c r="V14">
        <v>152.83356206331783</v>
      </c>
      <c r="W14">
        <v>276.39330050662267</v>
      </c>
      <c r="X14">
        <v>394.99013422251818</v>
      </c>
      <c r="Y14">
        <v>144.12453608367804</v>
      </c>
      <c r="Z14">
        <v>9.3243357265878957E-2</v>
      </c>
    </row>
    <row r="15" spans="2:26" x14ac:dyDescent="0.2">
      <c r="B15">
        <v>11</v>
      </c>
      <c r="C15">
        <v>980</v>
      </c>
      <c r="D15">
        <v>1066</v>
      </c>
      <c r="E15">
        <v>2526.093334870332</v>
      </c>
      <c r="F15">
        <v>0.94387580393035542</v>
      </c>
      <c r="G15">
        <v>0.9024902172917495</v>
      </c>
      <c r="H15">
        <v>0.86898554020705521</v>
      </c>
      <c r="I15">
        <v>0.8406304500352737</v>
      </c>
      <c r="J15">
        <v>0.81571711145806847</v>
      </c>
      <c r="K15">
        <v>0.79292295955221426</v>
      </c>
      <c r="L15">
        <v>0.77236227937377389</v>
      </c>
      <c r="M15">
        <v>0.94403434362220062</v>
      </c>
      <c r="N15">
        <v>0.90252682003370222</v>
      </c>
      <c r="O15">
        <v>0.8690198632732985</v>
      </c>
      <c r="P15">
        <v>0.84050503207863392</v>
      </c>
      <c r="Q15">
        <v>0.81546783635209019</v>
      </c>
      <c r="R15">
        <v>0.79299959632070238</v>
      </c>
      <c r="S15">
        <v>0.77224156416328837</v>
      </c>
      <c r="T15">
        <v>7.4303795377307037E-3</v>
      </c>
      <c r="U15">
        <v>2.2038402216572458E-3</v>
      </c>
      <c r="V15">
        <v>152.64613120086528</v>
      </c>
      <c r="W15">
        <v>276.36804819221322</v>
      </c>
      <c r="X15">
        <v>394.99392645476848</v>
      </c>
      <c r="Y15">
        <v>140.93346153832533</v>
      </c>
      <c r="Z15">
        <v>9.8586704066975131E-2</v>
      </c>
    </row>
    <row r="16" spans="2:26" x14ac:dyDescent="0.2">
      <c r="B16">
        <v>12</v>
      </c>
      <c r="C16">
        <v>960</v>
      </c>
      <c r="D16">
        <v>1501</v>
      </c>
      <c r="E16">
        <v>2469.843251870032</v>
      </c>
      <c r="F16">
        <v>0.94429722634415614</v>
      </c>
      <c r="G16">
        <v>0.90275537081766521</v>
      </c>
      <c r="H16">
        <v>0.86910207335867662</v>
      </c>
      <c r="I16">
        <v>0.8406285796588604</v>
      </c>
      <c r="J16">
        <v>0.81555548773649711</v>
      </c>
      <c r="K16">
        <v>0.79296263060072447</v>
      </c>
      <c r="L16">
        <v>0.77214288807931075</v>
      </c>
      <c r="M16">
        <v>0.94428119829941881</v>
      </c>
      <c r="N16">
        <v>0.90262177357440765</v>
      </c>
      <c r="O16">
        <v>0.86910645994488778</v>
      </c>
      <c r="P16">
        <v>0.84062069956786689</v>
      </c>
      <c r="Q16">
        <v>0.81550775508753992</v>
      </c>
      <c r="R16">
        <v>0.79296402422528312</v>
      </c>
      <c r="S16">
        <v>0.77221028052762419</v>
      </c>
      <c r="T16">
        <v>7.2640202538034604E-3</v>
      </c>
      <c r="U16">
        <v>2.1544982897541373E-3</v>
      </c>
      <c r="V16">
        <v>152.46611895271224</v>
      </c>
      <c r="W16">
        <v>276.35623140766751</v>
      </c>
      <c r="X16">
        <v>394.96702476081833</v>
      </c>
      <c r="Y16">
        <v>137.79557434006267</v>
      </c>
      <c r="Z16">
        <v>9.9175800808042308E-2</v>
      </c>
    </row>
    <row r="17" spans="2:26" x14ac:dyDescent="0.2">
      <c r="B17">
        <v>13</v>
      </c>
      <c r="C17">
        <v>940</v>
      </c>
      <c r="D17">
        <v>1666</v>
      </c>
      <c r="E17">
        <v>2412.6869500784678</v>
      </c>
      <c r="F17">
        <v>0.94403885940883714</v>
      </c>
      <c r="G17">
        <v>0.90232636248999998</v>
      </c>
      <c r="H17">
        <v>0.86885309025890811</v>
      </c>
      <c r="I17">
        <v>0.84033148814980585</v>
      </c>
      <c r="J17">
        <v>0.81521423126237036</v>
      </c>
      <c r="K17">
        <v>0.79263751685101069</v>
      </c>
      <c r="L17">
        <v>0.7718710913249035</v>
      </c>
      <c r="M17">
        <v>0.94436113568050128</v>
      </c>
      <c r="N17">
        <v>0.90235032182084662</v>
      </c>
      <c r="O17">
        <v>0.86895083334192824</v>
      </c>
      <c r="P17">
        <v>0.84028451405526927</v>
      </c>
      <c r="Q17">
        <v>0.81529285548530217</v>
      </c>
      <c r="R17">
        <v>0.79264328427362574</v>
      </c>
      <c r="S17">
        <v>0.77185550824473703</v>
      </c>
      <c r="T17">
        <v>7.0976309679709167E-3</v>
      </c>
      <c r="U17">
        <v>2.1051474593277051E-3</v>
      </c>
      <c r="V17">
        <v>152.2781029394217</v>
      </c>
      <c r="W17">
        <v>276.33197625689331</v>
      </c>
      <c r="X17">
        <v>394.97404042035242</v>
      </c>
      <c r="Y17">
        <v>134.60377363197395</v>
      </c>
      <c r="Z17">
        <v>9.6869515134595977E-2</v>
      </c>
    </row>
    <row r="18" spans="2:26" x14ac:dyDescent="0.2">
      <c r="B18">
        <v>14</v>
      </c>
      <c r="C18">
        <v>920</v>
      </c>
      <c r="D18">
        <v>1141</v>
      </c>
      <c r="E18">
        <v>2355.4644758375653</v>
      </c>
      <c r="F18">
        <v>0.94384373845438985</v>
      </c>
      <c r="G18">
        <v>0.90215187907941286</v>
      </c>
      <c r="H18">
        <v>0.86845678603260035</v>
      </c>
      <c r="I18">
        <v>0.8400301127237656</v>
      </c>
      <c r="J18">
        <v>0.81499604247607194</v>
      </c>
      <c r="K18">
        <v>0.7922823981238869</v>
      </c>
      <c r="L18">
        <v>0.77149221614582897</v>
      </c>
      <c r="M18">
        <v>0.94363685276184417</v>
      </c>
      <c r="N18">
        <v>0.9022708698676648</v>
      </c>
      <c r="O18">
        <v>0.86871338634706519</v>
      </c>
      <c r="P18">
        <v>0.83997350997935238</v>
      </c>
      <c r="Q18">
        <v>0.81487003199369623</v>
      </c>
      <c r="R18">
        <v>0.79236677029054337</v>
      </c>
      <c r="S18">
        <v>0.77151671842173086</v>
      </c>
      <c r="T18">
        <v>6.9312389845790174E-3</v>
      </c>
      <c r="U18">
        <v>2.0557958288089243E-3</v>
      </c>
      <c r="V18">
        <v>152.08883516588588</v>
      </c>
      <c r="W18">
        <v>276.30706874790184</v>
      </c>
      <c r="X18">
        <v>394.98536882189671</v>
      </c>
      <c r="Y18">
        <v>131.40805945221786</v>
      </c>
      <c r="Z18">
        <v>9.1966257973123161E-2</v>
      </c>
    </row>
    <row r="19" spans="2:26" x14ac:dyDescent="0.2">
      <c r="B19">
        <v>15</v>
      </c>
      <c r="C19">
        <v>900</v>
      </c>
      <c r="D19">
        <v>1276</v>
      </c>
      <c r="E19">
        <v>2298.5292095691093</v>
      </c>
      <c r="F19">
        <v>0.94355408586186518</v>
      </c>
      <c r="G19">
        <v>0.90196325305067826</v>
      </c>
      <c r="H19">
        <v>0.86830739024005776</v>
      </c>
      <c r="I19">
        <v>0.83984915227764434</v>
      </c>
      <c r="J19">
        <v>0.81459820887652679</v>
      </c>
      <c r="K19">
        <v>0.79202307126950544</v>
      </c>
      <c r="L19">
        <v>0.77112355567015256</v>
      </c>
      <c r="M19">
        <v>0.94357807450778952</v>
      </c>
      <c r="N19">
        <v>0.90191171313678031</v>
      </c>
      <c r="O19">
        <v>0.86820435799342466</v>
      </c>
      <c r="P19">
        <v>0.83979617174875476</v>
      </c>
      <c r="Q19">
        <v>0.81459693754766016</v>
      </c>
      <c r="R19">
        <v>0.7921447157111926</v>
      </c>
      <c r="S19">
        <v>0.77121809155552301</v>
      </c>
      <c r="T19">
        <v>6.7648487102558268E-3</v>
      </c>
      <c r="U19">
        <v>2.0064447051975436E-3</v>
      </c>
      <c r="V19">
        <v>151.90213951320672</v>
      </c>
      <c r="W19">
        <v>276.28685059346412</v>
      </c>
      <c r="X19">
        <v>394.98790260063737</v>
      </c>
      <c r="Y19">
        <v>128.22893589635967</v>
      </c>
      <c r="Z19">
        <v>8.9890400556513844E-2</v>
      </c>
    </row>
    <row r="20" spans="2:26" x14ac:dyDescent="0.2">
      <c r="B20">
        <v>16</v>
      </c>
      <c r="C20">
        <v>880</v>
      </c>
      <c r="D20">
        <v>1051</v>
      </c>
      <c r="E20">
        <v>2241.8590782613715</v>
      </c>
      <c r="F20">
        <v>0.94360959746515438</v>
      </c>
      <c r="G20">
        <v>0.90175753363311684</v>
      </c>
      <c r="H20">
        <v>0.86828567972578374</v>
      </c>
      <c r="I20">
        <v>0.83950704597348469</v>
      </c>
      <c r="J20">
        <v>0.81449420257846572</v>
      </c>
      <c r="K20">
        <v>0.79183599697345175</v>
      </c>
      <c r="L20">
        <v>0.77087362649670155</v>
      </c>
      <c r="M20">
        <v>0.94359201730816067</v>
      </c>
      <c r="N20">
        <v>0.90193889644088998</v>
      </c>
      <c r="O20">
        <v>0.86818857960582518</v>
      </c>
      <c r="P20">
        <v>0.83950187226769946</v>
      </c>
      <c r="Q20">
        <v>0.81456212826401064</v>
      </c>
      <c r="R20">
        <v>0.7917609414728034</v>
      </c>
      <c r="S20">
        <v>0.77094613415696023</v>
      </c>
      <c r="T20">
        <v>6.598463520949535E-3</v>
      </c>
      <c r="U20">
        <v>1.9570950897950905E-3</v>
      </c>
      <c r="V20">
        <v>151.71723043683045</v>
      </c>
      <c r="W20">
        <v>276.27135573370788</v>
      </c>
      <c r="X20">
        <v>394.98123245231949</v>
      </c>
      <c r="Y20">
        <v>125.06578165058274</v>
      </c>
      <c r="Z20">
        <v>9.569870288186999E-2</v>
      </c>
    </row>
    <row r="21" spans="2:26" x14ac:dyDescent="0.2">
      <c r="B21">
        <v>17</v>
      </c>
      <c r="C21">
        <v>860</v>
      </c>
      <c r="D21">
        <v>1171</v>
      </c>
      <c r="E21">
        <v>2184.8734276762289</v>
      </c>
      <c r="F21">
        <v>0.94325597086163793</v>
      </c>
      <c r="G21">
        <v>0.90163410249535836</v>
      </c>
      <c r="H21">
        <v>0.86777835140846316</v>
      </c>
      <c r="I21">
        <v>0.83942507399058197</v>
      </c>
      <c r="J21">
        <v>0.81411658318923241</v>
      </c>
      <c r="K21">
        <v>0.79155055733099111</v>
      </c>
      <c r="L21">
        <v>0.77054606527794622</v>
      </c>
      <c r="M21">
        <v>0.94332417494301446</v>
      </c>
      <c r="N21">
        <v>0.90152131099668975</v>
      </c>
      <c r="O21">
        <v>0.86790672580225758</v>
      </c>
      <c r="P21">
        <v>0.83925549873713556</v>
      </c>
      <c r="Q21">
        <v>0.81411761369796509</v>
      </c>
      <c r="R21">
        <v>0.79145573649686563</v>
      </c>
      <c r="S21">
        <v>0.77059324785005745</v>
      </c>
      <c r="T21">
        <v>6.4320663593459412E-3</v>
      </c>
      <c r="U21">
        <v>1.9077419234259341E-3</v>
      </c>
      <c r="V21">
        <v>151.52903265804881</v>
      </c>
      <c r="W21">
        <v>276.25128496835839</v>
      </c>
      <c r="X21">
        <v>394.98865714435482</v>
      </c>
      <c r="Y21">
        <v>121.8836963348395</v>
      </c>
      <c r="Z21">
        <v>9.158505119102428E-2</v>
      </c>
    </row>
    <row r="22" spans="2:26" x14ac:dyDescent="0.2">
      <c r="B22">
        <v>18</v>
      </c>
      <c r="C22">
        <v>840</v>
      </c>
      <c r="D22">
        <v>1201</v>
      </c>
      <c r="E22">
        <v>2127.7834764673507</v>
      </c>
      <c r="F22">
        <v>0.94296072442529322</v>
      </c>
      <c r="G22">
        <v>0.90113753121944218</v>
      </c>
      <c r="H22">
        <v>0.86753622217879967</v>
      </c>
      <c r="I22">
        <v>0.83902163014456477</v>
      </c>
      <c r="J22">
        <v>0.81371807196927193</v>
      </c>
      <c r="K22">
        <v>0.79104189667584512</v>
      </c>
      <c r="L22">
        <v>0.77024194570061388</v>
      </c>
      <c r="M22">
        <v>0.94306229222603533</v>
      </c>
      <c r="N22">
        <v>0.90125435410086663</v>
      </c>
      <c r="O22">
        <v>0.86752427650838626</v>
      </c>
      <c r="P22">
        <v>0.83899629946383969</v>
      </c>
      <c r="Q22">
        <v>0.81362661464028441</v>
      </c>
      <c r="R22">
        <v>0.79109808996041953</v>
      </c>
      <c r="S22">
        <v>0.77019379562761692</v>
      </c>
      <c r="T22">
        <v>6.2656625562721958E-3</v>
      </c>
      <c r="U22">
        <v>1.8583867872059804E-3</v>
      </c>
      <c r="V22">
        <v>151.33894086740432</v>
      </c>
      <c r="W22">
        <v>276.22977704048219</v>
      </c>
      <c r="X22">
        <v>395.00218344451173</v>
      </c>
      <c r="Y22">
        <v>118.69541811847101</v>
      </c>
      <c r="Z22">
        <v>9.1157382432796155E-2</v>
      </c>
    </row>
    <row r="23" spans="2:26" x14ac:dyDescent="0.2">
      <c r="B23">
        <v>19</v>
      </c>
      <c r="C23">
        <v>820</v>
      </c>
      <c r="D23">
        <v>1216</v>
      </c>
      <c r="E23">
        <v>2071.5198843909066</v>
      </c>
      <c r="F23">
        <v>0.94313365254402903</v>
      </c>
      <c r="G23">
        <v>0.9011179024823267</v>
      </c>
      <c r="H23">
        <v>0.86748505266933318</v>
      </c>
      <c r="I23">
        <v>0.83880911580698103</v>
      </c>
      <c r="J23">
        <v>0.8135338190147301</v>
      </c>
      <c r="K23">
        <v>0.79076532145284795</v>
      </c>
      <c r="L23">
        <v>0.7699706952605786</v>
      </c>
      <c r="M23">
        <v>0.94320858627263116</v>
      </c>
      <c r="N23">
        <v>0.90130460189182393</v>
      </c>
      <c r="O23">
        <v>0.86763067498233071</v>
      </c>
      <c r="P23">
        <v>0.83893055569140895</v>
      </c>
      <c r="Q23">
        <v>0.81361101147199832</v>
      </c>
      <c r="R23">
        <v>0.79084374625269682</v>
      </c>
      <c r="S23">
        <v>0.76989759704571414</v>
      </c>
      <c r="T23">
        <v>6.0992800056921459E-3</v>
      </c>
      <c r="U23">
        <v>1.8090379544460559E-3</v>
      </c>
      <c r="V23">
        <v>151.15682477394117</v>
      </c>
      <c r="W23">
        <v>276.22261334780092</v>
      </c>
      <c r="X23">
        <v>394.98245817781549</v>
      </c>
      <c r="Y23">
        <v>115.55571307975244</v>
      </c>
      <c r="Z23">
        <v>9.9886584233164544E-2</v>
      </c>
    </row>
    <row r="24" spans="2:26" x14ac:dyDescent="0.2">
      <c r="B24">
        <v>20</v>
      </c>
      <c r="C24">
        <v>800</v>
      </c>
      <c r="D24">
        <v>1201</v>
      </c>
      <c r="E24">
        <v>2014.9760899871828</v>
      </c>
      <c r="F24">
        <v>0.94319613621351361</v>
      </c>
      <c r="G24">
        <v>0.90123458570667969</v>
      </c>
      <c r="H24">
        <v>0.86723397443600103</v>
      </c>
      <c r="I24">
        <v>0.83858826722810975</v>
      </c>
      <c r="J24">
        <v>0.81335632781640876</v>
      </c>
      <c r="K24">
        <v>0.79041861378656741</v>
      </c>
      <c r="L24">
        <v>0.7695249640814622</v>
      </c>
      <c r="M24">
        <v>0.94327018674663721</v>
      </c>
      <c r="N24">
        <v>0.90119301353004544</v>
      </c>
      <c r="O24">
        <v>0.86746241070258412</v>
      </c>
      <c r="P24">
        <v>0.83863282413459239</v>
      </c>
      <c r="Q24">
        <v>0.81327721728032609</v>
      </c>
      <c r="R24">
        <v>0.79054262368922723</v>
      </c>
      <c r="S24">
        <v>0.76953096914260288</v>
      </c>
      <c r="T24">
        <v>5.9328844709624603E-3</v>
      </c>
      <c r="U24">
        <v>1.7596852706054347E-3</v>
      </c>
      <c r="V24">
        <v>150.97142196226972</v>
      </c>
      <c r="W24">
        <v>276.21140161405822</v>
      </c>
      <c r="X24">
        <v>394.97530579320534</v>
      </c>
      <c r="Y24">
        <v>112.39938743154995</v>
      </c>
      <c r="Z24">
        <v>9.8554613181109488E-2</v>
      </c>
    </row>
    <row r="25" spans="2:26" x14ac:dyDescent="0.2">
      <c r="B25">
        <v>21</v>
      </c>
      <c r="C25">
        <v>780</v>
      </c>
      <c r="D25">
        <v>1456</v>
      </c>
      <c r="E25">
        <v>1958.1734138022416</v>
      </c>
      <c r="F25">
        <v>0.94302195410226619</v>
      </c>
      <c r="G25">
        <v>0.90098198349149117</v>
      </c>
      <c r="H25">
        <v>0.86694574013117653</v>
      </c>
      <c r="I25">
        <v>0.83828691748367379</v>
      </c>
      <c r="J25">
        <v>0.81287734087433139</v>
      </c>
      <c r="K25">
        <v>0.79013562422734762</v>
      </c>
      <c r="L25">
        <v>0.76913176224858792</v>
      </c>
      <c r="M25">
        <v>0.94324166389016872</v>
      </c>
      <c r="N25">
        <v>0.90071970693585879</v>
      </c>
      <c r="O25">
        <v>0.86700717410739425</v>
      </c>
      <c r="P25">
        <v>0.83816069987999553</v>
      </c>
      <c r="Q25">
        <v>0.81289460171799566</v>
      </c>
      <c r="R25">
        <v>0.79011578772076008</v>
      </c>
      <c r="S25">
        <v>0.7691433016716499</v>
      </c>
      <c r="T25">
        <v>5.7664782407473685E-3</v>
      </c>
      <c r="U25">
        <v>1.7103294144987392E-3</v>
      </c>
      <c r="V25">
        <v>150.78250156461687</v>
      </c>
      <c r="W25">
        <v>276.19607295096523</v>
      </c>
      <c r="X25">
        <v>394.98077625517129</v>
      </c>
      <c r="Y25">
        <v>109.22766724004518</v>
      </c>
      <c r="Z25">
        <v>8.6261564338196609E-2</v>
      </c>
    </row>
    <row r="26" spans="2:26" x14ac:dyDescent="0.2">
      <c r="B26">
        <v>22</v>
      </c>
      <c r="C26">
        <v>760</v>
      </c>
      <c r="D26">
        <v>1741</v>
      </c>
      <c r="E26">
        <v>1901.6015556082052</v>
      </c>
      <c r="F26">
        <v>0.9430912966832542</v>
      </c>
      <c r="G26">
        <v>0.9006955293829757</v>
      </c>
      <c r="H26">
        <v>0.86684259579071388</v>
      </c>
      <c r="I26">
        <v>0.83798101702612526</v>
      </c>
      <c r="J26">
        <v>0.81260704995830768</v>
      </c>
      <c r="K26">
        <v>0.7897661034866722</v>
      </c>
      <c r="L26">
        <v>0.76879051995912517</v>
      </c>
      <c r="M26">
        <v>0.9431245037972662</v>
      </c>
      <c r="N26">
        <v>0.90080932148397752</v>
      </c>
      <c r="O26">
        <v>0.86670190204727648</v>
      </c>
      <c r="P26">
        <v>0.83792937481154672</v>
      </c>
      <c r="Q26">
        <v>0.81259410283937616</v>
      </c>
      <c r="R26">
        <v>0.78966254169655703</v>
      </c>
      <c r="S26">
        <v>0.76874784181357581</v>
      </c>
      <c r="T26">
        <v>5.6000757805678668E-3</v>
      </c>
      <c r="U26">
        <v>1.6609746765793476E-3</v>
      </c>
      <c r="V26">
        <v>150.59565046003615</v>
      </c>
      <c r="W26">
        <v>276.18546288806351</v>
      </c>
      <c r="X26">
        <v>394.97680666692935</v>
      </c>
      <c r="Y26">
        <v>106.06976976552239</v>
      </c>
      <c r="Z26">
        <v>9.7276063399089049E-2</v>
      </c>
    </row>
    <row r="27" spans="2:26" x14ac:dyDescent="0.2">
      <c r="B27">
        <v>23</v>
      </c>
      <c r="C27">
        <v>740</v>
      </c>
      <c r="D27">
        <v>1111</v>
      </c>
      <c r="E27">
        <v>1844.5173662043717</v>
      </c>
      <c r="F27">
        <v>0.9425742420594756</v>
      </c>
      <c r="G27">
        <v>0.90027138322922284</v>
      </c>
      <c r="H27">
        <v>0.86634113598210527</v>
      </c>
      <c r="I27">
        <v>0.83754482157369636</v>
      </c>
      <c r="J27">
        <v>0.81200593436382162</v>
      </c>
      <c r="K27">
        <v>0.78914583744990108</v>
      </c>
      <c r="L27">
        <v>0.76812429055229114</v>
      </c>
      <c r="M27">
        <v>0.94225722733776518</v>
      </c>
      <c r="N27">
        <v>0.90016599955974419</v>
      </c>
      <c r="O27">
        <v>0.86616470130408829</v>
      </c>
      <c r="P27">
        <v>0.83726024538581723</v>
      </c>
      <c r="Q27">
        <v>0.81202384099135805</v>
      </c>
      <c r="R27">
        <v>0.78904324523972014</v>
      </c>
      <c r="S27">
        <v>0.76814078574610278</v>
      </c>
      <c r="T27">
        <v>5.433651137319989E-3</v>
      </c>
      <c r="U27">
        <v>1.6116133591927741E-3</v>
      </c>
      <c r="V27">
        <v>150.40179885518992</v>
      </c>
      <c r="W27">
        <v>276.16523771227196</v>
      </c>
      <c r="X27">
        <v>394.99906548769985</v>
      </c>
      <c r="Y27">
        <v>102.88076904114784</v>
      </c>
      <c r="Z27">
        <v>9.976049775699318E-2</v>
      </c>
    </row>
    <row r="28" spans="2:26" x14ac:dyDescent="0.2">
      <c r="B28">
        <v>24</v>
      </c>
      <c r="C28">
        <v>720</v>
      </c>
      <c r="D28">
        <v>1936</v>
      </c>
      <c r="E28">
        <v>1788.5535917079769</v>
      </c>
      <c r="F28">
        <v>0.9426412284076553</v>
      </c>
      <c r="G28">
        <v>0.90029910424988824</v>
      </c>
      <c r="H28">
        <v>0.86616999034225717</v>
      </c>
      <c r="I28">
        <v>0.83730862014803076</v>
      </c>
      <c r="J28">
        <v>0.81188217791233441</v>
      </c>
      <c r="K28">
        <v>0.788938844274369</v>
      </c>
      <c r="L28">
        <v>0.76779923085834556</v>
      </c>
      <c r="M28">
        <v>0.942613970156435</v>
      </c>
      <c r="N28">
        <v>0.90018615739547492</v>
      </c>
      <c r="O28">
        <v>0.86616074474845461</v>
      </c>
      <c r="P28">
        <v>0.83723340303455362</v>
      </c>
      <c r="Q28">
        <v>0.81185375476759791</v>
      </c>
      <c r="R28">
        <v>0.78885932676932657</v>
      </c>
      <c r="S28">
        <v>0.76777046043148522</v>
      </c>
      <c r="T28">
        <v>5.2672626545675469E-3</v>
      </c>
      <c r="U28">
        <v>1.5622627669587806E-3</v>
      </c>
      <c r="V28">
        <v>150.21992014285354</v>
      </c>
      <c r="W28">
        <v>276.16723635837269</v>
      </c>
      <c r="X28">
        <v>394.9679074450458</v>
      </c>
      <c r="Y28">
        <v>99.758198872043053</v>
      </c>
      <c r="Z28">
        <v>9.2107405699298331E-2</v>
      </c>
    </row>
    <row r="29" spans="2:26" x14ac:dyDescent="0.2">
      <c r="B29">
        <v>25</v>
      </c>
      <c r="C29">
        <v>700</v>
      </c>
      <c r="D29">
        <v>1891</v>
      </c>
      <c r="E29">
        <v>1731.9375396080495</v>
      </c>
      <c r="F29">
        <v>0.94250062441585081</v>
      </c>
      <c r="G29">
        <v>0.90013176977283393</v>
      </c>
      <c r="H29">
        <v>0.86587420538272963</v>
      </c>
      <c r="I29">
        <v>0.83694281908687751</v>
      </c>
      <c r="J29">
        <v>0.8113675441621615</v>
      </c>
      <c r="K29">
        <v>0.78840587801318796</v>
      </c>
      <c r="L29">
        <v>0.76728637463298688</v>
      </c>
      <c r="M29">
        <v>0.9428000457964234</v>
      </c>
      <c r="N29">
        <v>0.90003700651191076</v>
      </c>
      <c r="O29">
        <v>0.86581544685448808</v>
      </c>
      <c r="P29">
        <v>0.83691670795974127</v>
      </c>
      <c r="Q29">
        <v>0.81140248700004969</v>
      </c>
      <c r="R29">
        <v>0.78844378623313982</v>
      </c>
      <c r="S29">
        <v>0.76729434931344531</v>
      </c>
      <c r="T29">
        <v>5.1008469151378006E-3</v>
      </c>
      <c r="U29">
        <v>1.5129040904322633E-3</v>
      </c>
      <c r="V29">
        <v>150.02969266622202</v>
      </c>
      <c r="W29">
        <v>276.15723560709336</v>
      </c>
      <c r="X29">
        <v>394.9688266707916</v>
      </c>
      <c r="Y29">
        <v>96.597528781853242</v>
      </c>
      <c r="Z29">
        <v>9.9703472996157311E-2</v>
      </c>
    </row>
    <row r="30" spans="2:26" x14ac:dyDescent="0.2">
      <c r="B30">
        <v>26</v>
      </c>
      <c r="C30">
        <v>680</v>
      </c>
      <c r="D30">
        <v>1546</v>
      </c>
      <c r="E30">
        <v>1675.2341027675022</v>
      </c>
      <c r="F30">
        <v>0.94242598245704157</v>
      </c>
      <c r="G30">
        <v>0.89958401683817113</v>
      </c>
      <c r="H30">
        <v>0.86541362735988037</v>
      </c>
      <c r="I30">
        <v>0.8364039970325271</v>
      </c>
      <c r="J30">
        <v>0.81100925172361149</v>
      </c>
      <c r="K30">
        <v>0.78792912344917965</v>
      </c>
      <c r="L30">
        <v>0.76678320477945416</v>
      </c>
      <c r="M30">
        <v>0.94226751759101435</v>
      </c>
      <c r="N30">
        <v>0.89973084448638818</v>
      </c>
      <c r="O30">
        <v>0.86554767075159678</v>
      </c>
      <c r="P30">
        <v>0.83638215055547793</v>
      </c>
      <c r="Q30">
        <v>0.81098344783859644</v>
      </c>
      <c r="R30">
        <v>0.78793594208350215</v>
      </c>
      <c r="S30">
        <v>0.76671617629713373</v>
      </c>
      <c r="T30">
        <v>4.9344245491092812E-3</v>
      </c>
      <c r="U30">
        <v>1.4635434484657794E-3</v>
      </c>
      <c r="V30">
        <v>149.83735584975699</v>
      </c>
      <c r="W30">
        <v>276.14570110101602</v>
      </c>
      <c r="X30">
        <v>394.975573470781</v>
      </c>
      <c r="Y30">
        <v>93.431514754373708</v>
      </c>
      <c r="Z30">
        <v>9.5775623417036368E-2</v>
      </c>
    </row>
    <row r="31" spans="2:26" x14ac:dyDescent="0.2">
      <c r="B31">
        <v>27</v>
      </c>
      <c r="C31">
        <v>660</v>
      </c>
      <c r="D31">
        <v>2191</v>
      </c>
      <c r="E31">
        <v>1618.81829894158</v>
      </c>
      <c r="F31">
        <v>0.9421931927723014</v>
      </c>
      <c r="G31">
        <v>0.8995613626932033</v>
      </c>
      <c r="H31">
        <v>0.86520005128842314</v>
      </c>
      <c r="I31">
        <v>0.83604962199376576</v>
      </c>
      <c r="J31">
        <v>0.81050187923528338</v>
      </c>
      <c r="K31">
        <v>0.78741246357873163</v>
      </c>
      <c r="L31">
        <v>0.76622202881998214</v>
      </c>
      <c r="M31">
        <v>0.94240201319212014</v>
      </c>
      <c r="N31">
        <v>0.89948350509015285</v>
      </c>
      <c r="O31">
        <v>0.8651030915468586</v>
      </c>
      <c r="P31">
        <v>0.8360836822352552</v>
      </c>
      <c r="Q31">
        <v>0.81052224088208735</v>
      </c>
      <c r="R31">
        <v>0.78744104811223037</v>
      </c>
      <c r="S31">
        <v>0.76621360723643106</v>
      </c>
      <c r="T31">
        <v>4.7680079041912595E-3</v>
      </c>
      <c r="U31">
        <v>1.4141845033726998E-3</v>
      </c>
      <c r="V31">
        <v>149.64698991444067</v>
      </c>
      <c r="W31">
        <v>276.14060059722584</v>
      </c>
      <c r="X31">
        <v>394.96810282125006</v>
      </c>
      <c r="Y31">
        <v>90.282279638374078</v>
      </c>
      <c r="Z31">
        <v>9.9005017780762192E-2</v>
      </c>
    </row>
    <row r="32" spans="2:26" x14ac:dyDescent="0.2">
      <c r="B32">
        <v>28</v>
      </c>
      <c r="C32">
        <v>640</v>
      </c>
      <c r="D32">
        <v>1291</v>
      </c>
      <c r="E32">
        <v>1561.7111035221963</v>
      </c>
      <c r="F32">
        <v>0.941402336568121</v>
      </c>
      <c r="G32">
        <v>0.89867105469176167</v>
      </c>
      <c r="H32">
        <v>0.86440355012135905</v>
      </c>
      <c r="I32">
        <v>0.83539141147836604</v>
      </c>
      <c r="J32">
        <v>0.80965958026019658</v>
      </c>
      <c r="K32">
        <v>0.78664304423364895</v>
      </c>
      <c r="L32">
        <v>0.76540468882585488</v>
      </c>
      <c r="M32">
        <v>0.94155139836023227</v>
      </c>
      <c r="N32">
        <v>0.89874771685117294</v>
      </c>
      <c r="O32">
        <v>0.86437613412958492</v>
      </c>
      <c r="P32">
        <v>0.83535440227834756</v>
      </c>
      <c r="Q32">
        <v>0.80980973582174642</v>
      </c>
      <c r="R32">
        <v>0.78652652516273669</v>
      </c>
      <c r="S32">
        <v>0.76542898210537336</v>
      </c>
      <c r="T32">
        <v>4.6015585001470015E-3</v>
      </c>
      <c r="U32">
        <v>1.364815841968407E-3</v>
      </c>
      <c r="V32">
        <v>149.44681911808743</v>
      </c>
      <c r="W32">
        <v>276.12026105014519</v>
      </c>
      <c r="X32">
        <v>395.00064256262465</v>
      </c>
      <c r="Y32">
        <v>87.091800985062548</v>
      </c>
      <c r="Z32">
        <v>7.3874092704177469E-2</v>
      </c>
    </row>
    <row r="33" spans="2:26" x14ac:dyDescent="0.2">
      <c r="B33">
        <v>29</v>
      </c>
      <c r="C33">
        <v>620</v>
      </c>
      <c r="D33">
        <v>1996</v>
      </c>
      <c r="E33">
        <v>1505.7576271674916</v>
      </c>
      <c r="F33">
        <v>0.94177781623149992</v>
      </c>
      <c r="G33">
        <v>0.89873652572725093</v>
      </c>
      <c r="H33">
        <v>0.86434815365766249</v>
      </c>
      <c r="I33">
        <v>0.8350771436206329</v>
      </c>
      <c r="J33">
        <v>0.80943041350528633</v>
      </c>
      <c r="K33">
        <v>0.78629882757113201</v>
      </c>
      <c r="L33">
        <v>0.76491890854492373</v>
      </c>
      <c r="M33">
        <v>0.94190495385169581</v>
      </c>
      <c r="N33">
        <v>0.89873945074269068</v>
      </c>
      <c r="O33">
        <v>0.86430408343137222</v>
      </c>
      <c r="P33">
        <v>0.835091810568101</v>
      </c>
      <c r="Q33">
        <v>0.80941192163123443</v>
      </c>
      <c r="R33">
        <v>0.78621815630917946</v>
      </c>
      <c r="S33">
        <v>0.76488515606321628</v>
      </c>
      <c r="T33">
        <v>4.4351517771142141E-3</v>
      </c>
      <c r="U33">
        <v>1.3154598396926691E-3</v>
      </c>
      <c r="V33">
        <v>149.26080826603464</v>
      </c>
      <c r="W33">
        <v>276.12667166780523</v>
      </c>
      <c r="X33">
        <v>394.96799684152484</v>
      </c>
      <c r="Y33">
        <v>83.969881287112273</v>
      </c>
      <c r="Z33">
        <v>9.7253590171086465E-2</v>
      </c>
    </row>
    <row r="34" spans="2:26" x14ac:dyDescent="0.2">
      <c r="B34">
        <v>30</v>
      </c>
      <c r="C34">
        <v>600</v>
      </c>
      <c r="D34">
        <v>2866</v>
      </c>
      <c r="E34">
        <v>1449.2192195163248</v>
      </c>
      <c r="F34">
        <v>0.94155311448610357</v>
      </c>
      <c r="G34">
        <v>0.8984275542604877</v>
      </c>
      <c r="H34">
        <v>0.86388393050865253</v>
      </c>
      <c r="I34">
        <v>0.83448126691968583</v>
      </c>
      <c r="J34">
        <v>0.80878386108081346</v>
      </c>
      <c r="K34">
        <v>0.78561117901350541</v>
      </c>
      <c r="L34">
        <v>0.76419420271575311</v>
      </c>
      <c r="M34">
        <v>0.94169538318847923</v>
      </c>
      <c r="N34">
        <v>0.89837726336704982</v>
      </c>
      <c r="O34">
        <v>0.86383554585861277</v>
      </c>
      <c r="P34">
        <v>0.83454898516624754</v>
      </c>
      <c r="Q34">
        <v>0.80886749275128123</v>
      </c>
      <c r="R34">
        <v>0.78556190221645028</v>
      </c>
      <c r="S34">
        <v>0.76417162532241878</v>
      </c>
      <c r="T34">
        <v>4.2687160417319943E-3</v>
      </c>
      <c r="U34">
        <v>1.266095232394498E-3</v>
      </c>
      <c r="V34">
        <v>149.06467628836751</v>
      </c>
      <c r="W34">
        <v>276.12007242773075</v>
      </c>
      <c r="X34">
        <v>394.96947169428756</v>
      </c>
      <c r="Y34">
        <v>80.813290863351085</v>
      </c>
      <c r="Z34">
        <v>9.8731686284225087E-2</v>
      </c>
    </row>
    <row r="35" spans="2:26" x14ac:dyDescent="0.2">
      <c r="B35">
        <v>31</v>
      </c>
      <c r="C35">
        <v>580</v>
      </c>
      <c r="D35">
        <v>3616</v>
      </c>
      <c r="E35">
        <v>1392.9521086988584</v>
      </c>
      <c r="F35">
        <v>0.9414659222626397</v>
      </c>
      <c r="G35">
        <v>0.89822483267845021</v>
      </c>
      <c r="H35">
        <v>0.86351991729651834</v>
      </c>
      <c r="I35">
        <v>0.83405852875674247</v>
      </c>
      <c r="J35">
        <v>0.80830367907242828</v>
      </c>
      <c r="K35">
        <v>0.78512060156819408</v>
      </c>
      <c r="L35">
        <v>0.76350772057965566</v>
      </c>
      <c r="M35">
        <v>0.94152317327400004</v>
      </c>
      <c r="N35">
        <v>0.89815545061734103</v>
      </c>
      <c r="O35">
        <v>0.86345721188265456</v>
      </c>
      <c r="P35">
        <v>0.83405616985842768</v>
      </c>
      <c r="Q35">
        <v>0.80824887954664659</v>
      </c>
      <c r="R35">
        <v>0.78495469600692347</v>
      </c>
      <c r="S35">
        <v>0.76349963055518943</v>
      </c>
      <c r="T35">
        <v>4.1022871489057831E-3</v>
      </c>
      <c r="U35">
        <v>1.2167326545889097E-3</v>
      </c>
      <c r="V35">
        <v>148.87147843302813</v>
      </c>
      <c r="W35">
        <v>276.12065484652447</v>
      </c>
      <c r="X35">
        <v>394.95457842422508</v>
      </c>
      <c r="Y35">
        <v>77.672652781567564</v>
      </c>
      <c r="Z35">
        <v>0.14682586713888063</v>
      </c>
    </row>
    <row r="36" spans="2:26" x14ac:dyDescent="0.2">
      <c r="B36">
        <v>32</v>
      </c>
      <c r="C36">
        <v>560</v>
      </c>
      <c r="D36">
        <v>2071</v>
      </c>
      <c r="E36">
        <v>1336.1885208387898</v>
      </c>
      <c r="F36">
        <v>0.94082333767491411</v>
      </c>
      <c r="G36">
        <v>0.89749099002732691</v>
      </c>
      <c r="H36">
        <v>0.86278117632729567</v>
      </c>
      <c r="I36">
        <v>0.83321458754439592</v>
      </c>
      <c r="J36">
        <v>0.8074589735910267</v>
      </c>
      <c r="K36">
        <v>0.78412028527485345</v>
      </c>
      <c r="L36">
        <v>0.76257802986380097</v>
      </c>
      <c r="M36">
        <v>0.94082611333766242</v>
      </c>
      <c r="N36">
        <v>0.89743800620483949</v>
      </c>
      <c r="O36">
        <v>0.86267516589910143</v>
      </c>
      <c r="P36">
        <v>0.83324270100229791</v>
      </c>
      <c r="Q36">
        <v>0.80732859176126381</v>
      </c>
      <c r="R36">
        <v>0.78402280897018095</v>
      </c>
      <c r="S36">
        <v>0.76257764917520732</v>
      </c>
      <c r="T36">
        <v>3.9358284680016831E-3</v>
      </c>
      <c r="U36">
        <v>1.1673612416809088E-3</v>
      </c>
      <c r="V36">
        <v>148.66928856802051</v>
      </c>
      <c r="W36">
        <v>276.10872431932137</v>
      </c>
      <c r="X36">
        <v>394.97248162848751</v>
      </c>
      <c r="Y36">
        <v>74.50222132486158</v>
      </c>
      <c r="Z36">
        <v>9.2840152079321447E-2</v>
      </c>
    </row>
    <row r="37" spans="2:26" x14ac:dyDescent="0.2">
      <c r="B37">
        <v>33</v>
      </c>
      <c r="C37">
        <v>540</v>
      </c>
      <c r="D37">
        <v>1771</v>
      </c>
      <c r="E37">
        <v>1279.7543789301926</v>
      </c>
      <c r="F37">
        <v>0.94072856675335759</v>
      </c>
      <c r="G37">
        <v>0.89695733478721573</v>
      </c>
      <c r="H37">
        <v>0.86217239235557785</v>
      </c>
      <c r="I37">
        <v>0.83261151334078609</v>
      </c>
      <c r="J37">
        <v>0.80675098028400083</v>
      </c>
      <c r="K37">
        <v>0.78319476600672211</v>
      </c>
      <c r="L37">
        <v>0.76164714015785495</v>
      </c>
      <c r="M37">
        <v>0.94076918772618556</v>
      </c>
      <c r="N37">
        <v>0.89708017327221246</v>
      </c>
      <c r="O37">
        <v>0.86212707194824023</v>
      </c>
      <c r="P37">
        <v>0.83265302923233486</v>
      </c>
      <c r="Q37">
        <v>0.80666540790368846</v>
      </c>
      <c r="R37">
        <v>0.78318749493625861</v>
      </c>
      <c r="S37">
        <v>0.76168870227938623</v>
      </c>
      <c r="T37">
        <v>3.7693794091655697E-3</v>
      </c>
      <c r="U37">
        <v>1.1179926826648697E-3</v>
      </c>
      <c r="V37">
        <v>148.46913331192894</v>
      </c>
      <c r="W37">
        <v>276.10578452053329</v>
      </c>
      <c r="X37">
        <v>394.96917340814394</v>
      </c>
      <c r="Y37">
        <v>71.351677592242424</v>
      </c>
      <c r="Z37">
        <v>9.9330969424752502E-2</v>
      </c>
    </row>
    <row r="38" spans="2:26" x14ac:dyDescent="0.2">
      <c r="B38">
        <v>34</v>
      </c>
      <c r="C38">
        <v>520</v>
      </c>
      <c r="D38">
        <v>2221</v>
      </c>
      <c r="E38">
        <v>1223.3218579146223</v>
      </c>
      <c r="F38">
        <v>0.94027642660119459</v>
      </c>
      <c r="G38">
        <v>0.896634569976962</v>
      </c>
      <c r="H38">
        <v>0.86153629150493427</v>
      </c>
      <c r="I38">
        <v>0.83188534608293441</v>
      </c>
      <c r="J38">
        <v>0.80581592598400953</v>
      </c>
      <c r="K38">
        <v>0.78236683971488385</v>
      </c>
      <c r="L38">
        <v>0.76069769529286435</v>
      </c>
      <c r="M38">
        <v>0.94035458147654227</v>
      </c>
      <c r="N38">
        <v>0.89661837295157965</v>
      </c>
      <c r="O38">
        <v>0.86158773048626913</v>
      </c>
      <c r="P38">
        <v>0.83188206927989305</v>
      </c>
      <c r="Q38">
        <v>0.80581713418730838</v>
      </c>
      <c r="R38">
        <v>0.78233283964093858</v>
      </c>
      <c r="S38">
        <v>0.76071068378175477</v>
      </c>
      <c r="T38">
        <v>3.6029221459458376E-3</v>
      </c>
      <c r="U38">
        <v>1.0686216902400778E-3</v>
      </c>
      <c r="V38">
        <v>148.26836890858164</v>
      </c>
      <c r="W38">
        <v>276.10328593315938</v>
      </c>
      <c r="X38">
        <v>394.96614977525809</v>
      </c>
      <c r="Y38">
        <v>68.201072785271208</v>
      </c>
      <c r="Z38">
        <v>9.2436899360650027E-2</v>
      </c>
    </row>
    <row r="39" spans="2:26" x14ac:dyDescent="0.2">
      <c r="B39">
        <v>35</v>
      </c>
      <c r="C39">
        <v>500</v>
      </c>
      <c r="D39">
        <v>2131</v>
      </c>
      <c r="E39">
        <v>1166.6931270219127</v>
      </c>
      <c r="F39">
        <v>0.94003406828579117</v>
      </c>
      <c r="G39">
        <v>0.89591891025877268</v>
      </c>
      <c r="H39">
        <v>0.86070015908826691</v>
      </c>
      <c r="I39">
        <v>0.83113263539660309</v>
      </c>
      <c r="J39">
        <v>0.80492262505526513</v>
      </c>
      <c r="K39">
        <v>0.78125313202917923</v>
      </c>
      <c r="L39">
        <v>0.75959260779834137</v>
      </c>
      <c r="M39">
        <v>0.93980617366101693</v>
      </c>
      <c r="N39">
        <v>0.89601084148924293</v>
      </c>
      <c r="O39">
        <v>0.86075687252545585</v>
      </c>
      <c r="P39">
        <v>0.8311000925406028</v>
      </c>
      <c r="Q39">
        <v>0.80487524677387656</v>
      </c>
      <c r="R39">
        <v>0.78133929755153964</v>
      </c>
      <c r="S39">
        <v>0.7595960924196119</v>
      </c>
      <c r="T39">
        <v>3.4364469030058395E-3</v>
      </c>
      <c r="U39">
        <v>1.0192453650552976E-3</v>
      </c>
      <c r="V39">
        <v>148.06131640003107</v>
      </c>
      <c r="W39">
        <v>276.09542515720437</v>
      </c>
      <c r="X39">
        <v>394.97768246063862</v>
      </c>
      <c r="Y39">
        <v>65.039188413229553</v>
      </c>
      <c r="Z39">
        <v>9.4397464121908664E-2</v>
      </c>
    </row>
    <row r="40" spans="2:26" x14ac:dyDescent="0.2">
      <c r="B40">
        <v>36</v>
      </c>
      <c r="C40">
        <v>480</v>
      </c>
      <c r="D40">
        <v>2386</v>
      </c>
      <c r="E40">
        <v>1110.376693382766</v>
      </c>
      <c r="F40">
        <v>0.9396901026012412</v>
      </c>
      <c r="G40">
        <v>0.89543866253400783</v>
      </c>
      <c r="H40">
        <v>0.86008820024580768</v>
      </c>
      <c r="I40">
        <v>0.83025435785854285</v>
      </c>
      <c r="J40">
        <v>0.80398277298541831</v>
      </c>
      <c r="K40">
        <v>0.78029869462655854</v>
      </c>
      <c r="L40">
        <v>0.75849228685276748</v>
      </c>
      <c r="M40">
        <v>0.93954579193811338</v>
      </c>
      <c r="N40">
        <v>0.89538109917904152</v>
      </c>
      <c r="O40">
        <v>0.86013600360349574</v>
      </c>
      <c r="P40">
        <v>0.8302489035797479</v>
      </c>
      <c r="Q40">
        <v>0.80397102131664022</v>
      </c>
      <c r="R40">
        <v>0.78035096961338224</v>
      </c>
      <c r="S40">
        <v>0.75848909194430858</v>
      </c>
      <c r="T40">
        <v>3.2699798094713213E-3</v>
      </c>
      <c r="U40">
        <v>9.6987145697283216E-4</v>
      </c>
      <c r="V40">
        <v>147.85552878889473</v>
      </c>
      <c r="W40">
        <v>276.09713179752993</v>
      </c>
      <c r="X40">
        <v>394.9662998385856</v>
      </c>
      <c r="Y40">
        <v>61.895398207596216</v>
      </c>
      <c r="Z40">
        <v>9.9854699416244433E-2</v>
      </c>
    </row>
    <row r="41" spans="2:26" x14ac:dyDescent="0.2">
      <c r="B41">
        <v>37</v>
      </c>
      <c r="C41">
        <v>460</v>
      </c>
      <c r="D41">
        <v>2341</v>
      </c>
      <c r="E41">
        <v>1053.8401163414915</v>
      </c>
      <c r="F41">
        <v>0.93899413512467489</v>
      </c>
      <c r="G41">
        <v>0.89460664258023515</v>
      </c>
      <c r="H41">
        <v>0.8591379098234474</v>
      </c>
      <c r="I41">
        <v>0.8292578132065086</v>
      </c>
      <c r="J41">
        <v>0.80291487442197873</v>
      </c>
      <c r="K41">
        <v>0.7790563165884461</v>
      </c>
      <c r="L41">
        <v>0.75714203948987957</v>
      </c>
      <c r="M41">
        <v>0.9392045844312864</v>
      </c>
      <c r="N41">
        <v>0.89477676659843464</v>
      </c>
      <c r="O41">
        <v>0.85926564338809064</v>
      </c>
      <c r="P41">
        <v>0.82925341187902102</v>
      </c>
      <c r="Q41">
        <v>0.80286318384344546</v>
      </c>
      <c r="R41">
        <v>0.77904617020208677</v>
      </c>
      <c r="S41">
        <v>0.75712870689779443</v>
      </c>
      <c r="T41">
        <v>3.1034890997337348E-3</v>
      </c>
      <c r="U41">
        <v>9.2049054435742908E-4</v>
      </c>
      <c r="V41">
        <v>147.64536827622868</v>
      </c>
      <c r="W41">
        <v>276.09231704510904</v>
      </c>
      <c r="X41">
        <v>394.97232969233198</v>
      </c>
      <c r="Y41">
        <v>58.738641825071369</v>
      </c>
      <c r="Z41">
        <v>9.8396916840327697E-2</v>
      </c>
    </row>
    <row r="42" spans="2:26" x14ac:dyDescent="0.2">
      <c r="B42">
        <v>38</v>
      </c>
      <c r="C42">
        <v>440</v>
      </c>
      <c r="D42">
        <v>4021</v>
      </c>
      <c r="E42">
        <v>1000.0063889816694</v>
      </c>
      <c r="F42">
        <v>0.93816040076250484</v>
      </c>
      <c r="G42">
        <v>0.8935883121516256</v>
      </c>
      <c r="H42">
        <v>0.8580092194315434</v>
      </c>
      <c r="I42">
        <v>0.82790814183396788</v>
      </c>
      <c r="J42">
        <v>0.8014562135792439</v>
      </c>
      <c r="K42">
        <v>0.77758005418198295</v>
      </c>
      <c r="L42">
        <v>0.75557371699127862</v>
      </c>
      <c r="M42">
        <v>0.93816882783614097</v>
      </c>
      <c r="N42">
        <v>0.89358608529312611</v>
      </c>
      <c r="O42">
        <v>0.85800893536790224</v>
      </c>
      <c r="P42">
        <v>0.82790828929133709</v>
      </c>
      <c r="Q42">
        <v>0.80145722879838721</v>
      </c>
      <c r="R42">
        <v>0.77757222103237811</v>
      </c>
      <c r="S42">
        <v>0.75557199205692405</v>
      </c>
      <c r="T42">
        <v>2.9371506373729829E-3</v>
      </c>
      <c r="U42">
        <v>8.7115478810194196E-4</v>
      </c>
      <c r="V42">
        <v>147.4789690429343</v>
      </c>
      <c r="W42">
        <v>276.17678343260786</v>
      </c>
      <c r="X42">
        <v>394.75555630709403</v>
      </c>
      <c r="Y42">
        <v>55.731635386048907</v>
      </c>
      <c r="Z42">
        <v>0.2489617273744629</v>
      </c>
    </row>
    <row r="43" spans="2:26" x14ac:dyDescent="0.2">
      <c r="B43">
        <v>39</v>
      </c>
      <c r="C43">
        <v>420</v>
      </c>
      <c r="D43">
        <v>2206</v>
      </c>
      <c r="E43">
        <v>1000.0004176873616</v>
      </c>
      <c r="F43">
        <v>0.93829721018311774</v>
      </c>
      <c r="G43">
        <v>0.89327885141631991</v>
      </c>
      <c r="H43">
        <v>0.85742848471911026</v>
      </c>
      <c r="I43">
        <v>0.8271350321635389</v>
      </c>
      <c r="J43">
        <v>0.80051344611309261</v>
      </c>
      <c r="K43">
        <v>0.77648597220481108</v>
      </c>
      <c r="L43">
        <v>0.75434760003533341</v>
      </c>
      <c r="M43">
        <v>0.9382591107409376</v>
      </c>
      <c r="N43">
        <v>0.89349976740830994</v>
      </c>
      <c r="O43">
        <v>0.85742621860642165</v>
      </c>
      <c r="P43">
        <v>0.82713203189410778</v>
      </c>
      <c r="Q43">
        <v>0.80051314021260056</v>
      </c>
      <c r="R43">
        <v>0.77650446005440832</v>
      </c>
      <c r="S43">
        <v>0.75434644194148548</v>
      </c>
      <c r="T43">
        <v>2.7741092512863072E-3</v>
      </c>
      <c r="U43">
        <v>8.2279694007708799E-4</v>
      </c>
      <c r="V43">
        <v>148.30274622579276</v>
      </c>
      <c r="W43">
        <v>278.05114392963844</v>
      </c>
      <c r="X43">
        <v>390.05589891412075</v>
      </c>
      <c r="Y43">
        <v>55.727507423908442</v>
      </c>
      <c r="Z43">
        <v>5.0170679369867601</v>
      </c>
    </row>
    <row r="44" spans="2:26" x14ac:dyDescent="0.2">
      <c r="B44">
        <v>40</v>
      </c>
      <c r="C44">
        <v>400</v>
      </c>
      <c r="D44">
        <v>3451</v>
      </c>
      <c r="E44">
        <v>1000</v>
      </c>
      <c r="F44">
        <v>0.93706678770976981</v>
      </c>
      <c r="G44">
        <v>0.89195358982637019</v>
      </c>
      <c r="H44">
        <v>0.856007882689512</v>
      </c>
      <c r="I44">
        <v>0.82561295899345433</v>
      </c>
      <c r="J44">
        <v>0.79890439146848224</v>
      </c>
      <c r="K44">
        <v>0.77478789995400787</v>
      </c>
      <c r="L44">
        <v>0.75254842706170977</v>
      </c>
      <c r="M44">
        <v>0.9370725142403733</v>
      </c>
      <c r="N44">
        <v>0.89195576617057792</v>
      </c>
      <c r="O44">
        <v>0.85600386179826138</v>
      </c>
      <c r="P44">
        <v>0.82561164510005713</v>
      </c>
      <c r="Q44">
        <v>0.79890236580029306</v>
      </c>
      <c r="R44">
        <v>0.77478535903282508</v>
      </c>
      <c r="S44">
        <v>0.75254817276448538</v>
      </c>
      <c r="T44">
        <v>2.6110617449946693E-3</v>
      </c>
      <c r="U44">
        <v>7.7443727680796706E-4</v>
      </c>
      <c r="V44">
        <v>149.34005955765554</v>
      </c>
      <c r="W44">
        <v>279.92516387135566</v>
      </c>
      <c r="X44">
        <v>385.36139318867305</v>
      </c>
      <c r="Y44">
        <v>55.719831448872903</v>
      </c>
      <c r="Z44">
        <v>9.6403458614650113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EC06E-A386-41CF-98B4-BDC53957B1D2}">
  <sheetPr codeName="Sheet7"/>
  <dimension ref="B1:Z44"/>
  <sheetViews>
    <sheetView workbookViewId="0">
      <selection activeCell="U14" sqref="U14"/>
    </sheetView>
  </sheetViews>
  <sheetFormatPr baseColWidth="10" defaultColWidth="8.83203125" defaultRowHeight="15" x14ac:dyDescent="0.2"/>
  <sheetData>
    <row r="1" spans="2:26" x14ac:dyDescent="0.2">
      <c r="D1">
        <f>SUM(D4:D39)</f>
        <v>99386</v>
      </c>
    </row>
    <row r="3" spans="2:26" x14ac:dyDescent="0.2">
      <c r="B3" t="s">
        <v>130</v>
      </c>
      <c r="C3" t="s">
        <v>144</v>
      </c>
      <c r="D3" t="s">
        <v>88</v>
      </c>
      <c r="E3" t="s">
        <v>60</v>
      </c>
      <c r="F3" t="s">
        <v>120</v>
      </c>
      <c r="G3" t="s">
        <v>131</v>
      </c>
      <c r="H3" t="s">
        <v>121</v>
      </c>
      <c r="I3" t="s">
        <v>132</v>
      </c>
      <c r="J3" t="s">
        <v>122</v>
      </c>
      <c r="K3" t="s">
        <v>133</v>
      </c>
      <c r="L3" t="s">
        <v>123</v>
      </c>
      <c r="M3" t="s">
        <v>124</v>
      </c>
      <c r="N3" t="s">
        <v>134</v>
      </c>
      <c r="O3" t="s">
        <v>125</v>
      </c>
      <c r="P3" t="s">
        <v>135</v>
      </c>
      <c r="Q3" t="s">
        <v>126</v>
      </c>
      <c r="R3" t="s">
        <v>136</v>
      </c>
      <c r="S3" t="s">
        <v>127</v>
      </c>
      <c r="T3" t="s">
        <v>51</v>
      </c>
      <c r="U3" t="s">
        <v>89</v>
      </c>
      <c r="V3" t="s">
        <v>137</v>
      </c>
      <c r="W3" t="s">
        <v>64</v>
      </c>
      <c r="X3" t="s">
        <v>138</v>
      </c>
      <c r="Y3" t="s">
        <v>2</v>
      </c>
      <c r="Z3" t="s">
        <v>80</v>
      </c>
    </row>
    <row r="4" spans="2:26" x14ac:dyDescent="0.2">
      <c r="B4">
        <v>0</v>
      </c>
      <c r="C4">
        <v>90</v>
      </c>
      <c r="D4">
        <v>8627</v>
      </c>
      <c r="E4">
        <v>8314.2455361824614</v>
      </c>
      <c r="F4">
        <v>0.85218938911040354</v>
      </c>
      <c r="G4">
        <v>0.779935267826117</v>
      </c>
      <c r="H4">
        <v>0.72717151854615558</v>
      </c>
      <c r="I4">
        <v>0.68430666516754868</v>
      </c>
      <c r="J4">
        <v>0.64722040758138943</v>
      </c>
      <c r="K4">
        <v>0.6137645516957535</v>
      </c>
      <c r="L4">
        <v>0.58265376625883325</v>
      </c>
      <c r="M4">
        <v>0.85218938911216791</v>
      </c>
      <c r="N4">
        <v>0.77993526782236933</v>
      </c>
      <c r="O4">
        <v>0.7271715185463824</v>
      </c>
      <c r="P4">
        <v>0.6843066651676446</v>
      </c>
      <c r="Q4">
        <v>0.64722040758107324</v>
      </c>
      <c r="R4">
        <v>0.61376455169561306</v>
      </c>
      <c r="S4">
        <v>0.58265376626034093</v>
      </c>
      <c r="T4">
        <v>1.2277692463626281E-2</v>
      </c>
      <c r="U4">
        <v>3.998284603589454E-3</v>
      </c>
      <c r="V4">
        <v>113.32685721901474</v>
      </c>
      <c r="W4">
        <v>212.35751990230369</v>
      </c>
      <c r="X4">
        <v>374.99951395356675</v>
      </c>
      <c r="Y4">
        <v>169.85040192245265</v>
      </c>
      <c r="Z4">
        <v>0.99652149362358389</v>
      </c>
    </row>
    <row r="5" spans="2:26" x14ac:dyDescent="0.2">
      <c r="B5">
        <v>1</v>
      </c>
      <c r="C5">
        <v>88</v>
      </c>
      <c r="D5">
        <v>363</v>
      </c>
      <c r="E5">
        <v>8117.5101929603497</v>
      </c>
      <c r="F5">
        <v>0.85227987927608084</v>
      </c>
      <c r="G5">
        <v>0.78000843426177369</v>
      </c>
      <c r="H5">
        <v>0.72721083224137339</v>
      </c>
      <c r="I5">
        <v>0.6842928056952895</v>
      </c>
      <c r="J5">
        <v>0.6471368492236782</v>
      </c>
      <c r="K5">
        <v>0.61359847527128009</v>
      </c>
      <c r="L5">
        <v>0.58239601717265654</v>
      </c>
      <c r="M5">
        <v>0.85227987928631455</v>
      </c>
      <c r="N5">
        <v>0.78000843425873734</v>
      </c>
      <c r="O5">
        <v>0.72721083224125571</v>
      </c>
      <c r="P5">
        <v>0.68429280568892747</v>
      </c>
      <c r="Q5">
        <v>0.64713684921985892</v>
      </c>
      <c r="R5">
        <v>0.61359847527088307</v>
      </c>
      <c r="S5">
        <v>0.58239601717657641</v>
      </c>
      <c r="T5">
        <v>1.1994087634718403E-2</v>
      </c>
      <c r="U5">
        <v>3.9059274424791423E-3</v>
      </c>
      <c r="V5">
        <v>113.31539973564487</v>
      </c>
      <c r="W5">
        <v>212.33579963911671</v>
      </c>
      <c r="X5">
        <v>375.07164011525555</v>
      </c>
      <c r="Y5">
        <v>165.83130704208241</v>
      </c>
      <c r="Z5">
        <v>1.2349716389222123</v>
      </c>
    </row>
    <row r="6" spans="2:26" x14ac:dyDescent="0.2">
      <c r="B6">
        <v>2</v>
      </c>
      <c r="C6">
        <v>86</v>
      </c>
      <c r="D6">
        <v>363</v>
      </c>
      <c r="E6">
        <v>7920.7543228300428</v>
      </c>
      <c r="F6">
        <v>0.85236948631820009</v>
      </c>
      <c r="G6">
        <v>0.78007500982039635</v>
      </c>
      <c r="H6">
        <v>0.72723881314203842</v>
      </c>
      <c r="I6">
        <v>0.68426772075254538</v>
      </c>
      <c r="J6">
        <v>0.64705094421702025</v>
      </c>
      <c r="K6">
        <v>0.61345057548418924</v>
      </c>
      <c r="L6">
        <v>0.58218998199217908</v>
      </c>
      <c r="M6">
        <v>0.85236948632429821</v>
      </c>
      <c r="N6">
        <v>0.78007500982904099</v>
      </c>
      <c r="O6">
        <v>0.72723881313918359</v>
      </c>
      <c r="P6">
        <v>0.6842677207401533</v>
      </c>
      <c r="Q6">
        <v>0.64705094422251985</v>
      </c>
      <c r="R6">
        <v>0.61345057548138393</v>
      </c>
      <c r="S6">
        <v>0.58218998198817129</v>
      </c>
      <c r="T6">
        <v>1.1710480578795358E-2</v>
      </c>
      <c r="U6">
        <v>3.8135695561315386E-3</v>
      </c>
      <c r="V6">
        <v>113.30332538574986</v>
      </c>
      <c r="W6">
        <v>212.3129106456775</v>
      </c>
      <c r="X6">
        <v>375.14764771536102</v>
      </c>
      <c r="Y6">
        <v>161.81179602595992</v>
      </c>
      <c r="Z6">
        <v>1.8029470030801948</v>
      </c>
    </row>
    <row r="7" spans="2:26" x14ac:dyDescent="0.2">
      <c r="B7">
        <v>3</v>
      </c>
      <c r="C7">
        <v>84</v>
      </c>
      <c r="D7">
        <v>363</v>
      </c>
      <c r="E7">
        <v>7723.9891462700562</v>
      </c>
      <c r="F7">
        <v>0.85246008327611167</v>
      </c>
      <c r="G7">
        <v>0.78013637077331444</v>
      </c>
      <c r="H7">
        <v>0.72725692988158752</v>
      </c>
      <c r="I7">
        <v>0.68423335934917473</v>
      </c>
      <c r="J7">
        <v>0.64696421647262847</v>
      </c>
      <c r="K7">
        <v>0.61331862182114283</v>
      </c>
      <c r="L7">
        <v>0.582023381892665</v>
      </c>
      <c r="M7">
        <v>0.85246008327469924</v>
      </c>
      <c r="N7">
        <v>0.78013637076760678</v>
      </c>
      <c r="O7">
        <v>0.72725692986805446</v>
      </c>
      <c r="P7">
        <v>0.68423335935180751</v>
      </c>
      <c r="Q7">
        <v>0.64696421648022828</v>
      </c>
      <c r="R7">
        <v>0.61331862181091368</v>
      </c>
      <c r="S7">
        <v>0.5820233818983197</v>
      </c>
      <c r="T7">
        <v>1.1426871156344222E-2</v>
      </c>
      <c r="U7">
        <v>3.7212108991136407E-3</v>
      </c>
      <c r="V7">
        <v>113.29061596799549</v>
      </c>
      <c r="W7">
        <v>212.28881852615746</v>
      </c>
      <c r="X7">
        <v>375.22765067495726</v>
      </c>
      <c r="Y7">
        <v>157.79209749895477</v>
      </c>
      <c r="Z7">
        <v>2.5104286260944413</v>
      </c>
    </row>
    <row r="8" spans="2:26" x14ac:dyDescent="0.2">
      <c r="B8">
        <v>4</v>
      </c>
      <c r="C8">
        <v>82</v>
      </c>
      <c r="D8">
        <v>363</v>
      </c>
      <c r="E8">
        <v>7541.7792075351799</v>
      </c>
      <c r="F8">
        <v>0.85254102145189548</v>
      </c>
      <c r="G8">
        <v>0.78018930423096067</v>
      </c>
      <c r="H8">
        <v>0.72726911873996258</v>
      </c>
      <c r="I8">
        <v>0.6841985511237394</v>
      </c>
      <c r="J8">
        <v>0.64688460936158731</v>
      </c>
      <c r="K8">
        <v>0.61320093620397786</v>
      </c>
      <c r="L8">
        <v>0.58187476909688396</v>
      </c>
      <c r="M8">
        <v>0.85254102144723487</v>
      </c>
      <c r="N8">
        <v>0.78018930422248434</v>
      </c>
      <c r="O8">
        <v>0.72726911872347155</v>
      </c>
      <c r="P8">
        <v>0.68419855113789718</v>
      </c>
      <c r="Q8">
        <v>0.64688460936751968</v>
      </c>
      <c r="R8">
        <v>0.61320093620915783</v>
      </c>
      <c r="S8">
        <v>0.58187476911138092</v>
      </c>
      <c r="T8">
        <v>1.1143387978391038E-2</v>
      </c>
      <c r="U8">
        <v>3.6288933541722954E-3</v>
      </c>
      <c r="V8">
        <v>113.31543692685823</v>
      </c>
      <c r="W8">
        <v>212.33587014249454</v>
      </c>
      <c r="X8">
        <v>375.07140600031607</v>
      </c>
      <c r="Y8">
        <v>154.06974742335697</v>
      </c>
      <c r="Z8">
        <v>1.2017936888231062</v>
      </c>
    </row>
    <row r="9" spans="2:26" x14ac:dyDescent="0.2">
      <c r="B9">
        <v>5</v>
      </c>
      <c r="C9">
        <v>80</v>
      </c>
      <c r="D9">
        <v>363</v>
      </c>
      <c r="E9">
        <v>7345.0067089141667</v>
      </c>
      <c r="F9">
        <v>0.85262340208570475</v>
      </c>
      <c r="G9">
        <v>0.78024324626628694</v>
      </c>
      <c r="H9">
        <v>0.72728024192930496</v>
      </c>
      <c r="I9">
        <v>0.68416046237490424</v>
      </c>
      <c r="J9">
        <v>0.64679913148503299</v>
      </c>
      <c r="K9">
        <v>0.61307329893480944</v>
      </c>
      <c r="L9">
        <v>0.58170962715239949</v>
      </c>
      <c r="M9">
        <v>0.85262340210177368</v>
      </c>
      <c r="N9">
        <v>0.78024324623841934</v>
      </c>
      <c r="O9">
        <v>0.72728024190182206</v>
      </c>
      <c r="P9">
        <v>0.68416046238660622</v>
      </c>
      <c r="Q9">
        <v>0.64679913148989676</v>
      </c>
      <c r="R9">
        <v>0.6130732989294595</v>
      </c>
      <c r="S9">
        <v>0.5817096271221438</v>
      </c>
      <c r="T9">
        <v>1.0859776420838864E-2</v>
      </c>
      <c r="U9">
        <v>3.5365340018493475E-3</v>
      </c>
      <c r="V9">
        <v>113.30238084621271</v>
      </c>
      <c r="W9">
        <v>212.31112013901722</v>
      </c>
      <c r="X9">
        <v>375.15359347498764</v>
      </c>
      <c r="Y9">
        <v>150.04990043701866</v>
      </c>
      <c r="Z9">
        <v>1.826359487231487</v>
      </c>
    </row>
    <row r="10" spans="2:26" x14ac:dyDescent="0.2">
      <c r="B10">
        <v>6</v>
      </c>
      <c r="C10">
        <v>78</v>
      </c>
      <c r="D10">
        <v>363</v>
      </c>
      <c r="E10">
        <v>7148.2326076193458</v>
      </c>
      <c r="F10">
        <v>0.85270798289685878</v>
      </c>
      <c r="G10">
        <v>0.78029441645423869</v>
      </c>
      <c r="H10">
        <v>0.727285014106964</v>
      </c>
      <c r="I10">
        <v>0.68411631217348512</v>
      </c>
      <c r="J10">
        <v>0.64671242863977341</v>
      </c>
      <c r="K10">
        <v>0.61295304413567686</v>
      </c>
      <c r="L10">
        <v>0.58156316920299267</v>
      </c>
      <c r="M10">
        <v>0.85270798289543692</v>
      </c>
      <c r="N10">
        <v>0.78029441643011654</v>
      </c>
      <c r="O10">
        <v>0.72728501408919799</v>
      </c>
      <c r="P10">
        <v>0.68411631219641045</v>
      </c>
      <c r="Q10">
        <v>0.64671242863455181</v>
      </c>
      <c r="R10">
        <v>0.61295304412894425</v>
      </c>
      <c r="S10">
        <v>0.58156316918964279</v>
      </c>
      <c r="T10">
        <v>1.0576161961014406E-2</v>
      </c>
      <c r="U10">
        <v>3.4441737043886503E-3</v>
      </c>
      <c r="V10">
        <v>113.28860668895501</v>
      </c>
      <c r="W10">
        <v>212.285009784235</v>
      </c>
      <c r="X10">
        <v>375.24029839439049</v>
      </c>
      <c r="Y10">
        <v>146.03002213490848</v>
      </c>
      <c r="Z10">
        <v>2.6007913408398382</v>
      </c>
    </row>
    <row r="11" spans="2:26" x14ac:dyDescent="0.2">
      <c r="B11">
        <v>7</v>
      </c>
      <c r="C11">
        <v>76</v>
      </c>
      <c r="D11">
        <v>363</v>
      </c>
      <c r="E11">
        <v>6966.016662495389</v>
      </c>
      <c r="F11">
        <v>0.85278439968746023</v>
      </c>
      <c r="G11">
        <v>0.78034032143191578</v>
      </c>
      <c r="H11">
        <v>0.72728842768462154</v>
      </c>
      <c r="I11">
        <v>0.68407540352202312</v>
      </c>
      <c r="J11">
        <v>0.6466324716418218</v>
      </c>
      <c r="K11">
        <v>0.61284029598549716</v>
      </c>
      <c r="L11">
        <v>0.58142145418695101</v>
      </c>
      <c r="M11">
        <v>0.85278439970165409</v>
      </c>
      <c r="N11">
        <v>0.78034032141773779</v>
      </c>
      <c r="O11">
        <v>0.72728842766127877</v>
      </c>
      <c r="P11">
        <v>0.68407540352202723</v>
      </c>
      <c r="Q11">
        <v>0.64663247163349324</v>
      </c>
      <c r="R11">
        <v>0.61284029598305567</v>
      </c>
      <c r="S11">
        <v>0.58142145419112767</v>
      </c>
      <c r="T11">
        <v>1.0292683912251369E-2</v>
      </c>
      <c r="U11">
        <v>3.3518578297906582E-3</v>
      </c>
      <c r="V11">
        <v>113.3153999000908</v>
      </c>
      <c r="W11">
        <v>212.33579995085483</v>
      </c>
      <c r="X11">
        <v>375.07163906557594</v>
      </c>
      <c r="Y11">
        <v>142.30755120766122</v>
      </c>
      <c r="Z11">
        <v>1.1417643305456313</v>
      </c>
    </row>
    <row r="12" spans="2:26" x14ac:dyDescent="0.2">
      <c r="B12">
        <v>8</v>
      </c>
      <c r="C12">
        <v>74</v>
      </c>
      <c r="D12">
        <v>363</v>
      </c>
      <c r="E12">
        <v>6769.240829565194</v>
      </c>
      <c r="F12">
        <v>0.8528627666856583</v>
      </c>
      <c r="G12">
        <v>0.78038871749983618</v>
      </c>
      <c r="H12">
        <v>0.72729310950915238</v>
      </c>
      <c r="I12">
        <v>0.68403314925583047</v>
      </c>
      <c r="J12">
        <v>0.64654658823022571</v>
      </c>
      <c r="K12">
        <v>0.61271462452411418</v>
      </c>
      <c r="L12">
        <v>0.58125755979856153</v>
      </c>
      <c r="M12">
        <v>0.85286276672264705</v>
      </c>
      <c r="N12">
        <v>0.78038871747752869</v>
      </c>
      <c r="O12">
        <v>0.72729310947283532</v>
      </c>
      <c r="P12">
        <v>0.68403314924873959</v>
      </c>
      <c r="Q12">
        <v>0.64654658823092703</v>
      </c>
      <c r="R12">
        <v>0.61271462450874659</v>
      </c>
      <c r="S12">
        <v>0.58125755981438643</v>
      </c>
      <c r="T12">
        <v>1.0009066756066986E-2</v>
      </c>
      <c r="U12">
        <v>3.2594966542484824E-3</v>
      </c>
      <c r="V12">
        <v>113.30123382103713</v>
      </c>
      <c r="W12">
        <v>212.30894579827418</v>
      </c>
      <c r="X12">
        <v>375.16081381367474</v>
      </c>
      <c r="Y12">
        <v>138.28763797559094</v>
      </c>
      <c r="Z12">
        <v>1.8419299025770699</v>
      </c>
    </row>
    <row r="13" spans="2:26" x14ac:dyDescent="0.2">
      <c r="B13">
        <v>9</v>
      </c>
      <c r="C13">
        <v>72</v>
      </c>
      <c r="D13">
        <v>363</v>
      </c>
      <c r="E13">
        <v>6572.4651782207702</v>
      </c>
      <c r="F13">
        <v>0.85294400511329593</v>
      </c>
      <c r="G13">
        <v>0.7804358011049648</v>
      </c>
      <c r="H13">
        <v>0.72729314210980989</v>
      </c>
      <c r="I13">
        <v>0.68398562491049775</v>
      </c>
      <c r="J13">
        <v>0.64645785628599339</v>
      </c>
      <c r="K13">
        <v>0.6125911541983774</v>
      </c>
      <c r="L13">
        <v>0.58110323191042057</v>
      </c>
      <c r="M13">
        <v>0.85294400515948254</v>
      </c>
      <c r="N13">
        <v>0.78043580107264743</v>
      </c>
      <c r="O13">
        <v>0.7272931420827331</v>
      </c>
      <c r="P13">
        <v>0.68398562489676118</v>
      </c>
      <c r="Q13">
        <v>0.64645785628288954</v>
      </c>
      <c r="R13">
        <v>0.61259115418161714</v>
      </c>
      <c r="S13">
        <v>0.58110323192110558</v>
      </c>
      <c r="T13">
        <v>9.7254460494211117E-3</v>
      </c>
      <c r="U13">
        <v>3.1671343224828905E-3</v>
      </c>
      <c r="V13">
        <v>113.28622688343998</v>
      </c>
      <c r="W13">
        <v>212.28049870602894</v>
      </c>
      <c r="X13">
        <v>375.25527835997065</v>
      </c>
      <c r="Y13">
        <v>134.26772934179323</v>
      </c>
      <c r="Z13">
        <v>2.7034959104148859</v>
      </c>
    </row>
    <row r="14" spans="2:26" x14ac:dyDescent="0.2">
      <c r="B14">
        <v>10</v>
      </c>
      <c r="C14">
        <v>70</v>
      </c>
      <c r="D14">
        <v>363</v>
      </c>
      <c r="E14">
        <v>6390.2481793238103</v>
      </c>
      <c r="F14">
        <v>0.85301769550112116</v>
      </c>
      <c r="G14">
        <v>0.780478940337335</v>
      </c>
      <c r="H14">
        <v>0.72729352251842727</v>
      </c>
      <c r="I14">
        <v>0.68394234248474794</v>
      </c>
      <c r="J14">
        <v>0.64637548655642574</v>
      </c>
      <c r="K14">
        <v>0.61247380392458661</v>
      </c>
      <c r="L14">
        <v>0.58095251229507161</v>
      </c>
      <c r="M14">
        <v>0.85301769555891138</v>
      </c>
      <c r="N14">
        <v>0.7804789403016108</v>
      </c>
      <c r="O14">
        <v>0.72729352247861845</v>
      </c>
      <c r="P14">
        <v>0.68394234247254559</v>
      </c>
      <c r="Q14">
        <v>0.64637548654339949</v>
      </c>
      <c r="R14">
        <v>0.6124738039309624</v>
      </c>
      <c r="S14">
        <v>0.58095251231330014</v>
      </c>
      <c r="T14">
        <v>9.4419737846147839E-3</v>
      </c>
      <c r="U14">
        <v>3.0748203314558643E-3</v>
      </c>
      <c r="V14">
        <v>113.31535117135319</v>
      </c>
      <c r="W14">
        <v>212.33570757580486</v>
      </c>
      <c r="X14">
        <v>375.07194578258208</v>
      </c>
      <c r="Y14">
        <v>130.54523813749009</v>
      </c>
      <c r="Z14">
        <v>1.0802595559461201</v>
      </c>
    </row>
    <row r="15" spans="2:26" x14ac:dyDescent="0.2">
      <c r="B15">
        <v>11</v>
      </c>
      <c r="C15">
        <v>68</v>
      </c>
      <c r="D15">
        <v>363</v>
      </c>
      <c r="E15">
        <v>6193.4736439629341</v>
      </c>
      <c r="F15">
        <v>0.85309344296087586</v>
      </c>
      <c r="G15">
        <v>0.78052513794938305</v>
      </c>
      <c r="H15">
        <v>0.72729608030690618</v>
      </c>
      <c r="I15">
        <v>0.68389840576282723</v>
      </c>
      <c r="J15">
        <v>0.64628733291062446</v>
      </c>
      <c r="K15">
        <v>0.61234330308563123</v>
      </c>
      <c r="L15">
        <v>0.58077948420598435</v>
      </c>
      <c r="M15">
        <v>0.85309344301934309</v>
      </c>
      <c r="N15">
        <v>0.78052513789579148</v>
      </c>
      <c r="O15">
        <v>0.7272960802631786</v>
      </c>
      <c r="P15">
        <v>0.68389840576033745</v>
      </c>
      <c r="Q15">
        <v>0.6462873329099591</v>
      </c>
      <c r="R15">
        <v>0.6123433030795068</v>
      </c>
      <c r="S15">
        <v>0.58077948421749959</v>
      </c>
      <c r="T15">
        <v>9.1583497661148587E-3</v>
      </c>
      <c r="U15">
        <v>2.9824569211704217E-3</v>
      </c>
      <c r="V15">
        <v>113.29988589048482</v>
      </c>
      <c r="W15">
        <v>212.30639062236511</v>
      </c>
      <c r="X15">
        <v>375.16929877687403</v>
      </c>
      <c r="Y15">
        <v>126.52535297569335</v>
      </c>
      <c r="Z15">
        <v>1.8739338668328351</v>
      </c>
    </row>
    <row r="16" spans="2:26" x14ac:dyDescent="0.2">
      <c r="B16">
        <v>12</v>
      </c>
      <c r="C16">
        <v>66</v>
      </c>
      <c r="D16">
        <v>363</v>
      </c>
      <c r="E16">
        <v>5996.7010183852381</v>
      </c>
      <c r="F16">
        <v>0.8531725386081912</v>
      </c>
      <c r="G16">
        <v>0.78057121504906135</v>
      </c>
      <c r="H16">
        <v>0.72729526355931695</v>
      </c>
      <c r="I16">
        <v>0.68384958856729128</v>
      </c>
      <c r="J16">
        <v>0.64619489976541167</v>
      </c>
      <c r="K16">
        <v>0.61221114762260176</v>
      </c>
      <c r="L16">
        <v>0.58060940689500351</v>
      </c>
      <c r="M16">
        <v>0.85317253865191622</v>
      </c>
      <c r="N16">
        <v>0.78057121499932913</v>
      </c>
      <c r="O16">
        <v>0.72729526351875173</v>
      </c>
      <c r="P16">
        <v>0.68384958856807398</v>
      </c>
      <c r="Q16">
        <v>0.64619489976139455</v>
      </c>
      <c r="R16">
        <v>0.61221114761624229</v>
      </c>
      <c r="S16">
        <v>0.58060940689510931</v>
      </c>
      <c r="T16">
        <v>8.8747213761946452E-3</v>
      </c>
      <c r="U16">
        <v>2.8900920873127156E-3</v>
      </c>
      <c r="V16">
        <v>113.2834212277801</v>
      </c>
      <c r="W16">
        <v>212.27518043556191</v>
      </c>
      <c r="X16">
        <v>375.27293876677965</v>
      </c>
      <c r="Y16">
        <v>122.50550740911999</v>
      </c>
      <c r="Z16">
        <v>2.8390442134239362</v>
      </c>
    </row>
    <row r="17" spans="2:26" x14ac:dyDescent="0.2">
      <c r="B17">
        <v>13</v>
      </c>
      <c r="C17">
        <v>64</v>
      </c>
      <c r="D17">
        <v>363</v>
      </c>
      <c r="E17">
        <v>5814.4871262501656</v>
      </c>
      <c r="F17">
        <v>0.85324432564660979</v>
      </c>
      <c r="G17">
        <v>0.78061390108124729</v>
      </c>
      <c r="H17">
        <v>0.72729551090566835</v>
      </c>
      <c r="I17">
        <v>0.68380546819079191</v>
      </c>
      <c r="J17">
        <v>0.64610905859759071</v>
      </c>
      <c r="K17">
        <v>0.61208567232729272</v>
      </c>
      <c r="L17">
        <v>0.58044457043042963</v>
      </c>
      <c r="M17">
        <v>0.85324432569381892</v>
      </c>
      <c r="N17">
        <v>0.78061390103156703</v>
      </c>
      <c r="O17">
        <v>0.72729551086589173</v>
      </c>
      <c r="P17">
        <v>0.68380546819036603</v>
      </c>
      <c r="Q17">
        <v>0.64610905860170664</v>
      </c>
      <c r="R17">
        <v>0.61208567232116962</v>
      </c>
      <c r="S17">
        <v>0.58044457043181896</v>
      </c>
      <c r="T17">
        <v>8.5912557974543759E-3</v>
      </c>
      <c r="U17">
        <v>2.7977802736325369E-3</v>
      </c>
      <c r="V17">
        <v>113.31533704721295</v>
      </c>
      <c r="W17">
        <v>212.33568080067917</v>
      </c>
      <c r="X17">
        <v>375.07203464797578</v>
      </c>
      <c r="Y17">
        <v>118.78308098156361</v>
      </c>
      <c r="Z17">
        <v>1.0680493513094373</v>
      </c>
    </row>
    <row r="18" spans="2:26" x14ac:dyDescent="0.2">
      <c r="B18">
        <v>14</v>
      </c>
      <c r="C18">
        <v>62</v>
      </c>
      <c r="D18">
        <v>363</v>
      </c>
      <c r="E18">
        <v>5617.7169397321595</v>
      </c>
      <c r="F18">
        <v>0.85331812993491074</v>
      </c>
      <c r="G18">
        <v>0.78065982261283395</v>
      </c>
      <c r="H18">
        <v>0.72729830974366327</v>
      </c>
      <c r="I18">
        <v>0.68376108002388791</v>
      </c>
      <c r="J18">
        <v>0.64601787280259515</v>
      </c>
      <c r="K18">
        <v>0.61194778561385976</v>
      </c>
      <c r="L18">
        <v>0.58025869486581994</v>
      </c>
      <c r="M18">
        <v>0.85331812998584278</v>
      </c>
      <c r="N18">
        <v>0.78065982256650968</v>
      </c>
      <c r="O18">
        <v>0.7272983097094341</v>
      </c>
      <c r="P18">
        <v>0.68376108002050007</v>
      </c>
      <c r="Q18">
        <v>0.64601787280338685</v>
      </c>
      <c r="R18">
        <v>0.61194778561250318</v>
      </c>
      <c r="S18">
        <v>0.58025869486766646</v>
      </c>
      <c r="T18">
        <v>8.3076232699862973E-3</v>
      </c>
      <c r="U18">
        <v>2.705414092364153E-3</v>
      </c>
      <c r="V18">
        <v>113.29832224546305</v>
      </c>
      <c r="W18">
        <v>212.30342654279599</v>
      </c>
      <c r="X18">
        <v>375.17914154894925</v>
      </c>
      <c r="Y18">
        <v>114.76328635236905</v>
      </c>
      <c r="Z18">
        <v>1.9568139677368741</v>
      </c>
    </row>
    <row r="19" spans="2:26" x14ac:dyDescent="0.2">
      <c r="B19">
        <v>15</v>
      </c>
      <c r="C19">
        <v>60</v>
      </c>
      <c r="D19">
        <v>363</v>
      </c>
      <c r="E19">
        <v>5420.9512094344873</v>
      </c>
      <c r="F19">
        <v>0.85339560593875241</v>
      </c>
      <c r="G19">
        <v>0.78070668471655058</v>
      </c>
      <c r="H19">
        <v>0.72729892672535168</v>
      </c>
      <c r="I19">
        <v>0.68371227626259146</v>
      </c>
      <c r="J19">
        <v>0.64592136648413445</v>
      </c>
      <c r="K19">
        <v>0.61180511920180047</v>
      </c>
      <c r="L19">
        <v>0.58007007747035055</v>
      </c>
      <c r="M19">
        <v>0.85339560599664799</v>
      </c>
      <c r="N19">
        <v>0.78070668466350057</v>
      </c>
      <c r="O19">
        <v>0.72729892669041551</v>
      </c>
      <c r="P19">
        <v>0.68371227626490094</v>
      </c>
      <c r="Q19">
        <v>0.64592136649043763</v>
      </c>
      <c r="R19">
        <v>0.61180511920965297</v>
      </c>
      <c r="S19">
        <v>0.58007007746435024</v>
      </c>
      <c r="T19">
        <v>8.0239852873639651E-3</v>
      </c>
      <c r="U19">
        <v>2.6130461346007684E-3</v>
      </c>
      <c r="V19">
        <v>113.28010138553987</v>
      </c>
      <c r="W19">
        <v>212.26888754548605</v>
      </c>
      <c r="X19">
        <v>375.29383554449089</v>
      </c>
      <c r="Y19">
        <v>110.74358316494795</v>
      </c>
      <c r="Z19">
        <v>3.0369512246816219</v>
      </c>
    </row>
    <row r="20" spans="2:26" x14ac:dyDescent="0.2">
      <c r="B20">
        <v>16</v>
      </c>
      <c r="C20">
        <v>58</v>
      </c>
      <c r="D20">
        <v>363</v>
      </c>
      <c r="E20">
        <v>5238.744009423046</v>
      </c>
      <c r="F20">
        <v>0.85346578698780484</v>
      </c>
      <c r="G20">
        <v>0.7807502770622341</v>
      </c>
      <c r="H20">
        <v>0.72730088327880571</v>
      </c>
      <c r="I20">
        <v>0.68366854063512139</v>
      </c>
      <c r="J20">
        <v>0.64583213895051927</v>
      </c>
      <c r="K20">
        <v>0.61167053849536779</v>
      </c>
      <c r="L20">
        <v>0.57988922599731829</v>
      </c>
      <c r="M20">
        <v>0.85346578703759468</v>
      </c>
      <c r="N20">
        <v>0.78075027701247079</v>
      </c>
      <c r="O20">
        <v>0.72730088324715747</v>
      </c>
      <c r="P20">
        <v>0.68366854063872162</v>
      </c>
      <c r="Q20">
        <v>0.64583213896324476</v>
      </c>
      <c r="R20">
        <v>0.61167053850106989</v>
      </c>
      <c r="S20">
        <v>0.57988922599872161</v>
      </c>
      <c r="T20">
        <v>7.740527541466145E-3</v>
      </c>
      <c r="U20">
        <v>2.520736871720219E-3</v>
      </c>
      <c r="V20">
        <v>113.31541509129308</v>
      </c>
      <c r="W20">
        <v>212.3358287488131</v>
      </c>
      <c r="X20">
        <v>375.07154330131493</v>
      </c>
      <c r="Y20">
        <v>107.02129503874536</v>
      </c>
      <c r="Z20">
        <v>1.2025169750432554</v>
      </c>
    </row>
    <row r="21" spans="2:26" x14ac:dyDescent="0.2">
      <c r="B21">
        <v>17</v>
      </c>
      <c r="C21">
        <v>56</v>
      </c>
      <c r="D21">
        <v>363</v>
      </c>
      <c r="E21">
        <v>5041.9804343259484</v>
      </c>
      <c r="F21">
        <v>0.85353788207451609</v>
      </c>
      <c r="G21">
        <v>0.78079708421362792</v>
      </c>
      <c r="H21">
        <v>0.72730552893429778</v>
      </c>
      <c r="I21">
        <v>0.68362483938857033</v>
      </c>
      <c r="J21">
        <v>0.64573816289169805</v>
      </c>
      <c r="K21">
        <v>0.61152460958156296</v>
      </c>
      <c r="L21">
        <v>0.57968896312530549</v>
      </c>
      <c r="M21">
        <v>0.85353788213546788</v>
      </c>
      <c r="N21">
        <v>0.78079708415696669</v>
      </c>
      <c r="O21">
        <v>0.72730552890106948</v>
      </c>
      <c r="P21">
        <v>0.68362483938675134</v>
      </c>
      <c r="Q21">
        <v>0.64573816291754738</v>
      </c>
      <c r="R21">
        <v>0.61152460957495225</v>
      </c>
      <c r="S21">
        <v>0.57968896313158658</v>
      </c>
      <c r="T21">
        <v>7.4568842269099505E-3</v>
      </c>
      <c r="U21">
        <v>2.4283671775890991E-3</v>
      </c>
      <c r="V21">
        <v>113.29651559471077</v>
      </c>
      <c r="W21">
        <v>212.30000183083772</v>
      </c>
      <c r="X21">
        <v>375.19051391387552</v>
      </c>
      <c r="Y21">
        <v>103.00163744524882</v>
      </c>
      <c r="Z21">
        <v>2.1529916506796565</v>
      </c>
    </row>
    <row r="22" spans="2:26" x14ac:dyDescent="0.2">
      <c r="B22">
        <v>18</v>
      </c>
      <c r="C22">
        <v>54</v>
      </c>
      <c r="D22">
        <v>363</v>
      </c>
      <c r="E22">
        <v>4845.2245440771512</v>
      </c>
      <c r="F22">
        <v>0.85361378510558228</v>
      </c>
      <c r="G22">
        <v>0.78084573886433006</v>
      </c>
      <c r="H22">
        <v>0.72730916461424411</v>
      </c>
      <c r="I22">
        <v>0.68357739040168863</v>
      </c>
      <c r="J22">
        <v>0.6456382949966667</v>
      </c>
      <c r="K22">
        <v>0.6113714634388242</v>
      </c>
      <c r="L22">
        <v>0.57948107378325919</v>
      </c>
      <c r="M22">
        <v>0.85361378515744024</v>
      </c>
      <c r="N22">
        <v>0.78084573880682795</v>
      </c>
      <c r="O22">
        <v>0.72730916458797468</v>
      </c>
      <c r="P22">
        <v>0.68357739040849208</v>
      </c>
      <c r="Q22">
        <v>0.64563829502223657</v>
      </c>
      <c r="R22">
        <v>0.6113714634433749</v>
      </c>
      <c r="S22">
        <v>0.57948107378767855</v>
      </c>
      <c r="T22">
        <v>7.1732339624450588E-3</v>
      </c>
      <c r="U22">
        <v>2.3359952201896152E-3</v>
      </c>
      <c r="V22">
        <v>113.27613100317623</v>
      </c>
      <c r="W22">
        <v>212.26136160041395</v>
      </c>
      <c r="X22">
        <v>375.31882684257261</v>
      </c>
      <c r="Y22">
        <v>98.982137183737976</v>
      </c>
      <c r="Z22">
        <v>3.3508624540494774</v>
      </c>
    </row>
    <row r="23" spans="2:26" x14ac:dyDescent="0.2">
      <c r="B23">
        <v>19</v>
      </c>
      <c r="C23">
        <v>52</v>
      </c>
      <c r="D23">
        <v>363</v>
      </c>
      <c r="E23">
        <v>4663.0264460546969</v>
      </c>
      <c r="F23">
        <v>0.85368224796719339</v>
      </c>
      <c r="G23">
        <v>0.78089093214278771</v>
      </c>
      <c r="H23">
        <v>0.72731412924598049</v>
      </c>
      <c r="I23">
        <v>0.68353535450623726</v>
      </c>
      <c r="J23">
        <v>0.64554668680742233</v>
      </c>
      <c r="K23">
        <v>0.61122831052220616</v>
      </c>
      <c r="L23">
        <v>0.57928402439680027</v>
      </c>
      <c r="M23">
        <v>0.85368224800842418</v>
      </c>
      <c r="N23">
        <v>0.78089093208520366</v>
      </c>
      <c r="O23">
        <v>0.72731412921939842</v>
      </c>
      <c r="P23">
        <v>0.68353535451282166</v>
      </c>
      <c r="Q23">
        <v>0.64554668683323135</v>
      </c>
      <c r="R23">
        <v>0.61122831052843152</v>
      </c>
      <c r="S23">
        <v>0.57928402440033799</v>
      </c>
      <c r="T23">
        <v>6.889785484436247E-3</v>
      </c>
      <c r="U23">
        <v>2.2436889754379225E-3</v>
      </c>
      <c r="V23">
        <v>113.31566229978739</v>
      </c>
      <c r="W23">
        <v>212.33629738206974</v>
      </c>
      <c r="X23">
        <v>375.06998704838446</v>
      </c>
      <c r="Y23">
        <v>95.260036956046548</v>
      </c>
      <c r="Z23">
        <v>1.6124634763998573</v>
      </c>
    </row>
    <row r="24" spans="2:26" x14ac:dyDescent="0.2">
      <c r="B24">
        <v>20</v>
      </c>
      <c r="C24">
        <v>50</v>
      </c>
      <c r="D24">
        <v>1122</v>
      </c>
      <c r="E24">
        <v>4473.3164780946072</v>
      </c>
      <c r="F24">
        <v>0.85445044468436615</v>
      </c>
      <c r="G24">
        <v>0.78110299769987268</v>
      </c>
      <c r="H24">
        <v>0.72696011908723457</v>
      </c>
      <c r="I24">
        <v>0.68281457435798865</v>
      </c>
      <c r="J24">
        <v>0.64467406695593077</v>
      </c>
      <c r="K24">
        <v>0.6103492010457412</v>
      </c>
      <c r="L24">
        <v>0.57847048123666089</v>
      </c>
      <c r="M24">
        <v>0.85445044470390408</v>
      </c>
      <c r="N24">
        <v>0.78110946486649568</v>
      </c>
      <c r="O24">
        <v>0.72696011908181124</v>
      </c>
      <c r="P24">
        <v>0.68281457435813897</v>
      </c>
      <c r="Q24">
        <v>0.64467406695679552</v>
      </c>
      <c r="R24">
        <v>0.61034920104443102</v>
      </c>
      <c r="S24">
        <v>0.57847048123489309</v>
      </c>
      <c r="T24">
        <v>6.6062260300685316E-3</v>
      </c>
      <c r="U24">
        <v>2.1513465907463778E-3</v>
      </c>
      <c r="V24">
        <v>113.32543390796934</v>
      </c>
      <c r="W24">
        <v>212.35482165857294</v>
      </c>
      <c r="X24">
        <v>375.00847432860871</v>
      </c>
      <c r="Y24">
        <v>91.38441320156133</v>
      </c>
      <c r="Z24">
        <v>0.97842932821834216</v>
      </c>
    </row>
    <row r="25" spans="2:26" x14ac:dyDescent="0.2">
      <c r="B25">
        <v>21</v>
      </c>
      <c r="C25">
        <v>48</v>
      </c>
      <c r="D25">
        <v>905</v>
      </c>
      <c r="E25">
        <v>4281.3900900145354</v>
      </c>
      <c r="F25">
        <v>0.85478990375223451</v>
      </c>
      <c r="G25">
        <v>0.78112789881009304</v>
      </c>
      <c r="H25">
        <v>0.7267594706632875</v>
      </c>
      <c r="I25">
        <v>0.68252738931424417</v>
      </c>
      <c r="J25">
        <v>0.64436084461559695</v>
      </c>
      <c r="K25">
        <v>0.60999990599429665</v>
      </c>
      <c r="L25">
        <v>0.5780534117494327</v>
      </c>
      <c r="M25">
        <v>0.85478990377403308</v>
      </c>
      <c r="N25">
        <v>0.78113296085391282</v>
      </c>
      <c r="O25">
        <v>0.72675947066082613</v>
      </c>
      <c r="P25">
        <v>0.68252738931517865</v>
      </c>
      <c r="Q25">
        <v>0.64436084461649845</v>
      </c>
      <c r="R25">
        <v>0.60999990599434128</v>
      </c>
      <c r="S25">
        <v>0.5780534117491164</v>
      </c>
      <c r="T25">
        <v>6.3226378158492127E-3</v>
      </c>
      <c r="U25">
        <v>2.0589948402825425E-3</v>
      </c>
      <c r="V25">
        <v>113.32589744783169</v>
      </c>
      <c r="W25">
        <v>212.35570041379168</v>
      </c>
      <c r="X25">
        <v>375.00555627380714</v>
      </c>
      <c r="Y25">
        <v>87.463558133751349</v>
      </c>
      <c r="Z25">
        <v>0.97830440121002071</v>
      </c>
    </row>
    <row r="26" spans="2:26" x14ac:dyDescent="0.2">
      <c r="B26">
        <v>22</v>
      </c>
      <c r="C26">
        <v>46</v>
      </c>
      <c r="D26">
        <v>967</v>
      </c>
      <c r="E26">
        <v>4089.3647828661265</v>
      </c>
      <c r="F26">
        <v>0.85518386492115528</v>
      </c>
      <c r="G26">
        <v>0.78113889990286745</v>
      </c>
      <c r="H26">
        <v>0.72653214549866874</v>
      </c>
      <c r="I26">
        <v>0.68220509933412599</v>
      </c>
      <c r="J26">
        <v>0.64397872988727345</v>
      </c>
      <c r="K26">
        <v>0.60954735269847959</v>
      </c>
      <c r="L26">
        <v>0.57752353943947177</v>
      </c>
      <c r="M26">
        <v>0.85518386493907672</v>
      </c>
      <c r="N26">
        <v>0.78114263963185981</v>
      </c>
      <c r="O26">
        <v>0.72653214549751732</v>
      </c>
      <c r="P26">
        <v>0.68220509933450091</v>
      </c>
      <c r="Q26">
        <v>0.64397872988847593</v>
      </c>
      <c r="R26">
        <v>0.60954735269829619</v>
      </c>
      <c r="S26">
        <v>0.57752353943941481</v>
      </c>
      <c r="T26">
        <v>6.0390442567219661E-3</v>
      </c>
      <c r="U26">
        <v>1.9666413492259085E-3</v>
      </c>
      <c r="V26">
        <v>113.32594062854095</v>
      </c>
      <c r="W26">
        <v>212.35578227363374</v>
      </c>
      <c r="X26">
        <v>375.00528447628574</v>
      </c>
      <c r="Y26">
        <v>83.540677546615527</v>
      </c>
      <c r="Z26">
        <v>0.96145612311947615</v>
      </c>
    </row>
    <row r="27" spans="2:26" x14ac:dyDescent="0.2">
      <c r="B27">
        <v>23</v>
      </c>
      <c r="C27">
        <v>44</v>
      </c>
      <c r="D27">
        <v>998</v>
      </c>
      <c r="E27">
        <v>3897.4958839141227</v>
      </c>
      <c r="F27">
        <v>0.85559627112551906</v>
      </c>
      <c r="G27">
        <v>0.78112375642921317</v>
      </c>
      <c r="H27">
        <v>0.72628512335343653</v>
      </c>
      <c r="I27">
        <v>0.68185780802854623</v>
      </c>
      <c r="J27">
        <v>0.64355380074528679</v>
      </c>
      <c r="K27">
        <v>0.60904495826702243</v>
      </c>
      <c r="L27">
        <v>0.57694496355471214</v>
      </c>
      <c r="M27">
        <v>0.85559627113133585</v>
      </c>
      <c r="N27">
        <v>0.78112641097014501</v>
      </c>
      <c r="O27">
        <v>0.72628512335339068</v>
      </c>
      <c r="P27">
        <v>0.68185780802861873</v>
      </c>
      <c r="Q27">
        <v>0.64355380074658364</v>
      </c>
      <c r="R27">
        <v>0.60904495826730853</v>
      </c>
      <c r="S27">
        <v>0.57694496354989011</v>
      </c>
      <c r="T27">
        <v>5.7554497126660054E-3</v>
      </c>
      <c r="U27">
        <v>1.8742875374229031E-3</v>
      </c>
      <c r="V27">
        <v>113.32678819887387</v>
      </c>
      <c r="W27">
        <v>212.35738905705625</v>
      </c>
      <c r="X27">
        <v>374.99994886340454</v>
      </c>
      <c r="Y27">
        <v>79.62099163434516</v>
      </c>
      <c r="Z27">
        <v>0.96266717795217915</v>
      </c>
    </row>
    <row r="28" spans="2:26" x14ac:dyDescent="0.2">
      <c r="B28">
        <v>24</v>
      </c>
      <c r="C28">
        <v>42</v>
      </c>
      <c r="D28">
        <v>1029</v>
      </c>
      <c r="E28">
        <v>3705.1093113178672</v>
      </c>
      <c r="F28">
        <v>0.85601125201099348</v>
      </c>
      <c r="G28">
        <v>0.78108609697845455</v>
      </c>
      <c r="H28">
        <v>0.72602653114438864</v>
      </c>
      <c r="I28">
        <v>0.68149089443662902</v>
      </c>
      <c r="J28">
        <v>0.64309652503096282</v>
      </c>
      <c r="K28">
        <v>0.60850158820376821</v>
      </c>
      <c r="L28">
        <v>0.57631562906065559</v>
      </c>
      <c r="M28">
        <v>0.85601125200791772</v>
      </c>
      <c r="N28">
        <v>0.7810879286557274</v>
      </c>
      <c r="O28">
        <v>0.72602653114176285</v>
      </c>
      <c r="P28">
        <v>0.68149089443850308</v>
      </c>
      <c r="Q28">
        <v>0.64309652503060399</v>
      </c>
      <c r="R28">
        <v>0.60850158820238565</v>
      </c>
      <c r="S28">
        <v>0.57631562906156741</v>
      </c>
      <c r="T28">
        <v>5.4718419591811961E-3</v>
      </c>
      <c r="U28">
        <v>1.7819294239112382E-3</v>
      </c>
      <c r="V28">
        <v>113.32499744725017</v>
      </c>
      <c r="W28">
        <v>212.35399423955693</v>
      </c>
      <c r="X28">
        <v>375.01122208847545</v>
      </c>
      <c r="Y28">
        <v>75.690730823732579</v>
      </c>
      <c r="Z28">
        <v>0.99093505625669853</v>
      </c>
    </row>
    <row r="29" spans="2:26" x14ac:dyDescent="0.2">
      <c r="B29">
        <v>25</v>
      </c>
      <c r="C29">
        <v>40</v>
      </c>
      <c r="D29">
        <v>1091</v>
      </c>
      <c r="E29">
        <v>3513.1552505598843</v>
      </c>
      <c r="F29">
        <v>0.85651308340659682</v>
      </c>
      <c r="G29">
        <v>0.78099033386008043</v>
      </c>
      <c r="H29">
        <v>0.72566752033605675</v>
      </c>
      <c r="I29">
        <v>0.68099815096236249</v>
      </c>
      <c r="J29">
        <v>0.64250191498081499</v>
      </c>
      <c r="K29">
        <v>0.60782108471336294</v>
      </c>
      <c r="L29">
        <v>0.57555634071459461</v>
      </c>
      <c r="M29">
        <v>0.85651308339870802</v>
      </c>
      <c r="N29">
        <v>0.78099142748330652</v>
      </c>
      <c r="O29">
        <v>0.72566752033536042</v>
      </c>
      <c r="P29">
        <v>0.68099815096315586</v>
      </c>
      <c r="Q29">
        <v>0.64250191498066467</v>
      </c>
      <c r="R29">
        <v>0.60782108471382201</v>
      </c>
      <c r="S29">
        <v>0.57555634071569484</v>
      </c>
      <c r="T29">
        <v>5.1882360986594224E-3</v>
      </c>
      <c r="U29">
        <v>1.6895719268513198E-3</v>
      </c>
      <c r="V29">
        <v>113.32544627259745</v>
      </c>
      <c r="W29">
        <v>212.35484509879521</v>
      </c>
      <c r="X29">
        <v>375.00839668568602</v>
      </c>
      <c r="Y29">
        <v>71.769298308638227</v>
      </c>
      <c r="Z29">
        <v>0.98304334777748936</v>
      </c>
    </row>
    <row r="30" spans="2:26" x14ac:dyDescent="0.2">
      <c r="B30">
        <v>26</v>
      </c>
      <c r="C30">
        <v>38</v>
      </c>
      <c r="D30">
        <v>1153</v>
      </c>
      <c r="E30">
        <v>3320.8838417924258</v>
      </c>
      <c r="F30">
        <v>0.85706918964247969</v>
      </c>
      <c r="G30">
        <v>0.78077895229618566</v>
      </c>
      <c r="H30">
        <v>0.7251724211685151</v>
      </c>
      <c r="I30">
        <v>0.68037218124089638</v>
      </c>
      <c r="J30">
        <v>0.64178746590142999</v>
      </c>
      <c r="K30">
        <v>0.60703376156247213</v>
      </c>
      <c r="L30">
        <v>0.57469990768196388</v>
      </c>
      <c r="M30">
        <v>0.85706918963462442</v>
      </c>
      <c r="N30">
        <v>0.78077947469417774</v>
      </c>
      <c r="O30">
        <v>0.72517242117031311</v>
      </c>
      <c r="P30">
        <v>0.68037218124074916</v>
      </c>
      <c r="Q30">
        <v>0.64178746590085278</v>
      </c>
      <c r="R30">
        <v>0.60703376156215549</v>
      </c>
      <c r="S30">
        <v>0.57469990768208523</v>
      </c>
      <c r="T30">
        <v>4.9046179687563651E-3</v>
      </c>
      <c r="U30">
        <v>1.5972104342133712E-3</v>
      </c>
      <c r="V30">
        <v>113.32409750668293</v>
      </c>
      <c r="W30">
        <v>212.35228818297546</v>
      </c>
      <c r="X30">
        <v>375.01688749945379</v>
      </c>
      <c r="Y30">
        <v>67.841377412457518</v>
      </c>
      <c r="Z30">
        <v>0.97402379298195829</v>
      </c>
    </row>
    <row r="31" spans="2:26" x14ac:dyDescent="0.2">
      <c r="B31">
        <v>27</v>
      </c>
      <c r="C31">
        <v>36</v>
      </c>
      <c r="D31">
        <v>1559</v>
      </c>
      <c r="E31">
        <v>3128.9506029139666</v>
      </c>
      <c r="F31">
        <v>0.85753329084152852</v>
      </c>
      <c r="G31">
        <v>0.78043265676410645</v>
      </c>
      <c r="H31">
        <v>0.7246115911719655</v>
      </c>
      <c r="I31">
        <v>0.67972979279272061</v>
      </c>
      <c r="J31">
        <v>0.64108552768083493</v>
      </c>
      <c r="K31">
        <v>0.60626740254685141</v>
      </c>
      <c r="L31">
        <v>0.57384954670203148</v>
      </c>
      <c r="M31">
        <v>0.85753329083626284</v>
      </c>
      <c r="N31">
        <v>0.78043287671894135</v>
      </c>
      <c r="O31">
        <v>0.7246115911721811</v>
      </c>
      <c r="P31">
        <v>0.67972979279267032</v>
      </c>
      <c r="Q31">
        <v>0.64108552768078575</v>
      </c>
      <c r="R31">
        <v>0.60626740254686207</v>
      </c>
      <c r="S31">
        <v>0.57384954670240107</v>
      </c>
      <c r="T31">
        <v>4.6210009526991142E-3</v>
      </c>
      <c r="U31">
        <v>1.5048493043042113E-3</v>
      </c>
      <c r="V31">
        <v>113.32472607000176</v>
      </c>
      <c r="W31">
        <v>212.3534797774694</v>
      </c>
      <c r="X31">
        <v>375.01293062752177</v>
      </c>
      <c r="Y31">
        <v>63.920369426397862</v>
      </c>
      <c r="Z31">
        <v>0.99896574043613562</v>
      </c>
    </row>
    <row r="32" spans="2:26" x14ac:dyDescent="0.2">
      <c r="B32">
        <v>28</v>
      </c>
      <c r="C32">
        <v>34</v>
      </c>
      <c r="D32">
        <v>2463</v>
      </c>
      <c r="E32">
        <v>2937.124422437807</v>
      </c>
      <c r="F32">
        <v>0.85792828960857503</v>
      </c>
      <c r="G32">
        <v>0.77983127125502716</v>
      </c>
      <c r="H32">
        <v>0.723829593195633</v>
      </c>
      <c r="I32">
        <v>0.6788834552271098</v>
      </c>
      <c r="J32">
        <v>0.64018003821606062</v>
      </c>
      <c r="K32">
        <v>0.60527486552208443</v>
      </c>
      <c r="L32">
        <v>0.57273684752564913</v>
      </c>
      <c r="M32">
        <v>0.8579282896050221</v>
      </c>
      <c r="N32">
        <v>0.77983132503318298</v>
      </c>
      <c r="O32">
        <v>0.72382959319488183</v>
      </c>
      <c r="P32">
        <v>0.67888345522717997</v>
      </c>
      <c r="Q32">
        <v>0.64018003821603819</v>
      </c>
      <c r="R32">
        <v>0.60527486552213094</v>
      </c>
      <c r="S32">
        <v>0.5727368475257355</v>
      </c>
      <c r="T32">
        <v>4.3373774196283433E-3</v>
      </c>
      <c r="U32">
        <v>1.4124860521009079E-3</v>
      </c>
      <c r="V32">
        <v>113.32618611000423</v>
      </c>
      <c r="W32">
        <v>212.35624764533145</v>
      </c>
      <c r="X32">
        <v>375.00373942968758</v>
      </c>
      <c r="Y32">
        <v>60.001535431030312</v>
      </c>
      <c r="Z32">
        <v>0.99813469096419694</v>
      </c>
    </row>
    <row r="33" spans="2:26" x14ac:dyDescent="0.2">
      <c r="B33">
        <v>29</v>
      </c>
      <c r="C33">
        <v>32</v>
      </c>
      <c r="D33">
        <v>3675</v>
      </c>
      <c r="E33">
        <v>2745.1597120963161</v>
      </c>
      <c r="F33">
        <v>0.85795058124330592</v>
      </c>
      <c r="G33">
        <v>0.77893977491254784</v>
      </c>
      <c r="H33">
        <v>0.72287123015135191</v>
      </c>
      <c r="I33">
        <v>0.67788179936523474</v>
      </c>
      <c r="J33">
        <v>0.63909073534639416</v>
      </c>
      <c r="K33">
        <v>0.60407297051671527</v>
      </c>
      <c r="L33">
        <v>0.57141474950102622</v>
      </c>
      <c r="M33">
        <v>0.85795058124132129</v>
      </c>
      <c r="N33">
        <v>0.77893978044373657</v>
      </c>
      <c r="O33">
        <v>0.72287123015135335</v>
      </c>
      <c r="P33">
        <v>0.67788179936518345</v>
      </c>
      <c r="Q33">
        <v>0.63909073534641914</v>
      </c>
      <c r="R33">
        <v>0.60407297051674391</v>
      </c>
      <c r="S33">
        <v>0.57141474950103277</v>
      </c>
      <c r="T33">
        <v>4.0537411552058868E-3</v>
      </c>
      <c r="U33">
        <v>1.320118653876879E-3</v>
      </c>
      <c r="V33">
        <v>113.32690750307317</v>
      </c>
      <c r="W33">
        <v>212.35761522854443</v>
      </c>
      <c r="X33">
        <v>374.99919817344573</v>
      </c>
      <c r="Y33">
        <v>56.079862741763804</v>
      </c>
      <c r="Z33">
        <v>0.99673225359563089</v>
      </c>
    </row>
    <row r="34" spans="2:26" x14ac:dyDescent="0.2">
      <c r="B34">
        <v>30</v>
      </c>
      <c r="C34">
        <v>30</v>
      </c>
      <c r="D34">
        <v>5295</v>
      </c>
      <c r="E34">
        <v>2553.0048482610814</v>
      </c>
      <c r="F34">
        <v>0.85751618084312276</v>
      </c>
      <c r="G34">
        <v>0.77797635307957069</v>
      </c>
      <c r="H34">
        <v>0.72183762028060405</v>
      </c>
      <c r="I34">
        <v>0.67675073037619626</v>
      </c>
      <c r="J34">
        <v>0.63784570615899117</v>
      </c>
      <c r="K34">
        <v>0.60270404470868755</v>
      </c>
      <c r="L34">
        <v>0.56990591733773543</v>
      </c>
      <c r="M34">
        <v>0.85751618084129577</v>
      </c>
      <c r="N34">
        <v>0.77797635337543947</v>
      </c>
      <c r="O34">
        <v>0.72183762028060305</v>
      </c>
      <c r="P34">
        <v>0.67675073037621203</v>
      </c>
      <c r="Q34">
        <v>0.63784570615897496</v>
      </c>
      <c r="R34">
        <v>0.60270404470867744</v>
      </c>
      <c r="S34">
        <v>0.56990591733773222</v>
      </c>
      <c r="T34">
        <v>3.7700883679970703E-3</v>
      </c>
      <c r="U34">
        <v>1.227745874934729E-3</v>
      </c>
      <c r="V34">
        <v>113.32634514119715</v>
      </c>
      <c r="W34">
        <v>212.35654912900895</v>
      </c>
      <c r="X34">
        <v>375.00273846995907</v>
      </c>
      <c r="Y34">
        <v>52.15430445943359</v>
      </c>
      <c r="Z34">
        <v>0.99852045968802972</v>
      </c>
    </row>
    <row r="35" spans="2:26" x14ac:dyDescent="0.2">
      <c r="B35">
        <v>31</v>
      </c>
      <c r="C35">
        <v>28</v>
      </c>
      <c r="D35">
        <v>7038</v>
      </c>
      <c r="E35">
        <v>2360.9223972362424</v>
      </c>
      <c r="F35">
        <v>0.85682208879637789</v>
      </c>
      <c r="G35">
        <v>0.77694248811037248</v>
      </c>
      <c r="H35">
        <v>0.72067513309579478</v>
      </c>
      <c r="I35">
        <v>0.67545829426837689</v>
      </c>
      <c r="J35">
        <v>0.63641650904336389</v>
      </c>
      <c r="K35">
        <v>0.60112682126801298</v>
      </c>
      <c r="L35">
        <v>0.56816426472739012</v>
      </c>
      <c r="M35">
        <v>0.85682208879552324</v>
      </c>
      <c r="N35">
        <v>0.77694248812007194</v>
      </c>
      <c r="O35">
        <v>0.72067513309580744</v>
      </c>
      <c r="P35">
        <v>0.67545829426836679</v>
      </c>
      <c r="Q35">
        <v>0.63641650904336067</v>
      </c>
      <c r="R35">
        <v>0.60112682126801231</v>
      </c>
      <c r="S35">
        <v>0.56816426472738724</v>
      </c>
      <c r="T35">
        <v>3.4864222461929474E-3</v>
      </c>
      <c r="U35">
        <v>1.1353687535229121E-3</v>
      </c>
      <c r="V35">
        <v>113.3263763192211</v>
      </c>
      <c r="W35">
        <v>212.35660823481697</v>
      </c>
      <c r="X35">
        <v>375.00254231116639</v>
      </c>
      <c r="Y35">
        <v>48.230225675656435</v>
      </c>
      <c r="Z35">
        <v>0.99906512354429244</v>
      </c>
    </row>
    <row r="36" spans="2:26" x14ac:dyDescent="0.2">
      <c r="B36">
        <v>32</v>
      </c>
      <c r="C36">
        <v>26</v>
      </c>
      <c r="D36">
        <v>8220</v>
      </c>
      <c r="E36">
        <v>2168.8174246749759</v>
      </c>
      <c r="F36">
        <v>0.85596451984583311</v>
      </c>
      <c r="G36">
        <v>0.7757678380222065</v>
      </c>
      <c r="H36">
        <v>0.71933195848702181</v>
      </c>
      <c r="I36">
        <v>0.67395635433994128</v>
      </c>
      <c r="J36">
        <v>0.63475125641249863</v>
      </c>
      <c r="K36">
        <v>0.59928570449497476</v>
      </c>
      <c r="L36">
        <v>0.5661279008877651</v>
      </c>
      <c r="M36">
        <v>0.85596451984503052</v>
      </c>
      <c r="N36">
        <v>0.77576783802235361</v>
      </c>
      <c r="O36">
        <v>0.71933195848696807</v>
      </c>
      <c r="P36">
        <v>0.67395635433994938</v>
      </c>
      <c r="Q36">
        <v>0.63475125641248653</v>
      </c>
      <c r="R36">
        <v>0.59928570449494278</v>
      </c>
      <c r="S36">
        <v>0.56612790088775489</v>
      </c>
      <c r="T36">
        <v>3.2027362306328677E-3</v>
      </c>
      <c r="U36">
        <v>1.0429851536218851E-3</v>
      </c>
      <c r="V36">
        <v>113.32633022382529</v>
      </c>
      <c r="W36">
        <v>212.35652084936618</v>
      </c>
      <c r="X36">
        <v>375.00283262998329</v>
      </c>
      <c r="Y36">
        <v>44.305686945572411</v>
      </c>
      <c r="Z36">
        <v>0.99993315694472584</v>
      </c>
    </row>
    <row r="37" spans="2:26" x14ac:dyDescent="0.2">
      <c r="B37">
        <v>33</v>
      </c>
      <c r="C37">
        <v>24</v>
      </c>
      <c r="D37">
        <v>11363</v>
      </c>
      <c r="E37">
        <v>1976.6415589697183</v>
      </c>
      <c r="F37">
        <v>0.85492161964791313</v>
      </c>
      <c r="G37">
        <v>0.77437131748918175</v>
      </c>
      <c r="H37">
        <v>0.71773644409234083</v>
      </c>
      <c r="I37">
        <v>0.67217250079854818</v>
      </c>
      <c r="J37">
        <v>0.63277298991347164</v>
      </c>
      <c r="K37">
        <v>0.59709725131293068</v>
      </c>
      <c r="L37">
        <v>0.563705290608988</v>
      </c>
      <c r="M37">
        <v>0.85492161964690383</v>
      </c>
      <c r="N37">
        <v>0.77437131748920318</v>
      </c>
      <c r="O37">
        <v>0.71773644409233428</v>
      </c>
      <c r="P37">
        <v>0.67217250079857871</v>
      </c>
      <c r="Q37">
        <v>0.63277298991349129</v>
      </c>
      <c r="R37">
        <v>0.59709725131289881</v>
      </c>
      <c r="S37">
        <v>0.56370529060899055</v>
      </c>
      <c r="T37">
        <v>2.919022893110977E-3</v>
      </c>
      <c r="U37">
        <v>9.5059265620370888E-4</v>
      </c>
      <c r="V37">
        <v>113.32574847026531</v>
      </c>
      <c r="W37">
        <v>212.35541798961265</v>
      </c>
      <c r="X37">
        <v>375.00649506950055</v>
      </c>
      <c r="Y37">
        <v>40.379699189045496</v>
      </c>
      <c r="Z37">
        <v>0.99847764995511579</v>
      </c>
    </row>
    <row r="38" spans="2:26" x14ac:dyDescent="0.2">
      <c r="B38">
        <v>34</v>
      </c>
      <c r="C38">
        <v>22</v>
      </c>
      <c r="D38">
        <v>15225</v>
      </c>
      <c r="E38">
        <v>1784.5663781929622</v>
      </c>
      <c r="F38">
        <v>0.85368551283959027</v>
      </c>
      <c r="G38">
        <v>0.77271675640572268</v>
      </c>
      <c r="H38">
        <v>0.71583306813536451</v>
      </c>
      <c r="I38">
        <v>0.67003674732338181</v>
      </c>
      <c r="J38">
        <v>0.63039876638455283</v>
      </c>
      <c r="K38">
        <v>0.5944653000838076</v>
      </c>
      <c r="L38">
        <v>0.56078585553132776</v>
      </c>
      <c r="M38">
        <v>0.85368551284016192</v>
      </c>
      <c r="N38">
        <v>0.77271675640575743</v>
      </c>
      <c r="O38">
        <v>0.71583306813533565</v>
      </c>
      <c r="P38">
        <v>0.67003674732337626</v>
      </c>
      <c r="Q38">
        <v>0.6303987663845505</v>
      </c>
      <c r="R38">
        <v>0.5944653000837945</v>
      </c>
      <c r="S38">
        <v>0.56078585553132321</v>
      </c>
      <c r="T38">
        <v>2.635280131686759E-3</v>
      </c>
      <c r="U38">
        <v>8.5819057676220039E-4</v>
      </c>
      <c r="V38">
        <v>113.32638357597067</v>
      </c>
      <c r="W38">
        <v>212.35662199181718</v>
      </c>
      <c r="X38">
        <v>375.00249714784792</v>
      </c>
      <c r="Y38">
        <v>36.455768390686366</v>
      </c>
      <c r="Z38">
        <v>0.99987430867713989</v>
      </c>
    </row>
    <row r="39" spans="2:26" x14ac:dyDescent="0.2">
      <c r="B39">
        <v>35</v>
      </c>
      <c r="C39">
        <v>20</v>
      </c>
      <c r="D39">
        <v>21759</v>
      </c>
      <c r="E39">
        <v>1592.3958939645643</v>
      </c>
      <c r="F39">
        <v>0.85214881063371817</v>
      </c>
      <c r="G39">
        <v>0.77068152178460969</v>
      </c>
      <c r="H39">
        <v>0.71349439115878488</v>
      </c>
      <c r="I39">
        <v>0.66741176302424188</v>
      </c>
      <c r="J39">
        <v>0.62747830621759282</v>
      </c>
      <c r="K39">
        <v>0.5912238812174051</v>
      </c>
      <c r="L39">
        <v>0.55718478178639175</v>
      </c>
      <c r="M39">
        <v>0.85214881063356851</v>
      </c>
      <c r="N39">
        <v>0.77068152178462279</v>
      </c>
      <c r="O39">
        <v>0.71349439115879698</v>
      </c>
      <c r="P39">
        <v>0.66741176302424687</v>
      </c>
      <c r="Q39">
        <v>0.62747830621758394</v>
      </c>
      <c r="R39">
        <v>0.59122388121741665</v>
      </c>
      <c r="S39">
        <v>0.55718478178640096</v>
      </c>
      <c r="T39">
        <v>2.351489165467768E-3</v>
      </c>
      <c r="U39">
        <v>7.6577279921705122E-4</v>
      </c>
      <c r="V39">
        <v>113.32638992752921</v>
      </c>
      <c r="W39">
        <v>212.35663403280375</v>
      </c>
      <c r="X39">
        <v>375.0024574382449</v>
      </c>
      <c r="Y39">
        <v>32.529889623386758</v>
      </c>
      <c r="Z39">
        <v>0.99958605288888869</v>
      </c>
    </row>
    <row r="40" spans="2:26" x14ac:dyDescent="0.2">
      <c r="B40">
        <v>36</v>
      </c>
      <c r="C40">
        <v>18</v>
      </c>
      <c r="D40">
        <v>31998</v>
      </c>
      <c r="E40">
        <v>1400.1904676604108</v>
      </c>
      <c r="F40">
        <v>0.85021365374728886</v>
      </c>
      <c r="G40">
        <v>0.76813998052991561</v>
      </c>
      <c r="H40">
        <v>0.7105651032153425</v>
      </c>
      <c r="I40">
        <v>0.66411751113268258</v>
      </c>
      <c r="J40">
        <v>0.62380624298889809</v>
      </c>
      <c r="K40">
        <v>0.58713965185171857</v>
      </c>
      <c r="L40">
        <v>0.55263656061822664</v>
      </c>
      <c r="M40">
        <v>0.85021365374712543</v>
      </c>
      <c r="N40">
        <v>0.76813998052990229</v>
      </c>
      <c r="O40">
        <v>0.71056510321534316</v>
      </c>
      <c r="P40">
        <v>0.66411751113268147</v>
      </c>
      <c r="Q40">
        <v>0.62380624298891074</v>
      </c>
      <c r="R40">
        <v>0.58713965185171646</v>
      </c>
      <c r="S40">
        <v>0.55263656061822197</v>
      </c>
      <c r="T40">
        <v>2.0676335649174745E-3</v>
      </c>
      <c r="U40">
        <v>6.7333397321735927E-4</v>
      </c>
      <c r="V40">
        <v>113.32652253658608</v>
      </c>
      <c r="W40">
        <v>212.35688542678852</v>
      </c>
      <c r="X40">
        <v>375.00162300125947</v>
      </c>
      <c r="Y40">
        <v>28.603296082061512</v>
      </c>
      <c r="Z40">
        <v>0.99980415854057703</v>
      </c>
    </row>
    <row r="41" spans="2:26" x14ac:dyDescent="0.2">
      <c r="B41">
        <v>37</v>
      </c>
      <c r="C41">
        <v>16</v>
      </c>
      <c r="D41">
        <v>51978</v>
      </c>
      <c r="E41">
        <v>1207.9008603735113</v>
      </c>
      <c r="F41">
        <v>0.84770098439210939</v>
      </c>
      <c r="G41">
        <v>0.76486668532386337</v>
      </c>
      <c r="H41">
        <v>0.70678249894984879</v>
      </c>
      <c r="I41">
        <v>0.65985503266837775</v>
      </c>
      <c r="J41">
        <v>0.6190440425126168</v>
      </c>
      <c r="K41">
        <v>0.58182887106723369</v>
      </c>
      <c r="L41">
        <v>0.54670428381377334</v>
      </c>
      <c r="M41">
        <v>0.84770098439209429</v>
      </c>
      <c r="N41">
        <v>0.76486668532386159</v>
      </c>
      <c r="O41">
        <v>0.70678249894985234</v>
      </c>
      <c r="P41">
        <v>0.65985503266837242</v>
      </c>
      <c r="Q41">
        <v>0.61904404251262846</v>
      </c>
      <c r="R41">
        <v>0.58182887106723458</v>
      </c>
      <c r="S41">
        <v>0.54670428381377556</v>
      </c>
      <c r="T41">
        <v>1.7836805510916133E-3</v>
      </c>
      <c r="U41">
        <v>5.8086342415561497E-4</v>
      </c>
      <c r="V41">
        <v>113.32639665774099</v>
      </c>
      <c r="W41">
        <v>212.35664679161391</v>
      </c>
      <c r="X41">
        <v>375.00241595309717</v>
      </c>
      <c r="Y41">
        <v>24.674981270899824</v>
      </c>
      <c r="Z41">
        <v>0.99970374168414489</v>
      </c>
    </row>
    <row r="42" spans="2:26" x14ac:dyDescent="0.2">
      <c r="B42">
        <v>38</v>
      </c>
      <c r="C42">
        <v>14</v>
      </c>
      <c r="D42">
        <v>62281</v>
      </c>
      <c r="E42">
        <v>1015.5091032337521</v>
      </c>
      <c r="F42">
        <v>0.84591236019463434</v>
      </c>
      <c r="G42">
        <v>0.7613236231921936</v>
      </c>
      <c r="H42">
        <v>0.70228153321674913</v>
      </c>
      <c r="I42">
        <v>0.65456846709716321</v>
      </c>
      <c r="J42">
        <v>0.61298907559469862</v>
      </c>
      <c r="K42">
        <v>0.5749564368349801</v>
      </c>
      <c r="L42">
        <v>0.53891938873940959</v>
      </c>
      <c r="M42">
        <v>0.84591236019450911</v>
      </c>
      <c r="N42">
        <v>0.76132362319218627</v>
      </c>
      <c r="O42">
        <v>0.70228153321674491</v>
      </c>
      <c r="P42">
        <v>0.6545684670971601</v>
      </c>
      <c r="Q42">
        <v>0.61298907559469473</v>
      </c>
      <c r="R42">
        <v>0.57495643683497855</v>
      </c>
      <c r="S42">
        <v>0.5389193887394168</v>
      </c>
      <c r="T42">
        <v>1.4995760441562939E-3</v>
      </c>
      <c r="U42">
        <v>4.8834354069582386E-4</v>
      </c>
      <c r="V42">
        <v>113.32624751252717</v>
      </c>
      <c r="W42">
        <v>212.35636404926007</v>
      </c>
      <c r="X42">
        <v>375.00335562036804</v>
      </c>
      <c r="Y42">
        <v>20.744596255260664</v>
      </c>
      <c r="Z42">
        <v>1.2680587116319084</v>
      </c>
    </row>
    <row r="43" spans="2:26" x14ac:dyDescent="0.2">
      <c r="B43">
        <v>39</v>
      </c>
      <c r="C43">
        <v>12</v>
      </c>
      <c r="D43">
        <v>62280</v>
      </c>
      <c r="E43">
        <v>822.9333154034</v>
      </c>
      <c r="F43">
        <v>0.84602857285175748</v>
      </c>
      <c r="G43">
        <v>0.75783013676659883</v>
      </c>
      <c r="H43">
        <v>0.69690022236913418</v>
      </c>
      <c r="I43">
        <v>0.64781955543483127</v>
      </c>
      <c r="J43">
        <v>0.60497648813565041</v>
      </c>
      <c r="K43">
        <v>0.5656364254682984</v>
      </c>
      <c r="L43">
        <v>0.52815671800820363</v>
      </c>
      <c r="M43">
        <v>0.84602857285159228</v>
      </c>
      <c r="N43">
        <v>0.75783013676660915</v>
      </c>
      <c r="O43">
        <v>0.6969002223691465</v>
      </c>
      <c r="P43">
        <v>0.64781955543482717</v>
      </c>
      <c r="Q43">
        <v>0.60497648813565497</v>
      </c>
      <c r="R43">
        <v>0.56563642546829351</v>
      </c>
      <c r="S43">
        <v>0.52815671800821729</v>
      </c>
      <c r="T43">
        <v>1.2152117335733847E-3</v>
      </c>
      <c r="U43">
        <v>3.9573905103440369E-4</v>
      </c>
      <c r="V43">
        <v>113.32586182453831</v>
      </c>
      <c r="W43">
        <v>212.35563288093712</v>
      </c>
      <c r="X43">
        <v>375.00578484481196</v>
      </c>
      <c r="Y43">
        <v>16.810476026727855</v>
      </c>
      <c r="Z43">
        <v>2.1120301935538626</v>
      </c>
    </row>
    <row r="44" spans="2:26" x14ac:dyDescent="0.2">
      <c r="B44">
        <v>40</v>
      </c>
      <c r="C44">
        <v>10</v>
      </c>
      <c r="D44">
        <v>62279</v>
      </c>
      <c r="E44">
        <v>629.99685010169844</v>
      </c>
      <c r="F44">
        <v>0.84901086418334937</v>
      </c>
      <c r="G44">
        <v>0.75493152542578379</v>
      </c>
      <c r="H44">
        <v>0.69011289539653409</v>
      </c>
      <c r="I44">
        <v>0.63846405286251628</v>
      </c>
      <c r="J44">
        <v>0.59337794369087671</v>
      </c>
      <c r="K44">
        <v>0.55175309101156622</v>
      </c>
      <c r="L44">
        <v>0.5117479847518569</v>
      </c>
      <c r="M44">
        <v>0.84901086418335059</v>
      </c>
      <c r="N44">
        <v>0.75493152542574593</v>
      </c>
      <c r="O44">
        <v>0.6901128953965362</v>
      </c>
      <c r="P44">
        <v>0.63846405286250663</v>
      </c>
      <c r="Q44">
        <v>0.5933779436908867</v>
      </c>
      <c r="R44">
        <v>0.55175309101156411</v>
      </c>
      <c r="S44">
        <v>0.51174798475185534</v>
      </c>
      <c r="T44">
        <v>9.3034339990602478E-4</v>
      </c>
      <c r="U44">
        <v>3.0297042403655951E-4</v>
      </c>
      <c r="V44">
        <v>113.32466828525234</v>
      </c>
      <c r="W44">
        <v>212.3533702323526</v>
      </c>
      <c r="X44">
        <v>375.01330068815867</v>
      </c>
      <c r="Y44">
        <v>12.869012879013907</v>
      </c>
      <c r="Z44">
        <v>4.0225714239742469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B6FEB-5682-41A8-95A2-D91B4CD656CE}">
  <sheetPr codeName="Sheet8"/>
  <dimension ref="B1:Z44"/>
  <sheetViews>
    <sheetView topLeftCell="C1" workbookViewId="0">
      <selection activeCell="N2" sqref="N2"/>
    </sheetView>
  </sheetViews>
  <sheetFormatPr baseColWidth="10" defaultColWidth="8.83203125" defaultRowHeight="15" x14ac:dyDescent="0.2"/>
  <sheetData>
    <row r="1" spans="2:26" x14ac:dyDescent="0.2">
      <c r="D1">
        <f>SUM(D4:D39)</f>
        <v>19896</v>
      </c>
    </row>
    <row r="3" spans="2:26" x14ac:dyDescent="0.2">
      <c r="B3" t="s">
        <v>130</v>
      </c>
      <c r="C3" t="s">
        <v>144</v>
      </c>
      <c r="D3" t="s">
        <v>88</v>
      </c>
      <c r="E3" t="s">
        <v>60</v>
      </c>
      <c r="F3" t="s">
        <v>120</v>
      </c>
      <c r="G3" t="s">
        <v>131</v>
      </c>
      <c r="H3" t="s">
        <v>121</v>
      </c>
      <c r="I3" t="s">
        <v>132</v>
      </c>
      <c r="J3" t="s">
        <v>122</v>
      </c>
      <c r="K3" t="s">
        <v>133</v>
      </c>
      <c r="L3" t="s">
        <v>123</v>
      </c>
      <c r="M3" t="s">
        <v>124</v>
      </c>
      <c r="N3" t="s">
        <v>134</v>
      </c>
      <c r="O3" t="s">
        <v>125</v>
      </c>
      <c r="P3" t="s">
        <v>135</v>
      </c>
      <c r="Q3" t="s">
        <v>126</v>
      </c>
      <c r="R3" t="s">
        <v>136</v>
      </c>
      <c r="S3" t="s">
        <v>127</v>
      </c>
      <c r="T3" t="s">
        <v>51</v>
      </c>
      <c r="U3" t="s">
        <v>89</v>
      </c>
      <c r="V3" t="s">
        <v>137</v>
      </c>
      <c r="W3" t="s">
        <v>64</v>
      </c>
      <c r="X3" t="s">
        <v>138</v>
      </c>
      <c r="Y3" t="s">
        <v>2</v>
      </c>
      <c r="Z3" t="s">
        <v>80</v>
      </c>
    </row>
    <row r="4" spans="2:26" x14ac:dyDescent="0.2">
      <c r="B4">
        <v>0</v>
      </c>
      <c r="C4">
        <v>1200</v>
      </c>
      <c r="D4">
        <v>646</v>
      </c>
      <c r="E4">
        <v>2970</v>
      </c>
      <c r="F4">
        <v>0.94454754675854413</v>
      </c>
      <c r="G4">
        <v>0.90349940667832718</v>
      </c>
      <c r="H4">
        <v>0.87035044947499385</v>
      </c>
      <c r="I4">
        <v>0.84216501034740321</v>
      </c>
      <c r="J4">
        <v>0.81736217543110434</v>
      </c>
      <c r="K4">
        <v>0.79498986551194506</v>
      </c>
      <c r="L4">
        <v>0.77442791427024649</v>
      </c>
      <c r="M4">
        <v>0.94454758739961575</v>
      </c>
      <c r="N4">
        <v>0.9034994199901325</v>
      </c>
      <c r="O4">
        <v>0.87035045282660628</v>
      </c>
      <c r="P4">
        <v>0.84216501604333383</v>
      </c>
      <c r="Q4">
        <v>0.81736218130825233</v>
      </c>
      <c r="R4">
        <v>0.79498986256810056</v>
      </c>
      <c r="S4">
        <v>0.77442791039063774</v>
      </c>
      <c r="T4">
        <v>9.2567662280724199E-3</v>
      </c>
      <c r="U4">
        <v>2.7455439701717958E-3</v>
      </c>
      <c r="V4">
        <v>153.38248723300774</v>
      </c>
      <c r="W4">
        <v>274.5710295620857</v>
      </c>
      <c r="X4">
        <v>400.25078238384145</v>
      </c>
      <c r="Y4">
        <v>165.72060080606934</v>
      </c>
      <c r="Z4">
        <v>5.2508136991153451</v>
      </c>
    </row>
    <row r="5" spans="2:26" x14ac:dyDescent="0.2">
      <c r="B5">
        <v>1</v>
      </c>
      <c r="C5">
        <v>1180</v>
      </c>
      <c r="D5">
        <v>931</v>
      </c>
      <c r="E5">
        <v>2970</v>
      </c>
      <c r="F5">
        <v>0.94450371448363613</v>
      </c>
      <c r="G5">
        <v>0.90342529675335326</v>
      </c>
      <c r="H5">
        <v>0.87025509571135196</v>
      </c>
      <c r="I5">
        <v>0.84205325516139318</v>
      </c>
      <c r="J5">
        <v>0.81723676758056718</v>
      </c>
      <c r="K5">
        <v>0.79485243066568045</v>
      </c>
      <c r="L5">
        <v>0.7742787226994603</v>
      </c>
      <c r="M5">
        <v>0.94450292056534479</v>
      </c>
      <c r="N5">
        <v>0.90342507138566264</v>
      </c>
      <c r="O5">
        <v>0.87025494996051833</v>
      </c>
      <c r="P5">
        <v>0.84205270180541136</v>
      </c>
      <c r="Q5">
        <v>0.81723652210345787</v>
      </c>
      <c r="R5">
        <v>0.79485168475610612</v>
      </c>
      <c r="S5">
        <v>0.77427852779667761</v>
      </c>
      <c r="T5">
        <v>9.0915394211838231E-3</v>
      </c>
      <c r="U5">
        <v>2.696537929381005E-3</v>
      </c>
      <c r="V5">
        <v>153.59857028810833</v>
      </c>
      <c r="W5">
        <v>275.19042740439505</v>
      </c>
      <c r="X5">
        <v>398.62798399939339</v>
      </c>
      <c r="Y5">
        <v>165.71912426086951</v>
      </c>
      <c r="Z5">
        <v>3.6295668557209866</v>
      </c>
    </row>
    <row r="6" spans="2:26" x14ac:dyDescent="0.2">
      <c r="B6">
        <v>2</v>
      </c>
      <c r="C6">
        <v>1160</v>
      </c>
      <c r="D6">
        <v>916</v>
      </c>
      <c r="E6">
        <v>2970</v>
      </c>
      <c r="F6">
        <v>0.94445187071931314</v>
      </c>
      <c r="G6">
        <v>0.90334272358235801</v>
      </c>
      <c r="H6">
        <v>0.8701530111279201</v>
      </c>
      <c r="I6">
        <v>0.8419339241223377</v>
      </c>
      <c r="J6">
        <v>0.8171036398380449</v>
      </c>
      <c r="K6">
        <v>0.79470629075476173</v>
      </c>
      <c r="L6">
        <v>0.77412054890109583</v>
      </c>
      <c r="M6">
        <v>0.94445124718968421</v>
      </c>
      <c r="N6">
        <v>0.90334268829840325</v>
      </c>
      <c r="O6">
        <v>0.87015213071316921</v>
      </c>
      <c r="P6">
        <v>0.84193426271402194</v>
      </c>
      <c r="Q6">
        <v>0.81710312765190729</v>
      </c>
      <c r="R6">
        <v>0.79470606589296688</v>
      </c>
      <c r="S6">
        <v>0.77412100672687922</v>
      </c>
      <c r="T6">
        <v>8.9263098483388717E-3</v>
      </c>
      <c r="U6">
        <v>2.6475310682114142E-3</v>
      </c>
      <c r="V6">
        <v>153.81915335211409</v>
      </c>
      <c r="W6">
        <v>275.81106109699874</v>
      </c>
      <c r="X6">
        <v>397.00641741232306</v>
      </c>
      <c r="Y6">
        <v>165.7175461417454</v>
      </c>
      <c r="Z6">
        <v>2.0081192716307505</v>
      </c>
    </row>
    <row r="7" spans="2:26" x14ac:dyDescent="0.2">
      <c r="B7">
        <v>3</v>
      </c>
      <c r="C7">
        <v>1140</v>
      </c>
      <c r="D7">
        <v>931</v>
      </c>
      <c r="E7">
        <v>2970</v>
      </c>
      <c r="F7">
        <v>0.94439627219318512</v>
      </c>
      <c r="G7">
        <v>0.90325744721622547</v>
      </c>
      <c r="H7">
        <v>0.87004477287074355</v>
      </c>
      <c r="I7">
        <v>0.84180960976470653</v>
      </c>
      <c r="J7">
        <v>0.81696492829794742</v>
      </c>
      <c r="K7">
        <v>0.79455514762907686</v>
      </c>
      <c r="L7">
        <v>0.77395733600528061</v>
      </c>
      <c r="M7">
        <v>0.94439564870026249</v>
      </c>
      <c r="N7">
        <v>0.90325740267710286</v>
      </c>
      <c r="O7">
        <v>0.87004478478493519</v>
      </c>
      <c r="P7">
        <v>0.84180956790646133</v>
      </c>
      <c r="Q7">
        <v>0.81696524927325653</v>
      </c>
      <c r="R7">
        <v>0.79455489600823581</v>
      </c>
      <c r="S7">
        <v>0.7739576307557392</v>
      </c>
      <c r="T7">
        <v>8.761077170710254E-3</v>
      </c>
      <c r="U7">
        <v>2.5985232861673105E-3</v>
      </c>
      <c r="V7">
        <v>154.04516068225894</v>
      </c>
      <c r="W7">
        <v>276.43299907538551</v>
      </c>
      <c r="X7">
        <v>395.38611940343384</v>
      </c>
      <c r="Y7">
        <v>165.71590269149647</v>
      </c>
      <c r="Z7">
        <v>0.387751910789216</v>
      </c>
    </row>
    <row r="8" spans="2:26" x14ac:dyDescent="0.2">
      <c r="B8">
        <v>4</v>
      </c>
      <c r="C8">
        <v>1120</v>
      </c>
      <c r="D8">
        <v>436</v>
      </c>
      <c r="E8">
        <v>2924.9915573955659</v>
      </c>
      <c r="F8">
        <v>0.9445768424436578</v>
      </c>
      <c r="G8">
        <v>0.90335459346024582</v>
      </c>
      <c r="H8">
        <v>0.87006195996642466</v>
      </c>
      <c r="I8">
        <v>0.84180960976470653</v>
      </c>
      <c r="J8">
        <v>0.81696492829794742</v>
      </c>
      <c r="K8">
        <v>0.7944878796852457</v>
      </c>
      <c r="L8">
        <v>0.77384084869925873</v>
      </c>
      <c r="M8">
        <v>0.94457621883152232</v>
      </c>
      <c r="N8">
        <v>0.90335454891633293</v>
      </c>
      <c r="O8">
        <v>0.87006197188085155</v>
      </c>
      <c r="P8">
        <v>0.84180956790646133</v>
      </c>
      <c r="Q8">
        <v>0.81689608406469405</v>
      </c>
      <c r="R8">
        <v>0.79448762808570716</v>
      </c>
      <c r="S8">
        <v>0.77384114340535481</v>
      </c>
      <c r="T8">
        <v>8.5949617222806467E-3</v>
      </c>
      <c r="U8">
        <v>2.5492536755331798E-3</v>
      </c>
      <c r="V8">
        <v>153.94703879005087</v>
      </c>
      <c r="W8">
        <v>276.5424765115153</v>
      </c>
      <c r="X8">
        <v>395.03592118896643</v>
      </c>
      <c r="Y8">
        <v>163.2044177376643</v>
      </c>
      <c r="Z8">
        <v>9.6007016255085148E-2</v>
      </c>
    </row>
    <row r="9" spans="2:26" x14ac:dyDescent="0.2">
      <c r="B9">
        <v>5</v>
      </c>
      <c r="C9">
        <v>1100</v>
      </c>
      <c r="D9">
        <v>436</v>
      </c>
      <c r="E9">
        <v>2869.5898486212277</v>
      </c>
      <c r="F9">
        <v>0.94482586510012256</v>
      </c>
      <c r="G9">
        <v>0.90345175015244206</v>
      </c>
      <c r="H9">
        <v>0.87009251540677934</v>
      </c>
      <c r="I9">
        <v>0.84180960976470653</v>
      </c>
      <c r="J9">
        <v>0.81689576311655909</v>
      </c>
      <c r="K9">
        <v>0.79442061743639525</v>
      </c>
      <c r="L9">
        <v>0.77377533445156943</v>
      </c>
      <c r="M9">
        <v>0.9448252413235817</v>
      </c>
      <c r="N9">
        <v>0.90345170560373855</v>
      </c>
      <c r="O9">
        <v>0.87009252732162468</v>
      </c>
      <c r="P9">
        <v>0.84180956790646133</v>
      </c>
      <c r="Q9">
        <v>0.81689608406469405</v>
      </c>
      <c r="R9">
        <v>0.79442036585815745</v>
      </c>
      <c r="S9">
        <v>0.77377562913271536</v>
      </c>
      <c r="T9">
        <v>8.4286356935091306E-3</v>
      </c>
      <c r="U9">
        <v>2.499921607062942E-3</v>
      </c>
      <c r="V9">
        <v>153.77348544512489</v>
      </c>
      <c r="W9">
        <v>276.53468788691026</v>
      </c>
      <c r="X9">
        <v>394.97848222463358</v>
      </c>
      <c r="Y9">
        <v>160.1132451908752</v>
      </c>
      <c r="Z9">
        <v>9.5121627247124946E-2</v>
      </c>
    </row>
    <row r="10" spans="2:26" x14ac:dyDescent="0.2">
      <c r="B10">
        <v>6</v>
      </c>
      <c r="C10">
        <v>1080</v>
      </c>
      <c r="D10">
        <v>436</v>
      </c>
      <c r="E10">
        <v>2812.5607229020725</v>
      </c>
      <c r="F10">
        <v>0.94485904615123728</v>
      </c>
      <c r="G10">
        <v>0.90337526289820325</v>
      </c>
      <c r="H10">
        <v>0.87001885238335175</v>
      </c>
      <c r="I10">
        <v>0.84165994578782344</v>
      </c>
      <c r="J10">
        <v>0.81669673794568809</v>
      </c>
      <c r="K10">
        <v>0.79422706801887155</v>
      </c>
      <c r="L10">
        <v>0.77356829460586951</v>
      </c>
      <c r="M10">
        <v>0.94468635501560905</v>
      </c>
      <c r="N10">
        <v>0.90337521835327128</v>
      </c>
      <c r="O10">
        <v>0.87001886429718833</v>
      </c>
      <c r="P10">
        <v>0.84160447283722717</v>
      </c>
      <c r="Q10">
        <v>0.81669705881562848</v>
      </c>
      <c r="R10">
        <v>0.79422681650192728</v>
      </c>
      <c r="S10">
        <v>0.77356858920816729</v>
      </c>
      <c r="T10">
        <v>8.2622732653811776E-3</v>
      </c>
      <c r="U10">
        <v>2.4505787425942818E-3</v>
      </c>
      <c r="V10">
        <v>153.58777438156051</v>
      </c>
      <c r="W10">
        <v>276.50835133357231</v>
      </c>
      <c r="X10">
        <v>394.97000086042459</v>
      </c>
      <c r="Y10">
        <v>156.92931035951455</v>
      </c>
      <c r="Z10">
        <v>9.0854699104991665E-2</v>
      </c>
    </row>
    <row r="11" spans="2:26" x14ac:dyDescent="0.2">
      <c r="B11">
        <v>7</v>
      </c>
      <c r="C11">
        <v>1060</v>
      </c>
      <c r="D11">
        <v>451</v>
      </c>
      <c r="E11">
        <v>2755.572534874932</v>
      </c>
      <c r="F11">
        <v>0.94459426984063322</v>
      </c>
      <c r="G11">
        <v>0.90321465326284767</v>
      </c>
      <c r="H11">
        <v>0.8698879069841835</v>
      </c>
      <c r="I11">
        <v>0.84145488717191541</v>
      </c>
      <c r="J11">
        <v>0.81649776126450258</v>
      </c>
      <c r="K11">
        <v>0.79403356575694306</v>
      </c>
      <c r="L11">
        <v>0.77336131015802967</v>
      </c>
      <c r="M11">
        <v>0.94464856119120422</v>
      </c>
      <c r="N11">
        <v>0.90321460872583537</v>
      </c>
      <c r="O11">
        <v>0.86980689642938214</v>
      </c>
      <c r="P11">
        <v>0.84147780404914796</v>
      </c>
      <c r="Q11">
        <v>0.8164980820562675</v>
      </c>
      <c r="R11">
        <v>0.79403331430127733</v>
      </c>
      <c r="S11">
        <v>0.77336160468150039</v>
      </c>
      <c r="T11">
        <v>8.0959012215301579E-3</v>
      </c>
      <c r="U11">
        <v>2.4012330261155542E-3</v>
      </c>
      <c r="V11">
        <v>153.40215917811224</v>
      </c>
      <c r="W11">
        <v>276.48314506247965</v>
      </c>
      <c r="X11">
        <v>394.96179765843942</v>
      </c>
      <c r="Y11">
        <v>153.7474022811144</v>
      </c>
      <c r="Z11">
        <v>9.2626624203268074E-2</v>
      </c>
    </row>
    <row r="12" spans="2:26" x14ac:dyDescent="0.2">
      <c r="B12">
        <v>8</v>
      </c>
      <c r="C12">
        <v>1040</v>
      </c>
      <c r="D12">
        <v>481</v>
      </c>
      <c r="E12">
        <v>2697.1057784338454</v>
      </c>
      <c r="F12">
        <v>0.94455647970025636</v>
      </c>
      <c r="G12">
        <v>0.90303882653774004</v>
      </c>
      <c r="H12">
        <v>0.86962584591701175</v>
      </c>
      <c r="I12">
        <v>0.84123567533389743</v>
      </c>
      <c r="J12">
        <v>0.81628505113860872</v>
      </c>
      <c r="K12">
        <v>0.79378259695544406</v>
      </c>
      <c r="L12">
        <v>0.77306930627002479</v>
      </c>
      <c r="M12">
        <v>0.94442905674001421</v>
      </c>
      <c r="N12">
        <v>0.90303878200939769</v>
      </c>
      <c r="O12">
        <v>0.86963041889756865</v>
      </c>
      <c r="P12">
        <v>0.84122430176504914</v>
      </c>
      <c r="Q12">
        <v>0.81625210512405666</v>
      </c>
      <c r="R12">
        <v>0.79377925930301541</v>
      </c>
      <c r="S12">
        <v>0.77306960068228991</v>
      </c>
      <c r="T12">
        <v>7.9295045394920417E-3</v>
      </c>
      <c r="U12">
        <v>2.3518800019848504E-3</v>
      </c>
      <c r="V12">
        <v>153.20482700902591</v>
      </c>
      <c r="W12">
        <v>276.43993919031664</v>
      </c>
      <c r="X12">
        <v>395.00112146386346</v>
      </c>
      <c r="Y12">
        <v>150.48251772316843</v>
      </c>
      <c r="Z12">
        <v>9.0160028411613954E-2</v>
      </c>
    </row>
    <row r="13" spans="2:26" x14ac:dyDescent="0.2">
      <c r="B13">
        <v>9</v>
      </c>
      <c r="C13">
        <v>1020</v>
      </c>
      <c r="D13">
        <v>436</v>
      </c>
      <c r="E13">
        <v>2639.8383119889322</v>
      </c>
      <c r="F13">
        <v>0.94438854852258536</v>
      </c>
      <c r="G13">
        <v>0.90287827671686405</v>
      </c>
      <c r="H13">
        <v>0.86947123653623204</v>
      </c>
      <c r="I13">
        <v>0.84103072008552227</v>
      </c>
      <c r="J13">
        <v>0.81608617475912737</v>
      </c>
      <c r="K13">
        <v>0.79353170747721558</v>
      </c>
      <c r="L13">
        <v>0.7728624553369966</v>
      </c>
      <c r="M13">
        <v>0.94431602531547865</v>
      </c>
      <c r="N13">
        <v>0.90287823219643826</v>
      </c>
      <c r="O13">
        <v>0.86941854566902432</v>
      </c>
      <c r="P13">
        <v>0.84101934928768429</v>
      </c>
      <c r="Q13">
        <v>0.81605323677140862</v>
      </c>
      <c r="R13">
        <v>0.79356686698699208</v>
      </c>
      <c r="S13">
        <v>0.77286274967048563</v>
      </c>
      <c r="T13">
        <v>7.7631314526332221E-3</v>
      </c>
      <c r="U13">
        <v>2.3025339761514616E-3</v>
      </c>
      <c r="V13">
        <v>153.01651262308826</v>
      </c>
      <c r="W13">
        <v>276.41203786259064</v>
      </c>
      <c r="X13">
        <v>395.00543705910246</v>
      </c>
      <c r="Y13">
        <v>147.28506512726125</v>
      </c>
      <c r="Z13">
        <v>8.6382348391406585E-2</v>
      </c>
    </row>
    <row r="14" spans="2:26" x14ac:dyDescent="0.2">
      <c r="B14">
        <v>10</v>
      </c>
      <c r="C14">
        <v>1000</v>
      </c>
      <c r="D14">
        <v>511</v>
      </c>
      <c r="E14">
        <v>2584.5055456034311</v>
      </c>
      <c r="F14">
        <v>0.94419926545274102</v>
      </c>
      <c r="G14">
        <v>0.90273595740611168</v>
      </c>
      <c r="H14">
        <v>0.86926655354751914</v>
      </c>
      <c r="I14">
        <v>0.84086699856407288</v>
      </c>
      <c r="J14">
        <v>0.81586089531804573</v>
      </c>
      <c r="K14">
        <v>0.79331265416511421</v>
      </c>
      <c r="L14">
        <v>0.77259012354298628</v>
      </c>
      <c r="M14">
        <v>0.94421839108428596</v>
      </c>
      <c r="N14">
        <v>0.90272523237597269</v>
      </c>
      <c r="O14">
        <v>0.86927121585570821</v>
      </c>
      <c r="P14">
        <v>0.84084072738661719</v>
      </c>
      <c r="Q14">
        <v>0.8158612150211495</v>
      </c>
      <c r="R14">
        <v>0.79330542661947034</v>
      </c>
      <c r="S14">
        <v>0.77259041777276172</v>
      </c>
      <c r="T14">
        <v>7.5967905987589894E-3</v>
      </c>
      <c r="U14">
        <v>2.253197510576406E-3</v>
      </c>
      <c r="V14">
        <v>152.84405111933097</v>
      </c>
      <c r="W14">
        <v>276.40994729523948</v>
      </c>
      <c r="X14">
        <v>394.94882740289387</v>
      </c>
      <c r="Y14">
        <v>144.19554847951835</v>
      </c>
      <c r="Z14">
        <v>8.3641130489395227E-2</v>
      </c>
    </row>
    <row r="15" spans="2:26" x14ac:dyDescent="0.2">
      <c r="B15">
        <v>11</v>
      </c>
      <c r="C15">
        <v>980</v>
      </c>
      <c r="D15">
        <v>466</v>
      </c>
      <c r="E15">
        <v>2526.7626528426372</v>
      </c>
      <c r="F15">
        <v>0.94435146481482946</v>
      </c>
      <c r="G15">
        <v>0.90274057131154462</v>
      </c>
      <c r="H15">
        <v>0.86929708105423864</v>
      </c>
      <c r="I15">
        <v>0.84078290684382406</v>
      </c>
      <c r="J15">
        <v>0.81574908548311464</v>
      </c>
      <c r="K15">
        <v>0.7931716123839837</v>
      </c>
      <c r="L15">
        <v>0.77243337059165185</v>
      </c>
      <c r="M15">
        <v>0.94426419524673078</v>
      </c>
      <c r="N15">
        <v>0.90270363722771674</v>
      </c>
      <c r="O15">
        <v>0.86921269540172252</v>
      </c>
      <c r="P15">
        <v>0.840756638293643</v>
      </c>
      <c r="Q15">
        <v>0.81574940514240468</v>
      </c>
      <c r="R15">
        <v>0.79316438612331353</v>
      </c>
      <c r="S15">
        <v>0.77243366476173014</v>
      </c>
      <c r="T15">
        <v>7.4303971952926502E-3</v>
      </c>
      <c r="U15">
        <v>2.2038454588655244E-3</v>
      </c>
      <c r="V15">
        <v>152.65190422009837</v>
      </c>
      <c r="W15">
        <v>276.37751214438032</v>
      </c>
      <c r="X15">
        <v>394.9703551626373</v>
      </c>
      <c r="Y15">
        <v>140.97304030783596</v>
      </c>
      <c r="Z15">
        <v>8.5961644536860712E-2</v>
      </c>
    </row>
    <row r="16" spans="2:26" x14ac:dyDescent="0.2">
      <c r="B16">
        <v>12</v>
      </c>
      <c r="C16">
        <v>960</v>
      </c>
      <c r="D16">
        <v>481</v>
      </c>
      <c r="E16">
        <v>2469.841059525108</v>
      </c>
      <c r="F16">
        <v>0.94432887387668252</v>
      </c>
      <c r="G16">
        <v>0.90267979765759077</v>
      </c>
      <c r="H16">
        <v>0.86912785698512596</v>
      </c>
      <c r="I16">
        <v>0.84061923356361012</v>
      </c>
      <c r="J16">
        <v>0.8155365703986861</v>
      </c>
      <c r="K16">
        <v>0.79293266274745844</v>
      </c>
      <c r="L16">
        <v>0.77218622660526148</v>
      </c>
      <c r="M16">
        <v>0.94434800984023948</v>
      </c>
      <c r="N16">
        <v>0.90266752299512099</v>
      </c>
      <c r="O16">
        <v>0.86907568274464919</v>
      </c>
      <c r="P16">
        <v>0.84059297012706746</v>
      </c>
      <c r="Q16">
        <v>0.81553688997469997</v>
      </c>
      <c r="R16">
        <v>0.7929254386637602</v>
      </c>
      <c r="S16">
        <v>0.77218652068121851</v>
      </c>
      <c r="T16">
        <v>7.2640211172989647E-3</v>
      </c>
      <c r="U16">
        <v>2.1544985458657024E-3</v>
      </c>
      <c r="V16">
        <v>152.4660968211949</v>
      </c>
      <c r="W16">
        <v>276.35618696420124</v>
      </c>
      <c r="X16">
        <v>394.96712108018386</v>
      </c>
      <c r="Y16">
        <v>137.79540869229757</v>
      </c>
      <c r="Z16">
        <v>9.3844874304847198E-2</v>
      </c>
    </row>
    <row r="17" spans="2:26" x14ac:dyDescent="0.2">
      <c r="B17">
        <v>13</v>
      </c>
      <c r="C17">
        <v>940</v>
      </c>
      <c r="D17">
        <v>496</v>
      </c>
      <c r="E17">
        <v>2412.6820754236778</v>
      </c>
      <c r="F17">
        <v>0.94423123831705802</v>
      </c>
      <c r="G17">
        <v>0.90248029351163406</v>
      </c>
      <c r="H17">
        <v>0.86886816539146272</v>
      </c>
      <c r="I17">
        <v>0.84034695699746065</v>
      </c>
      <c r="J17">
        <v>0.81527241810702822</v>
      </c>
      <c r="K17">
        <v>0.79269378509652599</v>
      </c>
      <c r="L17">
        <v>0.77189466640245463</v>
      </c>
      <c r="M17">
        <v>0.9442503723021195</v>
      </c>
      <c r="N17">
        <v>0.90250227434311048</v>
      </c>
      <c r="O17">
        <v>0.86885141564145552</v>
      </c>
      <c r="P17">
        <v>0.84037398283159181</v>
      </c>
      <c r="Q17">
        <v>0.81527273757953145</v>
      </c>
      <c r="R17">
        <v>0.79268656318914388</v>
      </c>
      <c r="S17">
        <v>0.77189496036737515</v>
      </c>
      <c r="T17">
        <v>7.0976336229787189E-3</v>
      </c>
      <c r="U17">
        <v>2.1051482467993195E-3</v>
      </c>
      <c r="V17">
        <v>152.27811575726787</v>
      </c>
      <c r="W17">
        <v>276.33200194045776</v>
      </c>
      <c r="X17">
        <v>394.97393381891368</v>
      </c>
      <c r="Y17">
        <v>134.60392666540665</v>
      </c>
      <c r="Z17">
        <v>9.1445621587615517E-2</v>
      </c>
    </row>
    <row r="18" spans="2:26" x14ac:dyDescent="0.2">
      <c r="B18">
        <v>14</v>
      </c>
      <c r="C18">
        <v>920</v>
      </c>
      <c r="D18">
        <v>436</v>
      </c>
      <c r="E18">
        <v>2355.9924972413701</v>
      </c>
      <c r="F18">
        <v>0.94405066277672478</v>
      </c>
      <c r="G18">
        <v>0.90237228261080171</v>
      </c>
      <c r="H18">
        <v>0.86871369071748528</v>
      </c>
      <c r="I18">
        <v>0.84019755306326105</v>
      </c>
      <c r="J18">
        <v>0.81507378844135192</v>
      </c>
      <c r="K18">
        <v>0.79244323975715891</v>
      </c>
      <c r="L18">
        <v>0.77161624533915196</v>
      </c>
      <c r="M18">
        <v>0.94413736226294531</v>
      </c>
      <c r="N18">
        <v>0.90239426081156193</v>
      </c>
      <c r="O18">
        <v>0.86874742952146189</v>
      </c>
      <c r="P18">
        <v>0.8401692375224834</v>
      </c>
      <c r="Q18">
        <v>0.81507410783602019</v>
      </c>
      <c r="R18">
        <v>0.79243602013239245</v>
      </c>
      <c r="S18">
        <v>0.77161653919803974</v>
      </c>
      <c r="T18">
        <v>6.931251991887051E-3</v>
      </c>
      <c r="U18">
        <v>2.0557996867583703E-3</v>
      </c>
      <c r="V18">
        <v>152.09384204795776</v>
      </c>
      <c r="W18">
        <v>276.31505796756147</v>
      </c>
      <c r="X18">
        <v>394.96552245114452</v>
      </c>
      <c r="Y18">
        <v>131.43915601062048</v>
      </c>
      <c r="Z18">
        <v>9.3817840291024371E-2</v>
      </c>
    </row>
    <row r="19" spans="2:26" x14ac:dyDescent="0.2">
      <c r="B19">
        <v>15</v>
      </c>
      <c r="C19">
        <v>900</v>
      </c>
      <c r="D19">
        <v>481</v>
      </c>
      <c r="E19">
        <v>2299.0179435345035</v>
      </c>
      <c r="F19">
        <v>0.9439762361005487</v>
      </c>
      <c r="G19">
        <v>0.9022642846369604</v>
      </c>
      <c r="H19">
        <v>0.86854458021563141</v>
      </c>
      <c r="I19">
        <v>0.83994443646556727</v>
      </c>
      <c r="J19">
        <v>0.81482824058960268</v>
      </c>
      <c r="K19">
        <v>0.79214711105633495</v>
      </c>
      <c r="L19">
        <v>0.77132490034848933</v>
      </c>
      <c r="M19">
        <v>0.94399320125001929</v>
      </c>
      <c r="N19">
        <v>0.90218457483403114</v>
      </c>
      <c r="O19">
        <v>0.86852110755970025</v>
      </c>
      <c r="P19">
        <v>0.83995036061581707</v>
      </c>
      <c r="Q19">
        <v>0.81482855988805059</v>
      </c>
      <c r="R19">
        <v>0.79213681406165359</v>
      </c>
      <c r="S19">
        <v>0.77129375599014927</v>
      </c>
      <c r="T19">
        <v>6.7648622713619416E-3</v>
      </c>
      <c r="U19">
        <v>2.0064487274027271E-3</v>
      </c>
      <c r="V19">
        <v>151.90679146352392</v>
      </c>
      <c r="W19">
        <v>276.29452646245068</v>
      </c>
      <c r="X19">
        <v>394.96876670916072</v>
      </c>
      <c r="Y19">
        <v>128.25816337740753</v>
      </c>
      <c r="Z19">
        <v>9.0802432211093298E-2</v>
      </c>
    </row>
    <row r="20" spans="2:26" x14ac:dyDescent="0.2">
      <c r="B20">
        <v>16</v>
      </c>
      <c r="C20">
        <v>880</v>
      </c>
      <c r="D20">
        <v>496</v>
      </c>
      <c r="E20">
        <v>2242.0552735838683</v>
      </c>
      <c r="F20">
        <v>0.94395365413868759</v>
      </c>
      <c r="G20">
        <v>0.9020314531339646</v>
      </c>
      <c r="H20">
        <v>0.86832045016474291</v>
      </c>
      <c r="I20">
        <v>0.8396934647500236</v>
      </c>
      <c r="J20">
        <v>0.81453111903786113</v>
      </c>
      <c r="K20">
        <v>0.79185826002354009</v>
      </c>
      <c r="L20">
        <v>0.771046684798811</v>
      </c>
      <c r="M20">
        <v>0.94397061888231482</v>
      </c>
      <c r="N20">
        <v>0.90204681962239275</v>
      </c>
      <c r="O20">
        <v>0.86829698356598795</v>
      </c>
      <c r="P20">
        <v>0.83969938713016323</v>
      </c>
      <c r="Q20">
        <v>0.81453143821987894</v>
      </c>
      <c r="R20">
        <v>0.7918479667835876</v>
      </c>
      <c r="S20">
        <v>0.77100253276423292</v>
      </c>
      <c r="T20">
        <v>6.598471956630712E-3</v>
      </c>
      <c r="U20">
        <v>1.957097591806377E-3</v>
      </c>
      <c r="V20">
        <v>151.71914723453321</v>
      </c>
      <c r="W20">
        <v>276.27460414473285</v>
      </c>
      <c r="X20">
        <v>394.97307161568136</v>
      </c>
      <c r="Y20">
        <v>125.07791256330972</v>
      </c>
      <c r="Z20">
        <v>9.6706930179588479E-2</v>
      </c>
    </row>
    <row r="21" spans="2:26" x14ac:dyDescent="0.2">
      <c r="B21">
        <v>17</v>
      </c>
      <c r="C21">
        <v>860</v>
      </c>
      <c r="D21">
        <v>436</v>
      </c>
      <c r="E21">
        <v>2184.9255806732444</v>
      </c>
      <c r="F21">
        <v>0.94378583013640382</v>
      </c>
      <c r="G21">
        <v>0.90181168584883853</v>
      </c>
      <c r="H21">
        <v>0.86810889609166808</v>
      </c>
      <c r="I21">
        <v>0.83942806430404382</v>
      </c>
      <c r="J21">
        <v>0.81423731908026764</v>
      </c>
      <c r="K21">
        <v>0.79151528200548671</v>
      </c>
      <c r="L21">
        <v>0.77067991193096463</v>
      </c>
      <c r="M21">
        <v>0.94374063370892669</v>
      </c>
      <c r="N21">
        <v>0.90182704859343776</v>
      </c>
      <c r="O21">
        <v>0.86808543521022008</v>
      </c>
      <c r="P21">
        <v>0.8393965090220542</v>
      </c>
      <c r="Q21">
        <v>0.81423763814715699</v>
      </c>
      <c r="R21">
        <v>0.79150499322385104</v>
      </c>
      <c r="S21">
        <v>0.77063578089870532</v>
      </c>
      <c r="T21">
        <v>6.4320719420846422E-3</v>
      </c>
      <c r="U21">
        <v>1.9077435792584567E-3</v>
      </c>
      <c r="V21">
        <v>151.52961919826808</v>
      </c>
      <c r="W21">
        <v>276.25245074147119</v>
      </c>
      <c r="X21">
        <v>394.98565393152472</v>
      </c>
      <c r="Y21">
        <v>121.88801247031084</v>
      </c>
      <c r="Z21">
        <v>9.6585681002732751E-2</v>
      </c>
    </row>
    <row r="22" spans="2:26" x14ac:dyDescent="0.2">
      <c r="B22">
        <v>18</v>
      </c>
      <c r="C22">
        <v>840</v>
      </c>
      <c r="D22">
        <v>466</v>
      </c>
      <c r="E22">
        <v>2128.1384652710667</v>
      </c>
      <c r="F22">
        <v>0.94365648880078723</v>
      </c>
      <c r="G22">
        <v>0.9016513541993324</v>
      </c>
      <c r="H22">
        <v>0.86780846450434179</v>
      </c>
      <c r="I22">
        <v>0.83913755846204574</v>
      </c>
      <c r="J22">
        <v>0.81397679970789627</v>
      </c>
      <c r="K22">
        <v>0.79122978382026998</v>
      </c>
      <c r="L22">
        <v>0.77033006016768291</v>
      </c>
      <c r="M22">
        <v>0.94364625401095681</v>
      </c>
      <c r="N22">
        <v>0.90164407440421057</v>
      </c>
      <c r="O22">
        <v>0.86778501174213996</v>
      </c>
      <c r="P22">
        <v>0.83919200186070064</v>
      </c>
      <c r="Q22">
        <v>0.81394394404761017</v>
      </c>
      <c r="R22">
        <v>0.79121949874978004</v>
      </c>
      <c r="S22">
        <v>0.77029897358535981</v>
      </c>
      <c r="T22">
        <v>6.2656774909364372E-3</v>
      </c>
      <c r="U22">
        <v>1.8583912168065931E-3</v>
      </c>
      <c r="V22">
        <v>151.34275184431402</v>
      </c>
      <c r="W22">
        <v>276.23604406679624</v>
      </c>
      <c r="X22">
        <v>394.98647776611472</v>
      </c>
      <c r="Y22">
        <v>118.71758981523826</v>
      </c>
      <c r="Z22">
        <v>9.7148284705906085E-2</v>
      </c>
    </row>
    <row r="23" spans="2:26" x14ac:dyDescent="0.2">
      <c r="B23">
        <v>19</v>
      </c>
      <c r="C23">
        <v>820</v>
      </c>
      <c r="D23">
        <v>436</v>
      </c>
      <c r="E23">
        <v>2071.654861091205</v>
      </c>
      <c r="F23">
        <v>0.94354354983894562</v>
      </c>
      <c r="G23">
        <v>0.90143167951996939</v>
      </c>
      <c r="H23">
        <v>0.86759703516937703</v>
      </c>
      <c r="I23">
        <v>0.83893311439035656</v>
      </c>
      <c r="J23">
        <v>0.81368319969232072</v>
      </c>
      <c r="K23">
        <v>0.79088707801447156</v>
      </c>
      <c r="L23">
        <v>0.76996362818512443</v>
      </c>
      <c r="M23">
        <v>0.94353331627403814</v>
      </c>
      <c r="N23">
        <v>0.90142440149846736</v>
      </c>
      <c r="O23">
        <v>0.86757358812111096</v>
      </c>
      <c r="P23">
        <v>0.8388893067655756</v>
      </c>
      <c r="Q23">
        <v>0.81365035588301426</v>
      </c>
      <c r="R23">
        <v>0.79087679739876005</v>
      </c>
      <c r="S23">
        <v>0.76993255639012248</v>
      </c>
      <c r="T23">
        <v>6.0992867804353914E-3</v>
      </c>
      <c r="U23">
        <v>1.8090399638254675E-3</v>
      </c>
      <c r="V23">
        <v>151.15840558293894</v>
      </c>
      <c r="W23">
        <v>276.22505166651376</v>
      </c>
      <c r="X23">
        <v>394.97634411915425</v>
      </c>
      <c r="Y23">
        <v>115.56411436455946</v>
      </c>
      <c r="Z23">
        <v>8.7274805932724908E-2</v>
      </c>
    </row>
    <row r="24" spans="2:26" x14ac:dyDescent="0.2">
      <c r="B24">
        <v>20</v>
      </c>
      <c r="C24">
        <v>800</v>
      </c>
      <c r="D24">
        <v>541</v>
      </c>
      <c r="E24">
        <v>2015.368787682125</v>
      </c>
      <c r="F24">
        <v>0.94327456227661399</v>
      </c>
      <c r="G24">
        <v>0.90120649267277086</v>
      </c>
      <c r="H24">
        <v>0.86733912308142758</v>
      </c>
      <c r="I24">
        <v>0.83859430078674424</v>
      </c>
      <c r="J24">
        <v>0.8133243960678127</v>
      </c>
      <c r="K24">
        <v>0.7905280353202655</v>
      </c>
      <c r="L24">
        <v>0.76957124757912898</v>
      </c>
      <c r="M24">
        <v>0.94330408546186673</v>
      </c>
      <c r="N24">
        <v>0.9012239121552249</v>
      </c>
      <c r="O24">
        <v>0.86731568300330653</v>
      </c>
      <c r="P24">
        <v>0.83857377394445998</v>
      </c>
      <c r="Q24">
        <v>0.81331729245920703</v>
      </c>
      <c r="R24">
        <v>0.79051775937169311</v>
      </c>
      <c r="S24">
        <v>0.76954666840117092</v>
      </c>
      <c r="T24">
        <v>5.9328975792755879E-3</v>
      </c>
      <c r="U24">
        <v>1.7596891585128522E-3</v>
      </c>
      <c r="V24">
        <v>150.97550401765812</v>
      </c>
      <c r="W24">
        <v>276.21798513690754</v>
      </c>
      <c r="X24">
        <v>394.95886469765117</v>
      </c>
      <c r="Y24">
        <v>112.42140552882825</v>
      </c>
      <c r="Z24">
        <v>8.8126320383772716E-2</v>
      </c>
    </row>
    <row r="25" spans="2:26" x14ac:dyDescent="0.2">
      <c r="B25">
        <v>21</v>
      </c>
      <c r="C25">
        <v>780</v>
      </c>
      <c r="D25">
        <v>541</v>
      </c>
      <c r="E25">
        <v>1958.4884760388031</v>
      </c>
      <c r="F25">
        <v>0.94322088949022531</v>
      </c>
      <c r="G25">
        <v>0.90109472352837694</v>
      </c>
      <c r="H25">
        <v>0.86712263448655069</v>
      </c>
      <c r="I25">
        <v>0.83833409830903738</v>
      </c>
      <c r="J25">
        <v>0.81301847901880064</v>
      </c>
      <c r="K25">
        <v>0.79018908470636307</v>
      </c>
      <c r="L25">
        <v>0.76920924898397136</v>
      </c>
      <c r="M25">
        <v>0.94331966604502793</v>
      </c>
      <c r="N25">
        <v>0.9010952020450349</v>
      </c>
      <c r="O25">
        <v>0.86712554609969794</v>
      </c>
      <c r="P25">
        <v>0.83834646611712549</v>
      </c>
      <c r="Q25">
        <v>0.81301137808208712</v>
      </c>
      <c r="R25">
        <v>0.7902069982162031</v>
      </c>
      <c r="S25">
        <v>0.76920602152967521</v>
      </c>
      <c r="T25">
        <v>5.7664898351497745E-3</v>
      </c>
      <c r="U25">
        <v>1.7103328533823441E-3</v>
      </c>
      <c r="V25">
        <v>150.78580403184438</v>
      </c>
      <c r="W25">
        <v>276.20178984189511</v>
      </c>
      <c r="X25">
        <v>394.96644900377845</v>
      </c>
      <c r="Y25">
        <v>109.24629696763094</v>
      </c>
      <c r="Z25">
        <v>9.2564865380811573E-2</v>
      </c>
    </row>
    <row r="26" spans="2:26" x14ac:dyDescent="0.2">
      <c r="B26">
        <v>22</v>
      </c>
      <c r="C26">
        <v>760</v>
      </c>
      <c r="D26">
        <v>526</v>
      </c>
      <c r="E26">
        <v>1901.9202386058769</v>
      </c>
      <c r="F26">
        <v>0.94312533748402039</v>
      </c>
      <c r="G26">
        <v>0.90086693558726449</v>
      </c>
      <c r="H26">
        <v>0.86688758806821276</v>
      </c>
      <c r="I26">
        <v>0.83802840550684976</v>
      </c>
      <c r="J26">
        <v>0.81268567425041005</v>
      </c>
      <c r="K26">
        <v>0.78979304420351892</v>
      </c>
      <c r="L26">
        <v>0.76880305583221509</v>
      </c>
      <c r="M26">
        <v>0.94316283554193103</v>
      </c>
      <c r="N26">
        <v>0.90086674712140358</v>
      </c>
      <c r="O26">
        <v>0.8668552608920117</v>
      </c>
      <c r="P26">
        <v>0.83802442805153743</v>
      </c>
      <c r="Q26">
        <v>0.81266278740168318</v>
      </c>
      <c r="R26">
        <v>0.7897910277444351</v>
      </c>
      <c r="S26">
        <v>0.76877489807716159</v>
      </c>
      <c r="T26">
        <v>5.6000873701392744E-3</v>
      </c>
      <c r="U26">
        <v>1.6609781140300855E-3</v>
      </c>
      <c r="V26">
        <v>150.59903357069811</v>
      </c>
      <c r="W26">
        <v>276.1912634764858</v>
      </c>
      <c r="X26">
        <v>394.96227692092737</v>
      </c>
      <c r="Y26">
        <v>106.08812416489799</v>
      </c>
      <c r="Z26">
        <v>9.8262120288236082E-2</v>
      </c>
    </row>
    <row r="27" spans="2:26" x14ac:dyDescent="0.2">
      <c r="B27">
        <v>23</v>
      </c>
      <c r="C27">
        <v>740</v>
      </c>
      <c r="D27">
        <v>511</v>
      </c>
      <c r="E27">
        <v>1845.1743947861628</v>
      </c>
      <c r="F27">
        <v>0.94301947023517929</v>
      </c>
      <c r="G27">
        <v>0.90059479317387614</v>
      </c>
      <c r="H27">
        <v>0.86657148343103685</v>
      </c>
      <c r="I27">
        <v>0.83766212384200089</v>
      </c>
      <c r="J27">
        <v>0.8123092884387525</v>
      </c>
      <c r="K27">
        <v>0.7894054508535433</v>
      </c>
      <c r="L27">
        <v>0.76834083475728576</v>
      </c>
      <c r="M27">
        <v>0.94300603111250514</v>
      </c>
      <c r="N27">
        <v>0.90059460476494879</v>
      </c>
      <c r="O27">
        <v>0.86653916804271958</v>
      </c>
      <c r="P27">
        <v>0.83765814812513661</v>
      </c>
      <c r="Q27">
        <v>0.81227132327986584</v>
      </c>
      <c r="R27">
        <v>0.78935337468782951</v>
      </c>
      <c r="S27">
        <v>0.76831269393128543</v>
      </c>
      <c r="T27">
        <v>5.4336745140216112E-3</v>
      </c>
      <c r="U27">
        <v>1.6116202926899159E-3</v>
      </c>
      <c r="V27">
        <v>150.40923792150994</v>
      </c>
      <c r="W27">
        <v>276.17799418496344</v>
      </c>
      <c r="X27">
        <v>394.96715620412562</v>
      </c>
      <c r="Y27">
        <v>102.9198914525789</v>
      </c>
      <c r="Z27">
        <v>9.3351434890955903E-2</v>
      </c>
    </row>
    <row r="28" spans="2:26" x14ac:dyDescent="0.2">
      <c r="B28">
        <v>24</v>
      </c>
      <c r="C28">
        <v>720</v>
      </c>
      <c r="D28">
        <v>511</v>
      </c>
      <c r="E28">
        <v>1788.5909579868587</v>
      </c>
      <c r="F28">
        <v>0.94291361487009728</v>
      </c>
      <c r="G28">
        <v>0.90036646511904861</v>
      </c>
      <c r="H28">
        <v>0.8662554940592575</v>
      </c>
      <c r="I28">
        <v>0.83731913415645065</v>
      </c>
      <c r="J28">
        <v>0.81191064517311085</v>
      </c>
      <c r="K28">
        <v>0.78893263228838539</v>
      </c>
      <c r="L28">
        <v>0.76785952183141681</v>
      </c>
      <c r="M28">
        <v>0.94284835781733156</v>
      </c>
      <c r="N28">
        <v>0.90036627675788861</v>
      </c>
      <c r="O28">
        <v>0.86622319045452567</v>
      </c>
      <c r="P28">
        <v>0.83729202829070926</v>
      </c>
      <c r="Q28">
        <v>0.81188004772846301</v>
      </c>
      <c r="R28">
        <v>0.78891596415132248</v>
      </c>
      <c r="S28">
        <v>0.76785076767256843</v>
      </c>
      <c r="T28">
        <v>5.267264204797323E-3</v>
      </c>
      <c r="U28">
        <v>1.5622632267547735E-3</v>
      </c>
      <c r="V28">
        <v>150.2203732864634</v>
      </c>
      <c r="W28">
        <v>276.16812653212878</v>
      </c>
      <c r="X28">
        <v>394.96567189561051</v>
      </c>
      <c r="Y28">
        <v>99.76085303983416</v>
      </c>
      <c r="Z28">
        <v>9.6124082009592757E-2</v>
      </c>
    </row>
    <row r="29" spans="2:26" x14ac:dyDescent="0.2">
      <c r="B29">
        <v>25</v>
      </c>
      <c r="C29">
        <v>700</v>
      </c>
      <c r="D29">
        <v>541</v>
      </c>
      <c r="E29">
        <v>1731.7373351894284</v>
      </c>
      <c r="F29">
        <v>0.94260477172365575</v>
      </c>
      <c r="G29">
        <v>0.89999318137521211</v>
      </c>
      <c r="H29">
        <v>0.86589743920379392</v>
      </c>
      <c r="I29">
        <v>0.83691790433369506</v>
      </c>
      <c r="J29">
        <v>0.81142654654814839</v>
      </c>
      <c r="K29">
        <v>0.7884291555302968</v>
      </c>
      <c r="L29">
        <v>0.76729972492430543</v>
      </c>
      <c r="M29">
        <v>0.94256284722173278</v>
      </c>
      <c r="N29">
        <v>0.90008918052887699</v>
      </c>
      <c r="O29">
        <v>0.86589157214075652</v>
      </c>
      <c r="P29">
        <v>0.83689081145664723</v>
      </c>
      <c r="Q29">
        <v>0.81142073285851812</v>
      </c>
      <c r="R29">
        <v>0.78841249803041535</v>
      </c>
      <c r="S29">
        <v>0.76729097714755012</v>
      </c>
      <c r="T29">
        <v>5.1008403329144266E-3</v>
      </c>
      <c r="U29">
        <v>1.5129021381539783E-3</v>
      </c>
      <c r="V29">
        <v>150.0271386554605</v>
      </c>
      <c r="W29">
        <v>276.15334432144999</v>
      </c>
      <c r="X29">
        <v>394.97851981927988</v>
      </c>
      <c r="Y29">
        <v>96.586356361608594</v>
      </c>
      <c r="Z29">
        <v>8.9717561887528108E-2</v>
      </c>
    </row>
    <row r="30" spans="2:26" x14ac:dyDescent="0.2">
      <c r="B30">
        <v>26</v>
      </c>
      <c r="C30">
        <v>680</v>
      </c>
      <c r="D30">
        <v>511</v>
      </c>
      <c r="E30">
        <v>1674.9949074944104</v>
      </c>
      <c r="F30">
        <v>0.94243501245069838</v>
      </c>
      <c r="G30">
        <v>0.89976500584719543</v>
      </c>
      <c r="H30">
        <v>0.86548251511824037</v>
      </c>
      <c r="I30">
        <v>0.83645624687850795</v>
      </c>
      <c r="J30">
        <v>0.81092032916925472</v>
      </c>
      <c r="K30">
        <v>0.78790194991064832</v>
      </c>
      <c r="L30">
        <v>0.7667846757343455</v>
      </c>
      <c r="M30">
        <v>0.94239309549920702</v>
      </c>
      <c r="N30">
        <v>0.89978209406286325</v>
      </c>
      <c r="O30">
        <v>0.86547665086660497</v>
      </c>
      <c r="P30">
        <v>0.83642932584880714</v>
      </c>
      <c r="Q30">
        <v>0.81098615981327171</v>
      </c>
      <c r="R30">
        <v>0.78794027419959645</v>
      </c>
      <c r="S30">
        <v>0.7667759338295268</v>
      </c>
      <c r="T30">
        <v>4.9344145361365256E-3</v>
      </c>
      <c r="U30">
        <v>1.4635404786320061E-3</v>
      </c>
      <c r="V30">
        <v>149.83431566050709</v>
      </c>
      <c r="W30">
        <v>276.14097452792896</v>
      </c>
      <c r="X30">
        <v>394.98740126515122</v>
      </c>
      <c r="Y30">
        <v>93.418338489210512</v>
      </c>
      <c r="Z30">
        <v>9.857751123815317E-2</v>
      </c>
    </row>
    <row r="31" spans="2:26" x14ac:dyDescent="0.2">
      <c r="B31">
        <v>27</v>
      </c>
      <c r="C31">
        <v>660</v>
      </c>
      <c r="D31">
        <v>541</v>
      </c>
      <c r="E31">
        <v>1618.7112984775799</v>
      </c>
      <c r="F31">
        <v>0.94224719581492145</v>
      </c>
      <c r="G31">
        <v>0.89946366072438466</v>
      </c>
      <c r="H31">
        <v>0.86513245238016201</v>
      </c>
      <c r="I31">
        <v>0.83608094571885594</v>
      </c>
      <c r="J31">
        <v>0.81049790066680993</v>
      </c>
      <c r="K31">
        <v>0.7874104086101994</v>
      </c>
      <c r="L31">
        <v>0.7661912970633693</v>
      </c>
      <c r="M31">
        <v>0.9422264635205353</v>
      </c>
      <c r="N31">
        <v>0.89940905259394943</v>
      </c>
      <c r="O31">
        <v>0.8651265905004476</v>
      </c>
      <c r="P31">
        <v>0.836066009071189</v>
      </c>
      <c r="Q31">
        <v>0.81048021717448793</v>
      </c>
      <c r="R31">
        <v>0.78739794089669479</v>
      </c>
      <c r="S31">
        <v>0.76618256192350043</v>
      </c>
      <c r="T31">
        <v>4.7680037541522899E-3</v>
      </c>
      <c r="U31">
        <v>1.4141832724769222E-3</v>
      </c>
      <c r="V31">
        <v>149.64581916401247</v>
      </c>
      <c r="W31">
        <v>276.1383102224388</v>
      </c>
      <c r="X31">
        <v>394.97385034567662</v>
      </c>
      <c r="Y31">
        <v>90.2760944490079</v>
      </c>
      <c r="Z31">
        <v>8.7122242933869803E-2</v>
      </c>
    </row>
    <row r="32" spans="2:26" x14ac:dyDescent="0.2">
      <c r="B32">
        <v>28</v>
      </c>
      <c r="C32">
        <v>640</v>
      </c>
      <c r="D32">
        <v>586</v>
      </c>
      <c r="E32">
        <v>1562.3058100170294</v>
      </c>
      <c r="F32">
        <v>0.94208228701082886</v>
      </c>
      <c r="G32">
        <v>0.8991552953790638</v>
      </c>
      <c r="H32">
        <v>0.86476369801287467</v>
      </c>
      <c r="I32">
        <v>0.83560456312816167</v>
      </c>
      <c r="J32">
        <v>0.80997967850391217</v>
      </c>
      <c r="K32">
        <v>0.78686477615929573</v>
      </c>
      <c r="L32">
        <v>0.76559075140294741</v>
      </c>
      <c r="M32">
        <v>0.94206155834493632</v>
      </c>
      <c r="N32">
        <v>0.89914633602060778</v>
      </c>
      <c r="O32">
        <v>0.86475783863173017</v>
      </c>
      <c r="P32">
        <v>0.83558963499110483</v>
      </c>
      <c r="Q32">
        <v>0.80998672912930303</v>
      </c>
      <c r="R32">
        <v>0.78686147421901864</v>
      </c>
      <c r="S32">
        <v>0.76559093351686047</v>
      </c>
      <c r="T32">
        <v>4.6015821620244033E-3</v>
      </c>
      <c r="U32">
        <v>1.3648228600482873E-3</v>
      </c>
      <c r="V32">
        <v>149.45453514379224</v>
      </c>
      <c r="W32">
        <v>276.13383298024235</v>
      </c>
      <c r="X32">
        <v>394.96668835889432</v>
      </c>
      <c r="Y32">
        <v>87.127099068970949</v>
      </c>
      <c r="Z32">
        <v>9.1154923759643208E-2</v>
      </c>
    </row>
    <row r="33" spans="2:26" x14ac:dyDescent="0.2">
      <c r="B33">
        <v>29</v>
      </c>
      <c r="C33">
        <v>620</v>
      </c>
      <c r="D33">
        <v>631</v>
      </c>
      <c r="E33">
        <v>1505.7958046534332</v>
      </c>
      <c r="F33">
        <v>0.94184132337478754</v>
      </c>
      <c r="G33">
        <v>0.89888978298428579</v>
      </c>
      <c r="H33">
        <v>0.86436402033640203</v>
      </c>
      <c r="I33">
        <v>0.83512038342379058</v>
      </c>
      <c r="J33">
        <v>0.80942652241969493</v>
      </c>
      <c r="K33">
        <v>0.78623514610377121</v>
      </c>
      <c r="L33">
        <v>0.76492303195723588</v>
      </c>
      <c r="M33">
        <v>0.94184416717950736</v>
      </c>
      <c r="N33">
        <v>0.89886361671407644</v>
      </c>
      <c r="O33">
        <v>0.86435816366335405</v>
      </c>
      <c r="P33">
        <v>0.83511680526249188</v>
      </c>
      <c r="Q33">
        <v>0.8094167515123798</v>
      </c>
      <c r="R33">
        <v>0.78623184680562674</v>
      </c>
      <c r="S33">
        <v>0.7649334919809132</v>
      </c>
      <c r="T33">
        <v>4.435154405840947E-3</v>
      </c>
      <c r="U33">
        <v>1.3154606193693569E-3</v>
      </c>
      <c r="V33">
        <v>149.26127330989317</v>
      </c>
      <c r="W33">
        <v>276.12757921257952</v>
      </c>
      <c r="X33">
        <v>394.96569289292609</v>
      </c>
      <c r="Y33">
        <v>83.972180865145333</v>
      </c>
      <c r="Z33">
        <v>9.5986892122740114E-2</v>
      </c>
    </row>
    <row r="34" spans="2:26" x14ac:dyDescent="0.2">
      <c r="B34">
        <v>30</v>
      </c>
      <c r="C34">
        <v>600</v>
      </c>
      <c r="D34">
        <v>571</v>
      </c>
      <c r="E34">
        <v>1449.137264799582</v>
      </c>
      <c r="F34">
        <v>0.94159224307308886</v>
      </c>
      <c r="G34">
        <v>0.89842276171218916</v>
      </c>
      <c r="H34">
        <v>0.86384993342716554</v>
      </c>
      <c r="I34">
        <v>0.83455140269081496</v>
      </c>
      <c r="J34">
        <v>0.80882078481823771</v>
      </c>
      <c r="K34">
        <v>0.78558325737405432</v>
      </c>
      <c r="L34">
        <v>0.76421152759221767</v>
      </c>
      <c r="M34">
        <v>0.94156046834017393</v>
      </c>
      <c r="N34">
        <v>0.89842566491695941</v>
      </c>
      <c r="O34">
        <v>0.86384408023741699</v>
      </c>
      <c r="P34">
        <v>0.83454782696737417</v>
      </c>
      <c r="Q34">
        <v>0.80880986322452142</v>
      </c>
      <c r="R34">
        <v>0.78557996081144688</v>
      </c>
      <c r="S34">
        <v>0.76417118325119515</v>
      </c>
      <c r="T34">
        <v>4.2687126556725996E-3</v>
      </c>
      <c r="U34">
        <v>1.2660942280939978E-3</v>
      </c>
      <c r="V34">
        <v>149.06370839941496</v>
      </c>
      <c r="W34">
        <v>276.11818575105571</v>
      </c>
      <c r="X34">
        <v>394.97420364902922</v>
      </c>
      <c r="Y34">
        <v>80.808726752247665</v>
      </c>
      <c r="Z34">
        <v>9.3182539398551409E-2</v>
      </c>
    </row>
    <row r="35" spans="2:26" x14ac:dyDescent="0.2">
      <c r="B35">
        <v>31</v>
      </c>
      <c r="C35">
        <v>580</v>
      </c>
      <c r="D35">
        <v>526</v>
      </c>
      <c r="E35">
        <v>1392.8908000176602</v>
      </c>
      <c r="F35">
        <v>0.94133188969075055</v>
      </c>
      <c r="G35">
        <v>0.89799861805812975</v>
      </c>
      <c r="H35">
        <v>0.86333486619971611</v>
      </c>
      <c r="I35">
        <v>0.83401040096980061</v>
      </c>
      <c r="J35">
        <v>0.80816801300899832</v>
      </c>
      <c r="K35">
        <v>0.78488328924001793</v>
      </c>
      <c r="L35">
        <v>0.76343275950014122</v>
      </c>
      <c r="M35">
        <v>0.94130012374365479</v>
      </c>
      <c r="N35">
        <v>0.89800172370372611</v>
      </c>
      <c r="O35">
        <v>0.86332901649990967</v>
      </c>
      <c r="P35">
        <v>0.83394864021078441</v>
      </c>
      <c r="Q35">
        <v>0.80815710022972975</v>
      </c>
      <c r="R35">
        <v>0.78486657267053295</v>
      </c>
      <c r="S35">
        <v>0.76343291199920793</v>
      </c>
      <c r="T35">
        <v>4.1022836153495586E-3</v>
      </c>
      <c r="U35">
        <v>1.2167316065410548E-3</v>
      </c>
      <c r="V35">
        <v>148.87054442925808</v>
      </c>
      <c r="W35">
        <v>276.11883618054094</v>
      </c>
      <c r="X35">
        <v>394.95913883010849</v>
      </c>
      <c r="Y35">
        <v>77.668416584535123</v>
      </c>
      <c r="Z35">
        <v>9.8590185526871502E-2</v>
      </c>
    </row>
    <row r="36" spans="2:26" x14ac:dyDescent="0.2">
      <c r="B36">
        <v>32</v>
      </c>
      <c r="C36">
        <v>560</v>
      </c>
      <c r="D36">
        <v>526</v>
      </c>
      <c r="E36">
        <v>1335.9338682433142</v>
      </c>
      <c r="F36">
        <v>0.94097988329883342</v>
      </c>
      <c r="G36">
        <v>0.89752499918454054</v>
      </c>
      <c r="H36">
        <v>0.86277754432677356</v>
      </c>
      <c r="I36">
        <v>0.83333729947613921</v>
      </c>
      <c r="J36">
        <v>0.80745137680799273</v>
      </c>
      <c r="K36">
        <v>0.78408623229139573</v>
      </c>
      <c r="L36">
        <v>0.76258955375835691</v>
      </c>
      <c r="M36">
        <v>0.94094812923045601</v>
      </c>
      <c r="N36">
        <v>0.89752810319216958</v>
      </c>
      <c r="O36">
        <v>0.86275172695409363</v>
      </c>
      <c r="P36">
        <v>0.83333599338677344</v>
      </c>
      <c r="Q36">
        <v>0.80744047370553951</v>
      </c>
      <c r="R36">
        <v>0.78406953269775692</v>
      </c>
      <c r="S36">
        <v>0.76258970608898957</v>
      </c>
      <c r="T36">
        <v>3.9358170661958096E-3</v>
      </c>
      <c r="U36">
        <v>1.1673578599211663E-3</v>
      </c>
      <c r="V36">
        <v>148.66609050311283</v>
      </c>
      <c r="W36">
        <v>276.10250371768734</v>
      </c>
      <c r="X36">
        <v>394.98807925777442</v>
      </c>
      <c r="Y36">
        <v>74.488333475925415</v>
      </c>
      <c r="Z36">
        <v>9.7746604269411078E-2</v>
      </c>
    </row>
    <row r="37" spans="2:26" x14ac:dyDescent="0.2">
      <c r="B37">
        <v>33</v>
      </c>
      <c r="C37">
        <v>540</v>
      </c>
      <c r="D37">
        <v>661</v>
      </c>
      <c r="E37">
        <v>1279.8533571155485</v>
      </c>
      <c r="F37">
        <v>0.94077153194597463</v>
      </c>
      <c r="G37">
        <v>0.89715541225321338</v>
      </c>
      <c r="H37">
        <v>0.86222095727459702</v>
      </c>
      <c r="I37">
        <v>0.83268393442936395</v>
      </c>
      <c r="J37">
        <v>0.8067216095755142</v>
      </c>
      <c r="K37">
        <v>0.78329044966011552</v>
      </c>
      <c r="L37">
        <v>0.76171891133223624</v>
      </c>
      <c r="M37">
        <v>0.94078465969485403</v>
      </c>
      <c r="N37">
        <v>0.89713371282632892</v>
      </c>
      <c r="O37">
        <v>0.86221299383555106</v>
      </c>
      <c r="P37">
        <v>0.83268262936401694</v>
      </c>
      <c r="Q37">
        <v>0.80671936918464848</v>
      </c>
      <c r="R37">
        <v>0.78327896600330149</v>
      </c>
      <c r="S37">
        <v>0.76171906348895413</v>
      </c>
      <c r="T37">
        <v>3.7693832898177907E-3</v>
      </c>
      <c r="U37">
        <v>1.117993833660914E-3</v>
      </c>
      <c r="V37">
        <v>148.47198130387588</v>
      </c>
      <c r="W37">
        <v>276.10856180283088</v>
      </c>
      <c r="X37">
        <v>394.96232073601345</v>
      </c>
      <c r="Y37">
        <v>71.357555414500737</v>
      </c>
      <c r="Z37">
        <v>9.8842095740043615E-2</v>
      </c>
    </row>
    <row r="38" spans="2:26" x14ac:dyDescent="0.2">
      <c r="B38">
        <v>34</v>
      </c>
      <c r="C38">
        <v>520</v>
      </c>
      <c r="D38">
        <v>676</v>
      </c>
      <c r="E38">
        <v>1223.360773067116</v>
      </c>
      <c r="F38">
        <v>0.94043555022235503</v>
      </c>
      <c r="G38">
        <v>0.8966115382672919</v>
      </c>
      <c r="H38">
        <v>0.86161423964481554</v>
      </c>
      <c r="I38">
        <v>0.83195175167839375</v>
      </c>
      <c r="J38">
        <v>0.80589476719546749</v>
      </c>
      <c r="K38">
        <v>0.7823789572969958</v>
      </c>
      <c r="L38">
        <v>0.76072728665686717</v>
      </c>
      <c r="M38">
        <v>0.94042115077288557</v>
      </c>
      <c r="N38">
        <v>0.8966105753521264</v>
      </c>
      <c r="O38">
        <v>0.86158453363105136</v>
      </c>
      <c r="P38">
        <v>0.83195044776059646</v>
      </c>
      <c r="Q38">
        <v>0.8058792779622781</v>
      </c>
      <c r="R38">
        <v>0.78237268074943012</v>
      </c>
      <c r="S38">
        <v>0.76072743861550374</v>
      </c>
      <c r="T38">
        <v>3.602924380118438E-3</v>
      </c>
      <c r="U38">
        <v>1.0686223528925593E-3</v>
      </c>
      <c r="V38">
        <v>148.26897627802919</v>
      </c>
      <c r="W38">
        <v>276.10446510270458</v>
      </c>
      <c r="X38">
        <v>394.9631940406079</v>
      </c>
      <c r="Y38">
        <v>68.203487680654419</v>
      </c>
      <c r="Z38">
        <v>9.7722216362685396E-2</v>
      </c>
    </row>
    <row r="39" spans="2:26" x14ac:dyDescent="0.2">
      <c r="B39">
        <v>35</v>
      </c>
      <c r="C39">
        <v>500</v>
      </c>
      <c r="D39">
        <v>691</v>
      </c>
      <c r="E39">
        <v>1166.8950993774622</v>
      </c>
      <c r="F39">
        <v>0.94007923170630237</v>
      </c>
      <c r="G39">
        <v>0.89604627660178882</v>
      </c>
      <c r="H39">
        <v>0.86088353148877839</v>
      </c>
      <c r="I39">
        <v>0.83112401679753622</v>
      </c>
      <c r="J39">
        <v>0.80498692878219624</v>
      </c>
      <c r="K39">
        <v>0.78139240431354362</v>
      </c>
      <c r="L39">
        <v>0.75965961018143169</v>
      </c>
      <c r="M39">
        <v>0.94008331151075963</v>
      </c>
      <c r="N39">
        <v>0.89606614569101317</v>
      </c>
      <c r="O39">
        <v>0.86087436157052</v>
      </c>
      <c r="P39">
        <v>0.83114538102429847</v>
      </c>
      <c r="Q39">
        <v>0.80498523627949048</v>
      </c>
      <c r="R39">
        <v>0.78138613568048898</v>
      </c>
      <c r="S39">
        <v>0.75965841099152931</v>
      </c>
      <c r="T39">
        <v>3.4364580625107647E-3</v>
      </c>
      <c r="U39">
        <v>1.0192486749489151E-3</v>
      </c>
      <c r="V39">
        <v>148.06441474656978</v>
      </c>
      <c r="W39">
        <v>276.10143514541693</v>
      </c>
      <c r="X39">
        <v>394.96261914431125</v>
      </c>
      <c r="Y39">
        <v>65.0509306706237</v>
      </c>
      <c r="Z39">
        <v>9.8604330982346888E-2</v>
      </c>
    </row>
    <row r="40" spans="2:26" x14ac:dyDescent="0.2">
      <c r="B40">
        <v>36</v>
      </c>
      <c r="C40">
        <v>480</v>
      </c>
      <c r="D40">
        <v>676</v>
      </c>
      <c r="E40">
        <v>1110.4031181883088</v>
      </c>
      <c r="F40">
        <v>0.9396725254470758</v>
      </c>
      <c r="G40">
        <v>0.89544574884886596</v>
      </c>
      <c r="H40">
        <v>0.86012311278448805</v>
      </c>
      <c r="I40">
        <v>0.83024030621552691</v>
      </c>
      <c r="J40">
        <v>0.80400122389316997</v>
      </c>
      <c r="K40">
        <v>0.78031508850365416</v>
      </c>
      <c r="L40">
        <v>0.75848954935254498</v>
      </c>
      <c r="M40">
        <v>0.93966125677433765</v>
      </c>
      <c r="N40">
        <v>0.89542417185713197</v>
      </c>
      <c r="O40">
        <v>0.86010073092752481</v>
      </c>
      <c r="P40">
        <v>0.83024905836289609</v>
      </c>
      <c r="Q40">
        <v>0.8039995334629304</v>
      </c>
      <c r="R40">
        <v>0.78029267345758124</v>
      </c>
      <c r="S40">
        <v>0.75848262944160239</v>
      </c>
      <c r="T40">
        <v>3.2699811649745687E-3</v>
      </c>
      <c r="U40">
        <v>9.6987185901320776E-4</v>
      </c>
      <c r="V40">
        <v>147.85594482722161</v>
      </c>
      <c r="W40">
        <v>276.09793814767033</v>
      </c>
      <c r="X40">
        <v>394.9642802839644</v>
      </c>
      <c r="Y40">
        <v>61.896896028735398</v>
      </c>
      <c r="Z40">
        <v>9.7330715515657529E-2</v>
      </c>
    </row>
    <row r="41" spans="2:26" x14ac:dyDescent="0.2">
      <c r="B41">
        <v>37</v>
      </c>
      <c r="C41">
        <v>460</v>
      </c>
      <c r="D41">
        <v>541</v>
      </c>
      <c r="E41">
        <v>1053.9352588572483</v>
      </c>
      <c r="F41">
        <v>0.93923894131330421</v>
      </c>
      <c r="G41">
        <v>0.89476453462648142</v>
      </c>
      <c r="H41">
        <v>0.85924204295680862</v>
      </c>
      <c r="I41">
        <v>0.82924071699420321</v>
      </c>
      <c r="J41">
        <v>0.80287805560034153</v>
      </c>
      <c r="K41">
        <v>0.77908691117410467</v>
      </c>
      <c r="L41">
        <v>0.75717204125775217</v>
      </c>
      <c r="M41">
        <v>0.93915561002091597</v>
      </c>
      <c r="N41">
        <v>0.89473743243476878</v>
      </c>
      <c r="O41">
        <v>0.8592620863387247</v>
      </c>
      <c r="P41">
        <v>0.82924607500094094</v>
      </c>
      <c r="Q41">
        <v>0.80288560426696043</v>
      </c>
      <c r="R41">
        <v>0.77909513394512608</v>
      </c>
      <c r="S41">
        <v>0.75719217624147184</v>
      </c>
      <c r="T41">
        <v>3.1034943698595788E-3</v>
      </c>
      <c r="U41">
        <v>9.2049210746941506E-4</v>
      </c>
      <c r="V41">
        <v>147.64696954938643</v>
      </c>
      <c r="W41">
        <v>276.09541823182815</v>
      </c>
      <c r="X41">
        <v>394.96457609886102</v>
      </c>
      <c r="Y41">
        <v>58.744114290311991</v>
      </c>
      <c r="Z41">
        <v>9.4556286085865138E-2</v>
      </c>
    </row>
    <row r="42" spans="2:26" x14ac:dyDescent="0.2">
      <c r="B42">
        <v>38</v>
      </c>
      <c r="C42">
        <v>440</v>
      </c>
      <c r="D42">
        <v>1786</v>
      </c>
      <c r="E42">
        <v>1000</v>
      </c>
      <c r="F42">
        <v>0.9381533243689032</v>
      </c>
      <c r="G42">
        <v>0.89357712430766023</v>
      </c>
      <c r="H42">
        <v>0.85799942483787284</v>
      </c>
      <c r="I42">
        <v>0.82790051937668641</v>
      </c>
      <c r="J42">
        <v>0.8014505224008085</v>
      </c>
      <c r="K42">
        <v>0.77757061413075013</v>
      </c>
      <c r="L42">
        <v>0.75556640464754887</v>
      </c>
      <c r="M42">
        <v>0.93815267888123388</v>
      </c>
      <c r="N42">
        <v>0.89357649222809754</v>
      </c>
      <c r="O42">
        <v>0.85799916738191329</v>
      </c>
      <c r="P42">
        <v>0.82790022563623455</v>
      </c>
      <c r="Q42">
        <v>0.80145038831826265</v>
      </c>
      <c r="R42">
        <v>0.77757032859769848</v>
      </c>
      <c r="S42">
        <v>0.75556638007970289</v>
      </c>
      <c r="T42">
        <v>2.9371501787550224E-3</v>
      </c>
      <c r="U42">
        <v>8.7115465207649378E-4</v>
      </c>
      <c r="V42">
        <v>147.47884848574216</v>
      </c>
      <c r="W42">
        <v>276.17655007766626</v>
      </c>
      <c r="X42">
        <v>394.7561415561122</v>
      </c>
      <c r="Y42">
        <v>55.731242179936118</v>
      </c>
      <c r="Z42">
        <v>0.2461297481696581</v>
      </c>
    </row>
    <row r="43" spans="2:26" x14ac:dyDescent="0.2">
      <c r="B43">
        <v>39</v>
      </c>
      <c r="C43">
        <v>420</v>
      </c>
      <c r="D43">
        <v>2071</v>
      </c>
      <c r="E43">
        <v>1000.0000000000571</v>
      </c>
      <c r="F43">
        <v>0.93766764719281004</v>
      </c>
      <c r="G43">
        <v>0.89282840127710739</v>
      </c>
      <c r="H43">
        <v>0.85707156499613113</v>
      </c>
      <c r="I43">
        <v>0.82683256656357496</v>
      </c>
      <c r="J43">
        <v>0.80025893214752297</v>
      </c>
      <c r="K43">
        <v>0.77626399911227595</v>
      </c>
      <c r="L43">
        <v>0.75414937879798183</v>
      </c>
      <c r="M43">
        <v>0.93766746429441361</v>
      </c>
      <c r="N43">
        <v>0.89282786658005131</v>
      </c>
      <c r="O43">
        <v>0.85707122634803878</v>
      </c>
      <c r="P43">
        <v>0.82683241033626476</v>
      </c>
      <c r="Q43">
        <v>0.80025845521603511</v>
      </c>
      <c r="R43">
        <v>0.77626351794228887</v>
      </c>
      <c r="S43">
        <v>0.75414905280549771</v>
      </c>
      <c r="T43">
        <v>2.7741074161325794E-3</v>
      </c>
      <c r="U43">
        <v>8.2279639577304844E-4</v>
      </c>
      <c r="V43">
        <v>148.30229392014519</v>
      </c>
      <c r="W43">
        <v>278.05026597834603</v>
      </c>
      <c r="X43">
        <v>390.0580988506432</v>
      </c>
      <c r="Y43">
        <v>55.725939215444214</v>
      </c>
      <c r="Z43">
        <v>4.9441911279768318</v>
      </c>
    </row>
    <row r="44" spans="2:26" x14ac:dyDescent="0.2">
      <c r="B44">
        <v>40</v>
      </c>
      <c r="C44">
        <v>400</v>
      </c>
      <c r="D44">
        <v>2041</v>
      </c>
      <c r="E44">
        <v>1000.0000000002261</v>
      </c>
      <c r="F44">
        <v>0.93712434857119564</v>
      </c>
      <c r="G44">
        <v>0.89199489565905976</v>
      </c>
      <c r="H44">
        <v>0.85603773738358446</v>
      </c>
      <c r="I44">
        <v>0.8256383354629927</v>
      </c>
      <c r="J44">
        <v>0.79892751845272891</v>
      </c>
      <c r="K44">
        <v>0.77480528397647552</v>
      </c>
      <c r="L44">
        <v>0.75256660210674819</v>
      </c>
      <c r="M44">
        <v>0.9371245729230564</v>
      </c>
      <c r="N44">
        <v>0.8919941439772493</v>
      </c>
      <c r="O44">
        <v>0.85603748306950378</v>
      </c>
      <c r="P44">
        <v>0.82563836897851339</v>
      </c>
      <c r="Q44">
        <v>0.79892744710649322</v>
      </c>
      <c r="R44">
        <v>0.77480517409213578</v>
      </c>
      <c r="S44">
        <v>0.75256650870023833</v>
      </c>
      <c r="T44">
        <v>2.6110618756834277E-3</v>
      </c>
      <c r="U44">
        <v>7.7443731557007116E-4</v>
      </c>
      <c r="V44">
        <v>149.34009761108769</v>
      </c>
      <c r="W44">
        <v>279.92523802332806</v>
      </c>
      <c r="X44">
        <v>385.3612078747683</v>
      </c>
      <c r="Y44">
        <v>55.719971619914602</v>
      </c>
      <c r="Z44">
        <v>9.6411977741936745</v>
      </c>
    </row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7C520-71AD-4312-90DF-0DB2D202C4DA}">
  <sheetPr codeName="Sheet5"/>
  <dimension ref="E8:G109"/>
  <sheetViews>
    <sheetView workbookViewId="0">
      <selection activeCell="P14" sqref="P14"/>
    </sheetView>
  </sheetViews>
  <sheetFormatPr baseColWidth="10" defaultColWidth="8.83203125" defaultRowHeight="15" x14ac:dyDescent="0.2"/>
  <sheetData>
    <row r="8" spans="5:7" x14ac:dyDescent="0.2">
      <c r="E8" t="s">
        <v>47</v>
      </c>
      <c r="F8" t="s">
        <v>33</v>
      </c>
      <c r="G8" t="s">
        <v>33</v>
      </c>
    </row>
    <row r="9" spans="5:7" x14ac:dyDescent="0.2">
      <c r="F9" t="s">
        <v>9</v>
      </c>
      <c r="G9" t="s">
        <v>48</v>
      </c>
    </row>
    <row r="10" spans="5:7" x14ac:dyDescent="0.2">
      <c r="E10">
        <v>0.01</v>
      </c>
      <c r="F10">
        <v>8.5414099012018845</v>
      </c>
      <c r="G10">
        <v>387.98365713595604</v>
      </c>
    </row>
    <row r="11" spans="5:7" x14ac:dyDescent="0.2">
      <c r="E11">
        <v>0.02</v>
      </c>
      <c r="F11">
        <v>8.5397549145881495</v>
      </c>
      <c r="G11">
        <v>388.00490375279924</v>
      </c>
    </row>
    <row r="12" spans="5:7" x14ac:dyDescent="0.2">
      <c r="E12">
        <v>0.03</v>
      </c>
      <c r="F12">
        <v>8.5380354849636202</v>
      </c>
      <c r="G12">
        <v>388.02695791228643</v>
      </c>
    </row>
    <row r="13" spans="5:7" x14ac:dyDescent="0.2">
      <c r="E13">
        <v>0.04</v>
      </c>
      <c r="F13">
        <v>8.5362492082260388</v>
      </c>
      <c r="G13">
        <v>388.04990595158915</v>
      </c>
    </row>
    <row r="14" spans="5:7" x14ac:dyDescent="0.2">
      <c r="E14">
        <v>0.05</v>
      </c>
      <c r="F14">
        <v>8.5343936024755784</v>
      </c>
      <c r="G14">
        <v>388.07375354910346</v>
      </c>
    </row>
    <row r="15" spans="5:7" x14ac:dyDescent="0.2">
      <c r="E15">
        <v>0.06</v>
      </c>
      <c r="F15">
        <v>8.5324661069107659</v>
      </c>
      <c r="G15">
        <v>388.09850749486441</v>
      </c>
    </row>
    <row r="16" spans="5:7" x14ac:dyDescent="0.2">
      <c r="E16">
        <v>7.0000000000000007E-2</v>
      </c>
      <c r="F16">
        <v>8.5304640809008632</v>
      </c>
      <c r="G16">
        <v>388.12425745497649</v>
      </c>
    </row>
    <row r="17" spans="5:7" x14ac:dyDescent="0.2">
      <c r="E17">
        <v>0.08</v>
      </c>
      <c r="F17">
        <v>8.5283848032653271</v>
      </c>
      <c r="G17">
        <v>388.15101249741883</v>
      </c>
    </row>
    <row r="18" spans="5:7" x14ac:dyDescent="0.2">
      <c r="E18">
        <v>0.09</v>
      </c>
      <c r="F18">
        <v>8.5262254717945929</v>
      </c>
      <c r="G18">
        <v>388.17878285400002</v>
      </c>
    </row>
    <row r="19" spans="5:7" x14ac:dyDescent="0.2">
      <c r="E19">
        <v>0.1</v>
      </c>
      <c r="F19">
        <v>8.5239832030502516</v>
      </c>
      <c r="G19">
        <v>388.20766167455349</v>
      </c>
    </row>
    <row r="20" spans="5:7" x14ac:dyDescent="0.2">
      <c r="E20">
        <v>0.11</v>
      </c>
      <c r="F20">
        <v>8.5216550324870113</v>
      </c>
      <c r="G20">
        <v>388.23766154829173</v>
      </c>
    </row>
    <row r="21" spans="5:7" x14ac:dyDescent="0.2">
      <c r="E21">
        <v>0.12</v>
      </c>
      <c r="F21">
        <v>8.5192379149432913</v>
      </c>
      <c r="G21">
        <v>388.26882349957668</v>
      </c>
    </row>
    <row r="22" spans="5:7" x14ac:dyDescent="0.2">
      <c r="E22">
        <v>0.13</v>
      </c>
      <c r="F22">
        <v>8.5167287255523902</v>
      </c>
      <c r="G22">
        <v>388.30116249285084</v>
      </c>
    </row>
    <row r="23" spans="5:7" x14ac:dyDescent="0.2">
      <c r="E23">
        <v>0.14000000000000001</v>
      </c>
      <c r="F23">
        <v>8.5141242611314372</v>
      </c>
      <c r="G23">
        <v>388.33477641265108</v>
      </c>
    </row>
    <row r="24" spans="5:7" x14ac:dyDescent="0.2">
      <c r="E24">
        <v>0.15</v>
      </c>
      <c r="F24">
        <v>8.5114212421110285</v>
      </c>
      <c r="G24">
        <v>388.36968257128501</v>
      </c>
    </row>
    <row r="25" spans="5:7" x14ac:dyDescent="0.2">
      <c r="E25">
        <v>0.16</v>
      </c>
      <c r="F25">
        <v>8.5086163150746188</v>
      </c>
      <c r="G25">
        <v>388.40592667587407</v>
      </c>
    </row>
    <row r="26" spans="5:7" x14ac:dyDescent="0.2">
      <c r="E26">
        <v>0.17</v>
      </c>
      <c r="F26">
        <v>8.5057060559831168</v>
      </c>
      <c r="G26">
        <v>388.44355555352286</v>
      </c>
    </row>
    <row r="27" spans="5:7" x14ac:dyDescent="0.2">
      <c r="E27">
        <v>0.18</v>
      </c>
      <c r="F27">
        <v>8.5026869741669842</v>
      </c>
      <c r="G27">
        <v>388.4826171139357</v>
      </c>
    </row>
    <row r="28" spans="5:7" x14ac:dyDescent="0.2">
      <c r="E28">
        <v>0.19</v>
      </c>
      <c r="F28">
        <v>8.4995555171750947</v>
      </c>
      <c r="G28">
        <v>388.52316030150632</v>
      </c>
    </row>
    <row r="29" spans="5:7" x14ac:dyDescent="0.2">
      <c r="E29">
        <v>0.2</v>
      </c>
      <c r="F29">
        <v>8.4963080765770513</v>
      </c>
      <c r="G29">
        <v>388.56523503556809</v>
      </c>
    </row>
    <row r="30" spans="5:7" x14ac:dyDescent="0.2">
      <c r="E30">
        <v>0.21</v>
      </c>
      <c r="F30">
        <v>8.4929409948229502</v>
      </c>
      <c r="G30">
        <v>388.60889213739483</v>
      </c>
    </row>
    <row r="31" spans="5:7" x14ac:dyDescent="0.2">
      <c r="E31">
        <v>0.22</v>
      </c>
      <c r="F31">
        <v>8.489450573272169</v>
      </c>
      <c r="G31">
        <v>388.65418324240545</v>
      </c>
    </row>
    <row r="32" spans="5:7" x14ac:dyDescent="0.2">
      <c r="E32">
        <v>0.23</v>
      </c>
      <c r="F32">
        <v>8.4858330815099805</v>
      </c>
      <c r="G32">
        <v>388.70118793840311</v>
      </c>
    </row>
    <row r="33" spans="5:7" x14ac:dyDescent="0.2">
      <c r="E33">
        <v>0.24</v>
      </c>
      <c r="F33">
        <v>8.4820847680780265</v>
      </c>
      <c r="G33">
        <v>388.74990467274347</v>
      </c>
    </row>
    <row r="34" spans="5:7" x14ac:dyDescent="0.2">
      <c r="E34">
        <v>0.25</v>
      </c>
      <c r="F34">
        <v>8.4782018727510255</v>
      </c>
      <c r="G34">
        <v>388.80041406603596</v>
      </c>
    </row>
    <row r="35" spans="5:7" x14ac:dyDescent="0.2">
      <c r="E35">
        <v>0.26</v>
      </c>
      <c r="F35">
        <v>8.474180640498064</v>
      </c>
      <c r="G35">
        <v>388.85276977614876</v>
      </c>
    </row>
    <row r="36" spans="5:7" x14ac:dyDescent="0.2">
      <c r="E36">
        <v>0.27</v>
      </c>
      <c r="F36">
        <v>8.4700173372712655</v>
      </c>
      <c r="G36">
        <v>388.90705279266331</v>
      </c>
    </row>
    <row r="37" spans="5:7" x14ac:dyDescent="0.2">
      <c r="E37">
        <v>0.28000000000000003</v>
      </c>
      <c r="F37">
        <v>8.4657082677679458</v>
      </c>
      <c r="G37">
        <v>388.96326225934445</v>
      </c>
    </row>
    <row r="38" spans="5:7" x14ac:dyDescent="0.2">
      <c r="E38">
        <v>0.28999999999999998</v>
      </c>
      <c r="F38">
        <v>8.4612497953133836</v>
      </c>
      <c r="G38">
        <v>389.02150591360123</v>
      </c>
    </row>
    <row r="39" spans="5:7" x14ac:dyDescent="0.2">
      <c r="E39">
        <v>0.3</v>
      </c>
      <c r="F39">
        <v>8.456638364010086</v>
      </c>
      <c r="G39">
        <v>389.08178189057026</v>
      </c>
    </row>
    <row r="40" spans="5:7" x14ac:dyDescent="0.2">
      <c r="E40">
        <v>0.31</v>
      </c>
      <c r="F40">
        <v>8.4518705232949713</v>
      </c>
      <c r="G40">
        <v>389.14419633138641</v>
      </c>
    </row>
    <row r="41" spans="5:7" x14ac:dyDescent="0.2">
      <c r="E41">
        <v>0.32</v>
      </c>
      <c r="F41">
        <v>8.4469429550375938</v>
      </c>
      <c r="G41">
        <v>389.20874512785304</v>
      </c>
    </row>
    <row r="42" spans="5:7" x14ac:dyDescent="0.2">
      <c r="E42">
        <v>0.33</v>
      </c>
      <c r="F42">
        <v>8.4418525032997209</v>
      </c>
      <c r="G42">
        <v>389.27553144795502</v>
      </c>
    </row>
    <row r="43" spans="5:7" x14ac:dyDescent="0.2">
      <c r="E43">
        <v>0.34</v>
      </c>
      <c r="F43">
        <v>8.4365962068583649</v>
      </c>
      <c r="G43">
        <v>389.3445746493262</v>
      </c>
    </row>
    <row r="44" spans="5:7" x14ac:dyDescent="0.2">
      <c r="E44">
        <v>0.35</v>
      </c>
      <c r="F44">
        <v>8.4311713345696244</v>
      </c>
      <c r="G44">
        <v>389.41591876861821</v>
      </c>
    </row>
    <row r="45" spans="5:7" x14ac:dyDescent="0.2">
      <c r="E45">
        <v>0.36</v>
      </c>
      <c r="F45">
        <v>8.4255754236190299</v>
      </c>
      <c r="G45">
        <v>389.48957754396952</v>
      </c>
    </row>
    <row r="46" spans="5:7" x14ac:dyDescent="0.2">
      <c r="E46">
        <v>0.37</v>
      </c>
      <c r="F46">
        <v>8.4198063206637279</v>
      </c>
      <c r="G46">
        <v>389.56564280565772</v>
      </c>
    </row>
    <row r="47" spans="5:7" x14ac:dyDescent="0.2">
      <c r="E47">
        <v>0.38</v>
      </c>
      <c r="F47">
        <v>8.4138622258226778</v>
      </c>
      <c r="G47">
        <v>389.64412047383757</v>
      </c>
    </row>
    <row r="48" spans="5:7" x14ac:dyDescent="0.2">
      <c r="E48">
        <v>0.39</v>
      </c>
      <c r="F48">
        <v>8.4077417394114669</v>
      </c>
      <c r="G48">
        <v>389.72503886321738</v>
      </c>
    </row>
    <row r="49" spans="5:7" x14ac:dyDescent="0.2">
      <c r="E49">
        <v>0.4</v>
      </c>
      <c r="F49">
        <v>8.4014439112481458</v>
      </c>
      <c r="G49">
        <v>389.80842076954741</v>
      </c>
    </row>
    <row r="50" spans="5:7" x14ac:dyDescent="0.2">
      <c r="E50">
        <v>0.41</v>
      </c>
      <c r="F50">
        <v>8.3949682922747435</v>
      </c>
      <c r="G50">
        <v>389.89428275157707</v>
      </c>
    </row>
    <row r="51" spans="5:7" x14ac:dyDescent="0.2">
      <c r="E51">
        <v>0.42</v>
      </c>
      <c r="F51">
        <v>8.3883149881458419</v>
      </c>
      <c r="G51">
        <v>389.98266160639878</v>
      </c>
    </row>
    <row r="52" spans="5:7" x14ac:dyDescent="0.2">
      <c r="E52">
        <v>0.43</v>
      </c>
      <c r="F52">
        <v>8.3814847143307603</v>
      </c>
      <c r="G52">
        <v>390.07350466424714</v>
      </c>
    </row>
    <row r="53" spans="5:7" x14ac:dyDescent="0.2">
      <c r="E53">
        <v>0.44</v>
      </c>
      <c r="F53">
        <v>8.3744788521602445</v>
      </c>
      <c r="G53">
        <v>390.16683235898381</v>
      </c>
    </row>
    <row r="54" spans="5:7" x14ac:dyDescent="0.2">
      <c r="E54">
        <v>0.45</v>
      </c>
      <c r="F54">
        <v>8.3672995051235528</v>
      </c>
      <c r="G54">
        <v>390.26262848020588</v>
      </c>
    </row>
    <row r="55" spans="5:7" x14ac:dyDescent="0.2">
      <c r="E55">
        <v>0.46</v>
      </c>
      <c r="F55">
        <v>8.3599495545893898</v>
      </c>
      <c r="G55">
        <v>390.36089379722262</v>
      </c>
    </row>
    <row r="56" spans="5:7" x14ac:dyDescent="0.2">
      <c r="E56">
        <v>0.47</v>
      </c>
      <c r="F56">
        <v>8.3524327139873531</v>
      </c>
      <c r="G56">
        <v>390.46153632837968</v>
      </c>
    </row>
    <row r="57" spans="5:7" x14ac:dyDescent="0.2">
      <c r="E57">
        <v>0.48</v>
      </c>
      <c r="F57">
        <v>8.3447535803496429</v>
      </c>
      <c r="G57">
        <v>390.56456111806983</v>
      </c>
    </row>
    <row r="58" spans="5:7" x14ac:dyDescent="0.2">
      <c r="E58">
        <v>0.49</v>
      </c>
      <c r="F58">
        <v>8.3369176819805411</v>
      </c>
      <c r="G58">
        <v>390.66985166588938</v>
      </c>
    </row>
    <row r="59" spans="5:7" x14ac:dyDescent="0.2">
      <c r="E59">
        <v>0.5</v>
      </c>
      <c r="F59">
        <v>8.3289315209000439</v>
      </c>
      <c r="G59">
        <v>390.77738700981035</v>
      </c>
    </row>
    <row r="60" spans="5:7" x14ac:dyDescent="0.2">
      <c r="E60">
        <v>0.51</v>
      </c>
      <c r="F60">
        <v>8.320802608605204</v>
      </c>
      <c r="G60">
        <v>390.88705052498608</v>
      </c>
    </row>
    <row r="61" spans="5:7" x14ac:dyDescent="0.2">
      <c r="E61">
        <v>0.52</v>
      </c>
      <c r="F61">
        <v>8.3125394936162049</v>
      </c>
      <c r="G61">
        <v>390.9987110619586</v>
      </c>
    </row>
    <row r="62" spans="5:7" x14ac:dyDescent="0.2">
      <c r="E62">
        <v>0.53</v>
      </c>
      <c r="F62">
        <v>8.304151779233008</v>
      </c>
      <c r="G62">
        <v>391.11230418708237</v>
      </c>
    </row>
    <row r="63" spans="5:7" x14ac:dyDescent="0.2">
      <c r="E63">
        <v>0.54</v>
      </c>
      <c r="F63">
        <v>8.2956501299311949</v>
      </c>
      <c r="G63">
        <v>391.22766859250942</v>
      </c>
    </row>
    <row r="64" spans="5:7" x14ac:dyDescent="0.2">
      <c r="E64">
        <v>0.55000000000000004</v>
      </c>
      <c r="F64">
        <v>8.2870462648815604</v>
      </c>
      <c r="G64">
        <v>391.34462766128354</v>
      </c>
    </row>
    <row r="65" spans="5:7" x14ac:dyDescent="0.2">
      <c r="E65">
        <v>0.56000000000000005</v>
      </c>
      <c r="F65">
        <v>8.2783529371945495</v>
      </c>
      <c r="G65">
        <v>391.46307120371193</v>
      </c>
    </row>
    <row r="66" spans="5:7" x14ac:dyDescent="0.2">
      <c r="E66">
        <v>0.56999999999999995</v>
      </c>
      <c r="F66">
        <v>8.2695838976743339</v>
      </c>
      <c r="G66">
        <v>391.58279246160009</v>
      </c>
    </row>
    <row r="67" spans="5:7" x14ac:dyDescent="0.2">
      <c r="E67">
        <v>0.57999999999999996</v>
      </c>
      <c r="F67">
        <v>8.2607538421219253</v>
      </c>
      <c r="G67">
        <v>391.70359751078604</v>
      </c>
    </row>
    <row r="68" spans="5:7" x14ac:dyDescent="0.2">
      <c r="E68">
        <v>0.59</v>
      </c>
      <c r="F68">
        <v>8.2518783415526791</v>
      </c>
      <c r="G68">
        <v>391.8252788229679</v>
      </c>
    </row>
    <row r="69" spans="5:7" x14ac:dyDescent="0.2">
      <c r="E69">
        <v>0.6</v>
      </c>
      <c r="F69">
        <v>8.2429737550879398</v>
      </c>
      <c r="G69">
        <v>391.94761629780442</v>
      </c>
    </row>
    <row r="70" spans="5:7" x14ac:dyDescent="0.2">
      <c r="E70">
        <v>0.61</v>
      </c>
      <c r="F70">
        <v>8.2340571257352018</v>
      </c>
      <c r="G70">
        <v>392.0703513417775</v>
      </c>
    </row>
    <row r="71" spans="5:7" x14ac:dyDescent="0.2">
      <c r="E71">
        <v>0.62</v>
      </c>
      <c r="F71">
        <v>8.2251460597738433</v>
      </c>
      <c r="G71">
        <v>392.19329724350155</v>
      </c>
    </row>
    <row r="72" spans="5:7" x14ac:dyDescent="0.2">
      <c r="E72">
        <v>0.63</v>
      </c>
      <c r="F72">
        <v>8.2162585909965706</v>
      </c>
      <c r="G72">
        <v>392.31617769477816</v>
      </c>
    </row>
    <row r="73" spans="5:7" x14ac:dyDescent="0.2">
      <c r="E73">
        <v>0.64</v>
      </c>
      <c r="F73">
        <v>8.2074130315988718</v>
      </c>
      <c r="G73">
        <v>392.43873762592284</v>
      </c>
    </row>
    <row r="74" spans="5:7" x14ac:dyDescent="0.2">
      <c r="E74">
        <v>0.65</v>
      </c>
      <c r="F74">
        <v>8.1986278120347276</v>
      </c>
      <c r="G74">
        <v>392.56071818232431</v>
      </c>
    </row>
    <row r="75" spans="5:7" x14ac:dyDescent="0.2">
      <c r="E75">
        <v>0.66</v>
      </c>
      <c r="F75">
        <v>8.1899213126397719</v>
      </c>
      <c r="G75">
        <v>392.68185906520011</v>
      </c>
    </row>
    <row r="76" spans="5:7" x14ac:dyDescent="0.2">
      <c r="E76">
        <v>0.67</v>
      </c>
      <c r="F76">
        <v>8.1813116902352796</v>
      </c>
      <c r="G76">
        <v>392.8018737818802</v>
      </c>
    </row>
    <row r="77" spans="5:7" x14ac:dyDescent="0.2">
      <c r="E77">
        <v>0.68</v>
      </c>
      <c r="F77">
        <v>8.1728167032420718</v>
      </c>
      <c r="G77">
        <v>392.92056096705892</v>
      </c>
    </row>
    <row r="78" spans="5:7" x14ac:dyDescent="0.2">
      <c r="E78">
        <v>0.69</v>
      </c>
      <c r="F78">
        <v>8.1644535390310669</v>
      </c>
      <c r="G78">
        <v>393.03764369319333</v>
      </c>
    </row>
    <row r="79" spans="5:7" x14ac:dyDescent="0.2">
      <c r="E79">
        <v>0.7</v>
      </c>
      <c r="F79">
        <v>8.1562386472986077</v>
      </c>
      <c r="G79">
        <v>393.15285355896003</v>
      </c>
    </row>
    <row r="80" spans="5:7" x14ac:dyDescent="0.2">
      <c r="E80">
        <v>0.71</v>
      </c>
      <c r="F80">
        <v>8.1481875831728967</v>
      </c>
      <c r="G80">
        <v>393.26601465462272</v>
      </c>
    </row>
    <row r="81" spans="5:7" x14ac:dyDescent="0.2">
      <c r="E81">
        <v>0.72</v>
      </c>
      <c r="F81">
        <v>8.1403148635296567</v>
      </c>
      <c r="G81">
        <v>393.37685539404947</v>
      </c>
    </row>
    <row r="82" spans="5:7" x14ac:dyDescent="0.2">
      <c r="E82">
        <v>0.73</v>
      </c>
      <c r="F82">
        <v>8.1326338396296958</v>
      </c>
      <c r="G82">
        <v>393.48522810854911</v>
      </c>
    </row>
    <row r="83" spans="5:7" x14ac:dyDescent="0.2">
      <c r="E83">
        <v>0.74</v>
      </c>
      <c r="F83">
        <v>8.1251565887041597</v>
      </c>
      <c r="G83">
        <v>393.59089324160504</v>
      </c>
    </row>
    <row r="84" spans="5:7" x14ac:dyDescent="0.2">
      <c r="E84">
        <v>0.75</v>
      </c>
      <c r="F84">
        <v>8.1178938265283982</v>
      </c>
      <c r="G84">
        <v>393.69371119936932</v>
      </c>
    </row>
    <row r="85" spans="5:7" x14ac:dyDescent="0.2">
      <c r="E85">
        <v>0.76</v>
      </c>
      <c r="F85">
        <v>8.1108548423725004</v>
      </c>
      <c r="G85">
        <v>393.79356193030617</v>
      </c>
    </row>
    <row r="86" spans="5:7" x14ac:dyDescent="0.2">
      <c r="E86">
        <v>0.77</v>
      </c>
      <c r="F86">
        <v>8.1040474570278604</v>
      </c>
      <c r="G86">
        <v>393.89026419571883</v>
      </c>
    </row>
    <row r="87" spans="5:7" x14ac:dyDescent="0.2">
      <c r="E87">
        <v>0.78</v>
      </c>
      <c r="F87">
        <v>8.0974780039191465</v>
      </c>
      <c r="G87">
        <v>393.98373923009058</v>
      </c>
    </row>
    <row r="88" spans="5:7" x14ac:dyDescent="0.2">
      <c r="E88">
        <v>0.79</v>
      </c>
      <c r="F88">
        <v>8.0911513326525899</v>
      </c>
      <c r="G88">
        <v>394.07390214830502</v>
      </c>
    </row>
    <row r="89" spans="5:7" x14ac:dyDescent="0.2">
      <c r="E89">
        <v>0.8</v>
      </c>
      <c r="F89">
        <v>8.08507083375234</v>
      </c>
      <c r="G89">
        <v>394.16068899662378</v>
      </c>
    </row>
    <row r="90" spans="5:7" x14ac:dyDescent="0.2">
      <c r="E90">
        <v>0.81</v>
      </c>
      <c r="F90">
        <v>8.0792384828230404</v>
      </c>
      <c r="G90">
        <v>394.24405631382024</v>
      </c>
    </row>
    <row r="91" spans="5:7" x14ac:dyDescent="0.2">
      <c r="E91">
        <v>0.82</v>
      </c>
      <c r="F91">
        <v>8.073654901962847</v>
      </c>
      <c r="G91">
        <v>394.32395323680385</v>
      </c>
    </row>
    <row r="92" spans="5:7" x14ac:dyDescent="0.2">
      <c r="E92">
        <v>0.83</v>
      </c>
      <c r="F92">
        <v>8.0683194359495296</v>
      </c>
      <c r="G92">
        <v>394.40042930279196</v>
      </c>
    </row>
    <row r="93" spans="5:7" x14ac:dyDescent="0.2">
      <c r="E93">
        <v>0.84</v>
      </c>
      <c r="F93">
        <v>8.0632302405342653</v>
      </c>
      <c r="G93">
        <v>394.47347018650862</v>
      </c>
    </row>
    <row r="94" spans="5:7" x14ac:dyDescent="0.2">
      <c r="E94">
        <v>0.85</v>
      </c>
      <c r="F94">
        <v>8.0583843801007955</v>
      </c>
      <c r="G94">
        <v>394.54307796157673</v>
      </c>
    </row>
    <row r="95" spans="5:7" x14ac:dyDescent="0.2">
      <c r="E95">
        <v>0.86</v>
      </c>
      <c r="F95">
        <v>8.0537779319718936</v>
      </c>
      <c r="G95">
        <v>394.60935122855608</v>
      </c>
    </row>
    <row r="96" spans="5:7" x14ac:dyDescent="0.2">
      <c r="E96">
        <v>0.87</v>
      </c>
      <c r="F96">
        <v>8.0494060947580355</v>
      </c>
      <c r="G96">
        <v>394.67229332203306</v>
      </c>
    </row>
    <row r="97" spans="5:7" x14ac:dyDescent="0.2">
      <c r="E97">
        <v>0.88</v>
      </c>
      <c r="F97">
        <v>8.0452632983283738</v>
      </c>
      <c r="G97">
        <v>394.73200105098385</v>
      </c>
    </row>
    <row r="98" spans="5:7" x14ac:dyDescent="0.2">
      <c r="E98">
        <v>0.89</v>
      </c>
      <c r="F98">
        <v>8.0413433132243775</v>
      </c>
      <c r="G98">
        <v>394.78858158554794</v>
      </c>
    </row>
    <row r="99" spans="5:7" x14ac:dyDescent="0.2">
      <c r="E99">
        <v>0.9</v>
      </c>
      <c r="F99">
        <v>8.0376393576143812</v>
      </c>
      <c r="G99">
        <v>394.84206937341833</v>
      </c>
    </row>
    <row r="100" spans="5:7" x14ac:dyDescent="0.2">
      <c r="E100">
        <v>0.91</v>
      </c>
      <c r="F100">
        <v>8.0341442001861143</v>
      </c>
      <c r="G100">
        <v>394.89258773525489</v>
      </c>
    </row>
    <row r="101" spans="5:7" x14ac:dyDescent="0.2">
      <c r="E101">
        <v>0.92</v>
      </c>
      <c r="F101">
        <v>8.0308502576793703</v>
      </c>
      <c r="G101">
        <v>394.94023870536466</v>
      </c>
    </row>
    <row r="102" spans="5:7" x14ac:dyDescent="0.2">
      <c r="E102">
        <v>0.93</v>
      </c>
      <c r="F102">
        <v>8.0277496860596997</v>
      </c>
      <c r="G102">
        <v>394.98512886519393</v>
      </c>
    </row>
    <row r="103" spans="5:7" x14ac:dyDescent="0.2">
      <c r="E103">
        <v>0.94</v>
      </c>
      <c r="F103">
        <v>8.0248344646164771</v>
      </c>
      <c r="G103">
        <v>395.02736808934469</v>
      </c>
    </row>
    <row r="104" spans="5:7" x14ac:dyDescent="0.2">
      <c r="E104">
        <v>0.95</v>
      </c>
      <c r="F104">
        <v>8.0220964725270587</v>
      </c>
      <c r="G104">
        <v>395.06706839503613</v>
      </c>
    </row>
    <row r="105" spans="5:7" x14ac:dyDescent="0.2">
      <c r="E105">
        <v>0.96</v>
      </c>
      <c r="F105">
        <v>8.019527557658586</v>
      </c>
      <c r="G105">
        <v>395.1043157215986</v>
      </c>
    </row>
    <row r="106" spans="5:7" x14ac:dyDescent="0.2">
      <c r="E106">
        <v>0.97</v>
      </c>
      <c r="F106">
        <v>8.0171195975769773</v>
      </c>
      <c r="G106">
        <v>395.13927771354292</v>
      </c>
    </row>
    <row r="107" spans="5:7" x14ac:dyDescent="0.2">
      <c r="E107">
        <v>0.98</v>
      </c>
      <c r="F107">
        <v>8.0148645528981604</v>
      </c>
      <c r="G107">
        <v>395.17203982692081</v>
      </c>
    </row>
    <row r="108" spans="5:7" x14ac:dyDescent="0.2">
      <c r="E108">
        <v>0.99</v>
      </c>
      <c r="F108">
        <v>8.0127545132500604</v>
      </c>
      <c r="G108">
        <v>395.2027133303186</v>
      </c>
    </row>
    <row r="109" spans="5:7" x14ac:dyDescent="0.2">
      <c r="E109">
        <v>1</v>
      </c>
      <c r="F109">
        <v>8.0107817362173055</v>
      </c>
      <c r="G109">
        <v>395.2313803372017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3FCCE-B6E2-4BAD-A82F-174129EBBD6F}">
  <sheetPr codeName="Sheet2"/>
  <dimension ref="E3:AJ109"/>
  <sheetViews>
    <sheetView workbookViewId="0">
      <selection activeCell="C9" sqref="C9"/>
    </sheetView>
  </sheetViews>
  <sheetFormatPr baseColWidth="10" defaultColWidth="8.83203125" defaultRowHeight="15" x14ac:dyDescent="0.2"/>
  <sheetData>
    <row r="3" spans="5:12" x14ac:dyDescent="0.2">
      <c r="K3">
        <v>85</v>
      </c>
    </row>
    <row r="9" spans="5:12" x14ac:dyDescent="0.2">
      <c r="E9" t="s">
        <v>44</v>
      </c>
      <c r="F9" t="s">
        <v>45</v>
      </c>
      <c r="G9" t="s">
        <v>46</v>
      </c>
      <c r="H9" t="s">
        <v>80</v>
      </c>
      <c r="I9" t="s">
        <v>293</v>
      </c>
      <c r="J9" t="s">
        <v>45</v>
      </c>
      <c r="K9" t="s">
        <v>46</v>
      </c>
      <c r="L9" t="s">
        <v>80</v>
      </c>
    </row>
    <row r="10" spans="5:12" x14ac:dyDescent="0.2">
      <c r="E10">
        <v>0.01</v>
      </c>
      <c r="F10">
        <v>465.1135796105479</v>
      </c>
      <c r="G10">
        <v>298.76491611107957</v>
      </c>
      <c r="H10">
        <v>6.7223712490092E-3</v>
      </c>
      <c r="I10">
        <v>0.01</v>
      </c>
      <c r="J10">
        <v>454.30176555497587</v>
      </c>
      <c r="K10">
        <v>252.4901106584266</v>
      </c>
      <c r="L10">
        <v>6.7297719141835169E-3</v>
      </c>
    </row>
    <row r="11" spans="5:12" x14ac:dyDescent="0.2">
      <c r="E11">
        <v>0.02</v>
      </c>
      <c r="F11">
        <v>462.62881671094436</v>
      </c>
      <c r="G11">
        <v>289.05910297694379</v>
      </c>
      <c r="H11">
        <v>6.722510979116178E-3</v>
      </c>
      <c r="I11">
        <v>0.02</v>
      </c>
      <c r="J11">
        <v>452.17426150785036</v>
      </c>
      <c r="K11">
        <v>244.16787884075853</v>
      </c>
      <c r="L11">
        <v>6.7299073331724595E-3</v>
      </c>
    </row>
    <row r="12" spans="5:12" x14ac:dyDescent="0.2">
      <c r="E12">
        <v>0.03</v>
      </c>
      <c r="F12">
        <v>460.19623034811781</v>
      </c>
      <c r="G12">
        <v>279.55223815112532</v>
      </c>
      <c r="H12">
        <v>6.7226577859749023E-3</v>
      </c>
      <c r="I12">
        <v>0.03</v>
      </c>
      <c r="J12">
        <v>450.09119337183546</v>
      </c>
      <c r="K12">
        <v>236.01461307345156</v>
      </c>
      <c r="L12">
        <v>6.7300496646457448E-3</v>
      </c>
    </row>
    <row r="13" spans="5:12" x14ac:dyDescent="0.2">
      <c r="E13">
        <v>0.04</v>
      </c>
      <c r="F13">
        <v>457.81660136207194</v>
      </c>
      <c r="G13">
        <v>270.24701085885209</v>
      </c>
      <c r="H13">
        <v>6.7228086600226496E-3</v>
      </c>
      <c r="I13">
        <v>0.04</v>
      </c>
      <c r="J13">
        <v>448.05327503015519</v>
      </c>
      <c r="K13">
        <v>228.03274313970351</v>
      </c>
      <c r="L13">
        <v>6.7301958894335906E-3</v>
      </c>
    </row>
    <row r="14" spans="5:12" x14ac:dyDescent="0.2">
      <c r="E14">
        <v>0.05</v>
      </c>
      <c r="F14">
        <v>455.49048018907257</v>
      </c>
      <c r="G14">
        <v>261.14553103410537</v>
      </c>
      <c r="H14">
        <v>6.7229654145896716E-3</v>
      </c>
      <c r="I14">
        <v>0.05</v>
      </c>
      <c r="J14">
        <v>446.06098356013479</v>
      </c>
      <c r="K14">
        <v>220.22420051331008</v>
      </c>
      <c r="L14">
        <v>6.7303494238090183E-3</v>
      </c>
    </row>
    <row r="15" spans="5:12" x14ac:dyDescent="0.2">
      <c r="E15">
        <v>0.06</v>
      </c>
      <c r="F15">
        <v>453.21827561204083</v>
      </c>
      <c r="G15">
        <v>252.24935568004977</v>
      </c>
      <c r="H15">
        <v>6.7231298695260263E-3</v>
      </c>
      <c r="I15">
        <v>0.06</v>
      </c>
      <c r="J15">
        <v>444.11478025788858</v>
      </c>
      <c r="K15">
        <v>212.59042817876119</v>
      </c>
      <c r="L15">
        <v>6.7305072607662221E-3</v>
      </c>
    </row>
    <row r="16" spans="5:12" x14ac:dyDescent="0.2">
      <c r="E16">
        <v>7.0000000000000007E-2</v>
      </c>
      <c r="F16">
        <v>451.00034383554447</v>
      </c>
      <c r="G16">
        <v>243.55951650896915</v>
      </c>
      <c r="H16">
        <v>6.72329903414331E-3</v>
      </c>
      <c r="I16">
        <v>7.0000000000000007E-2</v>
      </c>
      <c r="J16">
        <v>442.21493125871677</v>
      </c>
      <c r="K16">
        <v>205.13242617362124</v>
      </c>
      <c r="L16">
        <v>6.7306712216670395E-3</v>
      </c>
    </row>
    <row r="17" spans="5:36" x14ac:dyDescent="0.2">
      <c r="E17">
        <v>0.08</v>
      </c>
      <c r="F17">
        <v>448.8368367901561</v>
      </c>
      <c r="G17">
        <v>235.07656690715217</v>
      </c>
      <c r="H17">
        <v>6.7234747411285241E-3</v>
      </c>
      <c r="I17">
        <v>0.08</v>
      </c>
      <c r="J17">
        <v>440.3615950073671</v>
      </c>
      <c r="K17">
        <v>197.85077299423403</v>
      </c>
      <c r="L17">
        <v>6.7308431342958568E-3</v>
      </c>
    </row>
    <row r="18" spans="5:36" x14ac:dyDescent="0.2">
      <c r="E18">
        <v>0.09</v>
      </c>
      <c r="F18">
        <v>446.72779078192264</v>
      </c>
      <c r="G18">
        <v>226.8006079368449</v>
      </c>
      <c r="H18">
        <v>6.7236588297979972E-3</v>
      </c>
      <c r="I18">
        <v>0.09</v>
      </c>
      <c r="J18">
        <v>438.55490996909333</v>
      </c>
      <c r="K18">
        <v>190.74564796047716</v>
      </c>
      <c r="L18">
        <v>6.7310200101940139E-3</v>
      </c>
    </row>
    <row r="19" spans="5:36" x14ac:dyDescent="0.2">
      <c r="E19">
        <v>0.1</v>
      </c>
      <c r="F19">
        <v>444.67321530073696</v>
      </c>
      <c r="G19">
        <v>218.73131498273588</v>
      </c>
      <c r="H19">
        <v>6.7238483285772766E-3</v>
      </c>
      <c r="I19">
        <v>0.1</v>
      </c>
      <c r="J19">
        <v>436.79484120698373</v>
      </c>
      <c r="K19">
        <v>183.81687153602113</v>
      </c>
      <c r="L19">
        <v>6.7312036896431922E-3</v>
      </c>
    </row>
    <row r="20" spans="5:36" x14ac:dyDescent="0.2">
      <c r="E20">
        <v>0.11</v>
      </c>
      <c r="F20">
        <v>442.67294042580085</v>
      </c>
      <c r="G20">
        <v>210.86798125363924</v>
      </c>
      <c r="H20">
        <v>6.7240450895855305E-3</v>
      </c>
      <c r="I20">
        <v>0.11</v>
      </c>
      <c r="J20">
        <v>435.08129441851457</v>
      </c>
      <c r="K20">
        <v>177.06392391016044</v>
      </c>
      <c r="L20">
        <v>6.7313944116630647E-3</v>
      </c>
    </row>
    <row r="21" spans="5:36" x14ac:dyDescent="0.2">
      <c r="E21">
        <v>0.12</v>
      </c>
      <c r="F21">
        <v>440.72673184843256</v>
      </c>
      <c r="G21">
        <v>203.20954022658006</v>
      </c>
      <c r="H21">
        <v>6.7242493655125584E-3</v>
      </c>
      <c r="I21">
        <v>0.12</v>
      </c>
      <c r="J21">
        <v>433.41406911712124</v>
      </c>
      <c r="K21">
        <v>170.48597517360145</v>
      </c>
      <c r="L21">
        <v>6.7315940291161596E-3</v>
      </c>
    </row>
    <row r="22" spans="5:36" x14ac:dyDescent="0.2">
      <c r="E22">
        <v>0.13</v>
      </c>
      <c r="F22">
        <v>438.83424484145081</v>
      </c>
      <c r="G22">
        <v>195.75459887894019</v>
      </c>
      <c r="H22">
        <v>6.7244630212392586E-3</v>
      </c>
      <c r="I22">
        <v>0.13</v>
      </c>
      <c r="J22">
        <v>431.79297255965105</v>
      </c>
      <c r="K22">
        <v>164.08190353144735</v>
      </c>
      <c r="L22">
        <v>6.7317995778393641E-3</v>
      </c>
    </row>
    <row r="23" spans="5:36" x14ac:dyDescent="0.2">
      <c r="E23">
        <v>0.14000000000000001</v>
      </c>
      <c r="F23">
        <v>436.99513903395552</v>
      </c>
      <c r="G23">
        <v>188.50145923192258</v>
      </c>
      <c r="H23">
        <v>6.7246831097806381E-3</v>
      </c>
      <c r="I23">
        <v>0.14000000000000001</v>
      </c>
      <c r="J23">
        <v>430.2176650267856</v>
      </c>
      <c r="K23">
        <v>157.85033064552971</v>
      </c>
      <c r="L23">
        <v>6.7320129225510433E-3</v>
      </c>
    </row>
    <row r="24" spans="5:36" x14ac:dyDescent="0.2">
      <c r="E24">
        <v>0.15</v>
      </c>
      <c r="F24">
        <v>435.20892427837521</v>
      </c>
      <c r="G24">
        <v>181.44815594845466</v>
      </c>
      <c r="H24">
        <v>6.7249115078457647E-3</v>
      </c>
      <c r="I24">
        <v>0.15</v>
      </c>
      <c r="J24">
        <v>428.68777321202612</v>
      </c>
      <c r="K24">
        <v>151.78963780583956</v>
      </c>
      <c r="L24">
        <v>6.7322343259898151E-3</v>
      </c>
    </row>
    <row r="25" spans="5:36" x14ac:dyDescent="0.2">
      <c r="E25">
        <v>0.16</v>
      </c>
      <c r="F25">
        <v>433.47507476984913</v>
      </c>
      <c r="G25">
        <v>174.59247538870028</v>
      </c>
      <c r="H25">
        <v>6.7251484917808376E-3</v>
      </c>
      <c r="I25">
        <v>0.16</v>
      </c>
      <c r="J25">
        <v>427.20286917531598</v>
      </c>
      <c r="K25">
        <v>145.89799025308452</v>
      </c>
      <c r="L25">
        <v>6.7324640563153028E-3</v>
      </c>
      <c r="AJ25">
        <v>1</v>
      </c>
    </row>
    <row r="26" spans="5:36" x14ac:dyDescent="0.2">
      <c r="E26">
        <v>0.17</v>
      </c>
      <c r="F26">
        <v>431.79300857375233</v>
      </c>
      <c r="G26">
        <v>167.93198218036935</v>
      </c>
      <c r="H26">
        <v>6.7253943431834764E-3</v>
      </c>
      <c r="I26">
        <v>0.17</v>
      </c>
      <c r="J26">
        <v>425.76247584994621</v>
      </c>
      <c r="K26">
        <v>140.1733586156891</v>
      </c>
      <c r="L26">
        <v>6.7327023867968785E-3</v>
      </c>
    </row>
    <row r="27" spans="5:36" x14ac:dyDescent="0.2">
      <c r="E27">
        <v>0.18</v>
      </c>
      <c r="F27">
        <v>430.16209367442258</v>
      </c>
      <c r="G27">
        <v>161.46404279019589</v>
      </c>
      <c r="H27">
        <v>6.7256493485135143E-3</v>
      </c>
      <c r="I27">
        <v>0.18</v>
      </c>
      <c r="J27">
        <v>424.3660722681912</v>
      </c>
      <c r="K27">
        <v>134.61353929366061</v>
      </c>
      <c r="L27">
        <v>6.7329495954374409E-3</v>
      </c>
    </row>
    <row r="28" spans="5:36" x14ac:dyDescent="0.2">
      <c r="E28">
        <v>0.19</v>
      </c>
      <c r="F28">
        <v>428.58165369277231</v>
      </c>
      <c r="G28">
        <v>155.18584785382373</v>
      </c>
      <c r="H28">
        <v>6.7259137986293224E-3</v>
      </c>
      <c r="I28">
        <v>0.19</v>
      </c>
      <c r="J28">
        <v>423.01309850305989</v>
      </c>
      <c r="K28">
        <v>129.2161737838432</v>
      </c>
      <c r="L28">
        <v>6.7332059645250101E-3</v>
      </c>
    </row>
    <row r="29" spans="5:36" x14ac:dyDescent="0.2">
      <c r="E29">
        <v>0.2</v>
      </c>
      <c r="F29">
        <v>427.05097327276002</v>
      </c>
      <c r="G29">
        <v>149.09443326908848</v>
      </c>
      <c r="H29">
        <v>6.7261879882416515E-3</v>
      </c>
      <c r="I29">
        <v>0.2</v>
      </c>
      <c r="J29">
        <v>421.70296032546901</v>
      </c>
      <c r="K29">
        <v>123.97876694893476</v>
      </c>
      <c r="L29">
        <v>6.7334717801044433E-3</v>
      </c>
    </row>
    <row r="30" spans="5:36" x14ac:dyDescent="0.2">
      <c r="E30">
        <v>0.21</v>
      </c>
      <c r="F30">
        <v>425.56930313856589</v>
      </c>
      <c r="G30">
        <v>143.18670006531434</v>
      </c>
      <c r="H30">
        <v>6.7264722152765351E-3</v>
      </c>
      <c r="I30">
        <v>0.21</v>
      </c>
      <c r="J30">
        <v>420.43503357778178</v>
      </c>
      <c r="K30">
        <v>118.89870423941305</v>
      </c>
      <c r="L30">
        <v>6.7337473313608849E-3</v>
      </c>
    </row>
    <row r="31" spans="5:36" x14ac:dyDescent="0.2">
      <c r="E31">
        <v>0.22</v>
      </c>
      <c r="F31">
        <v>424.13586482586959</v>
      </c>
      <c r="G31">
        <v>137.45943306775061</v>
      </c>
      <c r="H31">
        <v>6.7267667801381038E-3</v>
      </c>
      <c r="I31">
        <v>0.22</v>
      </c>
      <c r="J31">
        <v>419.20866826603367</v>
      </c>
      <c r="K31">
        <v>113.97326788333842</v>
      </c>
      <c r="L31">
        <v>6.734032909906258E-3</v>
      </c>
    </row>
    <row r="32" spans="5:36" x14ac:dyDescent="0.2">
      <c r="E32">
        <v>0.23</v>
      </c>
      <c r="F32">
        <v>422.74988209937914</v>
      </c>
      <c r="G32">
        <v>131.90931724583655</v>
      </c>
      <c r="H32">
        <v>6.7270703782472529E-3</v>
      </c>
      <c r="I32">
        <v>0.23</v>
      </c>
      <c r="J32">
        <v>418.02319237431306</v>
      </c>
      <c r="K32">
        <v>109.19965206387599</v>
      </c>
      <c r="L32">
        <v>6.7343288089593712E-3</v>
      </c>
    </row>
    <row r="33" spans="5:12" x14ac:dyDescent="0.2">
      <c r="E33">
        <v>0.24</v>
      </c>
      <c r="F33">
        <v>421.41047702938147</v>
      </c>
      <c r="G33">
        <v>126.53295863716667</v>
      </c>
      <c r="H33">
        <v>6.7273865254567321E-3</v>
      </c>
      <c r="I33">
        <v>0.24</v>
      </c>
      <c r="J33">
        <v>416.87791540569634</v>
      </c>
      <c r="K33">
        <v>104.57497710846188</v>
      </c>
      <c r="L33">
        <v>6.7346353224097778E-3</v>
      </c>
    </row>
    <row r="34" spans="5:12" x14ac:dyDescent="0.2">
      <c r="E34">
        <v>0.25</v>
      </c>
      <c r="F34">
        <v>420.11683578664093</v>
      </c>
      <c r="G34">
        <v>121.32689260376503</v>
      </c>
      <c r="H34">
        <v>6.7277139174925088E-3</v>
      </c>
      <c r="I34">
        <v>0.25</v>
      </c>
      <c r="J34">
        <v>415.77213165487478</v>
      </c>
      <c r="K34">
        <v>100.09630271687371</v>
      </c>
      <c r="L34">
        <v>6.7349527437552776E-3</v>
      </c>
    </row>
    <row r="35" spans="5:12" x14ac:dyDescent="0.2">
      <c r="E35">
        <v>0.26</v>
      </c>
      <c r="F35">
        <v>418.86810413266358</v>
      </c>
      <c r="G35">
        <v>116.28760265251923</v>
      </c>
      <c r="H35">
        <v>6.7280528549507074E-3</v>
      </c>
      <c r="I35">
        <v>0.26</v>
      </c>
      <c r="J35">
        <v>414.70515025792145</v>
      </c>
      <c r="K35">
        <v>95.760639246850047</v>
      </c>
      <c r="L35">
        <v>6.7352797563149363E-3</v>
      </c>
    </row>
    <row r="36" spans="5:12" x14ac:dyDescent="0.2">
      <c r="E36">
        <v>0.27</v>
      </c>
      <c r="F36">
        <v>417.66344465707442</v>
      </c>
      <c r="G36">
        <v>111.41153138202415</v>
      </c>
      <c r="H36">
        <v>6.728402028431159E-3</v>
      </c>
      <c r="I36">
        <v>0.27</v>
      </c>
      <c r="J36">
        <v>413.67618979758532</v>
      </c>
      <c r="K36">
        <v>91.564963199771015</v>
      </c>
      <c r="L36">
        <v>6.735619866149292E-3</v>
      </c>
    </row>
    <row r="37" spans="5:12" x14ac:dyDescent="0.2">
      <c r="E37">
        <v>0.28000000000000003</v>
      </c>
      <c r="F37">
        <v>416.50193148434442</v>
      </c>
      <c r="G37">
        <v>106.69509643127219</v>
      </c>
      <c r="H37">
        <v>6.7287649446332431E-3</v>
      </c>
      <c r="I37">
        <v>0.28000000000000003</v>
      </c>
      <c r="J37">
        <v>412.68454301298021</v>
      </c>
      <c r="K37">
        <v>87.506221554221881</v>
      </c>
      <c r="L37">
        <v>6.7359717492719269E-3</v>
      </c>
    </row>
    <row r="38" spans="5:12" x14ac:dyDescent="0.2">
      <c r="E38">
        <v>0.28999999999999998</v>
      </c>
      <c r="F38">
        <v>415.38274225273864</v>
      </c>
      <c r="G38">
        <v>102.13469486035893</v>
      </c>
      <c r="H38">
        <v>6.7291386761668247E-3</v>
      </c>
      <c r="I38">
        <v>0.28999999999999998</v>
      </c>
      <c r="J38">
        <v>411.72949800398129</v>
      </c>
      <c r="K38">
        <v>83.581344757480977</v>
      </c>
      <c r="L38">
        <v>6.7363340752426872E-3</v>
      </c>
    </row>
    <row r="39" spans="5:12" x14ac:dyDescent="0.2">
      <c r="E39">
        <v>0.3</v>
      </c>
      <c r="F39">
        <v>414.3049440171124</v>
      </c>
      <c r="G39">
        <v>97.726720834921025</v>
      </c>
      <c r="H39">
        <v>6.7295267154717257E-3</v>
      </c>
      <c r="I39">
        <v>0.3</v>
      </c>
      <c r="J39">
        <v>410.81025901117101</v>
      </c>
      <c r="K39">
        <v>79.787258157099231</v>
      </c>
      <c r="L39">
        <v>6.7367103320751121E-3</v>
      </c>
    </row>
    <row r="40" spans="5:12" x14ac:dyDescent="0.2">
      <c r="E40">
        <v>0.31</v>
      </c>
      <c r="F40">
        <v>413.26771187909134</v>
      </c>
      <c r="G40">
        <v>93.467567774987089</v>
      </c>
      <c r="H40">
        <v>6.7299261161625872E-3</v>
      </c>
      <c r="I40">
        <v>0.31</v>
      </c>
      <c r="J40">
        <v>409.92613769264847</v>
      </c>
      <c r="K40">
        <v>76.120883899770192</v>
      </c>
      <c r="L40">
        <v>6.7370975623888794E-3</v>
      </c>
    </row>
    <row r="41" spans="5:12" x14ac:dyDescent="0.2">
      <c r="E41">
        <v>0.32</v>
      </c>
      <c r="F41">
        <v>412.27011421978619</v>
      </c>
      <c r="G41">
        <v>89.353643676432185</v>
      </c>
      <c r="H41">
        <v>6.730340347987817E-3</v>
      </c>
      <c r="I41">
        <v>0.32</v>
      </c>
      <c r="J41">
        <v>409.07633809457633</v>
      </c>
      <c r="K41">
        <v>72.579155286470723</v>
      </c>
      <c r="L41">
        <v>6.737499232261546E-3</v>
      </c>
    </row>
    <row r="42" spans="5:12" x14ac:dyDescent="0.2">
      <c r="E42">
        <v>0.33</v>
      </c>
      <c r="F42">
        <v>411.31133098373959</v>
      </c>
      <c r="G42">
        <v>85.381372237765532</v>
      </c>
      <c r="H42">
        <v>6.730766436265378E-3</v>
      </c>
      <c r="I42">
        <v>0.33</v>
      </c>
      <c r="J42">
        <v>408.26017468073343</v>
      </c>
      <c r="K42">
        <v>69.159016867362254</v>
      </c>
      <c r="L42">
        <v>6.7379123569418827E-3</v>
      </c>
    </row>
    <row r="43" spans="5:12" x14ac:dyDescent="0.2">
      <c r="E43">
        <v>0.34</v>
      </c>
      <c r="F43">
        <v>410.39046540186996</v>
      </c>
      <c r="G43">
        <v>81.54720532886067</v>
      </c>
      <c r="H43">
        <v>6.7312062103389234E-3</v>
      </c>
      <c r="I43">
        <v>0.34</v>
      </c>
      <c r="J43">
        <v>407.47688384574133</v>
      </c>
      <c r="K43">
        <v>65.857436141850343</v>
      </c>
      <c r="L43">
        <v>6.7383387614505233E-3</v>
      </c>
    </row>
    <row r="44" spans="5:12" x14ac:dyDescent="0.2">
      <c r="E44">
        <v>0.35</v>
      </c>
      <c r="F44">
        <v>409.50665349736403</v>
      </c>
      <c r="G44">
        <v>77.847626023303704</v>
      </c>
      <c r="H44">
        <v>6.7316598713039145E-3</v>
      </c>
      <c r="I44">
        <v>0.35</v>
      </c>
      <c r="J44">
        <v>406.72570610142611</v>
      </c>
      <c r="K44">
        <v>62.671406475600634</v>
      </c>
      <c r="L44">
        <v>6.7387802509328272E-3</v>
      </c>
    </row>
    <row r="45" spans="5:12" x14ac:dyDescent="0.2">
      <c r="E45">
        <v>0.36</v>
      </c>
      <c r="F45">
        <v>408.65901078134965</v>
      </c>
      <c r="G45">
        <v>74.27915553445132</v>
      </c>
      <c r="H45">
        <v>6.7321292039379498E-3</v>
      </c>
      <c r="I45">
        <v>0.36</v>
      </c>
      <c r="J45">
        <v>406.00596821688293</v>
      </c>
      <c r="K45">
        <v>59.597950048299353</v>
      </c>
      <c r="L45">
        <v>6.7392337789743762E-3</v>
      </c>
    </row>
    <row r="46" spans="5:12" x14ac:dyDescent="0.2">
      <c r="E46">
        <v>0.37</v>
      </c>
      <c r="F46">
        <v>407.8467414733899</v>
      </c>
      <c r="G46">
        <v>70.838355522696361</v>
      </c>
      <c r="H46">
        <v>6.7326111420739944E-3</v>
      </c>
      <c r="I46">
        <v>0.37</v>
      </c>
      <c r="J46">
        <v>405.31692106721465</v>
      </c>
      <c r="K46">
        <v>56.634126272005261</v>
      </c>
      <c r="L46">
        <v>6.7397011005261567E-3</v>
      </c>
    </row>
    <row r="47" spans="5:12" x14ac:dyDescent="0.2">
      <c r="E47">
        <v>0.38</v>
      </c>
      <c r="F47">
        <v>407.06897624389626</v>
      </c>
      <c r="G47">
        <v>67.521836217926804</v>
      </c>
      <c r="H47">
        <v>6.7331074115966113E-3</v>
      </c>
      <c r="I47">
        <v>0.38</v>
      </c>
      <c r="J47">
        <v>404.65784847829281</v>
      </c>
      <c r="K47">
        <v>53.777032775116361</v>
      </c>
      <c r="L47">
        <v>6.7401823309808382E-3</v>
      </c>
    </row>
    <row r="48" spans="5:12" x14ac:dyDescent="0.2">
      <c r="E48">
        <v>0.39</v>
      </c>
      <c r="F48">
        <v>406.32488102501009</v>
      </c>
      <c r="G48">
        <v>64.326257474054643</v>
      </c>
      <c r="H48">
        <v>6.7336180956199783E-3</v>
      </c>
      <c r="I48">
        <v>0.39</v>
      </c>
      <c r="J48">
        <v>404.02804031832949</v>
      </c>
      <c r="K48">
        <v>51.023809371911156</v>
      </c>
      <c r="L48">
        <v>6.7406775517657161E-3</v>
      </c>
    </row>
    <row r="49" spans="5:12" x14ac:dyDescent="0.2">
      <c r="E49">
        <v>0.4</v>
      </c>
      <c r="F49">
        <v>405.61363001513627</v>
      </c>
      <c r="G49">
        <v>61.248332554406232</v>
      </c>
      <c r="H49">
        <v>6.7341432381760567E-3</v>
      </c>
      <c r="I49">
        <v>0.4</v>
      </c>
      <c r="J49">
        <v>403.42679253962609</v>
      </c>
      <c r="K49">
        <v>48.371640855663941</v>
      </c>
      <c r="L49">
        <v>6.7411868064318455E-3</v>
      </c>
    </row>
    <row r="50" spans="5:12" x14ac:dyDescent="0.2">
      <c r="E50">
        <v>0.41</v>
      </c>
      <c r="F50">
        <v>404.93440563368921</v>
      </c>
      <c r="G50">
        <v>58.284830740368548</v>
      </c>
      <c r="H50">
        <v>6.7346828400238548E-3</v>
      </c>
      <c r="I50">
        <v>0.41</v>
      </c>
      <c r="J50">
        <v>402.85340706525852</v>
      </c>
      <c r="K50">
        <v>45.817759345941312</v>
      </c>
      <c r="L50">
        <v>6.7417100965857591E-3</v>
      </c>
    </row>
    <row r="51" spans="5:12" x14ac:dyDescent="0.2">
      <c r="E51">
        <v>0.42</v>
      </c>
      <c r="F51">
        <v>404.28642548268874</v>
      </c>
      <c r="G51">
        <v>55.432578989525894</v>
      </c>
      <c r="H51">
        <v>6.7352352457531002E-3</v>
      </c>
      <c r="I51">
        <v>0.42</v>
      </c>
      <c r="J51">
        <v>402.30719153087153</v>
      </c>
      <c r="K51">
        <v>43.359446215510111</v>
      </c>
      <c r="L51">
        <v>6.7422473776954156E-3</v>
      </c>
    </row>
    <row r="52" spans="5:12" x14ac:dyDescent="0.2">
      <c r="E52">
        <v>0.43</v>
      </c>
      <c r="F52">
        <v>403.66883332201178</v>
      </c>
      <c r="G52">
        <v>52.688465487020871</v>
      </c>
      <c r="H52">
        <v>6.7358035735472317E-3</v>
      </c>
      <c r="I52">
        <v>0.43</v>
      </c>
      <c r="J52">
        <v>401.78745889288888</v>
      </c>
      <c r="K52">
        <v>40.994033621176364</v>
      </c>
      <c r="L52">
        <v>6.7427985548099856E-3</v>
      </c>
    </row>
    <row r="53" spans="5:12" x14ac:dyDescent="0.2">
      <c r="E53">
        <v>0.44</v>
      </c>
      <c r="F53">
        <v>403.08086157214007</v>
      </c>
      <c r="G53">
        <v>50.049438017862045</v>
      </c>
      <c r="H53">
        <v>6.7363860596845746E-3</v>
      </c>
      <c r="I53">
        <v>0.44</v>
      </c>
      <c r="J53">
        <v>401.29352691577549</v>
      </c>
      <c r="K53">
        <v>38.718905661886026</v>
      </c>
      <c r="L53">
        <v>6.7433634782426109E-3</v>
      </c>
    </row>
    <row r="54" spans="5:12" x14ac:dyDescent="0.2">
      <c r="E54">
        <v>0.45</v>
      </c>
      <c r="F54">
        <v>402.52172204454462</v>
      </c>
      <c r="G54">
        <v>47.512506735200859</v>
      </c>
      <c r="H54">
        <v>6.7369824880211277E-3</v>
      </c>
      <c r="I54">
        <v>0.45</v>
      </c>
      <c r="J54">
        <v>400.82474473619038</v>
      </c>
      <c r="K54">
        <v>36.531498783802277</v>
      </c>
      <c r="L54">
        <v>6.7439403286057532E-3</v>
      </c>
    </row>
    <row r="55" spans="5:12" x14ac:dyDescent="0.2">
      <c r="E55">
        <v>0.46</v>
      </c>
      <c r="F55">
        <v>401.99065957705972</v>
      </c>
      <c r="G55">
        <v>45.074743751081805</v>
      </c>
      <c r="H55">
        <v>6.7375909680768287E-3</v>
      </c>
      <c r="I55">
        <v>0.46</v>
      </c>
      <c r="J55">
        <v>400.38038342279168</v>
      </c>
      <c r="K55">
        <v>34.429303891779107</v>
      </c>
      <c r="L55">
        <v>6.7445320551388329E-3</v>
      </c>
    </row>
    <row r="56" spans="5:12" x14ac:dyDescent="0.2">
      <c r="E56">
        <v>0.47</v>
      </c>
      <c r="F56">
        <v>401.4868424841431</v>
      </c>
      <c r="G56">
        <v>42.733284756562306</v>
      </c>
      <c r="H56">
        <v>6.7382143673054683E-3</v>
      </c>
      <c r="I56">
        <v>0.47</v>
      </c>
      <c r="J56">
        <v>399.95979828051776</v>
      </c>
      <c r="K56">
        <v>32.409864039069838</v>
      </c>
      <c r="L56">
        <v>6.7451367080822939E-3</v>
      </c>
    </row>
    <row r="57" spans="5:12" x14ac:dyDescent="0.2">
      <c r="E57">
        <v>0.48</v>
      </c>
      <c r="F57">
        <v>401.00955200595314</v>
      </c>
      <c r="G57">
        <v>40.485326152723317</v>
      </c>
      <c r="H57">
        <v>6.7388490433546392E-3</v>
      </c>
      <c r="I57">
        <v>0.48</v>
      </c>
      <c r="J57">
        <v>399.56234649087418</v>
      </c>
      <c r="K57">
        <v>30.470775648729219</v>
      </c>
      <c r="L57">
        <v>6.7457522660508131E-3</v>
      </c>
    </row>
    <row r="58" spans="5:12" x14ac:dyDescent="0.2">
      <c r="E58">
        <v>0.49</v>
      </c>
      <c r="F58">
        <v>400.55796387925074</v>
      </c>
      <c r="G58">
        <v>38.328127435763392</v>
      </c>
      <c r="H58">
        <v>6.7394977143044529E-3</v>
      </c>
      <c r="I58">
        <v>0.49</v>
      </c>
      <c r="J58">
        <v>399.18730463933974</v>
      </c>
      <c r="K58">
        <v>28.609689087588976</v>
      </c>
      <c r="L58">
        <v>6.7463814663488398E-3</v>
      </c>
    </row>
    <row r="59" spans="5:12" x14ac:dyDescent="0.2">
      <c r="E59">
        <v>0.5</v>
      </c>
      <c r="F59">
        <v>400.13136497272052</v>
      </c>
      <c r="G59">
        <v>36.259007631765748</v>
      </c>
      <c r="H59">
        <v>6.7401565806698279E-3</v>
      </c>
      <c r="I59">
        <v>0.5</v>
      </c>
      <c r="J59">
        <v>398.83405821395201</v>
      </c>
      <c r="K59">
        <v>26.824305634616795</v>
      </c>
      <c r="L59">
        <v>6.7470205244299442E-3</v>
      </c>
    </row>
    <row r="60" spans="5:12" x14ac:dyDescent="0.2">
      <c r="E60">
        <v>0.51</v>
      </c>
      <c r="F60">
        <v>399.72896199432921</v>
      </c>
      <c r="G60">
        <v>34.275346551495353</v>
      </c>
      <c r="H60">
        <v>6.7408265892373552E-3</v>
      </c>
      <c r="I60">
        <v>0.51</v>
      </c>
      <c r="J60">
        <v>398.50188315887135</v>
      </c>
      <c r="K60">
        <v>25.112379278568753</v>
      </c>
      <c r="L60">
        <v>6.7476720209680187E-3</v>
      </c>
    </row>
    <row r="61" spans="5:12" x14ac:dyDescent="0.2">
      <c r="E61">
        <v>0.52</v>
      </c>
      <c r="F61">
        <v>399.34996219986499</v>
      </c>
      <c r="G61">
        <v>32.374582441707908</v>
      </c>
      <c r="H61">
        <v>6.7415086034962393E-3</v>
      </c>
      <c r="I61">
        <v>0.52</v>
      </c>
      <c r="J61">
        <v>398.19016268446865</v>
      </c>
      <c r="K61">
        <v>23.471713160769056</v>
      </c>
      <c r="L61">
        <v>6.7483320095071478E-3</v>
      </c>
    </row>
    <row r="62" spans="5:12" x14ac:dyDescent="0.2">
      <c r="E62">
        <v>0.53</v>
      </c>
      <c r="F62">
        <v>398.99365423504253</v>
      </c>
      <c r="G62">
        <v>30.554209753598439</v>
      </c>
      <c r="H62">
        <v>6.7421985720345686E-3</v>
      </c>
      <c r="I62">
        <v>0.53</v>
      </c>
      <c r="J62">
        <v>397.8981960968153</v>
      </c>
      <c r="K62">
        <v>21.900160441208268</v>
      </c>
      <c r="L62">
        <v>6.749001295618496E-3</v>
      </c>
    </row>
    <row r="63" spans="5:12" x14ac:dyDescent="0.2">
      <c r="E63">
        <v>0.54</v>
      </c>
      <c r="F63">
        <v>398.65924417617265</v>
      </c>
      <c r="G63">
        <v>28.811779094993113</v>
      </c>
      <c r="H63">
        <v>6.7428971886333315E-3</v>
      </c>
      <c r="I63">
        <v>0.54</v>
      </c>
      <c r="J63">
        <v>397.62527977153491</v>
      </c>
      <c r="K63">
        <v>20.395621944649935</v>
      </c>
      <c r="L63">
        <v>6.7496806032261054E-3</v>
      </c>
    </row>
    <row r="64" spans="5:12" x14ac:dyDescent="0.2">
      <c r="E64">
        <v>0.55000000000000004</v>
      </c>
      <c r="F64">
        <v>398.34593657464103</v>
      </c>
      <c r="G64">
        <v>27.144894525951482</v>
      </c>
      <c r="H64">
        <v>6.7436050641724275E-3</v>
      </c>
      <c r="I64">
        <v>0.55000000000000004</v>
      </c>
      <c r="J64">
        <v>397.37078831995348</v>
      </c>
      <c r="K64">
        <v>18.956043968777777</v>
      </c>
      <c r="L64">
        <v>6.7503657390999639E-3</v>
      </c>
    </row>
    <row r="65" spans="5:12" x14ac:dyDescent="0.2">
      <c r="E65">
        <v>0.56000000000000005</v>
      </c>
      <c r="F65">
        <v>398.05301571649039</v>
      </c>
      <c r="G65">
        <v>25.551211019270799</v>
      </c>
      <c r="H65">
        <v>6.7443178967115233E-3</v>
      </c>
      <c r="I65">
        <v>0.56000000000000005</v>
      </c>
      <c r="J65">
        <v>397.13401096123619</v>
      </c>
      <c r="K65">
        <v>17.579418110105262</v>
      </c>
      <c r="L65">
        <v>6.7510572669094359E-3</v>
      </c>
    </row>
    <row r="66" spans="5:12" x14ac:dyDescent="0.2">
      <c r="E66">
        <v>0.56999999999999995</v>
      </c>
      <c r="F66">
        <v>397.77968209417799</v>
      </c>
      <c r="G66">
        <v>24.028433782588063</v>
      </c>
      <c r="H66">
        <v>6.7450361381108598E-3</v>
      </c>
      <c r="I66">
        <v>0.56999999999999995</v>
      </c>
      <c r="J66">
        <v>396.91426024285948</v>
      </c>
      <c r="K66">
        <v>16.263778545849799</v>
      </c>
      <c r="L66">
        <v>6.7517540630059056E-3</v>
      </c>
    </row>
    <row r="67" spans="5:12" x14ac:dyDescent="0.2">
      <c r="E67">
        <v>0.57999999999999996</v>
      </c>
      <c r="F67">
        <v>397.5251612768576</v>
      </c>
      <c r="G67">
        <v>22.574315272752504</v>
      </c>
      <c r="H67">
        <v>6.7457585571247102E-3</v>
      </c>
      <c r="I67">
        <v>0.57999999999999996</v>
      </c>
      <c r="J67">
        <v>396.71081767528671</v>
      </c>
      <c r="K67">
        <v>15.00720068883072</v>
      </c>
      <c r="L67">
        <v>6.7524565457976714E-3</v>
      </c>
    </row>
    <row r="68" spans="5:12" x14ac:dyDescent="0.2">
      <c r="E68">
        <v>0.59</v>
      </c>
      <c r="F68">
        <v>397.28867693272753</v>
      </c>
      <c r="G68">
        <v>21.186653334785348</v>
      </c>
      <c r="H68">
        <v>6.746483856116787E-3</v>
      </c>
      <c r="I68">
        <v>0.59</v>
      </c>
      <c r="J68">
        <v>396.52304295292402</v>
      </c>
      <c r="K68">
        <v>13.807798642580003</v>
      </c>
      <c r="L68">
        <v>6.7531602311554527E-3</v>
      </c>
    </row>
    <row r="69" spans="5:12" x14ac:dyDescent="0.2">
      <c r="E69">
        <v>0.6</v>
      </c>
      <c r="F69">
        <v>397.06945132604039</v>
      </c>
      <c r="G69">
        <v>19.863289126069269</v>
      </c>
      <c r="H69">
        <v>6.7472106787230153E-3</v>
      </c>
      <c r="I69">
        <v>0.6</v>
      </c>
      <c r="J69">
        <v>396.35021116619578</v>
      </c>
      <c r="K69">
        <v>12.663724527819484</v>
      </c>
      <c r="L69">
        <v>6.7538654156226105E-3</v>
      </c>
    </row>
    <row r="70" spans="5:12" x14ac:dyDescent="0.2">
      <c r="E70">
        <v>0.61</v>
      </c>
      <c r="F70">
        <v>396.86667885130504</v>
      </c>
      <c r="G70">
        <v>18.602105234725425</v>
      </c>
      <c r="H70">
        <v>6.7479392304740544E-3</v>
      </c>
      <c r="I70">
        <v>0.61</v>
      </c>
      <c r="J70">
        <v>396.19162253749602</v>
      </c>
      <c r="K70">
        <v>11.573165950003222</v>
      </c>
      <c r="L70">
        <v>6.7545707347773098E-3</v>
      </c>
    </row>
    <row r="71" spans="5:12" x14ac:dyDescent="0.2">
      <c r="E71">
        <v>0.62</v>
      </c>
      <c r="F71">
        <v>396.67963600075058</v>
      </c>
      <c r="G71">
        <v>17.401023165273237</v>
      </c>
      <c r="H71">
        <v>6.7486648426984888E-3</v>
      </c>
      <c r="I71">
        <v>0.62</v>
      </c>
      <c r="J71">
        <v>396.04654906384735</v>
      </c>
      <c r="K71">
        <v>10.534344627699058</v>
      </c>
      <c r="L71">
        <v>6.7552763991096144E-3</v>
      </c>
    </row>
    <row r="72" spans="5:12" x14ac:dyDescent="0.2">
      <c r="E72">
        <v>0.63</v>
      </c>
      <c r="F72">
        <v>396.50751928722531</v>
      </c>
      <c r="G72">
        <v>16.258002408554297</v>
      </c>
      <c r="H72">
        <v>6.7493876531606167E-3</v>
      </c>
      <c r="I72">
        <v>0.63</v>
      </c>
      <c r="J72">
        <v>395.91434481907902</v>
      </c>
      <c r="K72">
        <v>9.5455142320092783</v>
      </c>
      <c r="L72">
        <v>6.7559777516599719E-3</v>
      </c>
    </row>
    <row r="73" spans="5:12" x14ac:dyDescent="0.2">
      <c r="E73">
        <v>0.64</v>
      </c>
      <c r="F73">
        <v>396.34955573794571</v>
      </c>
      <c r="G73">
        <v>15.171038182419075</v>
      </c>
      <c r="H73">
        <v>6.750106172426577E-3</v>
      </c>
      <c r="I73">
        <v>0.64</v>
      </c>
      <c r="J73">
        <v>395.79428416903471</v>
      </c>
      <c r="K73">
        <v>8.6049597509836229</v>
      </c>
      <c r="L73">
        <v>6.7566749598643346E-3</v>
      </c>
    </row>
    <row r="74" spans="5:12" x14ac:dyDescent="0.2">
      <c r="E74">
        <v>0.65</v>
      </c>
      <c r="F74">
        <v>396.20497747250084</v>
      </c>
      <c r="G74">
        <v>14.138160111525092</v>
      </c>
      <c r="H74">
        <v>6.7508189084558483E-3</v>
      </c>
      <c r="I74">
        <v>0.65</v>
      </c>
      <c r="J74">
        <v>395.68567255158888</v>
      </c>
      <c r="K74">
        <v>7.7109955848704468</v>
      </c>
      <c r="L74">
        <v>6.7573665752385529E-3</v>
      </c>
    </row>
    <row r="75" spans="5:12" x14ac:dyDescent="0.2">
      <c r="E75">
        <v>0.66</v>
      </c>
      <c r="F75">
        <v>396.07302372062367</v>
      </c>
      <c r="G75">
        <v>13.157430966924881</v>
      </c>
      <c r="H75">
        <v>6.7515243802785188E-3</v>
      </c>
      <c r="I75">
        <v>0.66</v>
      </c>
      <c r="J75">
        <v>395.58779405133987</v>
      </c>
      <c r="K75">
        <v>6.8619646387737472</v>
      </c>
      <c r="L75">
        <v>6.7580527739399786E-3</v>
      </c>
    </row>
    <row r="76" spans="5:12" x14ac:dyDescent="0.2">
      <c r="E76">
        <v>0.67</v>
      </c>
      <c r="F76">
        <v>395.95291577234741</v>
      </c>
      <c r="G76">
        <v>12.226945727337567</v>
      </c>
      <c r="H76">
        <v>6.7522227446069729E-3</v>
      </c>
      <c r="I76">
        <v>0.67</v>
      </c>
      <c r="J76">
        <v>395.50002256626561</v>
      </c>
      <c r="K76">
        <v>6.0562369683535602</v>
      </c>
      <c r="L76">
        <v>6.758728914235455E-3</v>
      </c>
    </row>
    <row r="77" spans="5:12" x14ac:dyDescent="0.2">
      <c r="E77">
        <v>0.68</v>
      </c>
      <c r="F77">
        <v>395.84396825353156</v>
      </c>
      <c r="G77">
        <v>11.344830456583326</v>
      </c>
      <c r="H77">
        <v>6.7529093593049214E-3</v>
      </c>
      <c r="I77">
        <v>0.68</v>
      </c>
      <c r="J77">
        <v>395.42166070086182</v>
      </c>
      <c r="K77">
        <v>5.2922096594049179</v>
      </c>
      <c r="L77">
        <v>6.7593952339137144E-3</v>
      </c>
    </row>
    <row r="78" spans="5:12" x14ac:dyDescent="0.2">
      <c r="E78">
        <v>0.69</v>
      </c>
      <c r="F78">
        <v>395.74542808572022</v>
      </c>
      <c r="G78">
        <v>10.50924233719852</v>
      </c>
      <c r="H78">
        <v>6.7535844724764963E-3</v>
      </c>
      <c r="I78">
        <v>0.69</v>
      </c>
      <c r="J78">
        <v>395.35202387403211</v>
      </c>
      <c r="K78">
        <v>4.5683059801248209</v>
      </c>
      <c r="L78">
        <v>6.7600520223188429E-3</v>
      </c>
    </row>
    <row r="79" spans="5:12" x14ac:dyDescent="0.2">
      <c r="E79">
        <v>0.7</v>
      </c>
      <c r="F79">
        <v>395.6565586190078</v>
      </c>
      <c r="G79">
        <v>9.718369131744657</v>
      </c>
      <c r="H79">
        <v>6.7542483984998954E-3</v>
      </c>
      <c r="I79">
        <v>0.7</v>
      </c>
      <c r="J79">
        <v>395.29052445831405</v>
      </c>
      <c r="K79">
        <v>3.8829749204947785</v>
      </c>
      <c r="L79">
        <v>6.7606947888914012E-3</v>
      </c>
    </row>
    <row r="80" spans="5:12" x14ac:dyDescent="0.2">
      <c r="E80">
        <v>0.71</v>
      </c>
      <c r="F80">
        <v>395.57672374746869</v>
      </c>
      <c r="G80">
        <v>8.9704290494059542</v>
      </c>
      <c r="H80">
        <v>6.7548966902192054E-3</v>
      </c>
      <c r="I80">
        <v>0.71</v>
      </c>
      <c r="J80">
        <v>395.23648345263643</v>
      </c>
      <c r="K80">
        <v>3.2346917151111216</v>
      </c>
      <c r="L80">
        <v>6.7613255765833795E-3</v>
      </c>
    </row>
    <row r="81" spans="5:12" x14ac:dyDescent="0.2">
      <c r="E81">
        <v>0.72</v>
      </c>
      <c r="F81">
        <v>395.50519951357603</v>
      </c>
      <c r="G81">
        <v>8.2636714957401658</v>
      </c>
      <c r="H81">
        <v>6.755531441772376E-3</v>
      </c>
      <c r="I81">
        <v>0.72</v>
      </c>
      <c r="J81">
        <v>395.18935069435764</v>
      </c>
      <c r="K81">
        <v>2.6219575339069117</v>
      </c>
      <c r="L81">
        <v>6.7619400555869753E-3</v>
      </c>
    </row>
    <row r="82" spans="5:12" x14ac:dyDescent="0.2">
      <c r="E82">
        <v>0.73</v>
      </c>
      <c r="F82">
        <v>395.44139420296864</v>
      </c>
      <c r="G82">
        <v>7.5963771269050895</v>
      </c>
      <c r="H82">
        <v>6.7561483923872321E-3</v>
      </c>
      <c r="I82">
        <v>0.73</v>
      </c>
      <c r="J82">
        <v>395.14848903477184</v>
      </c>
      <c r="K82">
        <v>2.0433005942730773</v>
      </c>
      <c r="L82">
        <v>6.7625404508060861E-3</v>
      </c>
    </row>
    <row r="83" spans="5:12" x14ac:dyDescent="0.2">
      <c r="E83">
        <v>0.74</v>
      </c>
      <c r="F83">
        <v>395.38463236566241</v>
      </c>
      <c r="G83">
        <v>6.966859048009197</v>
      </c>
      <c r="H83">
        <v>6.756749841383922E-3</v>
      </c>
      <c r="I83">
        <v>0.74</v>
      </c>
      <c r="J83">
        <v>395.11336696976684</v>
      </c>
      <c r="K83">
        <v>1.497276905322622</v>
      </c>
      <c r="L83">
        <v>6.7631242455572773E-3</v>
      </c>
    </row>
    <row r="84" spans="5:12" x14ac:dyDescent="0.2">
      <c r="E84">
        <v>0.75</v>
      </c>
      <c r="F84">
        <v>395.3343472494663</v>
      </c>
      <c r="G84">
        <v>6.3734634191295525</v>
      </c>
      <c r="H84">
        <v>6.7573333601124216E-3</v>
      </c>
      <c r="I84">
        <v>0.75</v>
      </c>
      <c r="J84">
        <v>395.08347859552367</v>
      </c>
      <c r="K84">
        <v>0.98247342714828656</v>
      </c>
      <c r="L84">
        <v>6.7636890317947914E-3</v>
      </c>
    </row>
    <row r="85" spans="5:12" x14ac:dyDescent="0.2">
      <c r="E85">
        <v>0.76</v>
      </c>
      <c r="F85">
        <v>395.29000053190373</v>
      </c>
      <c r="G85">
        <v>5.8145707436913288</v>
      </c>
      <c r="H85">
        <v>6.7578966363471583E-3</v>
      </c>
      <c r="I85">
        <v>0.76</v>
      </c>
      <c r="J85">
        <v>395.05826328253829</v>
      </c>
      <c r="K85">
        <v>0.49752323795834541</v>
      </c>
      <c r="L85">
        <v>6.7642373611307878E-3</v>
      </c>
    </row>
    <row r="86" spans="5:12" x14ac:dyDescent="0.2">
      <c r="E86">
        <v>0.77</v>
      </c>
      <c r="F86">
        <v>395.25100174880777</v>
      </c>
      <c r="G86">
        <v>5.2885971845816595</v>
      </c>
      <c r="H86">
        <v>6.758442319390429E-3</v>
      </c>
      <c r="I86">
        <v>0.77</v>
      </c>
      <c r="J86">
        <v>395.03727026272492</v>
      </c>
      <c r="K86">
        <v>4.2021262430021862E-2</v>
      </c>
      <c r="L86">
        <v>6.7647670552806885E-3</v>
      </c>
    </row>
    <row r="87" spans="5:12" x14ac:dyDescent="0.2">
      <c r="E87">
        <v>0.78</v>
      </c>
      <c r="F87">
        <v>395.21687261412654</v>
      </c>
      <c r="G87">
        <v>4.7939957018546062</v>
      </c>
      <c r="H87">
        <v>6.7589683370947208E-3</v>
      </c>
      <c r="I87">
        <v>0.78</v>
      </c>
      <c r="J87">
        <v>395.02005044939142</v>
      </c>
      <c r="K87">
        <v>0.3886188068638648</v>
      </c>
      <c r="L87">
        <v>6.7652776680808139E-3</v>
      </c>
    </row>
    <row r="88" spans="5:12" x14ac:dyDescent="0.2">
      <c r="E88">
        <v>0.79</v>
      </c>
      <c r="F88">
        <v>395.1871385727369</v>
      </c>
      <c r="G88">
        <v>4.3292575584467325</v>
      </c>
      <c r="H88">
        <v>6.7594743505545512E-3</v>
      </c>
      <c r="I88">
        <v>0.79</v>
      </c>
      <c r="J88">
        <v>395.00618416467745</v>
      </c>
      <c r="K88">
        <v>0.79211395631072423</v>
      </c>
      <c r="L88">
        <v>6.7657688692559703E-3</v>
      </c>
    </row>
    <row r="89" spans="5:12" x14ac:dyDescent="0.2">
      <c r="E89">
        <v>0.8</v>
      </c>
      <c r="F89">
        <v>395.16135625830719</v>
      </c>
      <c r="G89">
        <v>3.8929136617179019</v>
      </c>
      <c r="H89">
        <v>6.7599601375731289E-3</v>
      </c>
      <c r="I89">
        <v>0.8</v>
      </c>
      <c r="J89">
        <v>394.99528130629704</v>
      </c>
      <c r="K89">
        <v>1.1710739019677687</v>
      </c>
      <c r="L89">
        <v>6.7662404418659516E-3</v>
      </c>
    </row>
    <row r="90" spans="5:12" x14ac:dyDescent="0.2">
      <c r="E90">
        <v>0.81</v>
      </c>
      <c r="F90">
        <v>395.13911339944133</v>
      </c>
      <c r="G90">
        <v>3.4835359029846509</v>
      </c>
      <c r="H90">
        <v>6.7604255885230623E-3</v>
      </c>
      <c r="I90">
        <v>0.81</v>
      </c>
      <c r="J90">
        <v>394.98698121087898</v>
      </c>
      <c r="K90">
        <v>1.526694568333959</v>
      </c>
      <c r="L90">
        <v>6.7666922783001472E-3</v>
      </c>
    </row>
    <row r="91" spans="5:12" x14ac:dyDescent="0.2">
      <c r="E91">
        <v>0.82</v>
      </c>
      <c r="F91">
        <v>395.12000119112088</v>
      </c>
      <c r="G91">
        <v>3.099738429557259</v>
      </c>
      <c r="H91">
        <v>6.7608723156347954E-3</v>
      </c>
      <c r="I91">
        <v>0.82</v>
      </c>
      <c r="J91">
        <v>394.9809249862729</v>
      </c>
      <c r="K91">
        <v>1.8601625669184336</v>
      </c>
      <c r="L91">
        <v>6.7671259912393507E-3</v>
      </c>
    </row>
    <row r="92" spans="5:12" x14ac:dyDescent="0.2">
      <c r="E92">
        <v>0.83</v>
      </c>
      <c r="F92">
        <v>395.10372263210519</v>
      </c>
      <c r="G92">
        <v>2.7401787790455554</v>
      </c>
      <c r="H92">
        <v>6.7612971875902553E-3</v>
      </c>
      <c r="I92">
        <v>0.83</v>
      </c>
      <c r="J92">
        <v>394.97686382159395</v>
      </c>
      <c r="K92">
        <v>2.1726319278418305</v>
      </c>
      <c r="L92">
        <v>6.7675384424337919E-3</v>
      </c>
    </row>
    <row r="93" spans="5:12" x14ac:dyDescent="0.2">
      <c r="E93">
        <v>0.84</v>
      </c>
      <c r="F93">
        <v>395.08992816838094</v>
      </c>
      <c r="G93">
        <v>2.4035589495628327</v>
      </c>
      <c r="H93">
        <v>6.7617020101944031E-3</v>
      </c>
      <c r="I93">
        <v>0.84</v>
      </c>
      <c r="J93">
        <v>394.97446735051363</v>
      </c>
      <c r="K93">
        <v>2.4652201848242692</v>
      </c>
      <c r="L93">
        <v>6.7679330490628209E-3</v>
      </c>
    </row>
    <row r="94" spans="5:12" x14ac:dyDescent="0.2">
      <c r="E94">
        <v>0.85</v>
      </c>
      <c r="F94">
        <v>395.07829634840272</v>
      </c>
      <c r="G94">
        <v>2.0886262343871169</v>
      </c>
      <c r="H94">
        <v>6.7620886746529727E-3</v>
      </c>
      <c r="I94">
        <v>0.85</v>
      </c>
      <c r="J94">
        <v>394.97354052844361</v>
      </c>
      <c r="K94">
        <v>2.7390069388443377</v>
      </c>
      <c r="L94">
        <v>6.76830684555024E-3</v>
      </c>
    </row>
    <row r="95" spans="5:12" x14ac:dyDescent="0.2">
      <c r="E95">
        <v>0.86</v>
      </c>
      <c r="F95">
        <v>395.0686143132761</v>
      </c>
      <c r="G95">
        <v>1.7941739415497449</v>
      </c>
      <c r="H95">
        <v>6.7624543035970366E-3</v>
      </c>
      <c r="I95">
        <v>0.86</v>
      </c>
      <c r="J95">
        <v>394.9738043938591</v>
      </c>
      <c r="K95">
        <v>2.9950329553365855</v>
      </c>
      <c r="L95">
        <v>6.7686634063311166E-3</v>
      </c>
    </row>
    <row r="96" spans="5:12" x14ac:dyDescent="0.2">
      <c r="E96">
        <v>0.87</v>
      </c>
      <c r="F96">
        <v>395.06058569318304</v>
      </c>
      <c r="G96">
        <v>1.5190419013643039</v>
      </c>
      <c r="H96">
        <v>6.7628025473763145E-3</v>
      </c>
      <c r="I96">
        <v>0.87</v>
      </c>
      <c r="J96">
        <v>394.97511266401852</v>
      </c>
      <c r="K96">
        <v>3.2342996104085664</v>
      </c>
      <c r="L96">
        <v>6.7689999054619853E-3</v>
      </c>
    </row>
    <row r="97" spans="5:12" x14ac:dyDescent="0.2">
      <c r="E97">
        <v>0.88</v>
      </c>
      <c r="F97">
        <v>395.05401985418007</v>
      </c>
      <c r="G97">
        <v>1.2621168576356079</v>
      </c>
      <c r="H97">
        <v>6.7631322698738375E-3</v>
      </c>
      <c r="I97">
        <v>0.88</v>
      </c>
      <c r="J97">
        <v>394.97723228221798</v>
      </c>
      <c r="K97">
        <v>3.457768558495617</v>
      </c>
      <c r="L97">
        <v>6.7693200405196212E-3</v>
      </c>
    </row>
    <row r="98" spans="5:12" x14ac:dyDescent="0.2">
      <c r="E98">
        <v>0.89</v>
      </c>
      <c r="F98">
        <v>395.04874861885486</v>
      </c>
      <c r="G98">
        <v>1.0223327235156292</v>
      </c>
      <c r="H98">
        <v>6.76344238458033E-3</v>
      </c>
      <c r="I98">
        <v>0.89</v>
      </c>
      <c r="J98">
        <v>394.98003262102679</v>
      </c>
      <c r="K98">
        <v>3.6663615648605399</v>
      </c>
      <c r="L98">
        <v>6.7696227077180381E-3</v>
      </c>
    </row>
    <row r="99" spans="5:12" x14ac:dyDescent="0.2">
      <c r="E99">
        <v>0.9</v>
      </c>
      <c r="F99">
        <v>395.04454295289554</v>
      </c>
      <c r="G99">
        <v>0.79867084682067813</v>
      </c>
      <c r="H99">
        <v>6.7637366923809098E-3</v>
      </c>
      <c r="I99">
        <v>0.9</v>
      </c>
      <c r="J99">
        <v>394.98337493609796</v>
      </c>
      <c r="K99">
        <v>3.8609605573351571</v>
      </c>
      <c r="L99">
        <v>6.7699084601472873E-3</v>
      </c>
    </row>
    <row r="100" spans="5:12" x14ac:dyDescent="0.2">
      <c r="E100">
        <v>0.91</v>
      </c>
      <c r="F100">
        <v>395.04127486215503</v>
      </c>
      <c r="G100">
        <v>0.59016098483184631</v>
      </c>
      <c r="H100">
        <v>6.764014181464599E-3</v>
      </c>
      <c r="I100">
        <v>0.91</v>
      </c>
      <c r="J100">
        <v>394.98713805773946</v>
      </c>
      <c r="K100">
        <v>4.0424078376746762</v>
      </c>
      <c r="L100">
        <v>6.7701778832280632E-3</v>
      </c>
    </row>
    <row r="101" spans="5:12" x14ac:dyDescent="0.2">
      <c r="E101">
        <v>0.92</v>
      </c>
      <c r="F101">
        <v>395.03880684370233</v>
      </c>
      <c r="G101">
        <v>0.39588519687949741</v>
      </c>
      <c r="H101">
        <v>6.764275480823697E-3</v>
      </c>
      <c r="I101">
        <v>0.92</v>
      </c>
      <c r="J101">
        <v>394.99121685822672</v>
      </c>
      <c r="K101">
        <v>4.2115064616418625</v>
      </c>
      <c r="L101">
        <v>6.7704315872269064E-3</v>
      </c>
    </row>
    <row r="102" spans="5:12" x14ac:dyDescent="0.2">
      <c r="E102">
        <v>0.93</v>
      </c>
      <c r="F102">
        <v>395.03701760569095</v>
      </c>
      <c r="G102">
        <v>0.21500228955992706</v>
      </c>
      <c r="H102">
        <v>6.764521237803061E-3</v>
      </c>
      <c r="I102">
        <v>0.93</v>
      </c>
      <c r="J102">
        <v>394.99552076183926</v>
      </c>
      <c r="K102">
        <v>4.3690207738981677</v>
      </c>
      <c r="L102">
        <v>6.7706702002912397E-3</v>
      </c>
    </row>
    <row r="103" spans="5:12" x14ac:dyDescent="0.2">
      <c r="E103">
        <v>0.94</v>
      </c>
      <c r="F103">
        <v>395.03580059454509</v>
      </c>
      <c r="G103">
        <v>4.7286742644083161E-2</v>
      </c>
      <c r="H103">
        <v>6.7647521115172032E-3</v>
      </c>
      <c r="I103">
        <v>0.94</v>
      </c>
      <c r="J103">
        <v>394.99997231338614</v>
      </c>
      <c r="K103">
        <v>4.5156770849079342</v>
      </c>
      <c r="L103">
        <v>6.7708943620534527E-3</v>
      </c>
    </row>
    <row r="104" spans="5:12" x14ac:dyDescent="0.2">
      <c r="E104">
        <v>0.95</v>
      </c>
      <c r="F104">
        <v>395.03506258866702</v>
      </c>
      <c r="G104">
        <v>0.11090290635401308</v>
      </c>
      <c r="H104">
        <v>6.764968766884049E-3</v>
      </c>
      <c r="I104">
        <v>0.95</v>
      </c>
      <c r="J104">
        <v>395.00450581745798</v>
      </c>
      <c r="K104">
        <v>4.6521644757904106</v>
      </c>
      <c r="L104">
        <v>6.7711047178334724E-3</v>
      </c>
    </row>
    <row r="105" spans="5:12" x14ac:dyDescent="0.2">
      <c r="E105">
        <v>0.96</v>
      </c>
      <c r="F105">
        <v>395.03469512202827</v>
      </c>
      <c r="G105">
        <v>0.25650754689817268</v>
      </c>
      <c r="H105">
        <v>6.7651734850600999E-3</v>
      </c>
      <c r="I105">
        <v>0.96</v>
      </c>
      <c r="J105">
        <v>395.00906605734701</v>
      </c>
      <c r="K105">
        <v>4.7791357161840757</v>
      </c>
      <c r="L105">
        <v>6.7713019134522812E-3</v>
      </c>
    </row>
    <row r="106" spans="5:12" x14ac:dyDescent="0.2">
      <c r="E106">
        <v>0.97</v>
      </c>
      <c r="F106">
        <v>395.03468222172654</v>
      </c>
      <c r="G106">
        <v>0.39205286844095055</v>
      </c>
      <c r="H106">
        <v>6.7653636956883697E-3</v>
      </c>
      <c r="I106">
        <v>0.97</v>
      </c>
      <c r="J106">
        <v>395.01360709960784</v>
      </c>
      <c r="K106">
        <v>4.8972082797352838</v>
      </c>
      <c r="L106">
        <v>6.771486590654339E-3</v>
      </c>
    </row>
    <row r="107" spans="5:12" x14ac:dyDescent="0.2">
      <c r="E107">
        <v>0.98</v>
      </c>
      <c r="F107">
        <v>395.0349357698073</v>
      </c>
      <c r="G107">
        <v>0.51807036132937867</v>
      </c>
      <c r="H107">
        <v>6.7655416672924599E-3</v>
      </c>
      <c r="I107">
        <v>0.98</v>
      </c>
      <c r="J107">
        <v>395.0180639400711</v>
      </c>
      <c r="K107">
        <v>5.0069654649727884</v>
      </c>
      <c r="L107">
        <v>6.7716610004559738E-3</v>
      </c>
    </row>
    <row r="108" spans="5:12" x14ac:dyDescent="0.2">
      <c r="E108">
        <v>0.99</v>
      </c>
      <c r="F108">
        <v>395.03540341606521</v>
      </c>
      <c r="G108">
        <v>0.6351728057398045</v>
      </c>
      <c r="H108">
        <v>6.7657080408219392E-3</v>
      </c>
      <c r="I108">
        <v>0.99</v>
      </c>
      <c r="J108">
        <v>395.02246047774105</v>
      </c>
      <c r="K108">
        <v>5.1089574681617362</v>
      </c>
      <c r="L108">
        <v>6.771822530445888E-3</v>
      </c>
    </row>
    <row r="109" spans="5:12" x14ac:dyDescent="0.2">
      <c r="E109">
        <v>1</v>
      </c>
      <c r="F109">
        <v>395.03601310170757</v>
      </c>
      <c r="G109">
        <v>0.74395111510661016</v>
      </c>
      <c r="H109">
        <v>6.76586505835891E-3</v>
      </c>
      <c r="I109">
        <v>1</v>
      </c>
      <c r="J109">
        <v>395.0267178550219</v>
      </c>
      <c r="K109">
        <v>5.203702761647774</v>
      </c>
      <c r="L109">
        <v>6.7719750231884698E-3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693E5-6250-4A9B-A8D5-A900014FE8F9}">
  <sheetPr codeName="Sheet3"/>
  <dimension ref="D1:DA105"/>
  <sheetViews>
    <sheetView topLeftCell="A4" workbookViewId="0">
      <selection activeCell="N27" sqref="N27"/>
    </sheetView>
  </sheetViews>
  <sheetFormatPr baseColWidth="10" defaultColWidth="8.83203125" defaultRowHeight="15" x14ac:dyDescent="0.2"/>
  <sheetData>
    <row r="1" spans="4:105" x14ac:dyDescent="0.2">
      <c r="D1" t="s">
        <v>141</v>
      </c>
      <c r="E1">
        <v>900</v>
      </c>
    </row>
    <row r="2" spans="4:105" x14ac:dyDescent="0.2">
      <c r="D2" t="s">
        <v>198</v>
      </c>
      <c r="E2">
        <v>395</v>
      </c>
    </row>
    <row r="3" spans="4:105" x14ac:dyDescent="0.2">
      <c r="D3" t="s">
        <v>199</v>
      </c>
      <c r="E3">
        <v>75</v>
      </c>
    </row>
    <row r="5" spans="4:105" x14ac:dyDescent="0.2">
      <c r="F5">
        <v>0.1</v>
      </c>
      <c r="G5">
        <v>0.1090909090909091</v>
      </c>
      <c r="H5">
        <v>0.11818181818181819</v>
      </c>
      <c r="I5">
        <v>0.12727272727272729</v>
      </c>
      <c r="J5">
        <v>0.13636363636363635</v>
      </c>
      <c r="K5">
        <v>0.14545454545454545</v>
      </c>
      <c r="L5">
        <v>0.15454545454545454</v>
      </c>
      <c r="M5">
        <v>0.16363636363636364</v>
      </c>
      <c r="N5">
        <v>0.17272727272727273</v>
      </c>
      <c r="O5">
        <v>0.18181818181818182</v>
      </c>
      <c r="P5">
        <v>0.19090909090909092</v>
      </c>
      <c r="Q5">
        <v>0.2</v>
      </c>
      <c r="R5">
        <v>0.20909090909090911</v>
      </c>
      <c r="S5">
        <v>0.2181818181818182</v>
      </c>
      <c r="T5">
        <v>0.22727272727272727</v>
      </c>
      <c r="U5">
        <v>0.23636363636363636</v>
      </c>
      <c r="V5">
        <v>0.24545454545454545</v>
      </c>
      <c r="W5">
        <v>0.25454545454545452</v>
      </c>
      <c r="X5">
        <v>0.26363636363636367</v>
      </c>
      <c r="Y5">
        <v>0.27272727272727271</v>
      </c>
      <c r="Z5">
        <v>0.28181818181818186</v>
      </c>
      <c r="AA5">
        <v>0.29090909090909089</v>
      </c>
      <c r="AB5">
        <v>0.30000000000000004</v>
      </c>
      <c r="AC5">
        <v>0.30909090909090908</v>
      </c>
      <c r="AD5">
        <v>0.31818181818181823</v>
      </c>
      <c r="AE5">
        <v>0.32727272727272727</v>
      </c>
      <c r="AF5">
        <v>0.33636363636363642</v>
      </c>
      <c r="AG5">
        <v>0.34545454545454546</v>
      </c>
      <c r="AH5">
        <v>0.3545454545454545</v>
      </c>
      <c r="AI5">
        <v>0.36363636363636365</v>
      </c>
      <c r="AJ5">
        <v>0.37272727272727268</v>
      </c>
      <c r="AK5">
        <v>0.38181818181818183</v>
      </c>
      <c r="AL5">
        <v>0.39090909090909087</v>
      </c>
      <c r="AM5">
        <v>0.4</v>
      </c>
      <c r="AN5">
        <v>0.40909090909090906</v>
      </c>
      <c r="AO5">
        <v>0.41818181818181821</v>
      </c>
      <c r="AP5">
        <v>0.42727272727272725</v>
      </c>
      <c r="AQ5">
        <v>0.4363636363636364</v>
      </c>
      <c r="AR5">
        <v>0.44545454545454544</v>
      </c>
      <c r="AS5">
        <v>0.45454545454545459</v>
      </c>
      <c r="AT5">
        <v>0.46363636363636362</v>
      </c>
      <c r="AU5">
        <v>0.47272727272727277</v>
      </c>
      <c r="AV5">
        <v>0.48181818181818181</v>
      </c>
      <c r="AW5">
        <v>0.49090909090909096</v>
      </c>
      <c r="AX5">
        <v>0.5</v>
      </c>
      <c r="AY5">
        <v>0.50909090909090915</v>
      </c>
      <c r="AZ5">
        <v>0.51818181818181819</v>
      </c>
      <c r="BA5">
        <v>0.52727272727272734</v>
      </c>
      <c r="BB5">
        <v>0.53636363636363638</v>
      </c>
      <c r="BC5">
        <v>0.54545454545454553</v>
      </c>
      <c r="BD5">
        <v>0.55454545454545456</v>
      </c>
      <c r="BE5">
        <v>0.5636363636363636</v>
      </c>
      <c r="BF5">
        <v>0.57272727272727275</v>
      </c>
      <c r="BG5">
        <v>0.5818181818181819</v>
      </c>
      <c r="BH5">
        <v>0.59090909090909094</v>
      </c>
      <c r="BI5">
        <v>0.6</v>
      </c>
      <c r="BJ5">
        <v>0.60909090909090902</v>
      </c>
      <c r="BK5">
        <v>0.61818181818181817</v>
      </c>
      <c r="BL5">
        <v>0.62727272727272732</v>
      </c>
      <c r="BM5">
        <v>0.63636363636363635</v>
      </c>
      <c r="BN5">
        <v>0.64545454545454539</v>
      </c>
      <c r="BO5">
        <v>0.65454545454545454</v>
      </c>
      <c r="BP5">
        <v>0.66363636363636369</v>
      </c>
      <c r="BQ5">
        <v>0.67272727272727273</v>
      </c>
      <c r="BR5">
        <v>0.68181818181818177</v>
      </c>
      <c r="BS5">
        <v>0.69090909090909092</v>
      </c>
      <c r="BT5">
        <v>0.7</v>
      </c>
      <c r="BU5">
        <v>0.70909090909090911</v>
      </c>
      <c r="BV5">
        <v>0.71818181818181814</v>
      </c>
      <c r="BW5">
        <v>0.72727272727272729</v>
      </c>
      <c r="BX5">
        <v>0.73636363636363633</v>
      </c>
      <c r="BY5">
        <v>0.74545454545454537</v>
      </c>
      <c r="BZ5">
        <v>0.75454545454545452</v>
      </c>
      <c r="CA5">
        <v>0.76363636363636367</v>
      </c>
      <c r="CB5">
        <v>0.77272727272727282</v>
      </c>
      <c r="CC5">
        <v>0.78181818181818175</v>
      </c>
      <c r="CD5">
        <v>0.79090909090909089</v>
      </c>
      <c r="CE5">
        <v>0.79999999999999993</v>
      </c>
      <c r="CF5">
        <v>0.80909090909090908</v>
      </c>
      <c r="CG5">
        <v>0.81818181818181823</v>
      </c>
      <c r="CH5">
        <v>0.82727272727272727</v>
      </c>
      <c r="CI5">
        <v>0.83636363636363642</v>
      </c>
      <c r="CJ5">
        <v>0.84545454545454546</v>
      </c>
      <c r="CK5">
        <v>0.8545454545454545</v>
      </c>
      <c r="CL5">
        <v>0.86363636363636365</v>
      </c>
      <c r="CM5">
        <v>0.87272727272727268</v>
      </c>
      <c r="CN5">
        <v>0.88181818181818183</v>
      </c>
      <c r="CO5">
        <v>0.89090909090909087</v>
      </c>
      <c r="CP5">
        <v>0.9</v>
      </c>
      <c r="CQ5">
        <v>0.90909090909090917</v>
      </c>
      <c r="CR5">
        <v>0.91818181818181821</v>
      </c>
      <c r="CS5">
        <v>0.92727272727272736</v>
      </c>
      <c r="CT5">
        <v>0.93636363636363629</v>
      </c>
      <c r="CU5">
        <v>0.94545454545454544</v>
      </c>
      <c r="CV5">
        <v>0.95454545454545459</v>
      </c>
      <c r="CW5">
        <v>0.96363636363636362</v>
      </c>
      <c r="CX5">
        <v>0.97272727272727277</v>
      </c>
      <c r="CY5">
        <v>0.98181818181818181</v>
      </c>
      <c r="CZ5">
        <v>0.99090909090909096</v>
      </c>
      <c r="DA5">
        <v>1.0000000000000002</v>
      </c>
    </row>
    <row r="6" spans="4:105" x14ac:dyDescent="0.2">
      <c r="E6">
        <v>0.1</v>
      </c>
      <c r="F6">
        <v>7.8791164136076857</v>
      </c>
      <c r="G6">
        <v>7.8657640206516923</v>
      </c>
      <c r="H6">
        <v>7.852898078452756</v>
      </c>
      <c r="I6">
        <v>7.8405258667229374</v>
      </c>
      <c r="J6">
        <v>7.8286527294805515</v>
      </c>
      <c r="K6">
        <v>7.8172820794556905</v>
      </c>
      <c r="L6">
        <v>7.8064154217884916</v>
      </c>
      <c r="M6">
        <v>7.7960523965062301</v>
      </c>
      <c r="N6">
        <v>7.7861908388517787</v>
      </c>
      <c r="O6">
        <v>7.7768268561568918</v>
      </c>
      <c r="P6">
        <v>7.767954919622837</v>
      </c>
      <c r="Q6">
        <v>7.7595679690989394</v>
      </c>
      <c r="R6">
        <v>7.7516575287443068</v>
      </c>
      <c r="S6">
        <v>7.7442138313237079</v>
      </c>
      <c r="T6">
        <v>7.7372259488257562</v>
      </c>
      <c r="U6">
        <v>7.7306819060993703</v>
      </c>
      <c r="V6">
        <v>7.7245689012084515</v>
      </c>
      <c r="W6">
        <v>7.7188733156900184</v>
      </c>
      <c r="X6">
        <v>7.713580911046745</v>
      </c>
      <c r="Y6">
        <v>7.7086770221596836</v>
      </c>
      <c r="Z6">
        <v>7.7041465336157549</v>
      </c>
      <c r="AA6">
        <v>7.6999741665805601</v>
      </c>
      <c r="AB6">
        <v>7.6961444189263695</v>
      </c>
      <c r="AC6">
        <v>7.6926418151175051</v>
      </c>
      <c r="AD6">
        <v>7.6894509348290851</v>
      </c>
      <c r="AE6">
        <v>7.6865564316661521</v>
      </c>
      <c r="AF6">
        <v>7.6839432346208065</v>
      </c>
      <c r="AG6">
        <v>7.6815965267882413</v>
      </c>
      <c r="AH6">
        <v>7.6795018430059914</v>
      </c>
      <c r="AI6">
        <v>7.6776450302145793</v>
      </c>
      <c r="AJ6">
        <v>7.6760124136853101</v>
      </c>
      <c r="AK6">
        <v>7.6745907411779868</v>
      </c>
      <c r="AL6">
        <v>7.6733672054271187</v>
      </c>
      <c r="AM6">
        <v>7.6723295458908876</v>
      </c>
      <c r="AN6">
        <v>7.6714659297441132</v>
      </c>
      <c r="AO6">
        <v>7.6707650421329268</v>
      </c>
      <c r="AP6">
        <v>7.6702160428083843</v>
      </c>
      <c r="AQ6">
        <v>7.6698086474682485</v>
      </c>
      <c r="AR6">
        <v>7.6695329906266805</v>
      </c>
      <c r="AS6">
        <v>7.6693796788204427</v>
      </c>
      <c r="AT6">
        <v>7.6693398412855389</v>
      </c>
      <c r="AU6">
        <v>7.669404963779952</v>
      </c>
      <c r="AV6">
        <v>7.669567021604073</v>
      </c>
      <c r="AW6">
        <v>7.6698183966461899</v>
      </c>
      <c r="AX6">
        <v>7.6701517937787385</v>
      </c>
      <c r="AY6">
        <v>7.6705603500512529</v>
      </c>
      <c r="AZ6">
        <v>7.6710375291624784</v>
      </c>
      <c r="BA6">
        <v>7.6715771449515833</v>
      </c>
      <c r="BB6">
        <v>7.6721732567693133</v>
      </c>
      <c r="BC6">
        <v>7.6728202799438554</v>
      </c>
      <c r="BD6">
        <v>7.6735128828368593</v>
      </c>
      <c r="BE6">
        <v>7.674245992219201</v>
      </c>
      <c r="BF6">
        <v>7.6750147784799196</v>
      </c>
      <c r="BG6">
        <v>7.6758146422205318</v>
      </c>
      <c r="BH6">
        <v>7.6766412023148671</v>
      </c>
      <c r="BI6">
        <v>7.6774902854814195</v>
      </c>
      <c r="BJ6">
        <v>7.6783579173817822</v>
      </c>
      <c r="BK6">
        <v>7.6792403152249813</v>
      </c>
      <c r="BL6">
        <v>7.6801338818241689</v>
      </c>
      <c r="BM6">
        <v>7.6810352010198493</v>
      </c>
      <c r="BN6">
        <v>7.6819410343533248</v>
      </c>
      <c r="BO6">
        <v>7.6828483188463101</v>
      </c>
      <c r="BP6">
        <v>7.6837541657185566</v>
      </c>
      <c r="BQ6">
        <v>7.6846558811066448</v>
      </c>
      <c r="BR6">
        <v>7.6855508810661251</v>
      </c>
      <c r="BS6">
        <v>7.6864368194660511</v>
      </c>
      <c r="BT6">
        <v>7.6873115034338673</v>
      </c>
      <c r="BU6">
        <v>7.6881729362271436</v>
      </c>
      <c r="BV6">
        <v>7.6890192325288602</v>
      </c>
      <c r="BW6">
        <v>7.6898487453932196</v>
      </c>
      <c r="BX6">
        <v>7.6906600016370064</v>
      </c>
      <c r="BY6">
        <v>7.6914516366895676</v>
      </c>
      <c r="BZ6">
        <v>7.6922225403380375</v>
      </c>
      <c r="CA6">
        <v>7.692971705138179</v>
      </c>
      <c r="CB6">
        <v>7.6936982856674669</v>
      </c>
      <c r="CC6">
        <v>7.6944016566889406</v>
      </c>
      <c r="CD6">
        <v>7.6950812802047599</v>
      </c>
      <c r="CE6">
        <v>7.6957367831032881</v>
      </c>
      <c r="CF6">
        <v>7.6963679283474473</v>
      </c>
      <c r="CG6">
        <v>7.6969746066708096</v>
      </c>
      <c r="CH6">
        <v>7.6975568488412476</v>
      </c>
      <c r="CI6">
        <v>7.6981147320795529</v>
      </c>
      <c r="CJ6">
        <v>7.6986484971258626</v>
      </c>
      <c r="CK6">
        <v>7.6991584753108677</v>
      </c>
      <c r="CL6">
        <v>7.6996450157371195</v>
      </c>
      <c r="CM6">
        <v>7.7001086232396556</v>
      </c>
      <c r="CN6">
        <v>7.7005498015955594</v>
      </c>
      <c r="CO6">
        <v>7.7009691077386186</v>
      </c>
      <c r="CP6">
        <v>7.7013672062614331</v>
      </c>
      <c r="CQ6">
        <v>7.7017447349554953</v>
      </c>
      <c r="CR6">
        <v>7.7021023813521969</v>
      </c>
      <c r="CS6">
        <v>7.7024408545547658</v>
      </c>
      <c r="CT6">
        <v>7.7027608786903388</v>
      </c>
      <c r="CU6">
        <v>7.7030631869431128</v>
      </c>
      <c r="CV6">
        <v>7.7033485161704238</v>
      </c>
      <c r="CW6">
        <v>7.7036176020941651</v>
      </c>
      <c r="CX6">
        <v>7.7038711750521243</v>
      </c>
      <c r="CY6">
        <v>7.7041099772952437</v>
      </c>
      <c r="CZ6">
        <v>7.7043346757530475</v>
      </c>
      <c r="DA6">
        <v>7.704545985370415</v>
      </c>
    </row>
    <row r="7" spans="4:105" x14ac:dyDescent="0.2">
      <c r="E7">
        <v>0.1090909090909091</v>
      </c>
      <c r="F7">
        <v>7.8595658329503237</v>
      </c>
      <c r="G7">
        <v>7.8456135996823928</v>
      </c>
      <c r="H7">
        <v>7.8321509512561418</v>
      </c>
      <c r="I7">
        <v>7.8191868286706345</v>
      </c>
      <c r="J7">
        <v>7.8067282298105605</v>
      </c>
      <c r="K7">
        <v>7.7947801145919877</v>
      </c>
      <c r="L7">
        <v>7.7833455339465347</v>
      </c>
      <c r="M7">
        <v>7.7724255751634601</v>
      </c>
      <c r="N7">
        <v>7.7620194282421693</v>
      </c>
      <c r="O7">
        <v>7.7521244502569973</v>
      </c>
      <c r="P7">
        <v>7.7427362466396215</v>
      </c>
      <c r="Q7">
        <v>7.7338487465615691</v>
      </c>
      <c r="R7">
        <v>7.7254543967475122</v>
      </c>
      <c r="S7">
        <v>7.7175441558047124</v>
      </c>
      <c r="T7">
        <v>7.7101077073631856</v>
      </c>
      <c r="U7">
        <v>7.7031335529790237</v>
      </c>
      <c r="V7">
        <v>7.6966092364826286</v>
      </c>
      <c r="W7">
        <v>7.6905213565102049</v>
      </c>
      <c r="X7">
        <v>7.6848557699348188</v>
      </c>
      <c r="Y7">
        <v>7.679597793623314</v>
      </c>
      <c r="Z7">
        <v>7.674732186431255</v>
      </c>
      <c r="AA7">
        <v>7.6702434480852757</v>
      </c>
      <c r="AB7">
        <v>7.6661157658448369</v>
      </c>
      <c r="AC7">
        <v>7.662333298618079</v>
      </c>
      <c r="AD7">
        <v>7.6588801057837079</v>
      </c>
      <c r="AE7">
        <v>7.6557403916981617</v>
      </c>
      <c r="AF7">
        <v>7.6528985018808191</v>
      </c>
      <c r="AG7">
        <v>7.6503390396948436</v>
      </c>
      <c r="AH7">
        <v>7.6480468425846073</v>
      </c>
      <c r="AI7">
        <v>7.6460071670345435</v>
      </c>
      <c r="AJ7">
        <v>7.644205646416089</v>
      </c>
      <c r="AK7">
        <v>7.6426283493172074</v>
      </c>
      <c r="AL7">
        <v>7.6412618080911114</v>
      </c>
      <c r="AM7">
        <v>7.6400930181348032</v>
      </c>
      <c r="AN7">
        <v>7.6391095399237523</v>
      </c>
      <c r="AO7">
        <v>7.6382993760150635</v>
      </c>
      <c r="AP7">
        <v>7.6376510615816544</v>
      </c>
      <c r="AQ7">
        <v>7.6371536188082016</v>
      </c>
      <c r="AR7">
        <v>7.636796638603121</v>
      </c>
      <c r="AS7">
        <v>7.6365701177609893</v>
      </c>
      <c r="AT7">
        <v>7.6364646218357848</v>
      </c>
      <c r="AU7">
        <v>7.6364710950481607</v>
      </c>
      <c r="AV7">
        <v>7.6365810188229446</v>
      </c>
      <c r="AW7">
        <v>7.6367862184134845</v>
      </c>
      <c r="AX7">
        <v>7.63707899706682</v>
      </c>
      <c r="AY7">
        <v>7.6374520505580508</v>
      </c>
      <c r="AZ7">
        <v>7.6378983816085189</v>
      </c>
      <c r="BA7">
        <v>7.6384114112934816</v>
      </c>
      <c r="BB7">
        <v>7.6389848720301323</v>
      </c>
      <c r="BC7">
        <v>7.6396128106303145</v>
      </c>
      <c r="BD7">
        <v>7.640289570349136</v>
      </c>
      <c r="BE7">
        <v>7.6410097740078733</v>
      </c>
      <c r="BF7">
        <v>7.6417683083519865</v>
      </c>
      <c r="BG7">
        <v>7.642560309771107</v>
      </c>
      <c r="BH7">
        <v>7.6433811514732142</v>
      </c>
      <c r="BI7">
        <v>7.6442264321702416</v>
      </c>
      <c r="BJ7">
        <v>7.6450919662968673</v>
      </c>
      <c r="BK7">
        <v>7.6459737757490158</v>
      </c>
      <c r="BL7">
        <v>7.6468680830936853</v>
      </c>
      <c r="BM7">
        <v>7.6477713061682255</v>
      </c>
      <c r="BN7">
        <v>7.6486800539555437</v>
      </c>
      <c r="BO7">
        <v>7.6495911452902909</v>
      </c>
      <c r="BP7">
        <v>7.6505015200335231</v>
      </c>
      <c r="BQ7">
        <v>7.6514083680479859</v>
      </c>
      <c r="BR7">
        <v>7.6523090417053909</v>
      </c>
      <c r="BS7">
        <v>7.653201077296278</v>
      </c>
      <c r="BT7">
        <v>7.6540821948855111</v>
      </c>
      <c r="BU7">
        <v>7.6549503197416779</v>
      </c>
      <c r="BV7">
        <v>7.6558034953766692</v>
      </c>
      <c r="BW7">
        <v>7.6566400340688769</v>
      </c>
      <c r="BX7">
        <v>7.6574583424453833</v>
      </c>
      <c r="BY7">
        <v>7.6582570921969797</v>
      </c>
      <c r="BZ7">
        <v>7.6590350443201221</v>
      </c>
      <c r="CA7">
        <v>7.6597912179862302</v>
      </c>
      <c r="CB7">
        <v>7.6605247347334657</v>
      </c>
      <c r="CC7">
        <v>7.6612348991530599</v>
      </c>
      <c r="CD7">
        <v>7.6619211708059778</v>
      </c>
      <c r="CE7">
        <v>7.6625831569175658</v>
      </c>
      <c r="CF7">
        <v>7.6632206043509612</v>
      </c>
      <c r="CG7">
        <v>7.6638333909618739</v>
      </c>
      <c r="CH7">
        <v>7.6644215164514282</v>
      </c>
      <c r="CI7">
        <v>7.6649850928425076</v>
      </c>
      <c r="CJ7">
        <v>7.6655243561988948</v>
      </c>
      <c r="CK7">
        <v>7.6660395707726012</v>
      </c>
      <c r="CL7">
        <v>7.6665311695568441</v>
      </c>
      <c r="CM7">
        <v>7.6669995726380789</v>
      </c>
      <c r="CN7">
        <v>7.6674453495093422</v>
      </c>
      <c r="CO7">
        <v>7.667869059536919</v>
      </c>
      <c r="CP7">
        <v>7.6682713076084976</v>
      </c>
      <c r="CQ7">
        <v>7.6686528001518122</v>
      </c>
      <c r="CR7">
        <v>7.669014208586006</v>
      </c>
      <c r="CS7">
        <v>7.6693562479068547</v>
      </c>
      <c r="CT7">
        <v>7.6696796485613223</v>
      </c>
      <c r="CU7">
        <v>7.669985150375954</v>
      </c>
      <c r="CV7">
        <v>7.6702734970803341</v>
      </c>
      <c r="CW7">
        <v>7.6705454528429771</v>
      </c>
      <c r="CX7">
        <v>7.6708017122456029</v>
      </c>
      <c r="CY7">
        <v>7.6710430250755719</v>
      </c>
      <c r="CZ7">
        <v>7.6712701073605434</v>
      </c>
      <c r="DA7">
        <v>7.6714836814473939</v>
      </c>
    </row>
    <row r="8" spans="4:105" x14ac:dyDescent="0.2">
      <c r="E8">
        <v>0.11818181818181819</v>
      </c>
      <c r="F8">
        <v>7.8404434949273902</v>
      </c>
      <c r="G8">
        <v>7.8258783165928261</v>
      </c>
      <c r="H8">
        <v>7.8118043714297851</v>
      </c>
      <c r="I8">
        <v>7.7982323461902139</v>
      </c>
      <c r="J8">
        <v>7.7851708906457224</v>
      </c>
      <c r="K8">
        <v>7.7726267085471017</v>
      </c>
      <c r="L8">
        <v>7.7606044640483853</v>
      </c>
      <c r="M8">
        <v>7.7491068112786179</v>
      </c>
      <c r="N8">
        <v>7.7381344240453673</v>
      </c>
      <c r="O8">
        <v>7.7276860454641962</v>
      </c>
      <c r="P8">
        <v>7.717758556409418</v>
      </c>
      <c r="Q8">
        <v>7.7083470612760587</v>
      </c>
      <c r="R8">
        <v>7.6994449677072119</v>
      </c>
      <c r="S8">
        <v>7.6910441869892683</v>
      </c>
      <c r="T8">
        <v>7.6831351308701246</v>
      </c>
      <c r="U8">
        <v>7.6757069312552941</v>
      </c>
      <c r="V8">
        <v>7.6687475370083051</v>
      </c>
      <c r="W8">
        <v>7.6622439444821042</v>
      </c>
      <c r="X8">
        <v>7.6561822116305187</v>
      </c>
      <c r="Y8">
        <v>7.6505476664446457</v>
      </c>
      <c r="Z8">
        <v>7.645325113310939</v>
      </c>
      <c r="AA8">
        <v>7.6404988147858184</v>
      </c>
      <c r="AB8">
        <v>7.6360527962839218</v>
      </c>
      <c r="AC8">
        <v>7.6319707910852967</v>
      </c>
      <c r="AD8">
        <v>7.6282365071574887</v>
      </c>
      <c r="AE8">
        <v>7.6248336419763811</v>
      </c>
      <c r="AF8">
        <v>7.6217460199586915</v>
      </c>
      <c r="AG8">
        <v>7.618957586677098</v>
      </c>
      <c r="AH8">
        <v>7.6164526150247811</v>
      </c>
      <c r="AI8">
        <v>7.6142156793867528</v>
      </c>
      <c r="AJ8">
        <v>7.6122317311313141</v>
      </c>
      <c r="AK8">
        <v>7.6104861426813315</v>
      </c>
      <c r="AL8">
        <v>7.6089647428838889</v>
      </c>
      <c r="AM8">
        <v>7.6076538442778343</v>
      </c>
      <c r="AN8">
        <v>7.606540240565649</v>
      </c>
      <c r="AO8">
        <v>7.6056113090158863</v>
      </c>
      <c r="AP8">
        <v>7.6048548833810026</v>
      </c>
      <c r="AQ8">
        <v>7.6042593448036149</v>
      </c>
      <c r="AR8">
        <v>7.6038135739642394</v>
      </c>
      <c r="AS8">
        <v>7.6035070332683903</v>
      </c>
      <c r="AT8">
        <v>7.603329599700273</v>
      </c>
      <c r="AU8">
        <v>7.6032717301271751</v>
      </c>
      <c r="AV8">
        <v>7.6033242666809802</v>
      </c>
      <c r="AW8">
        <v>7.6034785756270082</v>
      </c>
      <c r="AX8">
        <v>7.6037264614204698</v>
      </c>
      <c r="AY8">
        <v>7.604060080005036</v>
      </c>
      <c r="AZ8">
        <v>7.604472052642592</v>
      </c>
      <c r="BA8">
        <v>7.6049553563151751</v>
      </c>
      <c r="BB8">
        <v>7.6055033260480114</v>
      </c>
      <c r="BC8">
        <v>7.6061096354287532</v>
      </c>
      <c r="BD8">
        <v>7.606768277913134</v>
      </c>
      <c r="BE8">
        <v>7.6074735713973034</v>
      </c>
      <c r="BF8">
        <v>7.6082200526455308</v>
      </c>
      <c r="BG8">
        <v>7.6090025957247498</v>
      </c>
      <c r="BH8">
        <v>7.6098163091709639</v>
      </c>
      <c r="BI8">
        <v>7.6106565460205946</v>
      </c>
      <c r="BJ8">
        <v>7.6115188931019588</v>
      </c>
      <c r="BK8">
        <v>7.6123991618558096</v>
      </c>
      <c r="BL8">
        <v>7.6132933806430838</v>
      </c>
      <c r="BM8">
        <v>7.6141977884627643</v>
      </c>
      <c r="BN8">
        <v>7.6151088299700964</v>
      </c>
      <c r="BO8">
        <v>7.616023151655547</v>
      </c>
      <c r="BP8">
        <v>7.6169375990192121</v>
      </c>
      <c r="BQ8">
        <v>7.6178492145543926</v>
      </c>
      <c r="BR8">
        <v>7.6187552363389006</v>
      </c>
      <c r="BS8">
        <v>7.6196530970236491</v>
      </c>
      <c r="BT8">
        <v>7.6205404450824394</v>
      </c>
      <c r="BU8">
        <v>7.6214150556434594</v>
      </c>
      <c r="BV8">
        <v>7.6222749619142585</v>
      </c>
      <c r="BW8">
        <v>7.623118387411064</v>
      </c>
      <c r="BX8">
        <v>7.6239436778445766</v>
      </c>
      <c r="BY8">
        <v>7.6247494527139805</v>
      </c>
      <c r="BZ8">
        <v>7.6255344475359106</v>
      </c>
      <c r="CA8">
        <v>7.6262975756642346</v>
      </c>
      <c r="CB8">
        <v>7.6270379890405877</v>
      </c>
      <c r="CC8">
        <v>7.6277549400819842</v>
      </c>
      <c r="CD8">
        <v>7.6284478627750589</v>
      </c>
      <c r="CE8">
        <v>7.6291163429520115</v>
      </c>
      <c r="CF8">
        <v>7.6297601098760399</v>
      </c>
      <c r="CG8">
        <v>7.6303790272296039</v>
      </c>
      <c r="CH8">
        <v>7.6309730836218641</v>
      </c>
      <c r="CI8">
        <v>7.6315424046699647</v>
      </c>
      <c r="CJ8">
        <v>7.6320871552008445</v>
      </c>
      <c r="CK8">
        <v>7.6326076606774533</v>
      </c>
      <c r="CL8">
        <v>7.6331043312242883</v>
      </c>
      <c r="CM8">
        <v>7.6335776078256066</v>
      </c>
      <c r="CN8">
        <v>7.634027996430115</v>
      </c>
      <c r="CO8">
        <v>7.6344561242127744</v>
      </c>
      <c r="CP8">
        <v>7.6348625991933314</v>
      </c>
      <c r="CQ8">
        <v>7.6352480893415988</v>
      </c>
      <c r="CR8">
        <v>7.6356132708389293</v>
      </c>
      <c r="CS8">
        <v>7.6359589081989343</v>
      </c>
      <c r="CT8">
        <v>7.6362857162102218</v>
      </c>
      <c r="CU8">
        <v>7.6365944631344282</v>
      </c>
      <c r="CV8">
        <v>7.6368858557971375</v>
      </c>
      <c r="CW8">
        <v>7.6371606658013702</v>
      </c>
      <c r="CX8">
        <v>7.6374196376708197</v>
      </c>
      <c r="CY8">
        <v>7.6376635068806413</v>
      </c>
      <c r="CZ8">
        <v>7.6378930183961433</v>
      </c>
      <c r="DA8">
        <v>7.638108836475916</v>
      </c>
    </row>
    <row r="9" spans="4:105" x14ac:dyDescent="0.2">
      <c r="E9">
        <v>0.12727272727272729</v>
      </c>
      <c r="F9">
        <v>7.8217728369877175</v>
      </c>
      <c r="G9">
        <v>7.8065829132801419</v>
      </c>
      <c r="H9">
        <v>7.791884302209283</v>
      </c>
      <c r="I9">
        <v>7.7776894038724791</v>
      </c>
      <c r="J9">
        <v>7.7640087105927185</v>
      </c>
      <c r="K9">
        <v>7.7508506726879141</v>
      </c>
      <c r="L9">
        <v>7.7382216877102126</v>
      </c>
      <c r="M9">
        <v>7.7261260903637785</v>
      </c>
      <c r="N9">
        <v>7.714566163935161</v>
      </c>
      <c r="O9">
        <v>7.703542172998886</v>
      </c>
      <c r="P9">
        <v>7.6930524166664878</v>
      </c>
      <c r="Q9">
        <v>7.6830933011810876</v>
      </c>
      <c r="R9">
        <v>7.6736594302395726</v>
      </c>
      <c r="S9">
        <v>7.6647436891455545</v>
      </c>
      <c r="T9">
        <v>7.6563374519725098</v>
      </c>
      <c r="U9">
        <v>7.648430580881997</v>
      </c>
      <c r="V9">
        <v>7.6410116525738943</v>
      </c>
      <c r="W9">
        <v>7.6340680590713665</v>
      </c>
      <c r="X9">
        <v>7.627586244631325</v>
      </c>
      <c r="Y9">
        <v>7.6215516990874708</v>
      </c>
      <c r="Z9">
        <v>7.6159492831947899</v>
      </c>
      <c r="AA9">
        <v>7.6107631937975526</v>
      </c>
      <c r="AB9">
        <v>7.6059772810915804</v>
      </c>
      <c r="AC9">
        <v>7.6015750005001461</v>
      </c>
      <c r="AD9">
        <v>7.5975396929688745</v>
      </c>
      <c r="AE9">
        <v>7.5938546315855957</v>
      </c>
      <c r="AF9">
        <v>7.5905030575781236</v>
      </c>
      <c r="AG9">
        <v>7.5874684096110609</v>
      </c>
      <c r="AH9">
        <v>7.5847343165901844</v>
      </c>
      <c r="AI9">
        <v>7.582284692949572</v>
      </c>
      <c r="AJ9">
        <v>7.5801038010818473</v>
      </c>
      <c r="AK9">
        <v>7.5781763038518433</v>
      </c>
      <c r="AL9">
        <v>7.5764873076725685</v>
      </c>
      <c r="AM9">
        <v>7.5750223967172587</v>
      </c>
      <c r="AN9">
        <v>7.5737676589104064</v>
      </c>
      <c r="AO9">
        <v>7.5727096815814612</v>
      </c>
      <c r="AP9">
        <v>7.5718356543232552</v>
      </c>
      <c r="AQ9">
        <v>7.5711332377267961</v>
      </c>
      <c r="AR9">
        <v>7.5705906319434266</v>
      </c>
      <c r="AS9">
        <v>7.5701966406531849</v>
      </c>
      <c r="AT9">
        <v>7.5699405028702618</v>
      </c>
      <c r="AU9">
        <v>7.5698120636240098</v>
      </c>
      <c r="AV9">
        <v>7.5698015768718534</v>
      </c>
      <c r="AW9">
        <v>7.569899848450846</v>
      </c>
      <c r="AX9">
        <v>7.5700981492387482</v>
      </c>
      <c r="AY9">
        <v>7.5703881272496414</v>
      </c>
      <c r="AZ9">
        <v>7.5707619241947537</v>
      </c>
      <c r="BA9">
        <v>7.5712120637491047</v>
      </c>
      <c r="BB9">
        <v>7.5717314538865494</v>
      </c>
      <c r="BC9">
        <v>7.5723133895515522</v>
      </c>
      <c r="BD9">
        <v>7.5729514422362652</v>
      </c>
      <c r="BE9">
        <v>7.573639578022445</v>
      </c>
      <c r="BF9">
        <v>7.5743720491670645</v>
      </c>
      <c r="BG9">
        <v>7.575143400763479</v>
      </c>
      <c r="BH9">
        <v>7.5759484560437693</v>
      </c>
      <c r="BI9">
        <v>7.5767823031667074</v>
      </c>
      <c r="BJ9">
        <v>7.5776402835347136</v>
      </c>
      <c r="BK9">
        <v>7.5785179816438824</v>
      </c>
      <c r="BL9">
        <v>7.5794112164329048</v>
      </c>
      <c r="BM9">
        <v>7.5803160340598978</v>
      </c>
      <c r="BN9">
        <v>7.5812287020020994</v>
      </c>
      <c r="BO9">
        <v>7.5821457043422136</v>
      </c>
      <c r="BP9">
        <v>7.5830637380785682</v>
      </c>
      <c r="BQ9">
        <v>7.5839797102743578</v>
      </c>
      <c r="BR9">
        <v>7.5848907358453879</v>
      </c>
      <c r="BS9">
        <v>7.5857941583237736</v>
      </c>
      <c r="BT9">
        <v>7.5866874580867414</v>
      </c>
      <c r="BU9">
        <v>7.587568386119024</v>
      </c>
      <c r="BV9">
        <v>7.5884348945432283</v>
      </c>
      <c r="BW9">
        <v>7.5892850670054095</v>
      </c>
      <c r="BX9">
        <v>7.5901172736115852</v>
      </c>
      <c r="BY9">
        <v>7.5909299875867502</v>
      </c>
      <c r="BZ9">
        <v>7.5917219611582292</v>
      </c>
      <c r="CA9">
        <v>7.5924920632801474</v>
      </c>
      <c r="CB9">
        <v>7.5932393413957122</v>
      </c>
      <c r="CC9">
        <v>7.5939630821543957</v>
      </c>
      <c r="CD9">
        <v>7.5946626693221182</v>
      </c>
      <c r="CE9">
        <v>7.5953376654290494</v>
      </c>
      <c r="CF9">
        <v>7.5959877804832621</v>
      </c>
      <c r="CG9">
        <v>7.5966128625648563</v>
      </c>
      <c r="CH9">
        <v>7.5972129103517121</v>
      </c>
      <c r="CI9">
        <v>7.5977879733606626</v>
      </c>
      <c r="CJ9">
        <v>7.5983382759063236</v>
      </c>
      <c r="CK9">
        <v>7.5988641394142968</v>
      </c>
      <c r="CL9">
        <v>7.5993659049221085</v>
      </c>
      <c r="CM9">
        <v>7.5998440793922279</v>
      </c>
      <c r="CN9">
        <v>7.6002991468189389</v>
      </c>
      <c r="CO9">
        <v>7.6007317374540611</v>
      </c>
      <c r="CP9">
        <v>7.6011424621580623</v>
      </c>
      <c r="CQ9">
        <v>7.6015319931273249</v>
      </c>
      <c r="CR9">
        <v>7.6019010334182564</v>
      </c>
      <c r="CS9">
        <v>7.6022503094149636</v>
      </c>
      <c r="CT9">
        <v>7.6025805639095667</v>
      </c>
      <c r="CU9">
        <v>7.6028925498050439</v>
      </c>
      <c r="CV9">
        <v>7.6031870244395749</v>
      </c>
      <c r="CW9">
        <v>7.6034647445220758</v>
      </c>
      <c r="CX9">
        <v>7.6037264616606235</v>
      </c>
      <c r="CY9">
        <v>7.6039729407560381</v>
      </c>
      <c r="CZ9">
        <v>7.6042048674460725</v>
      </c>
      <c r="DA9">
        <v>7.6044229790370679</v>
      </c>
    </row>
    <row r="10" spans="4:105" x14ac:dyDescent="0.2">
      <c r="E10">
        <v>0.13636363636363635</v>
      </c>
      <c r="F10">
        <v>7.8035759769465161</v>
      </c>
      <c r="G10">
        <v>7.7877509707235122</v>
      </c>
      <c r="H10">
        <v>7.7724156125030222</v>
      </c>
      <c r="I10">
        <v>7.7575841735882447</v>
      </c>
      <c r="J10">
        <v>7.7432689597302202</v>
      </c>
      <c r="K10">
        <v>7.7294802597806784</v>
      </c>
      <c r="L10">
        <v>7.7162262937447101</v>
      </c>
      <c r="M10">
        <v>7.7035131821364269</v>
      </c>
      <c r="N10">
        <v>7.6913449373923717</v>
      </c>
      <c r="O10">
        <v>7.6797234775796355</v>
      </c>
      <c r="P10">
        <v>7.668648662107266</v>
      </c>
      <c r="Q10">
        <v>7.6581183486319295</v>
      </c>
      <c r="R10">
        <v>7.6481284698630816</v>
      </c>
      <c r="S10">
        <v>7.6386731062557089</v>
      </c>
      <c r="T10">
        <v>7.6297446860912856</v>
      </c>
      <c r="U10">
        <v>7.6213339767949915</v>
      </c>
      <c r="V10">
        <v>7.6134303095940501</v>
      </c>
      <c r="W10">
        <v>7.6060216789121222</v>
      </c>
      <c r="X10">
        <v>7.5990949826176601</v>
      </c>
      <c r="Y10">
        <v>7.5926360165818254</v>
      </c>
      <c r="Z10">
        <v>7.586629809118314</v>
      </c>
      <c r="AA10">
        <v>7.5810605904771577</v>
      </c>
      <c r="AB10">
        <v>7.5759121223244952</v>
      </c>
      <c r="AC10">
        <v>7.571167656230342</v>
      </c>
      <c r="AD10">
        <v>7.5668102276252069</v>
      </c>
      <c r="AE10">
        <v>7.5628227123214016</v>
      </c>
      <c r="AF10">
        <v>7.5591878725007726</v>
      </c>
      <c r="AG10">
        <v>7.5558885999523042</v>
      </c>
      <c r="AH10">
        <v>7.5529079181528056</v>
      </c>
      <c r="AI10">
        <v>7.5502290886084236</v>
      </c>
      <c r="AJ10">
        <v>7.5478356833410025</v>
      </c>
      <c r="AK10">
        <v>7.5457116467946843</v>
      </c>
      <c r="AL10">
        <v>7.5438413475681445</v>
      </c>
      <c r="AM10">
        <v>7.5422096205000235</v>
      </c>
      <c r="AN10">
        <v>7.5408017997285457</v>
      </c>
      <c r="AO10">
        <v>7.5396037434129877</v>
      </c>
      <c r="AP10">
        <v>7.5386018275594919</v>
      </c>
      <c r="AQ10">
        <v>7.5377830494300193</v>
      </c>
      <c r="AR10">
        <v>7.5371348686978754</v>
      </c>
      <c r="AS10">
        <v>7.536645392586605</v>
      </c>
      <c r="AT10">
        <v>7.53630318372515</v>
      </c>
      <c r="AU10">
        <v>7.5360974368066955</v>
      </c>
      <c r="AV10">
        <v>7.5360177792620791</v>
      </c>
      <c r="AW10">
        <v>7.5360544420430191</v>
      </c>
      <c r="AX10">
        <v>7.5361980556677288</v>
      </c>
      <c r="AY10">
        <v>7.5364397941416028</v>
      </c>
      <c r="AZ10">
        <v>7.5367712616795108</v>
      </c>
      <c r="BA10">
        <v>7.5371845185851294</v>
      </c>
      <c r="BB10">
        <v>7.5376719673966832</v>
      </c>
      <c r="BC10">
        <v>7.5382264718505292</v>
      </c>
      <c r="BD10">
        <v>7.5388412437487444</v>
      </c>
      <c r="BE10">
        <v>7.539509846947487</v>
      </c>
      <c r="BF10">
        <v>7.5402261791090384</v>
      </c>
      <c r="BG10">
        <v>7.540984454668858</v>
      </c>
      <c r="BH10">
        <v>7.5417791891602981</v>
      </c>
      <c r="BI10">
        <v>7.5426051849967122</v>
      </c>
      <c r="BJ10">
        <v>7.5434575187681716</v>
      </c>
      <c r="BK10">
        <v>7.5443315300684421</v>
      </c>
      <c r="BL10">
        <v>7.5452228118272853</v>
      </c>
      <c r="BM10">
        <v>7.5461272020847447</v>
      </c>
      <c r="BN10">
        <v>7.5470407771080756</v>
      </c>
      <c r="BO10">
        <v>7.5479598457197206</v>
      </c>
      <c r="BP10">
        <v>7.5488809446766405</v>
      </c>
      <c r="BQ10">
        <v>7.549800857972202</v>
      </c>
      <c r="BR10">
        <v>7.5507165215265335</v>
      </c>
      <c r="BS10">
        <v>7.5516251589273997</v>
      </c>
      <c r="BT10">
        <v>7.5525241868017865</v>
      </c>
      <c r="BU10">
        <v>7.5534112585499873</v>
      </c>
      <c r="BV10">
        <v>7.5542841698388665</v>
      </c>
      <c r="BW10">
        <v>7.5551409938131027</v>
      </c>
      <c r="BX10">
        <v>7.5559800086912858</v>
      </c>
      <c r="BY10">
        <v>7.5567996249622071</v>
      </c>
      <c r="BZ10">
        <v>7.5575985414634497</v>
      </c>
      <c r="CA10">
        <v>7.5583755791824068</v>
      </c>
      <c r="CB10">
        <v>7.5591297668070885</v>
      </c>
      <c r="CC10">
        <v>7.5598602877428744</v>
      </c>
      <c r="CD10">
        <v>7.560566563850065</v>
      </c>
      <c r="CE10">
        <v>7.5612481093332056</v>
      </c>
      <c r="CF10">
        <v>7.5619046131193191</v>
      </c>
      <c r="CG10">
        <v>7.5625359289792664</v>
      </c>
      <c r="CH10">
        <v>7.563141973779695</v>
      </c>
      <c r="CI10">
        <v>7.5637228541583879</v>
      </c>
      <c r="CJ10">
        <v>7.5642787642736442</v>
      </c>
      <c r="CK10">
        <v>7.564810020724031</v>
      </c>
      <c r="CL10">
        <v>7.5653169604689694</v>
      </c>
      <c r="CM10">
        <v>7.5658000901636013</v>
      </c>
      <c r="CN10">
        <v>7.5662599160626662</v>
      </c>
      <c r="CO10">
        <v>7.5666970026948475</v>
      </c>
      <c r="CP10">
        <v>7.5671120318798319</v>
      </c>
      <c r="CQ10">
        <v>7.5675056569772066</v>
      </c>
      <c r="CR10">
        <v>7.5678785858527311</v>
      </c>
      <c r="CS10">
        <v>7.5682315503749518</v>
      </c>
      <c r="CT10">
        <v>7.5685652993579762</v>
      </c>
      <c r="CU10">
        <v>7.5688805921422482</v>
      </c>
      <c r="CV10">
        <v>7.569178192811302</v>
      </c>
      <c r="CW10">
        <v>7.5694588650329342</v>
      </c>
      <c r="CX10">
        <v>7.5697233902738041</v>
      </c>
      <c r="CY10">
        <v>7.5699724727485069</v>
      </c>
      <c r="CZ10">
        <v>7.5702068726142384</v>
      </c>
      <c r="DA10">
        <v>7.5704273347339104</v>
      </c>
    </row>
    <row r="11" spans="4:105" x14ac:dyDescent="0.2">
      <c r="E11">
        <v>0.14545454545454545</v>
      </c>
      <c r="F11">
        <v>7.7858735529584759</v>
      </c>
      <c r="G11">
        <v>7.7694046570328901</v>
      </c>
      <c r="H11">
        <v>7.7534220249493471</v>
      </c>
      <c r="I11">
        <v>7.7379417537881086</v>
      </c>
      <c r="J11">
        <v>7.7229780195707738</v>
      </c>
      <c r="K11">
        <v>7.7085430058869067</v>
      </c>
      <c r="L11">
        <v>7.6946468307834452</v>
      </c>
      <c r="M11">
        <v>7.6812974945395807</v>
      </c>
      <c r="N11">
        <v>7.6685008495954916</v>
      </c>
      <c r="O11">
        <v>7.6562605933894972</v>
      </c>
      <c r="P11">
        <v>7.6445782843123267</v>
      </c>
      <c r="Q11">
        <v>7.6334533804318463</v>
      </c>
      <c r="R11">
        <v>7.6228833000994562</v>
      </c>
      <c r="S11">
        <v>7.6128635030426501</v>
      </c>
      <c r="T11">
        <v>7.6033875673457976</v>
      </c>
      <c r="U11">
        <v>7.5944473965028285</v>
      </c>
      <c r="V11">
        <v>7.5860332132397472</v>
      </c>
      <c r="W11">
        <v>7.5781337683968983</v>
      </c>
      <c r="X11">
        <v>7.5707365598206415</v>
      </c>
      <c r="Y11">
        <v>7.5638278494754951</v>
      </c>
      <c r="Z11">
        <v>7.5573928897340874</v>
      </c>
      <c r="AA11">
        <v>7.551416127797113</v>
      </c>
      <c r="AB11">
        <v>7.5458813149557384</v>
      </c>
      <c r="AC11">
        <v>7.5407715870609255</v>
      </c>
      <c r="AD11">
        <v>7.5360697724097863</v>
      </c>
      <c r="AE11">
        <v>7.531758340901515</v>
      </c>
      <c r="AF11">
        <v>7.5278196951229432</v>
      </c>
      <c r="AG11">
        <v>7.524236193431701</v>
      </c>
      <c r="AH11">
        <v>7.5209902793789025</v>
      </c>
      <c r="AI11">
        <v>7.5180645765008274</v>
      </c>
      <c r="AJ11">
        <v>7.5154419718009438</v>
      </c>
      <c r="AK11">
        <v>7.5131056880372649</v>
      </c>
      <c r="AL11">
        <v>7.5110393451175739</v>
      </c>
      <c r="AM11">
        <v>7.5092270110589769</v>
      </c>
      <c r="AN11">
        <v>7.5076532430900649</v>
      </c>
      <c r="AO11">
        <v>7.5063031195655885</v>
      </c>
      <c r="AP11">
        <v>7.5051622396421624</v>
      </c>
      <c r="AQ11">
        <v>7.5042168341963968</v>
      </c>
      <c r="AR11">
        <v>7.5034536320288163</v>
      </c>
      <c r="AS11">
        <v>7.502859933987116</v>
      </c>
      <c r="AT11">
        <v>7.5024236818807388</v>
      </c>
      <c r="AU11">
        <v>7.5021332848318183</v>
      </c>
      <c r="AV11">
        <v>7.5019777749846952</v>
      </c>
      <c r="AW11">
        <v>7.5019467220726037</v>
      </c>
      <c r="AX11">
        <v>7.5020301455184137</v>
      </c>
      <c r="AY11">
        <v>7.5022186387773528</v>
      </c>
      <c r="AZ11">
        <v>7.502503254374596</v>
      </c>
      <c r="BA11">
        <v>7.5028755308323767</v>
      </c>
      <c r="BB11">
        <v>7.5033273765695583</v>
      </c>
      <c r="BC11">
        <v>7.503851191477116</v>
      </c>
      <c r="BD11">
        <v>7.5044397511545622</v>
      </c>
      <c r="BE11">
        <v>7.5050862106620038</v>
      </c>
      <c r="BF11">
        <v>7.50578408541939</v>
      </c>
      <c r="BG11">
        <v>7.5065272332373194</v>
      </c>
      <c r="BH11">
        <v>7.5073098376447334</v>
      </c>
      <c r="BI11">
        <v>7.5081263926325645</v>
      </c>
      <c r="BJ11">
        <v>7.5089716888870219</v>
      </c>
      <c r="BK11">
        <v>7.5098408015417917</v>
      </c>
      <c r="BL11">
        <v>7.5107290794355075</v>
      </c>
      <c r="BM11">
        <v>7.5116321358202951</v>
      </c>
      <c r="BN11">
        <v>7.5125458404293362</v>
      </c>
      <c r="BO11">
        <v>7.5134663127774814</v>
      </c>
      <c r="BP11">
        <v>7.514389940108817</v>
      </c>
      <c r="BQ11">
        <v>7.5153132783821173</v>
      </c>
      <c r="BR11">
        <v>7.5162331897074282</v>
      </c>
      <c r="BS11">
        <v>7.5171467444979179</v>
      </c>
      <c r="BT11">
        <v>7.5180512418071723</v>
      </c>
      <c r="BU11">
        <v>7.5189442296564</v>
      </c>
      <c r="BV11">
        <v>7.5198234077257213</v>
      </c>
      <c r="BW11">
        <v>7.5206867882651105</v>
      </c>
      <c r="BX11">
        <v>7.5215325040849024</v>
      </c>
      <c r="BY11">
        <v>7.5223589917407692</v>
      </c>
      <c r="BZ11">
        <v>7.5231647984466292</v>
      </c>
      <c r="CA11">
        <v>7.5239487636065725</v>
      </c>
      <c r="CB11">
        <v>7.5247098477889161</v>
      </c>
      <c r="CC11">
        <v>7.5254472188187727</v>
      </c>
      <c r="CD11">
        <v>7.5261602198803939</v>
      </c>
      <c r="CE11">
        <v>7.5268483603666416</v>
      </c>
      <c r="CF11">
        <v>7.5275113061094716</v>
      </c>
      <c r="CG11">
        <v>7.5281488690926412</v>
      </c>
      <c r="CH11">
        <v>7.5287609967619495</v>
      </c>
      <c r="CI11">
        <v>7.5293477610570454</v>
      </c>
      <c r="CJ11">
        <v>7.5299093706297988</v>
      </c>
      <c r="CK11">
        <v>7.5304460663465962</v>
      </c>
      <c r="CL11">
        <v>7.530958273613658</v>
      </c>
      <c r="CM11">
        <v>7.5314464048822289</v>
      </c>
      <c r="CN11">
        <v>7.531911035742235</v>
      </c>
      <c r="CO11">
        <v>7.5323527315741963</v>
      </c>
      <c r="CP11">
        <v>7.532772107915009</v>
      </c>
      <c r="CQ11">
        <v>7.5331698912516289</v>
      </c>
      <c r="CR11">
        <v>7.5335467707547741</v>
      </c>
      <c r="CS11">
        <v>7.5339034836279479</v>
      </c>
      <c r="CT11">
        <v>7.5342407846031749</v>
      </c>
      <c r="CU11">
        <v>7.5345594393926358</v>
      </c>
      <c r="CV11">
        <v>7.5348602187915317</v>
      </c>
      <c r="CW11">
        <v>7.5351439166803216</v>
      </c>
      <c r="CX11">
        <v>7.5354112523372008</v>
      </c>
      <c r="CY11">
        <v>7.53566300596529</v>
      </c>
      <c r="CZ11">
        <v>7.5358999221474514</v>
      </c>
      <c r="DA11">
        <v>7.5361227533917985</v>
      </c>
    </row>
    <row r="12" spans="4:105" x14ac:dyDescent="0.2">
      <c r="E12">
        <v>0.15454545454545454</v>
      </c>
      <c r="F12">
        <v>7.7686845708611489</v>
      </c>
      <c r="G12">
        <v>7.7515646871752848</v>
      </c>
      <c r="H12">
        <v>7.7349258600237762</v>
      </c>
      <c r="I12">
        <v>7.7187860091605573</v>
      </c>
      <c r="J12">
        <v>7.703161198409318</v>
      </c>
      <c r="K12">
        <v>7.6880655446654478</v>
      </c>
      <c r="L12">
        <v>7.6735111235295239</v>
      </c>
      <c r="M12">
        <v>7.6595078948983506</v>
      </c>
      <c r="N12">
        <v>7.6460636503022039</v>
      </c>
      <c r="O12">
        <v>7.633183983288105</v>
      </c>
      <c r="P12">
        <v>7.6208722836056371</v>
      </c>
      <c r="Q12">
        <v>7.6091297553763431</v>
      </c>
      <c r="R12">
        <v>7.5979554588436553</v>
      </c>
      <c r="S12">
        <v>7.5873463747319905</v>
      </c>
      <c r="T12">
        <v>7.5772974665794814</v>
      </c>
      <c r="U12">
        <v>7.5678018777807941</v>
      </c>
      <c r="V12">
        <v>7.5588509144866123</v>
      </c>
      <c r="W12">
        <v>7.5504342498833061</v>
      </c>
      <c r="X12">
        <v>7.5425401415826787</v>
      </c>
      <c r="Y12">
        <v>7.5351554463149562</v>
      </c>
      <c r="Z12">
        <v>7.5282658500536082</v>
      </c>
      <c r="AA12">
        <v>7.5218561021021664</v>
      </c>
      <c r="AB12">
        <v>7.5159100118028785</v>
      </c>
      <c r="AC12">
        <v>7.5104107740106478</v>
      </c>
      <c r="AD12">
        <v>7.5053410527537885</v>
      </c>
      <c r="AE12">
        <v>7.5006830567529583</v>
      </c>
      <c r="AF12">
        <v>7.4964188219195425</v>
      </c>
      <c r="AG12">
        <v>7.4925302449115065</v>
      </c>
      <c r="AH12">
        <v>7.4889992254480289</v>
      </c>
      <c r="AI12">
        <v>7.4858077733853756</v>
      </c>
      <c r="AJ12">
        <v>7.4829381041226757</v>
      </c>
      <c r="AK12">
        <v>7.48037272227727</v>
      </c>
      <c r="AL12">
        <v>7.4780944937944733</v>
      </c>
      <c r="AM12">
        <v>7.4760867068466705</v>
      </c>
      <c r="AN12">
        <v>7.4743331220316316</v>
      </c>
      <c r="AO12">
        <v>7.4728180125010342</v>
      </c>
      <c r="AP12">
        <v>7.4715261704368974</v>
      </c>
      <c r="AQ12">
        <v>7.4704430264689154</v>
      </c>
      <c r="AR12">
        <v>7.4695545183488203</v>
      </c>
      <c r="AS12">
        <v>7.4688471713613236</v>
      </c>
      <c r="AT12">
        <v>7.4683081727886522</v>
      </c>
      <c r="AU12">
        <v>7.4679251978603025</v>
      </c>
      <c r="AV12">
        <v>7.4676865717277146</v>
      </c>
      <c r="AW12">
        <v>7.4675811844749198</v>
      </c>
      <c r="AX12">
        <v>7.4675984031142768</v>
      </c>
      <c r="AY12">
        <v>7.4677282001040304</v>
      </c>
      <c r="AZ12">
        <v>7.4679610611842451</v>
      </c>
      <c r="BA12">
        <v>7.4682878921034792</v>
      </c>
      <c r="BB12">
        <v>7.4687001433664388</v>
      </c>
      <c r="BC12">
        <v>7.4691896916662071</v>
      </c>
      <c r="BD12">
        <v>7.4697488429986834</v>
      </c>
      <c r="BE12">
        <v>7.4703703119576907</v>
      </c>
      <c r="BF12">
        <v>7.4710472018130742</v>
      </c>
      <c r="BG12">
        <v>7.4717729856140425</v>
      </c>
      <c r="BH12">
        <v>7.4725414885093064</v>
      </c>
      <c r="BI12">
        <v>7.4733468714259015</v>
      </c>
      <c r="BJ12">
        <v>7.4741836161995998</v>
      </c>
      <c r="BK12">
        <v>7.475046512202506</v>
      </c>
      <c r="BL12">
        <v>7.4759306444677271</v>
      </c>
      <c r="BM12">
        <v>7.4768313832678972</v>
      </c>
      <c r="BN12">
        <v>7.4777443750645824</v>
      </c>
      <c r="BO12">
        <v>7.4786655588180793</v>
      </c>
      <c r="BP12">
        <v>7.4795910628417861</v>
      </c>
      <c r="BQ12">
        <v>7.4805173437283941</v>
      </c>
      <c r="BR12">
        <v>7.481441084834362</v>
      </c>
      <c r="BS12">
        <v>7.4823592158939993</v>
      </c>
      <c r="BT12">
        <v>7.4832689328624049</v>
      </c>
      <c r="BU12">
        <v>7.4841675976776285</v>
      </c>
      <c r="BV12">
        <v>7.48505287834457</v>
      </c>
      <c r="BW12">
        <v>7.4859226723064829</v>
      </c>
      <c r="BX12">
        <v>7.4867750296415894</v>
      </c>
      <c r="BY12">
        <v>7.4876083156122473</v>
      </c>
      <c r="BZ12">
        <v>7.4884210126883968</v>
      </c>
      <c r="CA12">
        <v>7.4892119055407296</v>
      </c>
      <c r="CB12">
        <v>7.4899799057216407</v>
      </c>
      <c r="CC12">
        <v>7.4907241392085986</v>
      </c>
      <c r="CD12">
        <v>7.4914439133958401</v>
      </c>
      <c r="CE12">
        <v>7.4921387073856991</v>
      </c>
      <c r="CF12">
        <v>7.4928081616936559</v>
      </c>
      <c r="CG12">
        <v>7.4934520674679446</v>
      </c>
      <c r="CH12">
        <v>7.4940703553382697</v>
      </c>
      <c r="CI12">
        <v>7.4946630840171045</v>
      </c>
      <c r="CJ12">
        <v>7.4952304526318718</v>
      </c>
      <c r="CK12">
        <v>7.4957726937998732</v>
      </c>
      <c r="CL12">
        <v>7.4962902292100839</v>
      </c>
      <c r="CM12">
        <v>7.4967834677027216</v>
      </c>
      <c r="CN12">
        <v>7.4972529851828655</v>
      </c>
      <c r="CO12">
        <v>7.4976993474166127</v>
      </c>
      <c r="CP12">
        <v>7.4981231955065253</v>
      </c>
      <c r="CQ12">
        <v>7.4985251889683351</v>
      </c>
      <c r="CR12">
        <v>7.4989060922705866</v>
      </c>
      <c r="CS12">
        <v>7.4992666239858581</v>
      </c>
      <c r="CT12">
        <v>7.4996075446560821</v>
      </c>
      <c r="CU12">
        <v>7.4999296262997346</v>
      </c>
      <c r="CV12">
        <v>7.5002336701695231</v>
      </c>
      <c r="CW12">
        <v>7.5005204062813871</v>
      </c>
      <c r="CX12">
        <v>7.5007906313485577</v>
      </c>
      <c r="CY12">
        <v>7.501045109536908</v>
      </c>
      <c r="CZ12">
        <v>7.5012846164467009</v>
      </c>
      <c r="DA12">
        <v>7.5015098410459595</v>
      </c>
    </row>
    <row r="13" spans="4:105" x14ac:dyDescent="0.2">
      <c r="E13">
        <v>0.16363636363636364</v>
      </c>
      <c r="F13">
        <v>7.7520262619895437</v>
      </c>
      <c r="G13">
        <v>7.7342500837779475</v>
      </c>
      <c r="H13">
        <v>7.7169478874136725</v>
      </c>
      <c r="I13">
        <v>7.7001393916171121</v>
      </c>
      <c r="J13">
        <v>7.6838425451258496</v>
      </c>
      <c r="K13">
        <v>7.6680734169739937</v>
      </c>
      <c r="L13">
        <v>7.6528460812794235</v>
      </c>
      <c r="M13">
        <v>7.638172520530615</v>
      </c>
      <c r="N13">
        <v>7.624062549667892</v>
      </c>
      <c r="O13">
        <v>7.6105237628123206</v>
      </c>
      <c r="P13">
        <v>7.597561503977655</v>
      </c>
      <c r="Q13">
        <v>7.5851788625265257</v>
      </c>
      <c r="R13">
        <v>7.5733766935248621</v>
      </c>
      <c r="S13">
        <v>7.5621536625338761</v>
      </c>
      <c r="T13">
        <v>7.5515062902569046</v>
      </c>
      <c r="U13">
        <v>7.5414291364700334</v>
      </c>
      <c r="V13">
        <v>7.5319147688416006</v>
      </c>
      <c r="W13">
        <v>7.5229539596051778</v>
      </c>
      <c r="X13">
        <v>7.5145358986483783</v>
      </c>
      <c r="Y13">
        <v>7.5066482031699477</v>
      </c>
      <c r="Z13">
        <v>7.4992771494171384</v>
      </c>
      <c r="AA13">
        <v>7.4924079112822985</v>
      </c>
      <c r="AB13">
        <v>7.4860245594401986</v>
      </c>
      <c r="AC13">
        <v>7.4801103976843972</v>
      </c>
      <c r="AD13">
        <v>7.4746480547280125</v>
      </c>
      <c r="AE13">
        <v>7.4696195691223561</v>
      </c>
      <c r="AF13">
        <v>7.465006686540649</v>
      </c>
      <c r="AG13">
        <v>7.4607909040189568</v>
      </c>
      <c r="AH13">
        <v>7.4569536256965687</v>
      </c>
      <c r="AI13">
        <v>7.4534763075743591</v>
      </c>
      <c r="AJ13">
        <v>7.4503404670737519</v>
      </c>
      <c r="AK13">
        <v>7.4475279022902576</v>
      </c>
      <c r="AL13">
        <v>7.4450207762498426</v>
      </c>
      <c r="AM13">
        <v>7.4428015651480255</v>
      </c>
      <c r="AN13">
        <v>7.440853217639555</v>
      </c>
      <c r="AO13">
        <v>7.4391591795812477</v>
      </c>
      <c r="AP13">
        <v>7.4377034083571099</v>
      </c>
      <c r="AQ13">
        <v>7.4364705018913</v>
      </c>
      <c r="AR13">
        <v>7.4354455706120177</v>
      </c>
      <c r="AS13">
        <v>7.4346143250787842</v>
      </c>
      <c r="AT13">
        <v>7.4339631568494697</v>
      </c>
      <c r="AU13">
        <v>7.4334789645787591</v>
      </c>
      <c r="AV13">
        <v>7.4331493479032593</v>
      </c>
      <c r="AW13">
        <v>7.4329623990108074</v>
      </c>
      <c r="AX13">
        <v>7.4329068636454636</v>
      </c>
      <c r="AY13">
        <v>7.4329720256073806</v>
      </c>
      <c r="AZ13">
        <v>7.4331477382327229</v>
      </c>
      <c r="BA13">
        <v>7.4334243051062661</v>
      </c>
      <c r="BB13">
        <v>7.4337926082808456</v>
      </c>
      <c r="BC13">
        <v>7.4342439873626365</v>
      </c>
      <c r="BD13">
        <v>7.4347702427840829</v>
      </c>
      <c r="BE13">
        <v>7.4353636144978736</v>
      </c>
      <c r="BF13">
        <v>7.4360167612852104</v>
      </c>
      <c r="BG13">
        <v>7.4367227409556707</v>
      </c>
      <c r="BH13">
        <v>7.437474991660884</v>
      </c>
      <c r="BI13">
        <v>7.4382673144903206</v>
      </c>
      <c r="BJ13">
        <v>7.4390938574649725</v>
      </c>
      <c r="BK13">
        <v>7.4399491009936609</v>
      </c>
      <c r="BL13">
        <v>7.4408278448080418</v>
      </c>
      <c r="BM13">
        <v>7.4417252210344484</v>
      </c>
      <c r="BN13">
        <v>7.4426365851873335</v>
      </c>
      <c r="BO13">
        <v>7.4435576553703902</v>
      </c>
      <c r="BP13">
        <v>7.4444844056294555</v>
      </c>
      <c r="BQ13">
        <v>7.4454130837606129</v>
      </c>
      <c r="BR13">
        <v>7.4463402051790588</v>
      </c>
      <c r="BS13">
        <v>7.4472625473493173</v>
      </c>
      <c r="BT13">
        <v>7.4481771691492593</v>
      </c>
      <c r="BU13">
        <v>7.4490813074633362</v>
      </c>
      <c r="BV13">
        <v>7.4499725195923912</v>
      </c>
      <c r="BW13">
        <v>7.4508486040759259</v>
      </c>
      <c r="BX13">
        <v>7.4517075213895074</v>
      </c>
      <c r="BY13">
        <v>7.4525475594682895</v>
      </c>
      <c r="BZ13">
        <v>7.4533671550887073</v>
      </c>
      <c r="CA13">
        <v>7.4541649599645279</v>
      </c>
      <c r="CB13">
        <v>7.4549399058852304</v>
      </c>
      <c r="CC13">
        <v>7.4556910487808885</v>
      </c>
      <c r="CD13">
        <v>7.4564176570153222</v>
      </c>
      <c r="CE13">
        <v>7.4571191765763372</v>
      </c>
      <c r="CF13">
        <v>7.4577952202127964</v>
      </c>
      <c r="CG13">
        <v>7.4584455561216965</v>
      </c>
      <c r="CH13">
        <v>7.4590700962991701</v>
      </c>
      <c r="CI13">
        <v>7.4596689090751909</v>
      </c>
      <c r="CJ13">
        <v>7.4602421095667681</v>
      </c>
      <c r="CK13">
        <v>7.4607899941769231</v>
      </c>
      <c r="CL13">
        <v>7.4613129555979221</v>
      </c>
      <c r="CM13">
        <v>7.4618114226078962</v>
      </c>
      <c r="CN13">
        <v>7.4622858977532127</v>
      </c>
      <c r="CO13">
        <v>7.4627370197448384</v>
      </c>
      <c r="CP13">
        <v>7.4631654071889955</v>
      </c>
      <c r="CQ13">
        <v>7.4635717465160836</v>
      </c>
      <c r="CR13">
        <v>7.4639567587391742</v>
      </c>
      <c r="CS13">
        <v>7.4643211912453502</v>
      </c>
      <c r="CT13">
        <v>7.4646658102733259</v>
      </c>
      <c r="CU13">
        <v>7.4649913940820936</v>
      </c>
      <c r="CV13">
        <v>7.4652987268045159</v>
      </c>
      <c r="CW13">
        <v>7.4655885929704278</v>
      </c>
      <c r="CX13">
        <v>7.4658617726761447</v>
      </c>
      <c r="CY13">
        <v>7.4661190373709019</v>
      </c>
      <c r="CZ13">
        <v>7.4663611705185815</v>
      </c>
      <c r="DA13">
        <v>7.4665888673383094</v>
      </c>
    </row>
    <row r="14" spans="4:105" x14ac:dyDescent="0.2">
      <c r="E14">
        <v>0.17272727272727273</v>
      </c>
      <c r="F14">
        <v>7.7359139545041593</v>
      </c>
      <c r="G14">
        <v>7.717478051977178</v>
      </c>
      <c r="H14">
        <v>7.6995071650324416</v>
      </c>
      <c r="I14">
        <v>7.6820227662500571</v>
      </c>
      <c r="J14">
        <v>7.6650446646796668</v>
      </c>
      <c r="K14">
        <v>7.6485908788127697</v>
      </c>
      <c r="L14">
        <v>7.6326775014696304</v>
      </c>
      <c r="M14">
        <v>7.617318581198675</v>
      </c>
      <c r="N14">
        <v>7.6025260229523148</v>
      </c>
      <c r="O14">
        <v>7.5883095104317793</v>
      </c>
      <c r="P14">
        <v>7.5746764520250913</v>
      </c>
      <c r="Q14">
        <v>7.5616319517141966</v>
      </c>
      <c r="R14">
        <v>7.5491788057199241</v>
      </c>
      <c r="S14">
        <v>7.5373175250125781</v>
      </c>
      <c r="T14">
        <v>7.5260463592462523</v>
      </c>
      <c r="U14">
        <v>7.5153614643772864</v>
      </c>
      <c r="V14">
        <v>7.5052568540564328</v>
      </c>
      <c r="W14">
        <v>7.4957245854096026</v>
      </c>
      <c r="X14">
        <v>7.4867549646760381</v>
      </c>
      <c r="Y14">
        <v>7.4783365488142026</v>
      </c>
      <c r="Z14">
        <v>7.4704563761942495</v>
      </c>
      <c r="AA14">
        <v>7.4631002074120012</v>
      </c>
      <c r="AB14">
        <v>7.4562525248376064</v>
      </c>
      <c r="AC14">
        <v>7.4498968783680404</v>
      </c>
      <c r="AD14">
        <v>7.4440159842277938</v>
      </c>
      <c r="AE14">
        <v>7.4385918185387192</v>
      </c>
      <c r="AF14">
        <v>7.4336059291558243</v>
      </c>
      <c r="AG14">
        <v>7.4290394905658808</v>
      </c>
      <c r="AH14">
        <v>7.4248734734022053</v>
      </c>
      <c r="AI14">
        <v>7.4210888033374216</v>
      </c>
      <c r="AJ14">
        <v>7.4176663821368267</v>
      </c>
      <c r="AK14">
        <v>7.4145873481774931</v>
      </c>
      <c r="AL14">
        <v>7.4118330472278426</v>
      </c>
      <c r="AM14">
        <v>7.4093852429990372</v>
      </c>
      <c r="AN14">
        <v>7.4072260371883072</v>
      </c>
      <c r="AO14">
        <v>7.4053380306036942</v>
      </c>
      <c r="AP14">
        <v>7.4037043466034387</v>
      </c>
      <c r="AQ14">
        <v>7.4023086438995822</v>
      </c>
      <c r="AR14">
        <v>7.4011352467591456</v>
      </c>
      <c r="AS14">
        <v>7.4001689868690788</v>
      </c>
      <c r="AT14">
        <v>7.3993954185826931</v>
      </c>
      <c r="AU14">
        <v>7.3988006204143284</v>
      </c>
      <c r="AV14">
        <v>7.3983713974151231</v>
      </c>
      <c r="AW14">
        <v>7.3980950713625475</v>
      </c>
      <c r="AX14">
        <v>7.3979596482563332</v>
      </c>
      <c r="AY14">
        <v>7.3979537024038455</v>
      </c>
      <c r="AZ14">
        <v>7.3980664103695917</v>
      </c>
      <c r="BA14">
        <v>7.3982874302242418</v>
      </c>
      <c r="BB14">
        <v>7.3986070336422793</v>
      </c>
      <c r="BC14">
        <v>7.3990159827500612</v>
      </c>
      <c r="BD14">
        <v>7.3995055337378668</v>
      </c>
      <c r="BE14">
        <v>7.4000674150657888</v>
      </c>
      <c r="BF14">
        <v>7.4006938060777294</v>
      </c>
      <c r="BG14">
        <v>7.4013773163409766</v>
      </c>
      <c r="BH14">
        <v>7.4021109659691078</v>
      </c>
      <c r="BI14">
        <v>7.4028881671275659</v>
      </c>
      <c r="BJ14">
        <v>7.4037027321734534</v>
      </c>
      <c r="BK14">
        <v>7.4045487566461246</v>
      </c>
      <c r="BL14">
        <v>7.4054207568598542</v>
      </c>
      <c r="BM14">
        <v>7.4063135557460154</v>
      </c>
      <c r="BN14">
        <v>7.4072222966776309</v>
      </c>
      <c r="BO14">
        <v>7.4081424332452928</v>
      </c>
      <c r="BP14">
        <v>7.4090697201745392</v>
      </c>
      <c r="BQ14">
        <v>7.4100002052218423</v>
      </c>
      <c r="BR14">
        <v>7.4109302218645432</v>
      </c>
      <c r="BS14">
        <v>7.4118563825860688</v>
      </c>
      <c r="BT14">
        <v>7.4127755977018319</v>
      </c>
      <c r="BU14">
        <v>7.413684968602869</v>
      </c>
      <c r="BV14">
        <v>7.414581932558769</v>
      </c>
      <c r="BW14">
        <v>7.4154641808390069</v>
      </c>
      <c r="BX14">
        <v>7.4163295767628892</v>
      </c>
      <c r="BY14">
        <v>7.4171763242970128</v>
      </c>
      <c r="BZ14">
        <v>7.4180027846003824</v>
      </c>
      <c r="CA14">
        <v>7.4188075430075902</v>
      </c>
      <c r="CB14">
        <v>7.4195894750852363</v>
      </c>
      <c r="CC14">
        <v>7.4203475865656472</v>
      </c>
      <c r="CD14">
        <v>7.4210811032096009</v>
      </c>
      <c r="CE14">
        <v>7.4217894347760138</v>
      </c>
      <c r="CF14">
        <v>7.4224721635444091</v>
      </c>
      <c r="CG14">
        <v>7.4231290324264085</v>
      </c>
      <c r="CH14">
        <v>7.4237599327793795</v>
      </c>
      <c r="CI14">
        <v>7.4243649170025554</v>
      </c>
      <c r="CJ14">
        <v>7.4249440862798162</v>
      </c>
      <c r="CK14">
        <v>7.4254977529608093</v>
      </c>
      <c r="CL14">
        <v>7.426026228781323</v>
      </c>
      <c r="CM14">
        <v>7.4265300125800433</v>
      </c>
      <c r="CN14">
        <v>7.4270095793710977</v>
      </c>
      <c r="CO14">
        <v>7.4274655688180173</v>
      </c>
      <c r="CP14">
        <v>7.4278986003927079</v>
      </c>
      <c r="CQ14">
        <v>7.4283093632977391</v>
      </c>
      <c r="CR14">
        <v>7.4286985824437934</v>
      </c>
      <c r="CS14">
        <v>7.4290670100433589</v>
      </c>
      <c r="CT14">
        <v>7.4294154179124998</v>
      </c>
      <c r="CU14">
        <v>7.4297445904838355</v>
      </c>
      <c r="CV14">
        <v>7.4300553185230402</v>
      </c>
      <c r="CW14">
        <v>7.4303483935319736</v>
      </c>
      <c r="CX14">
        <v>7.4306246028137428</v>
      </c>
      <c r="CY14">
        <v>7.430884750021935</v>
      </c>
      <c r="CZ14">
        <v>7.4311295520361584</v>
      </c>
      <c r="DA14">
        <v>7.4313597849407396</v>
      </c>
    </row>
    <row r="15" spans="4:105" x14ac:dyDescent="0.2">
      <c r="E15">
        <v>0.18181818181818182</v>
      </c>
      <c r="F15">
        <v>7.7203609611103996</v>
      </c>
      <c r="G15">
        <v>7.7012638478239008</v>
      </c>
      <c r="H15">
        <v>7.6826208894920578</v>
      </c>
      <c r="I15">
        <v>7.6644552457396138</v>
      </c>
      <c r="J15">
        <v>7.6467885387781562</v>
      </c>
      <c r="K15">
        <v>7.6296407109925886</v>
      </c>
      <c r="L15">
        <v>7.6130298714240716</v>
      </c>
      <c r="M15">
        <v>7.5969721562727131</v>
      </c>
      <c r="N15">
        <v>7.5814816065929564</v>
      </c>
      <c r="O15">
        <v>7.5665700660744708</v>
      </c>
      <c r="P15">
        <v>7.5522471014072696</v>
      </c>
      <c r="Q15">
        <v>7.5385199472336542</v>
      </c>
      <c r="R15">
        <v>7.5253934771088353</v>
      </c>
      <c r="S15">
        <v>7.5128702012497737</v>
      </c>
      <c r="T15">
        <v>7.5009502668506221</v>
      </c>
      <c r="U15">
        <v>7.4896316061890689</v>
      </c>
      <c r="V15">
        <v>7.4789098671365393</v>
      </c>
      <c r="W15">
        <v>7.4687785845429415</v>
      </c>
      <c r="X15">
        <v>7.4592293749662</v>
      </c>
      <c r="Y15">
        <v>7.4502519268343708</v>
      </c>
      <c r="Z15">
        <v>7.4418342270002347</v>
      </c>
      <c r="AA15">
        <v>7.4339628010134087</v>
      </c>
      <c r="AB15">
        <v>7.4266227105875675</v>
      </c>
      <c r="AC15">
        <v>7.4197979068503574</v>
      </c>
      <c r="AD15">
        <v>7.4134713345590821</v>
      </c>
      <c r="AE15">
        <v>7.4076250331651128</v>
      </c>
      <c r="AF15">
        <v>7.4022404626084191</v>
      </c>
      <c r="AG15">
        <v>7.3972985685419541</v>
      </c>
      <c r="AH15">
        <v>7.3927799657231521</v>
      </c>
      <c r="AI15">
        <v>7.3886651114662518</v>
      </c>
      <c r="AJ15">
        <v>7.3849343387896811</v>
      </c>
      <c r="AK15">
        <v>7.3815681086166949</v>
      </c>
      <c r="AL15">
        <v>7.3785471209454627</v>
      </c>
      <c r="AM15">
        <v>7.3758522831582125</v>
      </c>
      <c r="AN15">
        <v>7.373464897748959</v>
      </c>
      <c r="AO15">
        <v>7.3713667082642917</v>
      </c>
      <c r="AP15">
        <v>7.3695399328503592</v>
      </c>
      <c r="AQ15">
        <v>7.3679674161847135</v>
      </c>
      <c r="AR15">
        <v>7.3666325109081194</v>
      </c>
      <c r="AS15">
        <v>7.3655191829358211</v>
      </c>
      <c r="AT15">
        <v>7.3646121081505065</v>
      </c>
      <c r="AU15">
        <v>7.3638965008579644</v>
      </c>
      <c r="AV15">
        <v>7.3633583256760931</v>
      </c>
      <c r="AW15">
        <v>7.3629840868884946</v>
      </c>
      <c r="AX15">
        <v>7.3627610032457644</v>
      </c>
      <c r="AY15">
        <v>7.362676918130302</v>
      </c>
      <c r="AZ15">
        <v>7.3627202063137993</v>
      </c>
      <c r="BA15">
        <v>7.362879912399122</v>
      </c>
      <c r="BB15">
        <v>7.3631456269050206</v>
      </c>
      <c r="BC15">
        <v>7.3635074912159206</v>
      </c>
      <c r="BD15">
        <v>7.3639561757218512</v>
      </c>
      <c r="BE15">
        <v>7.3644828576857693</v>
      </c>
      <c r="BF15">
        <v>7.3650791992683908</v>
      </c>
      <c r="BG15">
        <v>7.3657373260744601</v>
      </c>
      <c r="BH15">
        <v>7.3664498065192481</v>
      </c>
      <c r="BI15">
        <v>7.367209658177126</v>
      </c>
      <c r="BJ15">
        <v>7.3680102257112647</v>
      </c>
      <c r="BK15">
        <v>7.3688453194734773</v>
      </c>
      <c r="BL15">
        <v>7.3697090961490481</v>
      </c>
      <c r="BM15">
        <v>7.3705960705017421</v>
      </c>
      <c r="BN15">
        <v>7.3715011025414237</v>
      </c>
      <c r="BO15">
        <v>7.3724193859695299</v>
      </c>
      <c r="BP15">
        <v>7.3733464377788156</v>
      </c>
      <c r="BQ15">
        <v>7.3742780888529147</v>
      </c>
      <c r="BR15">
        <v>7.375210475388049</v>
      </c>
      <c r="BS15">
        <v>7.3761400567058173</v>
      </c>
      <c r="BT15">
        <v>7.3770635046638171</v>
      </c>
      <c r="BU15">
        <v>7.3779778509846423</v>
      </c>
      <c r="BV15">
        <v>7.3788804026083463</v>
      </c>
      <c r="BW15">
        <v>7.379768657191307</v>
      </c>
      <c r="BX15">
        <v>7.380640475418323</v>
      </c>
      <c r="BY15">
        <v>7.3814938672094383</v>
      </c>
      <c r="BZ15">
        <v>7.3823271885882242</v>
      </c>
      <c r="CA15">
        <v>7.383138927003273</v>
      </c>
      <c r="CB15">
        <v>7.3839278967330868</v>
      </c>
      <c r="CC15">
        <v>7.3846930487881233</v>
      </c>
      <c r="CD15">
        <v>7.3854335623867788</v>
      </c>
      <c r="CE15">
        <v>7.3861488076240267</v>
      </c>
      <c r="CF15">
        <v>7.3868383333283285</v>
      </c>
      <c r="CG15">
        <v>7.3875018545504032</v>
      </c>
      <c r="CH15">
        <v>7.3881392653518922</v>
      </c>
      <c r="CI15">
        <v>7.3887505236688957</v>
      </c>
      <c r="CJ15">
        <v>7.3893357917653129</v>
      </c>
      <c r="CK15">
        <v>7.3898953467019721</v>
      </c>
      <c r="CL15">
        <v>7.3904294912178923</v>
      </c>
      <c r="CM15">
        <v>7.3909387201919543</v>
      </c>
      <c r="CN15">
        <v>7.3914235301736451</v>
      </c>
      <c r="CO15">
        <v>7.3918844847148737</v>
      </c>
      <c r="CP15">
        <v>7.3923222801451915</v>
      </c>
      <c r="CQ15">
        <v>7.3927375825655828</v>
      </c>
      <c r="CR15">
        <v>7.3931311205065295</v>
      </c>
      <c r="CS15">
        <v>7.3935036508095626</v>
      </c>
      <c r="CT15">
        <v>7.3938559507408774</v>
      </c>
      <c r="CU15">
        <v>7.394188810837802</v>
      </c>
      <c r="CV15">
        <v>7.394503028478745</v>
      </c>
      <c r="CW15">
        <v>7.3947994021579913</v>
      </c>
      <c r="CX15">
        <v>7.3950787264391176</v>
      </c>
      <c r="CY15">
        <v>7.3953418129895594</v>
      </c>
      <c r="CZ15">
        <v>7.3955893850455574</v>
      </c>
      <c r="DA15">
        <v>7.3958222268120704</v>
      </c>
    </row>
    <row r="16" spans="4:105" x14ac:dyDescent="0.2">
      <c r="E16">
        <v>0.19090909090909092</v>
      </c>
      <c r="F16">
        <v>7.7053784857771888</v>
      </c>
      <c r="G16">
        <v>7.6856206638004352</v>
      </c>
      <c r="H16">
        <v>7.6663042613273111</v>
      </c>
      <c r="I16">
        <v>7.6474540367238317</v>
      </c>
      <c r="J16">
        <v>7.6290933553521532</v>
      </c>
      <c r="K16">
        <v>7.6112440341677532</v>
      </c>
      <c r="L16">
        <v>7.5939261718365696</v>
      </c>
      <c r="M16">
        <v>7.5771579899211474</v>
      </c>
      <c r="N16">
        <v>7.5609556886350315</v>
      </c>
      <c r="O16">
        <v>7.5453333204941506</v>
      </c>
      <c r="P16">
        <v>7.5303026848973085</v>
      </c>
      <c r="Q16">
        <v>7.5158732462504991</v>
      </c>
      <c r="R16">
        <v>7.5020520777240334</v>
      </c>
      <c r="S16">
        <v>7.4888438075477248</v>
      </c>
      <c r="T16">
        <v>7.4762507158880087</v>
      </c>
      <c r="U16">
        <v>7.4642726146726259</v>
      </c>
      <c r="V16">
        <v>7.452906999448218</v>
      </c>
      <c r="W16">
        <v>7.4421490798912533</v>
      </c>
      <c r="X16">
        <v>7.4319919844974756</v>
      </c>
      <c r="Y16">
        <v>7.4224267101378976</v>
      </c>
      <c r="Z16">
        <v>7.4134424681494533</v>
      </c>
      <c r="AA16">
        <v>7.4050266408021921</v>
      </c>
      <c r="AB16">
        <v>7.3971651564030356</v>
      </c>
      <c r="AC16">
        <v>7.3898424637408002</v>
      </c>
      <c r="AD16">
        <v>7.3830419217571217</v>
      </c>
      <c r="AE16">
        <v>7.3767457781331096</v>
      </c>
      <c r="AF16">
        <v>7.3709355336881801</v>
      </c>
      <c r="AG16">
        <v>7.3655920172231513</v>
      </c>
      <c r="AH16">
        <v>7.3606955825749543</v>
      </c>
      <c r="AI16">
        <v>7.3562262704791612</v>
      </c>
      <c r="AJ16">
        <v>7.352163959457191</v>
      </c>
      <c r="AK16">
        <v>7.3484885044857879</v>
      </c>
      <c r="AL16">
        <v>7.3451798626028104</v>
      </c>
      <c r="AM16">
        <v>7.3422182049717319</v>
      </c>
      <c r="AN16">
        <v>7.3395840152593568</v>
      </c>
      <c r="AO16">
        <v>7.3372581744716676</v>
      </c>
      <c r="AP16">
        <v>7.3352220060472506</v>
      </c>
      <c r="AQ16">
        <v>7.3334574413284495</v>
      </c>
      <c r="AR16">
        <v>7.3319469073949417</v>
      </c>
      <c r="AS16">
        <v>7.3306734430920155</v>
      </c>
      <c r="AT16">
        <v>7.3296208054015715</v>
      </c>
      <c r="AU16">
        <v>7.3287733003384172</v>
      </c>
      <c r="AV16">
        <v>7.3281160055069021</v>
      </c>
      <c r="AW16">
        <v>7.3276345592721626</v>
      </c>
      <c r="AX16">
        <v>7.3273153437980696</v>
      </c>
      <c r="AY16">
        <v>7.3271453697724658</v>
      </c>
      <c r="AZ16">
        <v>7.3271123169504992</v>
      </c>
      <c r="BA16">
        <v>7.3272044114285517</v>
      </c>
      <c r="BB16">
        <v>7.3274105669957779</v>
      </c>
      <c r="BC16">
        <v>7.3277202580345238</v>
      </c>
      <c r="BD16">
        <v>7.3281235245395875</v>
      </c>
      <c r="BE16">
        <v>7.3286109498401881</v>
      </c>
      <c r="BF16">
        <v>7.3291736381770285</v>
      </c>
      <c r="BG16">
        <v>7.3298031925515739</v>
      </c>
      <c r="BH16">
        <v>7.3304917197649253</v>
      </c>
      <c r="BI16">
        <v>7.3312317034810066</v>
      </c>
      <c r="BJ16">
        <v>7.3320161441678735</v>
      </c>
      <c r="BK16">
        <v>7.332838434488842</v>
      </c>
      <c r="BL16">
        <v>7.3336923689456146</v>
      </c>
      <c r="BM16">
        <v>7.3345721283006506</v>
      </c>
      <c r="BN16">
        <v>7.3354722653408482</v>
      </c>
      <c r="BO16">
        <v>7.3363876919121918</v>
      </c>
      <c r="BP16">
        <v>7.3373136671148362</v>
      </c>
      <c r="BQ16">
        <v>7.3382457865148183</v>
      </c>
      <c r="BR16">
        <v>7.3391799722030431</v>
      </c>
      <c r="BS16">
        <v>7.3401124899010703</v>
      </c>
      <c r="BT16">
        <v>7.341039834582884</v>
      </c>
      <c r="BU16">
        <v>7.3419588802953815</v>
      </c>
      <c r="BV16">
        <v>7.342866792427416</v>
      </c>
      <c r="BW16">
        <v>7.3437609401841373</v>
      </c>
      <c r="BX16">
        <v>7.3446390721363359</v>
      </c>
      <c r="BY16">
        <v>7.345499096392393</v>
      </c>
      <c r="BZ16">
        <v>7.3463392814146875</v>
      </c>
      <c r="CA16">
        <v>7.3471580616755521</v>
      </c>
      <c r="CB16">
        <v>7.3479541058028621</v>
      </c>
      <c r="CC16">
        <v>7.3487263838764267</v>
      </c>
      <c r="CD16">
        <v>7.3494739979685466</v>
      </c>
      <c r="CE16">
        <v>7.3501962747208145</v>
      </c>
      <c r="CF16">
        <v>7.3508927262204775</v>
      </c>
      <c r="CG16">
        <v>7.3515630368147775</v>
      </c>
      <c r="CH16">
        <v>7.3522070758852349</v>
      </c>
      <c r="CI16">
        <v>7.3528247796703949</v>
      </c>
      <c r="CJ16">
        <v>7.3534162948649637</v>
      </c>
      <c r="CK16">
        <v>7.3539818867451476</v>
      </c>
      <c r="CL16">
        <v>7.3545218477551364</v>
      </c>
      <c r="CM16">
        <v>7.355036667838637</v>
      </c>
      <c r="CN16">
        <v>7.3555268392985775</v>
      </c>
      <c r="CO16">
        <v>7.3559929236205237</v>
      </c>
      <c r="CP16">
        <v>7.3564356187653983</v>
      </c>
      <c r="CQ16">
        <v>7.3568555922123702</v>
      </c>
      <c r="CR16">
        <v>7.3572535758081345</v>
      </c>
      <c r="CS16">
        <v>7.357630330810002</v>
      </c>
      <c r="CT16">
        <v>7.3579866397977254</v>
      </c>
      <c r="CU16">
        <v>7.3583232993414587</v>
      </c>
      <c r="CV16">
        <v>7.3586411134145946</v>
      </c>
      <c r="CW16">
        <v>7.3589408875310509</v>
      </c>
      <c r="CX16">
        <v>7.3592234496267741</v>
      </c>
      <c r="CY16">
        <v>7.3594895413601042</v>
      </c>
      <c r="CZ16">
        <v>7.3597399705324769</v>
      </c>
      <c r="DA16">
        <v>7.3599755296195593</v>
      </c>
    </row>
    <row r="17" spans="5:105" x14ac:dyDescent="0.2">
      <c r="E17">
        <v>0.2</v>
      </c>
      <c r="F17">
        <v>7.6909755516916691</v>
      </c>
      <c r="G17">
        <v>7.6705595117021748</v>
      </c>
      <c r="H17">
        <v>7.6505703680735921</v>
      </c>
      <c r="I17">
        <v>7.6310343015627495</v>
      </c>
      <c r="J17">
        <v>7.6119763505059268</v>
      </c>
      <c r="K17">
        <v>7.593420133030234</v>
      </c>
      <c r="L17">
        <v>7.5753876857950715</v>
      </c>
      <c r="M17">
        <v>7.5578992880219431</v>
      </c>
      <c r="N17">
        <v>7.5409732969785237</v>
      </c>
      <c r="O17">
        <v>7.5246259985929731</v>
      </c>
      <c r="P17">
        <v>7.5088714766951483</v>
      </c>
      <c r="Q17">
        <v>7.4937215040680103</v>
      </c>
      <c r="R17">
        <v>7.4791854580506092</v>
      </c>
      <c r="S17">
        <v>7.4652702379131055</v>
      </c>
      <c r="T17">
        <v>7.4519803351430296</v>
      </c>
      <c r="U17">
        <v>7.4393176838881585</v>
      </c>
      <c r="V17">
        <v>7.4272817890942786</v>
      </c>
      <c r="W17">
        <v>7.4158697333550547</v>
      </c>
      <c r="X17">
        <v>7.4050763635381962</v>
      </c>
      <c r="Y17">
        <v>7.3948942207019943</v>
      </c>
      <c r="Z17">
        <v>7.385313877063167</v>
      </c>
      <c r="AA17">
        <v>7.3763238796984494</v>
      </c>
      <c r="AB17">
        <v>7.3679111244218412</v>
      </c>
      <c r="AC17">
        <v>7.3600608248525443</v>
      </c>
      <c r="AD17">
        <v>7.3527568818289319</v>
      </c>
      <c r="AE17">
        <v>7.3459819956932462</v>
      </c>
      <c r="AF17">
        <v>7.3397177775594251</v>
      </c>
      <c r="AG17">
        <v>7.3339450976669713</v>
      </c>
      <c r="AH17">
        <v>7.3286441629682653</v>
      </c>
      <c r="AI17">
        <v>7.3237947194875517</v>
      </c>
      <c r="AJ17">
        <v>7.3193762182061439</v>
      </c>
      <c r="AK17">
        <v>7.3153679693053402</v>
      </c>
      <c r="AL17">
        <v>7.3117492835287594</v>
      </c>
      <c r="AM17">
        <v>7.3084995998410198</v>
      </c>
      <c r="AN17">
        <v>7.305598598943722</v>
      </c>
      <c r="AO17">
        <v>7.3030263025537447</v>
      </c>
      <c r="AP17">
        <v>7.3007631314259989</v>
      </c>
      <c r="AQ17">
        <v>7.2987900858831987</v>
      </c>
      <c r="AR17">
        <v>7.297088641310542</v>
      </c>
      <c r="AS17">
        <v>7.295640876323632</v>
      </c>
      <c r="AT17">
        <v>7.2944295901769252</v>
      </c>
      <c r="AU17">
        <v>7.2934381371137942</v>
      </c>
      <c r="AV17">
        <v>7.2926506608895183</v>
      </c>
      <c r="AW17">
        <v>7.2920518845366384</v>
      </c>
      <c r="AX17">
        <v>7.2916273027023673</v>
      </c>
      <c r="AY17">
        <v>7.2913630676349275</v>
      </c>
      <c r="AZ17">
        <v>7.291246034050868</v>
      </c>
      <c r="BA17">
        <v>7.2912636360622418</v>
      </c>
      <c r="BB17">
        <v>7.291404034072003</v>
      </c>
      <c r="BC17">
        <v>7.2916559860879362</v>
      </c>
      <c r="BD17">
        <v>7.2920088539268377</v>
      </c>
      <c r="BE17">
        <v>7.2924525810370451</v>
      </c>
      <c r="BF17">
        <v>7.2929776698130793</v>
      </c>
      <c r="BG17">
        <v>7.2935751588802198</v>
      </c>
      <c r="BH17">
        <v>7.2942366007498274</v>
      </c>
      <c r="BI17">
        <v>7.2949540673849151</v>
      </c>
      <c r="BJ17">
        <v>7.2957200206289565</v>
      </c>
      <c r="BK17">
        <v>7.2965274559702351</v>
      </c>
      <c r="BL17">
        <v>7.2973697753206315</v>
      </c>
      <c r="BM17">
        <v>7.298240797231637</v>
      </c>
      <c r="BN17">
        <v>7.2991347411847496</v>
      </c>
      <c r="BO17">
        <v>7.3000462131346069</v>
      </c>
      <c r="BP17">
        <v>7.3009701922102375</v>
      </c>
      <c r="BQ17">
        <v>7.3019020184436378</v>
      </c>
      <c r="BR17">
        <v>7.3028373813669134</v>
      </c>
      <c r="BS17">
        <v>7.303772336338092</v>
      </c>
      <c r="BT17">
        <v>7.3047031861574645</v>
      </c>
      <c r="BU17">
        <v>7.3056266334494406</v>
      </c>
      <c r="BV17">
        <v>7.3065396896618919</v>
      </c>
      <c r="BW17">
        <v>7.3074395843324762</v>
      </c>
      <c r="BX17">
        <v>7.308323943979703</v>
      </c>
      <c r="BY17">
        <v>7.3091905659204572</v>
      </c>
      <c r="BZ17">
        <v>7.3100376231743471</v>
      </c>
      <c r="CA17">
        <v>7.3108634645304198</v>
      </c>
      <c r="CB17">
        <v>7.3116666836449102</v>
      </c>
      <c r="CC17">
        <v>7.3124461873313562</v>
      </c>
      <c r="CD17">
        <v>7.3132010213362788</v>
      </c>
      <c r="CE17">
        <v>7.3139304646665231</v>
      </c>
      <c r="CF17">
        <v>7.3146339890366798</v>
      </c>
      <c r="CG17">
        <v>7.3153112449524151</v>
      </c>
      <c r="CH17">
        <v>7.3159620744461735</v>
      </c>
      <c r="CI17">
        <v>7.3165863896985908</v>
      </c>
      <c r="CJ17">
        <v>7.3171843199081161</v>
      </c>
      <c r="CK17">
        <v>7.3177561169477991</v>
      </c>
      <c r="CL17">
        <v>7.3183020615365235</v>
      </c>
      <c r="CM17">
        <v>7.3188226376033718</v>
      </c>
      <c r="CN17">
        <v>7.3193183322502264</v>
      </c>
      <c r="CO17">
        <v>7.3197897041240729</v>
      </c>
      <c r="CP17">
        <v>7.3202374522866567</v>
      </c>
      <c r="CQ17">
        <v>7.3206622451173917</v>
      </c>
      <c r="CR17">
        <v>7.3210648174463184</v>
      </c>
      <c r="CS17">
        <v>7.3214459347137986</v>
      </c>
      <c r="CT17">
        <v>7.3218063846654102</v>
      </c>
      <c r="CU17">
        <v>7.3221469698281627</v>
      </c>
      <c r="CV17">
        <v>7.3224685007545105</v>
      </c>
      <c r="CW17">
        <v>7.3227717900119362</v>
      </c>
      <c r="CX17">
        <v>7.3230576735720794</v>
      </c>
      <c r="CY17">
        <v>7.3233268994546732</v>
      </c>
      <c r="CZ17">
        <v>7.3235802838707693</v>
      </c>
      <c r="DA17">
        <v>7.3238186277621997</v>
      </c>
    </row>
    <row r="18" spans="5:105" x14ac:dyDescent="0.2">
      <c r="E18">
        <v>0.20909090909090911</v>
      </c>
      <c r="F18">
        <v>7.6771589522263248</v>
      </c>
      <c r="G18">
        <v>7.656089239626608</v>
      </c>
      <c r="H18">
        <v>7.6354300650887224</v>
      </c>
      <c r="I18">
        <v>7.6152090387226217</v>
      </c>
      <c r="J18">
        <v>7.595452666520961</v>
      </c>
      <c r="K18">
        <v>7.5761862934981625</v>
      </c>
      <c r="L18">
        <v>7.5574338173188202</v>
      </c>
      <c r="M18">
        <v>7.5392175207775942</v>
      </c>
      <c r="N18">
        <v>7.5215578893046793</v>
      </c>
      <c r="O18">
        <v>7.5044734403116298</v>
      </c>
      <c r="P18">
        <v>7.4879805682434322</v>
      </c>
      <c r="Q18">
        <v>7.4720934090149367</v>
      </c>
      <c r="R18">
        <v>7.4568237020173678</v>
      </c>
      <c r="S18">
        <v>7.4421808033462211</v>
      </c>
      <c r="T18">
        <v>7.4281714761167619</v>
      </c>
      <c r="U18">
        <v>7.4147999606821919</v>
      </c>
      <c r="V18">
        <v>7.4020679242783158</v>
      </c>
      <c r="W18">
        <v>7.3899745954142881</v>
      </c>
      <c r="X18">
        <v>7.3785166693781905</v>
      </c>
      <c r="Y18">
        <v>7.3676884735303316</v>
      </c>
      <c r="Z18">
        <v>7.3574821614217871</v>
      </c>
      <c r="AA18">
        <v>7.3478876654666738</v>
      </c>
      <c r="AB18">
        <v>7.3388930657513969</v>
      </c>
      <c r="AC18">
        <v>7.3304845500506168</v>
      </c>
      <c r="AD18">
        <v>7.3226467858444542</v>
      </c>
      <c r="AE18">
        <v>7.3153630337554398</v>
      </c>
      <c r="AF18">
        <v>7.3086152631005143</v>
      </c>
      <c r="AG18">
        <v>7.3023845125758982</v>
      </c>
      <c r="AH18">
        <v>7.2966509770444867</v>
      </c>
      <c r="AI18">
        <v>7.2913942238601646</v>
      </c>
      <c r="AJ18">
        <v>7.286593373640037</v>
      </c>
      <c r="AK18">
        <v>7.2822272703870485</v>
      </c>
      <c r="AL18">
        <v>7.278274639271352</v>
      </c>
      <c r="AM18">
        <v>7.2747142308371089</v>
      </c>
      <c r="AN18">
        <v>7.2715249508367865</v>
      </c>
      <c r="AO18">
        <v>7.2686859752952691</v>
      </c>
      <c r="AP18">
        <v>7.2661768228854466</v>
      </c>
      <c r="AQ18">
        <v>7.2639775521174892</v>
      </c>
      <c r="AR18">
        <v>7.2620686658561935</v>
      </c>
      <c r="AS18">
        <v>7.2604312531801929</v>
      </c>
      <c r="AT18">
        <v>7.2590471193306181</v>
      </c>
      <c r="AU18">
        <v>7.2578986246676385</v>
      </c>
      <c r="AV18">
        <v>7.2569689046236281</v>
      </c>
      <c r="AW18">
        <v>7.2562418009316438</v>
      </c>
      <c r="AX18">
        <v>7.2557017845593919</v>
      </c>
      <c r="AY18">
        <v>7.2553341236589262</v>
      </c>
      <c r="AZ18">
        <v>7.2551247936444598</v>
      </c>
      <c r="BA18">
        <v>7.255060382324265</v>
      </c>
      <c r="BB18">
        <v>7.2551282430860358</v>
      </c>
      <c r="BC18">
        <v>7.2553163649851315</v>
      </c>
      <c r="BD18">
        <v>7.2556133805508987</v>
      </c>
      <c r="BE18">
        <v>7.256008544018794</v>
      </c>
      <c r="BF18">
        <v>7.2564917086210317</v>
      </c>
      <c r="BG18">
        <v>7.2570533034826852</v>
      </c>
      <c r="BH18">
        <v>7.2576843105867557</v>
      </c>
      <c r="BI18">
        <v>7.2583762421897449</v>
      </c>
      <c r="BJ18">
        <v>7.2591211189900706</v>
      </c>
      <c r="BK18">
        <v>7.2599114771440707</v>
      </c>
      <c r="BL18">
        <v>7.2607402370563561</v>
      </c>
      <c r="BM18">
        <v>7.261600852145901</v>
      </c>
      <c r="BN18">
        <v>7.2624871800719681</v>
      </c>
      <c r="BO18">
        <v>7.2633934945915364</v>
      </c>
      <c r="BP18">
        <v>7.264314470676168</v>
      </c>
      <c r="BQ18">
        <v>7.2652451706590107</v>
      </c>
      <c r="BR18">
        <v>7.2661810312661226</v>
      </c>
      <c r="BS18">
        <v>7.2671178790852311</v>
      </c>
      <c r="BT18">
        <v>7.2680518079472449</v>
      </c>
      <c r="BU18">
        <v>7.2689793339412923</v>
      </c>
      <c r="BV18">
        <v>7.2698973009458818</v>
      </c>
      <c r="BW18">
        <v>7.2708027864914007</v>
      </c>
      <c r="BX18">
        <v>7.2716932841001212</v>
      </c>
      <c r="BY18">
        <v>7.2725664704097408</v>
      </c>
      <c r="BZ18">
        <v>7.2734204143099523</v>
      </c>
      <c r="CA18">
        <v>7.2742533711192348</v>
      </c>
      <c r="CB18">
        <v>7.2750638526381524</v>
      </c>
      <c r="CC18">
        <v>7.2758506964408509</v>
      </c>
      <c r="CD18">
        <v>7.2766128866301765</v>
      </c>
      <c r="CE18">
        <v>7.2773496499630239</v>
      </c>
      <c r="CF18">
        <v>7.2780604137720424</v>
      </c>
      <c r="CG18">
        <v>7.2787447912558463</v>
      </c>
      <c r="CH18">
        <v>7.2794025941483476</v>
      </c>
      <c r="CI18">
        <v>7.280033707967676</v>
      </c>
      <c r="CJ18">
        <v>7.2806382422854075</v>
      </c>
      <c r="CK18">
        <v>7.2812164337816414</v>
      </c>
      <c r="CL18">
        <v>7.2817685498723579</v>
      </c>
      <c r="CM18">
        <v>7.2822950672765598</v>
      </c>
      <c r="CN18">
        <v>7.282796466842397</v>
      </c>
      <c r="CO18">
        <v>7.2832733035271593</v>
      </c>
      <c r="CP18">
        <v>7.2837262769053712</v>
      </c>
      <c r="CQ18">
        <v>7.28415605573141</v>
      </c>
      <c r="CR18">
        <v>7.2845633774526322</v>
      </c>
      <c r="CS18">
        <v>7.2849490114373046</v>
      </c>
      <c r="CT18">
        <v>7.2853137504359999</v>
      </c>
      <c r="CU18">
        <v>7.2856584028512312</v>
      </c>
      <c r="CV18">
        <v>7.2859837857998313</v>
      </c>
      <c r="CW18">
        <v>7.286290718943401</v>
      </c>
      <c r="CX18">
        <v>7.2865800464044961</v>
      </c>
      <c r="CY18">
        <v>7.286852522628644</v>
      </c>
      <c r="CZ18">
        <v>7.2871089724179692</v>
      </c>
      <c r="DA18">
        <v>7.2873502053849117</v>
      </c>
    </row>
    <row r="19" spans="5:105" x14ac:dyDescent="0.2">
      <c r="E19">
        <v>0.2181818181818182</v>
      </c>
      <c r="F19">
        <v>7.663933226160851</v>
      </c>
      <c r="G19">
        <v>7.6422163493326067</v>
      </c>
      <c r="H19">
        <v>7.6208919936785593</v>
      </c>
      <c r="I19">
        <v>7.5999889612947289</v>
      </c>
      <c r="J19">
        <v>7.5795352056382637</v>
      </c>
      <c r="K19">
        <v>7.5595576566357874</v>
      </c>
      <c r="L19">
        <v>7.5400819234174854</v>
      </c>
      <c r="M19">
        <v>7.5211322351907732</v>
      </c>
      <c r="N19">
        <v>7.5027311488510398</v>
      </c>
      <c r="O19">
        <v>7.4848993831268649</v>
      </c>
      <c r="P19">
        <v>7.4676556162248318</v>
      </c>
      <c r="Q19">
        <v>7.4510164250069142</v>
      </c>
      <c r="R19">
        <v>7.4349959943301611</v>
      </c>
      <c r="S19">
        <v>7.4196060996258062</v>
      </c>
      <c r="T19">
        <v>7.4048559916725569</v>
      </c>
      <c r="U19">
        <v>7.3907523353646853</v>
      </c>
      <c r="V19">
        <v>7.3772991529227179</v>
      </c>
      <c r="W19">
        <v>7.3644979304230374</v>
      </c>
      <c r="X19">
        <v>7.3523474663761954</v>
      </c>
      <c r="Y19">
        <v>7.3408441471692427</v>
      </c>
      <c r="Z19">
        <v>7.3299818540173725</v>
      </c>
      <c r="AA19">
        <v>7.3197521619602064</v>
      </c>
      <c r="AB19">
        <v>7.3101445382839652</v>
      </c>
      <c r="AC19">
        <v>7.3011464528411771</v>
      </c>
      <c r="AD19">
        <v>7.2927434753219194</v>
      </c>
      <c r="AE19">
        <v>7.2849196323967584</v>
      </c>
      <c r="AF19">
        <v>7.2776575266263794</v>
      </c>
      <c r="AG19">
        <v>7.2709384572061602</v>
      </c>
      <c r="AH19">
        <v>7.264742791735733</v>
      </c>
      <c r="AI19">
        <v>7.2590500566977552</v>
      </c>
      <c r="AJ19">
        <v>7.2538391603287584</v>
      </c>
      <c r="AK19">
        <v>7.2490885785794923</v>
      </c>
      <c r="AL19">
        <v>7.2447765297096698</v>
      </c>
      <c r="AM19">
        <v>7.240881135806803</v>
      </c>
      <c r="AN19">
        <v>7.2373805700021538</v>
      </c>
      <c r="AO19">
        <v>7.2342531600948421</v>
      </c>
      <c r="AP19">
        <v>7.2314776193014501</v>
      </c>
      <c r="AQ19">
        <v>7.229032976578603</v>
      </c>
      <c r="AR19">
        <v>7.2268987481728386</v>
      </c>
      <c r="AS19">
        <v>7.2250550953701538</v>
      </c>
      <c r="AT19">
        <v>7.2234826822469484</v>
      </c>
      <c r="AU19">
        <v>7.2221629501099613</v>
      </c>
      <c r="AV19">
        <v>7.2210779219802221</v>
      </c>
      <c r="AW19">
        <v>7.220210455235482</v>
      </c>
      <c r="AX19">
        <v>7.2195440260158739</v>
      </c>
      <c r="AY19">
        <v>7.2190629358898857</v>
      </c>
      <c r="AZ19">
        <v>7.2187521958342318</v>
      </c>
      <c r="BA19">
        <v>7.2185975765370447</v>
      </c>
      <c r="BB19">
        <v>7.2185854815971986</v>
      </c>
      <c r="BC19">
        <v>7.218703103985411</v>
      </c>
      <c r="BD19">
        <v>7.2189382923870475</v>
      </c>
      <c r="BE19">
        <v>7.2192795589426257</v>
      </c>
      <c r="BF19">
        <v>7.2197160568167327</v>
      </c>
      <c r="BG19">
        <v>7.2202375569352411</v>
      </c>
      <c r="BH19">
        <v>7.2208344244259131</v>
      </c>
      <c r="BI19">
        <v>7.221497595208576</v>
      </c>
      <c r="BJ19">
        <v>7.2222185530946303</v>
      </c>
      <c r="BK19">
        <v>7.2229893076730276</v>
      </c>
      <c r="BL19">
        <v>7.2238023731815328</v>
      </c>
      <c r="BM19">
        <v>7.2246507770401704</v>
      </c>
      <c r="BN19">
        <v>7.2255279267819068</v>
      </c>
      <c r="BO19">
        <v>7.2264277637380534</v>
      </c>
      <c r="BP19">
        <v>7.2273446322201718</v>
      </c>
      <c r="BQ19">
        <v>7.2282732925539248</v>
      </c>
      <c r="BR19">
        <v>7.2292089064364262</v>
      </c>
      <c r="BS19">
        <v>7.2301470514666137</v>
      </c>
      <c r="BT19">
        <v>7.2310835940493492</v>
      </c>
      <c r="BU19">
        <v>7.2320148471174939</v>
      </c>
      <c r="BV19">
        <v>7.2329374719835791</v>
      </c>
      <c r="BW19">
        <v>7.2338483805894978</v>
      </c>
      <c r="BX19">
        <v>7.2347449214052562</v>
      </c>
      <c r="BY19">
        <v>7.2356246394978418</v>
      </c>
      <c r="BZ19">
        <v>7.2364854900485449</v>
      </c>
      <c r="CA19">
        <v>7.2373256263197909</v>
      </c>
      <c r="CB19">
        <v>7.2381434706643519</v>
      </c>
      <c r="CC19">
        <v>7.2389377848229053</v>
      </c>
      <c r="CD19">
        <v>7.2397074853862433</v>
      </c>
      <c r="CE19">
        <v>7.2404517417654999</v>
      </c>
      <c r="CF19">
        <v>7.2411699324833858</v>
      </c>
      <c r="CG19">
        <v>7.2418616296031066</v>
      </c>
      <c r="CH19">
        <v>7.2425266112994588</v>
      </c>
      <c r="CI19">
        <v>7.2431647335525726</v>
      </c>
      <c r="CJ19">
        <v>7.2437760839504808</v>
      </c>
      <c r="CK19">
        <v>7.2443608820001959</v>
      </c>
      <c r="CL19">
        <v>7.2449193800737435</v>
      </c>
      <c r="CM19">
        <v>7.2454520463552816</v>
      </c>
      <c r="CN19">
        <v>7.2459593542770691</v>
      </c>
      <c r="CO19">
        <v>7.2464418541676041</v>
      </c>
      <c r="CP19">
        <v>7.2469002454614255</v>
      </c>
      <c r="CQ19">
        <v>7.2473351967095132</v>
      </c>
      <c r="CR19">
        <v>7.2477474475728814</v>
      </c>
      <c r="CS19">
        <v>7.2481377710669896</v>
      </c>
      <c r="CT19">
        <v>7.2485069647711144</v>
      </c>
      <c r="CU19">
        <v>7.2488558428752254</v>
      </c>
      <c r="CV19">
        <v>7.249185229046299</v>
      </c>
      <c r="CW19">
        <v>7.2494959500872129</v>
      </c>
      <c r="CX19">
        <v>7.249788858399671</v>
      </c>
      <c r="CY19">
        <v>7.2500647149318809</v>
      </c>
      <c r="CZ19">
        <v>7.2503243532788204</v>
      </c>
      <c r="DA19">
        <v>7.2505685919507963</v>
      </c>
    </row>
    <row r="20" spans="5:105" x14ac:dyDescent="0.2">
      <c r="E20">
        <v>0.22727272727272727</v>
      </c>
      <c r="F20">
        <v>7.6513006578144243</v>
      </c>
      <c r="G20">
        <v>7.6289450618796675</v>
      </c>
      <c r="H20">
        <v>7.6069623959855823</v>
      </c>
      <c r="I20">
        <v>7.5853825161555752</v>
      </c>
      <c r="J20">
        <v>7.5642346241846932</v>
      </c>
      <c r="K20">
        <v>7.5435470686585724</v>
      </c>
      <c r="L20">
        <v>7.5233471391660016</v>
      </c>
      <c r="M20">
        <v>7.5036608569233447</v>
      </c>
      <c r="N20">
        <v>7.4845127654570049</v>
      </c>
      <c r="O20">
        <v>7.4659257253353877</v>
      </c>
      <c r="P20">
        <v>7.4479207171788673</v>
      </c>
      <c r="Q20">
        <v>7.4305166572820296</v>
      </c>
      <c r="R20">
        <v>7.4137302301391106</v>
      </c>
      <c r="S20">
        <v>7.397575741959864</v>
      </c>
      <c r="T20">
        <v>7.3820649988966256</v>
      </c>
      <c r="U20">
        <v>7.3672071865747037</v>
      </c>
      <c r="V20">
        <v>7.3530089128825766</v>
      </c>
      <c r="W20">
        <v>7.3394740177658822</v>
      </c>
      <c r="X20">
        <v>7.3266036536599985</v>
      </c>
      <c r="Y20">
        <v>7.3143964027768273</v>
      </c>
      <c r="Z20">
        <v>7.3028481539500678</v>
      </c>
      <c r="AA20">
        <v>7.2919524187148923</v>
      </c>
      <c r="AB20">
        <v>7.2817002368583168</v>
      </c>
      <c r="AC20">
        <v>7.272080547918276</v>
      </c>
      <c r="AD20">
        <v>7.263080139616763</v>
      </c>
      <c r="AE20">
        <v>7.254684031340112</v>
      </c>
      <c r="AF20">
        <v>7.2468755627209438</v>
      </c>
      <c r="AG20">
        <v>7.2396366586886547</v>
      </c>
      <c r="AH20">
        <v>7.2329479276471167</v>
      </c>
      <c r="AI20">
        <v>7.226789044917278</v>
      </c>
      <c r="AJ20">
        <v>7.2211388471419395</v>
      </c>
      <c r="AK20">
        <v>7.2159755620682091</v>
      </c>
      <c r="AL20">
        <v>7.2112769999910773</v>
      </c>
      <c r="AM20">
        <v>7.2070207330759875</v>
      </c>
      <c r="AN20">
        <v>7.2031842316651717</v>
      </c>
      <c r="AO20">
        <v>7.1997451312914817</v>
      </c>
      <c r="AP20">
        <v>7.1966811924418987</v>
      </c>
      <c r="AQ20">
        <v>7.1939705355274741</v>
      </c>
      <c r="AR20">
        <v>7.1915916848783485</v>
      </c>
      <c r="AS20">
        <v>7.1895237729004391</v>
      </c>
      <c r="AT20">
        <v>7.1877464065741936</v>
      </c>
      <c r="AU20">
        <v>7.1862399600880353</v>
      </c>
      <c r="AV20">
        <v>7.1849853845353486</v>
      </c>
      <c r="AW20">
        <v>7.1839644465992674</v>
      </c>
      <c r="AX20">
        <v>7.1831596626071033</v>
      </c>
      <c r="AY20">
        <v>7.1825542229026196</v>
      </c>
      <c r="AZ20">
        <v>7.1821321731472807</v>
      </c>
      <c r="BA20">
        <v>7.1818783235737476</v>
      </c>
      <c r="BB20">
        <v>7.1817781523249904</v>
      </c>
      <c r="BC20">
        <v>7.181817969181421</v>
      </c>
      <c r="BD20">
        <v>7.181984780887408</v>
      </c>
      <c r="BE20">
        <v>7.1822663009066501</v>
      </c>
      <c r="BF20">
        <v>7.1826509276483117</v>
      </c>
      <c r="BG20">
        <v>7.1831277213393605</v>
      </c>
      <c r="BH20">
        <v>7.1836863801600268</v>
      </c>
      <c r="BI20">
        <v>7.1843172161624862</v>
      </c>
      <c r="BJ20">
        <v>7.1850111313993201</v>
      </c>
      <c r="BK20">
        <v>7.1857595945977764</v>
      </c>
      <c r="BL20">
        <v>7.1865546186306313</v>
      </c>
      <c r="BM20">
        <v>7.1873887389545672</v>
      </c>
      <c r="BN20">
        <v>7.188255022397362</v>
      </c>
      <c r="BO20">
        <v>7.1891469306083442</v>
      </c>
      <c r="BP20">
        <v>7.1900584774931895</v>
      </c>
      <c r="BQ20">
        <v>7.190984094701812</v>
      </c>
      <c r="BR20">
        <v>7.1919186445022509</v>
      </c>
      <c r="BS20">
        <v>7.1928574041050997</v>
      </c>
      <c r="BT20">
        <v>7.1937960797462264</v>
      </c>
      <c r="BU20">
        <v>7.1947306753676186</v>
      </c>
      <c r="BV20">
        <v>7.1956576532661147</v>
      </c>
      <c r="BW20">
        <v>7.1965738322097366</v>
      </c>
      <c r="BX20">
        <v>7.1974762858760348</v>
      </c>
      <c r="BY20">
        <v>7.1983625321359366</v>
      </c>
      <c r="BZ20">
        <v>7.1992303146424801</v>
      </c>
      <c r="CA20">
        <v>7.2000776751866908</v>
      </c>
      <c r="CB20">
        <v>7.2009030253889668</v>
      </c>
      <c r="CC20">
        <v>7.2017049567822582</v>
      </c>
      <c r="CD20">
        <v>7.202482340997439</v>
      </c>
      <c r="CE20">
        <v>7.2032342844712423</v>
      </c>
      <c r="CF20">
        <v>7.2039601120240668</v>
      </c>
      <c r="CG20">
        <v>7.2046593503527641</v>
      </c>
      <c r="CH20">
        <v>7.2053317404670523</v>
      </c>
      <c r="CI20">
        <v>7.2059771056329387</v>
      </c>
      <c r="CJ20">
        <v>7.2065955088470695</v>
      </c>
      <c r="CK20">
        <v>7.2071871502514915</v>
      </c>
      <c r="CL20">
        <v>7.2077522652515347</v>
      </c>
      <c r="CM20">
        <v>7.2082913120275727</v>
      </c>
      <c r="CN20">
        <v>7.2088047553117702</v>
      </c>
      <c r="CO20">
        <v>7.2092931397664399</v>
      </c>
      <c r="CP20">
        <v>7.2097571639607807</v>
      </c>
      <c r="CQ20">
        <v>7.2101974956043504</v>
      </c>
      <c r="CR20">
        <v>7.2106148761256499</v>
      </c>
      <c r="CS20">
        <v>7.2110100818773528</v>
      </c>
      <c r="CT20">
        <v>7.2113839150732648</v>
      </c>
      <c r="CU20">
        <v>7.2117371955943783</v>
      </c>
      <c r="CV20">
        <v>7.2120707536433288</v>
      </c>
      <c r="CW20">
        <v>7.2123854232177882</v>
      </c>
      <c r="CX20">
        <v>7.2126820651404557</v>
      </c>
      <c r="CY20">
        <v>7.2129614469522281</v>
      </c>
      <c r="CZ20">
        <v>7.2132244112643669</v>
      </c>
      <c r="DA20">
        <v>7.2134717857367541</v>
      </c>
    </row>
    <row r="21" spans="5:105" x14ac:dyDescent="0.2">
      <c r="E21">
        <v>0.23636363636363636</v>
      </c>
      <c r="F21">
        <v>7.6392612791270009</v>
      </c>
      <c r="G21">
        <v>7.6162772744617975</v>
      </c>
      <c r="H21">
        <v>7.593645183660354</v>
      </c>
      <c r="I21">
        <v>7.571395696121999</v>
      </c>
      <c r="J21">
        <v>7.5495591163140707</v>
      </c>
      <c r="K21">
        <v>7.5281650747889008</v>
      </c>
      <c r="L21">
        <v>7.507242345656409</v>
      </c>
      <c r="M21">
        <v>7.4868186333848508</v>
      </c>
      <c r="N21">
        <v>7.4669203555704309</v>
      </c>
      <c r="O21">
        <v>7.4475724254940872</v>
      </c>
      <c r="P21">
        <v>7.4287980386564367</v>
      </c>
      <c r="Q21">
        <v>7.4106184677405871</v>
      </c>
      <c r="R21">
        <v>7.3930528705714762</v>
      </c>
      <c r="S21">
        <v>7.3761181156009297</v>
      </c>
      <c r="T21">
        <v>7.3598286024346562</v>
      </c>
      <c r="U21">
        <v>7.3441962419070812</v>
      </c>
      <c r="V21">
        <v>7.3292301982574317</v>
      </c>
      <c r="W21">
        <v>7.3149369022079371</v>
      </c>
      <c r="X21">
        <v>7.3013201019624931</v>
      </c>
      <c r="Y21">
        <v>7.2883807012966857</v>
      </c>
      <c r="Z21">
        <v>7.276116877787195</v>
      </c>
      <c r="AA21">
        <v>7.264524238465965</v>
      </c>
      <c r="AB21">
        <v>7.2535957256300341</v>
      </c>
      <c r="AC21">
        <v>7.2433219452604032</v>
      </c>
      <c r="AD21">
        <v>7.2336912402339566</v>
      </c>
      <c r="AE21">
        <v>7.2246897820678155</v>
      </c>
      <c r="AF21">
        <v>7.2163019393236754</v>
      </c>
      <c r="AG21">
        <v>7.2085103715988721</v>
      </c>
      <c r="AH21">
        <v>7.2012963044209144</v>
      </c>
      <c r="AI21">
        <v>7.1946396325366582</v>
      </c>
      <c r="AJ21">
        <v>7.188519315666726</v>
      </c>
      <c r="AK21">
        <v>7.1829134770992518</v>
      </c>
      <c r="AL21">
        <v>7.1777996407822826</v>
      </c>
      <c r="AM21">
        <v>7.1731548987565157</v>
      </c>
      <c r="AN21">
        <v>7.1689562146781141</v>
      </c>
      <c r="AO21">
        <v>7.1651804147976614</v>
      </c>
      <c r="AP21">
        <v>7.1618044607823821</v>
      </c>
      <c r="AQ21">
        <v>7.1588055271233779</v>
      </c>
      <c r="AR21">
        <v>7.1561612416520397</v>
      </c>
      <c r="AS21">
        <v>7.1538496090396935</v>
      </c>
      <c r="AT21">
        <v>7.151849188160825</v>
      </c>
      <c r="AU21">
        <v>7.1501392547036628</v>
      </c>
      <c r="AV21">
        <v>7.1486996476254321</v>
      </c>
      <c r="AW21">
        <v>7.1475110244407665</v>
      </c>
      <c r="AX21">
        <v>7.1465548028265173</v>
      </c>
      <c r="AY21">
        <v>7.1458130910584821</v>
      </c>
      <c r="AZ21">
        <v>7.1452688810138039</v>
      </c>
      <c r="BA21">
        <v>7.1449059306777478</v>
      </c>
      <c r="BB21">
        <v>7.1447087907511753</v>
      </c>
      <c r="BC21">
        <v>7.1446628254513174</v>
      </c>
      <c r="BD21">
        <v>7.1447540774096367</v>
      </c>
      <c r="BE21">
        <v>7.1449694312453946</v>
      </c>
      <c r="BF21">
        <v>7.1452964719607648</v>
      </c>
      <c r="BG21">
        <v>7.1457234925603093</v>
      </c>
      <c r="BH21">
        <v>7.1462394701653134</v>
      </c>
      <c r="BI21">
        <v>7.1468340414682707</v>
      </c>
      <c r="BJ21">
        <v>7.1474974780308784</v>
      </c>
      <c r="BK21">
        <v>7.1482206618300594</v>
      </c>
      <c r="BL21">
        <v>7.1489950613635411</v>
      </c>
      <c r="BM21">
        <v>7.1498127085389962</v>
      </c>
      <c r="BN21">
        <v>7.1506661764907742</v>
      </c>
      <c r="BO21">
        <v>7.151548558396561</v>
      </c>
      <c r="BP21">
        <v>7.1524534773314459</v>
      </c>
      <c r="BQ21">
        <v>7.1533749469255365</v>
      </c>
      <c r="BR21">
        <v>7.1543075332662038</v>
      </c>
      <c r="BS21">
        <v>7.1552462171523494</v>
      </c>
      <c r="BT21">
        <v>7.1561864371358128</v>
      </c>
      <c r="BU21">
        <v>7.1571239532372726</v>
      </c>
      <c r="BV21">
        <v>7.1580550104982512</v>
      </c>
      <c r="BW21">
        <v>7.1589762330106179</v>
      </c>
      <c r="BX21">
        <v>7.1598845183448159</v>
      </c>
      <c r="BY21">
        <v>7.160777230680325</v>
      </c>
      <c r="BZ21">
        <v>7.1616519754015293</v>
      </c>
      <c r="CA21">
        <v>7.162506672327269</v>
      </c>
      <c r="CB21">
        <v>7.1633396283345521</v>
      </c>
      <c r="CC21">
        <v>7.1641493414675228</v>
      </c>
      <c r="CD21">
        <v>7.1649346029869125</v>
      </c>
      <c r="CE21">
        <v>7.1656944501351418</v>
      </c>
      <c r="CF21">
        <v>7.1664281486224866</v>
      </c>
      <c r="CG21">
        <v>7.1671351751014702</v>
      </c>
      <c r="CH21">
        <v>7.1678151997339228</v>
      </c>
      <c r="CI21">
        <v>7.168468098641231</v>
      </c>
      <c r="CJ21">
        <v>7.1690938182619561</v>
      </c>
      <c r="CK21">
        <v>7.1696925666388847</v>
      </c>
      <c r="CL21">
        <v>7.1702645600857595</v>
      </c>
      <c r="CM21">
        <v>7.1708102451494096</v>
      </c>
      <c r="CN21">
        <v>7.171330046822523</v>
      </c>
      <c r="CO21">
        <v>7.1718245918113244</v>
      </c>
      <c r="CP21">
        <v>7.1722944881555479</v>
      </c>
      <c r="CQ21">
        <v>7.1727404316374184</v>
      </c>
      <c r="CR21">
        <v>7.1731631649587175</v>
      </c>
      <c r="CS21">
        <v>7.173563467466038</v>
      </c>
      <c r="CT21">
        <v>7.1739421457927843</v>
      </c>
      <c r="CU21">
        <v>7.1743000254044009</v>
      </c>
      <c r="CV21">
        <v>7.1746379430234848</v>
      </c>
      <c r="CW21">
        <v>7.1749567399023011</v>
      </c>
      <c r="CX21">
        <v>7.175257285440475</v>
      </c>
      <c r="CY21">
        <v>7.1755403538755003</v>
      </c>
      <c r="CZ21">
        <v>7.1758067970814894</v>
      </c>
      <c r="DA21">
        <v>7.1760574226255658</v>
      </c>
    </row>
    <row r="22" spans="5:105" x14ac:dyDescent="0.2">
      <c r="E22">
        <v>0.24545454545454545</v>
      </c>
      <c r="F22">
        <v>7.6278130109423472</v>
      </c>
      <c r="G22">
        <v>7.6042126814660689</v>
      </c>
      <c r="H22">
        <v>7.5809418959146226</v>
      </c>
      <c r="I22">
        <v>7.5580321116429428</v>
      </c>
      <c r="J22">
        <v>7.5355144594936831</v>
      </c>
      <c r="K22">
        <v>7.5134196986544302</v>
      </c>
      <c r="L22">
        <v>7.4917779192705733</v>
      </c>
      <c r="M22">
        <v>7.4706183532142187</v>
      </c>
      <c r="N22">
        <v>7.4499691530451777</v>
      </c>
      <c r="O22">
        <v>7.4298571664401649</v>
      </c>
      <c r="P22">
        <v>7.4103077100899482</v>
      </c>
      <c r="Q22">
        <v>7.3913443474677551</v>
      </c>
      <c r="R22">
        <v>7.3729886484753173</v>
      </c>
      <c r="S22">
        <v>7.3552600955943497</v>
      </c>
      <c r="T22">
        <v>7.3381757425001641</v>
      </c>
      <c r="U22">
        <v>7.3217501605573858</v>
      </c>
      <c r="V22">
        <v>7.3059952521940907</v>
      </c>
      <c r="W22">
        <v>7.2909202595554117</v>
      </c>
      <c r="X22">
        <v>7.2765315301748918</v>
      </c>
      <c r="Y22">
        <v>7.2628325652826069</v>
      </c>
      <c r="Z22">
        <v>7.2498241086783501</v>
      </c>
      <c r="AA22">
        <v>7.2375039870107027</v>
      </c>
      <c r="AB22">
        <v>7.2258674123149698</v>
      </c>
      <c r="AC22">
        <v>7.2149068594534302</v>
      </c>
      <c r="AD22">
        <v>7.2046124059859054</v>
      </c>
      <c r="AE22">
        <v>7.1949718104604834</v>
      </c>
      <c r="AF22">
        <v>7.1859706098692566</v>
      </c>
      <c r="AG22">
        <v>7.1775925012579203</v>
      </c>
      <c r="AH22">
        <v>7.1698194414881353</v>
      </c>
      <c r="AI22">
        <v>7.1626319024129543</v>
      </c>
      <c r="AJ22">
        <v>7.1560091000900341</v>
      </c>
      <c r="AK22">
        <v>7.1499292230335767</v>
      </c>
      <c r="AL22">
        <v>7.1443696555009142</v>
      </c>
      <c r="AM22">
        <v>7.1393071923100075</v>
      </c>
      <c r="AN22">
        <v>7.1347182422436726</v>
      </c>
      <c r="AO22">
        <v>7.1305790176842079</v>
      </c>
      <c r="AP22">
        <v>7.1268656779468724</v>
      </c>
      <c r="AQ22">
        <v>7.1235546096480293</v>
      </c>
      <c r="AR22">
        <v>7.1206223822497785</v>
      </c>
      <c r="AS22">
        <v>7.1180459623853816</v>
      </c>
      <c r="AT22">
        <v>7.1158029117512012</v>
      </c>
      <c r="AU22">
        <v>7.1138712589298718</v>
      </c>
      <c r="AV22">
        <v>7.1122298190024908</v>
      </c>
      <c r="AW22">
        <v>7.1108580031369764</v>
      </c>
      <c r="AX22">
        <v>7.1097360790357067</v>
      </c>
      <c r="AY22">
        <v>7.1088451092222025</v>
      </c>
      <c r="AZ22">
        <v>7.108166877980489</v>
      </c>
      <c r="BA22">
        <v>7.1076840881232082</v>
      </c>
      <c r="BB22">
        <v>7.1073802389991512</v>
      </c>
      <c r="BC22">
        <v>7.1072396526916188</v>
      </c>
      <c r="BD22">
        <v>7.1072474944297639</v>
      </c>
      <c r="BE22">
        <v>7.1073896330722075</v>
      </c>
      <c r="BF22">
        <v>7.1076528084940866</v>
      </c>
      <c r="BG22">
        <v>7.1080244857151769</v>
      </c>
      <c r="BH22">
        <v>7.108492862412378</v>
      </c>
      <c r="BI22">
        <v>7.1090468441823695</v>
      </c>
      <c r="BJ22">
        <v>7.1096760192024728</v>
      </c>
      <c r="BK22">
        <v>7.1103706327739147</v>
      </c>
      <c r="BL22">
        <v>7.1111215621296431</v>
      </c>
      <c r="BM22">
        <v>7.1119202917930648</v>
      </c>
      <c r="BN22">
        <v>7.1127588896859804</v>
      </c>
      <c r="BO22">
        <v>7.1136299841049251</v>
      </c>
      <c r="BP22">
        <v>7.1145267416153652</v>
      </c>
      <c r="BQ22">
        <v>7.1154428766827866</v>
      </c>
      <c r="BR22">
        <v>7.1163725079879177</v>
      </c>
      <c r="BS22">
        <v>7.1173103238719895</v>
      </c>
      <c r="BT22">
        <v>7.1182514399961567</v>
      </c>
      <c r="BU22">
        <v>7.1191914424700222</v>
      </c>
      <c r="BV22">
        <v>7.1201262467544826</v>
      </c>
      <c r="BW22">
        <v>7.1210522949825554</v>
      </c>
      <c r="BX22">
        <v>7.1219662923090894</v>
      </c>
      <c r="BY22">
        <v>7.122865434772228</v>
      </c>
      <c r="BZ22">
        <v>7.1237471458650763</v>
      </c>
      <c r="CA22">
        <v>7.1246093038130427</v>
      </c>
      <c r="CB22">
        <v>7.1254500087336483</v>
      </c>
      <c r="CC22">
        <v>7.1262676868165888</v>
      </c>
      <c r="CD22">
        <v>7.1270610410825146</v>
      </c>
      <c r="CE22">
        <v>7.1278290327029037</v>
      </c>
      <c r="CF22">
        <v>7.128570862297412</v>
      </c>
      <c r="CG22">
        <v>7.1292859512995763</v>
      </c>
      <c r="CH22">
        <v>7.1299739234933934</v>
      </c>
      <c r="CI22">
        <v>7.1306346173155815</v>
      </c>
      <c r="CJ22">
        <v>7.131267946107438</v>
      </c>
      <c r="CK22">
        <v>7.13187409423643</v>
      </c>
      <c r="CL22">
        <v>7.1324532565748449</v>
      </c>
      <c r="CM22">
        <v>7.133005866226644</v>
      </c>
      <c r="CN22">
        <v>7.133532335689039</v>
      </c>
      <c r="CO22">
        <v>7.1340332859942306</v>
      </c>
      <c r="CP22">
        <v>7.1345093202021905</v>
      </c>
      <c r="CQ22">
        <v>7.1349611325716582</v>
      </c>
      <c r="CR22">
        <v>7.1353894665292827</v>
      </c>
      <c r="CS22">
        <v>7.1357951040344147</v>
      </c>
      <c r="CT22">
        <v>7.1361788559011057</v>
      </c>
      <c r="CU22">
        <v>7.1365415530605842</v>
      </c>
      <c r="CV22">
        <v>7.1368840387374766</v>
      </c>
      <c r="CW22">
        <v>7.1372071615044606</v>
      </c>
      <c r="CX22">
        <v>7.1375117691731296</v>
      </c>
      <c r="CY22">
        <v>7.1377987338031268</v>
      </c>
      <c r="CZ22">
        <v>7.1380688257957754</v>
      </c>
      <c r="DA22">
        <v>7.1383228919898025</v>
      </c>
    </row>
    <row r="23" spans="5:105" x14ac:dyDescent="0.2">
      <c r="E23">
        <v>0.25454545454545452</v>
      </c>
      <c r="F23">
        <v>7.6169515982075398</v>
      </c>
      <c r="G23">
        <v>7.5927486886290252</v>
      </c>
      <c r="H23">
        <v>7.5688518255700545</v>
      </c>
      <c r="I23">
        <v>7.5452929499848498</v>
      </c>
      <c r="J23">
        <v>7.522103946440339</v>
      </c>
      <c r="K23">
        <v>7.4993164647107244</v>
      </c>
      <c r="L23">
        <v>7.4769617252830836</v>
      </c>
      <c r="M23">
        <v>7.4550703105973666</v>
      </c>
      <c r="N23">
        <v>7.4336719444654182</v>
      </c>
      <c r="O23">
        <v>7.4127952627348428</v>
      </c>
      <c r="P23">
        <v>7.3924675788568326</v>
      </c>
      <c r="Q23">
        <v>7.372714648549068</v>
      </c>
      <c r="R23">
        <v>7.3535604381829263</v>
      </c>
      <c r="S23">
        <v>7.3350269018347918</v>
      </c>
      <c r="T23">
        <v>7.3171337720947207</v>
      </c>
      <c r="U23">
        <v>7.2998983417873404</v>
      </c>
      <c r="V23">
        <v>7.2833354086422482</v>
      </c>
      <c r="W23">
        <v>7.2674569700353437</v>
      </c>
      <c r="X23">
        <v>7.2522721983655352</v>
      </c>
      <c r="Y23">
        <v>7.2377874561585323</v>
      </c>
      <c r="Z23">
        <v>7.2240060605423446</v>
      </c>
      <c r="AA23">
        <v>7.2109285169871509</v>
      </c>
      <c r="AB23">
        <v>7.1985523279186054</v>
      </c>
      <c r="AC23">
        <v>7.1868723050779186</v>
      </c>
      <c r="AD23">
        <v>7.1758804460499492</v>
      </c>
      <c r="AE23">
        <v>7.1655662861853049</v>
      </c>
      <c r="AF23">
        <v>7.1559169822916706</v>
      </c>
      <c r="AG23">
        <v>7.1469174161791802</v>
      </c>
      <c r="AH23">
        <v>7.1385505902363446</v>
      </c>
      <c r="AI23">
        <v>7.1307977333728738</v>
      </c>
      <c r="AJ23">
        <v>7.1236385664229545</v>
      </c>
      <c r="AK23">
        <v>7.1170515405558641</v>
      </c>
      <c r="AL23">
        <v>7.111014074284757</v>
      </c>
      <c r="AM23">
        <v>7.1055027848923613</v>
      </c>
      <c r="AN23">
        <v>7.1004937106334438</v>
      </c>
      <c r="AO23">
        <v>7.0959624891910709</v>
      </c>
      <c r="AP23">
        <v>7.0918846788039565</v>
      </c>
      <c r="AQ23">
        <v>7.0882357483997263</v>
      </c>
      <c r="AR23">
        <v>7.0849913327772915</v>
      </c>
      <c r="AS23">
        <v>7.0821274707653723</v>
      </c>
      <c r="AT23">
        <v>7.0796205397898113</v>
      </c>
      <c r="AU23">
        <v>7.0774474569978754</v>
      </c>
      <c r="AV23">
        <v>7.0755858319264533</v>
      </c>
      <c r="AW23">
        <v>7.0740139754841147</v>
      </c>
      <c r="AX23">
        <v>7.0727108612841167</v>
      </c>
      <c r="AY23">
        <v>7.0716563597456474</v>
      </c>
      <c r="AZ23">
        <v>7.0708311729277371</v>
      </c>
      <c r="BA23">
        <v>7.0702167578288204</v>
      </c>
      <c r="BB23">
        <v>7.0697955271171082</v>
      </c>
      <c r="BC23">
        <v>7.0695507224424308</v>
      </c>
      <c r="BD23">
        <v>7.0694664402146747</v>
      </c>
      <c r="BE23">
        <v>7.0695276197021446</v>
      </c>
      <c r="BF23">
        <v>7.0697200265064888</v>
      </c>
      <c r="BG23">
        <v>7.070030264344461</v>
      </c>
      <c r="BH23">
        <v>7.0704456247591132</v>
      </c>
      <c r="BI23">
        <v>7.0709542538767547</v>
      </c>
      <c r="BJ23">
        <v>7.0715449991213637</v>
      </c>
      <c r="BK23">
        <v>7.07220741482704</v>
      </c>
      <c r="BL23">
        <v>7.0729317358564465</v>
      </c>
      <c r="BM23">
        <v>7.0737088514788962</v>
      </c>
      <c r="BN23">
        <v>7.0745302797704577</v>
      </c>
      <c r="BO23">
        <v>7.0753881427107652</v>
      </c>
      <c r="BP23">
        <v>7.0762751420738246</v>
      </c>
      <c r="BQ23">
        <v>7.0771845361439478</v>
      </c>
      <c r="BR23">
        <v>7.0781101488999889</v>
      </c>
      <c r="BS23">
        <v>7.0790462215771068</v>
      </c>
      <c r="BT23">
        <v>7.0799875816266225</v>
      </c>
      <c r="BU23">
        <v>7.080929526989177</v>
      </c>
      <c r="BV23">
        <v>7.0818677111715065</v>
      </c>
      <c r="BW23">
        <v>7.0827983129822423</v>
      </c>
      <c r="BX23">
        <v>7.0837179218312514</v>
      </c>
      <c r="BY23">
        <v>7.0846234549959295</v>
      </c>
      <c r="BZ23">
        <v>7.0855122010803848</v>
      </c>
      <c r="CA23">
        <v>7.086381894615279</v>
      </c>
      <c r="CB23">
        <v>7.0872305071492665</v>
      </c>
      <c r="CC23">
        <v>7.0880563532793825</v>
      </c>
      <c r="CD23">
        <v>7.0888580390831821</v>
      </c>
      <c r="CE23">
        <v>7.0896344420544919</v>
      </c>
      <c r="CF23">
        <v>7.0903846911051804</v>
      </c>
      <c r="CG23">
        <v>7.0911081467225774</v>
      </c>
      <c r="CH23">
        <v>7.0918043813834037</v>
      </c>
      <c r="CI23">
        <v>7.09247319166123</v>
      </c>
      <c r="CJ23">
        <v>7.0931144541403173</v>
      </c>
      <c r="CK23">
        <v>7.0937282952676615</v>
      </c>
      <c r="CL23">
        <v>7.0943149797782361</v>
      </c>
      <c r="CM23">
        <v>7.0948748314188217</v>
      </c>
      <c r="CN23">
        <v>7.0954082797128697</v>
      </c>
      <c r="CO23">
        <v>7.0959159387266064</v>
      </c>
      <c r="CP23">
        <v>7.0963984054242104</v>
      </c>
      <c r="CQ23">
        <v>7.0968563717148037</v>
      </c>
      <c r="CR23">
        <v>7.0972905811403297</v>
      </c>
      <c r="CS23">
        <v>7.0977018178487112</v>
      </c>
      <c r="CT23">
        <v>7.0980908965682135</v>
      </c>
      <c r="CU23">
        <v>7.0984586535626981</v>
      </c>
      <c r="CV23">
        <v>7.0988059385375211</v>
      </c>
      <c r="CW23">
        <v>7.0991336074573752</v>
      </c>
      <c r="CX23">
        <v>7.0994425162308969</v>
      </c>
      <c r="CY23">
        <v>7.0997335463771396</v>
      </c>
      <c r="CZ23">
        <v>7.1000074756194564</v>
      </c>
      <c r="DA23">
        <v>7.1002651608679654</v>
      </c>
    </row>
    <row r="24" spans="5:105" x14ac:dyDescent="0.2">
      <c r="E24">
        <v>0.26363636363636367</v>
      </c>
      <c r="F24">
        <v>7.6066707720417828</v>
      </c>
      <c r="G24">
        <v>7.5818805588324532</v>
      </c>
      <c r="H24">
        <v>7.557371934142326</v>
      </c>
      <c r="I24">
        <v>7.5331771063618662</v>
      </c>
      <c r="J24">
        <v>7.5093284919466008</v>
      </c>
      <c r="K24">
        <v>7.4858584545739726</v>
      </c>
      <c r="L24">
        <v>7.4627991455028537</v>
      </c>
      <c r="M24">
        <v>7.4401823029823406</v>
      </c>
      <c r="N24">
        <v>7.4180390364109092</v>
      </c>
      <c r="O24">
        <v>7.3963995977637893</v>
      </c>
      <c r="P24">
        <v>7.3752931434706248</v>
      </c>
      <c r="Q24">
        <v>7.3547474905622252</v>
      </c>
      <c r="R24">
        <v>7.3347888714799714</v>
      </c>
      <c r="S24">
        <v>7.3154416646837657</v>
      </c>
      <c r="T24">
        <v>7.2967282723674876</v>
      </c>
      <c r="U24">
        <v>7.2786687362024747</v>
      </c>
      <c r="V24">
        <v>7.2612806480579462</v>
      </c>
      <c r="W24">
        <v>7.2445789190158623</v>
      </c>
      <c r="X24">
        <v>7.2285757494917702</v>
      </c>
      <c r="Y24">
        <v>7.2132803446093998</v>
      </c>
      <c r="Z24">
        <v>7.1986989239830237</v>
      </c>
      <c r="AA24">
        <v>7.1848347752223365</v>
      </c>
      <c r="AB24">
        <v>7.1716880494458701</v>
      </c>
      <c r="AC24">
        <v>7.1592560128715546</v>
      </c>
      <c r="AD24">
        <v>7.1475330401690522</v>
      </c>
      <c r="AE24">
        <v>7.1365106399643379</v>
      </c>
      <c r="AF24">
        <v>7.1261777894909297</v>
      </c>
      <c r="AG24">
        <v>7.1165209928051292</v>
      </c>
      <c r="AH24">
        <v>7.1075245470751929</v>
      </c>
      <c r="AI24">
        <v>7.0991706405082562</v>
      </c>
      <c r="AJ24">
        <v>7.0914397773851441</v>
      </c>
      <c r="AK24">
        <v>7.0843108981281038</v>
      </c>
      <c r="AL24">
        <v>7.0777616587591501</v>
      </c>
      <c r="AM24">
        <v>7.0717686772378467</v>
      </c>
      <c r="AN24">
        <v>7.0663077413527944</v>
      </c>
      <c r="AO24">
        <v>7.0613541674864182</v>
      </c>
      <c r="AP24">
        <v>7.0568828245946467</v>
      </c>
      <c r="AQ24">
        <v>7.052868431497588</v>
      </c>
      <c r="AR24">
        <v>7.049285838335976</v>
      </c>
      <c r="AS24">
        <v>7.0461099972494816</v>
      </c>
      <c r="AT24">
        <v>7.0433162053445972</v>
      </c>
      <c r="AU24">
        <v>7.0408803295350824</v>
      </c>
      <c r="AV24">
        <v>7.0387786860529555</v>
      </c>
      <c r="AW24">
        <v>7.0369883586301141</v>
      </c>
      <c r="AX24">
        <v>7.0354871733351061</v>
      </c>
      <c r="AY24">
        <v>7.0342536569635392</v>
      </c>
      <c r="AZ24">
        <v>7.0332672759312302</v>
      </c>
      <c r="BA24">
        <v>7.0325083674970896</v>
      </c>
      <c r="BB24">
        <v>7.0319580592543067</v>
      </c>
      <c r="BC24">
        <v>7.0315984740105897</v>
      </c>
      <c r="BD24">
        <v>7.0314125981748568</v>
      </c>
      <c r="BE24">
        <v>7.0313843070804145</v>
      </c>
      <c r="BF24">
        <v>7.0314983517341947</v>
      </c>
      <c r="BG24">
        <v>7.0317403409729797</v>
      </c>
      <c r="BH24">
        <v>7.0320967200884938</v>
      </c>
      <c r="BI24">
        <v>7.0325547468567597</v>
      </c>
      <c r="BJ24">
        <v>7.0331024657795744</v>
      </c>
      <c r="BK24">
        <v>7.0337286812195856</v>
      </c>
      <c r="BL24">
        <v>7.0344229626920391</v>
      </c>
      <c r="BM24">
        <v>7.0351754865183587</v>
      </c>
      <c r="BN24">
        <v>7.0359772048285842</v>
      </c>
      <c r="BO24">
        <v>7.0368196878871245</v>
      </c>
      <c r="BP24">
        <v>7.0376951306444555</v>
      </c>
      <c r="BQ24">
        <v>7.0385963272762764</v>
      </c>
      <c r="BR24">
        <v>7.0395166464506413</v>
      </c>
      <c r="BS24">
        <v>7.040450039836526</v>
      </c>
      <c r="BT24">
        <v>7.0413908884931349</v>
      </c>
      <c r="BU24">
        <v>7.0423341753372188</v>
      </c>
      <c r="BV24">
        <v>7.0432753649242246</v>
      </c>
      <c r="BW24">
        <v>7.0442102839749614</v>
      </c>
      <c r="BX24">
        <v>7.0451353268153403</v>
      </c>
      <c r="BY24">
        <v>7.0460471739005106</v>
      </c>
      <c r="BZ24">
        <v>7.0469430296223106</v>
      </c>
      <c r="CA24">
        <v>7.0478203736361511</v>
      </c>
      <c r="CB24">
        <v>7.048677068851803</v>
      </c>
      <c r="CC24">
        <v>7.0495112749856261</v>
      </c>
      <c r="CD24">
        <v>7.0503215562061552</v>
      </c>
      <c r="CE24">
        <v>7.0511066655681685</v>
      </c>
      <c r="CF24">
        <v>7.0518656852155717</v>
      </c>
      <c r="CG24">
        <v>7.052597843798285</v>
      </c>
      <c r="CH24">
        <v>7.0533026893093629</v>
      </c>
      <c r="CI24">
        <v>7.0539799396121161</v>
      </c>
      <c r="CJ24">
        <v>7.0546295271278838</v>
      </c>
      <c r="CK24">
        <v>7.0552514508874147</v>
      </c>
      <c r="CL24">
        <v>7.0558459835704692</v>
      </c>
      <c r="CM24">
        <v>7.0564133964286899</v>
      </c>
      <c r="CN24">
        <v>7.0569542000962526</v>
      </c>
      <c r="CO24">
        <v>7.0574689037612179</v>
      </c>
      <c r="CP24">
        <v>7.0579581292120013</v>
      </c>
      <c r="CQ24">
        <v>7.0584225329790629</v>
      </c>
      <c r="CR24">
        <v>7.0588629222724393</v>
      </c>
      <c r="CS24">
        <v>7.0592800508342632</v>
      </c>
      <c r="CT24">
        <v>7.0596747370090167</v>
      </c>
      <c r="CU24">
        <v>7.0600478222431171</v>
      </c>
      <c r="CV24">
        <v>7.0604001947607271</v>
      </c>
      <c r="CW24">
        <v>7.0607326538597617</v>
      </c>
      <c r="CX24">
        <v>7.061046095780279</v>
      </c>
      <c r="CY24">
        <v>7.0613413797297602</v>
      </c>
      <c r="CZ24">
        <v>7.0616193870861261</v>
      </c>
      <c r="DA24">
        <v>7.0618808890741747</v>
      </c>
    </row>
    <row r="25" spans="5:105" x14ac:dyDescent="0.2">
      <c r="E25">
        <v>0.27272727272727271</v>
      </c>
      <c r="F25">
        <v>7.5969624343027</v>
      </c>
      <c r="G25">
        <v>7.5716015833420549</v>
      </c>
      <c r="H25">
        <v>7.5464970035916705</v>
      </c>
      <c r="I25">
        <v>7.5216810751766774</v>
      </c>
      <c r="J25">
        <v>7.4971864982383734</v>
      </c>
      <c r="K25">
        <v>7.4730461690204413</v>
      </c>
      <c r="L25">
        <v>7.44929290940141</v>
      </c>
      <c r="M25">
        <v>7.4259594293555473</v>
      </c>
      <c r="N25">
        <v>7.4030780195395547</v>
      </c>
      <c r="O25">
        <v>7.3806803530494962</v>
      </c>
      <c r="P25">
        <v>7.3587972213156077</v>
      </c>
      <c r="Q25">
        <v>7.3374583947351946</v>
      </c>
      <c r="R25">
        <v>7.3166922072146834</v>
      </c>
      <c r="S25">
        <v>7.29652540783293</v>
      </c>
      <c r="T25">
        <v>7.2769828816626188</v>
      </c>
      <c r="U25">
        <v>7.2580874061446492</v>
      </c>
      <c r="V25">
        <v>7.2398593928723338</v>
      </c>
      <c r="W25">
        <v>7.2223167947173357</v>
      </c>
      <c r="X25">
        <v>7.2054747489633897</v>
      </c>
      <c r="Y25">
        <v>7.1893455101316022</v>
      </c>
      <c r="Z25">
        <v>7.1739384232902079</v>
      </c>
      <c r="AA25">
        <v>7.1592596351674365</v>
      </c>
      <c r="AB25">
        <v>7.1453122967463214</v>
      </c>
      <c r="AC25">
        <v>7.1320963234575929</v>
      </c>
      <c r="AD25">
        <v>7.1196086546564299</v>
      </c>
      <c r="AE25">
        <v>7.1078432486303154</v>
      </c>
      <c r="AF25">
        <v>7.0967911113372173</v>
      </c>
      <c r="AG25">
        <v>7.086440643661251</v>
      </c>
      <c r="AH25">
        <v>7.07677770492369</v>
      </c>
      <c r="AI25">
        <v>7.0677858583300273</v>
      </c>
      <c r="AJ25">
        <v>7.0594466047770679</v>
      </c>
      <c r="AK25">
        <v>7.0517396305964839</v>
      </c>
      <c r="AL25">
        <v>7.0446430635179507</v>
      </c>
      <c r="AM25">
        <v>7.0381337313515822</v>
      </c>
      <c r="AN25">
        <v>7.0321874182823905</v>
      </c>
      <c r="AO25">
        <v>7.0267791142021636</v>
      </c>
      <c r="AP25">
        <v>7.0218832199083225</v>
      </c>
      <c r="AQ25">
        <v>7.0174739042153007</v>
      </c>
      <c r="AR25">
        <v>7.0135251124480611</v>
      </c>
      <c r="AS25">
        <v>7.0100108547227364</v>
      </c>
      <c r="AT25">
        <v>7.0069054760674829</v>
      </c>
      <c r="AU25">
        <v>7.0041835715451324</v>
      </c>
      <c r="AV25">
        <v>7.0018203832839347</v>
      </c>
      <c r="AW25">
        <v>6.9997916415504609</v>
      </c>
      <c r="AX25">
        <v>6.9980738903921376</v>
      </c>
      <c r="AY25">
        <v>6.9966444598850401</v>
      </c>
      <c r="AZ25">
        <v>6.9954814214334284</v>
      </c>
      <c r="BA25">
        <v>6.9945638316749301</v>
      </c>
      <c r="BB25">
        <v>6.9938716261549283</v>
      </c>
      <c r="BC25">
        <v>6.9933857035590066</v>
      </c>
      <c r="BD25">
        <v>6.9930877974177941</v>
      </c>
      <c r="BE25">
        <v>6.9929606767996386</v>
      </c>
      <c r="BF25">
        <v>6.9929880023639566</v>
      </c>
      <c r="BG25">
        <v>6.9931543453902059</v>
      </c>
      <c r="BH25">
        <v>6.9934451684802115</v>
      </c>
      <c r="BI25">
        <v>6.9938468027579583</v>
      </c>
      <c r="BJ25">
        <v>6.9943464225050578</v>
      </c>
      <c r="BK25">
        <v>6.9949320180346115</v>
      </c>
      <c r="BL25">
        <v>6.9955923674734333</v>
      </c>
      <c r="BM25">
        <v>6.9963170079965762</v>
      </c>
      <c r="BN25">
        <v>6.9970962069399452</v>
      </c>
      <c r="BO25">
        <v>6.9979209666949149</v>
      </c>
      <c r="BP25">
        <v>6.9987828620682322</v>
      </c>
      <c r="BQ25">
        <v>6.9996742141500201</v>
      </c>
      <c r="BR25">
        <v>7.0005879288073771</v>
      </c>
      <c r="BS25">
        <v>7.0015175038340356</v>
      </c>
      <c r="BT25">
        <v>7.0024570365572476</v>
      </c>
      <c r="BU25">
        <v>7.0034010646360336</v>
      </c>
      <c r="BV25">
        <v>7.004344742059013</v>
      </c>
      <c r="BW25">
        <v>7.0052837141088284</v>
      </c>
      <c r="BX25">
        <v>7.0062139930482665</v>
      </c>
      <c r="BY25">
        <v>7.0071321678760574</v>
      </c>
      <c r="BZ25">
        <v>7.0080351467492328</v>
      </c>
      <c r="CA25">
        <v>7.0089202667712538</v>
      </c>
      <c r="CB25">
        <v>7.0097852036648174</v>
      </c>
      <c r="CC25">
        <v>7.0106280813478801</v>
      </c>
      <c r="CD25">
        <v>7.0114472487914679</v>
      </c>
      <c r="CE25">
        <v>7.0122413899719636</v>
      </c>
      <c r="CF25">
        <v>7.0130094676184491</v>
      </c>
      <c r="CG25">
        <v>7.013750700613798</v>
      </c>
      <c r="CH25">
        <v>7.0144645750082004</v>
      </c>
      <c r="CI25">
        <v>7.0151506897668865</v>
      </c>
      <c r="CJ25">
        <v>7.0158089348480219</v>
      </c>
      <c r="CK25">
        <v>7.016439371438099</v>
      </c>
      <c r="CL25">
        <v>7.0170421133326304</v>
      </c>
      <c r="CM25">
        <v>7.0176175403266248</v>
      </c>
      <c r="CN25">
        <v>7.0181660490338817</v>
      </c>
      <c r="CO25">
        <v>7.0186881689563485</v>
      </c>
      <c r="CP25">
        <v>7.0191844810552784</v>
      </c>
      <c r="CQ25">
        <v>7.0196557357814466</v>
      </c>
      <c r="CR25">
        <v>7.0201026417375925</v>
      </c>
      <c r="CS25">
        <v>7.0205259859746514</v>
      </c>
      <c r="CT25">
        <v>7.0209265901191884</v>
      </c>
      <c r="CU25">
        <v>7.0213053006301394</v>
      </c>
      <c r="CV25">
        <v>7.0216629800899852</v>
      </c>
      <c r="CW25">
        <v>7.022000532459943</v>
      </c>
      <c r="CX25">
        <v>7.0223187643842353</v>
      </c>
      <c r="CY25">
        <v>7.0226185771618663</v>
      </c>
      <c r="CZ25">
        <v>7.0229008297311655</v>
      </c>
      <c r="DA25">
        <v>7.0231664002689591</v>
      </c>
    </row>
    <row r="26" spans="5:105" x14ac:dyDescent="0.2">
      <c r="E26">
        <v>0.28181818181818186</v>
      </c>
      <c r="F26">
        <v>7.5878166232276296</v>
      </c>
      <c r="G26">
        <v>7.5619030338839215</v>
      </c>
      <c r="H26">
        <v>7.5362198141869916</v>
      </c>
      <c r="I26">
        <v>7.5107992313252376</v>
      </c>
      <c r="J26">
        <v>7.4856741175096975</v>
      </c>
      <c r="K26">
        <v>7.4608776416169746</v>
      </c>
      <c r="L26">
        <v>7.4364431809365037</v>
      </c>
      <c r="M26">
        <v>7.4124041475779698</v>
      </c>
      <c r="N26">
        <v>7.388793794278075</v>
      </c>
      <c r="O26">
        <v>7.3656450008095815</v>
      </c>
      <c r="P26">
        <v>7.3429900429041588</v>
      </c>
      <c r="Q26">
        <v>7.3208603463501642</v>
      </c>
      <c r="R26">
        <v>7.2992862296877075</v>
      </c>
      <c r="S26">
        <v>7.2782966396611659</v>
      </c>
      <c r="T26">
        <v>7.2579188554136342</v>
      </c>
      <c r="U26">
        <v>7.2381783395759793</v>
      </c>
      <c r="V26">
        <v>7.2190983110686551</v>
      </c>
      <c r="W26">
        <v>7.2006995892843459</v>
      </c>
      <c r="X26">
        <v>7.1830004653933068</v>
      </c>
      <c r="Y26">
        <v>7.1660163314594509</v>
      </c>
      <c r="Z26">
        <v>7.1497596075627428</v>
      </c>
      <c r="AA26">
        <v>7.1342397114047387</v>
      </c>
      <c r="AB26">
        <v>7.1194627593109105</v>
      </c>
      <c r="AC26">
        <v>7.1054317733410741</v>
      </c>
      <c r="AD26">
        <v>7.0921464346589405</v>
      </c>
      <c r="AE26">
        <v>7.0796033512427465</v>
      </c>
      <c r="AF26">
        <v>7.0677960222085474</v>
      </c>
      <c r="AG26">
        <v>7.0567150322250436</v>
      </c>
      <c r="AH26">
        <v>7.0463480877231834</v>
      </c>
      <c r="AI26">
        <v>7.0366804105481666</v>
      </c>
      <c r="AJ26">
        <v>7.0276948325048902</v>
      </c>
      <c r="AK26">
        <v>7.0193720727233915</v>
      </c>
      <c r="AL26">
        <v>7.0116909968774248</v>
      </c>
      <c r="AM26">
        <v>7.0046288846409128</v>
      </c>
      <c r="AN26">
        <v>6.9981616995729521</v>
      </c>
      <c r="AO26">
        <v>6.9922643220560783</v>
      </c>
      <c r="AP26">
        <v>6.9869109443852091</v>
      </c>
      <c r="AQ26">
        <v>6.9820751144645978</v>
      </c>
      <c r="AR26">
        <v>6.9777300692997146</v>
      </c>
      <c r="AS26">
        <v>6.9738490526025716</v>
      </c>
      <c r="AT26">
        <v>6.9704052695071734</v>
      </c>
      <c r="AU26">
        <v>6.9673723352403822</v>
      </c>
      <c r="AV26">
        <v>6.9647241525838925</v>
      </c>
      <c r="AW26">
        <v>6.9624353193164756</v>
      </c>
      <c r="AX26">
        <v>6.9604809630031124</v>
      </c>
      <c r="AY26">
        <v>6.9588370744467625</v>
      </c>
      <c r="AZ26">
        <v>6.9574804771977874</v>
      </c>
      <c r="BA26">
        <v>6.9563887795851587</v>
      </c>
      <c r="BB26">
        <v>6.9555406238434143</v>
      </c>
      <c r="BC26">
        <v>6.9549155747781866</v>
      </c>
      <c r="BD26">
        <v>6.9544941699501361</v>
      </c>
      <c r="BE26">
        <v>6.9542579249462584</v>
      </c>
      <c r="BF26">
        <v>6.9541893299998216</v>
      </c>
      <c r="BG26">
        <v>6.9542718741693141</v>
      </c>
      <c r="BH26">
        <v>6.9544898900717715</v>
      </c>
      <c r="BI26">
        <v>6.9548287413427765</v>
      </c>
      <c r="BJ26">
        <v>6.9552746592861068</v>
      </c>
      <c r="BK26">
        <v>6.9558147506396963</v>
      </c>
      <c r="BL26">
        <v>6.9564369688540042</v>
      </c>
      <c r="BM26">
        <v>6.9571300842761223</v>
      </c>
      <c r="BN26">
        <v>6.9578836537687225</v>
      </c>
      <c r="BO26">
        <v>6.9586879901732832</v>
      </c>
      <c r="BP26">
        <v>6.959534131919324</v>
      </c>
      <c r="BQ26">
        <v>6.960413847517831</v>
      </c>
      <c r="BR26">
        <v>6.9613194678573684</v>
      </c>
      <c r="BS26">
        <v>6.9622440644490196</v>
      </c>
      <c r="BT26">
        <v>6.9631812827670778</v>
      </c>
      <c r="BU26">
        <v>6.9641253832957606</v>
      </c>
      <c r="BV26">
        <v>6.9650710763253558</v>
      </c>
      <c r="BW26">
        <v>6.96601373592115</v>
      </c>
      <c r="BX26">
        <v>6.966949097881975</v>
      </c>
      <c r="BY26">
        <v>6.9678735084305137</v>
      </c>
      <c r="BZ26">
        <v>6.9687836230910252</v>
      </c>
      <c r="CA26">
        <v>6.9696766554226715</v>
      </c>
      <c r="CB26">
        <v>6.970550110951879</v>
      </c>
      <c r="CC26">
        <v>6.9714018988815729</v>
      </c>
      <c r="CD26">
        <v>6.972230272434758</v>
      </c>
      <c r="CE26">
        <v>6.9730338038343787</v>
      </c>
      <c r="CF26">
        <v>6.9738113596646389</v>
      </c>
      <c r="CG26">
        <v>6.9745620767004448</v>
      </c>
      <c r="CH26">
        <v>6.9752853383000346</v>
      </c>
      <c r="CI26">
        <v>6.9759807855772644</v>
      </c>
      <c r="CJ26">
        <v>6.9766481587328943</v>
      </c>
      <c r="CK26">
        <v>6.977287514566104</v>
      </c>
      <c r="CL26">
        <v>6.9778989332201498</v>
      </c>
      <c r="CM26">
        <v>6.9784827715558677</v>
      </c>
      <c r="CN26">
        <v>6.9790394063018493</v>
      </c>
      <c r="CO26">
        <v>6.9795693191996691</v>
      </c>
      <c r="CP26">
        <v>6.9800731830537943</v>
      </c>
      <c r="CQ26">
        <v>6.980551642746339</v>
      </c>
      <c r="CR26">
        <v>6.9810054377734767</v>
      </c>
      <c r="CS26">
        <v>6.9814353557827982</v>
      </c>
      <c r="CT26">
        <v>6.981842221307601</v>
      </c>
      <c r="CU26">
        <v>6.9822268856262539</v>
      </c>
      <c r="CV26">
        <v>6.9825902177035228</v>
      </c>
      <c r="CW26">
        <v>6.9829330961635243</v>
      </c>
      <c r="CX26">
        <v>6.983256436169162</v>
      </c>
      <c r="CY26">
        <v>6.9835610475491974</v>
      </c>
      <c r="CZ26">
        <v>6.9838478331234315</v>
      </c>
      <c r="DA26">
        <v>6.9841176823577094</v>
      </c>
    </row>
    <row r="27" spans="5:105" x14ac:dyDescent="0.2">
      <c r="E27">
        <v>0.29090909090909089</v>
      </c>
      <c r="F27">
        <v>7.5792218462387728</v>
      </c>
      <c r="G27">
        <v>7.5527744897964375</v>
      </c>
      <c r="H27">
        <v>7.5265310985321445</v>
      </c>
      <c r="I27">
        <v>7.5005237429291016</v>
      </c>
      <c r="J27">
        <v>7.4747851435520341</v>
      </c>
      <c r="K27">
        <v>7.4493485593746573</v>
      </c>
      <c r="L27">
        <v>7.4242476806255144</v>
      </c>
      <c r="M27">
        <v>7.3995163688101444</v>
      </c>
      <c r="N27">
        <v>7.3751886347272944</v>
      </c>
      <c r="O27">
        <v>7.3512983350213164</v>
      </c>
      <c r="P27">
        <v>7.3278789497510832</v>
      </c>
      <c r="Q27">
        <v>7.3049634536133237</v>
      </c>
      <c r="R27">
        <v>7.2825838954704754</v>
      </c>
      <c r="S27">
        <v>7.2607712402985394</v>
      </c>
      <c r="T27">
        <v>7.239555065933347</v>
      </c>
      <c r="U27">
        <v>7.2189632840904565</v>
      </c>
      <c r="V27">
        <v>7.1990218340346175</v>
      </c>
      <c r="W27">
        <v>7.1797545346004776</v>
      </c>
      <c r="X27">
        <v>7.1611826530390701</v>
      </c>
      <c r="Y27">
        <v>7.1433247621403853</v>
      </c>
      <c r="Z27">
        <v>7.1261966316434808</v>
      </c>
      <c r="AA27">
        <v>7.1098108420812336</v>
      </c>
      <c r="AB27">
        <v>7.0941769036972788</v>
      </c>
      <c r="AC27">
        <v>7.0793009159021762</v>
      </c>
      <c r="AD27">
        <v>7.0651857463491883</v>
      </c>
      <c r="AE27">
        <v>7.051830940067906</v>
      </c>
      <c r="AF27">
        <v>7.0392326697322334</v>
      </c>
      <c r="AG27">
        <v>7.027384026978492</v>
      </c>
      <c r="AH27">
        <v>7.0162750286900462</v>
      </c>
      <c r="AI27">
        <v>7.0058928247691012</v>
      </c>
      <c r="AJ27">
        <v>6.9962219064612983</v>
      </c>
      <c r="AK27">
        <v>6.9872443420767061</v>
      </c>
      <c r="AL27">
        <v>6.9789400338547321</v>
      </c>
      <c r="AM27">
        <v>6.9712869895036009</v>
      </c>
      <c r="AN27">
        <v>6.9642616019892261</v>
      </c>
      <c r="AO27">
        <v>6.9578389314291895</v>
      </c>
      <c r="AP27">
        <v>6.9519929834278225</v>
      </c>
      <c r="AQ27">
        <v>6.9466969436851276</v>
      </c>
      <c r="AR27">
        <v>6.9419235753297057</v>
      </c>
      <c r="AS27">
        <v>6.9376452136000948</v>
      </c>
      <c r="AT27">
        <v>6.9338342688618528</v>
      </c>
      <c r="AU27">
        <v>6.9304631450253948</v>
      </c>
      <c r="AV27">
        <v>6.9275047012629489</v>
      </c>
      <c r="AW27">
        <v>6.924932124827416</v>
      </c>
      <c r="AX27">
        <v>6.9227193494091637</v>
      </c>
      <c r="AY27">
        <v>6.9208408833057646</v>
      </c>
      <c r="AZ27">
        <v>6.9192721510298867</v>
      </c>
      <c r="BA27">
        <v>6.9179894241601954</v>
      </c>
      <c r="BB27">
        <v>6.9169699485837395</v>
      </c>
      <c r="BC27">
        <v>6.9161918416534052</v>
      </c>
      <c r="BD27">
        <v>6.9156343329175423</v>
      </c>
      <c r="BE27">
        <v>6.9152776352264977</v>
      </c>
      <c r="BF27">
        <v>6.915102984137329</v>
      </c>
      <c r="BG27">
        <v>6.915092632809074</v>
      </c>
      <c r="BH27">
        <v>6.915229839659208</v>
      </c>
      <c r="BI27">
        <v>6.9154988501784027</v>
      </c>
      <c r="BJ27">
        <v>6.915884874153396</v>
      </c>
      <c r="BK27">
        <v>6.91637405939447</v>
      </c>
      <c r="BL27">
        <v>6.916953462909925</v>
      </c>
      <c r="BM27">
        <v>6.9176110559891759</v>
      </c>
      <c r="BN27">
        <v>6.9183355498052848</v>
      </c>
      <c r="BO27">
        <v>6.9191165772056289</v>
      </c>
      <c r="BP27">
        <v>6.9199445174786138</v>
      </c>
      <c r="BQ27">
        <v>6.9208104996457847</v>
      </c>
      <c r="BR27">
        <v>6.9217063703534425</v>
      </c>
      <c r="BS27">
        <v>6.9226246976964081</v>
      </c>
      <c r="BT27">
        <v>6.923558597892443</v>
      </c>
      <c r="BU27">
        <v>6.9245019177472864</v>
      </c>
      <c r="BV27">
        <v>6.9254490976795662</v>
      </c>
      <c r="BW27">
        <v>6.9263950356654096</v>
      </c>
      <c r="BX27">
        <v>6.9273353059199163</v>
      </c>
      <c r="BY27">
        <v>6.9282658464229723</v>
      </c>
      <c r="BZ27">
        <v>6.9291832133794671</v>
      </c>
      <c r="CA27">
        <v>6.9300843051063632</v>
      </c>
      <c r="CB27">
        <v>6.9309664754320517</v>
      </c>
      <c r="CC27">
        <v>6.931827470519659</v>
      </c>
      <c r="CD27">
        <v>6.9326654014492854</v>
      </c>
      <c r="CE27">
        <v>6.9334787172317434</v>
      </c>
      <c r="CF27">
        <v>6.9342661783278521</v>
      </c>
      <c r="CG27">
        <v>6.935026830759206</v>
      </c>
      <c r="CH27">
        <v>6.9357599809037191</v>
      </c>
      <c r="CI27">
        <v>6.9364651710725669</v>
      </c>
      <c r="CJ27">
        <v>6.9371421910844457</v>
      </c>
      <c r="CK27">
        <v>6.9377909151876578</v>
      </c>
      <c r="CL27">
        <v>6.9384115263935326</v>
      </c>
      <c r="CM27">
        <v>6.9390042502419087</v>
      </c>
      <c r="CN27">
        <v>6.9395694409807192</v>
      </c>
      <c r="CO27">
        <v>6.9401076686778733</v>
      </c>
      <c r="CP27">
        <v>6.9406194920886355</v>
      </c>
      <c r="CQ27">
        <v>6.94110558343435</v>
      </c>
      <c r="CR27">
        <v>6.9415666791057919</v>
      </c>
      <c r="CS27">
        <v>6.9420035666857087</v>
      </c>
      <c r="CT27">
        <v>6.9424170731918942</v>
      </c>
      <c r="CU27">
        <v>6.9428080545022128</v>
      </c>
      <c r="CV27">
        <v>6.9431773859137618</v>
      </c>
      <c r="CW27">
        <v>6.943525953780795</v>
      </c>
      <c r="CX27">
        <v>6.9438546481702978</v>
      </c>
      <c r="CY27">
        <v>6.9441643914043256</v>
      </c>
      <c r="CZ27">
        <v>6.9444559928066925</v>
      </c>
      <c r="DA27">
        <v>6.9447303536411074</v>
      </c>
    </row>
    <row r="28" spans="5:105" x14ac:dyDescent="0.2">
      <c r="E28">
        <v>0.30000000000000004</v>
      </c>
      <c r="F28">
        <v>7.5711650446342569</v>
      </c>
      <c r="G28">
        <v>7.5442037949353589</v>
      </c>
      <c r="H28">
        <v>7.5174198785479041</v>
      </c>
      <c r="I28">
        <v>7.4908448995220311</v>
      </c>
      <c r="J28">
        <v>7.4645113275559192</v>
      </c>
      <c r="K28">
        <v>7.4384523086805912</v>
      </c>
      <c r="L28">
        <v>7.4127015771467661</v>
      </c>
      <c r="M28">
        <v>7.3872933200821533</v>
      </c>
      <c r="N28">
        <v>7.3622620186938725</v>
      </c>
      <c r="O28">
        <v>7.3376422658198086</v>
      </c>
      <c r="P28">
        <v>7.3134685602552221</v>
      </c>
      <c r="Q28">
        <v>7.2897750789987619</v>
      </c>
      <c r="R28">
        <v>7.2665954293597865</v>
      </c>
      <c r="S28">
        <v>7.2439623544916838</v>
      </c>
      <c r="T28">
        <v>7.2219075710101794</v>
      </c>
      <c r="U28">
        <v>7.2004613067702188</v>
      </c>
      <c r="V28">
        <v>7.1796521247315797</v>
      </c>
      <c r="W28">
        <v>7.1595065736754924</v>
      </c>
      <c r="X28">
        <v>7.1400490301422135</v>
      </c>
      <c r="Y28">
        <v>7.1213012493658425</v>
      </c>
      <c r="Z28">
        <v>7.1032822125029735</v>
      </c>
      <c r="AA28">
        <v>7.0860080096934759</v>
      </c>
      <c r="AB28">
        <v>7.0694914382959517</v>
      </c>
      <c r="AC28">
        <v>7.053742088492668</v>
      </c>
      <c r="AD28">
        <v>7.0387661549861473</v>
      </c>
      <c r="AE28">
        <v>7.0245662902586687</v>
      </c>
      <c r="AF28">
        <v>7.0111418064267275</v>
      </c>
      <c r="AG28">
        <v>6.9984886294782891</v>
      </c>
      <c r="AH28">
        <v>6.986599295618098</v>
      </c>
      <c r="AI28">
        <v>6.975463299446977</v>
      </c>
      <c r="AJ28">
        <v>6.965067142531991</v>
      </c>
      <c r="AK28">
        <v>6.9553945863813595</v>
      </c>
      <c r="AL28">
        <v>6.9464269001988947</v>
      </c>
      <c r="AM28">
        <v>6.938143130606254</v>
      </c>
      <c r="AN28">
        <v>6.9305203507777779</v>
      </c>
      <c r="AO28">
        <v>6.9235340959825757</v>
      </c>
      <c r="AP28">
        <v>6.9171584448847483</v>
      </c>
      <c r="AQ28">
        <v>6.9113664522448595</v>
      </c>
      <c r="AR28">
        <v>6.9061303582489311</v>
      </c>
      <c r="AS28">
        <v>6.9014220003287097</v>
      </c>
      <c r="AT28">
        <v>6.8972128092200107</v>
      </c>
      <c r="AU28">
        <v>6.8934743282505586</v>
      </c>
      <c r="AV28">
        <v>6.8901781293941617</v>
      </c>
      <c r="AW28">
        <v>6.8872962887040261</v>
      </c>
      <c r="AX28">
        <v>6.8848012542465753</v>
      </c>
      <c r="AY28">
        <v>6.8826662391450597</v>
      </c>
      <c r="AZ28">
        <v>6.8808652264479679</v>
      </c>
      <c r="BA28">
        <v>6.8793729518387181</v>
      </c>
      <c r="BB28">
        <v>6.8781651976507714</v>
      </c>
      <c r="BC28">
        <v>6.8772187012784931</v>
      </c>
      <c r="BD28">
        <v>6.8765112311338079</v>
      </c>
      <c r="BE28">
        <v>6.8760216115561876</v>
      </c>
      <c r="BF28">
        <v>6.8757297721513817</v>
      </c>
      <c r="BG28">
        <v>6.8756166022076668</v>
      </c>
      <c r="BH28">
        <v>6.8756641648160546</v>
      </c>
      <c r="BI28">
        <v>6.8758555350512065</v>
      </c>
      <c r="BJ28">
        <v>6.8761748165604883</v>
      </c>
      <c r="BK28">
        <v>6.8766071166698408</v>
      </c>
      <c r="BL28">
        <v>6.877138517974096</v>
      </c>
      <c r="BM28">
        <v>6.8777560473575905</v>
      </c>
      <c r="BN28">
        <v>6.8784476432341579</v>
      </c>
      <c r="BO28">
        <v>6.8792021216487251</v>
      </c>
      <c r="BP28">
        <v>6.8800091784403206</v>
      </c>
      <c r="BQ28">
        <v>6.8808592076777542</v>
      </c>
      <c r="BR28">
        <v>6.8817434871577383</v>
      </c>
      <c r="BS28">
        <v>6.8826539970667291</v>
      </c>
      <c r="BT28">
        <v>6.883583459147431</v>
      </c>
      <c r="BU28">
        <v>6.8845251566333872</v>
      </c>
      <c r="BV28">
        <v>6.8854731205824331</v>
      </c>
      <c r="BW28">
        <v>6.8864219871697951</v>
      </c>
      <c r="BX28">
        <v>6.887366855926965</v>
      </c>
      <c r="BY28">
        <v>6.8883035133505732</v>
      </c>
      <c r="BZ28">
        <v>6.8892281459303071</v>
      </c>
      <c r="CA28">
        <v>6.8901374186399513</v>
      </c>
      <c r="CB28">
        <v>6.8910285533739115</v>
      </c>
      <c r="CC28">
        <v>6.8918990803094013</v>
      </c>
      <c r="CD28">
        <v>6.8927469538537176</v>
      </c>
      <c r="CE28">
        <v>6.8935704870889323</v>
      </c>
      <c r="CF28">
        <v>6.8943683232758053</v>
      </c>
      <c r="CG28">
        <v>6.895139444335169</v>
      </c>
      <c r="CH28">
        <v>6.895882998867898</v>
      </c>
      <c r="CI28">
        <v>6.8965984936864677</v>
      </c>
      <c r="CJ28">
        <v>6.8972856598977108</v>
      </c>
      <c r="CK28">
        <v>6.8979443204415167</v>
      </c>
      <c r="CL28">
        <v>6.8985746206701597</v>
      </c>
      <c r="CM28">
        <v>6.8991767173334591</v>
      </c>
      <c r="CN28">
        <v>6.8997510476333259</v>
      </c>
      <c r="CO28">
        <v>6.9002980572034094</v>
      </c>
      <c r="CP28">
        <v>6.9008182910213796</v>
      </c>
      <c r="CQ28">
        <v>6.9013124853932268</v>
      </c>
      <c r="CR28">
        <v>6.90178133644278</v>
      </c>
      <c r="CS28">
        <v>6.9022256309466119</v>
      </c>
      <c r="CT28">
        <v>6.902646197931336</v>
      </c>
      <c r="CU28">
        <v>6.9030438976235233</v>
      </c>
      <c r="CV28">
        <v>6.9034196476131058</v>
      </c>
      <c r="CW28">
        <v>6.9037742700252842</v>
      </c>
      <c r="CX28">
        <v>6.9041087000204833</v>
      </c>
      <c r="CY28">
        <v>6.904423835004482</v>
      </c>
      <c r="CZ28">
        <v>6.9047206009002506</v>
      </c>
      <c r="DA28">
        <v>6.9049998032945483</v>
      </c>
    </row>
    <row r="29" spans="5:105" x14ac:dyDescent="0.2">
      <c r="E29">
        <v>0.30909090909090908</v>
      </c>
      <c r="F29">
        <v>7.563631923016402</v>
      </c>
      <c r="G29">
        <v>7.5361774121268574</v>
      </c>
      <c r="H29">
        <v>7.5088734241128865</v>
      </c>
      <c r="I29">
        <v>7.4817510597229093</v>
      </c>
      <c r="J29">
        <v>7.4548423112244446</v>
      </c>
      <c r="K29">
        <v>7.4281800168653467</v>
      </c>
      <c r="L29">
        <v>7.4017977700701776</v>
      </c>
      <c r="M29">
        <v>7.3757298060377385</v>
      </c>
      <c r="N29">
        <v>7.3500108644666398</v>
      </c>
      <c r="O29">
        <v>7.3246760275602547</v>
      </c>
      <c r="P29">
        <v>7.2997605330005895</v>
      </c>
      <c r="Q29">
        <v>7.2752995622320471</v>
      </c>
      <c r="R29">
        <v>7.2513280051534013</v>
      </c>
      <c r="S29">
        <v>7.2278802031636067</v>
      </c>
      <c r="T29">
        <v>7.2049896734196537</v>
      </c>
      <c r="U29">
        <v>7.182688787673924</v>
      </c>
      <c r="V29">
        <v>7.1610085926079456</v>
      </c>
      <c r="W29">
        <v>7.1399783228536569</v>
      </c>
      <c r="X29">
        <v>7.1196251858455257</v>
      </c>
      <c r="Y29">
        <v>7.0999741627841324</v>
      </c>
      <c r="Z29">
        <v>7.0810475403585116</v>
      </c>
      <c r="AA29">
        <v>7.062864747168744</v>
      </c>
      <c r="AB29">
        <v>7.0454421943936119</v>
      </c>
      <c r="AC29">
        <v>7.0287930233673377</v>
      </c>
      <c r="AD29">
        <v>7.0129268572810082</v>
      </c>
      <c r="AE29">
        <v>6.9978499366219369</v>
      </c>
      <c r="AF29">
        <v>6.9835648001921617</v>
      </c>
      <c r="AG29">
        <v>6.9700705258470954</v>
      </c>
      <c r="AH29">
        <v>6.9573626491728842</v>
      </c>
      <c r="AI29">
        <v>6.9454333023289685</v>
      </c>
      <c r="AJ29">
        <v>6.9342713658973905</v>
      </c>
      <c r="AK29">
        <v>6.9238626630627884</v>
      </c>
      <c r="AL29">
        <v>6.9141901903771323</v>
      </c>
      <c r="AM29">
        <v>6.9052343785104124</v>
      </c>
      <c r="AN29">
        <v>6.8969733758513607</v>
      </c>
      <c r="AO29">
        <v>6.8893833476046984</v>
      </c>
      <c r="AP29">
        <v>6.8824387461769572</v>
      </c>
      <c r="AQ29">
        <v>6.8761127674539839</v>
      </c>
      <c r="AR29">
        <v>6.8703774332796197</v>
      </c>
      <c r="AS29">
        <v>6.8652039945220444</v>
      </c>
      <c r="AT29">
        <v>6.8605633215184643</v>
      </c>
      <c r="AU29">
        <v>6.8564259017073441</v>
      </c>
      <c r="AV29">
        <v>6.852762376093362</v>
      </c>
      <c r="AW29">
        <v>6.8495434528547792</v>
      </c>
      <c r="AX29">
        <v>6.8467403971858216</v>
      </c>
      <c r="AY29">
        <v>6.8443248940662702</v>
      </c>
      <c r="AZ29">
        <v>6.8422694521014833</v>
      </c>
      <c r="BA29">
        <v>6.8405473687661438</v>
      </c>
      <c r="BB29">
        <v>6.8391329000925376</v>
      </c>
      <c r="BC29">
        <v>6.8380011823700357</v>
      </c>
      <c r="BD29">
        <v>6.8371285145758698</v>
      </c>
      <c r="BE29">
        <v>6.836492244737931</v>
      </c>
      <c r="BF29">
        <v>6.8360708312332417</v>
      </c>
      <c r="BG29">
        <v>6.8358438534300499</v>
      </c>
      <c r="BH29">
        <v>6.835792011489934</v>
      </c>
      <c r="BI29">
        <v>6.8358971171065184</v>
      </c>
      <c r="BJ29">
        <v>6.8361420768118739</v>
      </c>
      <c r="BK29">
        <v>6.8365108693181194</v>
      </c>
      <c r="BL29">
        <v>6.8369885561251458</v>
      </c>
      <c r="BM29">
        <v>6.8375610988829401</v>
      </c>
      <c r="BN29">
        <v>6.8382155535922076</v>
      </c>
      <c r="BO29">
        <v>6.8389398835236763</v>
      </c>
      <c r="BP29">
        <v>6.8397229607227974</v>
      </c>
      <c r="BQ29">
        <v>6.8405545288949812</v>
      </c>
      <c r="BR29">
        <v>6.8414252037957874</v>
      </c>
      <c r="BS29">
        <v>6.8423262846665729</v>
      </c>
      <c r="BT29">
        <v>6.8432499438407968</v>
      </c>
      <c r="BU29">
        <v>6.8441890763563835</v>
      </c>
      <c r="BV29">
        <v>6.845137150496468</v>
      </c>
      <c r="BW29">
        <v>6.8460883980855902</v>
      </c>
      <c r="BX29">
        <v>6.8470376657131489</v>
      </c>
      <c r="BY29">
        <v>6.8479803045581855</v>
      </c>
      <c r="BZ29">
        <v>6.8489122112826921</v>
      </c>
      <c r="CA29">
        <v>6.8498299066341257</v>
      </c>
      <c r="CB29">
        <v>6.8507302765939802</v>
      </c>
      <c r="CC29">
        <v>6.851610689845117</v>
      </c>
      <c r="CD29">
        <v>6.8524689279887525</v>
      </c>
      <c r="CE29">
        <v>6.8533031540548448</v>
      </c>
      <c r="CF29">
        <v>6.8541118817991142</v>
      </c>
      <c r="CG29">
        <v>6.8548939458723614</v>
      </c>
      <c r="CH29">
        <v>6.8556484729522209</v>
      </c>
      <c r="CI29">
        <v>6.8563748912651352</v>
      </c>
      <c r="CJ29">
        <v>6.8570727545444559</v>
      </c>
      <c r="CK29">
        <v>6.8577419779598339</v>
      </c>
      <c r="CL29">
        <v>6.8583825153417548</v>
      </c>
      <c r="CM29">
        <v>6.8589946348378996</v>
      </c>
      <c r="CN29">
        <v>6.8595785992012033</v>
      </c>
      <c r="CO29">
        <v>6.8601349439799142</v>
      </c>
      <c r="CP29">
        <v>6.8606641981779246</v>
      </c>
      <c r="CQ29">
        <v>6.8611670162002829</v>
      </c>
      <c r="CR29">
        <v>6.8616441249421145</v>
      </c>
      <c r="CS29">
        <v>6.8620963095420748</v>
      </c>
      <c r="CT29">
        <v>6.862524400499229</v>
      </c>
      <c r="CU29">
        <v>6.8629292621024662</v>
      </c>
      <c r="CV29">
        <v>6.8633117821132883</v>
      </c>
      <c r="CW29">
        <v>6.8636728626355481</v>
      </c>
      <c r="CX29">
        <v>6.8640134492178513</v>
      </c>
      <c r="CY29">
        <v>6.8643343754007571</v>
      </c>
      <c r="CZ29">
        <v>6.8646365794377875</v>
      </c>
      <c r="DA29">
        <v>6.8649209877642141</v>
      </c>
    </row>
    <row r="30" spans="5:105" x14ac:dyDescent="0.2">
      <c r="E30">
        <v>0.31818181818181823</v>
      </c>
      <c r="F30">
        <v>7.5566070451044132</v>
      </c>
      <c r="G30">
        <v>7.528680395743117</v>
      </c>
      <c r="H30">
        <v>7.5008775923244349</v>
      </c>
      <c r="I30">
        <v>7.4732289884328589</v>
      </c>
      <c r="J30">
        <v>7.4457659585590896</v>
      </c>
      <c r="K30">
        <v>7.4185208758888663</v>
      </c>
      <c r="L30">
        <v>7.3915269386069644</v>
      </c>
      <c r="M30">
        <v>7.3648182365967427</v>
      </c>
      <c r="N30">
        <v>7.3384295330628433</v>
      </c>
      <c r="O30">
        <v>7.3123961513892546</v>
      </c>
      <c r="P30">
        <v>7.2867538099504197</v>
      </c>
      <c r="Q30">
        <v>7.2615384013837012</v>
      </c>
      <c r="R30">
        <v>7.23678589028661</v>
      </c>
      <c r="S30">
        <v>7.2125318971952117</v>
      </c>
      <c r="T30">
        <v>7.1888115468633433</v>
      </c>
      <c r="U30">
        <v>7.1656591528198108</v>
      </c>
      <c r="V30">
        <v>7.1431078827881329</v>
      </c>
      <c r="W30">
        <v>7.1211895685405135</v>
      </c>
      <c r="X30">
        <v>7.0999341991556504</v>
      </c>
      <c r="Y30">
        <v>7.0793696928783438</v>
      </c>
      <c r="Z30">
        <v>7.0595216853375264</v>
      </c>
      <c r="AA30">
        <v>7.040413007222436</v>
      </c>
      <c r="AB30">
        <v>7.0220636760061979</v>
      </c>
      <c r="AC30">
        <v>7.0044903913342296</v>
      </c>
      <c r="AD30">
        <v>6.9877066037635256</v>
      </c>
      <c r="AE30">
        <v>6.9717220873059169</v>
      </c>
      <c r="AF30">
        <v>6.9565430737485556</v>
      </c>
      <c r="AG30">
        <v>6.9421720630116992</v>
      </c>
      <c r="AH30">
        <v>6.928607859910926</v>
      </c>
      <c r="AI30">
        <v>6.9158456678822446</v>
      </c>
      <c r="AJ30">
        <v>6.9038770546996879</v>
      </c>
      <c r="AK30">
        <v>6.8926903294577189</v>
      </c>
      <c r="AL30">
        <v>6.8822706032249279</v>
      </c>
      <c r="AM30">
        <v>6.8726000310726993</v>
      </c>
      <c r="AN30">
        <v>6.8636582360182308</v>
      </c>
      <c r="AO30">
        <v>6.8554223843131119</v>
      </c>
      <c r="AP30">
        <v>6.8478676486341383</v>
      </c>
      <c r="AQ30">
        <v>6.8409674937239195</v>
      </c>
      <c r="AR30">
        <v>6.8346939617034916</v>
      </c>
      <c r="AS30">
        <v>6.8290181428039656</v>
      </c>
      <c r="AT30">
        <v>6.8239102136809286</v>
      </c>
      <c r="AU30">
        <v>6.8193400336715113</v>
      </c>
      <c r="AV30">
        <v>6.815277106085678</v>
      </c>
      <c r="AW30">
        <v>6.8116911327986198</v>
      </c>
      <c r="AX30">
        <v>6.8085519253055393</v>
      </c>
      <c r="AY30">
        <v>6.8058298706951685</v>
      </c>
      <c r="AZ30">
        <v>6.8034959838723461</v>
      </c>
      <c r="BA30">
        <v>6.8015219327657226</v>
      </c>
      <c r="BB30">
        <v>6.7998803903452032</v>
      </c>
      <c r="BC30">
        <v>6.7985449733310643</v>
      </c>
      <c r="BD30">
        <v>6.7974903545394225</v>
      </c>
      <c r="BE30">
        <v>6.7966923168700575</v>
      </c>
      <c r="BF30">
        <v>6.7961278292236571</v>
      </c>
      <c r="BG30">
        <v>6.7957749113040746</v>
      </c>
      <c r="BH30">
        <v>6.7956128772946354</v>
      </c>
      <c r="BI30">
        <v>6.7956221765299585</v>
      </c>
      <c r="BJ30">
        <v>6.7957844208820113</v>
      </c>
      <c r="BK30">
        <v>6.7960823654059386</v>
      </c>
      <c r="BL30">
        <v>6.7964998829389609</v>
      </c>
      <c r="BM30">
        <v>6.7970219339736415</v>
      </c>
      <c r="BN30">
        <v>6.7976345329427881</v>
      </c>
      <c r="BO30">
        <v>6.7983247118753418</v>
      </c>
      <c r="BP30">
        <v>6.7990805212637344</v>
      </c>
      <c r="BQ30">
        <v>6.7998908344699327</v>
      </c>
      <c r="BR30">
        <v>6.8007455420257532</v>
      </c>
      <c r="BS30">
        <v>6.8016353549910082</v>
      </c>
      <c r="BT30">
        <v>6.8025518425732674</v>
      </c>
      <c r="BU30">
        <v>6.8034872361771175</v>
      </c>
      <c r="BV30">
        <v>6.8044346232308852</v>
      </c>
      <c r="BW30">
        <v>6.805387790792861</v>
      </c>
      <c r="BX30">
        <v>6.8063411090183186</v>
      </c>
      <c r="BY30">
        <v>6.8072895706648957</v>
      </c>
      <c r="BZ30">
        <v>6.8082288695807769</v>
      </c>
      <c r="CA30">
        <v>6.809155130799005</v>
      </c>
      <c r="CB30">
        <v>6.8100649906024344</v>
      </c>
      <c r="CC30">
        <v>6.8109556767960608</v>
      </c>
      <c r="CD30">
        <v>6.8118247415237345</v>
      </c>
      <c r="CE30">
        <v>6.8126701820645632</v>
      </c>
      <c r="CF30">
        <v>6.8134903689887061</v>
      </c>
      <c r="CG30">
        <v>6.8142840526332789</v>
      </c>
      <c r="CH30">
        <v>6.815050177847378</v>
      </c>
      <c r="CI30">
        <v>6.8157880856961839</v>
      </c>
      <c r="CJ30">
        <v>6.8164973691574309</v>
      </c>
      <c r="CK30">
        <v>6.8171777305968986</v>
      </c>
      <c r="CL30">
        <v>6.8178292256157809</v>
      </c>
      <c r="CM30">
        <v>6.8184519309627625</v>
      </c>
      <c r="CN30">
        <v>6.8190462296320229</v>
      </c>
      <c r="CO30">
        <v>6.8196125205698852</v>
      </c>
      <c r="CP30">
        <v>6.8201513529444568</v>
      </c>
      <c r="CQ30">
        <v>6.820663331319107</v>
      </c>
      <c r="CR30">
        <v>6.8211492526942887</v>
      </c>
      <c r="CS30">
        <v>6.8216098612483371</v>
      </c>
      <c r="CT30">
        <v>6.8220459883475151</v>
      </c>
      <c r="CU30">
        <v>6.8224585403358526</v>
      </c>
      <c r="CV30">
        <v>6.822848334423921</v>
      </c>
      <c r="CW30">
        <v>6.8232163190730546</v>
      </c>
      <c r="CX30">
        <v>6.8235634122798654</v>
      </c>
      <c r="CY30">
        <v>6.8238905325998838</v>
      </c>
      <c r="CZ30">
        <v>6.8241986311159177</v>
      </c>
      <c r="DA30">
        <v>6.8244885329829819</v>
      </c>
    </row>
    <row r="31" spans="5:105" x14ac:dyDescent="0.2">
      <c r="E31">
        <v>0.32727272727272727</v>
      </c>
      <c r="F31">
        <v>7.5500739286623579</v>
      </c>
      <c r="G31">
        <v>7.5216967353601776</v>
      </c>
      <c r="H31">
        <v>7.4934169020207353</v>
      </c>
      <c r="I31">
        <v>7.465263954330835</v>
      </c>
      <c r="J31">
        <v>7.4372684479057511</v>
      </c>
      <c r="K31">
        <v>7.4094620933925972</v>
      </c>
      <c r="L31">
        <v>7.3818776085168682</v>
      </c>
      <c r="M31">
        <v>7.3545486763762717</v>
      </c>
      <c r="N31">
        <v>7.3275098556397378</v>
      </c>
      <c r="O31">
        <v>7.30079646602164</v>
      </c>
      <c r="P31">
        <v>7.2744444474197829</v>
      </c>
      <c r="Q31">
        <v>7.2484901915489655</v>
      </c>
      <c r="R31">
        <v>7.2229703454794851</v>
      </c>
      <c r="S31">
        <v>7.1979215569392352</v>
      </c>
      <c r="T31">
        <v>7.1733803434516572</v>
      </c>
      <c r="U31">
        <v>7.1493826356553747</v>
      </c>
      <c r="V31">
        <v>7.1259635982919987</v>
      </c>
      <c r="W31">
        <v>7.1031572515649097</v>
      </c>
      <c r="X31">
        <v>7.0809962697242543</v>
      </c>
      <c r="Y31">
        <v>7.0595114532293204</v>
      </c>
      <c r="Z31">
        <v>7.0387314865526678</v>
      </c>
      <c r="AA31">
        <v>7.0186827125535212</v>
      </c>
      <c r="AB31">
        <v>6.9993885869908459</v>
      </c>
      <c r="AC31">
        <v>6.9808696623588089</v>
      </c>
      <c r="AD31">
        <v>6.9631430611413467</v>
      </c>
      <c r="AE31">
        <v>6.9462225047662969</v>
      </c>
      <c r="AF31">
        <v>6.9301180103692746</v>
      </c>
      <c r="AG31">
        <v>6.9148358491745672</v>
      </c>
      <c r="AH31">
        <v>6.9003783450467351</v>
      </c>
      <c r="AI31">
        <v>6.8867440940617808</v>
      </c>
      <c r="AJ31">
        <v>6.8739278802812489</v>
      </c>
      <c r="AK31">
        <v>6.8619208284719235</v>
      </c>
      <c r="AL31">
        <v>6.8507105733552356</v>
      </c>
      <c r="AM31">
        <v>6.8402814761073971</v>
      </c>
      <c r="AN31">
        <v>6.830614881468053</v>
      </c>
      <c r="AO31">
        <v>6.8216893690742753</v>
      </c>
      <c r="AP31">
        <v>6.8134812232380169</v>
      </c>
      <c r="AQ31">
        <v>6.8059645322475451</v>
      </c>
      <c r="AR31">
        <v>6.799111642808664</v>
      </c>
      <c r="AS31">
        <v>6.7928936184765805</v>
      </c>
      <c r="AT31">
        <v>6.7872803369096744</v>
      </c>
      <c r="AU31">
        <v>6.7822409269730803</v>
      </c>
      <c r="AV31">
        <v>6.7777441905741016</v>
      </c>
      <c r="AW31">
        <v>6.7737586040662201</v>
      </c>
      <c r="AX31">
        <v>6.770252851851394</v>
      </c>
      <c r="AY31">
        <v>6.7671959352952271</v>
      </c>
      <c r="AZ31">
        <v>6.7645572521790669</v>
      </c>
      <c r="BA31">
        <v>6.7623070101662268</v>
      </c>
      <c r="BB31">
        <v>6.7604162116969455</v>
      </c>
      <c r="BC31">
        <v>6.75885685401337</v>
      </c>
      <c r="BD31">
        <v>6.7576018629234786</v>
      </c>
      <c r="BE31">
        <v>6.7566254080704242</v>
      </c>
      <c r="BF31">
        <v>6.7559027943963184</v>
      </c>
      <c r="BG31">
        <v>6.755410537558399</v>
      </c>
      <c r="BH31">
        <v>6.7551263833869877</v>
      </c>
      <c r="BI31">
        <v>6.755029313926836</v>
      </c>
      <c r="BJ31">
        <v>6.755099542134313</v>
      </c>
      <c r="BK31">
        <v>6.7553184971491005</v>
      </c>
      <c r="BL31">
        <v>6.7556688018800024</v>
      </c>
      <c r="BM31">
        <v>6.7561342848431147</v>
      </c>
      <c r="BN31">
        <v>6.7566997852376334</v>
      </c>
      <c r="BO31">
        <v>6.7573513583829179</v>
      </c>
      <c r="BP31">
        <v>6.7580760744647961</v>
      </c>
      <c r="BQ31">
        <v>6.7588620174597249</v>
      </c>
      <c r="BR31">
        <v>6.7596982424387768</v>
      </c>
      <c r="BS31">
        <v>6.7605747724017684</v>
      </c>
      <c r="BT31">
        <v>6.7614823936382553</v>
      </c>
      <c r="BU31">
        <v>6.7624128936564478</v>
      </c>
      <c r="BV31">
        <v>6.7633586960094778</v>
      </c>
      <c r="BW31">
        <v>6.7643130985524165</v>
      </c>
      <c r="BX31">
        <v>6.765270110174221</v>
      </c>
      <c r="BY31">
        <v>6.766224328739229</v>
      </c>
      <c r="BZ31">
        <v>6.7671709801117625</v>
      </c>
      <c r="CA31">
        <v>6.7681059975244544</v>
      </c>
      <c r="CB31">
        <v>6.7690257416831097</v>
      </c>
      <c r="CC31">
        <v>6.7699271220178767</v>
      </c>
      <c r="CD31">
        <v>6.7708075187211705</v>
      </c>
      <c r="CE31">
        <v>6.7716647458570485</v>
      </c>
      <c r="CF31">
        <v>6.7724970155875877</v>
      </c>
      <c r="CG31">
        <v>6.7733029036042884</v>
      </c>
      <c r="CH31">
        <v>6.7740813158526727</v>
      </c>
      <c r="CI31">
        <v>6.7748314963990826</v>
      </c>
      <c r="CJ31">
        <v>6.7755528379153809</v>
      </c>
      <c r="CK31">
        <v>6.7762451311387633</v>
      </c>
      <c r="CL31">
        <v>6.7769082195291874</v>
      </c>
      <c r="CM31">
        <v>6.7775422914253145</v>
      </c>
      <c r="CN31">
        <v>6.7781475780089089</v>
      </c>
      <c r="CO31">
        <v>6.7787244501762194</v>
      </c>
      <c r="CP31">
        <v>6.7792735167398916</v>
      </c>
      <c r="CQ31">
        <v>6.7797953675312286</v>
      </c>
      <c r="CR31">
        <v>6.7802907146554148</v>
      </c>
      <c r="CS31">
        <v>6.7807603370591139</v>
      </c>
      <c r="CT31">
        <v>6.7812050662924799</v>
      </c>
      <c r="CU31">
        <v>6.7816257737408989</v>
      </c>
      <c r="CV31">
        <v>6.7820233592532579</v>
      </c>
      <c r="CW31">
        <v>6.7823987410869746</v>
      </c>
      <c r="CX31">
        <v>6.7827528866021574</v>
      </c>
      <c r="CY31">
        <v>6.7830866465105606</v>
      </c>
      <c r="CZ31">
        <v>6.7834009853868347</v>
      </c>
      <c r="DA31">
        <v>6.7836968574116856</v>
      </c>
    </row>
    <row r="32" spans="5:105" x14ac:dyDescent="0.2">
      <c r="E32">
        <v>0.33636363636363642</v>
      </c>
      <c r="F32">
        <v>7.5440153586355061</v>
      </c>
      <c r="G32">
        <v>7.5152094308892972</v>
      </c>
      <c r="H32">
        <v>7.4864747613347999</v>
      </c>
      <c r="I32">
        <v>7.4578398315393688</v>
      </c>
      <c r="J32">
        <v>7.42933437144195</v>
      </c>
      <c r="K32">
        <v>7.4009892507126143</v>
      </c>
      <c r="L32">
        <v>7.3728364789972876</v>
      </c>
      <c r="M32">
        <v>7.3449091621477551</v>
      </c>
      <c r="N32">
        <v>7.3172414370319299</v>
      </c>
      <c r="O32">
        <v>7.2898683826017763</v>
      </c>
      <c r="P32">
        <v>7.2628259050927841</v>
      </c>
      <c r="Q32">
        <v>7.2361505955459569</v>
      </c>
      <c r="R32">
        <v>7.2098795582947721</v>
      </c>
      <c r="S32">
        <v>7.1840502096565571</v>
      </c>
      <c r="T32">
        <v>7.1587000157259935</v>
      </c>
      <c r="U32">
        <v>7.1338663561661333</v>
      </c>
      <c r="V32">
        <v>7.1095860520943637</v>
      </c>
      <c r="W32">
        <v>7.0858951777996815</v>
      </c>
      <c r="X32">
        <v>7.0628286661100086</v>
      </c>
      <c r="Y32">
        <v>7.040420094847863</v>
      </c>
      <c r="Z32">
        <v>7.0187011023859389</v>
      </c>
      <c r="AA32">
        <v>6.9977013005722499</v>
      </c>
      <c r="AB32">
        <v>6.9774476583532365</v>
      </c>
      <c r="AC32">
        <v>6.9579644471742386</v>
      </c>
      <c r="AD32">
        <v>6.9392726595276022</v>
      </c>
      <c r="AE32">
        <v>6.9213899859441472</v>
      </c>
      <c r="AF32">
        <v>6.9043304854749055</v>
      </c>
      <c r="AG32">
        <v>6.8881042982104237</v>
      </c>
      <c r="AH32">
        <v>6.8727177447703909</v>
      </c>
      <c r="AI32">
        <v>6.8581731202030252</v>
      </c>
      <c r="AJ32">
        <v>6.8444687320169129</v>
      </c>
      <c r="AK32">
        <v>6.8315989637252938</v>
      </c>
      <c r="AL32">
        <v>6.8195543982016869</v>
      </c>
      <c r="AM32">
        <v>6.8083219968256632</v>
      </c>
      <c r="AN32">
        <v>6.7978853286688734</v>
      </c>
      <c r="AO32">
        <v>6.7882248425577121</v>
      </c>
      <c r="AP32">
        <v>6.7793181337603823</v>
      </c>
      <c r="AQ32">
        <v>6.771140436574913</v>
      </c>
      <c r="AR32">
        <v>6.7636647341188034</v>
      </c>
      <c r="AS32">
        <v>6.756862234576773</v>
      </c>
      <c r="AT32">
        <v>6.7507028509546405</v>
      </c>
      <c r="AU32">
        <v>6.7451552658399949</v>
      </c>
      <c r="AV32">
        <v>6.7401875922111101</v>
      </c>
      <c r="AW32">
        <v>6.735767361391213</v>
      </c>
      <c r="AX32">
        <v>6.7318621427219796</v>
      </c>
      <c r="AY32">
        <v>6.7284394786453001</v>
      </c>
      <c r="AZ32">
        <v>6.725467409273973</v>
      </c>
      <c r="BA32">
        <v>6.7229145135979254</v>
      </c>
      <c r="BB32">
        <v>6.7207501692215708</v>
      </c>
      <c r="BC32">
        <v>6.7189445340933878</v>
      </c>
      <c r="BD32">
        <v>6.7174689172084108</v>
      </c>
      <c r="BE32">
        <v>6.7162957078561742</v>
      </c>
      <c r="BF32">
        <v>6.7153984896257564</v>
      </c>
      <c r="BG32">
        <v>6.7147520919345052</v>
      </c>
      <c r="BH32">
        <v>6.7143326230672411</v>
      </c>
      <c r="BI32">
        <v>6.7141175288918173</v>
      </c>
      <c r="BJ32">
        <v>6.7140854288927025</v>
      </c>
      <c r="BK32">
        <v>6.714216358366186</v>
      </c>
      <c r="BL32">
        <v>6.7144915831994867</v>
      </c>
      <c r="BM32">
        <v>6.7148936157168739</v>
      </c>
      <c r="BN32">
        <v>6.7154061825153315</v>
      </c>
      <c r="BO32">
        <v>6.7160141874515489</v>
      </c>
      <c r="BP32">
        <v>6.7167036709619685</v>
      </c>
      <c r="BQ32">
        <v>6.7174618083275819</v>
      </c>
      <c r="BR32">
        <v>6.7182766979411381</v>
      </c>
      <c r="BS32">
        <v>6.7191375647060401</v>
      </c>
      <c r="BT32">
        <v>6.7200345878966434</v>
      </c>
      <c r="BU32">
        <v>6.7209587293056279</v>
      </c>
      <c r="BV32">
        <v>6.721901935200826</v>
      </c>
      <c r="BW32">
        <v>6.7228569645351577</v>
      </c>
      <c r="BX32">
        <v>6.7238172182307778</v>
      </c>
      <c r="BY32">
        <v>6.7247769833159809</v>
      </c>
      <c r="BZ32">
        <v>6.7257310978086799</v>
      </c>
      <c r="CA32">
        <v>6.7266750721002539</v>
      </c>
      <c r="CB32">
        <v>6.7276049629055228</v>
      </c>
      <c r="CC32">
        <v>6.7285174960401974</v>
      </c>
      <c r="CD32">
        <v>6.7294097775267616</v>
      </c>
      <c r="CE32">
        <v>6.7302794187682951</v>
      </c>
      <c r="CF32">
        <v>6.731124456565496</v>
      </c>
      <c r="CG32">
        <v>6.7319433569478795</v>
      </c>
      <c r="CH32">
        <v>6.7327348148483734</v>
      </c>
      <c r="CI32">
        <v>6.7334979666723589</v>
      </c>
      <c r="CJ32">
        <v>6.7342322341696921</v>
      </c>
      <c r="CK32">
        <v>6.734937170473084</v>
      </c>
      <c r="CL32">
        <v>6.7356127183097003</v>
      </c>
      <c r="CM32">
        <v>6.736258854366084</v>
      </c>
      <c r="CN32">
        <v>6.736875891865699</v>
      </c>
      <c r="CO32">
        <v>6.7374641698716422</v>
      </c>
      <c r="CP32">
        <v>6.7380241953818016</v>
      </c>
      <c r="CQ32">
        <v>6.7385565413214099</v>
      </c>
      <c r="CR32">
        <v>6.7390619918336174</v>
      </c>
      <c r="CS32">
        <v>6.7395412801426389</v>
      </c>
      <c r="CT32">
        <v>6.7399952372106959</v>
      </c>
      <c r="CU32">
        <v>6.7404247782027662</v>
      </c>
      <c r="CV32">
        <v>6.7408307271133294</v>
      </c>
      <c r="CW32">
        <v>6.7412140512914842</v>
      </c>
      <c r="CX32">
        <v>6.741575688731853</v>
      </c>
      <c r="CY32">
        <v>6.7419165808538573</v>
      </c>
      <c r="CZ32">
        <v>6.7422377063214771</v>
      </c>
      <c r="DA32">
        <v>6.7425399119383069</v>
      </c>
    </row>
    <row r="33" spans="5:105" x14ac:dyDescent="0.2">
      <c r="E33">
        <v>0.34545454545454546</v>
      </c>
      <c r="F33">
        <v>7.5384134534210459</v>
      </c>
      <c r="G33">
        <v>7.5092007136939181</v>
      </c>
      <c r="H33">
        <v>7.4800335442612225</v>
      </c>
      <c r="I33">
        <v>7.4509394364436048</v>
      </c>
      <c r="J33">
        <v>7.4219470769449174</v>
      </c>
      <c r="K33">
        <v>7.3930863828016848</v>
      </c>
      <c r="L33">
        <v>7.3643884971353266</v>
      </c>
      <c r="M33">
        <v>7.3358857679004599</v>
      </c>
      <c r="N33">
        <v>7.3076117070367017</v>
      </c>
      <c r="O33">
        <v>7.2796009274196649</v>
      </c>
      <c r="P33">
        <v>7.2518890550838249</v>
      </c>
      <c r="Q33">
        <v>7.2245126143756444</v>
      </c>
      <c r="R33">
        <v>7.1975088840090251</v>
      </c>
      <c r="S33">
        <v>7.1709157224535343</v>
      </c>
      <c r="T33">
        <v>7.1447713617017126</v>
      </c>
      <c r="U33">
        <v>7.1191141372895244</v>
      </c>
      <c r="V33">
        <v>7.0939823465129548</v>
      </c>
      <c r="W33">
        <v>7.0694137600689029</v>
      </c>
      <c r="X33">
        <v>7.0454453903616239</v>
      </c>
      <c r="Y33">
        <v>7.022113247539826</v>
      </c>
      <c r="Z33">
        <v>6.9994517774893046</v>
      </c>
      <c r="AA33">
        <v>6.97749358764682</v>
      </c>
      <c r="AB33">
        <v>6.9562691808902626</v>
      </c>
      <c r="AC33">
        <v>6.9358063449242522</v>
      </c>
      <c r="AD33">
        <v>6.9161300500665437</v>
      </c>
      <c r="AE33">
        <v>6.8972620237254025</v>
      </c>
      <c r="AF33">
        <v>6.8792203522856372</v>
      </c>
      <c r="AG33">
        <v>6.8620194618162991</v>
      </c>
      <c r="AH33">
        <v>6.8456697838461444</v>
      </c>
      <c r="AI33">
        <v>6.8301776637446618</v>
      </c>
      <c r="AJ33">
        <v>6.8155452960742275</v>
      </c>
      <c r="AK33">
        <v>6.8017707257815125</v>
      </c>
      <c r="AL33">
        <v>6.7888479152554906</v>
      </c>
      <c r="AM33">
        <v>6.7767668750281089</v>
      </c>
      <c r="AN33">
        <v>6.7655138537714663</v>
      </c>
      <c r="AO33">
        <v>6.7550715813722695</v>
      </c>
      <c r="AP33">
        <v>6.7454195573400098</v>
      </c>
      <c r="AQ33">
        <v>6.7365343342939221</v>
      </c>
      <c r="AR33">
        <v>6.7283900352090313</v>
      </c>
      <c r="AS33">
        <v>6.7209584748497866</v>
      </c>
      <c r="AT33">
        <v>6.7142096595322363</v>
      </c>
      <c r="AU33">
        <v>6.7081122898022896</v>
      </c>
      <c r="AV33">
        <v>6.7026338331313049</v>
      </c>
      <c r="AW33">
        <v>6.6977412117094319</v>
      </c>
      <c r="AX33">
        <v>6.6934007934607438</v>
      </c>
      <c r="AY33">
        <v>6.6895789922078128</v>
      </c>
      <c r="AZ33">
        <v>6.6862424154170448</v>
      </c>
      <c r="BA33">
        <v>6.683357979158651</v>
      </c>
      <c r="BB33">
        <v>6.6808933772857078</v>
      </c>
      <c r="BC33">
        <v>6.6788170915476766</v>
      </c>
      <c r="BD33">
        <v>6.6770985852860072</v>
      </c>
      <c r="BE33">
        <v>6.6757084257457757</v>
      </c>
      <c r="BF33">
        <v>6.6746184229330145</v>
      </c>
      <c r="BG33">
        <v>6.6738015285358436</v>
      </c>
      <c r="BH33">
        <v>6.673232144444917</v>
      </c>
      <c r="BI33">
        <v>6.6728859808282204</v>
      </c>
      <c r="BJ33">
        <v>6.6727401131944566</v>
      </c>
      <c r="BK33">
        <v>6.6727729821492385</v>
      </c>
      <c r="BL33">
        <v>6.6729643812342374</v>
      </c>
      <c r="BM33">
        <v>6.6732954349309574</v>
      </c>
      <c r="BN33">
        <v>6.6737485686967046</v>
      </c>
      <c r="BO33">
        <v>6.674307515757671</v>
      </c>
      <c r="BP33">
        <v>6.6749571035751805</v>
      </c>
      <c r="BQ33">
        <v>6.6756834675313836</v>
      </c>
      <c r="BR33">
        <v>6.6764738309857812</v>
      </c>
      <c r="BS33">
        <v>6.6773165419568192</v>
      </c>
      <c r="BT33">
        <v>6.6782008507019635</v>
      </c>
      <c r="BU33">
        <v>6.6791171164267702</v>
      </c>
      <c r="BV33">
        <v>6.6800566268616421</v>
      </c>
      <c r="BW33">
        <v>6.681011418598608</v>
      </c>
      <c r="BX33">
        <v>6.6819745263808326</v>
      </c>
      <c r="BY33">
        <v>6.6829395902410278</v>
      </c>
      <c r="BZ33">
        <v>6.6839011486434314</v>
      </c>
      <c r="CA33">
        <v>6.6848542906238189</v>
      </c>
      <c r="CB33">
        <v>6.6857947796294104</v>
      </c>
      <c r="CC33">
        <v>6.6867189646372012</v>
      </c>
      <c r="CD33">
        <v>6.6876237353635934</v>
      </c>
      <c r="CE33">
        <v>6.6885064788786446</v>
      </c>
      <c r="CF33">
        <v>6.6893650377236309</v>
      </c>
      <c r="CG33">
        <v>6.690197669626996</v>
      </c>
      <c r="CH33">
        <v>6.6910030089074599</v>
      </c>
      <c r="CI33">
        <v>6.6917800720922322</v>
      </c>
      <c r="CJ33">
        <v>6.6925280531144438</v>
      </c>
      <c r="CK33">
        <v>6.6932465873780549</v>
      </c>
      <c r="CL33">
        <v>6.6939353811332802</v>
      </c>
      <c r="CM33">
        <v>6.6945945215774527</v>
      </c>
      <c r="CN33">
        <v>6.6952241105830117</v>
      </c>
      <c r="CO33">
        <v>6.6958245783912886</v>
      </c>
      <c r="CP33">
        <v>6.6963963639362278</v>
      </c>
      <c r="CQ33">
        <v>6.6969400629110138</v>
      </c>
      <c r="CR33">
        <v>6.6974563659826609</v>
      </c>
      <c r="CS33">
        <v>6.6979460411736822</v>
      </c>
      <c r="CT33">
        <v>6.6984099179863499</v>
      </c>
      <c r="CU33">
        <v>6.6988488731865861</v>
      </c>
      <c r="CV33">
        <v>6.6992638181572026</v>
      </c>
      <c r="CW33">
        <v>6.6996556877248148</v>
      </c>
      <c r="CX33">
        <v>6.7000254725282593</v>
      </c>
      <c r="CY33">
        <v>6.7003740418142641</v>
      </c>
      <c r="CZ33">
        <v>6.7007023891226183</v>
      </c>
      <c r="DA33">
        <v>6.7010114994363326</v>
      </c>
    </row>
    <row r="34" spans="5:105" x14ac:dyDescent="0.2">
      <c r="E34">
        <v>0.3545454545454545</v>
      </c>
      <c r="F34">
        <v>7.5332498713081719</v>
      </c>
      <c r="G34">
        <v>7.5036521133784735</v>
      </c>
      <c r="H34">
        <v>7.47407491880685</v>
      </c>
      <c r="I34">
        <v>7.4445446085459785</v>
      </c>
      <c r="J34">
        <v>7.4150887524106066</v>
      </c>
      <c r="K34">
        <v>7.3857361961495247</v>
      </c>
      <c r="L34">
        <v>7.3565170762727394</v>
      </c>
      <c r="M34">
        <v>7.3274628201239089</v>
      </c>
      <c r="N34">
        <v>7.2986061285305981</v>
      </c>
      <c r="O34">
        <v>7.2699809382592404</v>
      </c>
      <c r="P34">
        <v>7.2416223614670674</v>
      </c>
      <c r="Q34">
        <v>7.2135665994008127</v>
      </c>
      <c r="R34">
        <v>7.1858508277639785</v>
      </c>
      <c r="S34">
        <v>7.1585130514822</v>
      </c>
      <c r="T34">
        <v>7.1315919270600316</v>
      </c>
      <c r="U34">
        <v>7.1051265513565989</v>
      </c>
      <c r="V34">
        <v>7.0791561835621284</v>
      </c>
      <c r="W34">
        <v>7.0537200976028958</v>
      </c>
      <c r="X34">
        <v>7.0288570766732876</v>
      </c>
      <c r="Y34">
        <v>7.0046051700244192</v>
      </c>
      <c r="Z34">
        <v>6.9810014358398105</v>
      </c>
      <c r="AA34">
        <v>6.9580813195190583</v>
      </c>
      <c r="AB34">
        <v>6.9358785407810011</v>
      </c>
      <c r="AC34">
        <v>6.9144244169605997</v>
      </c>
      <c r="AD34">
        <v>6.893747726333439</v>
      </c>
      <c r="AE34">
        <v>6.8738742333034821</v>
      </c>
      <c r="AF34">
        <v>6.8548262317623418</v>
      </c>
      <c r="AG34">
        <v>6.8366224663982269</v>
      </c>
      <c r="AH34">
        <v>6.8192777270692222</v>
      </c>
      <c r="AI34">
        <v>6.8028027256787507</v>
      </c>
      <c r="AJ34">
        <v>6.7872038007759308</v>
      </c>
      <c r="AK34">
        <v>6.7724830848008333</v>
      </c>
      <c r="AL34">
        <v>6.7586383474745615</v>
      </c>
      <c r="AM34">
        <v>6.7456630647041758</v>
      </c>
      <c r="AN34">
        <v>6.7335467221963574</v>
      </c>
      <c r="AO34">
        <v>6.7222747707519162</v>
      </c>
      <c r="AP34">
        <v>6.7118290486470702</v>
      </c>
      <c r="AQ34">
        <v>6.7021880470420587</v>
      </c>
      <c r="AR34">
        <v>6.6933272118929423</v>
      </c>
      <c r="AS34">
        <v>6.6852194879000066</v>
      </c>
      <c r="AT34">
        <v>6.6778354095913572</v>
      </c>
      <c r="AU34">
        <v>6.6711438429147192</v>
      </c>
      <c r="AV34">
        <v>6.6651120360171667</v>
      </c>
      <c r="AW34">
        <v>6.6597063519448838</v>
      </c>
      <c r="AX34">
        <v>6.6548922880249881</v>
      </c>
      <c r="AY34">
        <v>6.6506351260466596</v>
      </c>
      <c r="AZ34">
        <v>6.6469001178878608</v>
      </c>
      <c r="BA34">
        <v>6.6436526375627381</v>
      </c>
      <c r="BB34">
        <v>6.640858698406273</v>
      </c>
      <c r="BC34">
        <v>6.6384849951991347</v>
      </c>
      <c r="BD34">
        <v>6.6364991782687346</v>
      </c>
      <c r="BE34">
        <v>6.6348698289923824</v>
      </c>
      <c r="BF34">
        <v>6.6335668500427172</v>
      </c>
      <c r="BG34">
        <v>6.632561382918464</v>
      </c>
      <c r="BH34">
        <v>6.6318259224742899</v>
      </c>
      <c r="BI34">
        <v>6.6313343643683185</v>
      </c>
      <c r="BJ34">
        <v>6.6310620326372538</v>
      </c>
      <c r="BK34">
        <v>6.6309856900969875</v>
      </c>
      <c r="BL34">
        <v>6.6310835341381589</v>
      </c>
      <c r="BM34">
        <v>6.6313352249051167</v>
      </c>
      <c r="BN34">
        <v>6.6317216804090942</v>
      </c>
      <c r="BO34">
        <v>6.6322253096220782</v>
      </c>
      <c r="BP34">
        <v>6.6328297930568505</v>
      </c>
      <c r="BQ34">
        <v>6.6335200814893955</v>
      </c>
      <c r="BR34">
        <v>6.6342823908528716</v>
      </c>
      <c r="BS34">
        <v>6.6351039721153358</v>
      </c>
      <c r="BT34">
        <v>6.6359733242078178</v>
      </c>
      <c r="BU34">
        <v>6.6368800053606787</v>
      </c>
      <c r="BV34">
        <v>6.6378144445415304</v>
      </c>
      <c r="BW34">
        <v>6.6387681964501271</v>
      </c>
      <c r="BX34">
        <v>6.6397335314391119</v>
      </c>
      <c r="BY34">
        <v>6.6407037353331457</v>
      </c>
      <c r="BZ34">
        <v>6.6416727455701778</v>
      </c>
      <c r="CA34">
        <v>6.6426352314040633</v>
      </c>
      <c r="CB34">
        <v>6.6435866746695309</v>
      </c>
      <c r="CC34">
        <v>6.6445230545575003</v>
      </c>
      <c r="CD34">
        <v>6.645440975595128</v>
      </c>
      <c r="CE34">
        <v>6.6463375763426473</v>
      </c>
      <c r="CF34">
        <v>6.647210483995722</v>
      </c>
      <c r="CG34">
        <v>6.6480577708085882</v>
      </c>
      <c r="CH34">
        <v>6.6488779563516864</v>
      </c>
      <c r="CI34">
        <v>6.6496697921151275</v>
      </c>
      <c r="CJ34">
        <v>6.6504324875186303</v>
      </c>
      <c r="CK34">
        <v>6.6511655424662024</v>
      </c>
      <c r="CL34">
        <v>6.6518686263666105</v>
      </c>
      <c r="CM34">
        <v>6.6525416347793778</v>
      </c>
      <c r="CN34">
        <v>6.6531847916947751</v>
      </c>
      <c r="CO34">
        <v>6.6537983598495583</v>
      </c>
      <c r="CP34">
        <v>6.6543827475079533</v>
      </c>
      <c r="CQ34">
        <v>6.6549386169224034</v>
      </c>
      <c r="CR34">
        <v>6.6554666012794161</v>
      </c>
      <c r="CS34">
        <v>6.6559674609854218</v>
      </c>
      <c r="CT34">
        <v>6.6564420230973802</v>
      </c>
      <c r="CU34">
        <v>6.656891166270575</v>
      </c>
      <c r="CV34">
        <v>6.6573158509994137</v>
      </c>
      <c r="CW34">
        <v>6.6577169332891231</v>
      </c>
      <c r="CX34">
        <v>6.6580954160791164</v>
      </c>
      <c r="CY34">
        <v>6.6584522656883811</v>
      </c>
      <c r="CZ34">
        <v>6.6587884912495028</v>
      </c>
      <c r="DA34">
        <v>6.659104963763764</v>
      </c>
    </row>
    <row r="35" spans="5:105" x14ac:dyDescent="0.2">
      <c r="E35">
        <v>0.36363636363636365</v>
      </c>
      <c r="F35">
        <v>7.5285058608276572</v>
      </c>
      <c r="G35">
        <v>7.4985447687834919</v>
      </c>
      <c r="H35">
        <v>7.468579916727669</v>
      </c>
      <c r="I35">
        <v>7.4386364165976513</v>
      </c>
      <c r="J35">
        <v>7.4087406406412253</v>
      </c>
      <c r="K35">
        <v>7.37892026349129</v>
      </c>
      <c r="L35">
        <v>7.3492042943212619</v>
      </c>
      <c r="M35">
        <v>7.3196231248504668</v>
      </c>
      <c r="N35">
        <v>7.2902084218759171</v>
      </c>
      <c r="O35">
        <v>7.2609932818921523</v>
      </c>
      <c r="P35">
        <v>7.232012056217882</v>
      </c>
      <c r="Q35">
        <v>7.2033004396692126</v>
      </c>
      <c r="R35">
        <v>7.1748952089671398</v>
      </c>
      <c r="S35">
        <v>7.1468342261600268</v>
      </c>
      <c r="T35">
        <v>7.1191562630529379</v>
      </c>
      <c r="U35">
        <v>7.0919008206227581</v>
      </c>
      <c r="V35">
        <v>7.0651078795226239</v>
      </c>
      <c r="W35">
        <v>7.0388177798548375</v>
      </c>
      <c r="X35">
        <v>7.0130707352833292</v>
      </c>
      <c r="Y35">
        <v>6.9879066067745716</v>
      </c>
      <c r="Z35">
        <v>6.9633646559767719</v>
      </c>
      <c r="AA35">
        <v>6.9394829210736653</v>
      </c>
      <c r="AB35">
        <v>6.9162980990670881</v>
      </c>
      <c r="AC35">
        <v>6.8938448460986983</v>
      </c>
      <c r="AD35">
        <v>6.8721556528492629</v>
      </c>
      <c r="AE35">
        <v>6.8512601384695504</v>
      </c>
      <c r="AF35">
        <v>6.8311849201237855</v>
      </c>
      <c r="AG35">
        <v>6.8119530995146711</v>
      </c>
      <c r="AH35">
        <v>6.7935840165452639</v>
      </c>
      <c r="AI35">
        <v>6.7760928162907819</v>
      </c>
      <c r="AJ35">
        <v>6.7594904738702581</v>
      </c>
      <c r="AK35">
        <v>6.74378348895464</v>
      </c>
      <c r="AL35">
        <v>6.728973850649429</v>
      </c>
      <c r="AM35">
        <v>6.715059037827392</v>
      </c>
      <c r="AN35">
        <v>6.7020320517941627</v>
      </c>
      <c r="AO35">
        <v>6.6898817346021549</v>
      </c>
      <c r="AP35">
        <v>6.6785927290418421</v>
      </c>
      <c r="AQ35">
        <v>6.6681459234818474</v>
      </c>
      <c r="AR35">
        <v>6.6585186915037466</v>
      </c>
      <c r="AS35">
        <v>6.6496854343212686</v>
      </c>
      <c r="AT35">
        <v>6.6416177131781113</v>
      </c>
      <c r="AU35">
        <v>6.6342847938140812</v>
      </c>
      <c r="AV35">
        <v>6.6276542028270429</v>
      </c>
      <c r="AW35">
        <v>6.6216918323180209</v>
      </c>
      <c r="AX35">
        <v>6.6163626597398482</v>
      </c>
      <c r="AY35">
        <v>6.6116310002084555</v>
      </c>
      <c r="AZ35">
        <v>6.6074607297170118</v>
      </c>
      <c r="BA35">
        <v>6.603815887677281</v>
      </c>
      <c r="BB35">
        <v>6.6006607914488242</v>
      </c>
      <c r="BC35">
        <v>6.5979603884683184</v>
      </c>
      <c r="BD35">
        <v>6.5956802975228204</v>
      </c>
      <c r="BE35">
        <v>6.5937872738442831</v>
      </c>
      <c r="BF35">
        <v>6.5922491813711828</v>
      </c>
      <c r="BG35">
        <v>6.5910351625723385</v>
      </c>
      <c r="BH35">
        <v>6.5901157331022668</v>
      </c>
      <c r="BI35">
        <v>6.5894628499461518</v>
      </c>
      <c r="BJ35">
        <v>6.5890500021697491</v>
      </c>
      <c r="BK35">
        <v>6.5888520501687236</v>
      </c>
      <c r="BL35">
        <v>6.5888455089365356</v>
      </c>
      <c r="BM35">
        <v>6.5890083545510159</v>
      </c>
      <c r="BN35">
        <v>6.5893200490138817</v>
      </c>
      <c r="BO35">
        <v>6.5897615086796257</v>
      </c>
      <c r="BP35">
        <v>6.590315064467303</v>
      </c>
      <c r="BQ35">
        <v>6.5909644616796399</v>
      </c>
      <c r="BR35">
        <v>6.5916946245857879</v>
      </c>
      <c r="BS35">
        <v>6.5924918780503194</v>
      </c>
      <c r="BT35">
        <v>6.5933437518220357</v>
      </c>
      <c r="BU35">
        <v>6.59423878375065</v>
      </c>
      <c r="BV35">
        <v>6.595166735683792</v>
      </c>
      <c r="BW35">
        <v>6.5961183951109117</v>
      </c>
      <c r="BX35">
        <v>6.5970853776214673</v>
      </c>
      <c r="BY35">
        <v>6.5980603882629536</v>
      </c>
      <c r="BZ35">
        <v>6.5990368419580081</v>
      </c>
      <c r="CA35">
        <v>6.6000089892384919</v>
      </c>
      <c r="CB35">
        <v>6.6009717684891323</v>
      </c>
      <c r="CC35">
        <v>6.6019209338671443</v>
      </c>
      <c r="CD35">
        <v>6.6028527282227465</v>
      </c>
      <c r="CE35">
        <v>6.6037640146086209</v>
      </c>
      <c r="CF35">
        <v>6.6046522268381249</v>
      </c>
      <c r="CG35">
        <v>6.6055151401931962</v>
      </c>
      <c r="CH35">
        <v>6.6063510995598982</v>
      </c>
      <c r="CI35">
        <v>6.6071587944595525</v>
      </c>
      <c r="CJ35">
        <v>6.6079373094726312</v>
      </c>
      <c r="CK35">
        <v>6.6086859044772819</v>
      </c>
      <c r="CL35">
        <v>6.609404296618675</v>
      </c>
      <c r="CM35">
        <v>6.6100923091869994</v>
      </c>
      <c r="CN35">
        <v>6.6107499768290685</v>
      </c>
      <c r="CO35">
        <v>6.6113776526401731</v>
      </c>
      <c r="CP35">
        <v>6.6119757099985197</v>
      </c>
      <c r="CQ35">
        <v>6.6125446996546051</v>
      </c>
      <c r="CR35">
        <v>6.6130852824696884</v>
      </c>
      <c r="CS35">
        <v>6.6135982095559083</v>
      </c>
      <c r="CT35">
        <v>6.6140843044113051</v>
      </c>
      <c r="CU35">
        <v>6.6145444469450743</v>
      </c>
      <c r="CV35">
        <v>6.6149795592820748</v>
      </c>
      <c r="CW35">
        <v>6.615390593231341</v>
      </c>
      <c r="CX35">
        <v>6.615778519301009</v>
      </c>
      <c r="CY35">
        <v>6.6161443622291074</v>
      </c>
      <c r="CZ35">
        <v>6.6164890123742897</v>
      </c>
      <c r="DA35">
        <v>6.6168134892318582</v>
      </c>
    </row>
    <row r="36" spans="5:105" x14ac:dyDescent="0.2">
      <c r="E36">
        <v>0.37272727272727268</v>
      </c>
      <c r="F36">
        <v>7.5241625492738278</v>
      </c>
      <c r="G36">
        <v>7.4938594798986475</v>
      </c>
      <c r="H36">
        <v>7.4635291227309768</v>
      </c>
      <c r="I36">
        <v>7.4331953337361512</v>
      </c>
      <c r="J36">
        <v>7.4028832246295098</v>
      </c>
      <c r="K36">
        <v>7.3726192179853767</v>
      </c>
      <c r="L36">
        <v>7.3424310947532945</v>
      </c>
      <c r="M36">
        <v>7.3123480602546387</v>
      </c>
      <c r="N36">
        <v>7.2824006565060166</v>
      </c>
      <c r="O36">
        <v>7.2526209407610569</v>
      </c>
      <c r="P36">
        <v>7.2230423354312236</v>
      </c>
      <c r="Q36">
        <v>7.1936997457263852</v>
      </c>
      <c r="R36">
        <v>7.164629327036379</v>
      </c>
      <c r="S36">
        <v>7.1358685210236192</v>
      </c>
      <c r="T36">
        <v>7.1074559129050447</v>
      </c>
      <c r="U36">
        <v>7.0794310842933239</v>
      </c>
      <c r="V36">
        <v>7.0518343962130929</v>
      </c>
      <c r="W36">
        <v>7.0247069014117169</v>
      </c>
      <c r="X36">
        <v>6.998089884645661</v>
      </c>
      <c r="Y36">
        <v>6.9720246610739434</v>
      </c>
      <c r="Z36">
        <v>6.9465523489513696</v>
      </c>
      <c r="AA36">
        <v>6.9217132528998802</v>
      </c>
      <c r="AB36">
        <v>6.8975467515966171</v>
      </c>
      <c r="AC36">
        <v>6.8740905857548817</v>
      </c>
      <c r="AD36">
        <v>6.8513807185009545</v>
      </c>
      <c r="AE36">
        <v>6.8294505938210213</v>
      </c>
      <c r="AF36">
        <v>6.8083309678512363</v>
      </c>
      <c r="AG36">
        <v>6.7880493393656316</v>
      </c>
      <c r="AH36">
        <v>6.7686296411747122</v>
      </c>
      <c r="AI36">
        <v>6.7500917317705476</v>
      </c>
      <c r="AJ36">
        <v>6.7324513466078457</v>
      </c>
      <c r="AK36">
        <v>6.7157197074693409</v>
      </c>
      <c r="AL36">
        <v>6.6999034053445072</v>
      </c>
      <c r="AM36">
        <v>6.6850043202325375</v>
      </c>
      <c r="AN36">
        <v>6.6710196211847625</v>
      </c>
      <c r="AO36">
        <v>6.6579418024614716</v>
      </c>
      <c r="AP36">
        <v>6.6457590179087846</v>
      </c>
      <c r="AQ36">
        <v>6.6344550466149821</v>
      </c>
      <c r="AR36">
        <v>6.6240097622905081</v>
      </c>
      <c r="AS36">
        <v>6.6143993915277051</v>
      </c>
      <c r="AT36">
        <v>6.6055970863793005</v>
      </c>
      <c r="AU36">
        <v>6.5975730263283188</v>
      </c>
      <c r="AV36">
        <v>6.590295223747602</v>
      </c>
      <c r="AW36">
        <v>6.5837296017046736</v>
      </c>
      <c r="AX36">
        <v>6.5778407591781765</v>
      </c>
      <c r="AY36">
        <v>6.5725922609652816</v>
      </c>
      <c r="AZ36">
        <v>6.5679469018677787</v>
      </c>
      <c r="BA36">
        <v>6.5638673655429489</v>
      </c>
      <c r="BB36">
        <v>6.5603164284951569</v>
      </c>
      <c r="BC36">
        <v>6.5572571250910139</v>
      </c>
      <c r="BD36">
        <v>6.5546533012445494</v>
      </c>
      <c r="BE36">
        <v>6.5524696564066156</v>
      </c>
      <c r="BF36">
        <v>6.5506719844953523</v>
      </c>
      <c r="BG36">
        <v>6.5492273316175833</v>
      </c>
      <c r="BH36">
        <v>6.5481041201921144</v>
      </c>
      <c r="BI36">
        <v>6.5472722900521338</v>
      </c>
      <c r="BJ36">
        <v>6.5467031728747385</v>
      </c>
      <c r="BK36">
        <v>6.5463698198732336</v>
      </c>
      <c r="BL36">
        <v>6.5462468303128487</v>
      </c>
      <c r="BM36">
        <v>6.5463104005671315</v>
      </c>
      <c r="BN36">
        <v>6.5465383099588221</v>
      </c>
      <c r="BO36">
        <v>6.5469098938008026</v>
      </c>
      <c r="BP36">
        <v>6.5474060537460161</v>
      </c>
      <c r="BQ36">
        <v>6.5480090211936748</v>
      </c>
      <c r="BR36">
        <v>6.5487025915794224</v>
      </c>
      <c r="BS36">
        <v>6.5494718763943052</v>
      </c>
      <c r="BT36">
        <v>6.5503033379794031</v>
      </c>
      <c r="BU36">
        <v>6.5511845361639818</v>
      </c>
      <c r="BV36">
        <v>6.5521043969967785</v>
      </c>
      <c r="BW36">
        <v>6.5530527670118452</v>
      </c>
      <c r="BX36">
        <v>6.5540207282426266</v>
      </c>
      <c r="BY36">
        <v>6.5550001534308091</v>
      </c>
      <c r="BZ36">
        <v>6.5559840216624208</v>
      </c>
      <c r="CA36">
        <v>6.5569660235386831</v>
      </c>
      <c r="CB36">
        <v>6.5579406895071921</v>
      </c>
      <c r="CC36">
        <v>6.5589032827522527</v>
      </c>
      <c r="CD36">
        <v>6.5598497414111439</v>
      </c>
      <c r="CE36">
        <v>6.5607766228497981</v>
      </c>
      <c r="CF36">
        <v>6.5616810501402663</v>
      </c>
      <c r="CG36">
        <v>6.5625606608604254</v>
      </c>
      <c r="CH36">
        <v>6.5634135583156317</v>
      </c>
      <c r="CI36">
        <v>6.564238312288647</v>
      </c>
      <c r="CJ36">
        <v>6.5650337271867185</v>
      </c>
      <c r="CK36">
        <v>6.5657991301489105</v>
      </c>
      <c r="CL36">
        <v>6.5665339564600069</v>
      </c>
      <c r="CM36">
        <v>6.567238089532248</v>
      </c>
      <c r="CN36">
        <v>6.5679114989042757</v>
      </c>
      <c r="CO36">
        <v>6.5685543505129047</v>
      </c>
      <c r="CP36">
        <v>6.5691671189925698</v>
      </c>
      <c r="CQ36">
        <v>6.5697502806898305</v>
      </c>
      <c r="CR36">
        <v>6.5703044777637709</v>
      </c>
      <c r="CS36">
        <v>6.570830450143152</v>
      </c>
      <c r="CT36">
        <v>6.5713290165086189</v>
      </c>
      <c r="CU36">
        <v>6.5718010572988819</v>
      </c>
      <c r="CV36">
        <v>6.5722474996177249</v>
      </c>
      <c r="CW36">
        <v>6.5726693039153572</v>
      </c>
      <c r="CX36">
        <v>6.5730674990013442</v>
      </c>
      <c r="CY36">
        <v>6.5734429851319423</v>
      </c>
      <c r="CZ36">
        <v>6.5737968054051725</v>
      </c>
      <c r="DA36">
        <v>6.5741299981224817</v>
      </c>
    </row>
    <row r="37" spans="5:105" x14ac:dyDescent="0.2">
      <c r="E37">
        <v>0.38181818181818183</v>
      </c>
      <c r="F37">
        <v>7.5202009731365687</v>
      </c>
      <c r="G37">
        <v>7.489576874916505</v>
      </c>
      <c r="H37">
        <v>7.458902829285015</v>
      </c>
      <c r="I37">
        <v>7.4282014048577674</v>
      </c>
      <c r="J37">
        <v>7.3974964069423983</v>
      </c>
      <c r="K37">
        <v>7.366812943639852</v>
      </c>
      <c r="L37">
        <v>7.3361774866140017</v>
      </c>
      <c r="M37">
        <v>7.3056179244437063</v>
      </c>
      <c r="N37">
        <v>7.2751636352356641</v>
      </c>
      <c r="O37">
        <v>7.2448453724362958</v>
      </c>
      <c r="P37">
        <v>7.2146955710713607</v>
      </c>
      <c r="Q37">
        <v>7.1847480542545856</v>
      </c>
      <c r="R37">
        <v>7.155038153530251</v>
      </c>
      <c r="S37">
        <v>7.1256026293514854</v>
      </c>
      <c r="T37">
        <v>7.0964795915421046</v>
      </c>
      <c r="U37">
        <v>7.0677083872501516</v>
      </c>
      <c r="V37">
        <v>7.0393294193212661</v>
      </c>
      <c r="W37">
        <v>7.0113840951911168</v>
      </c>
      <c r="X37">
        <v>6.9839143989015318</v>
      </c>
      <c r="Y37">
        <v>6.9569627209656799</v>
      </c>
      <c r="Z37">
        <v>6.9305716585488213</v>
      </c>
      <c r="AA37">
        <v>6.9047834157132417</v>
      </c>
      <c r="AB37">
        <v>6.8796397068439212</v>
      </c>
      <c r="AC37">
        <v>6.8551810435314122</v>
      </c>
      <c r="AD37">
        <v>6.831446591182047</v>
      </c>
      <c r="AE37">
        <v>6.8084734031845819</v>
      </c>
      <c r="AF37">
        <v>6.7862962241087326</v>
      </c>
      <c r="AG37">
        <v>6.7649468730134856</v>
      </c>
      <c r="AH37">
        <v>6.7444538793475326</v>
      </c>
      <c r="AI37">
        <v>6.7248419035337665</v>
      </c>
      <c r="AJ37">
        <v>6.7061316159447193</v>
      </c>
      <c r="AK37">
        <v>6.6883392193000777</v>
      </c>
      <c r="AL37">
        <v>6.6714762444719016</v>
      </c>
      <c r="AM37">
        <v>6.6555493816361437</v>
      </c>
      <c r="AN37">
        <v>6.6405603941500626</v>
      </c>
      <c r="AO37">
        <v>6.6265060731001668</v>
      </c>
      <c r="AP37">
        <v>6.6133785044707336</v>
      </c>
      <c r="AQ37">
        <v>6.6011649673581614</v>
      </c>
      <c r="AR37">
        <v>6.5898483602257638</v>
      </c>
      <c r="AS37">
        <v>6.5794074233207622</v>
      </c>
      <c r="AT37">
        <v>6.5698172978037368</v>
      </c>
      <c r="AU37">
        <v>6.5610496140766497</v>
      </c>
      <c r="AV37">
        <v>6.5530733171887716</v>
      </c>
      <c r="AW37">
        <v>6.5458547546980634</v>
      </c>
      <c r="AX37">
        <v>6.539358531524611</v>
      </c>
      <c r="AY37">
        <v>6.5335475936153378</v>
      </c>
      <c r="AZ37">
        <v>6.5283840162863003</v>
      </c>
      <c r="BA37">
        <v>6.5238292382979628</v>
      </c>
      <c r="BB37">
        <v>6.5198445543146324</v>
      </c>
      <c r="BC37">
        <v>6.5163912780402349</v>
      </c>
      <c r="BD37">
        <v>6.5134313554123855</v>
      </c>
      <c r="BE37">
        <v>6.510927447526079</v>
      </c>
      <c r="BF37">
        <v>6.5088432169057873</v>
      </c>
      <c r="BG37">
        <v>6.5071435248142704</v>
      </c>
      <c r="BH37">
        <v>6.5057946398835558</v>
      </c>
      <c r="BI37">
        <v>6.504764163981581</v>
      </c>
      <c r="BJ37">
        <v>6.5040214201446753</v>
      </c>
      <c r="BK37">
        <v>6.5035373170776891</v>
      </c>
      <c r="BL37">
        <v>6.5032844352078909</v>
      </c>
      <c r="BM37">
        <v>6.5032370411384726</v>
      </c>
      <c r="BN37">
        <v>6.503371083190622</v>
      </c>
      <c r="BO37">
        <v>6.5036642205657653</v>
      </c>
      <c r="BP37">
        <v>6.5040955920570456</v>
      </c>
      <c r="BQ37">
        <v>6.5046460690408381</v>
      </c>
      <c r="BR37">
        <v>6.5052980052621834</v>
      </c>
      <c r="BS37">
        <v>6.5060352770117795</v>
      </c>
      <c r="BT37">
        <v>6.5068430222369491</v>
      </c>
      <c r="BU37">
        <v>6.5077078699670432</v>
      </c>
      <c r="BV37">
        <v>6.508617723017057</v>
      </c>
      <c r="BW37">
        <v>6.5095615401423732</v>
      </c>
      <c r="BX37">
        <v>6.5105296100625374</v>
      </c>
      <c r="BY37">
        <v>6.5115131363886611</v>
      </c>
      <c r="BZ37">
        <v>6.5125043157667104</v>
      </c>
      <c r="CA37">
        <v>6.5134964164626332</v>
      </c>
      <c r="CB37">
        <v>6.5144834168803634</v>
      </c>
      <c r="CC37">
        <v>6.5154601368826031</v>
      </c>
      <c r="CD37">
        <v>6.5164221256951285</v>
      </c>
      <c r="CE37">
        <v>6.5173656012246957</v>
      </c>
      <c r="CF37">
        <v>6.5182873918452398</v>
      </c>
      <c r="CG37">
        <v>6.5191848807881803</v>
      </c>
      <c r="CH37">
        <v>6.5200560019993441</v>
      </c>
      <c r="CI37">
        <v>6.5208989949792464</v>
      </c>
      <c r="CJ37">
        <v>6.5217126501656635</v>
      </c>
      <c r="CK37">
        <v>6.5224961180941969</v>
      </c>
      <c r="CL37">
        <v>6.5232487220637001</v>
      </c>
      <c r="CM37">
        <v>6.5239702601714811</v>
      </c>
      <c r="CN37">
        <v>6.5246606290178866</v>
      </c>
      <c r="CO37">
        <v>6.5253199853619828</v>
      </c>
      <c r="CP37">
        <v>6.5259486187443096</v>
      </c>
      <c r="CQ37">
        <v>6.5265471180117869</v>
      </c>
      <c r="CR37">
        <v>6.527116055125501</v>
      </c>
      <c r="CS37">
        <v>6.5276561567036451</v>
      </c>
      <c r="CT37">
        <v>6.5281682351872918</v>
      </c>
      <c r="CU37">
        <v>6.5286531707194522</v>
      </c>
      <c r="CV37">
        <v>6.5291119434487284</v>
      </c>
      <c r="CW37">
        <v>6.5295454257661119</v>
      </c>
      <c r="CX37">
        <v>6.5299546602592864</v>
      </c>
      <c r="CY37">
        <v>6.5303406552854524</v>
      </c>
      <c r="CZ37">
        <v>6.5307044723675567</v>
      </c>
      <c r="DA37">
        <v>6.5310470248888572</v>
      </c>
    </row>
    <row r="38" spans="5:105" x14ac:dyDescent="0.2">
      <c r="E38">
        <v>0.39090909090909087</v>
      </c>
      <c r="F38">
        <v>7.5166021955684919</v>
      </c>
      <c r="G38">
        <v>7.4856775410812038</v>
      </c>
      <c r="H38">
        <v>7.4546811808086701</v>
      </c>
      <c r="I38">
        <v>7.4236344042898414</v>
      </c>
      <c r="J38">
        <v>7.3925596807278895</v>
      </c>
      <c r="K38">
        <v>7.3614807591457714</v>
      </c>
      <c r="L38">
        <v>7.3304227402371938</v>
      </c>
      <c r="M38">
        <v>7.2994121431757648</v>
      </c>
      <c r="N38">
        <v>7.2684769652276886</v>
      </c>
      <c r="O38">
        <v>7.2376467316943671</v>
      </c>
      <c r="P38">
        <v>7.2069525333887077</v>
      </c>
      <c r="Q38">
        <v>7.1764270485355315</v>
      </c>
      <c r="R38">
        <v>7.1461045456999672</v>
      </c>
      <c r="S38">
        <v>7.1160208641094345</v>
      </c>
      <c r="T38">
        <v>7.0862133675711387</v>
      </c>
      <c r="U38">
        <v>7.0567208681278188</v>
      </c>
      <c r="V38">
        <v>7.0275834814457445</v>
      </c>
      <c r="W38">
        <v>6.9988426150928644</v>
      </c>
      <c r="X38">
        <v>6.9705405766140158</v>
      </c>
      <c r="Y38">
        <v>6.9427204405386087</v>
      </c>
      <c r="Z38">
        <v>6.9154258832388624</v>
      </c>
      <c r="AA38">
        <v>6.8887006089942231</v>
      </c>
      <c r="AB38">
        <v>6.8625882791205601</v>
      </c>
      <c r="AC38">
        <v>6.8371318091026643</v>
      </c>
      <c r="AD38">
        <v>6.8123732333027665</v>
      </c>
      <c r="AE38">
        <v>6.7883529272605134</v>
      </c>
      <c r="AF38">
        <v>6.765109394731307</v>
      </c>
      <c r="AG38">
        <v>6.7426786150137055</v>
      </c>
      <c r="AH38">
        <v>6.7210936329144602</v>
      </c>
      <c r="AI38">
        <v>6.7003839156871958</v>
      </c>
      <c r="AJ38">
        <v>6.6805751642702749</v>
      </c>
      <c r="AK38">
        <v>6.6616887501585156</v>
      </c>
      <c r="AL38">
        <v>6.6437414220626003</v>
      </c>
      <c r="AM38">
        <v>6.6267450428226677</v>
      </c>
      <c r="AN38">
        <v>6.6107064081877356</v>
      </c>
      <c r="AO38">
        <v>6.5956271078564361</v>
      </c>
      <c r="AP38">
        <v>6.581503711265329</v>
      </c>
      <c r="AQ38">
        <v>6.5683275824185428</v>
      </c>
      <c r="AR38">
        <v>6.5560852464331836</v>
      </c>
      <c r="AS38">
        <v>6.5447585594819024</v>
      </c>
      <c r="AT38">
        <v>6.5343252388819897</v>
      </c>
      <c r="AU38">
        <v>6.5247589233584957</v>
      </c>
      <c r="AV38">
        <v>6.5160300066111683</v>
      </c>
      <c r="AW38">
        <v>6.508105725269127</v>
      </c>
      <c r="AX38">
        <v>6.5009510499563152</v>
      </c>
      <c r="AY38">
        <v>6.4945287921115078</v>
      </c>
      <c r="AZ38">
        <v>6.4888004468455156</v>
      </c>
      <c r="BA38">
        <v>6.4837264707499207</v>
      </c>
      <c r="BB38">
        <v>6.4792668312587187</v>
      </c>
      <c r="BC38">
        <v>6.4753812184230926</v>
      </c>
      <c r="BD38">
        <v>6.4720297231691761</v>
      </c>
      <c r="BE38">
        <v>6.4691729667800271</v>
      </c>
      <c r="BF38">
        <v>6.4667724388974257</v>
      </c>
      <c r="BG38">
        <v>6.4647907920367222</v>
      </c>
      <c r="BH38">
        <v>6.4631918374160833</v>
      </c>
      <c r="BI38">
        <v>6.4619410119035976</v>
      </c>
      <c r="BJ38">
        <v>6.4610052959398363</v>
      </c>
      <c r="BK38">
        <v>6.4603533530537645</v>
      </c>
      <c r="BL38">
        <v>6.4599555878575625</v>
      </c>
      <c r="BM38">
        <v>6.4597841773872453</v>
      </c>
      <c r="BN38">
        <v>6.4598130794638271</v>
      </c>
      <c r="BO38">
        <v>6.4600180728669718</v>
      </c>
      <c r="BP38">
        <v>6.4603765247944427</v>
      </c>
      <c r="BQ38">
        <v>6.4608676580589464</v>
      </c>
      <c r="BR38">
        <v>6.46147229460954</v>
      </c>
      <c r="BS38">
        <v>6.4621728984548392</v>
      </c>
      <c r="BT38">
        <v>6.4629533050645511</v>
      </c>
      <c r="BU38">
        <v>6.4637990091890964</v>
      </c>
      <c r="BV38">
        <v>6.464696682055334</v>
      </c>
      <c r="BW38">
        <v>6.4656345048202191</v>
      </c>
      <c r="BX38">
        <v>6.4666016835958322</v>
      </c>
      <c r="BY38">
        <v>6.4675887812737995</v>
      </c>
      <c r="BZ38">
        <v>6.4685872337882921</v>
      </c>
      <c r="CA38">
        <v>6.4695896830372774</v>
      </c>
      <c r="CB38">
        <v>6.4705895474546722</v>
      </c>
      <c r="CC38">
        <v>6.4715811546573798</v>
      </c>
      <c r="CD38">
        <v>6.4725596218288901</v>
      </c>
      <c r="CE38">
        <v>6.4735207895810891</v>
      </c>
      <c r="CF38">
        <v>6.4744611585679825</v>
      </c>
      <c r="CG38">
        <v>6.4753778290069626</v>
      </c>
      <c r="CH38">
        <v>6.4762684937711281</v>
      </c>
      <c r="CI38">
        <v>6.4771311818355723</v>
      </c>
      <c r="CJ38">
        <v>6.4779645609582923</v>
      </c>
      <c r="CK38">
        <v>6.4787674854940001</v>
      </c>
      <c r="CL38">
        <v>6.4795393555439409</v>
      </c>
      <c r="CM38">
        <v>6.4802796717122684</v>
      </c>
      <c r="CN38">
        <v>6.4809884000142066</v>
      </c>
      <c r="CO38">
        <v>6.4816655836623367</v>
      </c>
      <c r="CP38">
        <v>6.4823115122210933</v>
      </c>
      <c r="CQ38">
        <v>6.4829265913774359</v>
      </c>
      <c r="CR38">
        <v>6.4835115172042306</v>
      </c>
      <c r="CS38">
        <v>6.484066950325162</v>
      </c>
      <c r="CT38">
        <v>6.4845937455270581</v>
      </c>
      <c r="CU38">
        <v>6.4850926813127767</v>
      </c>
      <c r="CV38">
        <v>6.4855647439341038</v>
      </c>
      <c r="CW38">
        <v>6.4860109114044109</v>
      </c>
      <c r="CX38">
        <v>6.4864321904374762</v>
      </c>
      <c r="CY38">
        <v>6.4868296549970257</v>
      </c>
      <c r="CZ38">
        <v>6.4872042359141933</v>
      </c>
      <c r="DA38">
        <v>6.4875570129920499</v>
      </c>
    </row>
    <row r="39" spans="5:105" x14ac:dyDescent="0.2">
      <c r="E39">
        <v>0.4</v>
      </c>
      <c r="F39">
        <v>7.5133475126590605</v>
      </c>
      <c r="G39">
        <v>7.4821421179017218</v>
      </c>
      <c r="H39">
        <v>7.4508443061030487</v>
      </c>
      <c r="I39">
        <v>7.4194739822408415</v>
      </c>
      <c r="J39">
        <v>7.3880522903950725</v>
      </c>
      <c r="K39">
        <v>7.3566015927011019</v>
      </c>
      <c r="L39">
        <v>7.32514557575381</v>
      </c>
      <c r="M39">
        <v>7.2937093285638666</v>
      </c>
      <c r="N39">
        <v>7.2623194158130184</v>
      </c>
      <c r="O39">
        <v>7.2310039441847751</v>
      </c>
      <c r="P39">
        <v>7.1997926191992461</v>
      </c>
      <c r="Q39">
        <v>7.1687167896244306</v>
      </c>
      <c r="R39">
        <v>7.1378094761851107</v>
      </c>
      <c r="S39">
        <v>7.1071053809624134</v>
      </c>
      <c r="T39">
        <v>7.0766408735953341</v>
      </c>
      <c r="U39">
        <v>7.0464539163529585</v>
      </c>
      <c r="V39">
        <v>7.0165841261904145</v>
      </c>
      <c r="W39">
        <v>6.9870724655870085</v>
      </c>
      <c r="X39">
        <v>6.9579612280100394</v>
      </c>
      <c r="Y39">
        <v>6.9292937772174277</v>
      </c>
      <c r="Z39">
        <v>6.9011144565485392</v>
      </c>
      <c r="AA39">
        <v>6.8734680485677133</v>
      </c>
      <c r="AB39">
        <v>6.8463997390429325</v>
      </c>
      <c r="AC39">
        <v>6.8199544352610584</v>
      </c>
      <c r="AD39">
        <v>6.794176610384759</v>
      </c>
      <c r="AE39">
        <v>6.7691097288172459</v>
      </c>
      <c r="AF39">
        <v>6.7447956265607409</v>
      </c>
      <c r="AG39">
        <v>6.7212742394161085</v>
      </c>
      <c r="AH39">
        <v>6.6985829139812161</v>
      </c>
      <c r="AI39">
        <v>6.6767559681635023</v>
      </c>
      <c r="AJ39">
        <v>6.6558240099493799</v>
      </c>
      <c r="AK39">
        <v>6.6358137265371653</v>
      </c>
      <c r="AL39">
        <v>6.6167472869812549</v>
      </c>
      <c r="AM39">
        <v>6.5986420258273988</v>
      </c>
      <c r="AN39">
        <v>6.5815101606126607</v>
      </c>
      <c r="AO39">
        <v>6.5653585495348592</v>
      </c>
      <c r="AP39">
        <v>6.550188782847</v>
      </c>
      <c r="AQ39">
        <v>6.5359968986128898</v>
      </c>
      <c r="AR39">
        <v>6.5227736722536029</v>
      </c>
      <c r="AS39">
        <v>6.5105047158437506</v>
      </c>
      <c r="AT39">
        <v>6.4991709613092166</v>
      </c>
      <c r="AU39">
        <v>6.4887486754417631</v>
      </c>
      <c r="AV39">
        <v>6.4792102867474481</v>
      </c>
      <c r="AW39">
        <v>6.4705244603674625</v>
      </c>
      <c r="AX39">
        <v>6.4626570156802829</v>
      </c>
      <c r="AY39">
        <v>6.4555710487633746</v>
      </c>
      <c r="AZ39">
        <v>6.4492278259593308</v>
      </c>
      <c r="BA39">
        <v>6.4435871037641768</v>
      </c>
      <c r="BB39">
        <v>6.4386077362250216</v>
      </c>
      <c r="BC39">
        <v>6.4342479381197872</v>
      </c>
      <c r="BD39">
        <v>6.4304660333893571</v>
      </c>
      <c r="BE39">
        <v>6.4272206367403379</v>
      </c>
      <c r="BF39">
        <v>6.4244710500449456</v>
      </c>
      <c r="BG39">
        <v>6.4221776116975215</v>
      </c>
      <c r="BH39">
        <v>6.420301733394191</v>
      </c>
      <c r="BI39">
        <v>6.4188064212871234</v>
      </c>
      <c r="BJ39">
        <v>6.4176562241154151</v>
      </c>
      <c r="BK39">
        <v>6.4168174065493933</v>
      </c>
      <c r="BL39">
        <v>6.4162580337279529</v>
      </c>
      <c r="BM39">
        <v>6.4159480239901097</v>
      </c>
      <c r="BN39">
        <v>6.4158592271005999</v>
      </c>
      <c r="BO39">
        <v>6.4159652125737514</v>
      </c>
      <c r="BP39">
        <v>6.4162415702730939</v>
      </c>
      <c r="BQ39">
        <v>6.416665662148259</v>
      </c>
      <c r="BR39">
        <v>6.4172166267038468</v>
      </c>
      <c r="BS39">
        <v>6.4178753726962077</v>
      </c>
      <c r="BT39">
        <v>6.4186242991031808</v>
      </c>
      <c r="BU39">
        <v>6.4194475931413599</v>
      </c>
      <c r="BV39">
        <v>6.4203307276537238</v>
      </c>
      <c r="BW39">
        <v>6.4212608046190516</v>
      </c>
      <c r="BX39">
        <v>6.4222260488850962</v>
      </c>
      <c r="BY39">
        <v>6.4232161489962767</v>
      </c>
      <c r="BZ39">
        <v>6.4242218043490329</v>
      </c>
      <c r="CA39">
        <v>6.4252348028304631</v>
      </c>
      <c r="CB39">
        <v>6.4262480992880997</v>
      </c>
      <c r="CC39">
        <v>6.4272554214591144</v>
      </c>
      <c r="CD39">
        <v>6.4282514061192675</v>
      </c>
      <c r="CE39">
        <v>6.4292314741484038</v>
      </c>
      <c r="CF39">
        <v>6.4301917614368671</v>
      </c>
      <c r="CG39">
        <v>6.4311291054996085</v>
      </c>
      <c r="CH39">
        <v>6.4320407730489038</v>
      </c>
      <c r="CI39">
        <v>6.4329247159324989</v>
      </c>
      <c r="CJ39">
        <v>6.4337793579579134</v>
      </c>
      <c r="CK39">
        <v>6.4346033859816796</v>
      </c>
      <c r="CL39">
        <v>6.4353960680002391</v>
      </c>
      <c r="CM39">
        <v>6.4361567895100507</v>
      </c>
      <c r="CN39">
        <v>6.4368854304192951</v>
      </c>
      <c r="CO39">
        <v>6.4375819609449705</v>
      </c>
      <c r="CP39">
        <v>6.4382466158072429</v>
      </c>
      <c r="CQ39">
        <v>6.4388798101666778</v>
      </c>
      <c r="CR39">
        <v>6.4394821108327145</v>
      </c>
      <c r="CS39">
        <v>6.4400542103114962</v>
      </c>
      <c r="CT39">
        <v>6.4405969035355177</v>
      </c>
      <c r="CU39">
        <v>6.4411110671106204</v>
      </c>
      <c r="CV39">
        <v>6.4415976409132796</v>
      </c>
      <c r="CW39">
        <v>6.4420576118686013</v>
      </c>
      <c r="CX39">
        <v>6.4424919997415309</v>
      </c>
      <c r="CY39">
        <v>6.4429018967291158</v>
      </c>
      <c r="CZ39">
        <v>6.4432882489536469</v>
      </c>
      <c r="DA39">
        <v>6.4436521590940599</v>
      </c>
    </row>
    <row r="40" spans="5:105" x14ac:dyDescent="0.2">
      <c r="E40">
        <v>0.40909090909090906</v>
      </c>
      <c r="F40">
        <v>7.5104183966408433</v>
      </c>
      <c r="G40">
        <v>7.4789515060448375</v>
      </c>
      <c r="H40">
        <v>7.4473724120667502</v>
      </c>
      <c r="I40">
        <v>7.4156997989125406</v>
      </c>
      <c r="J40">
        <v>7.3839533804509836</v>
      </c>
      <c r="K40">
        <v>7.3521541458595623</v>
      </c>
      <c r="L40">
        <v>7.3203243419347768</v>
      </c>
      <c r="M40">
        <v>7.2884875860947451</v>
      </c>
      <c r="N40">
        <v>7.2566689508209459</v>
      </c>
      <c r="O40">
        <v>7.224895043795537</v>
      </c>
      <c r="P40">
        <v>7.1931940814425142</v>
      </c>
      <c r="Q40">
        <v>7.1615959532020508</v>
      </c>
      <c r="R40">
        <v>7.130132273474608</v>
      </c>
      <c r="S40">
        <v>7.0988364177787355</v>
      </c>
      <c r="T40">
        <v>7.0677435059047848</v>
      </c>
      <c r="U40">
        <v>7.0368905275223552</v>
      </c>
      <c r="V40">
        <v>7.0063161085314896</v>
      </c>
      <c r="W40">
        <v>6.9760605743249915</v>
      </c>
      <c r="X40">
        <v>6.9461657752671284</v>
      </c>
      <c r="Y40">
        <v>6.9166750839085411</v>
      </c>
      <c r="Z40">
        <v>6.8876329865724495</v>
      </c>
      <c r="AA40">
        <v>6.8590849459508689</v>
      </c>
      <c r="AB40">
        <v>6.8310771869680087</v>
      </c>
      <c r="AC40">
        <v>6.8036562795115003</v>
      </c>
      <c r="AD40">
        <v>6.7768686198184644</v>
      </c>
      <c r="AE40">
        <v>6.7507602668875579</v>
      </c>
      <c r="AF40">
        <v>6.7253761310234097</v>
      </c>
      <c r="AG40">
        <v>6.7007597388836153</v>
      </c>
      <c r="AH40">
        <v>6.6769525211437415</v>
      </c>
      <c r="AI40">
        <v>6.6539932928174501</v>
      </c>
      <c r="AJ40">
        <v>6.6319177398081388</v>
      </c>
      <c r="AK40">
        <v>6.6107576961759484</v>
      </c>
      <c r="AL40">
        <v>6.5905409087629048</v>
      </c>
      <c r="AM40">
        <v>6.5712904026083496</v>
      </c>
      <c r="AN40">
        <v>6.5530240910655317</v>
      </c>
      <c r="AO40">
        <v>6.5357546647861557</v>
      </c>
      <c r="AP40">
        <v>6.5194890947553343</v>
      </c>
      <c r="AQ40">
        <v>6.5042287176321754</v>
      </c>
      <c r="AR40">
        <v>6.4899691389506255</v>
      </c>
      <c r="AS40">
        <v>6.4767005443232195</v>
      </c>
      <c r="AT40">
        <v>6.4644076095500598</v>
      </c>
      <c r="AU40">
        <v>6.4530699571910617</v>
      </c>
      <c r="AV40">
        <v>6.4426627054133334</v>
      </c>
      <c r="AW40">
        <v>6.4331565639901687</v>
      </c>
      <c r="AX40">
        <v>6.4245187120573668</v>
      </c>
      <c r="AY40">
        <v>6.4167131913767772</v>
      </c>
      <c r="AZ40">
        <v>6.4097013117664483</v>
      </c>
      <c r="BA40">
        <v>6.4034425408907083</v>
      </c>
      <c r="BB40">
        <v>6.3978949028097505</v>
      </c>
      <c r="BC40">
        <v>6.3930153470843258</v>
      </c>
      <c r="BD40">
        <v>6.3887605716185991</v>
      </c>
      <c r="BE40">
        <v>6.3850872615571177</v>
      </c>
      <c r="BF40">
        <v>6.3819525508029784</v>
      </c>
      <c r="BG40">
        <v>6.3793144336734056</v>
      </c>
      <c r="BH40">
        <v>6.3771318499279852</v>
      </c>
      <c r="BI40">
        <v>6.3753652683083928</v>
      </c>
      <c r="BJ40">
        <v>6.3739766718250124</v>
      </c>
      <c r="BK40">
        <v>6.3729297718162004</v>
      </c>
      <c r="BL40">
        <v>6.372190125172569</v>
      </c>
      <c r="BM40">
        <v>6.3717252138745373</v>
      </c>
      <c r="BN40">
        <v>6.3715045465338287</v>
      </c>
      <c r="BO40">
        <v>6.3714994548991744</v>
      </c>
      <c r="BP40">
        <v>6.3716834183180477</v>
      </c>
      <c r="BQ40">
        <v>6.372031815216757</v>
      </c>
      <c r="BR40">
        <v>6.3725219891675993</v>
      </c>
      <c r="BS40">
        <v>6.3731329703715858</v>
      </c>
      <c r="BT40">
        <v>6.3738457383492593</v>
      </c>
      <c r="BU40">
        <v>6.3746429798629389</v>
      </c>
      <c r="BV40">
        <v>6.3755088417121719</v>
      </c>
      <c r="BW40">
        <v>6.3764292300147272</v>
      </c>
      <c r="BX40">
        <v>6.3773912815977782</v>
      </c>
      <c r="BY40">
        <v>6.3783837143578159</v>
      </c>
      <c r="BZ40">
        <v>6.3793963532238127</v>
      </c>
      <c r="CA40">
        <v>6.3804202067068605</v>
      </c>
      <c r="CB40">
        <v>6.3814475442246863</v>
      </c>
      <c r="CC40">
        <v>6.3824714828510576</v>
      </c>
      <c r="CD40">
        <v>6.3834861246534027</v>
      </c>
      <c r="CE40">
        <v>6.3844864231236116</v>
      </c>
      <c r="CF40">
        <v>6.3854681622995253</v>
      </c>
      <c r="CG40">
        <v>6.3864276668421107</v>
      </c>
      <c r="CH40">
        <v>6.3873620611985107</v>
      </c>
      <c r="CI40">
        <v>6.3882689871692584</v>
      </c>
      <c r="CJ40">
        <v>6.3891466524885594</v>
      </c>
      <c r="CK40">
        <v>6.3899935570037574</v>
      </c>
      <c r="CL40">
        <v>6.3908088206231684</v>
      </c>
      <c r="CM40">
        <v>6.3915917542984326</v>
      </c>
      <c r="CN40">
        <v>6.3923419782918041</v>
      </c>
      <c r="CO40">
        <v>6.3930595434496631</v>
      </c>
      <c r="CP40">
        <v>6.393744568278616</v>
      </c>
      <c r="CQ40">
        <v>6.3943974215886801</v>
      </c>
      <c r="CR40">
        <v>6.3950186372705327</v>
      </c>
      <c r="CS40">
        <v>6.3956088863838101</v>
      </c>
      <c r="CT40">
        <v>6.3961689521482707</v>
      </c>
      <c r="CU40">
        <v>6.3966997076550784</v>
      </c>
      <c r="CV40">
        <v>6.3972020961114406</v>
      </c>
      <c r="CW40">
        <v>6.3976771134331116</v>
      </c>
      <c r="CX40">
        <v>6.3981258469299362</v>
      </c>
      <c r="CY40">
        <v>6.3985492463020099</v>
      </c>
      <c r="CZ40">
        <v>6.3989484358264654</v>
      </c>
      <c r="DA40">
        <v>6.3993245426351955</v>
      </c>
    </row>
    <row r="41" spans="5:105" x14ac:dyDescent="0.2">
      <c r="E41">
        <v>0.41818181818181821</v>
      </c>
      <c r="F41">
        <v>7.5077966776715739</v>
      </c>
      <c r="G41">
        <v>7.4760868074579463</v>
      </c>
      <c r="H41">
        <v>7.4442459953654128</v>
      </c>
      <c r="I41">
        <v>7.4122916187765409</v>
      </c>
      <c r="J41">
        <v>7.3802421314023157</v>
      </c>
      <c r="K41">
        <v>7.348117044894269</v>
      </c>
      <c r="L41">
        <v>7.3159371833863709</v>
      </c>
      <c r="M41">
        <v>7.2837246693556246</v>
      </c>
      <c r="N41">
        <v>7.2515030435950907</v>
      </c>
      <c r="O41">
        <v>7.2192973565471243</v>
      </c>
      <c r="P41">
        <v>7.187134255790034</v>
      </c>
      <c r="Q41">
        <v>7.1550420673196271</v>
      </c>
      <c r="R41">
        <v>7.1230508678545217</v>
      </c>
      <c r="S41">
        <v>7.0911925120656703</v>
      </c>
      <c r="T41">
        <v>7.0595008077537322</v>
      </c>
      <c r="U41">
        <v>7.0280113450130033</v>
      </c>
      <c r="V41">
        <v>6.9967616257918923</v>
      </c>
      <c r="W41">
        <v>6.9657909668183917</v>
      </c>
      <c r="X41">
        <v>6.9351405791311365</v>
      </c>
      <c r="Y41">
        <v>6.9048532531011242</v>
      </c>
      <c r="Z41">
        <v>6.8749733151633885</v>
      </c>
      <c r="AA41">
        <v>6.8455465502398916</v>
      </c>
      <c r="AB41">
        <v>6.8166196882703121</v>
      </c>
      <c r="AC41">
        <v>6.7882404117183981</v>
      </c>
      <c r="AD41">
        <v>6.7604566823597612</v>
      </c>
      <c r="AE41">
        <v>6.7333166079621734</v>
      </c>
      <c r="AF41">
        <v>6.7068678593279287</v>
      </c>
      <c r="AG41">
        <v>6.6811570248485559</v>
      </c>
      <c r="AH41">
        <v>6.656229314050603</v>
      </c>
      <c r="AI41">
        <v>6.6321278054398967</v>
      </c>
      <c r="AJ41">
        <v>6.6088928913230438</v>
      </c>
      <c r="AK41">
        <v>6.5865616803903837</v>
      </c>
      <c r="AL41">
        <v>6.5651674179164594</v>
      </c>
      <c r="AM41">
        <v>6.5447389421809357</v>
      </c>
      <c r="AN41">
        <v>6.5253001958974162</v>
      </c>
      <c r="AO41">
        <v>6.5068698105945506</v>
      </c>
      <c r="AP41">
        <v>6.4894607799820054</v>
      </c>
      <c r="AQ41">
        <v>6.4730802354043657</v>
      </c>
      <c r="AR41">
        <v>6.4577292806277526</v>
      </c>
      <c r="AS41">
        <v>6.443403202574026</v>
      </c>
      <c r="AT41">
        <v>6.4300912269832935</v>
      </c>
      <c r="AU41">
        <v>6.417777167997663</v>
      </c>
      <c r="AV41">
        <v>6.4064393386041409</v>
      </c>
      <c r="AW41">
        <v>6.3960514006245344</v>
      </c>
      <c r="AX41">
        <v>6.3865824300655953</v>
      </c>
      <c r="AY41">
        <v>6.3779979035520196</v>
      </c>
      <c r="AZ41">
        <v>6.3702598491740465</v>
      </c>
      <c r="BA41">
        <v>6.3633278382289209</v>
      </c>
      <c r="BB41">
        <v>6.3571594286676145</v>
      </c>
      <c r="BC41">
        <v>6.3517105878895528</v>
      </c>
      <c r="BD41">
        <v>6.3469365927984613</v>
      </c>
      <c r="BE41">
        <v>6.3427923303270139</v>
      </c>
      <c r="BF41">
        <v>6.3392328305086734</v>
      </c>
      <c r="BG41">
        <v>6.3362136910356064</v>
      </c>
      <c r="BH41">
        <v>6.3336915035220995</v>
      </c>
      <c r="BI41">
        <v>6.3316239381000283</v>
      </c>
      <c r="BJ41">
        <v>6.3299703441010298</v>
      </c>
      <c r="BK41">
        <v>6.3286917276156887</v>
      </c>
      <c r="BL41">
        <v>6.3277509656663176</v>
      </c>
      <c r="BM41">
        <v>6.3271129190183641</v>
      </c>
      <c r="BN41">
        <v>6.3267445627886838</v>
      </c>
      <c r="BO41">
        <v>6.3266147954804124</v>
      </c>
      <c r="BP41">
        <v>6.3266947919427974</v>
      </c>
      <c r="BQ41">
        <v>6.3269577573444016</v>
      </c>
      <c r="BR41">
        <v>6.3273790044179599</v>
      </c>
      <c r="BS41">
        <v>6.3279356697905431</v>
      </c>
      <c r="BT41">
        <v>6.3286069900670574</v>
      </c>
      <c r="BU41">
        <v>6.3293740514879859</v>
      </c>
      <c r="BV41">
        <v>6.3302195325807249</v>
      </c>
      <c r="BW41">
        <v>6.3311280132983283</v>
      </c>
      <c r="BX41">
        <v>6.3320854230388903</v>
      </c>
      <c r="BY41">
        <v>6.3330794011642224</v>
      </c>
      <c r="BZ41">
        <v>6.334098800518948</v>
      </c>
      <c r="CA41">
        <v>6.3351338195811726</v>
      </c>
      <c r="CB41">
        <v>6.3361757939318863</v>
      </c>
      <c r="CC41">
        <v>6.3372173313606517</v>
      </c>
      <c r="CD41">
        <v>6.3382518812983193</v>
      </c>
      <c r="CE41">
        <v>6.3392738762655272</v>
      </c>
      <c r="CF41">
        <v>6.3402786492584102</v>
      </c>
      <c r="CG41">
        <v>6.3412621287765072</v>
      </c>
      <c r="CH41">
        <v>6.3422211044918031</v>
      </c>
      <c r="CI41">
        <v>6.3431529305769043</v>
      </c>
      <c r="CJ41">
        <v>6.3440555731534074</v>
      </c>
      <c r="CK41">
        <v>6.344927323131718</v>
      </c>
      <c r="CL41">
        <v>6.3457671343483675</v>
      </c>
      <c r="CM41">
        <v>6.3465741757168335</v>
      </c>
      <c r="CN41">
        <v>6.3473479520586631</v>
      </c>
      <c r="CO41">
        <v>6.3480884282471495</v>
      </c>
      <c r="CP41">
        <v>6.3487956506845986</v>
      </c>
      <c r="CQ41">
        <v>6.3494699355732438</v>
      </c>
      <c r="CR41">
        <v>6.3501117791525115</v>
      </c>
      <c r="CS41">
        <v>6.3507218276085124</v>
      </c>
      <c r="CT41">
        <v>6.351300850132918</v>
      </c>
      <c r="CU41">
        <v>6.3518497149267725</v>
      </c>
      <c r="CV41">
        <v>6.3523693679427167</v>
      </c>
      <c r="CW41">
        <v>6.3528608141594765</v>
      </c>
      <c r="CX41">
        <v>6.3533251571848268</v>
      </c>
      <c r="CY41">
        <v>6.3537633609769388</v>
      </c>
      <c r="CZ41">
        <v>6.3541765735773277</v>
      </c>
      <c r="DA41">
        <v>6.3545659484271466</v>
      </c>
    </row>
    <row r="42" spans="5:105" x14ac:dyDescent="0.2">
      <c r="E42">
        <v>0.42727272727272725</v>
      </c>
      <c r="F42">
        <v>7.5054645631116816</v>
      </c>
      <c r="G42">
        <v>7.4735295089812528</v>
      </c>
      <c r="H42">
        <v>7.4414457793867204</v>
      </c>
      <c r="I42">
        <v>7.4092295251909039</v>
      </c>
      <c r="J42">
        <v>7.3768978546606085</v>
      </c>
      <c r="K42">
        <v>7.3444689506822769</v>
      </c>
      <c r="L42">
        <v>7.3119621660923473</v>
      </c>
      <c r="M42">
        <v>7.2793981216738253</v>
      </c>
      <c r="N42">
        <v>7.2467988355056852</v>
      </c>
      <c r="O42">
        <v>7.2141876743722415</v>
      </c>
      <c r="P42">
        <v>7.1815897495376477</v>
      </c>
      <c r="Q42">
        <v>7.149031714966152</v>
      </c>
      <c r="R42">
        <v>7.1165420054724944</v>
      </c>
      <c r="S42">
        <v>7.0841508879859045</v>
      </c>
      <c r="T42">
        <v>7.0518905305625701</v>
      </c>
      <c r="U42">
        <v>7.0197950556006097</v>
      </c>
      <c r="V42">
        <v>6.9879005376001224</v>
      </c>
      <c r="W42">
        <v>6.9562451519729418</v>
      </c>
      <c r="X42">
        <v>6.9248689435536894</v>
      </c>
      <c r="Y42">
        <v>6.8938138706712921</v>
      </c>
      <c r="Z42">
        <v>6.8631238226396043</v>
      </c>
      <c r="AA42">
        <v>6.8328442512059144</v>
      </c>
      <c r="AB42">
        <v>6.8030220829419825</v>
      </c>
      <c r="AC42">
        <v>6.7737055499311429</v>
      </c>
      <c r="AD42">
        <v>6.7449438038873382</v>
      </c>
      <c r="AE42">
        <v>6.7167864163164781</v>
      </c>
      <c r="AF42">
        <v>6.6892831966680877</v>
      </c>
      <c r="AG42">
        <v>6.662483582107928</v>
      </c>
      <c r="AH42">
        <v>6.6364359588779722</v>
      </c>
      <c r="AI42">
        <v>6.6111873416639222</v>
      </c>
      <c r="AJ42">
        <v>6.5867825783063205</v>
      </c>
      <c r="AK42">
        <v>6.5632637558355587</v>
      </c>
      <c r="AL42">
        <v>6.5406695610248855</v>
      </c>
      <c r="AM42">
        <v>6.5190346583542143</v>
      </c>
      <c r="AN42">
        <v>6.498389105754617</v>
      </c>
      <c r="AO42">
        <v>6.4787578287880656</v>
      </c>
      <c r="AP42">
        <v>6.4601601730482852</v>
      </c>
      <c r="AQ42">
        <v>6.4426094996927912</v>
      </c>
      <c r="AR42">
        <v>6.4261131547323842</v>
      </c>
      <c r="AS42">
        <v>6.4106720337120846</v>
      </c>
      <c r="AT42">
        <v>6.3962807415776508</v>
      </c>
      <c r="AU42">
        <v>6.382927890341767</v>
      </c>
      <c r="AV42">
        <v>6.370595968893447</v>
      </c>
      <c r="AW42">
        <v>6.3592621453903293</v>
      </c>
      <c r="AX42">
        <v>6.3488982816043853</v>
      </c>
      <c r="AY42">
        <v>6.3394719178568657</v>
      </c>
      <c r="AZ42">
        <v>6.3309464161984588</v>
      </c>
      <c r="BA42">
        <v>6.3232819908273923</v>
      </c>
      <c r="BB42">
        <v>6.3164361309414954</v>
      </c>
      <c r="BC42">
        <v>6.3103643644312024</v>
      </c>
      <c r="BD42">
        <v>6.3050206542550233</v>
      </c>
      <c r="BE42">
        <v>6.3003583450480738</v>
      </c>
      <c r="BF42">
        <v>6.2963304826462627</v>
      </c>
      <c r="BG42">
        <v>6.2928903720641136</v>
      </c>
      <c r="BH42">
        <v>6.2899920786896599</v>
      </c>
      <c r="BI42">
        <v>6.2875905725243246</v>
      </c>
      <c r="BJ42">
        <v>6.2856424042563885</v>
      </c>
      <c r="BK42">
        <v>6.2841057298306779</v>
      </c>
      <c r="BL42">
        <v>6.2829405751119376</v>
      </c>
      <c r="BM42">
        <v>6.2821089896379414</v>
      </c>
      <c r="BN42">
        <v>6.2815751535732751</v>
      </c>
      <c r="BO42">
        <v>6.281305502785381</v>
      </c>
      <c r="BP42">
        <v>6.2812685196510651</v>
      </c>
      <c r="BQ42">
        <v>6.2814350893342095</v>
      </c>
      <c r="BR42">
        <v>6.2817782339117247</v>
      </c>
      <c r="BS42">
        <v>6.2822731829830092</v>
      </c>
      <c r="BT42">
        <v>6.2828970698938473</v>
      </c>
      <c r="BU42">
        <v>6.2836292697009499</v>
      </c>
      <c r="BV42">
        <v>6.2844508341486875</v>
      </c>
      <c r="BW42">
        <v>6.2853448714272142</v>
      </c>
      <c r="BX42">
        <v>6.2862959698398972</v>
      </c>
      <c r="BY42">
        <v>6.2872905692336216</v>
      </c>
      <c r="BZ42">
        <v>6.2883164407858807</v>
      </c>
      <c r="CA42">
        <v>6.2893627607956608</v>
      </c>
      <c r="CB42">
        <v>6.2904201848995749</v>
      </c>
      <c r="CC42">
        <v>6.2914803923244689</v>
      </c>
      <c r="CD42">
        <v>6.2925362249366561</v>
      </c>
      <c r="CE42">
        <v>6.2935815339593368</v>
      </c>
      <c r="CF42">
        <v>6.2946111487868741</v>
      </c>
      <c r="CG42">
        <v>6.2956205557647378</v>
      </c>
      <c r="CH42">
        <v>6.2966061704146492</v>
      </c>
      <c r="CI42">
        <v>6.2975650253933892</v>
      </c>
      <c r="CJ42">
        <v>6.2984948164496037</v>
      </c>
      <c r="CK42">
        <v>6.2993936008848852</v>
      </c>
      <c r="CL42">
        <v>6.3002601462087471</v>
      </c>
      <c r="CM42">
        <v>6.301093462146456</v>
      </c>
      <c r="CN42">
        <v>6.3018929239685431</v>
      </c>
      <c r="CO42">
        <v>6.3026583994737262</v>
      </c>
      <c r="CP42">
        <v>6.3033898538052133</v>
      </c>
      <c r="CQ42">
        <v>6.3040875435139565</v>
      </c>
      <c r="CR42">
        <v>6.3047519218589594</v>
      </c>
      <c r="CS42">
        <v>6.3053836062906568</v>
      </c>
      <c r="CT42">
        <v>6.3059833493589421</v>
      </c>
      <c r="CU42">
        <v>6.306552012816999</v>
      </c>
      <c r="CV42">
        <v>6.3070905446910865</v>
      </c>
      <c r="CW42">
        <v>6.307599959089532</v>
      </c>
      <c r="CX42">
        <v>6.3080813767100601</v>
      </c>
      <c r="CY42">
        <v>6.3085357767078438</v>
      </c>
      <c r="CZ42">
        <v>6.3089643325771636</v>
      </c>
      <c r="DA42">
        <v>6.3093682260722597</v>
      </c>
    </row>
    <row r="43" spans="5:105" x14ac:dyDescent="0.2">
      <c r="E43">
        <v>0.4363636363636364</v>
      </c>
      <c r="F43">
        <v>7.5034047970410258</v>
      </c>
      <c r="G43">
        <v>7.4712614999805815</v>
      </c>
      <c r="H43">
        <v>7.438952899826095</v>
      </c>
      <c r="I43">
        <v>7.406493854102238</v>
      </c>
      <c r="J43">
        <v>7.3739002102892934</v>
      </c>
      <c r="K43">
        <v>7.3411887939495291</v>
      </c>
      <c r="L43">
        <v>7.3083775311950667</v>
      </c>
      <c r="M43">
        <v>7.2754855493077253</v>
      </c>
      <c r="N43">
        <v>7.2425332806267679</v>
      </c>
      <c r="O43">
        <v>7.2095425687044399</v>
      </c>
      <c r="P43">
        <v>7.1765367754294926</v>
      </c>
      <c r="Q43">
        <v>7.1435408874719144</v>
      </c>
      <c r="R43">
        <v>7.1105816200063137</v>
      </c>
      <c r="S43">
        <v>7.0776875152282024</v>
      </c>
      <c r="T43">
        <v>7.0448890326908788</v>
      </c>
      <c r="U43">
        <v>7.0122185931842793</v>
      </c>
      <c r="V43">
        <v>6.9797107800390448</v>
      </c>
      <c r="W43">
        <v>6.947402175449553</v>
      </c>
      <c r="X43">
        <v>6.9153314773380137</v>
      </c>
      <c r="Y43">
        <v>6.883539599783898</v>
      </c>
      <c r="Z43">
        <v>6.8520694017612751</v>
      </c>
      <c r="AA43">
        <v>6.8209657004094213</v>
      </c>
      <c r="AB43">
        <v>6.7902752509242434</v>
      </c>
      <c r="AC43">
        <v>6.7600462718740362</v>
      </c>
      <c r="AD43">
        <v>6.7303285113321403</v>
      </c>
      <c r="AE43">
        <v>6.7011725977242644</v>
      </c>
      <c r="AF43">
        <v>6.6726299471050403</v>
      </c>
      <c r="AG43">
        <v>6.6447521446423155</v>
      </c>
      <c r="AH43">
        <v>6.6175905181014469</v>
      </c>
      <c r="AI43">
        <v>6.5911953809313237</v>
      </c>
      <c r="AJ43">
        <v>6.5656156851664385</v>
      </c>
      <c r="AK43">
        <v>6.5408981793454455</v>
      </c>
      <c r="AL43">
        <v>6.5170867721020773</v>
      </c>
      <c r="AM43">
        <v>6.4942218466669521</v>
      </c>
      <c r="AN43">
        <v>6.4723395924797078</v>
      </c>
      <c r="AO43">
        <v>6.4514713762679445</v>
      </c>
      <c r="AP43">
        <v>6.4316431219698798</v>
      </c>
      <c r="AQ43">
        <v>6.412875040880933</v>
      </c>
      <c r="AR43">
        <v>6.3951809348285469</v>
      </c>
      <c r="AS43">
        <v>6.3785680925099957</v>
      </c>
      <c r="AT43">
        <v>6.3630373306568497</v>
      </c>
      <c r="AU43">
        <v>6.3485826712042961</v>
      </c>
      <c r="AV43">
        <v>6.335191649795374</v>
      </c>
      <c r="AW43">
        <v>6.322845766798169</v>
      </c>
      <c r="AX43">
        <v>6.3115204808343579</v>
      </c>
      <c r="AY43">
        <v>6.301186110505272</v>
      </c>
      <c r="AZ43">
        <v>6.2918082449608619</v>
      </c>
      <c r="BA43">
        <v>6.2833482069277995</v>
      </c>
      <c r="BB43">
        <v>6.2757640899982645</v>
      </c>
      <c r="BC43">
        <v>6.2690112196473988</v>
      </c>
      <c r="BD43">
        <v>6.2630429662120113</v>
      </c>
      <c r="BE43">
        <v>6.2578111720537235</v>
      </c>
      <c r="BF43">
        <v>6.2532671476155004</v>
      </c>
      <c r="BG43">
        <v>6.2493620107696675</v>
      </c>
      <c r="BH43">
        <v>6.2460472705199832</v>
      </c>
      <c r="BI43">
        <v>6.2432752862960399</v>
      </c>
      <c r="BJ43">
        <v>6.2409997228950695</v>
      </c>
      <c r="BK43">
        <v>6.239175630532392</v>
      </c>
      <c r="BL43">
        <v>6.2377600789831691</v>
      </c>
      <c r="BM43">
        <v>6.2367121143349538</v>
      </c>
      <c r="BN43">
        <v>6.2359929694830347</v>
      </c>
      <c r="BO43">
        <v>6.2355662255902145</v>
      </c>
      <c r="BP43">
        <v>6.2353976200364087</v>
      </c>
      <c r="BQ43">
        <v>6.235455437005335</v>
      </c>
      <c r="BR43">
        <v>6.2357102461976632</v>
      </c>
      <c r="BS43">
        <v>6.2361349871911855</v>
      </c>
      <c r="BT43">
        <v>6.23670466068008</v>
      </c>
      <c r="BU43">
        <v>6.2373966842283668</v>
      </c>
      <c r="BV43">
        <v>6.2381903061023323</v>
      </c>
      <c r="BW43">
        <v>6.2390669999577595</v>
      </c>
      <c r="BX43">
        <v>6.2400098632651479</v>
      </c>
      <c r="BY43">
        <v>6.241004000566746</v>
      </c>
      <c r="BZ43">
        <v>6.2420359782251973</v>
      </c>
      <c r="CA43">
        <v>6.2430938965847238</v>
      </c>
      <c r="CB43">
        <v>6.2441674622100942</v>
      </c>
      <c r="CC43">
        <v>6.2452475086188928</v>
      </c>
      <c r="CD43">
        <v>6.2463261357904996</v>
      </c>
      <c r="CE43">
        <v>6.2473965456421165</v>
      </c>
      <c r="CF43">
        <v>6.248453004697514</v>
      </c>
      <c r="CG43">
        <v>6.2494905053033563</v>
      </c>
      <c r="CH43">
        <v>6.2505050444286807</v>
      </c>
      <c r="CI43">
        <v>6.2514932950095261</v>
      </c>
      <c r="CJ43">
        <v>6.2524526499953836</v>
      </c>
      <c r="CK43">
        <v>6.2533809052867033</v>
      </c>
      <c r="CL43">
        <v>6.2542766192279915</v>
      </c>
      <c r="CM43">
        <v>6.2551386230416863</v>
      </c>
      <c r="CN43">
        <v>6.255966146559822</v>
      </c>
      <c r="CO43">
        <v>6.2567589479896295</v>
      </c>
      <c r="CP43">
        <v>6.2575169009115665</v>
      </c>
      <c r="CQ43">
        <v>6.2582401942928447</v>
      </c>
      <c r="CR43">
        <v>6.2589292324087866</v>
      </c>
      <c r="CS43">
        <v>6.2595845996214896</v>
      </c>
      <c r="CT43">
        <v>6.2602070288902931</v>
      </c>
      <c r="CU43">
        <v>6.2607973737578311</v>
      </c>
      <c r="CV43">
        <v>6.2613565835573901</v>
      </c>
      <c r="CW43">
        <v>6.2618856815887467</v>
      </c>
      <c r="CX43">
        <v>6.2623858065089895</v>
      </c>
      <c r="CY43">
        <v>6.26285795372387</v>
      </c>
      <c r="CZ43">
        <v>6.2633033240551441</v>
      </c>
      <c r="DA43">
        <v>6.263723129798036</v>
      </c>
    </row>
    <row r="44" spans="5:105" x14ac:dyDescent="0.2">
      <c r="E44">
        <v>0.44545454545454544</v>
      </c>
      <c r="F44">
        <v>7.5016005558241101</v>
      </c>
      <c r="G44">
        <v>7.4692652331500105</v>
      </c>
      <c r="H44">
        <v>7.4367489206738231</v>
      </c>
      <c r="I44">
        <v>7.4040653548129463</v>
      </c>
      <c r="J44">
        <v>7.3712291098704137</v>
      </c>
      <c r="K44">
        <v>7.3382557170733893</v>
      </c>
      <c r="L44">
        <v>7.3051616492899685</v>
      </c>
      <c r="M44">
        <v>7.2719645891850853</v>
      </c>
      <c r="N44">
        <v>7.2386834248232397</v>
      </c>
      <c r="O44">
        <v>7.2053383872275543</v>
      </c>
      <c r="P44">
        <v>7.1719511633998323</v>
      </c>
      <c r="Q44">
        <v>7.1385450110163777</v>
      </c>
      <c r="R44">
        <v>7.1051448731522866</v>
      </c>
      <c r="S44">
        <v>7.0717774575468679</v>
      </c>
      <c r="T44">
        <v>7.0384714776089723</v>
      </c>
      <c r="U44">
        <v>7.0052575546392148</v>
      </c>
      <c r="V44">
        <v>6.9721684383859071</v>
      </c>
      <c r="W44">
        <v>6.9392390113403026</v>
      </c>
      <c r="X44">
        <v>6.9065064876541262</v>
      </c>
      <c r="Y44">
        <v>6.8740102232294165</v>
      </c>
      <c r="Z44">
        <v>6.8417918160191515</v>
      </c>
      <c r="AA44">
        <v>6.8098951837971677</v>
      </c>
      <c r="AB44">
        <v>6.7783662025205125</v>
      </c>
      <c r="AC44">
        <v>6.7472528853042117</v>
      </c>
      <c r="AD44">
        <v>6.7166048599563926</v>
      </c>
      <c r="AE44">
        <v>6.686473397330591</v>
      </c>
      <c r="AF44">
        <v>6.6569109620178368</v>
      </c>
      <c r="AG44">
        <v>6.6279706744525599</v>
      </c>
      <c r="AH44">
        <v>6.5997061064184441</v>
      </c>
      <c r="AI44">
        <v>6.5721705625039668</v>
      </c>
      <c r="AJ44">
        <v>6.5454165673717677</v>
      </c>
      <c r="AK44">
        <v>6.5194950095164135</v>
      </c>
      <c r="AL44">
        <v>6.4944547284731291</v>
      </c>
      <c r="AM44">
        <v>6.4703415918198859</v>
      </c>
      <c r="AN44">
        <v>6.4471977542931782</v>
      </c>
      <c r="AO44">
        <v>6.4250611489806024</v>
      </c>
      <c r="AP44">
        <v>6.4039644948974592</v>
      </c>
      <c r="AQ44">
        <v>6.3839348940311167</v>
      </c>
      <c r="AR44">
        <v>6.3649932021180229</v>
      </c>
      <c r="AS44">
        <v>6.3471538447408902</v>
      </c>
      <c r="AT44">
        <v>6.3304242032509848</v>
      </c>
      <c r="AU44">
        <v>6.3148046435242451</v>
      </c>
      <c r="AV44">
        <v>6.3002887077243583</v>
      </c>
      <c r="AW44">
        <v>6.2868628670586304</v>
      </c>
      <c r="AX44">
        <v>6.274507297383261</v>
      </c>
      <c r="AY44">
        <v>6.2631958355567043</v>
      </c>
      <c r="AZ44">
        <v>6.2528969429241315</v>
      </c>
      <c r="BA44">
        <v>6.2435741591039626</v>
      </c>
      <c r="BB44">
        <v>6.2351866106462071</v>
      </c>
      <c r="BC44">
        <v>6.227690116788426</v>
      </c>
      <c r="BD44">
        <v>6.2210376924708406</v>
      </c>
      <c r="BE44">
        <v>6.2151804146055278</v>
      </c>
      <c r="BF44">
        <v>6.2100678823722637</v>
      </c>
      <c r="BG44">
        <v>6.2056492656873141</v>
      </c>
      <c r="BH44">
        <v>6.2018736650719015</v>
      </c>
      <c r="BI44">
        <v>6.1986907217416274</v>
      </c>
      <c r="BJ44">
        <v>6.1960510941533737</v>
      </c>
      <c r="BK44">
        <v>6.193906926556811</v>
      </c>
      <c r="BL44">
        <v>6.1922119243410121</v>
      </c>
      <c r="BM44">
        <v>6.1909220040753334</v>
      </c>
      <c r="BN44">
        <v>6.1899952366001161</v>
      </c>
      <c r="BO44">
        <v>6.1893920532783548</v>
      </c>
      <c r="BP44">
        <v>6.18907540061016</v>
      </c>
      <c r="BQ44">
        <v>6.1890105268011686</v>
      </c>
      <c r="BR44">
        <v>6.1891653749411599</v>
      </c>
      <c r="BS44">
        <v>6.1895103627196644</v>
      </c>
      <c r="BT44">
        <v>6.1900181356983701</v>
      </c>
      <c r="BU44">
        <v>6.1906638796392404</v>
      </c>
      <c r="BV44">
        <v>6.1914250355489049</v>
      </c>
      <c r="BW44">
        <v>6.1922810030009332</v>
      </c>
      <c r="BX44">
        <v>6.1932134780603221</v>
      </c>
      <c r="BY44">
        <v>6.1942058845224253</v>
      </c>
      <c r="BZ44">
        <v>6.195243509689405</v>
      </c>
      <c r="CA44">
        <v>6.196313253306637</v>
      </c>
      <c r="CB44">
        <v>6.1974037618457682</v>
      </c>
      <c r="CC44">
        <v>6.1985049240611305</v>
      </c>
      <c r="CD44">
        <v>6.1996080106517821</v>
      </c>
      <c r="CE44">
        <v>6.2007054974523941</v>
      </c>
      <c r="CF44">
        <v>6.2017909574528511</v>
      </c>
      <c r="CG44">
        <v>6.2028590216903758</v>
      </c>
      <c r="CH44">
        <v>6.2039050272307348</v>
      </c>
      <c r="CI44">
        <v>6.2049253078987237</v>
      </c>
      <c r="CJ44">
        <v>6.2059169172395157</v>
      </c>
      <c r="CK44">
        <v>6.2068773584072092</v>
      </c>
      <c r="CL44">
        <v>6.2078049548031711</v>
      </c>
      <c r="CM44">
        <v>6.2086983373715929</v>
      </c>
      <c r="CN44">
        <v>6.2095565726003583</v>
      </c>
      <c r="CO44">
        <v>6.2103792949811352</v>
      </c>
      <c r="CP44">
        <v>6.2111662749272067</v>
      </c>
      <c r="CQ44">
        <v>6.21191762488324</v>
      </c>
      <c r="CR44">
        <v>6.212633693376568</v>
      </c>
      <c r="CS44">
        <v>6.2133150267755051</v>
      </c>
      <c r="CT44">
        <v>6.2139623351233277</v>
      </c>
      <c r="CU44">
        <v>6.2145764617617081</v>
      </c>
      <c r="CV44">
        <v>6.2151583564593968</v>
      </c>
      <c r="CW44">
        <v>6.2157090517673765</v>
      </c>
      <c r="CX44">
        <v>6.2162297052620623</v>
      </c>
      <c r="CY44">
        <v>6.216721329785913</v>
      </c>
      <c r="CZ44">
        <v>6.2171851555758222</v>
      </c>
      <c r="DA44">
        <v>6.2176224279512367</v>
      </c>
    </row>
    <row r="45" spans="5:105" x14ac:dyDescent="0.2">
      <c r="E45">
        <v>0.45454545454545459</v>
      </c>
      <c r="F45">
        <v>7.5000355611960243</v>
      </c>
      <c r="G45">
        <v>7.4675235899328696</v>
      </c>
      <c r="H45">
        <v>7.4348159964408174</v>
      </c>
      <c r="I45">
        <v>7.4019253390518234</v>
      </c>
      <c r="J45">
        <v>7.3688650164396394</v>
      </c>
      <c r="K45">
        <v>7.3356492521621748</v>
      </c>
      <c r="L45">
        <v>7.3022932154904128</v>
      </c>
      <c r="M45">
        <v>7.2688131222754189</v>
      </c>
      <c r="N45">
        <v>7.235226341544605</v>
      </c>
      <c r="O45">
        <v>7.2015515073959175</v>
      </c>
      <c r="P45">
        <v>7.1678086355343247</v>
      </c>
      <c r="Q45">
        <v>7.1340192435224825</v>
      </c>
      <c r="R45">
        <v>7.1002064734905703</v>
      </c>
      <c r="S45">
        <v>7.0663952156652465</v>
      </c>
      <c r="T45">
        <v>7.0326122306304155</v>
      </c>
      <c r="U45">
        <v>6.9988862677223711</v>
      </c>
      <c r="V45">
        <v>6.9652481403837578</v>
      </c>
      <c r="W45">
        <v>6.9317309698660887</v>
      </c>
      <c r="X45">
        <v>6.8983700569993482</v>
      </c>
      <c r="Y45">
        <v>6.8652030498389429</v>
      </c>
      <c r="Z45">
        <v>6.8322701008098106</v>
      </c>
      <c r="AA45">
        <v>6.79961360281537</v>
      </c>
      <c r="AB45">
        <v>6.7672784686364302</v>
      </c>
      <c r="AC45">
        <v>6.7353117295096139</v>
      </c>
      <c r="AD45">
        <v>6.7037627284511512</v>
      </c>
      <c r="AE45">
        <v>6.6726825873259612</v>
      </c>
      <c r="AF45">
        <v>6.6421242408088688</v>
      </c>
      <c r="AG45">
        <v>6.6121419737510214</v>
      </c>
      <c r="AH45">
        <v>6.5827908628883778</v>
      </c>
      <c r="AI45">
        <v>6.5541265599113681</v>
      </c>
      <c r="AJ45">
        <v>6.5262045377444675</v>
      </c>
      <c r="AK45">
        <v>6.4990794944976038</v>
      </c>
      <c r="AL45">
        <v>6.4728046497684613</v>
      </c>
      <c r="AM45">
        <v>6.447430992480208</v>
      </c>
      <c r="AN45">
        <v>6.4230064981111159</v>
      </c>
      <c r="AO45">
        <v>6.3995753371000896</v>
      </c>
      <c r="AP45">
        <v>6.3771770994262313</v>
      </c>
      <c r="AQ45">
        <v>6.3558460055898403</v>
      </c>
      <c r="AR45">
        <v>6.3356104722939275</v>
      </c>
      <c r="AS45">
        <v>6.3164922108719841</v>
      </c>
      <c r="AT45">
        <v>6.2985059517510402</v>
      </c>
      <c r="AU45">
        <v>6.2816593269914733</v>
      </c>
      <c r="AV45">
        <v>6.2659523114634759</v>
      </c>
      <c r="AW45">
        <v>6.2513777218617541</v>
      </c>
      <c r="AX45">
        <v>6.2379209131986357</v>
      </c>
      <c r="AY45">
        <v>6.2255606062379707</v>
      </c>
      <c r="AZ45">
        <v>6.2142688661942023</v>
      </c>
      <c r="BA45">
        <v>6.2040121347209753</v>
      </c>
      <c r="BB45">
        <v>6.1947517324005039</v>
      </c>
      <c r="BC45">
        <v>6.1864444183979179</v>
      </c>
      <c r="BD45">
        <v>6.1790435710446445</v>
      </c>
      <c r="BE45">
        <v>6.1724997370102663</v>
      </c>
      <c r="BF45">
        <v>6.1667615551237684</v>
      </c>
      <c r="BG45">
        <v>6.1617762522029285</v>
      </c>
      <c r="BH45">
        <v>6.1574907469389997</v>
      </c>
      <c r="BI45">
        <v>6.1538520308085589</v>
      </c>
      <c r="BJ45">
        <v>6.1508078050116071</v>
      </c>
      <c r="BK45">
        <v>6.1483069738496292</v>
      </c>
      <c r="BL45">
        <v>6.1463001260232479</v>
      </c>
      <c r="BM45">
        <v>6.1447396031936714</v>
      </c>
      <c r="BN45">
        <v>6.1435801650461768</v>
      </c>
      <c r="BO45">
        <v>6.1427789161163373</v>
      </c>
      <c r="BP45">
        <v>6.1422955058699431</v>
      </c>
      <c r="BQ45">
        <v>6.1420922745377942</v>
      </c>
      <c r="BR45">
        <v>6.1421340156951656</v>
      </c>
      <c r="BS45">
        <v>6.1423883710400569</v>
      </c>
      <c r="BT45">
        <v>6.1428255869636423</v>
      </c>
      <c r="BU45">
        <v>6.1434182446253365</v>
      </c>
      <c r="BV45">
        <v>6.144141640236521</v>
      </c>
      <c r="BW45">
        <v>6.1449731423353144</v>
      </c>
      <c r="BX45">
        <v>6.1458926107483789</v>
      </c>
      <c r="BY45">
        <v>6.1468818018048577</v>
      </c>
      <c r="BZ45">
        <v>6.1479244393104349</v>
      </c>
      <c r="CA45">
        <v>6.1490062822474538</v>
      </c>
      <c r="CB45">
        <v>6.1501145912503672</v>
      </c>
      <c r="CC45">
        <v>6.1512382652177706</v>
      </c>
      <c r="CD45">
        <v>6.1523676467946595</v>
      </c>
      <c r="CE45">
        <v>6.1534943989334829</v>
      </c>
      <c r="CF45">
        <v>6.1546113864913794</v>
      </c>
      <c r="CG45">
        <v>6.1557126297926654</v>
      </c>
      <c r="CH45">
        <v>6.1567929325537323</v>
      </c>
      <c r="CI45">
        <v>6.1578481796542359</v>
      </c>
      <c r="CJ45">
        <v>6.1588750438593793</v>
      </c>
      <c r="CK45">
        <v>6.1598707001805213</v>
      </c>
      <c r="CL45">
        <v>6.1608332079461192</v>
      </c>
      <c r="CM45">
        <v>6.1617609072758279</v>
      </c>
      <c r="CN45">
        <v>6.1626528790241668</v>
      </c>
      <c r="CO45">
        <v>6.1635084201068455</v>
      </c>
      <c r="CP45">
        <v>6.1643272506609135</v>
      </c>
      <c r="CQ45">
        <v>6.1651093965312818</v>
      </c>
      <c r="CR45">
        <v>6.165855142873057</v>
      </c>
      <c r="CS45">
        <v>6.1665649925328907</v>
      </c>
      <c r="CT45">
        <v>6.1672396288906031</v>
      </c>
      <c r="CU45">
        <v>6.1678798828422385</v>
      </c>
      <c r="CV45">
        <v>6.1684867036070248</v>
      </c>
      <c r="CW45">
        <v>6.1690611330490945</v>
      </c>
      <c r="CX45">
        <v>6.1696043487297016</v>
      </c>
      <c r="CY45">
        <v>6.1701173822700968</v>
      </c>
      <c r="CZ45">
        <v>6.1706014956534219</v>
      </c>
      <c r="DA45">
        <v>6.1710579699980865</v>
      </c>
    </row>
    <row r="46" spans="5:105" x14ac:dyDescent="0.2">
      <c r="E46">
        <v>0.46363636363636362</v>
      </c>
      <c r="F46">
        <v>7.4986941847888371</v>
      </c>
      <c r="G46">
        <v>7.4660201237459134</v>
      </c>
      <c r="H46">
        <v>7.4331367327261351</v>
      </c>
      <c r="I46">
        <v>7.4000555482774271</v>
      </c>
      <c r="J46">
        <v>7.3667887923754352</v>
      </c>
      <c r="K46">
        <v>7.3333494863414614</v>
      </c>
      <c r="L46">
        <v>7.2997514310170413</v>
      </c>
      <c r="M46">
        <v>7.2660094729610956</v>
      </c>
      <c r="N46">
        <v>7.2321394989880829</v>
      </c>
      <c r="O46">
        <v>7.1981585756430198</v>
      </c>
      <c r="P46">
        <v>7.1640850671011638</v>
      </c>
      <c r="Q46">
        <v>7.1299387584910932</v>
      </c>
      <c r="R46">
        <v>7.0957409837618686</v>
      </c>
      <c r="S46">
        <v>7.0615147231722695</v>
      </c>
      <c r="T46">
        <v>7.0272848701901856</v>
      </c>
      <c r="U46">
        <v>6.9930781641594502</v>
      </c>
      <c r="V46">
        <v>6.9589234522038526</v>
      </c>
      <c r="W46">
        <v>6.9248517794543503</v>
      </c>
      <c r="X46">
        <v>6.8908964639607619</v>
      </c>
      <c r="Y46">
        <v>6.8570933457091225</v>
      </c>
      <c r="Z46">
        <v>6.823480599161277</v>
      </c>
      <c r="AA46">
        <v>6.790099092077301</v>
      </c>
      <c r="AB46">
        <v>6.756992087607637</v>
      </c>
      <c r="AC46">
        <v>6.724205543877372</v>
      </c>
      <c r="AD46">
        <v>6.6917877100603498</v>
      </c>
      <c r="AE46">
        <v>6.6597893356331772</v>
      </c>
      <c r="AF46">
        <v>6.6282631271418708</v>
      </c>
      <c r="AG46">
        <v>6.5972637887132457</v>
      </c>
      <c r="AH46">
        <v>6.5668474974468545</v>
      </c>
      <c r="AI46">
        <v>6.537071565553866</v>
      </c>
      <c r="AJ46">
        <v>6.5079937266002919</v>
      </c>
      <c r="AK46">
        <v>6.4796718276801935</v>
      </c>
      <c r="AL46">
        <v>6.4521629543771803</v>
      </c>
      <c r="AM46">
        <v>6.4255227291242152</v>
      </c>
      <c r="AN46">
        <v>6.3998045061602706</v>
      </c>
      <c r="AO46">
        <v>6.3750584745738701</v>
      </c>
      <c r="AP46">
        <v>6.3513310290908382</v>
      </c>
      <c r="AQ46">
        <v>6.3286635990720592</v>
      </c>
      <c r="AR46">
        <v>6.3070920781274893</v>
      </c>
      <c r="AS46">
        <v>6.2866459934185457</v>
      </c>
      <c r="AT46">
        <v>6.2673481365959542</v>
      </c>
      <c r="AU46">
        <v>6.2492137293652172</v>
      </c>
      <c r="AV46">
        <v>6.2322502780076281</v>
      </c>
      <c r="AW46">
        <v>6.2164576148724864</v>
      </c>
      <c r="AX46">
        <v>6.2018274869194281</v>
      </c>
      <c r="AY46">
        <v>6.18834420197157</v>
      </c>
      <c r="AZ46">
        <v>6.1759848149994916</v>
      </c>
      <c r="BA46">
        <v>6.1647194522799822</v>
      </c>
      <c r="BB46">
        <v>6.1545123558113355</v>
      </c>
      <c r="BC46">
        <v>6.145322440712718</v>
      </c>
      <c r="BD46">
        <v>6.1371039118725204</v>
      </c>
      <c r="BE46">
        <v>6.1298075263293255</v>
      </c>
      <c r="BF46">
        <v>6.1233811930991084</v>
      </c>
      <c r="BG46">
        <v>6.1177708901674226</v>
      </c>
      <c r="BH46">
        <v>6.1129215427331456</v>
      </c>
      <c r="BI46">
        <v>6.1087774966041382</v>
      </c>
      <c r="BJ46">
        <v>6.1052836093585459</v>
      </c>
      <c r="BK46">
        <v>6.1023855698821308</v>
      </c>
      <c r="BL46">
        <v>6.1000304767244931</v>
      </c>
      <c r="BM46">
        <v>6.0981672610267799</v>
      </c>
      <c r="BN46">
        <v>6.0967470953799143</v>
      </c>
      <c r="BO46">
        <v>6.0957233736336756</v>
      </c>
      <c r="BP46">
        <v>6.0950523176294809</v>
      </c>
      <c r="BQ46">
        <v>6.094692819357248</v>
      </c>
      <c r="BR46">
        <v>6.0946066457778016</v>
      </c>
      <c r="BS46">
        <v>6.0947581745889039</v>
      </c>
      <c r="BT46">
        <v>6.0951148595390672</v>
      </c>
      <c r="BU46">
        <v>6.0956466116029135</v>
      </c>
      <c r="BV46">
        <v>6.0963262736388364</v>
      </c>
      <c r="BW46">
        <v>6.0971289545656857</v>
      </c>
      <c r="BX46">
        <v>6.0980324672551154</v>
      </c>
      <c r="BY46">
        <v>6.0990166373147332</v>
      </c>
      <c r="BZ46">
        <v>6.1000637223957526</v>
      </c>
      <c r="CA46">
        <v>6.1011577810024473</v>
      </c>
      <c r="CB46">
        <v>6.1022848077993546</v>
      </c>
      <c r="CC46">
        <v>6.1034325213013849</v>
      </c>
      <c r="CD46">
        <v>6.1045902242979446</v>
      </c>
      <c r="CE46">
        <v>6.1057486685811009</v>
      </c>
      <c r="CF46">
        <v>6.1068999250050044</v>
      </c>
      <c r="CG46">
        <v>6.1080372596310362</v>
      </c>
      <c r="CH46">
        <v>6.1091550855527359</v>
      </c>
      <c r="CI46">
        <v>6.1102485762733494</v>
      </c>
      <c r="CJ46">
        <v>6.111314046083729</v>
      </c>
      <c r="CK46">
        <v>6.1123483018292957</v>
      </c>
      <c r="CL46">
        <v>6.1133491058108582</v>
      </c>
      <c r="CM46">
        <v>6.1143145427484962</v>
      </c>
      <c r="CN46">
        <v>6.1152434954756378</v>
      </c>
      <c r="CO46">
        <v>6.1161350948836741</v>
      </c>
      <c r="CP46">
        <v>6.116988932889174</v>
      </c>
      <c r="CQ46">
        <v>6.1178049373710577</v>
      </c>
      <c r="CR46">
        <v>6.1185833215176313</v>
      </c>
      <c r="CS46">
        <v>6.1193245384254551</v>
      </c>
      <c r="CT46">
        <v>6.1200292405913084</v>
      </c>
      <c r="CU46">
        <v>6.1206982439396604</v>
      </c>
      <c r="CV46">
        <v>6.1213324960328501</v>
      </c>
      <c r="CW46">
        <v>6.121933048118815</v>
      </c>
      <c r="CX46">
        <v>6.1225010306828942</v>
      </c>
      <c r="CY46">
        <v>6.1230377004057486</v>
      </c>
      <c r="CZ46">
        <v>6.1235441488727691</v>
      </c>
      <c r="DA46">
        <v>6.1240217643622037</v>
      </c>
    </row>
    <row r="47" spans="5:105" x14ac:dyDescent="0.2">
      <c r="E47">
        <v>0.47272727272727277</v>
      </c>
      <c r="F47">
        <v>7.4975612897072255</v>
      </c>
      <c r="G47">
        <v>7.4647388794439662</v>
      </c>
      <c r="H47">
        <v>7.4316944327557311</v>
      </c>
      <c r="I47">
        <v>7.3984384138975265</v>
      </c>
      <c r="J47">
        <v>7.3649819747289289</v>
      </c>
      <c r="K47">
        <v>7.3313369321481812</v>
      </c>
      <c r="L47">
        <v>7.2975158828871702</v>
      </c>
      <c r="M47">
        <v>7.2635322993598459</v>
      </c>
      <c r="N47">
        <v>7.2294006327015357</v>
      </c>
      <c r="O47">
        <v>7.1951364230262005</v>
      </c>
      <c r="P47">
        <v>7.1607564167867679</v>
      </c>
      <c r="Q47">
        <v>7.1262786909395412</v>
      </c>
      <c r="R47">
        <v>7.0917227833816234</v>
      </c>
      <c r="S47">
        <v>7.0571098288412326</v>
      </c>
      <c r="T47">
        <v>7.0224626990478152</v>
      </c>
      <c r="U47">
        <v>6.9878061455848028</v>
      </c>
      <c r="V47">
        <v>6.9531669069533137</v>
      </c>
      <c r="W47">
        <v>6.9185739944912381</v>
      </c>
      <c r="X47">
        <v>6.8840586127160872</v>
      </c>
      <c r="Y47">
        <v>6.8496543893233532</v>
      </c>
      <c r="Z47">
        <v>6.8153976073004161</v>
      </c>
      <c r="AA47">
        <v>6.7813270233203209</v>
      </c>
      <c r="AB47">
        <v>6.7474842500630645</v>
      </c>
      <c r="AC47">
        <v>6.7139134612063334</v>
      </c>
      <c r="AD47">
        <v>6.6806617131474795</v>
      </c>
      <c r="AE47">
        <v>6.6477785393349897</v>
      </c>
      <c r="AF47">
        <v>6.6153161305699104</v>
      </c>
      <c r="AG47">
        <v>6.5833290150076014</v>
      </c>
      <c r="AH47">
        <v>6.5518736397438051</v>
      </c>
      <c r="AI47">
        <v>6.5210082970859755</v>
      </c>
      <c r="AJ47">
        <v>6.4907924887584807</v>
      </c>
      <c r="AK47">
        <v>6.4612864308177533</v>
      </c>
      <c r="AL47">
        <v>6.4325504189441647</v>
      </c>
      <c r="AM47">
        <v>6.4046441058139569</v>
      </c>
      <c r="AN47">
        <v>6.3776257005637262</v>
      </c>
      <c r="AO47">
        <v>6.351551105749115</v>
      </c>
      <c r="AP47">
        <v>6.3264730126754607</v>
      </c>
      <c r="AQ47">
        <v>6.3024399811084617</v>
      </c>
      <c r="AR47">
        <v>6.279495472948625</v>
      </c>
      <c r="AS47">
        <v>6.2576772363380595</v>
      </c>
      <c r="AT47">
        <v>6.2370161692362585</v>
      </c>
      <c r="AU47">
        <v>6.2175358354773431</v>
      </c>
      <c r="AV47">
        <v>6.1992521454802523</v>
      </c>
      <c r="AW47">
        <v>6.1821725668140095</v>
      </c>
      <c r="AX47">
        <v>6.166296481708101</v>
      </c>
      <c r="AY47">
        <v>6.1516147042951763</v>
      </c>
      <c r="AZ47">
        <v>6.1381101735559183</v>
      </c>
      <c r="BA47">
        <v>6.1257581739982392</v>
      </c>
      <c r="BB47">
        <v>6.1145267061048267</v>
      </c>
      <c r="BC47">
        <v>6.104377612716978</v>
      </c>
      <c r="BD47">
        <v>6.0952671279624777</v>
      </c>
      <c r="BE47">
        <v>6.0871469096165827</v>
      </c>
      <c r="BF47">
        <v>6.0799646868610289</v>
      </c>
      <c r="BG47">
        <v>6.0736656196566043</v>
      </c>
      <c r="BH47">
        <v>6.0681929274833282</v>
      </c>
      <c r="BI47">
        <v>6.0634888213485274</v>
      </c>
      <c r="BJ47">
        <v>6.0594953691560862</v>
      </c>
      <c r="BK47">
        <v>6.0561549166637603</v>
      </c>
      <c r="BL47">
        <v>6.0534111406952951</v>
      </c>
      <c r="BM47">
        <v>6.051209284537836</v>
      </c>
      <c r="BN47">
        <v>6.049496659972931</v>
      </c>
      <c r="BO47">
        <v>6.0482230591247541</v>
      </c>
      <c r="BP47">
        <v>6.0473407163263397</v>
      </c>
      <c r="BQ47">
        <v>6.0468049226633758</v>
      </c>
      <c r="BR47">
        <v>6.046573842135281</v>
      </c>
      <c r="BS47">
        <v>6.0466087062295504</v>
      </c>
      <c r="BT47">
        <v>6.0468735198369092</v>
      </c>
      <c r="BU47">
        <v>6.0473355289931678</v>
      </c>
      <c r="BV47">
        <v>6.0479645592909854</v>
      </c>
      <c r="BW47">
        <v>6.0487334960507866</v>
      </c>
      <c r="BX47">
        <v>6.0496175769143239</v>
      </c>
      <c r="BY47">
        <v>6.0505948368409301</v>
      </c>
      <c r="BZ47">
        <v>6.0516454502823178</v>
      </c>
      <c r="CA47">
        <v>6.0527518692405735</v>
      </c>
      <c r="CB47">
        <v>6.0538985947654949</v>
      </c>
      <c r="CC47">
        <v>6.055072021769611</v>
      </c>
      <c r="CD47">
        <v>6.0562602864467143</v>
      </c>
      <c r="CE47">
        <v>6.0574531179809963</v>
      </c>
      <c r="CF47">
        <v>6.0586416958332334</v>
      </c>
      <c r="CG47">
        <v>6.0598185135527212</v>
      </c>
      <c r="CH47">
        <v>6.0609772497809393</v>
      </c>
      <c r="CI47">
        <v>6.0621127188459791</v>
      </c>
      <c r="CJ47">
        <v>6.06322046931564</v>
      </c>
      <c r="CK47">
        <v>6.0642971822806997</v>
      </c>
      <c r="CL47">
        <v>6.0653399982450376</v>
      </c>
      <c r="CM47">
        <v>6.0663470021218728</v>
      </c>
      <c r="CN47">
        <v>6.06731663816851</v>
      </c>
      <c r="CO47">
        <v>6.0682479221194816</v>
      </c>
      <c r="CP47">
        <v>6.0691403011895018</v>
      </c>
      <c r="CQ47">
        <v>6.0699935210053226</v>
      </c>
      <c r="CR47">
        <v>6.0708078560707701</v>
      </c>
      <c r="CS47">
        <v>6.0715836312025262</v>
      </c>
      <c r="CT47">
        <v>6.0723215345795536</v>
      </c>
      <c r="CU47">
        <v>6.0730222216499179</v>
      </c>
      <c r="CV47">
        <v>6.0736867084410653</v>
      </c>
      <c r="CW47">
        <v>6.0743160556738935</v>
      </c>
      <c r="CX47">
        <v>6.0749114134546298</v>
      </c>
      <c r="CY47">
        <v>6.0754740691985152</v>
      </c>
      <c r="CZ47">
        <v>6.0760051430952364</v>
      </c>
      <c r="DA47">
        <v>6.0765059976727169</v>
      </c>
    </row>
    <row r="48" spans="5:105" x14ac:dyDescent="0.2">
      <c r="E48">
        <v>0.48181818181818181</v>
      </c>
      <c r="F48">
        <v>7.4966224207836065</v>
      </c>
      <c r="G48">
        <v>7.4636646193371208</v>
      </c>
      <c r="H48">
        <v>7.4304729112284926</v>
      </c>
      <c r="I48">
        <v>7.3970568751822219</v>
      </c>
      <c r="J48">
        <v>7.3634265982627207</v>
      </c>
      <c r="K48">
        <v>7.3295927789951349</v>
      </c>
      <c r="L48">
        <v>7.295566811943635</v>
      </c>
      <c r="M48">
        <v>7.2613609091285563</v>
      </c>
      <c r="N48">
        <v>7.2269880820532268</v>
      </c>
      <c r="O48">
        <v>7.1924624241832724</v>
      </c>
      <c r="P48">
        <v>7.1577991099590523</v>
      </c>
      <c r="Q48">
        <v>7.1230145467319597</v>
      </c>
      <c r="R48">
        <v>7.0881264723286241</v>
      </c>
      <c r="S48">
        <v>7.0531542246772059</v>
      </c>
      <c r="T48">
        <v>7.0181186897285333</v>
      </c>
      <c r="U48">
        <v>6.9830425813099559</v>
      </c>
      <c r="V48">
        <v>6.9479505622136433</v>
      </c>
      <c r="W48">
        <v>6.9128693618700163</v>
      </c>
      <c r="X48">
        <v>6.8778280793258242</v>
      </c>
      <c r="Y48">
        <v>6.8428581109832045</v>
      </c>
      <c r="Z48">
        <v>6.8079933981522416</v>
      </c>
      <c r="AA48">
        <v>6.7732706782668384</v>
      </c>
      <c r="AB48">
        <v>6.7387293101238015</v>
      </c>
      <c r="AC48">
        <v>6.7044116817429185</v>
      </c>
      <c r="AD48">
        <v>6.6703629192956191</v>
      </c>
      <c r="AE48">
        <v>6.6366312331308963</v>
      </c>
      <c r="AF48">
        <v>6.6032675112687187</v>
      </c>
      <c r="AG48">
        <v>6.5703255177006001</v>
      </c>
      <c r="AH48">
        <v>6.5378615216203535</v>
      </c>
      <c r="AI48">
        <v>6.5059341188400772</v>
      </c>
      <c r="AJ48">
        <v>6.4746036632141593</v>
      </c>
      <c r="AK48">
        <v>6.4439321024233935</v>
      </c>
      <c r="AL48">
        <v>6.413982210332418</v>
      </c>
      <c r="AM48">
        <v>6.384816965920872</v>
      </c>
      <c r="AN48">
        <v>6.3564987848814116</v>
      </c>
      <c r="AO48">
        <v>6.329088605358808</v>
      </c>
      <c r="AP48">
        <v>6.3026451937716264</v>
      </c>
      <c r="AQ48">
        <v>6.2772238227044355</v>
      </c>
      <c r="AR48">
        <v>6.2528755060372312</v>
      </c>
      <c r="AS48">
        <v>6.2296458971613697</v>
      </c>
      <c r="AT48">
        <v>6.207574610541533</v>
      </c>
      <c r="AU48">
        <v>6.1866940035355693</v>
      </c>
      <c r="AV48">
        <v>6.1670286442479245</v>
      </c>
      <c r="AW48">
        <v>6.1485949594404889</v>
      </c>
      <c r="AX48">
        <v>6.1314004009869985</v>
      </c>
      <c r="AY48">
        <v>6.1154437510036823</v>
      </c>
      <c r="AZ48">
        <v>6.1007149770390532</v>
      </c>
      <c r="BA48">
        <v>6.0871952831910834</v>
      </c>
      <c r="BB48">
        <v>6.0748579943158436</v>
      </c>
      <c r="BC48">
        <v>6.0636689916388553</v>
      </c>
      <c r="BD48">
        <v>6.0535872820950152</v>
      </c>
      <c r="BE48">
        <v>6.0445663320338632</v>
      </c>
      <c r="BF48">
        <v>6.0365547535370068</v>
      </c>
      <c r="BG48">
        <v>6.0294974602336291</v>
      </c>
      <c r="BH48">
        <v>6.0233363785656096</v>
      </c>
      <c r="BI48">
        <v>6.0180118697651581</v>
      </c>
      <c r="BJ48">
        <v>6.0134633503649155</v>
      </c>
      <c r="BK48">
        <v>6.0096302040964336</v>
      </c>
      <c r="BL48">
        <v>6.006452602030941</v>
      </c>
      <c r="BM48">
        <v>6.0038718419375847</v>
      </c>
      <c r="BN48">
        <v>6.0018313406275023</v>
      </c>
      <c r="BO48">
        <v>6.0002767656526164</v>
      </c>
      <c r="BP48">
        <v>5.9991564470866887</v>
      </c>
      <c r="BQ48">
        <v>5.9984216989401702</v>
      </c>
      <c r="BR48">
        <v>5.9980266773687365</v>
      </c>
      <c r="BS48">
        <v>5.9979290057250463</v>
      </c>
      <c r="BT48">
        <v>5.9980891940489025</v>
      </c>
      <c r="BU48">
        <v>5.9984711507322972</v>
      </c>
      <c r="BV48">
        <v>5.9990418891206634</v>
      </c>
      <c r="BW48">
        <v>5.9997712771816145</v>
      </c>
      <c r="BX48">
        <v>6.0006320663138721</v>
      </c>
      <c r="BY48">
        <v>6.0015999764773866</v>
      </c>
      <c r="BZ48">
        <v>6.0026530839279273</v>
      </c>
      <c r="CA48">
        <v>6.0037718856769073</v>
      </c>
      <c r="CB48">
        <v>6.004939358571673</v>
      </c>
      <c r="CC48">
        <v>6.0061403355405041</v>
      </c>
      <c r="CD48">
        <v>6.0073616422787603</v>
      </c>
      <c r="CE48">
        <v>6.0085918587767289</v>
      </c>
      <c r="CF48">
        <v>6.0098212378330995</v>
      </c>
      <c r="CG48">
        <v>6.0110412535962618</v>
      </c>
      <c r="CH48">
        <v>6.0122449118896224</v>
      </c>
      <c r="CI48">
        <v>6.0134263898281421</v>
      </c>
      <c r="CJ48">
        <v>6.0145806855964326</v>
      </c>
      <c r="CK48">
        <v>6.0157040280224958</v>
      </c>
      <c r="CL48">
        <v>6.0167931683605778</v>
      </c>
      <c r="CM48">
        <v>6.0178458813401354</v>
      </c>
      <c r="CN48">
        <v>6.0188603498872428</v>
      </c>
      <c r="CO48">
        <v>6.0198353076520901</v>
      </c>
      <c r="CP48">
        <v>6.020770187955895</v>
      </c>
      <c r="CQ48">
        <v>6.021664607866211</v>
      </c>
      <c r="CR48">
        <v>6.0225186063323317</v>
      </c>
      <c r="CS48">
        <v>6.0233325150216626</v>
      </c>
      <c r="CT48">
        <v>6.0241069098364237</v>
      </c>
      <c r="CU48">
        <v>6.0248425679108193</v>
      </c>
      <c r="CV48">
        <v>6.025540503951424</v>
      </c>
      <c r="CW48">
        <v>6.0262016396222711</v>
      </c>
      <c r="CX48">
        <v>6.0268272203500413</v>
      </c>
      <c r="CY48">
        <v>6.0274184926218481</v>
      </c>
      <c r="CZ48">
        <v>6.0279768305665353</v>
      </c>
      <c r="DA48">
        <v>6.0285034205210231</v>
      </c>
    </row>
    <row r="49" spans="5:105" x14ac:dyDescent="0.2">
      <c r="E49">
        <v>0.49090909090909096</v>
      </c>
      <c r="F49">
        <v>7.495863733796412</v>
      </c>
      <c r="G49">
        <v>7.4627826261549419</v>
      </c>
      <c r="H49">
        <v>7.4294566969545981</v>
      </c>
      <c r="I49">
        <v>7.3958945930292046</v>
      </c>
      <c r="J49">
        <v>7.3621054493585598</v>
      </c>
      <c r="K49">
        <v>7.3280988516745413</v>
      </c>
      <c r="L49">
        <v>7.2938850807556337</v>
      </c>
      <c r="M49">
        <v>7.2594750905629297</v>
      </c>
      <c r="N49">
        <v>7.2248806303938142</v>
      </c>
      <c r="O49">
        <v>7.1901143480600966</v>
      </c>
      <c r="P49">
        <v>7.1551899015116049</v>
      </c>
      <c r="Q49">
        <v>7.1201220790953963</v>
      </c>
      <c r="R49">
        <v>7.0849269285047214</v>
      </c>
      <c r="S49">
        <v>7.0496218942902269</v>
      </c>
      <c r="T49">
        <v>7.0142259286814355</v>
      </c>
      <c r="U49">
        <v>6.9787597835004593</v>
      </c>
      <c r="V49">
        <v>6.9432459631715595</v>
      </c>
      <c r="W49">
        <v>6.9077090264143752</v>
      </c>
      <c r="X49">
        <v>6.8721756812389572</v>
      </c>
      <c r="Y49">
        <v>6.8366751061569087</v>
      </c>
      <c r="Z49">
        <v>6.801238886100033</v>
      </c>
      <c r="AA49">
        <v>6.7659012789430717</v>
      </c>
      <c r="AB49">
        <v>6.7306994874570396</v>
      </c>
      <c r="AC49">
        <v>6.6956734925032242</v>
      </c>
      <c r="AD49">
        <v>6.6608664886738254</v>
      </c>
      <c r="AE49">
        <v>6.6263245983481855</v>
      </c>
      <c r="AF49">
        <v>6.5920971968302782</v>
      </c>
      <c r="AG49">
        <v>6.5582367440769227</v>
      </c>
      <c r="AH49">
        <v>6.5247985271383344</v>
      </c>
      <c r="AI49">
        <v>6.4918407633370014</v>
      </c>
      <c r="AJ49">
        <v>6.4594241326330195</v>
      </c>
      <c r="AK49">
        <v>6.4276114494376841</v>
      </c>
      <c r="AL49">
        <v>6.39646717911336</v>
      </c>
      <c r="AM49">
        <v>6.3660568418851105</v>
      </c>
      <c r="AN49">
        <v>6.3364463034382883</v>
      </c>
      <c r="AO49">
        <v>6.3077009567061433</v>
      </c>
      <c r="AP49">
        <v>6.2798848055257741</v>
      </c>
      <c r="AQ49">
        <v>6.2530594676821529</v>
      </c>
      <c r="AR49">
        <v>6.2272830583604302</v>
      </c>
      <c r="AS49">
        <v>6.2026093655511865</v>
      </c>
      <c r="AT49">
        <v>6.1790864073076728</v>
      </c>
      <c r="AU49">
        <v>6.1567556032786328</v>
      </c>
      <c r="AV49">
        <v>6.1356510656894843</v>
      </c>
      <c r="AW49">
        <v>6.1157983526614359</v>
      </c>
      <c r="AX49">
        <v>6.0972144109290571</v>
      </c>
      <c r="AY49">
        <v>6.0799066294729611</v>
      </c>
      <c r="AZ49">
        <v>6.0638731613521379</v>
      </c>
      <c r="BA49">
        <v>6.0491027875144203</v>
      </c>
      <c r="BB49">
        <v>6.0355749964670196</v>
      </c>
      <c r="BC49">
        <v>6.0232609447186238</v>
      </c>
      <c r="BD49">
        <v>6.0121239549767251</v>
      </c>
      <c r="BE49">
        <v>6.0021201580145629</v>
      </c>
      <c r="BF49">
        <v>5.9931999349256184</v>
      </c>
      <c r="BG49">
        <v>5.9853086799047244</v>
      </c>
      <c r="BH49">
        <v>5.9783879714455539</v>
      </c>
      <c r="BI49">
        <v>5.9723767391480092</v>
      </c>
      <c r="BJ49">
        <v>5.9672119972800282</v>
      </c>
      <c r="BK49">
        <v>5.9628302893201797</v>
      </c>
      <c r="BL49">
        <v>5.9591682600772042</v>
      </c>
      <c r="BM49">
        <v>5.9561635117991623</v>
      </c>
      <c r="BN49">
        <v>5.953755348197137</v>
      </c>
      <c r="BO49">
        <v>5.9518850059936499</v>
      </c>
      <c r="BP49">
        <v>5.9504965675404868</v>
      </c>
      <c r="BQ49">
        <v>5.9495369738067811</v>
      </c>
      <c r="BR49">
        <v>5.9489564164247923</v>
      </c>
      <c r="BS49">
        <v>5.9487081655288669</v>
      </c>
      <c r="BT49">
        <v>5.9487491987109467</v>
      </c>
      <c r="BU49">
        <v>5.9490395712541844</v>
      </c>
      <c r="BV49">
        <v>5.949543008164758</v>
      </c>
      <c r="BW49">
        <v>5.950226179526922</v>
      </c>
      <c r="BX49">
        <v>5.95105921654112</v>
      </c>
      <c r="BY49">
        <v>5.9520150091392159</v>
      </c>
      <c r="BZ49">
        <v>5.9530692818739075</v>
      </c>
      <c r="CA49">
        <v>5.9542006570099977</v>
      </c>
      <c r="CB49">
        <v>5.9553899975874343</v>
      </c>
      <c r="CC49">
        <v>5.9566205416158322</v>
      </c>
      <c r="CD49">
        <v>5.9578776406374718</v>
      </c>
      <c r="CE49">
        <v>5.9591485814293499</v>
      </c>
      <c r="CF49">
        <v>5.9604224135064925</v>
      </c>
      <c r="CG49">
        <v>5.9616898625808936</v>
      </c>
      <c r="CH49">
        <v>5.9629428590913989</v>
      </c>
      <c r="CI49">
        <v>5.9641748626485143</v>
      </c>
      <c r="CJ49">
        <v>5.9653804873856755</v>
      </c>
      <c r="CK49">
        <v>5.9665551386314144</v>
      </c>
      <c r="CL49">
        <v>5.9676954428981599</v>
      </c>
      <c r="CM49">
        <v>5.968798590105953</v>
      </c>
      <c r="CN49">
        <v>5.9698624690382349</v>
      </c>
      <c r="CO49">
        <v>5.9708858102981806</v>
      </c>
      <c r="CP49">
        <v>5.9718676352585298</v>
      </c>
      <c r="CQ49">
        <v>5.9728074941198068</v>
      </c>
      <c r="CR49">
        <v>5.973705320931086</v>
      </c>
      <c r="CS49">
        <v>5.9745613738082426</v>
      </c>
      <c r="CT49">
        <v>5.9753761817039788</v>
      </c>
      <c r="CU49">
        <v>5.9761504972242516</v>
      </c>
      <c r="CV49">
        <v>5.9768852549960556</v>
      </c>
      <c r="CW49">
        <v>5.9775816126285086</v>
      </c>
      <c r="CX49">
        <v>5.9782406086373809</v>
      </c>
      <c r="CY49">
        <v>5.9788635999402331</v>
      </c>
      <c r="CZ49">
        <v>5.9794520050179418</v>
      </c>
      <c r="DA49">
        <v>5.9800070512569263</v>
      </c>
    </row>
    <row r="50" spans="5:105" x14ac:dyDescent="0.2">
      <c r="E50">
        <v>0.5</v>
      </c>
      <c r="F50">
        <v>7.4952719185139358</v>
      </c>
      <c r="G50">
        <v>7.4620788893525853</v>
      </c>
      <c r="H50">
        <v>7.428630963082858</v>
      </c>
      <c r="I50">
        <v>7.3949358849142515</v>
      </c>
      <c r="J50">
        <v>7.3610018681694172</v>
      </c>
      <c r="K50">
        <v>7.3268375573034721</v>
      </c>
      <c r="L50">
        <v>7.2924521286365858</v>
      </c>
      <c r="M50">
        <v>7.2578553723770654</v>
      </c>
      <c r="N50">
        <v>7.2230577824912352</v>
      </c>
      <c r="O50">
        <v>7.1880706548926998</v>
      </c>
      <c r="P50">
        <v>7.1529061943879313</v>
      </c>
      <c r="Q50">
        <v>7.1175776307543446</v>
      </c>
      <c r="R50">
        <v>7.0820993442354245</v>
      </c>
      <c r="S50">
        <v>7.0464870006067413</v>
      </c>
      <c r="T50">
        <v>7.0107576957880315</v>
      </c>
      <c r="U50">
        <v>6.9749301097399758</v>
      </c>
      <c r="V50">
        <v>6.9390246322679756</v>
      </c>
      <c r="W50">
        <v>6.9030636796782998</v>
      </c>
      <c r="X50">
        <v>6.8670716534668896</v>
      </c>
      <c r="Y50">
        <v>6.8310752259499354</v>
      </c>
      <c r="Z50">
        <v>6.7951036450858116</v>
      </c>
      <c r="AA50">
        <v>6.7591886794290774</v>
      </c>
      <c r="AB50">
        <v>6.7233649051627102</v>
      </c>
      <c r="AC50">
        <v>6.6876700005772269</v>
      </c>
      <c r="AD50">
        <v>6.6521445884617485</v>
      </c>
      <c r="AE50">
        <v>6.6168326552442371</v>
      </c>
      <c r="AF50">
        <v>6.5817815052802962</v>
      </c>
      <c r="AG50">
        <v>6.5470416461564547</v>
      </c>
      <c r="AH50">
        <v>6.5126670474241051</v>
      </c>
      <c r="AI50">
        <v>6.4787148558216892</v>
      </c>
      <c r="AJ50">
        <v>6.4452452616369218</v>
      </c>
      <c r="AK50">
        <v>6.4123212767375728</v>
      </c>
      <c r="AL50">
        <v>6.3800081317425015</v>
      </c>
      <c r="AM50">
        <v>6.3483730986764142</v>
      </c>
      <c r="AN50">
        <v>6.3174845907050781</v>
      </c>
      <c r="AO50">
        <v>6.2874116996834237</v>
      </c>
      <c r="AP50">
        <v>6.2582229728379382</v>
      </c>
      <c r="AQ50">
        <v>6.229985662372771</v>
      </c>
      <c r="AR50">
        <v>6.2027645933208113</v>
      </c>
      <c r="AS50">
        <v>6.1766209579436184</v>
      </c>
      <c r="AT50">
        <v>6.1516114104454687</v>
      </c>
      <c r="AU50">
        <v>6.1277865143707766</v>
      </c>
      <c r="AV50">
        <v>6.1051898321627256</v>
      </c>
      <c r="AW50">
        <v>6.0838571443622076</v>
      </c>
      <c r="AX50">
        <v>6.0638151141723835</v>
      </c>
      <c r="AY50">
        <v>6.0450811320144657</v>
      </c>
      <c r="AZ50">
        <v>6.0276626867999896</v>
      </c>
      <c r="BA50">
        <v>6.0115569678068814</v>
      </c>
      <c r="BB50">
        <v>5.9967514809449813</v>
      </c>
      <c r="BC50">
        <v>5.9832237935218355</v>
      </c>
      <c r="BD50">
        <v>5.9709426553641309</v>
      </c>
      <c r="BE50">
        <v>5.9598684900417531</v>
      </c>
      <c r="BF50">
        <v>5.9499545164440253</v>
      </c>
      <c r="BG50">
        <v>5.9411475180243576</v>
      </c>
      <c r="BH50">
        <v>5.9333894847830964</v>
      </c>
      <c r="BI50">
        <v>5.9266184862090956</v>
      </c>
      <c r="BJ50">
        <v>5.9207699256497621</v>
      </c>
      <c r="BK50">
        <v>5.9157776615874331</v>
      </c>
      <c r="BL50">
        <v>5.9115751276225783</v>
      </c>
      <c r="BM50">
        <v>5.908095934126619</v>
      </c>
      <c r="BN50">
        <v>5.9052751743843688</v>
      </c>
      <c r="BO50">
        <v>5.9030497801383985</v>
      </c>
      <c r="BP50">
        <v>5.9013592447550822</v>
      </c>
      <c r="BQ50">
        <v>5.9001457256542684</v>
      </c>
      <c r="BR50">
        <v>5.899354863871352</v>
      </c>
      <c r="BS50">
        <v>5.8989357521495824</v>
      </c>
      <c r="BT50">
        <v>5.8988408109043533</v>
      </c>
      <c r="BU50">
        <v>5.8990264190780612</v>
      </c>
      <c r="BV50">
        <v>5.8994522302302954</v>
      </c>
      <c r="BW50">
        <v>5.9000817676332504</v>
      </c>
      <c r="BX50">
        <v>5.9008816453085018</v>
      </c>
      <c r="BY50">
        <v>5.9018220881448977</v>
      </c>
      <c r="BZ50">
        <v>5.9028761812636432</v>
      </c>
      <c r="CA50">
        <v>5.9040200180483096</v>
      </c>
      <c r="CB50">
        <v>5.9052324229127571</v>
      </c>
      <c r="CC50">
        <v>5.9064947528526828</v>
      </c>
      <c r="CD50">
        <v>5.9077906988209321</v>
      </c>
      <c r="CE50">
        <v>5.9091060902398711</v>
      </c>
      <c r="CF50">
        <v>5.9104287052054723</v>
      </c>
      <c r="CG50">
        <v>5.911748088293554</v>
      </c>
      <c r="CH50">
        <v>5.9130554594611073</v>
      </c>
      <c r="CI50">
        <v>5.9143432221374805</v>
      </c>
      <c r="CJ50">
        <v>5.9156053853180683</v>
      </c>
      <c r="CK50">
        <v>5.9168367648319657</v>
      </c>
      <c r="CL50">
        <v>5.91803350779709</v>
      </c>
      <c r="CM50">
        <v>5.9191923167839269</v>
      </c>
      <c r="CN50">
        <v>5.9203109937418743</v>
      </c>
      <c r="CO50">
        <v>5.9213877673587119</v>
      </c>
      <c r="CP50">
        <v>5.9224215289453355</v>
      </c>
      <c r="CQ50">
        <v>5.9234116686221387</v>
      </c>
      <c r="CR50">
        <v>5.9243580016528838</v>
      </c>
      <c r="CS50">
        <v>5.9252607026088278</v>
      </c>
      <c r="CT50">
        <v>5.926120246788992</v>
      </c>
      <c r="CU50">
        <v>5.9269373583277991</v>
      </c>
      <c r="CV50">
        <v>5.9277129644344599</v>
      </c>
      <c r="CW50">
        <v>5.9284481552273807</v>
      </c>
      <c r="CX50">
        <v>5.9291442295798769</v>
      </c>
      <c r="CY50">
        <v>5.9298023408660443</v>
      </c>
      <c r="CZ50">
        <v>5.9304239563332306</v>
      </c>
      <c r="DA50">
        <v>5.931010591387877</v>
      </c>
    </row>
    <row r="51" spans="5:105" x14ac:dyDescent="0.2">
      <c r="E51">
        <v>0.50909090909090915</v>
      </c>
      <c r="F51">
        <v>7.494834346724434</v>
      </c>
      <c r="G51">
        <v>7.4615400257436315</v>
      </c>
      <c r="H51">
        <v>7.4279814503078612</v>
      </c>
      <c r="I51">
        <v>7.3941656517977767</v>
      </c>
      <c r="J51">
        <v>7.3600999572262644</v>
      </c>
      <c r="K51">
        <v>7.3257920774025722</v>
      </c>
      <c r="L51">
        <v>7.2912501761907826</v>
      </c>
      <c r="M51">
        <v>7.2564829469672016</v>
      </c>
      <c r="N51">
        <v>7.2214996968307288</v>
      </c>
      <c r="O51">
        <v>7.1863104701807599</v>
      </c>
      <c r="P51">
        <v>7.1509259948326998</v>
      </c>
      <c r="Q51">
        <v>7.1153581033402746</v>
      </c>
      <c r="R51">
        <v>7.0796195430891347</v>
      </c>
      <c r="S51">
        <v>7.0437242624582703</v>
      </c>
      <c r="T51">
        <v>7.0076875211693217</v>
      </c>
      <c r="U51">
        <v>6.9715260422962757</v>
      </c>
      <c r="V51">
        <v>6.9352581747373225</v>
      </c>
      <c r="W51">
        <v>6.8989040277892846</v>
      </c>
      <c r="X51">
        <v>6.8624858034009115</v>
      </c>
      <c r="Y51">
        <v>6.8260277611903355</v>
      </c>
      <c r="Z51">
        <v>6.7895565213378184</v>
      </c>
      <c r="AA51">
        <v>6.7531013892124312</v>
      </c>
      <c r="AB51">
        <v>6.7166942669334775</v>
      </c>
      <c r="AC51">
        <v>6.6803701794009642</v>
      </c>
      <c r="AD51">
        <v>6.6441671138122516</v>
      </c>
      <c r="AE51">
        <v>6.6081265353608156</v>
      </c>
      <c r="AF51">
        <v>6.5722931626682506</v>
      </c>
      <c r="AG51">
        <v>6.5367153902770259</v>
      </c>
      <c r="AH51">
        <v>6.5014451563670299</v>
      </c>
      <c r="AI51">
        <v>6.4665380324155812</v>
      </c>
      <c r="AJ51">
        <v>6.4320529305817917</v>
      </c>
      <c r="AK51">
        <v>6.3980522421405368</v>
      </c>
      <c r="AL51">
        <v>6.364601354853586</v>
      </c>
      <c r="AM51">
        <v>6.3317683107136338</v>
      </c>
      <c r="AN51">
        <v>6.2996232843286011</v>
      </c>
      <c r="AO51">
        <v>6.2682379253387355</v>
      </c>
      <c r="AP51">
        <v>6.2376845619757475</v>
      </c>
      <c r="AQ51">
        <v>6.208035204449371</v>
      </c>
      <c r="AR51">
        <v>6.1793607467019394</v>
      </c>
      <c r="AS51">
        <v>6.1517294221295602</v>
      </c>
      <c r="AT51">
        <v>6.1252057537904534</v>
      </c>
      <c r="AU51">
        <v>6.0998494955356097</v>
      </c>
      <c r="AV51">
        <v>6.0757138854722799</v>
      </c>
      <c r="AW51">
        <v>6.0528450053211822</v>
      </c>
      <c r="AX51">
        <v>6.0312801216379803</v>
      </c>
      <c r="AY51">
        <v>6.0110473511804186</v>
      </c>
      <c r="AZ51">
        <v>5.9921643637543323</v>
      </c>
      <c r="BA51">
        <v>5.9746385383429272</v>
      </c>
      <c r="BB51">
        <v>5.958466178679342</v>
      </c>
      <c r="BC51">
        <v>5.9436331765123507</v>
      </c>
      <c r="BD51">
        <v>5.930115185072272</v>
      </c>
      <c r="BE51">
        <v>5.9178780356926124</v>
      </c>
      <c r="BF51">
        <v>5.9068791158956726</v>
      </c>
      <c r="BG51">
        <v>5.8970681174287911</v>
      </c>
      <c r="BH51">
        <v>5.8883883172502482</v>
      </c>
      <c r="BI51">
        <v>5.880777936843983</v>
      </c>
      <c r="BJ51">
        <v>5.8741710981721464</v>
      </c>
      <c r="BK51">
        <v>5.8684996007618393</v>
      </c>
      <c r="BL51">
        <v>5.8636937843172863</v>
      </c>
      <c r="BM51">
        <v>5.859683714827014</v>
      </c>
      <c r="BN51">
        <v>5.856400250858588</v>
      </c>
      <c r="BO51">
        <v>5.8537755410553203</v>
      </c>
      <c r="BP51">
        <v>5.8517442464156879</v>
      </c>
      <c r="BQ51">
        <v>5.8502438442595164</v>
      </c>
      <c r="BR51">
        <v>5.8492147961779013</v>
      </c>
      <c r="BS51">
        <v>5.848601377133666</v>
      </c>
      <c r="BT51">
        <v>5.8483516116813412</v>
      </c>
      <c r="BU51">
        <v>5.8484171138357048</v>
      </c>
      <c r="BV51">
        <v>5.848753717636499</v>
      </c>
      <c r="BW51">
        <v>5.8493207338812363</v>
      </c>
      <c r="BX51">
        <v>5.8500815471836729</v>
      </c>
      <c r="BY51">
        <v>5.8510028653249098</v>
      </c>
      <c r="BZ51">
        <v>5.8520548956947893</v>
      </c>
      <c r="CA51">
        <v>5.85321097814965</v>
      </c>
      <c r="CB51">
        <v>5.8544477247529967</v>
      </c>
      <c r="CC51">
        <v>5.8557442850126655</v>
      </c>
      <c r="CD51">
        <v>5.8570824765280856</v>
      </c>
      <c r="CE51">
        <v>5.8584464839525197</v>
      </c>
      <c r="CF51">
        <v>5.8598227362259685</v>
      </c>
      <c r="CG51">
        <v>5.8611993607767703</v>
      </c>
      <c r="CH51">
        <v>5.8625665090760348</v>
      </c>
      <c r="CI51">
        <v>5.8639159166701127</v>
      </c>
      <c r="CJ51">
        <v>5.8652404766545949</v>
      </c>
      <c r="CK51">
        <v>5.8665346828835467</v>
      </c>
      <c r="CL51">
        <v>5.8677937982471668</v>
      </c>
      <c r="CM51">
        <v>5.8690144060927869</v>
      </c>
      <c r="CN51">
        <v>5.8701936887634512</v>
      </c>
      <c r="CO51">
        <v>5.8713296586606631</v>
      </c>
      <c r="CP51">
        <v>5.8724208867976397</v>
      </c>
      <c r="CQ51">
        <v>5.8734667527293336</v>
      </c>
      <c r="CR51">
        <v>5.8744668520587346</v>
      </c>
      <c r="CS51">
        <v>5.8754212645878852</v>
      </c>
      <c r="CT51">
        <v>5.8763304044684528</v>
      </c>
      <c r="CU51">
        <v>5.877195047772414</v>
      </c>
      <c r="CV51">
        <v>5.8780159429115555</v>
      </c>
      <c r="CW51">
        <v>5.8787942752567224</v>
      </c>
      <c r="CX51">
        <v>5.8795312892246434</v>
      </c>
      <c r="CY51">
        <v>5.8802284241175853</v>
      </c>
      <c r="CZ51">
        <v>5.8808869469126677</v>
      </c>
      <c r="DA51">
        <v>5.8815084347698061</v>
      </c>
    </row>
    <row r="52" spans="5:105" x14ac:dyDescent="0.2">
      <c r="E52">
        <v>0.51818181818181819</v>
      </c>
      <c r="F52">
        <v>7.494538960902779</v>
      </c>
      <c r="G52">
        <v>7.4611531949842318</v>
      </c>
      <c r="H52">
        <v>7.4274946239194373</v>
      </c>
      <c r="I52">
        <v>7.3935695429854249</v>
      </c>
      <c r="J52">
        <v>7.3593844780617665</v>
      </c>
      <c r="K52">
        <v>7.3249462685405016</v>
      </c>
      <c r="L52">
        <v>7.290262160066713</v>
      </c>
      <c r="M52">
        <v>7.2553397597669766</v>
      </c>
      <c r="N52">
        <v>7.2201872866456043</v>
      </c>
      <c r="O52">
        <v>7.1848135437925675</v>
      </c>
      <c r="P52">
        <v>7.1492280419465741</v>
      </c>
      <c r="Q52">
        <v>7.1134411041065677</v>
      </c>
      <c r="R52">
        <v>7.0774639802000312</v>
      </c>
      <c r="S52">
        <v>7.0413089381005864</v>
      </c>
      <c r="T52">
        <v>7.0049895363258621</v>
      </c>
      <c r="U52">
        <v>6.9685205689014103</v>
      </c>
      <c r="V52">
        <v>6.9319183596393268</v>
      </c>
      <c r="W52">
        <v>6.8952009001486427</v>
      </c>
      <c r="X52">
        <v>6.8583879936420313</v>
      </c>
      <c r="Y52">
        <v>6.821501603661777</v>
      </c>
      <c r="Z52">
        <v>6.7845658259101169</v>
      </c>
      <c r="AA52">
        <v>6.747607209543462</v>
      </c>
      <c r="AB52">
        <v>6.7106551030093629</v>
      </c>
      <c r="AC52">
        <v>6.6737415751329685</v>
      </c>
      <c r="AD52">
        <v>6.6369019724892713</v>
      </c>
      <c r="AE52">
        <v>6.600174769267892</v>
      </c>
      <c r="AF52">
        <v>6.5636020690607202</v>
      </c>
      <c r="AG52">
        <v>6.5272296350028833</v>
      </c>
      <c r="AH52">
        <v>6.4911068587488563</v>
      </c>
      <c r="AI52">
        <v>6.4552871314710778</v>
      </c>
      <c r="AJ52">
        <v>6.419827657855242</v>
      </c>
      <c r="AK52">
        <v>6.3847894365824871</v>
      </c>
      <c r="AL52">
        <v>6.3502370969551301</v>
      </c>
      <c r="AM52">
        <v>6.3162386241674611</v>
      </c>
      <c r="AN52">
        <v>6.2828649577962761</v>
      </c>
      <c r="AO52">
        <v>6.2501894502165731</v>
      </c>
      <c r="AP52">
        <v>6.218287175288193</v>
      </c>
      <c r="AQ52">
        <v>6.1872340829849088</v>
      </c>
      <c r="AR52">
        <v>6.1571059350173751</v>
      </c>
      <c r="AS52">
        <v>6.1279774373769396</v>
      </c>
      <c r="AT52">
        <v>6.0999205840903938</v>
      </c>
      <c r="AU52">
        <v>6.0730035088066474</v>
      </c>
      <c r="AV52">
        <v>6.0472893217824106</v>
      </c>
      <c r="AW52">
        <v>6.0228342248986095</v>
      </c>
      <c r="AX52">
        <v>5.9996867853622806</v>
      </c>
      <c r="AY52">
        <v>5.9778861497680778</v>
      </c>
      <c r="AZ52">
        <v>5.9574616550577222</v>
      </c>
      <c r="BA52">
        <v>5.9384314453193863</v>
      </c>
      <c r="BB52">
        <v>5.9208025458188507</v>
      </c>
      <c r="BC52">
        <v>5.9045704640202548</v>
      </c>
      <c r="BD52">
        <v>5.8897190892795672</v>
      </c>
      <c r="BE52">
        <v>5.8762216584715885</v>
      </c>
      <c r="BF52">
        <v>5.8640411791254428</v>
      </c>
      <c r="BG52">
        <v>5.8531315988600952</v>
      </c>
      <c r="BH52">
        <v>5.8434386494696691</v>
      </c>
      <c r="BI52">
        <v>5.8349016938654703</v>
      </c>
      <c r="BJ52">
        <v>5.8274547764422442</v>
      </c>
      <c r="BK52">
        <v>5.8210281192960309</v>
      </c>
      <c r="BL52">
        <v>5.8155495818587122</v>
      </c>
      <c r="BM52">
        <v>5.8109455868469846</v>
      </c>
      <c r="BN52">
        <v>5.8071428273758086</v>
      </c>
      <c r="BO52">
        <v>5.8040689357706254</v>
      </c>
      <c r="BP52">
        <v>5.8016535387268648</v>
      </c>
      <c r="BQ52">
        <v>5.7998286109742105</v>
      </c>
      <c r="BR52">
        <v>5.7985295849135579</v>
      </c>
      <c r="BS52">
        <v>5.797695497943737</v>
      </c>
      <c r="BT52">
        <v>5.7972690065191044</v>
      </c>
      <c r="BU52">
        <v>5.7971971969443823</v>
      </c>
      <c r="BV52">
        <v>5.7974309278709342</v>
      </c>
      <c r="BW52">
        <v>5.7979255494105324</v>
      </c>
      <c r="BX52">
        <v>5.7986401860573036</v>
      </c>
      <c r="BY52">
        <v>5.7995378792114298</v>
      </c>
      <c r="BZ52">
        <v>5.8005856884523377</v>
      </c>
      <c r="CA52">
        <v>5.8017539448866264</v>
      </c>
      <c r="CB52">
        <v>5.8030163958694985</v>
      </c>
      <c r="CC52">
        <v>5.8043498832243365</v>
      </c>
      <c r="CD52">
        <v>5.8057341079472353</v>
      </c>
      <c r="CE52">
        <v>5.807151395534059</v>
      </c>
      <c r="CF52">
        <v>5.8085864659954778</v>
      </c>
      <c r="CG52">
        <v>5.8100263017163165</v>
      </c>
      <c r="CH52">
        <v>5.811459574785184</v>
      </c>
      <c r="CI52">
        <v>5.8128769871819772</v>
      </c>
      <c r="CJ52">
        <v>5.8142708116785116</v>
      </c>
      <c r="CK52">
        <v>5.8156344479618909</v>
      </c>
      <c r="CL52">
        <v>5.8169628890291074</v>
      </c>
      <c r="CM52">
        <v>5.8182519445451293</v>
      </c>
      <c r="CN52">
        <v>5.8194983745076359</v>
      </c>
      <c r="CO52">
        <v>5.8207000333340302</v>
      </c>
      <c r="CP52">
        <v>5.82185522211274</v>
      </c>
      <c r="CQ52">
        <v>5.8229629455372915</v>
      </c>
      <c r="CR52">
        <v>5.8240227323862204</v>
      </c>
      <c r="CS52">
        <v>5.8250345551007729</v>
      </c>
      <c r="CT52">
        <v>5.825998758330746</v>
      </c>
      <c r="CU52">
        <v>5.8269159957246348</v>
      </c>
      <c r="CV52">
        <v>5.8277871742590248</v>
      </c>
      <c r="CW52">
        <v>5.8286134939834398</v>
      </c>
      <c r="CX52">
        <v>5.8293960511457037</v>
      </c>
      <c r="CY52">
        <v>5.8301363327220459</v>
      </c>
      <c r="CZ52">
        <v>5.8308359184256444</v>
      </c>
      <c r="DA52">
        <v>5.8314961883217489</v>
      </c>
    </row>
    <row r="53" spans="5:105" x14ac:dyDescent="0.2">
      <c r="E53">
        <v>0.52727272727272734</v>
      </c>
      <c r="F53">
        <v>7.4943743127792368</v>
      </c>
      <c r="G53">
        <v>7.460906245863498</v>
      </c>
      <c r="H53">
        <v>7.4271575602633835</v>
      </c>
      <c r="I53">
        <v>7.3931338440308059</v>
      </c>
      <c r="J53">
        <v>7.3588409075983554</v>
      </c>
      <c r="K53">
        <v>7.3242847253037029</v>
      </c>
      <c r="L53">
        <v>7.2894716584890924</v>
      </c>
      <c r="M53">
        <v>7.2544084108737454</v>
      </c>
      <c r="N53">
        <v>7.2191021277707215</v>
      </c>
      <c r="O53">
        <v>7.1835604759982594</v>
      </c>
      <c r="P53">
        <v>7.1477917323845315</v>
      </c>
      <c r="Q53">
        <v>7.111804881582156</v>
      </c>
      <c r="R53">
        <v>7.0756097239206754</v>
      </c>
      <c r="S53">
        <v>7.0392169940191334</v>
      </c>
      <c r="T53">
        <v>7.002638490850619</v>
      </c>
      <c r="U53">
        <v>6.9658871837222396</v>
      </c>
      <c r="V53">
        <v>6.928977510725435</v>
      </c>
      <c r="W53">
        <v>6.8919253323238605</v>
      </c>
      <c r="X53">
        <v>6.8547482540396185</v>
      </c>
      <c r="Y53">
        <v>6.8174657447351059</v>
      </c>
      <c r="Z53">
        <v>6.7800995027365252</v>
      </c>
      <c r="AA53">
        <v>6.7426733924130726</v>
      </c>
      <c r="AB53">
        <v>6.7052139979838064</v>
      </c>
      <c r="AC53">
        <v>6.6677505212270107</v>
      </c>
      <c r="AD53">
        <v>6.6303153642377541</v>
      </c>
      <c r="AE53">
        <v>6.5929440092602736</v>
      </c>
      <c r="AF53">
        <v>6.5556755631125361</v>
      </c>
      <c r="AG53">
        <v>6.5185528381177944</v>
      </c>
      <c r="AH53">
        <v>6.4816223827408219</v>
      </c>
      <c r="AI53">
        <v>6.4449349301074221</v>
      </c>
      <c r="AJ53">
        <v>6.4085452988707976</v>
      </c>
      <c r="AK53">
        <v>6.3725124751721403</v>
      </c>
      <c r="AL53">
        <v>6.3368995624034712</v>
      </c>
      <c r="AM53">
        <v>6.3017736297441767</v>
      </c>
      <c r="AN53">
        <v>6.2672054409379916</v>
      </c>
      <c r="AO53">
        <v>6.233269045492734</v>
      </c>
      <c r="AP53">
        <v>6.2000412166064516</v>
      </c>
      <c r="AQ53">
        <v>6.1676007239635684</v>
      </c>
      <c r="AR53">
        <v>6.1360274353343929</v>
      </c>
      <c r="AS53">
        <v>6.1054011779791422</v>
      </c>
      <c r="AT53">
        <v>6.0758007942677041</v>
      </c>
      <c r="AU53">
        <v>6.0473023616870281</v>
      </c>
      <c r="AV53">
        <v>6.0199779339356008</v>
      </c>
      <c r="AW53">
        <v>5.993894260874681</v>
      </c>
      <c r="AX53">
        <v>5.9691107495729643</v>
      </c>
      <c r="AY53">
        <v>5.9456786409137141</v>
      </c>
      <c r="AZ53">
        <v>5.9236390830860204</v>
      </c>
      <c r="BA53">
        <v>5.9030225975844139</v>
      </c>
      <c r="BB53">
        <v>5.8838480226110077</v>
      </c>
      <c r="BC53">
        <v>5.8661217459639738</v>
      </c>
      <c r="BD53">
        <v>5.8498380530369456</v>
      </c>
      <c r="BE53">
        <v>5.8349790762017326</v>
      </c>
      <c r="BF53">
        <v>5.8215150680255219</v>
      </c>
      <c r="BG53">
        <v>5.809405789907089</v>
      </c>
      <c r="BH53">
        <v>5.7986012844797115</v>
      </c>
      <c r="BI53">
        <v>5.7890432929304785</v>
      </c>
      <c r="BJ53">
        <v>5.7806668142510311</v>
      </c>
      <c r="BK53">
        <v>5.7734012671116286</v>
      </c>
      <c r="BL53">
        <v>5.7671725809533605</v>
      </c>
      <c r="BM53">
        <v>5.7619043041540685</v>
      </c>
      <c r="BN53">
        <v>5.7575191660643945</v>
      </c>
      <c r="BO53">
        <v>5.753939934462867</v>
      </c>
      <c r="BP53">
        <v>5.7510910585657236</v>
      </c>
      <c r="BQ53">
        <v>5.7488992886312271</v>
      </c>
      <c r="BR53">
        <v>5.7472941169123857</v>
      </c>
      <c r="BS53">
        <v>5.7462089099669482</v>
      </c>
      <c r="BT53">
        <v>5.7455810270240475</v>
      </c>
      <c r="BU53">
        <v>5.7453517965835639</v>
      </c>
      <c r="BV53">
        <v>5.7454673276617516</v>
      </c>
      <c r="BW53">
        <v>5.745877783149024</v>
      </c>
      <c r="BX53">
        <v>5.746538098154196</v>
      </c>
      <c r="BY53">
        <v>5.7474071964864919</v>
      </c>
      <c r="BZ53">
        <v>5.7484482067783373</v>
      </c>
      <c r="CA53">
        <v>5.7496280671945534</v>
      </c>
      <c r="CB53">
        <v>5.7509176755157609</v>
      </c>
      <c r="CC53">
        <v>5.7522910705711023</v>
      </c>
      <c r="CD53">
        <v>5.7537255581135751</v>
      </c>
      <c r="CE53">
        <v>5.75520145342115</v>
      </c>
      <c r="CF53">
        <v>5.7567014492783875</v>
      </c>
      <c r="CG53">
        <v>5.7582109387227707</v>
      </c>
      <c r="CH53">
        <v>5.7597174006102874</v>
      </c>
      <c r="CI53">
        <v>5.7612103655918192</v>
      </c>
      <c r="CJ53">
        <v>5.7626808301304768</v>
      </c>
      <c r="CK53">
        <v>5.7641217207227387</v>
      </c>
      <c r="CL53">
        <v>5.7655270548711943</v>
      </c>
      <c r="CM53">
        <v>5.7668920583365315</v>
      </c>
      <c r="CN53">
        <v>5.7682132944970528</v>
      </c>
      <c r="CO53">
        <v>5.7694879647880235</v>
      </c>
      <c r="CP53">
        <v>5.770714159461666</v>
      </c>
      <c r="CQ53">
        <v>5.7718906521155073</v>
      </c>
      <c r="CR53">
        <v>5.7730167996430515</v>
      </c>
      <c r="CS53">
        <v>5.7740924530232638</v>
      </c>
      <c r="CT53">
        <v>5.7751178781198051</v>
      </c>
      <c r="CU53">
        <v>5.7760936856709195</v>
      </c>
      <c r="CV53">
        <v>5.7770207696731513</v>
      </c>
      <c r="CW53">
        <v>5.777900253393538</v>
      </c>
      <c r="CX53">
        <v>5.7787335349133597</v>
      </c>
      <c r="CY53">
        <v>5.7795218756698512</v>
      </c>
      <c r="CZ53">
        <v>5.7802669211469242</v>
      </c>
      <c r="DA53">
        <v>5.7809703922745888</v>
      </c>
    </row>
    <row r="54" spans="5:105" x14ac:dyDescent="0.2">
      <c r="E54">
        <v>0.53636363636363638</v>
      </c>
      <c r="F54">
        <v>7.4943294458834515</v>
      </c>
      <c r="G54">
        <v>7.460787598682117</v>
      </c>
      <c r="H54">
        <v>7.4269579622864867</v>
      </c>
      <c r="I54">
        <v>7.3928454957348855</v>
      </c>
      <c r="J54">
        <v>7.3584553224505571</v>
      </c>
      <c r="K54">
        <v>7.3237926665695534</v>
      </c>
      <c r="L54">
        <v>7.2888630705872295</v>
      </c>
      <c r="M54">
        <v>7.2536723447869047</v>
      </c>
      <c r="N54">
        <v>7.2182266601963594</v>
      </c>
      <c r="O54">
        <v>7.1825326218742438</v>
      </c>
      <c r="P54">
        <v>7.146597350467438</v>
      </c>
      <c r="Q54">
        <v>7.1104285728061472</v>
      </c>
      <c r="R54">
        <v>7.074034722339249</v>
      </c>
      <c r="S54">
        <v>7.0374250502363642</v>
      </c>
      <c r="T54">
        <v>7.000609747989996</v>
      </c>
      <c r="U54">
        <v>6.9636000460949878</v>
      </c>
      <c r="V54">
        <v>6.9264085060328364</v>
      </c>
      <c r="W54">
        <v>6.8890489674891926</v>
      </c>
      <c r="X54">
        <v>6.8515368665188223</v>
      </c>
      <c r="Y54">
        <v>6.8138893505086093</v>
      </c>
      <c r="Z54">
        <v>6.7761256439053046</v>
      </c>
      <c r="AA54">
        <v>6.7382670287272992</v>
      </c>
      <c r="AB54">
        <v>6.7003371915941852</v>
      </c>
      <c r="AC54">
        <v>6.6623626035064749</v>
      </c>
      <c r="AD54">
        <v>6.6243724666641848</v>
      </c>
      <c r="AE54">
        <v>6.5863992827715299</v>
      </c>
      <c r="AF54">
        <v>6.5484789849576259</v>
      </c>
      <c r="AG54">
        <v>6.5106510392379029</v>
      </c>
      <c r="AH54">
        <v>6.472958976497253</v>
      </c>
      <c r="AI54">
        <v>6.4354504143534346</v>
      </c>
      <c r="AJ54">
        <v>6.3981773393693935</v>
      </c>
      <c r="AK54">
        <v>6.3611960127835134</v>
      </c>
      <c r="AL54">
        <v>6.3245673582842352</v>
      </c>
      <c r="AM54">
        <v>6.2883567151522275</v>
      </c>
      <c r="AN54">
        <v>6.2526337556113605</v>
      </c>
      <c r="AO54">
        <v>6.2174722192273704</v>
      </c>
      <c r="AP54">
        <v>6.1829494314226148</v>
      </c>
      <c r="AQ54">
        <v>6.1491459843640097</v>
      </c>
      <c r="AR54">
        <v>6.1161445785969804</v>
      </c>
      <c r="AS54">
        <v>6.0840293272110966</v>
      </c>
      <c r="AT54">
        <v>6.0528844712079586</v>
      </c>
      <c r="AU54">
        <v>6.0227933494014358</v>
      </c>
      <c r="AV54">
        <v>5.9938364034211782</v>
      </c>
      <c r="AW54">
        <v>5.9660901839079603</v>
      </c>
      <c r="AX54">
        <v>5.9396251600467496</v>
      </c>
      <c r="AY54">
        <v>5.9145042873806597</v>
      </c>
      <c r="AZ54">
        <v>5.890781599877438</v>
      </c>
      <c r="BA54">
        <v>5.8685006303423863</v>
      </c>
      <c r="BB54">
        <v>5.8476929539853941</v>
      </c>
      <c r="BC54">
        <v>5.8283778127369406</v>
      </c>
      <c r="BD54">
        <v>5.8105613289230131</v>
      </c>
      <c r="BE54">
        <v>5.794236080372583</v>
      </c>
      <c r="BF54">
        <v>5.779381893558841</v>
      </c>
      <c r="BG54">
        <v>5.765966118626995</v>
      </c>
      <c r="BH54">
        <v>5.7539447949008098</v>
      </c>
      <c r="BI54">
        <v>5.7432635385017363</v>
      </c>
      <c r="BJ54">
        <v>5.733859597875858</v>
      </c>
      <c r="BK54">
        <v>5.7256630990533512</v>
      </c>
      <c r="BL54">
        <v>5.7185989228281997</v>
      </c>
      <c r="BM54">
        <v>5.7125879832310114</v>
      </c>
      <c r="BN54">
        <v>5.7075494109218861</v>
      </c>
      <c r="BO54">
        <v>5.7034016299320287</v>
      </c>
      <c r="BP54">
        <v>5.7000638609202943</v>
      </c>
      <c r="BQ54">
        <v>5.6974568429226808</v>
      </c>
      <c r="BR54">
        <v>5.695504358158451</v>
      </c>
      <c r="BS54">
        <v>5.6941336672349046</v>
      </c>
      <c r="BT54">
        <v>5.6932757577238862</v>
      </c>
      <c r="BU54">
        <v>5.6928664279487293</v>
      </c>
      <c r="BV54">
        <v>5.6928457180865948</v>
      </c>
      <c r="BW54">
        <v>5.6931588181124724</v>
      </c>
      <c r="BX54">
        <v>5.6937553645404684</v>
      </c>
      <c r="BY54">
        <v>5.6945896546552</v>
      </c>
      <c r="BZ54">
        <v>5.6956207925854443</v>
      </c>
      <c r="CA54">
        <v>5.696811884065915</v>
      </c>
      <c r="CB54">
        <v>5.6981301972657681</v>
      </c>
      <c r="CC54">
        <v>5.6995467995790001</v>
      </c>
      <c r="CD54">
        <v>5.7010362817112821</v>
      </c>
      <c r="CE54">
        <v>5.7025764771382734</v>
      </c>
      <c r="CF54">
        <v>5.7041481834400036</v>
      </c>
      <c r="CG54">
        <v>5.7057349895030827</v>
      </c>
      <c r="CH54">
        <v>5.7073226180308447</v>
      </c>
      <c r="CI54">
        <v>5.7088992719346825</v>
      </c>
      <c r="CJ54">
        <v>5.7104551031100339</v>
      </c>
      <c r="CK54">
        <v>5.7119816997308686</v>
      </c>
      <c r="CL54">
        <v>5.7134725753353033</v>
      </c>
      <c r="CM54">
        <v>5.7149222941798214</v>
      </c>
      <c r="CN54">
        <v>5.7163266967020743</v>
      </c>
      <c r="CO54">
        <v>5.7176825498372121</v>
      </c>
      <c r="CP54">
        <v>5.7189878004050847</v>
      </c>
      <c r="CQ54">
        <v>5.720240862832453</v>
      </c>
      <c r="CR54">
        <v>5.7214408998329667</v>
      </c>
      <c r="CS54">
        <v>5.7225876251641994</v>
      </c>
      <c r="CT54">
        <v>5.7236812156271286</v>
      </c>
      <c r="CU54">
        <v>5.7247222333398611</v>
      </c>
      <c r="CV54">
        <v>5.7257116545764859</v>
      </c>
      <c r="CW54">
        <v>5.7266504210590696</v>
      </c>
      <c r="CX54">
        <v>5.7275399712100405</v>
      </c>
      <c r="CY54">
        <v>5.7283818058631173</v>
      </c>
      <c r="CZ54">
        <v>5.7291776433679971</v>
      </c>
      <c r="DA54">
        <v>5.7299289984446631</v>
      </c>
    </row>
    <row r="55" spans="5:105" x14ac:dyDescent="0.2">
      <c r="E55">
        <v>0.54545454545454553</v>
      </c>
      <c r="F55">
        <v>7.4943940319755376</v>
      </c>
      <c r="G55">
        <v>7.4607862555334741</v>
      </c>
      <c r="H55">
        <v>7.426884145456091</v>
      </c>
      <c r="I55">
        <v>7.3926921095126312</v>
      </c>
      <c r="J55">
        <v>7.3582145566253718</v>
      </c>
      <c r="K55">
        <v>7.3234561004192678</v>
      </c>
      <c r="L55">
        <v>7.2884214992641034</v>
      </c>
      <c r="M55">
        <v>7.2531157359839264</v>
      </c>
      <c r="N55">
        <v>7.2175440773580988</v>
      </c>
      <c r="O55">
        <v>7.1817121407473383</v>
      </c>
      <c r="P55">
        <v>7.1456259685788934</v>
      </c>
      <c r="Q55">
        <v>7.1092921114828211</v>
      </c>
      <c r="R55">
        <v>7.0727177209257226</v>
      </c>
      <c r="S55">
        <v>7.0359106522364447</v>
      </c>
      <c r="T55">
        <v>6.9988795789556475</v>
      </c>
      <c r="U55">
        <v>6.9616341194627944</v>
      </c>
      <c r="V55">
        <v>6.9241849395427781</v>
      </c>
      <c r="W55">
        <v>6.8865440545244896</v>
      </c>
      <c r="X55">
        <v>6.8487247775834419</v>
      </c>
      <c r="Y55">
        <v>6.8107420506108802</v>
      </c>
      <c r="Z55">
        <v>6.772612567160051</v>
      </c>
      <c r="AA55">
        <v>6.7343551553021621</v>
      </c>
      <c r="AB55">
        <v>6.6959907205974778</v>
      </c>
      <c r="AC55">
        <v>6.6575428336632063</v>
      </c>
      <c r="AD55">
        <v>6.6190376448923072</v>
      </c>
      <c r="AE55">
        <v>6.5805045179379613</v>
      </c>
      <c r="AF55">
        <v>6.54197594309717</v>
      </c>
      <c r="AG55">
        <v>6.503488152682749</v>
      </c>
      <c r="AH55">
        <v>6.4650812148012129</v>
      </c>
      <c r="AI55">
        <v>6.4267994051027788</v>
      </c>
      <c r="AJ55">
        <v>6.3886912379041227</v>
      </c>
      <c r="AK55">
        <v>6.3508099992783462</v>
      </c>
      <c r="AL55">
        <v>6.3132136928634939</v>
      </c>
      <c r="AM55">
        <v>6.2759651806918404</v>
      </c>
      <c r="AN55">
        <v>6.2391321792997285</v>
      </c>
      <c r="AO55">
        <v>6.2027871410654161</v>
      </c>
      <c r="AP55">
        <v>6.1670069967999366</v>
      </c>
      <c r="AQ55">
        <v>6.1318726664277312</v>
      </c>
      <c r="AR55">
        <v>6.0974687304381119</v>
      </c>
      <c r="AS55">
        <v>6.0638822134978874</v>
      </c>
      <c r="AT55">
        <v>6.0312018375350016</v>
      </c>
      <c r="AU55">
        <v>5.9995166446382804</v>
      </c>
      <c r="AV55">
        <v>5.9689148711703526</v>
      </c>
      <c r="AW55">
        <v>5.9394817964870734</v>
      </c>
      <c r="AX55">
        <v>5.9112986282455049</v>
      </c>
      <c r="AY55">
        <v>5.8844400390811167</v>
      </c>
      <c r="AZ55">
        <v>5.8589730083321552</v>
      </c>
      <c r="BA55">
        <v>5.8349544091246512</v>
      </c>
      <c r="BB55">
        <v>5.8124300461355718</v>
      </c>
      <c r="BC55">
        <v>5.7914331015086979</v>
      </c>
      <c r="BD55">
        <v>5.7719828876324035</v>
      </c>
      <c r="BE55">
        <v>5.7540848344032351</v>
      </c>
      <c r="BF55">
        <v>5.7377300926798256</v>
      </c>
      <c r="BG55">
        <v>5.7228955561220767</v>
      </c>
      <c r="BH55">
        <v>5.7095451833265161</v>
      </c>
      <c r="BI55">
        <v>5.6976307366602379</v>
      </c>
      <c r="BJ55">
        <v>5.6870933125019167</v>
      </c>
      <c r="BK55">
        <v>5.6778651064373653</v>
      </c>
      <c r="BL55">
        <v>5.6698708072056379</v>
      </c>
      <c r="BM55">
        <v>5.6630300589173972</v>
      </c>
      <c r="BN55">
        <v>5.6572588747733725</v>
      </c>
      <c r="BO55">
        <v>5.6524715622433144</v>
      </c>
      <c r="BP55">
        <v>5.648581871840384</v>
      </c>
      <c r="BQ55">
        <v>5.6455049971191222</v>
      </c>
      <c r="BR55">
        <v>5.643158427375246</v>
      </c>
      <c r="BS55">
        <v>5.6414625769524083</v>
      </c>
      <c r="BT55">
        <v>5.6403422530741096</v>
      </c>
      <c r="BU55">
        <v>5.6397263475770858</v>
      </c>
      <c r="BV55">
        <v>5.6395490314965029</v>
      </c>
      <c r="BW55">
        <v>5.6397491081919062</v>
      </c>
      <c r="BX55">
        <v>5.6402709184956015</v>
      </c>
      <c r="BY55">
        <v>5.6410635573061372</v>
      </c>
      <c r="BZ55">
        <v>5.6420811625401752</v>
      </c>
      <c r="CA55">
        <v>5.6432825069499</v>
      </c>
      <c r="CB55">
        <v>5.644631172261894</v>
      </c>
      <c r="CC55">
        <v>5.6460946417876476</v>
      </c>
      <c r="CD55">
        <v>5.6476445277997813</v>
      </c>
      <c r="CE55">
        <v>5.6492557427457699</v>
      </c>
      <c r="CF55">
        <v>5.6509068197945114</v>
      </c>
      <c r="CG55">
        <v>5.6525791937934198</v>
      </c>
      <c r="CH55">
        <v>5.6542571192222022</v>
      </c>
      <c r="CI55">
        <v>5.6559269783221886</v>
      </c>
      <c r="CJ55">
        <v>5.6575776436863965</v>
      </c>
      <c r="CK55">
        <v>5.6591999228607559</v>
      </c>
      <c r="CL55">
        <v>5.6607861271258377</v>
      </c>
      <c r="CM55">
        <v>5.6623300722976957</v>
      </c>
      <c r="CN55">
        <v>5.6638271985016102</v>
      </c>
      <c r="CO55">
        <v>5.6652737804995663</v>
      </c>
      <c r="CP55">
        <v>5.6666671854346822</v>
      </c>
      <c r="CQ55">
        <v>5.6680056307507636</v>
      </c>
      <c r="CR55">
        <v>5.6692880599528337</v>
      </c>
      <c r="CS55">
        <v>5.670514032012604</v>
      </c>
      <c r="CT55">
        <v>5.6716836233497814</v>
      </c>
      <c r="CU55">
        <v>5.6727973413325072</v>
      </c>
      <c r="CV55">
        <v>5.6738560482707605</v>
      </c>
      <c r="CW55">
        <v>5.6748608949200294</v>
      </c>
      <c r="CX55">
        <v>5.6758133642758057</v>
      </c>
      <c r="CY55">
        <v>5.6767148144332626</v>
      </c>
      <c r="CZ55">
        <v>5.6775670457961773</v>
      </c>
      <c r="DA55">
        <v>5.6783719582659709</v>
      </c>
    </row>
    <row r="56" spans="5:105" x14ac:dyDescent="0.2">
      <c r="E56">
        <v>0.55454545454545456</v>
      </c>
      <c r="F56">
        <v>7.4945582503385877</v>
      </c>
      <c r="G56">
        <v>7.4608917827277983</v>
      </c>
      <c r="H56">
        <v>7.4269250213636084</v>
      </c>
      <c r="I56">
        <v>7.3926618437146967</v>
      </c>
      <c r="J56">
        <v>7.3581060777407643</v>
      </c>
      <c r="K56">
        <v>7.3232617006641503</v>
      </c>
      <c r="L56">
        <v>7.288132773774489</v>
      </c>
      <c r="M56">
        <v>7.2527235164817245</v>
      </c>
      <c r="N56">
        <v>7.2170383596992007</v>
      </c>
      <c r="O56">
        <v>7.1810820058801959</v>
      </c>
      <c r="P56">
        <v>7.1448594964356626</v>
      </c>
      <c r="Q56">
        <v>7.1083762873290111</v>
      </c>
      <c r="R56">
        <v>7.0716383337121576</v>
      </c>
      <c r="S56">
        <v>7.0346521845336536</v>
      </c>
      <c r="T56">
        <v>6.9974250881112328</v>
      </c>
      <c r="U56">
        <v>6.9599651097138331</v>
      </c>
      <c r="V56">
        <v>6.9222812622364414</v>
      </c>
      <c r="W56">
        <v>6.8843836126735747</v>
      </c>
      <c r="X56">
        <v>6.8462835947585283</v>
      </c>
      <c r="Y56">
        <v>6.8079939582618412</v>
      </c>
      <c r="Z56">
        <v>6.7695290712980363</v>
      </c>
      <c r="AA56">
        <v>6.730905260551153</v>
      </c>
      <c r="AB56">
        <v>6.6921407499028858</v>
      </c>
      <c r="AC56">
        <v>6.6532562484047268</v>
      </c>
      <c r="AD56">
        <v>6.6142748671681808</v>
      </c>
      <c r="AE56">
        <v>6.5752227625284148</v>
      </c>
      <c r="AF56">
        <v>6.53612906265744</v>
      </c>
      <c r="AG56">
        <v>6.4970265069875666</v>
      </c>
      <c r="AH56">
        <v>6.4579516245702662</v>
      </c>
      <c r="AI56">
        <v>6.4189448840354295</v>
      </c>
      <c r="AJ56">
        <v>6.3800513121393436</v>
      </c>
      <c r="AK56">
        <v>6.3413205691423045</v>
      </c>
      <c r="AL56">
        <v>6.3028072481815647</v>
      </c>
      <c r="AM56">
        <v>6.2645710703446795</v>
      </c>
      <c r="AN56">
        <v>6.22667700662429</v>
      </c>
      <c r="AO56">
        <v>6.1891953034466178</v>
      </c>
      <c r="AP56">
        <v>6.1522013860305496</v>
      </c>
      <c r="AQ56">
        <v>6.1157756122939517</v>
      </c>
      <c r="AR56">
        <v>6.0800027772952125</v>
      </c>
      <c r="AS56">
        <v>6.0449717759752666</v>
      </c>
      <c r="AT56">
        <v>6.0107743250096002</v>
      </c>
      <c r="AU56">
        <v>5.9775040808651978</v>
      </c>
      <c r="AV56">
        <v>5.945255556710892</v>
      </c>
      <c r="AW56">
        <v>5.9141220973673416</v>
      </c>
      <c r="AX56">
        <v>5.8841943456746488</v>
      </c>
      <c r="AY56">
        <v>5.8555585940883477</v>
      </c>
      <c r="AZ56">
        <v>5.8282941859774278</v>
      </c>
      <c r="BA56">
        <v>5.8024721124846206</v>
      </c>
      <c r="BB56">
        <v>5.7781528470461518</v>
      </c>
      <c r="BC56">
        <v>5.7553843369445206</v>
      </c>
      <c r="BD56">
        <v>5.7342011355936116</v>
      </c>
      <c r="BE56">
        <v>5.7146230893488275</v>
      </c>
      <c r="BF56">
        <v>5.6966544432681756</v>
      </c>
      <c r="BG56">
        <v>5.6802843328485668</v>
      </c>
      <c r="BH56">
        <v>5.6654867921710848</v>
      </c>
      <c r="BI56">
        <v>5.6522218298362379</v>
      </c>
      <c r="BJ56">
        <v>5.64043630148565</v>
      </c>
      <c r="BK56">
        <v>5.6300661611610412</v>
      </c>
      <c r="BL56">
        <v>5.621037911146491</v>
      </c>
      <c r="BM56">
        <v>5.6132708149940758</v>
      </c>
      <c r="BN56">
        <v>5.6066785015617535</v>
      </c>
      <c r="BO56">
        <v>5.6011715942101041</v>
      </c>
      <c r="BP56">
        <v>5.5966591315306919</v>
      </c>
      <c r="BQ56">
        <v>5.5930504510399137</v>
      </c>
      <c r="BR56">
        <v>5.5902561925632464</v>
      </c>
      <c r="BS56">
        <v>5.5881902709052147</v>
      </c>
      <c r="BT56">
        <v>5.5867699525933308</v>
      </c>
      <c r="BU56">
        <v>5.5859174624377266</v>
      </c>
      <c r="BV56">
        <v>5.5855596062326169</v>
      </c>
      <c r="BW56">
        <v>5.5856289705882389</v>
      </c>
      <c r="BX56">
        <v>5.5860632979636655</v>
      </c>
      <c r="BY56">
        <v>5.5868058315430709</v>
      </c>
      <c r="BZ56">
        <v>5.58780554906593</v>
      </c>
      <c r="CA56">
        <v>5.589016316598526</v>
      </c>
      <c r="CB56">
        <v>5.590397084845403</v>
      </c>
      <c r="CC56">
        <v>5.5919114885959234</v>
      </c>
      <c r="CD56">
        <v>5.5935275288806388</v>
      </c>
      <c r="CE56">
        <v>5.5952172403850655</v>
      </c>
      <c r="CF56">
        <v>5.5969563545871228</v>
      </c>
      <c r="CG56">
        <v>5.5987240759246788</v>
      </c>
      <c r="CH56">
        <v>5.6005023216769718</v>
      </c>
      <c r="CI56">
        <v>5.6022760688900135</v>
      </c>
      <c r="CJ56">
        <v>5.6040327340992455</v>
      </c>
      <c r="CK56">
        <v>5.6057615755001091</v>
      </c>
      <c r="CL56">
        <v>5.6074542013980526</v>
      </c>
      <c r="CM56">
        <v>5.6091035779303882</v>
      </c>
      <c r="CN56">
        <v>5.610704251823142</v>
      </c>
      <c r="CO56">
        <v>5.6122519418653738</v>
      </c>
      <c r="CP56">
        <v>5.6137437970383797</v>
      </c>
      <c r="CQ56">
        <v>5.6151775935841508</v>
      </c>
      <c r="CR56">
        <v>5.6165520277530927</v>
      </c>
      <c r="CS56">
        <v>5.6178664842207855</v>
      </c>
      <c r="CT56">
        <v>5.6191209266378808</v>
      </c>
      <c r="CU56">
        <v>5.6203158011336747</v>
      </c>
      <c r="CV56">
        <v>5.6214520585037056</v>
      </c>
      <c r="CW56">
        <v>5.6225306524564305</v>
      </c>
      <c r="CX56">
        <v>5.6235531168982504</v>
      </c>
      <c r="CY56">
        <v>5.6245211887755984</v>
      </c>
      <c r="CZ56">
        <v>5.6254364404834769</v>
      </c>
      <c r="DA56">
        <v>5.6263008784417305</v>
      </c>
    </row>
    <row r="57" spans="5:105" x14ac:dyDescent="0.2">
      <c r="E57">
        <v>0.5636363636363636</v>
      </c>
      <c r="F57">
        <v>7.4948127941616098</v>
      </c>
      <c r="G57">
        <v>7.4610942920191041</v>
      </c>
      <c r="H57">
        <v>7.4270701063347948</v>
      </c>
      <c r="I57">
        <v>7.3927435499926482</v>
      </c>
      <c r="J57">
        <v>7.3581179993528414</v>
      </c>
      <c r="K57">
        <v>7.3231968218239372</v>
      </c>
      <c r="L57">
        <v>7.2879834389772515</v>
      </c>
      <c r="M57">
        <v>7.252481368487155</v>
      </c>
      <c r="N57">
        <v>7.2166942715849141</v>
      </c>
      <c r="O57">
        <v>7.1806260066628669</v>
      </c>
      <c r="P57">
        <v>7.1442806897363544</v>
      </c>
      <c r="Q57">
        <v>7.1076627625456972</v>
      </c>
      <c r="R57">
        <v>7.0707770691585123</v>
      </c>
      <c r="S57">
        <v>7.0336289420126059</v>
      </c>
      <c r="T57">
        <v>6.9962242984193903</v>
      </c>
      <c r="U57">
        <v>6.9585697486244538</v>
      </c>
      <c r="V57">
        <v>6.9206727165914428</v>
      </c>
      <c r="W57">
        <v>6.8825415362734708</v>
      </c>
      <c r="X57">
        <v>6.8441857542920532</v>
      </c>
      <c r="Y57">
        <v>6.8056160688333902</v>
      </c>
      <c r="Z57">
        <v>6.7668446225251726</v>
      </c>
      <c r="AA57">
        <v>6.7278853343354434</v>
      </c>
      <c r="AB57">
        <v>6.6887538302715681</v>
      </c>
      <c r="AC57">
        <v>6.6494680271039712</v>
      </c>
      <c r="AD57">
        <v>6.6100480460399185</v>
      </c>
      <c r="AE57">
        <v>6.5705168588119793</v>
      </c>
      <c r="AF57">
        <v>6.5309002198663668</v>
      </c>
      <c r="AG57">
        <v>6.4912273206094255</v>
      </c>
      <c r="AH57">
        <v>6.4515309891681722</v>
      </c>
      <c r="AI57">
        <v>6.4118478713489759</v>
      </c>
      <c r="AJ57">
        <v>6.3722190951716406</v>
      </c>
      <c r="AK57">
        <v>6.3326904038363852</v>
      </c>
      <c r="AL57">
        <v>6.293312530705272</v>
      </c>
      <c r="AM57">
        <v>6.2541414883858986</v>
      </c>
      <c r="AN57">
        <v>6.2152388050101894</v>
      </c>
      <c r="AO57">
        <v>6.1766716853436288</v>
      </c>
      <c r="AP57">
        <v>6.1385130708453142</v>
      </c>
      <c r="AQ57">
        <v>6.1008415697413021</v>
      </c>
      <c r="AR57">
        <v>6.0637412260446162</v>
      </c>
      <c r="AS57">
        <v>6.027301019856429</v>
      </c>
      <c r="AT57">
        <v>5.9916145224639479</v>
      </c>
      <c r="AU57">
        <v>5.9567785524704799</v>
      </c>
      <c r="AV57">
        <v>5.9228922287963579</v>
      </c>
      <c r="AW57">
        <v>5.8900557945216434</v>
      </c>
      <c r="AX57">
        <v>5.8583683442682011</v>
      </c>
      <c r="AY57">
        <v>5.8279265739596333</v>
      </c>
      <c r="AZ57">
        <v>5.7988219845185309</v>
      </c>
      <c r="BA57">
        <v>5.7711393861565838</v>
      </c>
      <c r="BB57">
        <v>5.7449539511292551</v>
      </c>
      <c r="BC57">
        <v>5.7203297473143255</v>
      </c>
      <c r="BD57">
        <v>5.6973175700504823</v>
      </c>
      <c r="BE57">
        <v>5.6759530698441365</v>
      </c>
      <c r="BF57">
        <v>5.6562562254706314</v>
      </c>
      <c r="BG57">
        <v>5.638230331502462</v>
      </c>
      <c r="BH57">
        <v>5.6218621466452152</v>
      </c>
      <c r="BI57">
        <v>5.6071219663357086</v>
      </c>
      <c r="BJ57">
        <v>5.5939652946896512</v>
      </c>
      <c r="BK57">
        <v>5.5823339045875047</v>
      </c>
      <c r="BL57">
        <v>5.5721579046030083</v>
      </c>
      <c r="BM57">
        <v>5.5633573856710541</v>
      </c>
      <c r="BN57">
        <v>5.5558453188241668</v>
      </c>
      <c r="BO57">
        <v>5.549529348526808</v>
      </c>
      <c r="BP57">
        <v>5.544314175751845</v>
      </c>
      <c r="BQ57">
        <v>5.5401030888530167</v>
      </c>
      <c r="BR57">
        <v>5.5368005377832414</v>
      </c>
      <c r="BS57">
        <v>5.5343127203444276</v>
      </c>
      <c r="BT57">
        <v>5.5325496266975618</v>
      </c>
      <c r="BU57">
        <v>5.5314256552612484</v>
      </c>
      <c r="BV57">
        <v>5.5308600840078537</v>
      </c>
      <c r="BW57">
        <v>5.5307777742616393</v>
      </c>
      <c r="BX57">
        <v>5.5311097875063444</v>
      </c>
      <c r="BY57">
        <v>5.5317927818665895</v>
      </c>
      <c r="BZ57">
        <v>5.5327694325510484</v>
      </c>
      <c r="CA57">
        <v>5.5339880437727142</v>
      </c>
      <c r="CB57">
        <v>5.5354027739964513</v>
      </c>
      <c r="CC57">
        <v>5.5369726412737874</v>
      </c>
      <c r="CD57">
        <v>5.5386616500717007</v>
      </c>
      <c r="CE57">
        <v>5.540438430115584</v>
      </c>
      <c r="CF57">
        <v>5.5422754055509742</v>
      </c>
      <c r="CG57">
        <v>5.5441491183284457</v>
      </c>
      <c r="CH57">
        <v>5.5460394067459911</v>
      </c>
      <c r="CI57">
        <v>5.5479292899285904</v>
      </c>
      <c r="CJ57">
        <v>5.5498041830010383</v>
      </c>
      <c r="CK57">
        <v>5.5516523922088901</v>
      </c>
      <c r="CL57">
        <v>5.5534640305177518</v>
      </c>
      <c r="CM57">
        <v>5.5552311006298183</v>
      </c>
      <c r="CN57">
        <v>5.5569475971982492</v>
      </c>
      <c r="CO57">
        <v>5.5586086085611539</v>
      </c>
      <c r="CP57">
        <v>5.5602105771126036</v>
      </c>
      <c r="CQ57">
        <v>5.5617510108236674</v>
      </c>
      <c r="CR57">
        <v>5.5632283273393615</v>
      </c>
      <c r="CS57">
        <v>5.5646417154609891</v>
      </c>
      <c r="CT57">
        <v>5.5659910126204108</v>
      </c>
      <c r="CU57">
        <v>5.5672765969674387</v>
      </c>
      <c r="CV57">
        <v>5.5684992927324108</v>
      </c>
      <c r="CW57">
        <v>5.569660287585565</v>
      </c>
      <c r="CX57">
        <v>5.5707611727809558</v>
      </c>
      <c r="CY57">
        <v>5.5718034328818185</v>
      </c>
      <c r="CZ57">
        <v>5.5727890644868801</v>
      </c>
      <c r="DA57">
        <v>5.5737201936859275</v>
      </c>
    </row>
    <row r="58" spans="5:105" x14ac:dyDescent="0.2">
      <c r="E58">
        <v>0.57272727272727275</v>
      </c>
      <c r="F58">
        <v>7.4951488510102733</v>
      </c>
      <c r="G58">
        <v>7.4613844211587246</v>
      </c>
      <c r="H58">
        <v>7.4273093956520961</v>
      </c>
      <c r="I58">
        <v>7.3929266459117571</v>
      </c>
      <c r="J58">
        <v>7.35823906342931</v>
      </c>
      <c r="K58">
        <v>7.3232494830146369</v>
      </c>
      <c r="L58">
        <v>7.2879607411617391</v>
      </c>
      <c r="M58">
        <v>7.2523757127887265</v>
      </c>
      <c r="N58">
        <v>7.2164973530045282</v>
      </c>
      <c r="O58">
        <v>7.1803287445059478</v>
      </c>
      <c r="P58">
        <v>7.1438731512813929</v>
      </c>
      <c r="Q58">
        <v>7.1071340793759523</v>
      </c>
      <c r="R58">
        <v>7.0701153455566956</v>
      </c>
      <c r="S58">
        <v>7.0328211548056272</v>
      </c>
      <c r="T58">
        <v>6.995256187660317</v>
      </c>
      <c r="U58">
        <v>6.9574256985162792</v>
      </c>
      <c r="V58">
        <v>6.9193356260986594</v>
      </c>
      <c r="W58">
        <v>6.8809926788840068</v>
      </c>
      <c r="X58">
        <v>6.8424046268305769</v>
      </c>
      <c r="Y58">
        <v>6.8035802286036171</v>
      </c>
      <c r="Z58">
        <v>6.7645295132268739</v>
      </c>
      <c r="AA58">
        <v>6.7252641012879728</v>
      </c>
      <c r="AB58">
        <v>6.6857971693697671</v>
      </c>
      <c r="AC58">
        <v>6.6461438028240378</v>
      </c>
      <c r="AD58">
        <v>6.6063213946576065</v>
      </c>
      <c r="AE58">
        <v>6.5663496061150717</v>
      </c>
      <c r="AF58">
        <v>6.5262509942249434</v>
      </c>
      <c r="AG58">
        <v>6.4860512061449045</v>
      </c>
      <c r="AH58">
        <v>6.4457791671105467</v>
      </c>
      <c r="AI58">
        <v>6.4054677547062502</v>
      </c>
      <c r="AJ58">
        <v>6.3651539757099922</v>
      </c>
      <c r="AK58">
        <v>6.3248794031961992</v>
      </c>
      <c r="AL58">
        <v>6.2846905600641367</v>
      </c>
      <c r="AM58">
        <v>6.2446392867428298</v>
      </c>
      <c r="AN58">
        <v>6.2047830767798242</v>
      </c>
      <c r="AO58">
        <v>6.1651853600261814</v>
      </c>
      <c r="AP58">
        <v>6.1259157088942366</v>
      </c>
      <c r="AQ58">
        <v>6.0870499389464756</v>
      </c>
      <c r="AR58">
        <v>6.0486700712696724</v>
      </c>
      <c r="AS58">
        <v>6.0108641212338023</v>
      </c>
      <c r="AT58">
        <v>5.9737255973860428</v>
      </c>
      <c r="AU58">
        <v>5.9373531504061967</v>
      </c>
      <c r="AV58">
        <v>5.9018490746259253</v>
      </c>
      <c r="AW58">
        <v>5.867318713312609</v>
      </c>
      <c r="AX58">
        <v>5.8338683316233038</v>
      </c>
      <c r="AY58">
        <v>5.8016035083517208</v>
      </c>
      <c r="AZ58">
        <v>5.7706272133655316</v>
      </c>
      <c r="BA58">
        <v>5.7410373179473719</v>
      </c>
      <c r="BB58">
        <v>5.7129238516774201</v>
      </c>
      <c r="BC58">
        <v>5.6863672239222689</v>
      </c>
      <c r="BD58">
        <v>5.6614350901540886</v>
      </c>
      <c r="BE58">
        <v>5.6381809564425014</v>
      </c>
      <c r="BF58">
        <v>5.6166420627639768</v>
      </c>
      <c r="BG58">
        <v>5.5968383758885123</v>
      </c>
      <c r="BH58">
        <v>5.5787715159529601</v>
      </c>
      <c r="BI58">
        <v>5.5624254113183325</v>
      </c>
      <c r="BJ58">
        <v>5.5477664914434097</v>
      </c>
      <c r="BK58">
        <v>5.5347451283628102</v>
      </c>
      <c r="BL58">
        <v>5.5232968897532606</v>
      </c>
      <c r="BM58">
        <v>5.5133453401195673</v>
      </c>
      <c r="BN58">
        <v>5.5048040569301318</v>
      </c>
      <c r="BO58">
        <v>5.4975787445234863</v>
      </c>
      <c r="BP58">
        <v>5.4915704154190905</v>
      </c>
      <c r="BQ58">
        <v>5.4866773802818276</v>
      </c>
      <c r="BR58">
        <v>5.4827970185240673</v>
      </c>
      <c r="BS58">
        <v>5.4798283768209224</v>
      </c>
      <c r="BT58">
        <v>5.4776733771549981</v>
      </c>
      <c r="BU58">
        <v>5.4762377076325794</v>
      </c>
      <c r="BV58">
        <v>5.4754326350366878</v>
      </c>
      <c r="BW58">
        <v>5.4751748227159176</v>
      </c>
      <c r="BX58">
        <v>5.4753871217385193</v>
      </c>
      <c r="BY58">
        <v>5.4759991474032823</v>
      </c>
      <c r="BZ58">
        <v>5.4769465744137316</v>
      </c>
      <c r="CA58">
        <v>5.4781715154459851</v>
      </c>
      <c r="CB58">
        <v>5.4796221777897625</v>
      </c>
      <c r="CC58">
        <v>5.4812525629154498</v>
      </c>
      <c r="CD58">
        <v>5.4830221116198397</v>
      </c>
      <c r="CE58">
        <v>5.4848953157216878</v>
      </c>
      <c r="CF58">
        <v>5.4868413132460452</v>
      </c>
      <c r="CG58">
        <v>5.4888336012461894</v>
      </c>
      <c r="CH58">
        <v>5.4908491509782928</v>
      </c>
      <c r="CI58">
        <v>5.4928687468894672</v>
      </c>
      <c r="CJ58">
        <v>5.4948762552301886</v>
      </c>
      <c r="CK58">
        <v>5.4968579196852465</v>
      </c>
      <c r="CL58">
        <v>5.49880288294049</v>
      </c>
      <c r="CM58">
        <v>5.5007020515845078</v>
      </c>
      <c r="CN58">
        <v>5.5025483079941742</v>
      </c>
      <c r="CO58">
        <v>5.5043360276103961</v>
      </c>
      <c r="CP58">
        <v>5.5060613360905872</v>
      </c>
      <c r="CQ58">
        <v>5.5077211975141589</v>
      </c>
      <c r="CR58">
        <v>5.5093137159852024</v>
      </c>
      <c r="CS58">
        <v>5.5108378606967854</v>
      </c>
      <c r="CT58">
        <v>5.5122933284113955</v>
      </c>
      <c r="CU58">
        <v>5.5136805405354457</v>
      </c>
      <c r="CV58">
        <v>5.5150000647791826</v>
      </c>
      <c r="CW58">
        <v>5.5162532314884984</v>
      </c>
      <c r="CX58">
        <v>5.5174415806920161</v>
      </c>
      <c r="CY58">
        <v>5.51856702841014</v>
      </c>
      <c r="CZ58">
        <v>5.5196313367261203</v>
      </c>
      <c r="DA58">
        <v>5.5206367680874999</v>
      </c>
    </row>
    <row r="59" spans="5:105" x14ac:dyDescent="0.2">
      <c r="E59">
        <v>0.5818181818181819</v>
      </c>
      <c r="F59">
        <v>7.4955580833641644</v>
      </c>
      <c r="G59">
        <v>7.4617533142295907</v>
      </c>
      <c r="H59">
        <v>7.4276335038533912</v>
      </c>
      <c r="I59">
        <v>7.3932011227069276</v>
      </c>
      <c r="J59">
        <v>7.3584586213973813</v>
      </c>
      <c r="K59">
        <v>7.323408349863036</v>
      </c>
      <c r="L59">
        <v>7.2880526112631978</v>
      </c>
      <c r="M59">
        <v>7.2523936937979858</v>
      </c>
      <c r="N59">
        <v>7.2164339070695585</v>
      </c>
      <c r="O59">
        <v>7.1801756235491681</v>
      </c>
      <c r="P59">
        <v>7.1436213257870049</v>
      </c>
      <c r="Q59">
        <v>7.1067736600815365</v>
      </c>
      <c r="R59">
        <v>7.0696354974116282</v>
      </c>
      <c r="S59">
        <v>7.0322100025286556</v>
      </c>
      <c r="T59">
        <v>6.9945007122061487</v>
      </c>
      <c r="U59">
        <v>6.956511623750357</v>
      </c>
      <c r="V59">
        <v>6.9182472949852167</v>
      </c>
      <c r="W59">
        <v>6.8797129570368725</v>
      </c>
      <c r="X59">
        <v>6.8409146016762445</v>
      </c>
      <c r="Y59">
        <v>6.8018592816452239</v>
      </c>
      <c r="Z59">
        <v>6.7625550362258053</v>
      </c>
      <c r="AA59">
        <v>6.7230111824804082</v>
      </c>
      <c r="AB59">
        <v>6.6832386487455633</v>
      </c>
      <c r="AC59">
        <v>6.6432498950269503</v>
      </c>
      <c r="AD59">
        <v>6.6030595118149922</v>
      </c>
      <c r="AE59">
        <v>6.5626841288896847</v>
      </c>
      <c r="AF59">
        <v>6.5221430376637892</v>
      </c>
      <c r="AG59">
        <v>6.4814583831212147</v>
      </c>
      <c r="AH59">
        <v>6.4406553542950205</v>
      </c>
      <c r="AI59">
        <v>6.3997628700732232</v>
      </c>
      <c r="AJ59">
        <v>6.3588137746856415</v>
      </c>
      <c r="AK59">
        <v>6.3178453058654398</v>
      </c>
      <c r="AL59">
        <v>6.2768995850904403</v>
      </c>
      <c r="AM59">
        <v>6.2360238023580674</v>
      </c>
      <c r="AN59">
        <v>6.1952709979075724</v>
      </c>
      <c r="AO59">
        <v>6.1547001411244109</v>
      </c>
      <c r="AP59">
        <v>6.1143767979979806</v>
      </c>
      <c r="AQ59">
        <v>6.0743729863183091</v>
      </c>
      <c r="AR59">
        <v>6.0347675903799542</v>
      </c>
      <c r="AS59">
        <v>5.9956462962463144</v>
      </c>
      <c r="AT59">
        <v>5.9571013250180016</v>
      </c>
      <c r="AU59">
        <v>5.9192313382095456</v>
      </c>
      <c r="AV59">
        <v>5.8821402739162263</v>
      </c>
      <c r="AW59">
        <v>5.8459365784555262</v>
      </c>
      <c r="AX59">
        <v>5.8107321506245899</v>
      </c>
      <c r="AY59">
        <v>5.7766400417546704</v>
      </c>
      <c r="AZ59">
        <v>5.7437731589557242</v>
      </c>
      <c r="BA59">
        <v>5.7122411935806667</v>
      </c>
      <c r="BB59">
        <v>5.6821487183926775</v>
      </c>
      <c r="BC59">
        <v>5.6535921989874041</v>
      </c>
      <c r="BD59">
        <v>5.6266569363150074</v>
      </c>
      <c r="BE59">
        <v>5.6014150843011281</v>
      </c>
      <c r="BF59">
        <v>5.5779230264529582</v>
      </c>
      <c r="BG59">
        <v>5.5562191459266437</v>
      </c>
      <c r="BH59">
        <v>5.5363231809739215</v>
      </c>
      <c r="BI59">
        <v>5.5182351366346971</v>
      </c>
      <c r="BJ59">
        <v>5.5019355885858383</v>
      </c>
      <c r="BK59">
        <v>5.487385989787736</v>
      </c>
      <c r="BL59">
        <v>5.4745308291186108</v>
      </c>
      <c r="BM59">
        <v>5.4632992709246047</v>
      </c>
      <c r="BN59">
        <v>5.4536071802778077</v>
      </c>
      <c r="BO59">
        <v>5.4453605260834985</v>
      </c>
      <c r="BP59">
        <v>5.4384576450513844</v>
      </c>
      <c r="BQ59">
        <v>5.4327922055870692</v>
      </c>
      <c r="BR59">
        <v>5.4282552435890539</v>
      </c>
      <c r="BS59">
        <v>5.4247383448922379</v>
      </c>
      <c r="BT59">
        <v>5.4221345930006128</v>
      </c>
      <c r="BU59">
        <v>5.4203412203109211</v>
      </c>
      <c r="BV59">
        <v>5.4192598509844343</v>
      </c>
      <c r="BW59">
        <v>5.4187984691364193</v>
      </c>
      <c r="BX59">
        <v>5.418871146070301</v>
      </c>
      <c r="BY59">
        <v>5.4193987907282102</v>
      </c>
      <c r="BZ59">
        <v>5.4203096747195483</v>
      </c>
      <c r="CA59">
        <v>5.4215386127459455</v>
      </c>
      <c r="CB59">
        <v>5.423027291794777</v>
      </c>
      <c r="CC59">
        <v>5.4247238486531435</v>
      </c>
      <c r="CD59">
        <v>5.4265825021150116</v>
      </c>
      <c r="CE59">
        <v>5.4285631372659235</v>
      </c>
      <c r="CF59">
        <v>5.430630991025919</v>
      </c>
      <c r="CG59">
        <v>5.4327556902605432</v>
      </c>
      <c r="CH59">
        <v>5.4349115705664595</v>
      </c>
      <c r="CI59">
        <v>5.4370768579107702</v>
      </c>
      <c r="CJ59">
        <v>5.4392328752583214</v>
      </c>
      <c r="CK59">
        <v>5.4413645413687908</v>
      </c>
      <c r="CL59">
        <v>5.4434591219631994</v>
      </c>
      <c r="CM59">
        <v>5.4455062780504857</v>
      </c>
      <c r="CN59">
        <v>5.4474981386776635</v>
      </c>
      <c r="CO59">
        <v>5.4494282701851331</v>
      </c>
      <c r="CP59">
        <v>5.4512919320608004</v>
      </c>
      <c r="CQ59">
        <v>5.4530857288530177</v>
      </c>
      <c r="CR59">
        <v>5.4548074123526407</v>
      </c>
      <c r="CS59">
        <v>5.4564557062247054</v>
      </c>
      <c r="CT59">
        <v>5.4580301512500249</v>
      </c>
      <c r="CU59">
        <v>5.4595309693517686</v>
      </c>
      <c r="CV59">
        <v>5.4609589446363858</v>
      </c>
      <c r="CW59">
        <v>5.4623153197608376</v>
      </c>
      <c r="CX59">
        <v>5.4636018296935243</v>
      </c>
      <c r="CY59">
        <v>5.4648201293142371</v>
      </c>
      <c r="CZ59">
        <v>5.4659724690384168</v>
      </c>
      <c r="DA59">
        <v>5.4670612659161115</v>
      </c>
    </row>
    <row r="60" spans="5:105" x14ac:dyDescent="0.2">
      <c r="E60">
        <v>0.59090909090909094</v>
      </c>
      <c r="F60">
        <v>7.4960326095577985</v>
      </c>
      <c r="G60">
        <v>7.4621926021456915</v>
      </c>
      <c r="H60">
        <v>7.4280335382797391</v>
      </c>
      <c r="I60">
        <v>7.3935575253616337</v>
      </c>
      <c r="J60">
        <v>7.3587666143312278</v>
      </c>
      <c r="K60">
        <v>7.3236627150877425</v>
      </c>
      <c r="L60">
        <v>7.2882476461896264</v>
      </c>
      <c r="M60">
        <v>7.2525231620537172</v>
      </c>
      <c r="N60">
        <v>7.2164909842201039</v>
      </c>
      <c r="O60">
        <v>7.1801528372036563</v>
      </c>
      <c r="P60">
        <v>7.1435105215566876</v>
      </c>
      <c r="Q60">
        <v>7.1065658005869201</v>
      </c>
      <c r="R60">
        <v>7.0693207741678386</v>
      </c>
      <c r="S60">
        <v>7.0317776193622477</v>
      </c>
      <c r="T60">
        <v>6.99393881994874</v>
      </c>
      <c r="U60">
        <v>6.9558072132418998</v>
      </c>
      <c r="V60">
        <v>6.9173860796233599</v>
      </c>
      <c r="W60">
        <v>6.8786792440696107</v>
      </c>
      <c r="X60">
        <v>6.8396911514032794</v>
      </c>
      <c r="Y60">
        <v>6.8004271540127368</v>
      </c>
      <c r="Z60">
        <v>6.7608934237236848</v>
      </c>
      <c r="AA60">
        <v>6.7210972291733269</v>
      </c>
      <c r="AB60">
        <v>6.6810472553091609</v>
      </c>
      <c r="AC60">
        <v>6.6407535090033001</v>
      </c>
      <c r="AD60">
        <v>6.6002279047276833</v>
      </c>
      <c r="AE60">
        <v>6.5594841597304487</v>
      </c>
      <c r="AF60">
        <v>6.5185384060450948</v>
      </c>
      <c r="AG60">
        <v>6.4774093737784293</v>
      </c>
      <c r="AH60">
        <v>6.4361185764534925</v>
      </c>
      <c r="AI60">
        <v>6.3946909988217318</v>
      </c>
      <c r="AJ60">
        <v>6.353155299862296</v>
      </c>
      <c r="AK60">
        <v>6.3115443588677973</v>
      </c>
      <c r="AL60">
        <v>6.2698954956548478</v>
      </c>
      <c r="AM60">
        <v>6.2282512992185275</v>
      </c>
      <c r="AN60">
        <v>6.1866598744982548</v>
      </c>
      <c r="AO60">
        <v>6.1451753737051344</v>
      </c>
      <c r="AP60">
        <v>6.10385844365116</v>
      </c>
      <c r="AQ60">
        <v>6.0627765495039405</v>
      </c>
      <c r="AR60">
        <v>6.0220045866045719</v>
      </c>
      <c r="AS60">
        <v>5.981624648633856</v>
      </c>
      <c r="AT60">
        <v>5.9417263640310267</v>
      </c>
      <c r="AU60">
        <v>5.9024065861273129</v>
      </c>
      <c r="AV60">
        <v>5.8637693251843039</v>
      </c>
      <c r="AW60">
        <v>5.8259244526031386</v>
      </c>
      <c r="AX60">
        <v>5.7889873425689888</v>
      </c>
      <c r="AY60">
        <v>5.7530767298488312</v>
      </c>
      <c r="AZ60">
        <v>5.7183136222900464</v>
      </c>
      <c r="BA60">
        <v>5.6848183235733485</v>
      </c>
      <c r="BB60">
        <v>5.6527086487165334</v>
      </c>
      <c r="BC60">
        <v>5.622096263701863</v>
      </c>
      <c r="BD60">
        <v>5.5930843840263815</v>
      </c>
      <c r="BE60">
        <v>5.5657644251202445</v>
      </c>
      <c r="BF60">
        <v>5.5402127451671861</v>
      </c>
      <c r="BG60">
        <v>5.516488742229817</v>
      </c>
      <c r="BH60">
        <v>5.494632332956626</v>
      </c>
      <c r="BI60">
        <v>5.4746627732844582</v>
      </c>
      <c r="BJ60">
        <v>5.4565775205839433</v>
      </c>
      <c r="BK60">
        <v>5.4403531439114854</v>
      </c>
      <c r="BL60">
        <v>5.425945947061801</v>
      </c>
      <c r="BM60">
        <v>5.4132932884195197</v>
      </c>
      <c r="BN60">
        <v>5.4023166651893391</v>
      </c>
      <c r="BO60">
        <v>5.3929239522945203</v>
      </c>
      <c r="BP60">
        <v>5.3850126660772881</v>
      </c>
      <c r="BQ60">
        <v>5.3784725043569139</v>
      </c>
      <c r="BR60">
        <v>5.3731892646523356</v>
      </c>
      <c r="BS60">
        <v>5.3690465332377917</v>
      </c>
      <c r="BT60">
        <v>5.3659292057265278</v>
      </c>
      <c r="BU60">
        <v>5.3637244726685109</v>
      </c>
      <c r="BV60">
        <v>5.3623245719026906</v>
      </c>
      <c r="BW60">
        <v>5.3616269728225587</v>
      </c>
      <c r="BX60">
        <v>5.3615363664617846</v>
      </c>
      <c r="BY60">
        <v>5.3619642823376461</v>
      </c>
      <c r="BZ60">
        <v>5.3628299201373757</v>
      </c>
      <c r="CA60">
        <v>5.364060066348868</v>
      </c>
      <c r="CB60">
        <v>5.3655889618981876</v>
      </c>
      <c r="CC60">
        <v>5.3673580293743521</v>
      </c>
      <c r="CD60">
        <v>5.3693154993473398</v>
      </c>
      <c r="CE60">
        <v>5.3714159693429346</v>
      </c>
      <c r="CF60">
        <v>5.3736199230554522</v>
      </c>
      <c r="CG60">
        <v>5.3758932317568746</v>
      </c>
      <c r="CH60">
        <v>5.3782067887788214</v>
      </c>
      <c r="CI60">
        <v>5.3805354856524588</v>
      </c>
      <c r="CJ60">
        <v>5.3828586829941685</v>
      </c>
      <c r="CK60">
        <v>5.3851586997272234</v>
      </c>
      <c r="CL60">
        <v>5.3874214711535977</v>
      </c>
      <c r="CM60">
        <v>5.3896352381179096</v>
      </c>
      <c r="CN60">
        <v>5.391790603091775</v>
      </c>
      <c r="CO60">
        <v>5.3938806135647583</v>
      </c>
      <c r="CP60">
        <v>5.3958996867458238</v>
      </c>
      <c r="CQ60">
        <v>5.3978438877287784</v>
      </c>
      <c r="CR60">
        <v>5.3997105731858897</v>
      </c>
      <c r="CS60">
        <v>5.4014981932087212</v>
      </c>
      <c r="CT60">
        <v>5.4032061166753405</v>
      </c>
      <c r="CU60">
        <v>5.4048344780308986</v>
      </c>
      <c r="CV60">
        <v>5.4063841738468277</v>
      </c>
      <c r="CW60">
        <v>5.4078562245349655</v>
      </c>
      <c r="CX60">
        <v>5.4092524565206359</v>
      </c>
      <c r="CY60">
        <v>5.410575022930213</v>
      </c>
      <c r="CZ60">
        <v>5.4118259397413002</v>
      </c>
      <c r="DA60">
        <v>5.4130078018493917</v>
      </c>
    </row>
    <row r="61" spans="5:105" x14ac:dyDescent="0.2">
      <c r="E61">
        <v>0.6</v>
      </c>
      <c r="F61">
        <v>7.4965649853986145</v>
      </c>
      <c r="G61">
        <v>7.4626943836326314</v>
      </c>
      <c r="H61">
        <v>7.428501106180291</v>
      </c>
      <c r="I61">
        <v>7.3939869326467349</v>
      </c>
      <c r="J61">
        <v>7.3591535527596612</v>
      </c>
      <c r="K61">
        <v>7.3240024782968352</v>
      </c>
      <c r="L61">
        <v>7.2885350888878566</v>
      </c>
      <c r="M61">
        <v>7.2527526549031682</v>
      </c>
      <c r="N61">
        <v>7.2166563639487284</v>
      </c>
      <c r="O61">
        <v>7.1802473826964812</v>
      </c>
      <c r="P61">
        <v>7.1435267678475052</v>
      </c>
      <c r="Q61">
        <v>7.1064956917937625</v>
      </c>
      <c r="R61">
        <v>7.0691553325559768</v>
      </c>
      <c r="S61">
        <v>7.0315070913826547</v>
      </c>
      <c r="T61">
        <v>6.9935524539158704</v>
      </c>
      <c r="U61">
        <v>6.9552931918952572</v>
      </c>
      <c r="V61">
        <v>6.9167314095812094</v>
      </c>
      <c r="W61">
        <v>6.8778696341320735</v>
      </c>
      <c r="X61">
        <v>6.8387108787457107</v>
      </c>
      <c r="Y61">
        <v>6.7992589175356892</v>
      </c>
      <c r="Z61">
        <v>6.7595181833075477</v>
      </c>
      <c r="AA61">
        <v>6.719494030296258</v>
      </c>
      <c r="AB61">
        <v>6.6791930384835947</v>
      </c>
      <c r="AC61">
        <v>6.6386229028565262</v>
      </c>
      <c r="AD61">
        <v>6.5977930035609713</v>
      </c>
      <c r="AE61">
        <v>6.5567142844926209</v>
      </c>
      <c r="AF61">
        <v>6.5153999018030007</v>
      </c>
      <c r="AG61">
        <v>6.4738651386395167</v>
      </c>
      <c r="AH61">
        <v>6.4321280884076995</v>
      </c>
      <c r="AI61">
        <v>6.3902098267977516</v>
      </c>
      <c r="AJ61">
        <v>6.3481349254690063</v>
      </c>
      <c r="AK61">
        <v>6.3059316617910044</v>
      </c>
      <c r="AL61">
        <v>6.2636328364858276</v>
      </c>
      <c r="AM61">
        <v>6.2212760493116726</v>
      </c>
      <c r="AN61">
        <v>6.1789042807633692</v>
      </c>
      <c r="AO61">
        <v>6.1365664298219347</v>
      </c>
      <c r="AP61">
        <v>6.094317849777978</v>
      </c>
      <c r="AQ61">
        <v>6.0522207879805165</v>
      </c>
      <c r="AR61">
        <v>6.0103451493643512</v>
      </c>
      <c r="AS61">
        <v>5.9687684448830343</v>
      </c>
      <c r="AT61">
        <v>5.9275763521323466</v>
      </c>
      <c r="AU61">
        <v>5.886862662067152</v>
      </c>
      <c r="AV61">
        <v>5.8467295075220269</v>
      </c>
      <c r="AW61">
        <v>5.8072864681883534</v>
      </c>
      <c r="AX61">
        <v>5.7686500905767213</v>
      </c>
      <c r="AY61">
        <v>5.7309430774744774</v>
      </c>
      <c r="AZ61">
        <v>5.6942920876159908</v>
      </c>
      <c r="BA61">
        <v>5.6588264188126045</v>
      </c>
      <c r="BB61">
        <v>5.624675292887761</v>
      </c>
      <c r="BC61">
        <v>5.5919646716331863</v>
      </c>
      <c r="BD61">
        <v>5.5608148340520565</v>
      </c>
      <c r="BE61">
        <v>5.531336115374617</v>
      </c>
      <c r="BF61">
        <v>5.5036262752222918</v>
      </c>
      <c r="BG61">
        <v>5.4777667967657955</v>
      </c>
      <c r="BH61">
        <v>5.4538202530403499</v>
      </c>
      <c r="BI61">
        <v>5.4318275211841014</v>
      </c>
      <c r="BJ61">
        <v>5.411807013247163</v>
      </c>
      <c r="BK61">
        <v>5.3937536818403595</v>
      </c>
      <c r="BL61">
        <v>5.377638923385871</v>
      </c>
      <c r="BM61">
        <v>5.363412596619451</v>
      </c>
      <c r="BN61">
        <v>5.3510045383588825</v>
      </c>
      <c r="BO61">
        <v>5.3403275319848333</v>
      </c>
      <c r="BP61">
        <v>5.331279904405454</v>
      </c>
      <c r="BQ61">
        <v>5.3237498955607085</v>
      </c>
      <c r="BR61">
        <v>5.3176179654817766</v>
      </c>
      <c r="BS61">
        <v>5.3127610574548312</v>
      </c>
      <c r="BT61">
        <v>5.3090551646652422</v>
      </c>
      <c r="BU61">
        <v>5.3063776393682405</v>
      </c>
      <c r="BV61">
        <v>5.3046096320770504</v>
      </c>
      <c r="BW61">
        <v>5.3036382202881676</v>
      </c>
      <c r="BX61">
        <v>5.3033566544700728</v>
      </c>
      <c r="BY61">
        <v>5.3036663545424938</v>
      </c>
      <c r="BZ61">
        <v>5.3044763933865955</v>
      </c>
      <c r="CA61">
        <v>5.305704264947547</v>
      </c>
      <c r="CB61">
        <v>5.3072756926732465</v>
      </c>
      <c r="CC61">
        <v>5.3091243966623765</v>
      </c>
      <c r="CD61">
        <v>5.3111917249698468</v>
      </c>
      <c r="CE61">
        <v>5.3134261915557071</v>
      </c>
      <c r="CF61">
        <v>5.3157830981827123</v>
      </c>
      <c r="CG61">
        <v>5.3182234160483413</v>
      </c>
      <c r="CH61">
        <v>5.3207140812947697</v>
      </c>
      <c r="CI61">
        <v>5.3232270178828456</v>
      </c>
      <c r="CJ61">
        <v>5.3257381870821412</v>
      </c>
      <c r="CK61">
        <v>5.328228074960947</v>
      </c>
      <c r="CL61">
        <v>5.3306800993427075</v>
      </c>
      <c r="CM61">
        <v>5.333081303866539</v>
      </c>
      <c r="CN61">
        <v>5.3354209833163777</v>
      </c>
      <c r="CO61">
        <v>5.3376908889752634</v>
      </c>
      <c r="CP61">
        <v>5.3398847684585027</v>
      </c>
      <c r="CQ61">
        <v>5.3419980798862747</v>
      </c>
      <c r="CR61">
        <v>5.344027737878017</v>
      </c>
      <c r="CS61">
        <v>5.3459718889787791</v>
      </c>
      <c r="CT61">
        <v>5.3478297140481681</v>
      </c>
      <c r="CU61">
        <v>5.3496012551532042</v>
      </c>
      <c r="CV61">
        <v>5.3512872645804572</v>
      </c>
      <c r="CW61">
        <v>5.352889073698134</v>
      </c>
      <c r="CX61">
        <v>5.3544086164341298</v>
      </c>
      <c r="CY61">
        <v>5.3558477838522061</v>
      </c>
      <c r="CZ61">
        <v>5.3572091623537341</v>
      </c>
      <c r="DA61">
        <v>5.3584955504611802</v>
      </c>
    </row>
    <row r="62" spans="5:105" x14ac:dyDescent="0.2">
      <c r="E62">
        <v>0.60909090909090902</v>
      </c>
      <c r="F62">
        <v>7.4971481866728986</v>
      </c>
      <c r="G62">
        <v>7.463251206937902</v>
      </c>
      <c r="H62">
        <v>7.4290282956915767</v>
      </c>
      <c r="I62">
        <v>7.3944809374604477</v>
      </c>
      <c r="J62">
        <v>7.3596104964914986</v>
      </c>
      <c r="K62">
        <v>7.3244181254632617</v>
      </c>
      <c r="L62">
        <v>7.2889048076818126</v>
      </c>
      <c r="M62">
        <v>7.2530713759737822</v>
      </c>
      <c r="N62">
        <v>7.2169185652511025</v>
      </c>
      <c r="O62">
        <v>7.1804469168922029</v>
      </c>
      <c r="P62">
        <v>7.1436569893028024</v>
      </c>
      <c r="Q62">
        <v>7.1065492724690609</v>
      </c>
      <c r="R62">
        <v>7.0691242237216816</v>
      </c>
      <c r="S62">
        <v>7.0313824474423523</v>
      </c>
      <c r="T62">
        <v>6.9933245480180073</v>
      </c>
      <c r="U62">
        <v>6.9549513225450683</v>
      </c>
      <c r="V62">
        <v>6.9162637973319541</v>
      </c>
      <c r="W62">
        <v>6.8772633074016891</v>
      </c>
      <c r="X62">
        <v>6.8379515477182</v>
      </c>
      <c r="Y62">
        <v>6.7983308352511029</v>
      </c>
      <c r="Z62">
        <v>6.7584039925837587</v>
      </c>
      <c r="AA62">
        <v>6.7181745956478993</v>
      </c>
      <c r="AB62">
        <v>6.67764726216528</v>
      </c>
      <c r="AC62">
        <v>6.6368275235568159</v>
      </c>
      <c r="AD62">
        <v>6.5957223779023337</v>
      </c>
      <c r="AE62">
        <v>6.554340149805209</v>
      </c>
      <c r="AF62">
        <v>6.5126911214166245</v>
      </c>
      <c r="AG62">
        <v>6.4707874287017937</v>
      </c>
      <c r="AH62">
        <v>6.4286437291427507</v>
      </c>
      <c r="AI62">
        <v>6.386277415844047</v>
      </c>
      <c r="AJ62">
        <v>6.3437088385105582</v>
      </c>
      <c r="AK62">
        <v>6.3009620728223021</v>
      </c>
      <c r="AL62">
        <v>6.2580651766141413</v>
      </c>
      <c r="AM62">
        <v>6.2150507603702385</v>
      </c>
      <c r="AN62">
        <v>6.1719565389946434</v>
      </c>
      <c r="AO62">
        <v>6.1288259132410321</v>
      </c>
      <c r="AP62">
        <v>6.0857085708148198</v>
      </c>
      <c r="AQ62">
        <v>6.0426610924388511</v>
      </c>
      <c r="AR62">
        <v>5.9997474642102731</v>
      </c>
      <c r="AS62">
        <v>5.9570399349406831</v>
      </c>
      <c r="AT62">
        <v>5.9146190252470037</v>
      </c>
      <c r="AU62">
        <v>5.8725741790961825</v>
      </c>
      <c r="AV62">
        <v>5.8310037710062765</v>
      </c>
      <c r="AW62">
        <v>5.7900154029938022</v>
      </c>
      <c r="AX62">
        <v>5.7497249116770197</v>
      </c>
      <c r="AY62">
        <v>5.7102563739327268</v>
      </c>
      <c r="AZ62">
        <v>5.671740176937198</v>
      </c>
      <c r="BA62">
        <v>5.6343121566046062</v>
      </c>
      <c r="BB62">
        <v>5.5981106058701373</v>
      </c>
      <c r="BC62">
        <v>5.5632743143859242</v>
      </c>
      <c r="BD62">
        <v>5.529939095581061</v>
      </c>
      <c r="BE62">
        <v>5.4982338643058259</v>
      </c>
      <c r="BF62">
        <v>5.468277537594421</v>
      </c>
      <c r="BG62">
        <v>5.4401748590942232</v>
      </c>
      <c r="BH62">
        <v>5.414012354653579</v>
      </c>
      <c r="BI62">
        <v>5.3898558851918708</v>
      </c>
      <c r="BJ62">
        <v>5.3677477632149433</v>
      </c>
      <c r="BK62">
        <v>5.3477047094380934</v>
      </c>
      <c r="BL62">
        <v>5.329718071214228</v>
      </c>
      <c r="BM62">
        <v>5.3137537738484957</v>
      </c>
      <c r="BN62">
        <v>5.299754130167738</v>
      </c>
      <c r="BO62">
        <v>5.2876397034963691</v>
      </c>
      <c r="BP62">
        <v>5.2773133269825117</v>
      </c>
      <c r="BQ62">
        <v>5.2686633019608928</v>
      </c>
      <c r="BR62">
        <v>5.2615667871309695</v>
      </c>
      <c r="BS62">
        <v>5.2558946608415846</v>
      </c>
      <c r="BT62">
        <v>5.2515139222529941</v>
      </c>
      <c r="BU62">
        <v>5.2482921153402886</v>
      </c>
      <c r="BV62">
        <v>5.2460988698743298</v>
      </c>
      <c r="BW62">
        <v>5.2448093410995966</v>
      </c>
      <c r="BX62">
        <v>5.2443048521968638</v>
      </c>
      <c r="BY62">
        <v>5.2444747114063999</v>
      </c>
      <c r="BZ62">
        <v>5.2452168274006761</v>
      </c>
      <c r="CA62">
        <v>5.246437945838764</v>
      </c>
      <c r="CB62">
        <v>5.2480543343570885</v>
      </c>
      <c r="CC62">
        <v>5.2499907061070079</v>
      </c>
      <c r="CD62">
        <v>5.2521806306272216</v>
      </c>
      <c r="CE62">
        <v>5.2545653027169639</v>
      </c>
      <c r="CF62">
        <v>5.2570938897653177</v>
      </c>
      <c r="CG62">
        <v>5.2597223224696288</v>
      </c>
      <c r="CH62">
        <v>5.2624129725095541</v>
      </c>
      <c r="CI62">
        <v>5.2651334359820998</v>
      </c>
      <c r="CJ62">
        <v>5.2678569794309453</v>
      </c>
      <c r="CK62">
        <v>5.2705607776975292</v>
      </c>
      <c r="CL62">
        <v>5.2732265714554307</v>
      </c>
      <c r="CM62">
        <v>5.2758391366761543</v>
      </c>
      <c r="CN62">
        <v>5.2783862825346342</v>
      </c>
      <c r="CO62">
        <v>5.2808588850475662</v>
      </c>
      <c r="CP62">
        <v>5.28324963875294</v>
      </c>
      <c r="CQ62">
        <v>5.2855533199988241</v>
      </c>
      <c r="CR62">
        <v>5.2877663503524417</v>
      </c>
      <c r="CS62">
        <v>5.2898865413117413</v>
      </c>
      <c r="CT62">
        <v>5.2919128700487423</v>
      </c>
      <c r="CU62">
        <v>5.2938452833084444</v>
      </c>
      <c r="CV62">
        <v>5.2956846713094476</v>
      </c>
      <c r="CW62">
        <v>5.2974321409451157</v>
      </c>
      <c r="CX62">
        <v>5.2990897565393587</v>
      </c>
      <c r="CY62">
        <v>5.3006599946783144</v>
      </c>
      <c r="CZ62">
        <v>5.3021452190654808</v>
      </c>
      <c r="DA62">
        <v>5.303548464814698</v>
      </c>
    </row>
    <row r="63" spans="5:105" x14ac:dyDescent="0.2">
      <c r="E63">
        <v>0.61818181818181817</v>
      </c>
      <c r="F63">
        <v>7.4977755926902772</v>
      </c>
      <c r="G63">
        <v>7.4638560524548359</v>
      </c>
      <c r="H63">
        <v>7.4296076575751915</v>
      </c>
      <c r="I63">
        <v>7.3950316277357429</v>
      </c>
      <c r="J63">
        <v>7.3601290347753094</v>
      </c>
      <c r="K63">
        <v>7.324900708452283</v>
      </c>
      <c r="L63">
        <v>7.2893472753227417</v>
      </c>
      <c r="M63">
        <v>7.2534691739496724</v>
      </c>
      <c r="N63">
        <v>7.2172667033648112</v>
      </c>
      <c r="O63">
        <v>7.1807399229025322</v>
      </c>
      <c r="P63">
        <v>7.1438888576621</v>
      </c>
      <c r="Q63">
        <v>7.1067134074328973</v>
      </c>
      <c r="R63">
        <v>7.069213409898814</v>
      </c>
      <c r="S63">
        <v>7.0313886447784943</v>
      </c>
      <c r="T63">
        <v>6.9932390162513283</v>
      </c>
      <c r="U63">
        <v>6.9547643998840254</v>
      </c>
      <c r="V63">
        <v>6.9159648382603791</v>
      </c>
      <c r="W63">
        <v>6.8768405762961624</v>
      </c>
      <c r="X63">
        <v>6.8373921009139194</v>
      </c>
      <c r="Y63">
        <v>6.797620390546852</v>
      </c>
      <c r="Z63">
        <v>6.7575267847731757</v>
      </c>
      <c r="AA63">
        <v>6.7171132170216872</v>
      </c>
      <c r="AB63">
        <v>6.6763824868636092</v>
      </c>
      <c r="AC63">
        <v>6.6353381140845897</v>
      </c>
      <c r="AD63">
        <v>6.5939848734051862</v>
      </c>
      <c r="AE63">
        <v>6.5523286342156615</v>
      </c>
      <c r="AF63">
        <v>6.5103769718375064</v>
      </c>
      <c r="AG63">
        <v>6.4681390423933216</v>
      </c>
      <c r="AH63">
        <v>6.4256262307261052</v>
      </c>
      <c r="AI63">
        <v>6.3828523448419334</v>
      </c>
      <c r="AJ63">
        <v>6.3398338189148573</v>
      </c>
      <c r="AK63">
        <v>6.2965904697780752</v>
      </c>
      <c r="AL63">
        <v>6.2531457439081386</v>
      </c>
      <c r="AM63">
        <v>6.209527287187437</v>
      </c>
      <c r="AN63">
        <v>6.1657675063805089</v>
      </c>
      <c r="AO63">
        <v>6.121904174435012</v>
      </c>
      <c r="AP63">
        <v>6.0779810738864422</v>
      </c>
      <c r="AQ63">
        <v>6.0340486686050241</v>
      </c>
      <c r="AR63">
        <v>5.9901647889188174</v>
      </c>
      <c r="AS63">
        <v>5.9463952267274252</v>
      </c>
      <c r="AT63">
        <v>5.9028146995749342</v>
      </c>
      <c r="AU63">
        <v>5.8595069321869699</v>
      </c>
      <c r="AV63">
        <v>5.8165653222118276</v>
      </c>
      <c r="AW63">
        <v>5.7740934800264361</v>
      </c>
      <c r="AX63">
        <v>5.732204592224198</v>
      </c>
      <c r="AY63">
        <v>5.6910218420233258</v>
      </c>
      <c r="AZ63">
        <v>5.6506768941441301</v>
      </c>
      <c r="BA63">
        <v>5.6113094724096539</v>
      </c>
      <c r="BB63">
        <v>5.5730647416803611</v>
      </c>
      <c r="BC63">
        <v>5.5360917917192856</v>
      </c>
      <c r="BD63">
        <v>5.5005397569273073</v>
      </c>
      <c r="BE63">
        <v>5.4665550722943532</v>
      </c>
      <c r="BF63">
        <v>5.4342771434833805</v>
      </c>
      <c r="BG63">
        <v>5.4038336637828204</v>
      </c>
      <c r="BH63">
        <v>5.3753370381064958</v>
      </c>
      <c r="BI63">
        <v>5.3488799037915848</v>
      </c>
      <c r="BJ63">
        <v>5.3245311129122745</v>
      </c>
      <c r="BK63">
        <v>5.3023337805546822</v>
      </c>
      <c r="BL63">
        <v>5.2823030097960029</v>
      </c>
      <c r="BM63">
        <v>5.264425653520898</v>
      </c>
      <c r="BN63">
        <v>5.2486604432500217</v>
      </c>
      <c r="BO63">
        <v>5.2349407963193872</v>
      </c>
      <c r="BP63">
        <v>5.2231773070054501</v>
      </c>
      <c r="BQ63">
        <v>5.2132609696949643</v>
      </c>
      <c r="BR63">
        <v>5.205068440618331</v>
      </c>
      <c r="BS63">
        <v>5.1984651380390279</v>
      </c>
      <c r="BT63">
        <v>5.1933107587101093</v>
      </c>
      <c r="BU63">
        <v>5.1894619473722186</v>
      </c>
      <c r="BV63">
        <v>5.1867770331559848</v>
      </c>
      <c r="BW63">
        <v>5.1851177993415147</v>
      </c>
      <c r="BX63">
        <v>5.1843522440846179</v>
      </c>
      <c r="BY63">
        <v>5.1843567509544393</v>
      </c>
      <c r="BZ63">
        <v>5.1850162614593112</v>
      </c>
      <c r="CA63">
        <v>5.1862255782666189</v>
      </c>
      <c r="CB63">
        <v>5.1878894637502038</v>
      </c>
      <c r="CC63">
        <v>5.1899225803921842</v>
      </c>
      <c r="CD63">
        <v>5.1922491884221111</v>
      </c>
      <c r="CE63">
        <v>5.194802668721656</v>
      </c>
      <c r="CF63">
        <v>5.197524928922582</v>
      </c>
      <c r="CG63">
        <v>5.2003658984058871</v>
      </c>
      <c r="CH63">
        <v>5.2032821992958675</v>
      </c>
      <c r="CI63">
        <v>5.2062375560875509</v>
      </c>
      <c r="CJ63">
        <v>5.2092008491478765</v>
      </c>
      <c r="CK63">
        <v>5.212146725350995</v>
      </c>
      <c r="CL63">
        <v>5.2150537310143363</v>
      </c>
      <c r="CM63">
        <v>5.2179050023287745</v>
      </c>
      <c r="CN63">
        <v>5.220686655399831</v>
      </c>
      <c r="CO63">
        <v>5.2233879458921741</v>
      </c>
      <c r="CP63">
        <v>5.2260006942299375</v>
      </c>
      <c r="CQ63">
        <v>5.2285189127023104</v>
      </c>
      <c r="CR63">
        <v>5.230938475075023</v>
      </c>
      <c r="CS63">
        <v>5.2332568254649328</v>
      </c>
      <c r="CT63">
        <v>5.2354727230911013</v>
      </c>
      <c r="CU63">
        <v>5.2375860195181358</v>
      </c>
      <c r="CV63">
        <v>5.2395974651098989</v>
      </c>
      <c r="CW63">
        <v>5.2415085415792531</v>
      </c>
      <c r="CX63">
        <v>5.2433214696514794</v>
      </c>
      <c r="CY63">
        <v>5.2450384773612972</v>
      </c>
      <c r="CZ63">
        <v>5.2466626066643398</v>
      </c>
      <c r="DA63">
        <v>5.2481971663430498</v>
      </c>
    </row>
    <row r="64" spans="5:105" x14ac:dyDescent="0.2">
      <c r="E64">
        <v>0.62727272727272732</v>
      </c>
      <c r="F64">
        <v>7.4984409709599742</v>
      </c>
      <c r="G64">
        <v>7.4645023163823749</v>
      </c>
      <c r="H64">
        <v>7.4302321878696551</v>
      </c>
      <c r="I64">
        <v>7.3956315681097395</v>
      </c>
      <c r="J64">
        <v>7.3607012670329146</v>
      </c>
      <c r="K64">
        <v>7.325441824891807</v>
      </c>
      <c r="L64">
        <v>7.2898535481014832</v>
      </c>
      <c r="M64">
        <v>7.2539365210703037</v>
      </c>
      <c r="N64">
        <v>7.2176906508886134</v>
      </c>
      <c r="O64">
        <v>7.1811155629810193</v>
      </c>
      <c r="P64">
        <v>7.1442108018458477</v>
      </c>
      <c r="Q64">
        <v>7.1069757347731857</v>
      </c>
      <c r="R64">
        <v>7.0694096092101795</v>
      </c>
      <c r="S64">
        <v>7.0315115503965133</v>
      </c>
      <c r="T64">
        <v>6.9932807365517746</v>
      </c>
      <c r="U64">
        <v>6.9547162377311382</v>
      </c>
      <c r="V64">
        <v>6.9158172024889968</v>
      </c>
      <c r="W64">
        <v>6.8765828832350584</v>
      </c>
      <c r="X64">
        <v>6.8370127046884503</v>
      </c>
      <c r="Y64">
        <v>6.7971063020559042</v>
      </c>
      <c r="Z64">
        <v>6.7568637754747183</v>
      </c>
      <c r="AA64">
        <v>6.7162855095659051</v>
      </c>
      <c r="AB64">
        <v>6.6753726288389412</v>
      </c>
      <c r="AC64">
        <v>6.6341268404892899</v>
      </c>
      <c r="AD64">
        <v>6.5925507180639373</v>
      </c>
      <c r="AE64">
        <v>6.5506479849296628</v>
      </c>
      <c r="AF64">
        <v>6.5084236396674573</v>
      </c>
      <c r="AG64">
        <v>6.4658840398725621</v>
      </c>
      <c r="AH64">
        <v>6.4230374807333677</v>
      </c>
      <c r="AI64">
        <v>6.3798943657136133</v>
      </c>
      <c r="AJ64">
        <v>6.3364673861082936</v>
      </c>
      <c r="AK64">
        <v>6.2927722572301112</v>
      </c>
      <c r="AL64">
        <v>6.2488279468840666</v>
      </c>
      <c r="AM64">
        <v>6.2046572324807796</v>
      </c>
      <c r="AN64">
        <v>6.1602872574165009</v>
      </c>
      <c r="AO64">
        <v>6.1157501421570295</v>
      </c>
      <c r="AP64">
        <v>6.0710836482640103</v>
      </c>
      <c r="AQ64">
        <v>6.0263318903986125</v>
      </c>
      <c r="AR64">
        <v>5.9815460869884172</v>
      </c>
      <c r="AS64">
        <v>5.9367853345193335</v>
      </c>
      <c r="AT64">
        <v>5.8921172971948961</v>
      </c>
      <c r="AU64">
        <v>5.8476192928170123</v>
      </c>
      <c r="AV64">
        <v>5.8033784608881342</v>
      </c>
      <c r="AW64">
        <v>5.759492547384597</v>
      </c>
      <c r="AX64">
        <v>5.7160705590804213</v>
      </c>
      <c r="AY64">
        <v>5.673232173545256</v>
      </c>
      <c r="AZ64">
        <v>5.6311082468331506</v>
      </c>
      <c r="BA64">
        <v>5.5898392563332386</v>
      </c>
      <c r="BB64">
        <v>5.5495748590023393</v>
      </c>
      <c r="BC64">
        <v>5.5104710821299339</v>
      </c>
      <c r="BD64">
        <v>5.4726884948615018</v>
      </c>
      <c r="BE64">
        <v>5.4363885610474574</v>
      </c>
      <c r="BF64">
        <v>5.401729259253317</v>
      </c>
      <c r="BG64">
        <v>5.3688613240792407</v>
      </c>
      <c r="BH64">
        <v>5.3379230253255026</v>
      </c>
      <c r="BI64">
        <v>5.3090348098921014</v>
      </c>
      <c r="BJ64">
        <v>5.2822954798986501</v>
      </c>
      <c r="BK64">
        <v>5.2577776105270511</v>
      </c>
      <c r="BL64">
        <v>5.2355247765567299</v>
      </c>
      <c r="BM64">
        <v>5.2155491140767811</v>
      </c>
      <c r="BN64">
        <v>5.1978318285193961</v>
      </c>
      <c r="BO64">
        <v>5.1823237895178398</v>
      </c>
      <c r="BP64">
        <v>5.1689474305003671</v>
      </c>
      <c r="BQ64">
        <v>5.1576014058925912</v>
      </c>
      <c r="BR64">
        <v>5.1481636341974299</v>
      </c>
      <c r="BS64">
        <v>5.1404972609150912</v>
      </c>
      <c r="BT64">
        <v>5.1344550994670808</v>
      </c>
      <c r="BU64">
        <v>5.1298840254640439</v>
      </c>
      <c r="BV64">
        <v>5.1266296098874484</v>
      </c>
      <c r="BW64">
        <v>5.1245403309707278</v>
      </c>
      <c r="BX64">
        <v>5.1234695656465634</v>
      </c>
      <c r="BY64">
        <v>5.1232784042160944</v>
      </c>
      <c r="BZ64">
        <v>5.1238377965958986</v>
      </c>
      <c r="CA64">
        <v>5.1250285597838232</v>
      </c>
      <c r="CB64">
        <v>5.1267425775280309</v>
      </c>
      <c r="CC64">
        <v>5.1288827299335686</v>
      </c>
      <c r="CD64">
        <v>5.1313626706162827</v>
      </c>
      <c r="CE64">
        <v>5.1341065353824016</v>
      </c>
      <c r="CF64">
        <v>5.13704764482166</v>
      </c>
      <c r="CG64">
        <v>5.1401287935127833</v>
      </c>
      <c r="CH64">
        <v>5.1433009654310009</v>
      </c>
      <c r="CI64">
        <v>5.1465220436074697</v>
      </c>
      <c r="CJ64">
        <v>5.14975720229606</v>
      </c>
      <c r="CK64">
        <v>5.1529768268322025</v>
      </c>
      <c r="CL64">
        <v>5.1561571428394561</v>
      </c>
      <c r="CM64">
        <v>5.1592784057549768</v>
      </c>
      <c r="CN64">
        <v>5.1623248072861587</v>
      </c>
      <c r="CO64">
        <v>5.1652844294431057</v>
      </c>
      <c r="CP64">
        <v>5.1681477778787572</v>
      </c>
      <c r="CQ64">
        <v>5.1709080111323473</v>
      </c>
      <c r="CR64">
        <v>5.1735603973567814</v>
      </c>
      <c r="CS64">
        <v>5.1761019812317191</v>
      </c>
      <c r="CT64">
        <v>5.1785312925551619</v>
      </c>
      <c r="CU64">
        <v>5.1808480925042568</v>
      </c>
      <c r="CV64">
        <v>5.1830533144884052</v>
      </c>
      <c r="CW64">
        <v>5.1851482307390135</v>
      </c>
      <c r="CX64">
        <v>5.1871352549600891</v>
      </c>
      <c r="CY64">
        <v>5.1890171584392775</v>
      </c>
      <c r="CZ64">
        <v>5.1907972718229223</v>
      </c>
      <c r="DA64">
        <v>5.1924787454013295</v>
      </c>
    </row>
    <row r="65" spans="5:105" x14ac:dyDescent="0.2">
      <c r="E65">
        <v>0.63636363636363635</v>
      </c>
      <c r="F65">
        <v>7.4991384630380882</v>
      </c>
      <c r="G65">
        <v>7.4651837954848359</v>
      </c>
      <c r="H65">
        <v>7.4308953115497234</v>
      </c>
      <c r="I65">
        <v>7.3962737824823339</v>
      </c>
      <c r="J65">
        <v>7.3613197843332925</v>
      </c>
      <c r="K65">
        <v>7.3260335985980047</v>
      </c>
      <c r="L65">
        <v>7.2904152452877042</v>
      </c>
      <c r="M65">
        <v>7.2544645214483783</v>
      </c>
      <c r="N65">
        <v>7.2181808935411231</v>
      </c>
      <c r="O65">
        <v>7.1815636869828356</v>
      </c>
      <c r="P65">
        <v>7.1446119848235323</v>
      </c>
      <c r="Q65">
        <v>7.1073246755328086</v>
      </c>
      <c r="R65">
        <v>7.0697004751992196</v>
      </c>
      <c r="S65">
        <v>7.0317379537660765</v>
      </c>
      <c r="T65">
        <v>6.9934355303565674</v>
      </c>
      <c r="U65">
        <v>6.9547916508541796</v>
      </c>
      <c r="V65">
        <v>6.9158046199084096</v>
      </c>
      <c r="W65">
        <v>6.8764727900326044</v>
      </c>
      <c r="X65">
        <v>6.8367945849776444</v>
      </c>
      <c r="Y65">
        <v>6.7967685262555229</v>
      </c>
      <c r="Z65">
        <v>6.7563934747248995</v>
      </c>
      <c r="AA65">
        <v>6.7156684793478689</v>
      </c>
      <c r="AB65">
        <v>6.6745929987071797</v>
      </c>
      <c r="AC65">
        <v>6.6331671627000333</v>
      </c>
      <c r="AD65">
        <v>6.5913916007026359</v>
      </c>
      <c r="AE65">
        <v>6.5492679723007274</v>
      </c>
      <c r="AF65">
        <v>6.5067987782098102</v>
      </c>
      <c r="AG65">
        <v>6.4639879164395895</v>
      </c>
      <c r="AH65">
        <v>6.4208407942448709</v>
      </c>
      <c r="AI65">
        <v>6.3773644452813549</v>
      </c>
      <c r="AJ65">
        <v>6.333568182413698</v>
      </c>
      <c r="AK65">
        <v>6.2894637574138788</v>
      </c>
      <c r="AL65">
        <v>6.2450658386927591</v>
      </c>
      <c r="AM65">
        <v>6.2003924908786487</v>
      </c>
      <c r="AN65">
        <v>6.1554657135093898</v>
      </c>
      <c r="AO65">
        <v>6.1103120420497028</v>
      </c>
      <c r="AP65">
        <v>6.0649632129504845</v>
      </c>
      <c r="AQ65">
        <v>6.0194568921675033</v>
      </c>
      <c r="AR65">
        <v>5.9738374632141626</v>
      </c>
      <c r="AS65">
        <v>5.9281568661649109</v>
      </c>
      <c r="AT65">
        <v>5.882475386043712</v>
      </c>
      <c r="AU65">
        <v>5.8368628843492125</v>
      </c>
      <c r="AV65">
        <v>5.7913991572698285</v>
      </c>
      <c r="AW65">
        <v>5.7461749767194048</v>
      </c>
      <c r="AX65">
        <v>5.7012930705178926</v>
      </c>
      <c r="AY65">
        <v>5.6568679166871059</v>
      </c>
      <c r="AZ65">
        <v>5.6130267239616165</v>
      </c>
      <c r="BA65">
        <v>5.5699083846472961</v>
      </c>
      <c r="BB65">
        <v>5.5276636096245726</v>
      </c>
      <c r="BC65">
        <v>5.4864526732529146</v>
      </c>
      <c r="BD65">
        <v>5.446444259499982</v>
      </c>
      <c r="BE65">
        <v>5.4078116026630898</v>
      </c>
      <c r="BF65">
        <v>5.3707296387153525</v>
      </c>
      <c r="BG65">
        <v>5.335370154532372</v>
      </c>
      <c r="BH65">
        <v>5.3018962152131301</v>
      </c>
      <c r="BI65">
        <v>5.2704574596397826</v>
      </c>
      <c r="BJ65">
        <v>5.2411839325780303</v>
      </c>
      <c r="BK65">
        <v>5.2141810873726318</v>
      </c>
      <c r="BL65">
        <v>5.1895246190594397</v>
      </c>
      <c r="BM65">
        <v>5.1672580196479352</v>
      </c>
      <c r="BN65">
        <v>5.147390225060259</v>
      </c>
      <c r="BO65">
        <v>5.1298948686745529</v>
      </c>
      <c r="BP65">
        <v>5.114712737905271</v>
      </c>
      <c r="BQ65">
        <v>5.1017542902472428</v>
      </c>
      <c r="BR65">
        <v>5.0909033782420305</v>
      </c>
      <c r="BS65">
        <v>5.0820235931982864</v>
      </c>
      <c r="BT65">
        <v>5.0749624218596123</v>
      </c>
      <c r="BU65">
        <v>5.0695582474481951</v>
      </c>
      <c r="BV65">
        <v>5.0656443645010221</v>
      </c>
      <c r="BW65">
        <v>5.0630541847287773</v>
      </c>
      <c r="BX65">
        <v>5.0616257062883623</v>
      </c>
      <c r="BY65">
        <v>5.0612035344831412</v>
      </c>
      <c r="BZ65">
        <v>5.0616418932269953</v>
      </c>
      <c r="CA65">
        <v>5.0628059809511985</v>
      </c>
      <c r="CB65">
        <v>5.0645728497168649</v>
      </c>
      <c r="CC65">
        <v>5.066831740042975</v>
      </c>
      <c r="CD65">
        <v>5.0694839868704653</v>
      </c>
      <c r="CE65">
        <v>5.0724426049994387</v>
      </c>
      <c r="CF65">
        <v>5.0756316495351852</v>
      </c>
      <c r="CG65">
        <v>5.0789856090636638</v>
      </c>
      <c r="CH65">
        <v>5.0824478298007865</v>
      </c>
      <c r="CI65">
        <v>5.0859706871086043</v>
      </c>
      <c r="CJ65">
        <v>5.0895141591331523</v>
      </c>
      <c r="CK65">
        <v>5.0930446180882791</v>
      </c>
      <c r="CL65">
        <v>5.0965343757891537</v>
      </c>
      <c r="CM65">
        <v>5.0999614550193701</v>
      </c>
      <c r="CN65">
        <v>5.1033078540630674</v>
      </c>
      <c r="CO65">
        <v>5.1065596263713031</v>
      </c>
      <c r="CP65">
        <v>5.1097061496986482</v>
      </c>
      <c r="CQ65">
        <v>5.1127394604123184</v>
      </c>
      <c r="CR65">
        <v>5.1156545056683287</v>
      </c>
      <c r="CS65">
        <v>5.118447899197835</v>
      </c>
      <c r="CT65">
        <v>5.1211175923640697</v>
      </c>
      <c r="CU65">
        <v>5.1236634389554796</v>
      </c>
      <c r="CV65">
        <v>5.1260862594453673</v>
      </c>
      <c r="CW65">
        <v>5.1283877966734952</v>
      </c>
      <c r="CX65">
        <v>5.1305706999097094</v>
      </c>
      <c r="CY65">
        <v>5.1326376907355087</v>
      </c>
      <c r="CZ65">
        <v>5.1345924438267554</v>
      </c>
      <c r="DA65">
        <v>5.1364389645443023</v>
      </c>
    </row>
    <row r="66" spans="5:105" x14ac:dyDescent="0.2">
      <c r="E66">
        <v>0.64545454545454539</v>
      </c>
      <c r="F66">
        <v>7.4998625715353029</v>
      </c>
      <c r="G66">
        <v>7.4658946729624933</v>
      </c>
      <c r="H66">
        <v>7.4315908672290529</v>
      </c>
      <c r="I66">
        <v>7.3969517375292968</v>
      </c>
      <c r="J66">
        <v>7.361977651706435</v>
      </c>
      <c r="K66">
        <v>7.3266686606957014</v>
      </c>
      <c r="L66">
        <v>7.2910245290823106</v>
      </c>
      <c r="M66">
        <v>7.2550447708108718</v>
      </c>
      <c r="N66">
        <v>7.218728538465685</v>
      </c>
      <c r="O66">
        <v>7.1820748092462745</v>
      </c>
      <c r="P66">
        <v>7.1450822797458873</v>
      </c>
      <c r="Q66">
        <v>7.1077494093182798</v>
      </c>
      <c r="R66">
        <v>7.0700744373318685</v>
      </c>
      <c r="S66">
        <v>7.0320554038599434</v>
      </c>
      <c r="T66">
        <v>6.9936901743594486</v>
      </c>
      <c r="U66">
        <v>6.9549764324141803</v>
      </c>
      <c r="V66">
        <v>6.9159118596480198</v>
      </c>
      <c r="W66">
        <v>6.876493960341878</v>
      </c>
      <c r="X66">
        <v>6.8367202528564253</v>
      </c>
      <c r="Y66">
        <v>6.7965882495995498</v>
      </c>
      <c r="Z66">
        <v>6.7560956863984174</v>
      </c>
      <c r="AA66">
        <v>6.7152403575198845</v>
      </c>
      <c r="AB66">
        <v>6.6740203219768937</v>
      </c>
      <c r="AC66">
        <v>6.6324341484279179</v>
      </c>
      <c r="AD66">
        <v>6.5904807244508374</v>
      </c>
      <c r="AE66">
        <v>6.5481597669479594</v>
      </c>
      <c r="AF66">
        <v>6.5054716101627914</v>
      </c>
      <c r="AG66">
        <v>6.4624177376004068</v>
      </c>
      <c r="AH66">
        <v>6.419000867352457</v>
      </c>
      <c r="AI66">
        <v>6.3752250405776465</v>
      </c>
      <c r="AJ66">
        <v>6.33109624497604</v>
      </c>
      <c r="AK66">
        <v>6.2866225432445182</v>
      </c>
      <c r="AL66">
        <v>6.2418145197129267</v>
      </c>
      <c r="AM66">
        <v>6.1966857958353758</v>
      </c>
      <c r="AN66">
        <v>6.1512532785126748</v>
      </c>
      <c r="AO66">
        <v>6.1055381276339746</v>
      </c>
      <c r="AP66">
        <v>6.0595660732516095</v>
      </c>
      <c r="AQ66">
        <v>6.0133684979130821</v>
      </c>
      <c r="AR66">
        <v>5.9669827983771935</v>
      </c>
      <c r="AS66">
        <v>5.9204535471033486</v>
      </c>
      <c r="AT66">
        <v>5.8738333587756779</v>
      </c>
      <c r="AU66">
        <v>5.8271837885910678</v>
      </c>
      <c r="AV66">
        <v>5.7805767100098109</v>
      </c>
      <c r="AW66">
        <v>5.7340947896101735</v>
      </c>
      <c r="AX66">
        <v>5.6878326905846901</v>
      </c>
      <c r="AY66">
        <v>5.6418982232344135</v>
      </c>
      <c r="AZ66">
        <v>5.5964122487500756</v>
      </c>
      <c r="BA66">
        <v>5.5515098280596451</v>
      </c>
      <c r="BB66">
        <v>5.5073392129358636</v>
      </c>
      <c r="BC66">
        <v>5.4640619269021684</v>
      </c>
      <c r="BD66">
        <v>5.421851022462806</v>
      </c>
      <c r="BE66">
        <v>5.3808884088358679</v>
      </c>
      <c r="BF66">
        <v>5.3413625593543781</v>
      </c>
      <c r="BG66">
        <v>5.3034632654652878</v>
      </c>
      <c r="BH66">
        <v>5.2673774891275</v>
      </c>
      <c r="BI66">
        <v>5.2332829448746256</v>
      </c>
      <c r="BJ66">
        <v>5.201342041413028</v>
      </c>
      <c r="BK66">
        <v>5.1716948041817448</v>
      </c>
      <c r="BL66">
        <v>5.1444537777779216</v>
      </c>
      <c r="BM66">
        <v>5.1196984451299192</v>
      </c>
      <c r="BN66">
        <v>5.0974709729011023</v>
      </c>
      <c r="BO66">
        <v>5.077775289450261</v>
      </c>
      <c r="BP66">
        <v>5.0605766245885482</v>
      </c>
      <c r="BQ66">
        <v>5.0458029657733343</v>
      </c>
      <c r="BR66">
        <v>5.0333501053442866</v>
      </c>
      <c r="BS66">
        <v>5.0230853364265586</v>
      </c>
      <c r="BT66">
        <v>5.0148549879393709</v>
      </c>
      <c r="BU66">
        <v>5.0084893563435831</v>
      </c>
      <c r="BV66">
        <v>5.0038105370422636</v>
      </c>
      <c r="BW66">
        <v>5.0006369216331894</v>
      </c>
      <c r="BX66">
        <v>4.9987888165478891</v>
      </c>
      <c r="BY66">
        <v>4.9980931463581832</v>
      </c>
      <c r="BZ66">
        <v>4.9983854540273294</v>
      </c>
      <c r="CA66">
        <v>4.9995128873856389</v>
      </c>
      <c r="CB66">
        <v>5.0013353891801717</v>
      </c>
      <c r="CC66">
        <v>5.0037263705288746</v>
      </c>
      <c r="CD66">
        <v>5.0065728158343301</v>
      </c>
      <c r="CE66">
        <v>5.0097749552288393</v>
      </c>
      <c r="CF66">
        <v>5.0132458164027378</v>
      </c>
      <c r="CG66">
        <v>5.0169096253159839</v>
      </c>
      <c r="CH66">
        <v>5.0207019801161188</v>
      </c>
      <c r="CI66">
        <v>5.0245682630911972</v>
      </c>
      <c r="CJ66">
        <v>5.0284620598619014</v>
      </c>
      <c r="CK66">
        <v>5.0323454766570004</v>
      </c>
      <c r="CL66">
        <v>5.0361868927429514</v>
      </c>
      <c r="CM66">
        <v>5.0399606510480712</v>
      </c>
      <c r="CN66">
        <v>5.0436468108253409</v>
      </c>
      <c r="CO66">
        <v>5.047229319621616</v>
      </c>
      <c r="CP66">
        <v>5.0506961074464689</v>
      </c>
      <c r="CQ66">
        <v>5.0540383301490479</v>
      </c>
      <c r="CR66">
        <v>5.0572498659738043</v>
      </c>
      <c r="CS66">
        <v>5.0603268750025752</v>
      </c>
      <c r="CT66">
        <v>5.0632674157421489</v>
      </c>
      <c r="CU66">
        <v>5.0660711130990688</v>
      </c>
      <c r="CV66">
        <v>5.0687390513668831</v>
      </c>
      <c r="CW66">
        <v>5.0712728113866552</v>
      </c>
      <c r="CX66">
        <v>5.0736753371049836</v>
      </c>
      <c r="CY66">
        <v>5.0759500388166172</v>
      </c>
      <c r="CZ66">
        <v>5.0781009990577894</v>
      </c>
      <c r="DA66">
        <v>5.0801321342092995</v>
      </c>
    </row>
    <row r="67" spans="5:105" x14ac:dyDescent="0.2">
      <c r="E67">
        <v>0.65454545454545454</v>
      </c>
      <c r="F67">
        <v>7.5006081482299951</v>
      </c>
      <c r="G67">
        <v>7.4666295314485973</v>
      </c>
      <c r="H67">
        <v>7.4323130928903325</v>
      </c>
      <c r="I67">
        <v>7.3976593271791744</v>
      </c>
      <c r="J67">
        <v>7.362668391336177</v>
      </c>
      <c r="K67">
        <v>7.3273401315073432</v>
      </c>
      <c r="L67">
        <v>7.2916741142622508</v>
      </c>
      <c r="M67">
        <v>7.2556695144358558</v>
      </c>
      <c r="N67">
        <v>7.2193252922570004</v>
      </c>
      <c r="O67">
        <v>7.1826400854291537</v>
      </c>
      <c r="P67">
        <v>7.1456122456965803</v>
      </c>
      <c r="Q67">
        <v>7.108239849119097</v>
      </c>
      <c r="R67">
        <v>7.0705207088123672</v>
      </c>
      <c r="S67">
        <v>7.0324523905642193</v>
      </c>
      <c r="T67">
        <v>6.9940322318082275</v>
      </c>
      <c r="U67">
        <v>6.9552573279538059</v>
      </c>
      <c r="V67">
        <v>6.9161247050705432</v>
      </c>
      <c r="W67">
        <v>6.8766311364133861</v>
      </c>
      <c r="X67">
        <v>6.8367733247069724</v>
      </c>
      <c r="Y67">
        <v>6.7965479129357034</v>
      </c>
      <c r="Z67">
        <v>6.7559514968556718</v>
      </c>
      <c r="AA67">
        <v>6.7149808578280892</v>
      </c>
      <c r="AB67">
        <v>6.6736327439085317</v>
      </c>
      <c r="AC67">
        <v>6.6319043040352916</v>
      </c>
      <c r="AD67">
        <v>6.5897928380456143</v>
      </c>
      <c r="AE67">
        <v>6.5472962872297735</v>
      </c>
      <c r="AF67">
        <v>6.5044129998604889</v>
      </c>
      <c r="AG67">
        <v>6.4611422921734629</v>
      </c>
      <c r="AH67">
        <v>6.4174842401975409</v>
      </c>
      <c r="AI67">
        <v>6.3734402718036707</v>
      </c>
      <c r="AJ67">
        <v>6.3290132259945961</v>
      </c>
      <c r="AK67">
        <v>6.2842077756472561</v>
      </c>
      <c r="AL67">
        <v>6.2390305416587379</v>
      </c>
      <c r="AM67">
        <v>6.1934908687840986</v>
      </c>
      <c r="AN67">
        <v>6.147601060945342</v>
      </c>
      <c r="AO67">
        <v>6.1013769841911625</v>
      </c>
      <c r="AP67">
        <v>6.0548386858444792</v>
      </c>
      <c r="AQ67">
        <v>6.0080110954755472</v>
      </c>
      <c r="AR67">
        <v>5.9609247316386993</v>
      </c>
      <c r="AS67">
        <v>5.9136169002507497</v>
      </c>
      <c r="AT67">
        <v>5.866132184593762</v>
      </c>
      <c r="AU67">
        <v>5.8185238092479938</v>
      </c>
      <c r="AV67">
        <v>5.770854585712982</v>
      </c>
      <c r="AW67">
        <v>5.7231984570126206</v>
      </c>
      <c r="AX67">
        <v>5.6756410062351597</v>
      </c>
      <c r="AY67">
        <v>5.628281371612359</v>
      </c>
      <c r="AZ67">
        <v>5.5812324429964297</v>
      </c>
      <c r="BA67">
        <v>5.5346225138960392</v>
      </c>
      <c r="BB67">
        <v>5.4885948544794507</v>
      </c>
      <c r="BC67">
        <v>5.443308619495407</v>
      </c>
      <c r="BD67">
        <v>5.3989372142334444</v>
      </c>
      <c r="BE67">
        <v>5.3556676779493726</v>
      </c>
      <c r="BF67">
        <v>5.3136978650513802</v>
      </c>
      <c r="BG67">
        <v>5.2732324268741886</v>
      </c>
      <c r="BH67">
        <v>5.2344789367449334</v>
      </c>
      <c r="BI67">
        <v>5.1976416549569029</v>
      </c>
      <c r="BJ67">
        <v>5.1629142747443542</v>
      </c>
      <c r="BK67">
        <v>5.1304735338687912</v>
      </c>
      <c r="BL67">
        <v>5.1004713279585205</v>
      </c>
      <c r="BM67">
        <v>5.0730272290793028</v>
      </c>
      <c r="BN67">
        <v>5.0482237208157708</v>
      </c>
      <c r="BO67">
        <v>5.0261016078359733</v>
      </c>
      <c r="BP67">
        <v>5.0066575029811737</v>
      </c>
      <c r="BQ67">
        <v>4.9898455744110723</v>
      </c>
      <c r="BR67">
        <v>4.975578779982202</v>
      </c>
      <c r="BS67">
        <v>4.9637351741253752</v>
      </c>
      <c r="BT67">
        <v>4.9541626166281114</v>
      </c>
      <c r="BU67">
        <v>4.9466875236724981</v>
      </c>
      <c r="BV67">
        <v>4.9411207039797107</v>
      </c>
      <c r="BW67">
        <v>4.9372661118551422</v>
      </c>
      <c r="BX67">
        <v>4.9349258502748707</v>
      </c>
      <c r="BY67">
        <v>4.9339063958194984</v>
      </c>
      <c r="BZ67">
        <v>4.934022675495223</v>
      </c>
      <c r="CA67">
        <v>4.9351012021746161</v>
      </c>
      <c r="CB67">
        <v>4.9369821501912226</v>
      </c>
      <c r="CC67">
        <v>4.9395205114257781</v>
      </c>
      <c r="CD67">
        <v>4.9425864985928731</v>
      </c>
      <c r="CE67">
        <v>4.9460653656949907</v>
      </c>
      <c r="CF67">
        <v>4.949856803414252</v>
      </c>
      <c r="CG67">
        <v>4.9538742463689394</v>
      </c>
      <c r="CH67">
        <v>4.9580430035188963</v>
      </c>
      <c r="CI67">
        <v>4.9623003047965248</v>
      </c>
      <c r="CJ67">
        <v>4.9665935181523349</v>
      </c>
      <c r="CK67">
        <v>4.9708786034253469</v>
      </c>
      <c r="CL67">
        <v>4.9751194167355761</v>
      </c>
      <c r="CM67">
        <v>4.9792872765160068</v>
      </c>
      <c r="CN67">
        <v>4.9833588529592374</v>
      </c>
      <c r="CO67">
        <v>4.9873161126370604</v>
      </c>
      <c r="CP67">
        <v>4.9911453703234239</v>
      </c>
      <c r="CQ67">
        <v>4.9948364318504268</v>
      </c>
      <c r="CR67">
        <v>4.998382971554201</v>
      </c>
      <c r="CS67">
        <v>5.0017801002343338</v>
      </c>
      <c r="CT67">
        <v>5.0050258458712555</v>
      </c>
      <c r="CU67">
        <v>5.0081198108933167</v>
      </c>
      <c r="CV67">
        <v>5.0110630367778981</v>
      </c>
      <c r="CW67">
        <v>5.0138577238055726</v>
      </c>
      <c r="CX67">
        <v>5.0165071807025896</v>
      </c>
      <c r="CY67">
        <v>5.0190148685428717</v>
      </c>
      <c r="CZ67">
        <v>5.0213853611072876</v>
      </c>
      <c r="DA67">
        <v>5.0236236336384037</v>
      </c>
    </row>
    <row r="68" spans="5:105" x14ac:dyDescent="0.2">
      <c r="E68">
        <v>0.66363636363636369</v>
      </c>
      <c r="F68">
        <v>7.5013703831926453</v>
      </c>
      <c r="G68">
        <v>7.4673832367264596</v>
      </c>
      <c r="H68">
        <v>7.4330566125819555</v>
      </c>
      <c r="I68">
        <v>7.3983908580144178</v>
      </c>
      <c r="J68">
        <v>7.3633859666176846</v>
      </c>
      <c r="K68">
        <v>7.3280416316228374</v>
      </c>
      <c r="L68">
        <v>7.2923571331686139</v>
      </c>
      <c r="M68">
        <v>7.2563315078706498</v>
      </c>
      <c r="N68">
        <v>7.2199634393570431</v>
      </c>
      <c r="O68">
        <v>7.1832512894975951</v>
      </c>
      <c r="P68">
        <v>7.1461931033266897</v>
      </c>
      <c r="Q68">
        <v>7.1087866156776238</v>
      </c>
      <c r="R68">
        <v>7.0710292598244076</v>
      </c>
      <c r="S68">
        <v>7.0329181784815082</v>
      </c>
      <c r="T68">
        <v>6.9944502375746955</v>
      </c>
      <c r="U68">
        <v>6.9556220432696847</v>
      </c>
      <c r="V68">
        <v>6.9164299252231327</v>
      </c>
      <c r="W68">
        <v>6.8768701112723782</v>
      </c>
      <c r="X68">
        <v>6.8369385356869348</v>
      </c>
      <c r="Y68">
        <v>6.7966310232659213</v>
      </c>
      <c r="Z68">
        <v>6.7559432545789866</v>
      </c>
      <c r="AA68">
        <v>6.7148709867577212</v>
      </c>
      <c r="AB68">
        <v>6.6734098660638566</v>
      </c>
      <c r="AC68">
        <v>6.631555621323705</v>
      </c>
      <c r="AD68">
        <v>6.5893042959203427</v>
      </c>
      <c r="AE68">
        <v>6.5466520273831081</v>
      </c>
      <c r="AF68">
        <v>6.5035954983278046</v>
      </c>
      <c r="AG68">
        <v>6.460131947041643</v>
      </c>
      <c r="AH68">
        <v>6.416259173170741</v>
      </c>
      <c r="AI68">
        <v>6.3719760525652998</v>
      </c>
      <c r="AJ68">
        <v>6.32728262363357</v>
      </c>
      <c r="AK68">
        <v>6.2821801778851984</v>
      </c>
      <c r="AL68">
        <v>6.2366719305894955</v>
      </c>
      <c r="AM68">
        <v>6.1907631626459994</v>
      </c>
      <c r="AN68">
        <v>6.1444617112246656</v>
      </c>
      <c r="AO68">
        <v>6.097778471239228</v>
      </c>
      <c r="AP68">
        <v>6.0507279734426218</v>
      </c>
      <c r="AQ68">
        <v>6.0033290477439438</v>
      </c>
      <c r="AR68">
        <v>5.9556055800197898</v>
      </c>
      <c r="AS68">
        <v>5.9075872846863042</v>
      </c>
      <c r="AT68">
        <v>5.8593110043981049</v>
      </c>
      <c r="AU68">
        <v>5.8108212821289031</v>
      </c>
      <c r="AV68">
        <v>5.7621717689024781</v>
      </c>
      <c r="AW68">
        <v>5.7134267916762349</v>
      </c>
      <c r="AX68">
        <v>5.6646621232240646</v>
      </c>
      <c r="AY68">
        <v>5.6159666143078839</v>
      </c>
      <c r="AZ68">
        <v>5.5674438788907175</v>
      </c>
      <c r="BA68">
        <v>5.5192127631887526</v>
      </c>
      <c r="BB68">
        <v>5.471409263917443</v>
      </c>
      <c r="BC68">
        <v>5.4241862455835346</v>
      </c>
      <c r="BD68">
        <v>5.3777144134237975</v>
      </c>
      <c r="BE68">
        <v>5.3321813671544582</v>
      </c>
      <c r="BF68">
        <v>5.2877896126424293</v>
      </c>
      <c r="BG68">
        <v>5.2447547089857629</v>
      </c>
      <c r="BH68">
        <v>5.2033008807759176</v>
      </c>
      <c r="BI68">
        <v>5.1636551380878384</v>
      </c>
      <c r="BJ68">
        <v>5.1260415026233961</v>
      </c>
      <c r="BK68">
        <v>5.0906727290652709</v>
      </c>
      <c r="BL68">
        <v>5.0577412177723291</v>
      </c>
      <c r="BM68">
        <v>5.0274114252433186</v>
      </c>
      <c r="BN68">
        <v>4.9998113573330603</v>
      </c>
      <c r="BO68">
        <v>4.9750253827592781</v>
      </c>
      <c r="BP68">
        <v>4.9530911148490651</v>
      </c>
      <c r="BQ68">
        <v>4.9339960179998963</v>
      </c>
      <c r="BR68">
        <v>4.9176800201889881</v>
      </c>
      <c r="BS68">
        <v>4.9040376282178215</v>
      </c>
      <c r="BT68">
        <v>4.8929256088567348</v>
      </c>
      <c r="BU68">
        <v>4.8841689651045774</v>
      </c>
      <c r="BV68">
        <v>4.8775711302314608</v>
      </c>
      <c r="BW68">
        <v>4.8729210669117027</v>
      </c>
      <c r="BX68">
        <v>4.8700019451161376</v>
      </c>
      <c r="BY68">
        <v>4.8685988233847599</v>
      </c>
      <c r="BZ68">
        <v>4.8685030848990483</v>
      </c>
      <c r="CA68">
        <v>4.8695176650462484</v>
      </c>
      <c r="CB68">
        <v>4.8714598623484857</v>
      </c>
      <c r="CC68">
        <v>4.8741631765270954</v>
      </c>
      <c r="CD68">
        <v>4.8774781508239329</v>
      </c>
      <c r="CE68">
        <v>4.8812724291352927</v>
      </c>
      <c r="CF68">
        <v>4.8854304440999048</v>
      </c>
      <c r="CG68">
        <v>4.8898516330179209</v>
      </c>
      <c r="CH68">
        <v>4.8944505402410101</v>
      </c>
      <c r="CI68">
        <v>4.8991548533349114</v>
      </c>
      <c r="CJ68">
        <v>4.9039034100441175</v>
      </c>
      <c r="CK68">
        <v>4.9086463285986728</v>
      </c>
      <c r="CL68">
        <v>4.9133422480086839</v>
      </c>
      <c r="CM68">
        <v>4.9179579721419451</v>
      </c>
      <c r="CN68">
        <v>4.9224669570384494</v>
      </c>
      <c r="CO68">
        <v>4.9268491479796097</v>
      </c>
      <c r="CP68">
        <v>4.9310888603972183</v>
      </c>
      <c r="CQ68">
        <v>4.9351748299394229</v>
      </c>
      <c r="CR68">
        <v>4.93909932556529</v>
      </c>
      <c r="CS68">
        <v>4.9428575583427055</v>
      </c>
      <c r="CT68">
        <v>4.9464471704512816</v>
      </c>
      <c r="CU68">
        <v>4.9498677958166004</v>
      </c>
      <c r="CV68">
        <v>4.9531208841771859</v>
      </c>
      <c r="CW68">
        <v>4.9562085799990738</v>
      </c>
      <c r="CX68">
        <v>4.9591346528535185</v>
      </c>
      <c r="CY68">
        <v>4.9619036642581245</v>
      </c>
      <c r="CZ68">
        <v>4.9645201813634721</v>
      </c>
      <c r="DA68">
        <v>4.9669898071284431</v>
      </c>
    </row>
    <row r="69" spans="5:105" x14ac:dyDescent="0.2">
      <c r="E69">
        <v>0.67272727272727273</v>
      </c>
      <c r="F69">
        <v>7.5021448203007823</v>
      </c>
      <c r="G69">
        <v>7.468151082897549</v>
      </c>
      <c r="H69">
        <v>7.4338164239824653</v>
      </c>
      <c r="I69">
        <v>7.3991410355160117</v>
      </c>
      <c r="J69">
        <v>7.3641247947771333</v>
      </c>
      <c r="K69">
        <v>7.3287671517254918</v>
      </c>
      <c r="L69">
        <v>7.2930672920613837</v>
      </c>
      <c r="M69">
        <v>7.2570240271119468</v>
      </c>
      <c r="N69">
        <v>7.2206358208949002</v>
      </c>
      <c r="O69">
        <v>7.1839007909913049</v>
      </c>
      <c r="P69">
        <v>7.1468167105542744</v>
      </c>
      <c r="Q69">
        <v>7.1093810116596146</v>
      </c>
      <c r="R69">
        <v>7.0715907902448611</v>
      </c>
      <c r="S69">
        <v>7.033442812930379</v>
      </c>
      <c r="T69">
        <v>6.9949335260716499</v>
      </c>
      <c r="U69">
        <v>6.9560590674564358</v>
      </c>
      <c r="V69">
        <v>6.9168152811359382</v>
      </c>
      <c r="W69">
        <v>6.8771976972646147</v>
      </c>
      <c r="X69">
        <v>6.8372017086938444</v>
      </c>
      <c r="Y69">
        <v>6.7968223703004496</v>
      </c>
      <c r="Z69">
        <v>6.7560545847200588</v>
      </c>
      <c r="AA69">
        <v>6.7148930625790113</v>
      </c>
      <c r="AB69">
        <v>6.6733325459932855</v>
      </c>
      <c r="AC69">
        <v>6.6313675641200316</v>
      </c>
      <c r="AD69">
        <v>6.5889928608471555</v>
      </c>
      <c r="AE69">
        <v>6.5462031137141583</v>
      </c>
      <c r="AF69">
        <v>6.5029934160185716</v>
      </c>
      <c r="AG69">
        <v>6.4593590064625515</v>
      </c>
      <c r="AH69">
        <v>6.4152957645765056</v>
      </c>
      <c r="AI69">
        <v>6.3708002386072584</v>
      </c>
      <c r="AJ69">
        <v>6.3258696706357807</v>
      </c>
      <c r="AK69">
        <v>6.2805025737378015</v>
      </c>
      <c r="AL69">
        <v>6.2346987902953801</v>
      </c>
      <c r="AM69">
        <v>6.1884598783068965</v>
      </c>
      <c r="AN69">
        <v>6.1417894994043181</v>
      </c>
      <c r="AO69">
        <v>6.0946938725508915</v>
      </c>
      <c r="AP69">
        <v>6.047182302896787</v>
      </c>
      <c r="AQ69">
        <v>5.9992677959910887</v>
      </c>
      <c r="AR69">
        <v>5.9509677680073576</v>
      </c>
      <c r="AS69">
        <v>5.9023048626485899</v>
      </c>
      <c r="AT69">
        <v>5.8533077955322437</v>
      </c>
      <c r="AU69">
        <v>5.8040127652117253</v>
      </c>
      <c r="AV69">
        <v>5.7544641178829323</v>
      </c>
      <c r="AW69">
        <v>5.7047159077708249</v>
      </c>
      <c r="AX69">
        <v>5.6548336505990378</v>
      </c>
      <c r="AY69">
        <v>5.6048952620184505</v>
      </c>
      <c r="AZ69">
        <v>5.55499292942784</v>
      </c>
      <c r="BA69">
        <v>5.5052350681098101</v>
      </c>
      <c r="BB69">
        <v>5.4557470135928154</v>
      </c>
      <c r="BC69">
        <v>5.4066731272934847</v>
      </c>
      <c r="BD69">
        <v>5.3581773699794963</v>
      </c>
      <c r="BE69">
        <v>5.3104431867031883</v>
      </c>
      <c r="BF69">
        <v>5.2636739674860733</v>
      </c>
      <c r="BG69">
        <v>5.2180903116178818</v>
      </c>
      <c r="BH69">
        <v>5.1739281083856872</v>
      </c>
      <c r="BI69">
        <v>5.1314336180421867</v>
      </c>
      <c r="BJ69">
        <v>5.0908567632783628</v>
      </c>
      <c r="BK69">
        <v>5.0524443386678888</v>
      </c>
      <c r="BL69">
        <v>5.016430373984675</v>
      </c>
      <c r="BM69">
        <v>4.9830255305221858</v>
      </c>
      <c r="BN69">
        <v>4.9524081151813979</v>
      </c>
      <c r="BO69">
        <v>4.9247142559620638</v>
      </c>
      <c r="BP69">
        <v>4.9000297709128438</v>
      </c>
      <c r="BQ69">
        <v>4.8783867856439231</v>
      </c>
      <c r="BR69">
        <v>4.8597604762280255</v>
      </c>
      <c r="BS69">
        <v>4.8440726480136203</v>
      </c>
      <c r="BT69">
        <v>4.8311950615209787</v>
      </c>
      <c r="BU69">
        <v>4.8209588590561232</v>
      </c>
      <c r="BV69">
        <v>4.8131621246703942</v>
      </c>
      <c r="BW69">
        <v>4.8075817839991846</v>
      </c>
      <c r="BX69">
        <v>4.8039819120965532</v>
      </c>
      <c r="BY69">
        <v>4.8021236495988076</v>
      </c>
      <c r="BZ69">
        <v>4.801772587168057</v>
      </c>
      <c r="CA69">
        <v>4.80270475062117</v>
      </c>
      <c r="CB69">
        <v>4.8047109294982882</v>
      </c>
      <c r="CC69">
        <v>4.8075994730316589</v>
      </c>
      <c r="CD69">
        <v>4.811197770416161</v>
      </c>
      <c r="CE69">
        <v>4.8153526729998539</v>
      </c>
      <c r="CF69">
        <v>4.8199301177711904</v>
      </c>
      <c r="CG69">
        <v>4.8248144146981851</v>
      </c>
      <c r="CH69">
        <v>4.8299060385011803</v>
      </c>
      <c r="CI69">
        <v>4.835121485876904</v>
      </c>
      <c r="CJ69">
        <v>4.8403910032039619</v>
      </c>
      <c r="CK69">
        <v>4.8456565615095899</v>
      </c>
      <c r="CL69">
        <v>4.8508707916618805</v>
      </c>
      <c r="CM69">
        <v>4.8559962260026772</v>
      </c>
      <c r="CN69">
        <v>4.861002675040865</v>
      </c>
      <c r="CO69">
        <v>4.8658669470998914</v>
      </c>
      <c r="CP69">
        <v>4.8705715899080175</v>
      </c>
      <c r="CQ69">
        <v>4.8751039787770418</v>
      </c>
      <c r="CR69">
        <v>4.8794555213222264</v>
      </c>
      <c r="CS69">
        <v>4.8836209687584189</v>
      </c>
      <c r="CT69">
        <v>4.8875978231312933</v>
      </c>
      <c r="CU69">
        <v>4.8913858298575361</v>
      </c>
      <c r="CV69">
        <v>4.8949865454000783</v>
      </c>
      <c r="CW69">
        <v>4.8984031813954507</v>
      </c>
      <c r="CX69">
        <v>4.9016394512403174</v>
      </c>
      <c r="CY69">
        <v>4.9047005764570173</v>
      </c>
      <c r="CZ69">
        <v>4.9075924325106453</v>
      </c>
      <c r="DA69">
        <v>4.9103207423989543</v>
      </c>
    </row>
    <row r="70" spans="5:105" x14ac:dyDescent="0.2">
      <c r="E70">
        <v>0.68181818181818177</v>
      </c>
      <c r="F70">
        <v>7.5029272459501621</v>
      </c>
      <c r="G70">
        <v>7.4689286776990595</v>
      </c>
      <c r="H70">
        <v>7.4345878867041186</v>
      </c>
      <c r="I70">
        <v>7.3999049510378896</v>
      </c>
      <c r="J70">
        <v>7.3648796214059731</v>
      </c>
      <c r="K70">
        <v>7.3295112071060711</v>
      </c>
      <c r="L70">
        <v>7.2937987373895892</v>
      </c>
      <c r="M70">
        <v>7.2577408495646418</v>
      </c>
      <c r="N70">
        <v>7.2213358139895814</v>
      </c>
      <c r="O70">
        <v>7.1845815326274796</v>
      </c>
      <c r="P70">
        <v>7.1474755384416033</v>
      </c>
      <c r="Q70">
        <v>7.1100149957975214</v>
      </c>
      <c r="R70">
        <v>7.0721967020723886</v>
      </c>
      <c r="S70">
        <v>7.0340170907125419</v>
      </c>
      <c r="T70">
        <v>6.995472236028486</v>
      </c>
      <c r="U70">
        <v>6.9565578600724072</v>
      </c>
      <c r="V70">
        <v>6.9172693420093765</v>
      </c>
      <c r="W70">
        <v>6.8776017304711949</v>
      </c>
      <c r="X70">
        <v>6.8375497196174253</v>
      </c>
      <c r="Y70">
        <v>6.7971078275076353</v>
      </c>
      <c r="Z70">
        <v>6.7562701857952465</v>
      </c>
      <c r="AA70">
        <v>6.7150306831785436</v>
      </c>
      <c r="AB70">
        <v>6.6733831385436657</v>
      </c>
      <c r="AC70">
        <v>6.631321089886427</v>
      </c>
      <c r="AD70">
        <v>6.5888379739127485</v>
      </c>
      <c r="AE70">
        <v>6.5459272940282336</v>
      </c>
      <c r="AF70">
        <v>6.5025826170438252</v>
      </c>
      <c r="AG70">
        <v>6.4587975139064309</v>
      </c>
      <c r="AH70">
        <v>6.4145660393344794</v>
      </c>
      <c r="AI70">
        <v>6.3698824548768087</v>
      </c>
      <c r="AJ70">
        <v>6.3247417764694633</v>
      </c>
      <c r="AK70">
        <v>6.2791397629644452</v>
      </c>
      <c r="AL70">
        <v>6.2330732122318713</v>
      </c>
      <c r="AM70">
        <v>6.1865402490105668</v>
      </c>
      <c r="AN70">
        <v>6.1395407352756148</v>
      </c>
      <c r="AO70">
        <v>6.0920763970500289</v>
      </c>
      <c r="AP70">
        <v>6.0441516322448878</v>
      </c>
      <c r="AQ70">
        <v>5.995774096264908</v>
      </c>
      <c r="AR70">
        <v>5.9469549769921688</v>
      </c>
      <c r="AS70">
        <v>5.8977100475643196</v>
      </c>
      <c r="AT70">
        <v>5.8480604753780758</v>
      </c>
      <c r="AU70">
        <v>5.7980337448031216</v>
      </c>
      <c r="AV70">
        <v>5.7476651906686884</v>
      </c>
      <c r="AW70">
        <v>5.6969987676639668</v>
      </c>
      <c r="AX70">
        <v>5.6460887830372881</v>
      </c>
      <c r="AY70">
        <v>5.5950018620285897</v>
      </c>
      <c r="AZ70">
        <v>5.5438179671626342</v>
      </c>
      <c r="BA70">
        <v>5.4926331393111836</v>
      </c>
      <c r="BB70">
        <v>5.4415604705209848</v>
      </c>
      <c r="BC70">
        <v>5.3907328946867157</v>
      </c>
      <c r="BD70">
        <v>5.3403037946943659</v>
      </c>
      <c r="BE70">
        <v>5.2904492772110432</v>
      </c>
      <c r="BF70">
        <v>5.2413676356263705</v>
      </c>
      <c r="BG70">
        <v>5.1932799795445455</v>
      </c>
      <c r="BH70">
        <v>5.1464281950972914</v>
      </c>
      <c r="BI70">
        <v>5.1010711831415296</v>
      </c>
      <c r="BJ70">
        <v>5.0574807428659643</v>
      </c>
      <c r="BK70">
        <v>5.0159339601967261</v>
      </c>
      <c r="BL70">
        <v>4.9767034708068705</v>
      </c>
      <c r="BM70">
        <v>4.9400477679884522</v>
      </c>
      <c r="BN70">
        <v>4.9061988221817776</v>
      </c>
      <c r="BO70">
        <v>4.8753494969755806</v>
      </c>
      <c r="BP70">
        <v>4.8476441906791328</v>
      </c>
      <c r="BQ70">
        <v>4.8231686085350356</v>
      </c>
      <c r="BR70">
        <v>4.8019463875498403</v>
      </c>
      <c r="BS70">
        <v>4.7839362010186353</v>
      </c>
      <c r="BT70">
        <v>4.7690366995193081</v>
      </c>
      <c r="BU70">
        <v>4.7570914997229972</v>
      </c>
      <c r="BV70">
        <v>4.7479008352887808</v>
      </c>
      <c r="BW70">
        <v>4.7412313339601848</v>
      </c>
      <c r="BX70">
        <v>4.7368286874035901</v>
      </c>
      <c r="BY70">
        <v>4.7344297700774485</v>
      </c>
      <c r="BZ70">
        <v>4.7337711474453483</v>
      </c>
      <c r="CA70">
        <v>4.7345981918314157</v>
      </c>
      <c r="CB70">
        <v>4.7366709353353453</v>
      </c>
      <c r="CC70">
        <v>4.7397682057783204</v>
      </c>
      <c r="CD70">
        <v>4.7436900264392916</v>
      </c>
      <c r="CE70">
        <v>4.7482588326272008</v>
      </c>
      <c r="CF70">
        <v>4.7533183722240846</v>
      </c>
      <c r="CG70">
        <v>4.7587342640113084</v>
      </c>
      <c r="CH70">
        <v>4.7643918352617973</v>
      </c>
      <c r="CI70">
        <v>4.7701936830342913</v>
      </c>
      <c r="CJ70">
        <v>4.7760594983598077</v>
      </c>
      <c r="CK70">
        <v>4.7819222817993019</v>
      </c>
      <c r="CL70">
        <v>4.7877284415178645</v>
      </c>
      <c r="CM70">
        <v>4.7934344468780186</v>
      </c>
      <c r="CN70">
        <v>4.79900600110554</v>
      </c>
      <c r="CO70">
        <v>4.8044173473803378</v>
      </c>
      <c r="CP70">
        <v>4.8096486460640913</v>
      </c>
      <c r="CQ70">
        <v>4.8146858303649473</v>
      </c>
      <c r="CR70">
        <v>4.8195194389571716</v>
      </c>
      <c r="CS70">
        <v>4.8241438107026653</v>
      </c>
      <c r="CT70">
        <v>4.828556394900108</v>
      </c>
      <c r="CU70">
        <v>4.8327573882157653</v>
      </c>
      <c r="CV70">
        <v>4.8367483379165765</v>
      </c>
      <c r="CW70">
        <v>4.8405330711376466</v>
      </c>
      <c r="CX70">
        <v>4.8441164413003506</v>
      </c>
      <c r="CY70">
        <v>4.8475044795271947</v>
      </c>
      <c r="CZ70">
        <v>4.8507032628122273</v>
      </c>
      <c r="DA70">
        <v>4.8537202601491281</v>
      </c>
    </row>
    <row r="71" spans="5:105" x14ac:dyDescent="0.2">
      <c r="E71">
        <v>0.69090909090909092</v>
      </c>
      <c r="F71">
        <v>7.5037138334281384</v>
      </c>
      <c r="G71">
        <v>7.4697119587060836</v>
      </c>
      <c r="H71">
        <v>7.4353667111853534</v>
      </c>
      <c r="I71">
        <v>7.4006780965058718</v>
      </c>
      <c r="J71">
        <v>7.3656456731962558</v>
      </c>
      <c r="K71">
        <v>7.3302687087157059</v>
      </c>
      <c r="L71">
        <v>7.2945460679713117</v>
      </c>
      <c r="M71">
        <v>7.2584762355014298</v>
      </c>
      <c r="N71">
        <v>7.2220573114903868</v>
      </c>
      <c r="O71">
        <v>7.1852870394342805</v>
      </c>
      <c r="P71">
        <v>7.1481626792749191</v>
      </c>
      <c r="Q71">
        <v>7.1106811899107747</v>
      </c>
      <c r="R71">
        <v>7.072839105403518</v>
      </c>
      <c r="S71">
        <v>7.0346325650872465</v>
      </c>
      <c r="T71">
        <v>6.9960572790125992</v>
      </c>
      <c r="U71">
        <v>6.9571086716023798</v>
      </c>
      <c r="V71">
        <v>6.9177816758871149</v>
      </c>
      <c r="W71">
        <v>6.8780708794771481</v>
      </c>
      <c r="X71">
        <v>6.8379704995532027</v>
      </c>
      <c r="Y71">
        <v>6.797474354740749</v>
      </c>
      <c r="Z71">
        <v>6.7565760451067458</v>
      </c>
      <c r="AA71">
        <v>6.7152687314367023</v>
      </c>
      <c r="AB71">
        <v>6.6735452784301872</v>
      </c>
      <c r="AC71">
        <v>6.6313984286526262</v>
      </c>
      <c r="AD71">
        <v>6.5888205312324049</v>
      </c>
      <c r="AE71">
        <v>6.5458039624417959</v>
      </c>
      <c r="AF71">
        <v>6.5023408114049603</v>
      </c>
      <c r="AG71">
        <v>6.4584233523679453</v>
      </c>
      <c r="AH71">
        <v>6.4140437351849542</v>
      </c>
      <c r="AI71">
        <v>6.369194465740132</v>
      </c>
      <c r="AJ71">
        <v>6.3238683391381798</v>
      </c>
      <c r="AK71">
        <v>6.2780587235457688</v>
      </c>
      <c r="AL71">
        <v>6.2317595191511952</v>
      </c>
      <c r="AM71">
        <v>6.1849657678865002</v>
      </c>
      <c r="AN71">
        <v>6.1376737055077362</v>
      </c>
      <c r="AO71">
        <v>6.089881170830548</v>
      </c>
      <c r="AP71">
        <v>6.0415880218760032</v>
      </c>
      <c r="AQ71">
        <v>5.9927966300637294</v>
      </c>
      <c r="AR71">
        <v>5.943512465454992</v>
      </c>
      <c r="AS71">
        <v>5.8937447014663213</v>
      </c>
      <c r="AT71">
        <v>5.8435073677894387</v>
      </c>
      <c r="AU71">
        <v>5.7928197959460617</v>
      </c>
      <c r="AV71">
        <v>5.7417080591669141</v>
      </c>
      <c r="AW71">
        <v>5.6902060657807754</v>
      </c>
      <c r="AX71">
        <v>5.638357432198557</v>
      </c>
      <c r="AY71">
        <v>5.5862164256517328</v>
      </c>
      <c r="AZ71">
        <v>5.533850665192257</v>
      </c>
      <c r="BA71">
        <v>5.4813422701721244</v>
      </c>
      <c r="BB71">
        <v>5.4287909677288395</v>
      </c>
      <c r="BC71">
        <v>5.3763153729175972</v>
      </c>
      <c r="BD71">
        <v>5.3240562336856456</v>
      </c>
      <c r="BE71">
        <v>5.2721773886719552</v>
      </c>
      <c r="BF71">
        <v>5.2208683473777775</v>
      </c>
      <c r="BG71">
        <v>5.1703448036161666</v>
      </c>
      <c r="BH71">
        <v>5.1208479469273378</v>
      </c>
      <c r="BI71">
        <v>5.0726437778149718</v>
      </c>
      <c r="BJ71">
        <v>5.0260190898938806</v>
      </c>
      <c r="BK71">
        <v>4.9812750281022229</v>
      </c>
      <c r="BL71">
        <v>4.9387198447579204</v>
      </c>
      <c r="BM71">
        <v>4.8986575476977956</v>
      </c>
      <c r="BN71">
        <v>4.8613743260146896</v>
      </c>
      <c r="BO71">
        <v>4.8271258712414484</v>
      </c>
      <c r="BP71">
        <v>4.7961214541935444</v>
      </c>
      <c r="BQ71">
        <v>4.7685130239291666</v>
      </c>
      <c r="BR71">
        <v>4.7443837080277387</v>
      </c>
      <c r="BS71">
        <v>4.7237444021265285</v>
      </c>
      <c r="BT71">
        <v>4.7065315983812379</v>
      </c>
      <c r="BU71">
        <v>4.6926142574098888</v>
      </c>
      <c r="BV71">
        <v>4.6818010791401408</v>
      </c>
      <c r="BW71">
        <v>4.6738549906849274</v>
      </c>
      <c r="BX71">
        <v>4.6685053752963652</v>
      </c>
      <c r="BY71">
        <v>4.6654632314681459</v>
      </c>
      <c r="BZ71">
        <v>4.6644338693048191</v>
      </c>
      <c r="CA71">
        <v>4.6651278488676926</v>
      </c>
      <c r="CB71">
        <v>4.6672694799174588</v>
      </c>
      <c r="CC71">
        <v>4.6706028272408551</v>
      </c>
      <c r="CD71">
        <v>4.6748954290058169</v>
      </c>
      <c r="CE71">
        <v>4.679940088533491</v>
      </c>
      <c r="CF71">
        <v>4.6855551589638536</v>
      </c>
      <c r="CG71">
        <v>4.6915839895683327</v>
      </c>
      <c r="CH71">
        <v>4.697892351210335</v>
      </c>
      <c r="CI71">
        <v>4.7043682601594048</v>
      </c>
      <c r="CJ71">
        <v>4.7109177385767484</v>
      </c>
      <c r="CK71">
        <v>4.7174646229927832</v>
      </c>
      <c r="CL71">
        <v>4.7239466238043315</v>
      </c>
      <c r="CM71">
        <v>4.7303140665676002</v>
      </c>
      <c r="CN71">
        <v>4.7365287807832583</v>
      </c>
      <c r="CO71">
        <v>4.7425609519363379</v>
      </c>
      <c r="CP71">
        <v>4.7483886548326542</v>
      </c>
      <c r="CQ71">
        <v>4.7539963287110947</v>
      </c>
      <c r="CR71">
        <v>4.7593736750362163</v>
      </c>
      <c r="CS71">
        <v>4.7645147125008798</v>
      </c>
      <c r="CT71">
        <v>4.7694169721169732</v>
      </c>
      <c r="CU71">
        <v>4.774080815499131</v>
      </c>
      <c r="CV71">
        <v>4.778509096857217</v>
      </c>
      <c r="CW71">
        <v>4.7827057342557389</v>
      </c>
      <c r="CX71">
        <v>4.7866767289407681</v>
      </c>
      <c r="CY71">
        <v>4.7904288818325238</v>
      </c>
      <c r="CZ71">
        <v>4.7939699869915522</v>
      </c>
      <c r="DA71">
        <v>4.7973076707497828</v>
      </c>
    </row>
    <row r="72" spans="5:105" x14ac:dyDescent="0.2">
      <c r="E72">
        <v>0.7</v>
      </c>
      <c r="F72">
        <v>7.5045010325558543</v>
      </c>
      <c r="G72">
        <v>7.4704971838787904</v>
      </c>
      <c r="H72">
        <v>7.4361489745553051</v>
      </c>
      <c r="I72">
        <v>7.4014562438814808</v>
      </c>
      <c r="J72">
        <v>7.3664185334857564</v>
      </c>
      <c r="K72">
        <v>7.3310349766927523</v>
      </c>
      <c r="L72">
        <v>7.2953043475411574</v>
      </c>
      <c r="M72">
        <v>7.2592249396307311</v>
      </c>
      <c r="N72">
        <v>7.2227947325085644</v>
      </c>
      <c r="O72">
        <v>7.186011272297157</v>
      </c>
      <c r="P72">
        <v>7.1488716950287987</v>
      </c>
      <c r="Q72">
        <v>7.1113727220644947</v>
      </c>
      <c r="R72">
        <v>7.0735106560654675</v>
      </c>
      <c r="S72">
        <v>7.0352813776659415</v>
      </c>
      <c r="T72">
        <v>6.9966803430300075</v>
      </c>
      <c r="U72">
        <v>6.9577025825155925</v>
      </c>
      <c r="V72">
        <v>6.9183426631470173</v>
      </c>
      <c r="W72">
        <v>6.8785948395366274</v>
      </c>
      <c r="X72">
        <v>6.8384528355759269</v>
      </c>
      <c r="Y72">
        <v>6.7979099979347657</v>
      </c>
      <c r="Z72">
        <v>6.7569592267771865</v>
      </c>
      <c r="AA72">
        <v>6.7155931571943954</v>
      </c>
      <c r="AB72">
        <v>6.6738039272027176</v>
      </c>
      <c r="AC72">
        <v>6.6315833202954835</v>
      </c>
      <c r="AD72">
        <v>6.5889229398271567</v>
      </c>
      <c r="AE72">
        <v>6.5458139228693071</v>
      </c>
      <c r="AF72">
        <v>6.5022473685497193</v>
      </c>
      <c r="AG72">
        <v>6.4582140060944022</v>
      </c>
      <c r="AH72">
        <v>6.4137046208121182</v>
      </c>
      <c r="AI72">
        <v>6.3687100028129473</v>
      </c>
      <c r="AJ72">
        <v>6.3232208820467362</v>
      </c>
      <c r="AK72">
        <v>6.2772284049261131</v>
      </c>
      <c r="AL72">
        <v>6.2307240782708497</v>
      </c>
      <c r="AM72">
        <v>6.1837000280816046</v>
      </c>
      <c r="AN72">
        <v>6.1361492454161342</v>
      </c>
      <c r="AO72">
        <v>6.0880658830169834</v>
      </c>
      <c r="AP72">
        <v>6.039445612345796</v>
      </c>
      <c r="AQ72">
        <v>5.9902860523336123</v>
      </c>
      <c r="AR72">
        <v>5.9405872829968542</v>
      </c>
      <c r="AS72">
        <v>5.890352459068219</v>
      </c>
      <c r="AT72">
        <v>5.839588540878009</v>
      </c>
      <c r="AU72">
        <v>5.7883070672220756</v>
      </c>
      <c r="AV72">
        <v>5.736525554107355</v>
      </c>
      <c r="AW72">
        <v>5.6842681454743396</v>
      </c>
      <c r="AX72">
        <v>5.6315672769251739</v>
      </c>
      <c r="AY72">
        <v>5.5784656450978138</v>
      </c>
      <c r="AZ72">
        <v>5.5250173196733892</v>
      </c>
      <c r="BA72">
        <v>5.4712907503851698</v>
      </c>
      <c r="BB72">
        <v>5.4173701812689021</v>
      </c>
      <c r="BC72">
        <v>5.3633591896437043</v>
      </c>
      <c r="BD72">
        <v>5.3093823447380624</v>
      </c>
      <c r="BE72">
        <v>5.255588850421824</v>
      </c>
      <c r="BF72">
        <v>5.2021547189792923</v>
      </c>
      <c r="BG72">
        <v>5.1492843882187511</v>
      </c>
      <c r="BH72">
        <v>5.0972131814748325</v>
      </c>
      <c r="BI72">
        <v>5.0462060940481779</v>
      </c>
      <c r="BJ72">
        <v>4.9965573395823215</v>
      </c>
      <c r="BK72">
        <v>4.9485859123939129</v>
      </c>
      <c r="BL72">
        <v>4.9026281853457929</v>
      </c>
      <c r="BM72">
        <v>4.8590292195378684</v>
      </c>
      <c r="BN72">
        <v>4.8181292140942062</v>
      </c>
      <c r="BO72">
        <v>4.7802471944794975</v>
      </c>
      <c r="BP72">
        <v>4.7456654987941631</v>
      </c>
      <c r="BQ72">
        <v>4.7146108828013054</v>
      </c>
      <c r="BR72">
        <v>4.6872415195473138</v>
      </c>
      <c r="BS72">
        <v>4.6636341331915547</v>
      </c>
      <c r="BT72">
        <v>4.6437808417804067</v>
      </c>
      <c r="BU72">
        <v>4.6275882871507283</v>
      </c>
      <c r="BV72">
        <v>4.614887256456214</v>
      </c>
      <c r="BW72">
        <v>4.6054433580512395</v>
      </c>
      <c r="BX72">
        <v>4.5989739963095753</v>
      </c>
      <c r="BY72">
        <v>4.5951649806991988</v>
      </c>
      <c r="BZ72">
        <v>4.5936882361961349</v>
      </c>
      <c r="CA72">
        <v>4.5942146855243182</v>
      </c>
      <c r="CB72">
        <v>4.5964271223105104</v>
      </c>
      <c r="CC72">
        <v>4.6000285376057439</v>
      </c>
      <c r="CD72">
        <v>4.6047480044404319</v>
      </c>
      <c r="CE72">
        <v>4.6103425555663682</v>
      </c>
      <c r="CF72">
        <v>4.6165997892910724</v>
      </c>
      <c r="CG72">
        <v>4.6233361317893564</v>
      </c>
      <c r="CH72">
        <v>4.6303957383642169</v>
      </c>
      <c r="CI72">
        <v>4.637647115932463</v>
      </c>
      <c r="CJ72">
        <v>4.644982437356834</v>
      </c>
      <c r="CK72">
        <v>4.6523129479095875</v>
      </c>
      <c r="CL72">
        <v>4.6595671732666624</v>
      </c>
      <c r="CM72">
        <v>4.6666892571092324</v>
      </c>
      <c r="CN72">
        <v>4.6736351289856604</v>
      </c>
      <c r="CO72">
        <v>4.6803715761775297</v>
      </c>
      <c r="CP72">
        <v>4.6868742241140255</v>
      </c>
      <c r="CQ72">
        <v>4.6931260159928039</v>
      </c>
      <c r="CR72">
        <v>4.6991159068055675</v>
      </c>
      <c r="CS72">
        <v>4.704837750613768</v>
      </c>
      <c r="CT72">
        <v>4.7102893588790531</v>
      </c>
      <c r="CU72">
        <v>4.7154717081562376</v>
      </c>
      <c r="CV72">
        <v>4.7203882768542051</v>
      </c>
      <c r="CW72">
        <v>4.725044492626246</v>
      </c>
      <c r="CX72">
        <v>4.7294475218807097</v>
      </c>
      <c r="CY72">
        <v>4.733604898616778</v>
      </c>
      <c r="CZ72">
        <v>4.7375259496471367</v>
      </c>
      <c r="DA72">
        <v>4.7412195605183651</v>
      </c>
    </row>
    <row r="73" spans="5:105" x14ac:dyDescent="0.2">
      <c r="E73">
        <v>0.70909090909090911</v>
      </c>
      <c r="F73">
        <v>7.5052856125688105</v>
      </c>
      <c r="G73">
        <v>7.4712809483291185</v>
      </c>
      <c r="H73">
        <v>7.4369310040119618</v>
      </c>
      <c r="I73">
        <v>7.4022355962770607</v>
      </c>
      <c r="J73">
        <v>7.3671941846378139</v>
      </c>
      <c r="K73">
        <v>7.331805754127477</v>
      </c>
      <c r="L73">
        <v>7.2960689725750605</v>
      </c>
      <c r="M73">
        <v>7.2599820745013561</v>
      </c>
      <c r="N73">
        <v>7.2235428811724249</v>
      </c>
      <c r="O73">
        <v>7.186748793621792</v>
      </c>
      <c r="P73">
        <v>7.1495967857978169</v>
      </c>
      <c r="Q73">
        <v>7.1120833979014195</v>
      </c>
      <c r="R73">
        <v>7.0742047299993231</v>
      </c>
      <c r="S73">
        <v>7.0359564360214346</v>
      </c>
      <c r="T73">
        <v>6.9973337182789956</v>
      </c>
      <c r="U73">
        <v>6.9583313226732884</v>
      </c>
      <c r="V73">
        <v>6.9189435348044466</v>
      </c>
      <c r="W73">
        <v>6.8791641772368752</v>
      </c>
      <c r="X73">
        <v>6.8389865684104727</v>
      </c>
      <c r="Y73">
        <v>6.7984036813018909</v>
      </c>
      <c r="Z73">
        <v>6.757407910980934</v>
      </c>
      <c r="AA73">
        <v>6.7159911924489535</v>
      </c>
      <c r="AB73">
        <v>6.6741451446168121</v>
      </c>
      <c r="AC73">
        <v>6.631860826070171</v>
      </c>
      <c r="AD73">
        <v>6.5891288765218743</v>
      </c>
      <c r="AE73">
        <v>6.54593969117761</v>
      </c>
      <c r="AF73">
        <v>6.5022831183726426</v>
      </c>
      <c r="AG73">
        <v>6.4581488419561364</v>
      </c>
      <c r="AH73">
        <v>6.4135262974017007</v>
      </c>
      <c r="AI73">
        <v>6.3684045695400373</v>
      </c>
      <c r="AJ73">
        <v>6.3227728058607733</v>
      </c>
      <c r="AK73">
        <v>6.2766201082418975</v>
      </c>
      <c r="AL73">
        <v>6.2299357839113831</v>
      </c>
      <c r="AM73">
        <v>6.182709253356359</v>
      </c>
      <c r="AN73">
        <v>6.1349306303535212</v>
      </c>
      <c r="AO73">
        <v>6.0865907161889137</v>
      </c>
      <c r="AP73">
        <v>6.0376813601379675</v>
      </c>
      <c r="AQ73">
        <v>5.9881958221453173</v>
      </c>
      <c r="AR73">
        <v>5.9381291296679466</v>
      </c>
      <c r="AS73">
        <v>5.8874789372944409</v>
      </c>
      <c r="AT73">
        <v>5.8362456819800403</v>
      </c>
      <c r="AU73">
        <v>5.7844336753614485</v>
      </c>
      <c r="AV73">
        <v>5.7320518498378208</v>
      </c>
      <c r="AW73">
        <v>5.6791152556613289</v>
      </c>
      <c r="AX73">
        <v>5.6256457902637331</v>
      </c>
      <c r="AY73">
        <v>5.571674016293291</v>
      </c>
      <c r="AZ73">
        <v>5.5172413356893104</v>
      </c>
      <c r="BA73">
        <v>5.4624012976465686</v>
      </c>
      <c r="BB73">
        <v>5.4072229575872139</v>
      </c>
      <c r="BC73">
        <v>5.3517926097864308</v>
      </c>
      <c r="BD73">
        <v>5.2962178378834368</v>
      </c>
      <c r="BE73">
        <v>5.2406296422813634</v>
      </c>
      <c r="BF73">
        <v>5.1851867466270658</v>
      </c>
      <c r="BG73">
        <v>5.1300784025908879</v>
      </c>
      <c r="BH73">
        <v>5.0755266261726231</v>
      </c>
      <c r="BI73">
        <v>5.0217893159803335</v>
      </c>
      <c r="BJ73">
        <v>4.9691593367970484</v>
      </c>
      <c r="BK73">
        <v>4.9179642050924102</v>
      </c>
      <c r="BL73">
        <v>4.8685611557480213</v>
      </c>
      <c r="BM73">
        <v>4.8213285357054732</v>
      </c>
      <c r="BN73">
        <v>4.7766552351253315</v>
      </c>
      <c r="BO73">
        <v>4.734924283178513</v>
      </c>
      <c r="BP73">
        <v>4.6964929793314862</v>
      </c>
      <c r="BQ73">
        <v>4.6616736969991681</v>
      </c>
      <c r="BR73">
        <v>4.6307112573324423</v>
      </c>
      <c r="BS73">
        <v>4.6037674102196835</v>
      </c>
      <c r="BT73">
        <v>4.5809065993609082</v>
      </c>
      <c r="BU73">
        <v>4.562093590089388</v>
      </c>
      <c r="BV73">
        <v>4.5471951116914759</v>
      </c>
      <c r="BW73">
        <v>4.5359919173554566</v>
      </c>
      <c r="BX73">
        <v>4.5281967100183405</v>
      </c>
      <c r="BY73">
        <v>4.5234726074200928</v>
      </c>
      <c r="BZ73">
        <v>4.5214552030332973</v>
      </c>
      <c r="CA73">
        <v>4.5217715106728305</v>
      </c>
      <c r="CB73">
        <v>4.5240560659410241</v>
      </c>
      <c r="CC73">
        <v>4.5279631573654369</v>
      </c>
      <c r="CD73">
        <v>4.5331751269062197</v>
      </c>
      <c r="CE73">
        <v>4.5394071425868443</v>
      </c>
      <c r="CF73">
        <v>4.5464093893850377</v>
      </c>
      <c r="CG73">
        <v>4.5539656207844725</v>
      </c>
      <c r="CH73">
        <v>4.5618934932746784</v>
      </c>
      <c r="CI73">
        <v>4.5700395557159723</v>
      </c>
      <c r="CJ73">
        <v>4.5782784740734837</v>
      </c>
      <c r="CK73">
        <v>4.5865074424107881</v>
      </c>
      <c r="CL73">
        <v>4.5946452911660618</v>
      </c>
      <c r="CM73">
        <v>4.602627484177189</v>
      </c>
      <c r="CN73">
        <v>4.6104042634140461</v>
      </c>
      <c r="CO73">
        <v>4.6179390574007879</v>
      </c>
      <c r="CP73">
        <v>4.6252046931934414</v>
      </c>
      <c r="CQ73">
        <v>4.6321826938530055</v>
      </c>
      <c r="CR73">
        <v>4.6388614445422558</v>
      </c>
      <c r="CS73">
        <v>4.6452348783691955</v>
      </c>
      <c r="CT73">
        <v>4.6513016398343279</v>
      </c>
      <c r="CU73">
        <v>4.6570630923115939</v>
      </c>
      <c r="CV73">
        <v>4.6625241607544963</v>
      </c>
      <c r="CW73">
        <v>4.6676916246843732</v>
      </c>
      <c r="CX73">
        <v>4.6725741278426751</v>
      </c>
      <c r="CY73">
        <v>4.6771807025283589</v>
      </c>
      <c r="CZ73">
        <v>4.6815219961627141</v>
      </c>
      <c r="DA73">
        <v>4.6856091962029129</v>
      </c>
    </row>
    <row r="74" spans="5:105" x14ac:dyDescent="0.2">
      <c r="E74">
        <v>0.71818181818181814</v>
      </c>
      <c r="F74">
        <v>7.5060645521980138</v>
      </c>
      <c r="G74">
        <v>7.4720600712095431</v>
      </c>
      <c r="H74">
        <v>7.4377095258053805</v>
      </c>
      <c r="I74">
        <v>7.4030126948926975</v>
      </c>
      <c r="J74">
        <v>7.3679688842482181</v>
      </c>
      <c r="K74">
        <v>7.3325770793072831</v>
      </c>
      <c r="L74">
        <v>7.2968358304071614</v>
      </c>
      <c r="M74">
        <v>7.2607432710872502</v>
      </c>
      <c r="N74">
        <v>7.2242971097649269</v>
      </c>
      <c r="O74">
        <v>7.1874946524614831</v>
      </c>
      <c r="P74">
        <v>7.150332670564012</v>
      </c>
      <c r="Q74">
        <v>7.1128075768236378</v>
      </c>
      <c r="R74">
        <v>7.0749152946259501</v>
      </c>
      <c r="S74">
        <v>7.0366512800060876</v>
      </c>
      <c r="T74">
        <v>6.9980104779890704</v>
      </c>
      <c r="U74">
        <v>6.9589874556781028</v>
      </c>
      <c r="V74">
        <v>6.9195761849092703</v>
      </c>
      <c r="W74">
        <v>6.8797701745684288</v>
      </c>
      <c r="X74">
        <v>6.839562430241819</v>
      </c>
      <c r="Y74">
        <v>6.7989454085604386</v>
      </c>
      <c r="Z74">
        <v>6.7579111769806159</v>
      </c>
      <c r="AA74">
        <v>6.7164511703084413</v>
      </c>
      <c r="AB74">
        <v>6.6745563074704428</v>
      </c>
      <c r="AC74">
        <v>6.6322171352723771</v>
      </c>
      <c r="AD74">
        <v>6.5894235226806694</v>
      </c>
      <c r="AE74">
        <v>6.546165041605108</v>
      </c>
      <c r="AF74">
        <v>6.5024306071403641</v>
      </c>
      <c r="AG74">
        <v>6.4582088975434155</v>
      </c>
      <c r="AH74">
        <v>6.4134879845570714</v>
      </c>
      <c r="AI74">
        <v>6.3682557449889163</v>
      </c>
      <c r="AJ74">
        <v>6.322499774412222</v>
      </c>
      <c r="AK74">
        <v>6.2762072814662755</v>
      </c>
      <c r="AL74">
        <v>6.2293655400271923</v>
      </c>
      <c r="AM74">
        <v>6.1819617828963773</v>
      </c>
      <c r="AN74">
        <v>6.1339834166187215</v>
      </c>
      <c r="AO74">
        <v>6.0854182167602353</v>
      </c>
      <c r="AP74">
        <v>6.0362545694347505</v>
      </c>
      <c r="AQ74">
        <v>5.9864817690191963</v>
      </c>
      <c r="AR74">
        <v>5.9360903840308072</v>
      </c>
      <c r="AS74">
        <v>5.8850727055417451</v>
      </c>
      <c r="AT74">
        <v>5.8334232953045397</v>
      </c>
      <c r="AU74">
        <v>5.781139558758591</v>
      </c>
      <c r="AV74">
        <v>5.728222933587463</v>
      </c>
      <c r="AW74">
        <v>5.6746793161993496</v>
      </c>
      <c r="AX74">
        <v>5.6205205075973197</v>
      </c>
      <c r="AY74">
        <v>5.5657659844884266</v>
      </c>
      <c r="AZ74">
        <v>5.5104438405759009</v>
      </c>
      <c r="BA74">
        <v>5.45459371428643</v>
      </c>
      <c r="BB74">
        <v>5.398268219513497</v>
      </c>
      <c r="BC74">
        <v>5.3415367113914805</v>
      </c>
      <c r="BD74">
        <v>5.2844874021899724</v>
      </c>
      <c r="BE74">
        <v>5.2272320226443423</v>
      </c>
      <c r="BF74">
        <v>5.1699085336382948</v>
      </c>
      <c r="BG74">
        <v>5.112686253620307</v>
      </c>
      <c r="BH74">
        <v>5.0557694714723702</v>
      </c>
      <c r="BI74">
        <v>4.9994004953102094</v>
      </c>
      <c r="BJ74">
        <v>4.9438634267768231</v>
      </c>
      <c r="BK74">
        <v>4.8894847140336744</v>
      </c>
      <c r="BL74">
        <v>4.8366309952451783</v>
      </c>
      <c r="BM74">
        <v>4.7857056215376712</v>
      </c>
      <c r="BN74">
        <v>4.7371374795351704</v>
      </c>
      <c r="BO74">
        <v>4.6913681370291496</v>
      </c>
      <c r="BP74">
        <v>4.64883166019162</v>
      </c>
      <c r="BQ74">
        <v>4.6099300430598502</v>
      </c>
      <c r="BR74">
        <v>4.5750091692340416</v>
      </c>
      <c r="BS74">
        <v>4.5443314796727643</v>
      </c>
      <c r="BT74">
        <v>4.5180574943727851</v>
      </c>
      <c r="BU74">
        <v>4.4962307253920155</v>
      </c>
      <c r="BV74">
        <v>4.4787754746135215</v>
      </c>
      <c r="BW74">
        <v>4.4655052767944765</v>
      </c>
      <c r="BX74">
        <v>4.4561376324024771</v>
      </c>
      <c r="BY74">
        <v>4.4503182043199034</v>
      </c>
      <c r="BZ74">
        <v>4.44764621357655</v>
      </c>
      <c r="CA74">
        <v>4.4476995416129803</v>
      </c>
      <c r="CB74">
        <v>4.4500566571925591</v>
      </c>
      <c r="CC74">
        <v>4.4543138840937662</v>
      </c>
      <c r="CD74">
        <v>4.4600975583920786</v>
      </c>
      <c r="CE74">
        <v>4.4670714002654739</v>
      </c>
      <c r="CF74">
        <v>4.474939882107579</v>
      </c>
      <c r="CG74">
        <v>4.4834488648780173</v>
      </c>
      <c r="CH74">
        <v>4.4923825459015365</v>
      </c>
      <c r="CI74">
        <v>4.5015625641223274</v>
      </c>
      <c r="CJ74">
        <v>4.5108417075080247</v>
      </c>
      <c r="CK74">
        <v>4.5201023787718198</v>
      </c>
      <c r="CL74">
        <v>4.5292504835192942</v>
      </c>
      <c r="CM74">
        <v>4.5382126684381197</v>
      </c>
      <c r="CN74">
        <v>4.5469338616262673</v>
      </c>
      <c r="CO74">
        <v>4.5553725198050037</v>
      </c>
      <c r="CP74">
        <v>4.5634992659822355</v>
      </c>
      <c r="CQ74">
        <v>4.5712943961261674</v>
      </c>
      <c r="CR74">
        <v>4.578746024250437</v>
      </c>
      <c r="CS74">
        <v>4.5858485266486948</v>
      </c>
      <c r="CT74">
        <v>4.5926012462950032</v>
      </c>
      <c r="CU74">
        <v>4.5990077015275146</v>
      </c>
      <c r="CV74">
        <v>4.6050735765667854</v>
      </c>
      <c r="CW74">
        <v>4.6108076897911152</v>
      </c>
      <c r="CX74">
        <v>4.6162202734521181</v>
      </c>
      <c r="CY74">
        <v>4.621323052281066</v>
      </c>
      <c r="CZ74">
        <v>4.6261277541036216</v>
      </c>
      <c r="DA74">
        <v>4.630647726041456</v>
      </c>
    </row>
    <row r="75" spans="5:105" x14ac:dyDescent="0.2">
      <c r="E75">
        <v>0.72727272727272729</v>
      </c>
      <c r="F75">
        <v>7.5068351842803009</v>
      </c>
      <c r="G75">
        <v>7.47283176837733</v>
      </c>
      <c r="H75">
        <v>7.4384815751362092</v>
      </c>
      <c r="I75">
        <v>7.4037843261437866</v>
      </c>
      <c r="J75">
        <v>7.3687393184884922</v>
      </c>
      <c r="K75">
        <v>7.333345469715228</v>
      </c>
      <c r="L75">
        <v>7.2976011962499436</v>
      </c>
      <c r="M75">
        <v>7.2615045721110585</v>
      </c>
      <c r="N75">
        <v>7.2250532081401584</v>
      </c>
      <c r="O75">
        <v>7.1882442700129845</v>
      </c>
      <c r="P75">
        <v>7.1510744683379732</v>
      </c>
      <c r="Q75">
        <v>7.1135400485393605</v>
      </c>
      <c r="R75">
        <v>7.075636780550874</v>
      </c>
      <c r="S75">
        <v>7.0373599483604714</v>
      </c>
      <c r="T75">
        <v>6.9987043394636776</v>
      </c>
      <c r="U75">
        <v>6.9596642343038955</v>
      </c>
      <c r="V75">
        <v>6.9202333958030415</v>
      </c>
      <c r="W75">
        <v>6.8804050204839697</v>
      </c>
      <c r="X75">
        <v>6.8401718819842259</v>
      </c>
      <c r="Y75">
        <v>6.7995260934493462</v>
      </c>
      <c r="Z75">
        <v>6.7584592503226864</v>
      </c>
      <c r="AA75">
        <v>6.7169623420023434</v>
      </c>
      <c r="AB75">
        <v>6.6750259195284993</v>
      </c>
      <c r="AC75">
        <v>6.6326397878282322</v>
      </c>
      <c r="AD75">
        <v>6.5897933603893293</v>
      </c>
      <c r="AE75">
        <v>6.5464752951005369</v>
      </c>
      <c r="AF75">
        <v>6.5026738811021385</v>
      </c>
      <c r="AG75">
        <v>6.4583766592895433</v>
      </c>
      <c r="AH75">
        <v>6.4135708487898633</v>
      </c>
      <c r="AI75">
        <v>6.3682429549853454</v>
      </c>
      <c r="AJ75">
        <v>6.3223791860369305</v>
      </c>
      <c r="AK75">
        <v>6.2759652905788963</v>
      </c>
      <c r="AL75">
        <v>6.2289867462648418</v>
      </c>
      <c r="AM75">
        <v>6.1814285951346282</v>
      </c>
      <c r="AN75">
        <v>6.1332759405016999</v>
      </c>
      <c r="AO75">
        <v>6.0845138445628786</v>
      </c>
      <c r="AP75">
        <v>6.0351275779284448</v>
      </c>
      <c r="AQ75">
        <v>5.985102854815346</v>
      </c>
      <c r="AR75">
        <v>5.9344260437261864</v>
      </c>
      <c r="AS75">
        <v>5.8830848622419634</v>
      </c>
      <c r="AT75">
        <v>5.8310683430015517</v>
      </c>
      <c r="AU75">
        <v>5.7783677170592522</v>
      </c>
      <c r="AV75">
        <v>5.7249770270494817</v>
      </c>
      <c r="AW75">
        <v>5.6708938742211004</v>
      </c>
      <c r="AX75">
        <v>5.6161208784642307</v>
      </c>
      <c r="AY75">
        <v>5.5606662238221878</v>
      </c>
      <c r="AZ75">
        <v>5.5045460753562292</v>
      </c>
      <c r="BA75">
        <v>5.4477855513888338</v>
      </c>
      <c r="BB75">
        <v>5.3904219388441534</v>
      </c>
      <c r="BC75">
        <v>5.3325063831602417</v>
      </c>
      <c r="BD75">
        <v>5.2741081266966825</v>
      </c>
      <c r="BE75">
        <v>5.2153170885178257</v>
      </c>
      <c r="BF75">
        <v>5.1562492608680177</v>
      </c>
      <c r="BG75">
        <v>5.0970501543624005</v>
      </c>
      <c r="BH75">
        <v>5.037900951003917</v>
      </c>
      <c r="BI75">
        <v>4.9790231615150216</v>
      </c>
      <c r="BJ75">
        <v>4.9206827496177068</v>
      </c>
      <c r="BK75">
        <v>4.8631952515911507</v>
      </c>
      <c r="BL75">
        <v>4.8069259512651676</v>
      </c>
      <c r="BM75">
        <v>4.7522900914553583</v>
      </c>
      <c r="BN75">
        <v>4.6997466011108413</v>
      </c>
      <c r="BO75">
        <v>4.6497859127910459</v>
      </c>
      <c r="BP75">
        <v>4.6029138061585506</v>
      </c>
      <c r="BQ75">
        <v>4.5596246958165176</v>
      </c>
      <c r="BR75">
        <v>4.52037387595343</v>
      </c>
      <c r="BS75">
        <v>4.4855426751194765</v>
      </c>
      <c r="BT75">
        <v>4.4554099999102066</v>
      </c>
      <c r="BU75">
        <v>4.4301255481818691</v>
      </c>
      <c r="BV75">
        <v>4.4096990045436844</v>
      </c>
      <c r="BW75">
        <v>4.3939978698445623</v>
      </c>
      <c r="BX75">
        <v>4.3827623271267431</v>
      </c>
      <c r="BY75">
        <v>4.3756292607567397</v>
      </c>
      <c r="BZ75">
        <v>4.3721626491733678</v>
      </c>
      <c r="CA75">
        <v>4.3718872490754368</v>
      </c>
      <c r="CB75">
        <v>4.3743161343177874</v>
      </c>
      <c r="CC75">
        <v>4.3789767166446731</v>
      </c>
      <c r="CD75">
        <v>4.3854266837516498</v>
      </c>
      <c r="CE75">
        <v>4.3932672843192719</v>
      </c>
      <c r="CF75">
        <v>4.4021475107492796</v>
      </c>
      <c r="CG75">
        <v>4.4117660382379658</v>
      </c>
      <c r="CH75">
        <v>4.4218680923995359</v>
      </c>
      <c r="CI75">
        <v>4.432244145644626</v>
      </c>
      <c r="CJ75">
        <v>4.4427225667000005</v>
      </c>
      <c r="CK75">
        <v>4.453167264085395</v>
      </c>
      <c r="CL75">
        <v>4.4634701123988831</v>
      </c>
      <c r="CM75">
        <v>4.4735489462479707</v>
      </c>
      <c r="CN75">
        <v>4.4833411464089519</v>
      </c>
      <c r="CO75">
        <v>4.4928012953255587</v>
      </c>
      <c r="CP75">
        <v>4.5018977256121033</v>
      </c>
      <c r="CQ75">
        <v>4.5106098696116916</v>
      </c>
      <c r="CR75">
        <v>4.5189260384317667</v>
      </c>
      <c r="CS75">
        <v>4.5268415773950723</v>
      </c>
      <c r="CT75">
        <v>4.5343573451639303</v>
      </c>
      <c r="CU75">
        <v>4.5414784673249597</v>
      </c>
      <c r="CV75">
        <v>4.5482136156329007</v>
      </c>
      <c r="CW75">
        <v>4.5545730005022627</v>
      </c>
      <c r="CX75">
        <v>4.5605694829664314</v>
      </c>
      <c r="CY75">
        <v>4.5662171429614311</v>
      </c>
      <c r="CZ75">
        <v>4.5715299865353707</v>
      </c>
      <c r="DA75">
        <v>4.5765233519630772</v>
      </c>
    </row>
    <row r="76" spans="5:105" x14ac:dyDescent="0.2">
      <c r="E76">
        <v>0.73636363636363633</v>
      </c>
      <c r="F76">
        <v>7.5075951108489871</v>
      </c>
      <c r="G76">
        <v>7.4735934350689863</v>
      </c>
      <c r="H76">
        <v>7.4392444060703173</v>
      </c>
      <c r="I76">
        <v>7.4045476995662325</v>
      </c>
      <c r="J76">
        <v>7.3695025058438519</v>
      </c>
      <c r="K76">
        <v>7.3341076809533732</v>
      </c>
      <c r="L76">
        <v>7.298361630405843</v>
      </c>
      <c r="M76">
        <v>7.2622623256000924</v>
      </c>
      <c r="N76">
        <v>7.2258072934097086</v>
      </c>
      <c r="O76">
        <v>7.188993636518008</v>
      </c>
      <c r="P76">
        <v>7.1518178986195338</v>
      </c>
      <c r="Q76">
        <v>7.1142762372146828</v>
      </c>
      <c r="R76">
        <v>7.0763642895494989</v>
      </c>
      <c r="S76">
        <v>7.0380771906873258</v>
      </c>
      <c r="T76">
        <v>6.9994095254232258</v>
      </c>
      <c r="U76">
        <v>6.9603554561649013</v>
      </c>
      <c r="V76">
        <v>6.920908499974681</v>
      </c>
      <c r="W76">
        <v>6.8810616541304297</v>
      </c>
      <c r="X76">
        <v>6.840807348217103</v>
      </c>
      <c r="Y76">
        <v>6.8001373898022148</v>
      </c>
      <c r="Z76">
        <v>6.7590431141065874</v>
      </c>
      <c r="AA76">
        <v>6.7175151292403692</v>
      </c>
      <c r="AB76">
        <v>6.6755434196677115</v>
      </c>
      <c r="AC76">
        <v>6.6331174746679977</v>
      </c>
      <c r="AD76">
        <v>6.5902260134169914</v>
      </c>
      <c r="AE76">
        <v>6.5468571044198889</v>
      </c>
      <c r="AF76">
        <v>6.50299826418376</v>
      </c>
      <c r="AG76">
        <v>6.458636368149401</v>
      </c>
      <c r="AH76">
        <v>6.4137574904848673</v>
      </c>
      <c r="AI76">
        <v>6.3683472308530096</v>
      </c>
      <c r="AJ76">
        <v>6.3223905857198606</v>
      </c>
      <c r="AK76">
        <v>6.2758717932221941</v>
      </c>
      <c r="AL76">
        <v>6.2287747280472461</v>
      </c>
      <c r="AM76">
        <v>6.1810827283270129</v>
      </c>
      <c r="AN76">
        <v>6.1327787328368863</v>
      </c>
      <c r="AO76">
        <v>6.0838453860164297</v>
      </c>
      <c r="AP76">
        <v>6.0342651746498026</v>
      </c>
      <c r="AQ76">
        <v>5.984020603960686</v>
      </c>
      <c r="AR76">
        <v>5.9330944227209974</v>
      </c>
      <c r="AS76">
        <v>5.8814699092415212</v>
      </c>
      <c r="AT76">
        <v>5.8291312329008429</v>
      </c>
      <c r="AU76">
        <v>5.7760638135750551</v>
      </c>
      <c r="AV76">
        <v>5.7222552706378247</v>
      </c>
      <c r="AW76">
        <v>5.6676955764240535</v>
      </c>
      <c r="AX76">
        <v>5.6123782045120203</v>
      </c>
      <c r="AY76">
        <v>5.5563015816570607</v>
      </c>
      <c r="AZ76">
        <v>5.4994698087321172</v>
      </c>
      <c r="BA76">
        <v>5.4418946464881603</v>
      </c>
      <c r="BB76">
        <v>5.3835979928989222</v>
      </c>
      <c r="BC76">
        <v>5.3246135105992449</v>
      </c>
      <c r="BD76">
        <v>5.2649907521357431</v>
      </c>
      <c r="BE76">
        <v>5.2047976999639696</v>
      </c>
      <c r="BF76">
        <v>5.1441261178776427</v>
      </c>
      <c r="BG76">
        <v>5.083096179332097</v>
      </c>
      <c r="BH76">
        <v>5.0218616029670002</v>
      </c>
      <c r="BI76">
        <v>4.9606169487320839</v>
      </c>
      <c r="BJ76">
        <v>4.8996036393761973</v>
      </c>
      <c r="BK76">
        <v>4.8391155228927971</v>
      </c>
      <c r="BL76">
        <v>4.7795055191705069</v>
      </c>
      <c r="BM76">
        <v>4.7211867402065337</v>
      </c>
      <c r="BN76">
        <v>4.6646331574303179</v>
      </c>
      <c r="BO76">
        <v>4.6103723735042035</v>
      </c>
      <c r="BP76">
        <v>4.5589706839928992</v>
      </c>
      <c r="BQ76">
        <v>4.5110122394795091</v>
      </c>
      <c r="BR76">
        <v>4.4670651254349867</v>
      </c>
      <c r="BS76">
        <v>4.4276452247090745</v>
      </c>
      <c r="BT76">
        <v>4.3931726757535809</v>
      </c>
      <c r="BU76">
        <v>4.363934717419939</v>
      </c>
      <c r="BV76">
        <v>4.3400588589217408</v>
      </c>
      <c r="BW76">
        <v>4.3214985592133441</v>
      </c>
      <c r="BX76">
        <v>4.3080403423590701</v>
      </c>
      <c r="BY76">
        <v>4.2993279886018581</v>
      </c>
      <c r="BZ76">
        <v>4.2948954812310918</v>
      </c>
      <c r="CA76">
        <v>4.2942092057902972</v>
      </c>
      <c r="CB76">
        <v>4.2967073429747398</v>
      </c>
      <c r="CC76">
        <v>4.3018338543070245</v>
      </c>
      <c r="CD76">
        <v>4.3090644942531418</v>
      </c>
      <c r="CE76">
        <v>4.3179221124976044</v>
      </c>
      <c r="CF76">
        <v>4.3279878122318713</v>
      </c>
      <c r="CG76">
        <v>4.3389021450799401</v>
      </c>
      <c r="CH76">
        <v>4.3503641664785748</v>
      </c>
      <c r="CI76">
        <v>4.3621255871409312</v>
      </c>
      <c r="CJ76">
        <v>4.3739874364924907</v>
      </c>
      <c r="CK76">
        <v>4.3857912016044898</v>
      </c>
      <c r="CL76">
        <v>4.3974136498534628</v>
      </c>
      <c r="CM76">
        <v>4.408762026506035</v>
      </c>
      <c r="CN76">
        <v>4.4197667997284018</v>
      </c>
      <c r="CO76">
        <v>4.4303785324406579</v>
      </c>
      <c r="CP76">
        <v>4.4405637004908867</v>
      </c>
      <c r="CQ76">
        <v>4.4503014773613998</v>
      </c>
      <c r="CR76">
        <v>4.4595810700777996</v>
      </c>
      <c r="CS76">
        <v>4.4683995317570435</v>
      </c>
      <c r="CT76">
        <v>4.4767599786000725</v>
      </c>
      <c r="CU76">
        <v>4.4846701453955697</v>
      </c>
      <c r="CV76">
        <v>4.4921412214960146</v>
      </c>
      <c r="CW76">
        <v>4.4991872271443087</v>
      </c>
      <c r="CX76">
        <v>4.5058230277806972</v>
      </c>
      <c r="CY76">
        <v>4.5120656071099523</v>
      </c>
      <c r="CZ76">
        <v>4.5179326593164033</v>
      </c>
      <c r="DA76">
        <v>4.5234413166110485</v>
      </c>
    </row>
    <row r="77" spans="5:105" x14ac:dyDescent="0.2">
      <c r="E77">
        <v>0.74545454545454537</v>
      </c>
      <c r="F77">
        <v>7.5083421180369747</v>
      </c>
      <c r="G77">
        <v>7.4743428438188664</v>
      </c>
      <c r="H77">
        <v>7.4399956662298399</v>
      </c>
      <c r="I77">
        <v>7.4053002190485371</v>
      </c>
      <c r="J77">
        <v>7.3702557008501017</v>
      </c>
      <c r="K77">
        <v>7.3348609186437779</v>
      </c>
      <c r="L77">
        <v>7.2991141649688807</v>
      </c>
      <c r="M77">
        <v>7.2630133748407211</v>
      </c>
      <c r="N77">
        <v>7.2265560032582341</v>
      </c>
      <c r="O77">
        <v>7.1897390411271198</v>
      </c>
      <c r="P77">
        <v>7.1525590030210378</v>
      </c>
      <c r="Q77">
        <v>7.1150119144127535</v>
      </c>
      <c r="R77">
        <v>7.0770932983547397</v>
      </c>
      <c r="S77">
        <v>7.0387981615955937</v>
      </c>
      <c r="T77">
        <v>7.0001209801273694</v>
      </c>
      <c r="U77">
        <v>6.9610556841690991</v>
      </c>
      <c r="V77">
        <v>6.9215956426050962</v>
      </c>
      <c r="W77">
        <v>6.8817336469125854</v>
      </c>
      <c r="X77">
        <v>6.841461854871401</v>
      </c>
      <c r="Y77">
        <v>6.800771931482692</v>
      </c>
      <c r="Z77">
        <v>6.7596547968324234</v>
      </c>
      <c r="AA77">
        <v>6.7181007206729522</v>
      </c>
      <c r="AB77">
        <v>6.6760994397027043</v>
      </c>
      <c r="AC77">
        <v>6.6336398831176311</v>
      </c>
      <c r="AD77">
        <v>6.5907102786175722</v>
      </c>
      <c r="AE77">
        <v>6.5472982859454047</v>
      </c>
      <c r="AF77">
        <v>6.5033906477509769</v>
      </c>
      <c r="AG77">
        <v>6.4589735172109419</v>
      </c>
      <c r="AH77">
        <v>6.4140323111786106</v>
      </c>
      <c r="AI77">
        <v>6.3685515346715258</v>
      </c>
      <c r="AJ77">
        <v>6.3225151091763383</v>
      </c>
      <c r="AK77">
        <v>6.2759062278890836</v>
      </c>
      <c r="AL77">
        <v>6.2287071813437498</v>
      </c>
      <c r="AM77">
        <v>6.1808997532577408</v>
      </c>
      <c r="AN77">
        <v>6.1324650247269661</v>
      </c>
      <c r="AO77">
        <v>6.0833834991242597</v>
      </c>
      <c r="AP77">
        <v>6.0336351919229694</v>
      </c>
      <c r="AQ77">
        <v>5.9831997517859978</v>
      </c>
      <c r="AR77">
        <v>5.9320566211219612</v>
      </c>
      <c r="AS77">
        <v>5.880185246387966</v>
      </c>
      <c r="AT77">
        <v>5.8275652595716458</v>
      </c>
      <c r="AU77">
        <v>5.7741771911741484</v>
      </c>
      <c r="AV77">
        <v>5.7200023850948734</v>
      </c>
      <c r="AW77">
        <v>5.6650239261813171</v>
      </c>
      <c r="AX77">
        <v>5.609227171446201</v>
      </c>
      <c r="AY77">
        <v>5.5526011124742416</v>
      </c>
      <c r="AZ77">
        <v>5.4951387669037048</v>
      </c>
      <c r="BA77">
        <v>5.4368395570201349</v>
      </c>
      <c r="BB77">
        <v>5.3777101791577753</v>
      </c>
      <c r="BC77">
        <v>5.3177679033509957</v>
      </c>
      <c r="BD77">
        <v>5.2570423312010606</v>
      </c>
      <c r="BE77">
        <v>5.1955800094568501</v>
      </c>
      <c r="BF77">
        <v>5.1334474741372835</v>
      </c>
      <c r="BG77">
        <v>5.0707374395985614</v>
      </c>
      <c r="BH77">
        <v>5.007574409252638</v>
      </c>
      <c r="BI77">
        <v>4.944121048046652</v>
      </c>
      <c r="BJ77">
        <v>4.880587343422607</v>
      </c>
      <c r="BK77">
        <v>4.8172373366823589</v>
      </c>
      <c r="BL77">
        <v>4.7543988174397063</v>
      </c>
      <c r="BM77">
        <v>4.6924698584503632</v>
      </c>
      <c r="BN77">
        <v>4.6319224030332968</v>
      </c>
      <c r="BO77">
        <v>4.5733036578983146</v>
      </c>
      <c r="BP77">
        <v>4.5172261125198689</v>
      </c>
      <c r="BQ77">
        <v>4.4643519830948737</v>
      </c>
      <c r="BR77">
        <v>4.4153611105375932</v>
      </c>
      <c r="BS77">
        <v>4.3709119096962974</v>
      </c>
      <c r="BT77">
        <v>4.3315881489882777</v>
      </c>
      <c r="BU77">
        <v>4.2978485091901133</v>
      </c>
      <c r="BV77">
        <v>4.2699772597228991</v>
      </c>
      <c r="BW77">
        <v>4.2480547931033534</v>
      </c>
      <c r="BX77">
        <v>4.2319488753735888</v>
      </c>
      <c r="BY77">
        <v>4.221333017367332</v>
      </c>
      <c r="BZ77">
        <v>4.2157215731650055</v>
      </c>
      <c r="CA77">
        <v>4.214521307626236</v>
      </c>
      <c r="CB77">
        <v>4.2170837830921881</v>
      </c>
      <c r="CC77">
        <v>4.2227528192010411</v>
      </c>
      <c r="CD77">
        <v>4.2309016187583781</v>
      </c>
      <c r="CE77">
        <v>4.2409582680485549</v>
      </c>
      <c r="CF77">
        <v>4.2524180389704371</v>
      </c>
      <c r="CG77">
        <v>4.2648507074918243</v>
      </c>
      <c r="CH77">
        <v>4.2778978720060579</v>
      </c>
      <c r="CI77">
        <v>4.2912663906596205</v>
      </c>
      <c r="CJ77">
        <v>4.3047235924624747</v>
      </c>
      <c r="CK77">
        <v>4.3180863920785839</v>
      </c>
      <c r="CL77">
        <v>4.331214404268227</v>
      </c>
      <c r="CM77">
        <v>4.3440036048230573</v>
      </c>
      <c r="CN77">
        <v>4.3563775753962686</v>
      </c>
      <c r="CO77">
        <v>4.3682833538032195</v>
      </c>
      <c r="CP77">
        <v>4.3796863397450707</v>
      </c>
      <c r="CQ77">
        <v>4.3905663855699713</v>
      </c>
      <c r="CR77">
        <v>4.4009145995819869</v>
      </c>
      <c r="CS77">
        <v>4.4107307557830637</v>
      </c>
      <c r="CT77">
        <v>4.4200212103210887</v>
      </c>
      <c r="CU77">
        <v>4.42879723575117</v>
      </c>
      <c r="CV77">
        <v>4.4370736964985991</v>
      </c>
      <c r="CW77">
        <v>4.4448683274739862</v>
      </c>
      <c r="CX77">
        <v>4.4521996010091032</v>
      </c>
      <c r="CY77">
        <v>4.4590880474043173</v>
      </c>
      <c r="CZ77">
        <v>4.4655547596480218</v>
      </c>
      <c r="DA77">
        <v>4.471620053047614</v>
      </c>
    </row>
    <row r="78" spans="5:105" x14ac:dyDescent="0.2">
      <c r="E78">
        <v>0.75454545454545452</v>
      </c>
      <c r="F78">
        <v>7.5090743447612303</v>
      </c>
      <c r="G78">
        <v>7.4750779265279563</v>
      </c>
      <c r="H78">
        <v>7.4407331999326649</v>
      </c>
      <c r="I78">
        <v>7.4060396870527212</v>
      </c>
      <c r="J78">
        <v>7.3709965742022678</v>
      </c>
      <c r="K78">
        <v>7.335602597114983</v>
      </c>
      <c r="L78">
        <v>7.2998560558735583</v>
      </c>
      <c r="M78">
        <v>7.2637548330459687</v>
      </c>
      <c r="N78">
        <v>7.2272962639603131</v>
      </c>
      <c r="O78">
        <v>7.1904772996843835</v>
      </c>
      <c r="P78">
        <v>7.1532943774834088</v>
      </c>
      <c r="Q78">
        <v>7.115743435903549</v>
      </c>
      <c r="R78">
        <v>7.0778199002316988</v>
      </c>
      <c r="S78">
        <v>7.0395186672215306</v>
      </c>
      <c r="T78">
        <v>7.0008340890548411</v>
      </c>
      <c r="U78">
        <v>6.961759956513502</v>
      </c>
      <c r="V78">
        <v>6.9222894438695679</v>
      </c>
      <c r="W78">
        <v>6.882415239234958</v>
      </c>
      <c r="X78">
        <v>6.8421293037144162</v>
      </c>
      <c r="Y78">
        <v>6.8014229980640009</v>
      </c>
      <c r="Z78">
        <v>6.7602869832344457</v>
      </c>
      <c r="AA78">
        <v>6.7187113665903571</v>
      </c>
      <c r="AB78">
        <v>6.6766854303593028</v>
      </c>
      <c r="AC78">
        <v>6.6341977277429969</v>
      </c>
      <c r="AD78">
        <v>6.5912362039043577</v>
      </c>
      <c r="AE78">
        <v>6.5477878489237584</v>
      </c>
      <c r="AF78">
        <v>6.5038390546982567</v>
      </c>
      <c r="AG78">
        <v>6.4593752013744776</v>
      </c>
      <c r="AH78">
        <v>6.4143810435157613</v>
      </c>
      <c r="AI78">
        <v>6.3688402717283807</v>
      </c>
      <c r="AJ78">
        <v>6.3227358745835325</v>
      </c>
      <c r="AK78">
        <v>6.2760499128388494</v>
      </c>
      <c r="AL78">
        <v>6.2287635689677892</v>
      </c>
      <c r="AM78">
        <v>6.180857218650897</v>
      </c>
      <c r="AN78">
        <v>6.1323101791555876</v>
      </c>
      <c r="AO78">
        <v>6.0831011338572916</v>
      </c>
      <c r="AP78">
        <v>6.0332079181324367</v>
      </c>
      <c r="AQ78">
        <v>5.982607654599934</v>
      </c>
      <c r="AR78">
        <v>5.9312768539845155</v>
      </c>
      <c r="AS78">
        <v>5.8791914674803936</v>
      </c>
      <c r="AT78">
        <v>5.8263274216568712</v>
      </c>
      <c r="AU78">
        <v>5.7726603596309065</v>
      </c>
      <c r="AV78">
        <v>5.7181663131559324</v>
      </c>
      <c r="AW78">
        <v>5.6628219513505265</v>
      </c>
      <c r="AX78">
        <v>5.6066055691588081</v>
      </c>
      <c r="AY78">
        <v>5.5494972055533545</v>
      </c>
      <c r="AZ78">
        <v>5.491479878460102</v>
      </c>
      <c r="BA78">
        <v>5.4325411921195998</v>
      </c>
      <c r="BB78">
        <v>5.3726740356962672</v>
      </c>
      <c r="BC78">
        <v>5.3118795885272529</v>
      </c>
      <c r="BD78">
        <v>5.2501687593755602</v>
      </c>
      <c r="BE78">
        <v>5.1875664974895024</v>
      </c>
      <c r="BF78">
        <v>5.1241145590301604</v>
      </c>
      <c r="BG78">
        <v>5.0598775285868838</v>
      </c>
      <c r="BH78">
        <v>4.9949484339421026</v>
      </c>
      <c r="BI78">
        <v>4.9294554254356013</v>
      </c>
      <c r="BJ78">
        <v>4.8635717574214041</v>
      </c>
      <c r="BK78">
        <v>4.7975240273507485</v>
      </c>
      <c r="BL78">
        <v>4.731604436693539</v>
      </c>
      <c r="BM78">
        <v>4.66618118377942</v>
      </c>
      <c r="BN78">
        <v>4.6017074496822064</v>
      </c>
      <c r="BO78">
        <v>4.5387298401824268</v>
      </c>
      <c r="BP78">
        <v>4.4778865096749607</v>
      </c>
      <c r="BQ78">
        <v>4.4198999039951552</v>
      </c>
      <c r="BR78">
        <v>4.3655508852660558</v>
      </c>
      <c r="BS78">
        <v>4.3156415257286413</v>
      </c>
      <c r="BT78">
        <v>4.2709361971381243</v>
      </c>
      <c r="BU78">
        <v>4.2320968767413296</v>
      </c>
      <c r="BV78">
        <v>4.1996114287344621</v>
      </c>
      <c r="BW78">
        <v>4.1737378127945712</v>
      </c>
      <c r="BX78">
        <v>4.1544740492780461</v>
      </c>
      <c r="BY78">
        <v>4.1415578151497439</v>
      </c>
      <c r="BZ78">
        <v>4.1345031209984295</v>
      </c>
      <c r="CA78">
        <v>4.1326587426105599</v>
      </c>
      <c r="CB78">
        <v>4.1352773221847796</v>
      </c>
      <c r="CC78">
        <v>4.1415814541913667</v>
      </c>
      <c r="CD78">
        <v>4.1508174903819501</v>
      </c>
      <c r="CE78">
        <v>4.162293436414604</v>
      </c>
      <c r="CF78">
        <v>4.1753986474737435</v>
      </c>
      <c r="CG78">
        <v>4.1896146982074223</v>
      </c>
      <c r="CH78">
        <v>4.204512967432362</v>
      </c>
      <c r="CI78">
        <v>4.2197465485395096</v>
      </c>
      <c r="CJ78">
        <v>4.2350433367497482</v>
      </c>
      <c r="CK78">
        <v>4.25019237143308</v>
      </c>
      <c r="CL78">
        <v>4.2650345872166024</v>
      </c>
      <c r="CM78">
        <v>4.2794543956850557</v>
      </c>
      <c r="CN78">
        <v>4.2933689968152233</v>
      </c>
      <c r="CO78">
        <v>4.306722901544294</v>
      </c>
      <c r="CP78">
        <v>4.3194817011511688</v>
      </c>
      <c r="CQ78">
        <v>4.3316273120630484</v>
      </c>
      <c r="CR78">
        <v>4.3431541465970742</v>
      </c>
      <c r="CS78">
        <v>4.3540660572723739</v>
      </c>
      <c r="CT78">
        <v>4.3643739161285566</v>
      </c>
      <c r="CU78">
        <v>4.3740937088235361</v>
      </c>
      <c r="CV78">
        <v>4.3832450422945115</v>
      </c>
      <c r="CW78">
        <v>4.3918503262648407</v>
      </c>
      <c r="CX78">
        <v>4.3999324953180228</v>
      </c>
      <c r="CY78">
        <v>4.4075163871417447</v>
      </c>
      <c r="CZ78">
        <v>4.4148220258565756</v>
      </c>
      <c r="DA78">
        <v>4.4221090694031151</v>
      </c>
    </row>
    <row r="79" spans="5:105" x14ac:dyDescent="0.2">
      <c r="E79">
        <v>0.76363636363636367</v>
      </c>
      <c r="F79">
        <v>7.5097900948765535</v>
      </c>
      <c r="G79">
        <v>7.4757969712660621</v>
      </c>
      <c r="H79">
        <v>7.4414551160094584</v>
      </c>
      <c r="I79">
        <v>7.4067641023127644</v>
      </c>
      <c r="J79">
        <v>7.3717230051156886</v>
      </c>
      <c r="K79">
        <v>7.3363305505278076</v>
      </c>
      <c r="L79">
        <v>7.3005849979233428</v>
      </c>
      <c r="M79">
        <v>7.2644841543691312</v>
      </c>
      <c r="N79">
        <v>7.2280253619904054</v>
      </c>
      <c r="O79">
        <v>7.1912054846817739</v>
      </c>
      <c r="P79">
        <v>7.1540209259592347</v>
      </c>
      <c r="Q79">
        <v>7.1164674876010894</v>
      </c>
      <c r="R79">
        <v>7.0785405427358228</v>
      </c>
      <c r="S79">
        <v>7.0402348943483988</v>
      </c>
      <c r="T79">
        <v>7.0015447535279955</v>
      </c>
      <c r="U79">
        <v>6.9624638616906873</v>
      </c>
      <c r="V79">
        <v>6.922985261665513</v>
      </c>
      <c r="W79">
        <v>6.883101415903111</v>
      </c>
      <c r="X79">
        <v>6.8428041504014505</v>
      </c>
      <c r="Y79">
        <v>6.8020846319442736</v>
      </c>
      <c r="Z79">
        <v>6.7609333019472766</v>
      </c>
      <c r="AA79">
        <v>6.7193400189803878</v>
      </c>
      <c r="AB79">
        <v>6.6772937381141837</v>
      </c>
      <c r="AC79">
        <v>6.6347828272426979</v>
      </c>
      <c r="AD79">
        <v>6.5917947321491752</v>
      </c>
      <c r="AE79">
        <v>6.5483160732841377</v>
      </c>
      <c r="AF79">
        <v>6.5043327697834421</v>
      </c>
      <c r="AG79">
        <v>6.4598296621774534</v>
      </c>
      <c r="AH79">
        <v>6.4147908325914376</v>
      </c>
      <c r="AI79">
        <v>6.3691994315633282</v>
      </c>
      <c r="AJ79">
        <v>6.3230374711387825</v>
      </c>
      <c r="AK79">
        <v>6.2762861368409144</v>
      </c>
      <c r="AL79">
        <v>6.2289255402160499</v>
      </c>
      <c r="AM79">
        <v>6.1809347551560876</v>
      </c>
      <c r="AN79">
        <v>6.1322918052488387</v>
      </c>
      <c r="AO79">
        <v>6.0829737332764404</v>
      </c>
      <c r="AP79">
        <v>6.0329562436801751</v>
      </c>
      <c r="AQ79">
        <v>5.9822144592888407</v>
      </c>
      <c r="AR79">
        <v>5.9307222357280951</v>
      </c>
      <c r="AS79">
        <v>5.8784526023388155</v>
      </c>
      <c r="AT79">
        <v>5.8253778013516362</v>
      </c>
      <c r="AU79">
        <v>5.7714694491930905</v>
      </c>
      <c r="AV79">
        <v>5.716698660571776</v>
      </c>
      <c r="AW79">
        <v>5.6610367551602305</v>
      </c>
      <c r="AX79">
        <v>5.604455082367271</v>
      </c>
      <c r="AY79">
        <v>5.546925847527719</v>
      </c>
      <c r="AZ79">
        <v>5.488423215139326</v>
      </c>
      <c r="BA79">
        <v>5.4289234578039771</v>
      </c>
      <c r="BB79">
        <v>5.3684071928757309</v>
      </c>
      <c r="BC79">
        <v>5.3068600109153632</v>
      </c>
      <c r="BD79">
        <v>5.2442757011060062</v>
      </c>
      <c r="BE79">
        <v>5.1806578766975289</v>
      </c>
      <c r="BF79">
        <v>5.1160247463936415</v>
      </c>
      <c r="BG79">
        <v>5.0504123731390296</v>
      </c>
      <c r="BH79">
        <v>4.983881792752344</v>
      </c>
      <c r="BI79">
        <v>4.9165247675340336</v>
      </c>
      <c r="BJ79">
        <v>4.8484739905236944</v>
      </c>
      <c r="BK79">
        <v>4.779913301337305</v>
      </c>
      <c r="BL79">
        <v>4.7110895052906896</v>
      </c>
      <c r="BM79">
        <v>4.6423281534216896</v>
      </c>
      <c r="BN79">
        <v>4.5740463100545297</v>
      </c>
      <c r="BO79">
        <v>4.5067683740920366</v>
      </c>
      <c r="BP79">
        <v>4.4411335092543949</v>
      </c>
      <c r="BQ79">
        <v>4.3778994919175682</v>
      </c>
      <c r="BR79">
        <v>4.3179277739591297</v>
      </c>
      <c r="BS79">
        <v>4.2621543692746586</v>
      </c>
      <c r="BT79">
        <v>4.2115316520108728</v>
      </c>
      <c r="BU79">
        <v>4.1669535447822703</v>
      </c>
      <c r="BV79">
        <v>4.1291606289177105</v>
      </c>
      <c r="BW79">
        <v>4.0986514098608247</v>
      </c>
      <c r="BX79">
        <v>4.0756170759893857</v>
      </c>
      <c r="BY79">
        <v>4.0599133167644874</v>
      </c>
      <c r="BZ79">
        <v>4.0510852120573393</v>
      </c>
      <c r="CA79">
        <v>4.0484315279496315</v>
      </c>
      <c r="CB79">
        <v>4.0510933762137222</v>
      </c>
      <c r="CC79">
        <v>4.0581459124649344</v>
      </c>
      <c r="CD79">
        <v>4.0686765058119967</v>
      </c>
      <c r="CE79">
        <v>4.0818412418724046</v>
      </c>
      <c r="CF79">
        <v>4.096895868350594</v>
      </c>
      <c r="CG79">
        <v>4.1132119301598395</v>
      </c>
      <c r="CH79">
        <v>4.1302747533880266</v>
      </c>
      <c r="CI79">
        <v>4.1476730997116258</v>
      </c>
      <c r="CJ79">
        <v>4.1650890817835089</v>
      </c>
      <c r="CK79">
        <v>4.1822806295813617</v>
      </c>
      <c r="CL79">
        <v>4.1990689415028202</v>
      </c>
      <c r="CM79">
        <v>4.2153272414371399</v>
      </c>
      <c r="CN79">
        <v>4.2309675896380021</v>
      </c>
      <c r="CO79">
        <v>4.2459336905864307</v>
      </c>
      <c r="CP79">
        <v>4.2601932580239597</v>
      </c>
      <c r="CQ79">
        <v>4.2737322419159449</v>
      </c>
      <c r="CR79">
        <v>4.2865502615904383</v>
      </c>
      <c r="CS79">
        <v>4.2986570253279641</v>
      </c>
      <c r="CT79">
        <v>4.3100695435413261</v>
      </c>
      <c r="CU79">
        <v>4.3208099730513387</v>
      </c>
      <c r="CV79">
        <v>4.3309039591248757</v>
      </c>
      <c r="CW79">
        <v>4.3406306670465344</v>
      </c>
      <c r="CX79">
        <v>4.3503205100358135</v>
      </c>
      <c r="CY79">
        <v>4.3593907412821524</v>
      </c>
      <c r="CZ79">
        <v>4.3678754002127533</v>
      </c>
      <c r="DA79">
        <v>4.375808739681279</v>
      </c>
    </row>
    <row r="80" spans="5:105" x14ac:dyDescent="0.2">
      <c r="E80">
        <v>0.77272727272727282</v>
      </c>
      <c r="F80">
        <v>7.5104879030637761</v>
      </c>
      <c r="G80">
        <v>7.4764984294034749</v>
      </c>
      <c r="H80">
        <v>7.4421598549315293</v>
      </c>
      <c r="I80">
        <v>7.4074717278374465</v>
      </c>
      <c r="J80">
        <v>7.3724331776515637</v>
      </c>
      <c r="K80">
        <v>7.3370428193706827</v>
      </c>
      <c r="L80">
        <v>7.3012989054194097</v>
      </c>
      <c r="M80">
        <v>7.2651992044586562</v>
      </c>
      <c r="N80">
        <v>7.2287410152296552</v>
      </c>
      <c r="O80">
        <v>7.1919211526453068</v>
      </c>
      <c r="P80">
        <v>7.1547359330856075</v>
      </c>
      <c r="Q80">
        <v>7.1171811588274094</v>
      </c>
      <c r="R80">
        <v>7.0792521015376924</v>
      </c>
      <c r="S80">
        <v>7.0409434847579933</v>
      </c>
      <c r="T80">
        <v>7.0022494653066358</v>
      </c>
      <c r="U80">
        <v>6.9631636135245465</v>
      </c>
      <c r="V80">
        <v>6.9236788922899537</v>
      </c>
      <c r="W80">
        <v>6.8837876347275211</v>
      </c>
      <c r="X80">
        <v>6.8434815205386119</v>
      </c>
      <c r="Y80">
        <v>6.8027515099510687</v>
      </c>
      <c r="Z80">
        <v>6.7615879795197023</v>
      </c>
      <c r="AA80">
        <v>6.7199804521228836</v>
      </c>
      <c r="AB80">
        <v>6.6779176821143267</v>
      </c>
      <c r="AC80">
        <v>6.6353877626245552</v>
      </c>
      <c r="AD80">
        <v>6.5923777786912225</v>
      </c>
      <c r="AE80">
        <v>6.5488741388012564</v>
      </c>
      <c r="AF80">
        <v>6.5048621596072005</v>
      </c>
      <c r="AG80">
        <v>6.4603264198526036</v>
      </c>
      <c r="AH80">
        <v>6.4152503152216536</v>
      </c>
      <c r="AI80">
        <v>6.3696163807405153</v>
      </c>
      <c r="AJ80">
        <v>6.3234061012596623</v>
      </c>
      <c r="AK80">
        <v>6.276599684778791</v>
      </c>
      <c r="AL80">
        <v>6.2291763729990866</v>
      </c>
      <c r="AM80">
        <v>6.1811141693549336</v>
      </c>
      <c r="AN80">
        <v>6.1323898594903161</v>
      </c>
      <c r="AO80">
        <v>6.0829789785705914</v>
      </c>
      <c r="AP80">
        <v>6.0328557852418827</v>
      </c>
      <c r="AQ80">
        <v>5.9819932452522089</v>
      </c>
      <c r="AR80">
        <v>5.930363028715596</v>
      </c>
      <c r="AS80">
        <v>5.8779355262640163</v>
      </c>
      <c r="AT80">
        <v>5.8246798909897795</v>
      </c>
      <c r="AU80">
        <v>5.7705641152527072</v>
      </c>
      <c r="AV80">
        <v>5.7155550531743833</v>
      </c>
      <c r="AW80">
        <v>5.6596190058767126</v>
      </c>
      <c r="AX80">
        <v>5.6027213991906484</v>
      </c>
      <c r="AY80">
        <v>5.5448274342900579</v>
      </c>
      <c r="AZ80">
        <v>5.4859029813698257</v>
      </c>
      <c r="BA80">
        <v>5.4259144757532765</v>
      </c>
      <c r="BB80">
        <v>5.3648308588855178</v>
      </c>
      <c r="BC80">
        <v>5.302623853094321</v>
      </c>
      <c r="BD80">
        <v>5.239270782917929</v>
      </c>
      <c r="BE80">
        <v>5.174755730456301</v>
      </c>
      <c r="BF80">
        <v>5.1090737958000227</v>
      </c>
      <c r="BG80">
        <v>5.0422337997925109</v>
      </c>
      <c r="BH80">
        <v>4.9742648715756186</v>
      </c>
      <c r="BI80">
        <v>4.9052217352426393</v>
      </c>
      <c r="BJ80">
        <v>4.8351946838456179</v>
      </c>
      <c r="BK80">
        <v>4.7643199751732386</v>
      </c>
      <c r="BL80">
        <v>4.6927925647107633</v>
      </c>
      <c r="BM80">
        <v>4.6208840396507274</v>
      </c>
      <c r="BN80">
        <v>4.5489592838871538</v>
      </c>
      <c r="BO80">
        <v>4.4774987743982058</v>
      </c>
      <c r="BP80">
        <v>4.407115503657133</v>
      </c>
      <c r="BQ80">
        <v>4.3385717273664142</v>
      </c>
      <c r="BR80">
        <v>4.2727791818051299</v>
      </c>
      <c r="BS80">
        <v>4.2107850622186502</v>
      </c>
      <c r="BT80">
        <v>4.1537235525634069</v>
      </c>
      <c r="BU80">
        <v>4.1027394019631558</v>
      </c>
      <c r="BV80">
        <v>4.058873791497958</v>
      </c>
      <c r="BW80">
        <v>4.0229382037280441</v>
      </c>
      <c r="BX80">
        <v>3.9954003937503151</v>
      </c>
      <c r="BY80">
        <v>3.976309687269187</v>
      </c>
      <c r="BZ80">
        <v>3.9652935020281195</v>
      </c>
      <c r="CA80">
        <v>3.9616193753067934</v>
      </c>
      <c r="CB80">
        <v>3.9643052625616875</v>
      </c>
      <c r="CC80">
        <v>3.972246132122168</v>
      </c>
      <c r="CD80">
        <v>3.9843279687133171</v>
      </c>
      <c r="CE80">
        <v>3.9995124990905557</v>
      </c>
      <c r="CF80">
        <v>4.0168853573480785</v>
      </c>
      <c r="CG80">
        <v>4.0356800067730143</v>
      </c>
      <c r="CH80">
        <v>4.0552761666373529</v>
      </c>
      <c r="CI80">
        <v>4.0751859662441836</v>
      </c>
      <c r="CJ80">
        <v>4.0950390295561627</v>
      </c>
      <c r="CK80">
        <v>4.1145594235137839</v>
      </c>
      <c r="CL80">
        <v>4.1335484707362333</v>
      </c>
      <c r="CM80">
        <v>4.1518696666043278</v>
      </c>
      <c r="CN80">
        <v>4.169432258634659</v>
      </c>
      <c r="CO80">
        <v>4.1861818643079385</v>
      </c>
      <c r="CP80">
        <v>4.2020911241748662</v>
      </c>
      <c r="CQ80">
        <v>4.217152728922283</v>
      </c>
      <c r="CR80">
        <v>4.2313740158389752</v>
      </c>
      <c r="CS80">
        <v>4.2447728180968625</v>
      </c>
      <c r="CT80">
        <v>4.2573742992423877</v>
      </c>
      <c r="CU80">
        <v>4.2700130686526894</v>
      </c>
      <c r="CV80">
        <v>4.2820736475646788</v>
      </c>
      <c r="CW80">
        <v>4.2933615284360815</v>
      </c>
      <c r="CX80">
        <v>4.3039183125291558</v>
      </c>
      <c r="CY80">
        <v>4.3137850806068201</v>
      </c>
      <c r="CZ80">
        <v>4.3230029841865498</v>
      </c>
      <c r="DA80">
        <v>4.3316107400762336</v>
      </c>
    </row>
    <row r="81" spans="5:105" x14ac:dyDescent="0.2">
      <c r="E81">
        <v>0.78181818181818175</v>
      </c>
      <c r="F81">
        <v>7.5111665999636248</v>
      </c>
      <c r="G81">
        <v>7.4771810075429519</v>
      </c>
      <c r="H81">
        <v>7.4428460172733839</v>
      </c>
      <c r="I81">
        <v>7.4081611582700173</v>
      </c>
      <c r="J81">
        <v>7.3731255107110787</v>
      </c>
      <c r="K81">
        <v>7.3377377477275347</v>
      </c>
      <c r="L81">
        <v>7.3019960108254258</v>
      </c>
      <c r="M81">
        <v>7.2658980644310942</v>
      </c>
      <c r="N81">
        <v>7.2294411712036259</v>
      </c>
      <c r="O81">
        <v>7.1926221052064347</v>
      </c>
      <c r="P81">
        <v>7.1554371366005718</v>
      </c>
      <c r="Q81">
        <v>7.1178820153897622</v>
      </c>
      <c r="R81">
        <v>7.0799519541337688</v>
      </c>
      <c r="S81">
        <v>7.0416416095430154</v>
      </c>
      <c r="T81">
        <v>7.0029450628641676</v>
      </c>
      <c r="U81">
        <v>6.9638557989623457</v>
      </c>
      <c r="V81">
        <v>6.9243666840018916</v>
      </c>
      <c r="W81">
        <v>6.8844699416239239</v>
      </c>
      <c r="X81">
        <v>6.8441570878251463</v>
      </c>
      <c r="Y81">
        <v>6.8034190613451857</v>
      </c>
      <c r="Z81">
        <v>6.7622459601527325</v>
      </c>
      <c r="AA81">
        <v>6.7206271657417096</v>
      </c>
      <c r="AB81">
        <v>6.678551226642842</v>
      </c>
      <c r="AC81">
        <v>6.6360060017126461</v>
      </c>
      <c r="AD81">
        <v>6.5929783091676901</v>
      </c>
      <c r="AE81">
        <v>6.5494542530347495</v>
      </c>
      <c r="AF81">
        <v>6.5054188022677808</v>
      </c>
      <c r="AG81">
        <v>6.4608561377764451</v>
      </c>
      <c r="AH81">
        <v>6.4157491995363305</v>
      </c>
      <c r="AI81">
        <v>6.3700799995737869</v>
      </c>
      <c r="AJ81">
        <v>6.3238294215862707</v>
      </c>
      <c r="AK81">
        <v>6.2769769814231449</v>
      </c>
      <c r="AL81">
        <v>6.2295011222884931</v>
      </c>
      <c r="AM81">
        <v>6.1813789247682758</v>
      </c>
      <c r="AN81">
        <v>6.1325861058128384</v>
      </c>
      <c r="AO81">
        <v>6.083096960470713</v>
      </c>
      <c r="AP81">
        <v>6.0328843053131402</v>
      </c>
      <c r="AQ81">
        <v>5.981919425517316</v>
      </c>
      <c r="AR81">
        <v>5.9301720283094452</v>
      </c>
      <c r="AS81">
        <v>5.8776102064427436</v>
      </c>
      <c r="AT81">
        <v>5.8242004166890649</v>
      </c>
      <c r="AU81">
        <v>5.7699074800609855</v>
      </c>
      <c r="AV81">
        <v>5.714694511606214</v>
      </c>
      <c r="AW81">
        <v>5.6585233938555231</v>
      </c>
      <c r="AX81">
        <v>5.6013543180781591</v>
      </c>
      <c r="AY81">
        <v>5.5431462700779282</v>
      </c>
      <c r="AZ81">
        <v>5.4838577244912203</v>
      </c>
      <c r="BA81">
        <v>5.4234462970192618</v>
      </c>
      <c r="BB81">
        <v>5.3618703941983448</v>
      </c>
      <c r="BC81">
        <v>5.2990891327176488</v>
      </c>
      <c r="BD81">
        <v>5.2350647415164131</v>
      </c>
      <c r="BE81">
        <v>5.169763213061084</v>
      </c>
      <c r="BF81">
        <v>5.1031579852633708</v>
      </c>
      <c r="BG81">
        <v>5.0352319734227038</v>
      </c>
      <c r="BH81">
        <v>4.9659834359836577</v>
      </c>
      <c r="BI81">
        <v>4.8954304994561655</v>
      </c>
      <c r="BJ81">
        <v>4.8236204547384318</v>
      </c>
      <c r="BK81">
        <v>4.7506396878132255</v>
      </c>
      <c r="BL81">
        <v>4.6766264354989282</v>
      </c>
      <c r="BM81">
        <v>4.6017897096550007</v>
      </c>
      <c r="BN81">
        <v>4.5264284840392657</v>
      </c>
      <c r="BO81">
        <v>4.4509590673527777</v>
      </c>
      <c r="BP81">
        <v>4.3759405783784509</v>
      </c>
      <c r="BQ81">
        <v>4.302104933046361</v>
      </c>
      <c r="BR81">
        <v>4.2303750549138668</v>
      </c>
      <c r="BS81">
        <v>4.161872509821249</v>
      </c>
      <c r="BT81">
        <v>4.0978894994289696</v>
      </c>
      <c r="BU81">
        <v>4.0398240073140634</v>
      </c>
      <c r="BV81">
        <v>3.9890572618959297</v>
      </c>
      <c r="BW81">
        <v>3.9467923916774339</v>
      </c>
      <c r="BX81">
        <v>3.9138764535585935</v>
      </c>
      <c r="BY81">
        <v>3.8906598155451642</v>
      </c>
      <c r="BZ81">
        <v>3.8769317434138841</v>
      </c>
      <c r="CA81">
        <v>3.8719652598337282</v>
      </c>
      <c r="CB81">
        <v>3.8746470235246955</v>
      </c>
      <c r="CC81">
        <v>3.8836507232539361</v>
      </c>
      <c r="CD81">
        <v>3.8976047352571968</v>
      </c>
      <c r="CE81">
        <v>3.9152173973214768</v>
      </c>
      <c r="CF81">
        <v>3.9353573251082095</v>
      </c>
      <c r="CG81">
        <v>3.9570837445153706</v>
      </c>
      <c r="CH81">
        <v>3.9796452657289034</v>
      </c>
      <c r="CI81">
        <v>4.002465576250648</v>
      </c>
      <c r="CJ81">
        <v>4.0251132640552552</v>
      </c>
      <c r="CK81">
        <v>4.0472784578340448</v>
      </c>
      <c r="CL81">
        <v>4.0687440152567831</v>
      </c>
      <c r="CM81">
        <v>4.0893653983964358</v>
      </c>
      <c r="CN81">
        <v>4.1090543151215781</v>
      </c>
      <c r="CO81">
        <v>4.1277618748431246</v>
      </c>
      <c r="CP81">
        <v>4.1454695568956499</v>
      </c>
      <c r="CQ81">
        <v>4.162180394650643</v>
      </c>
      <c r="CR81">
        <v>4.1779126613588637</v>
      </c>
      <c r="CS81">
        <v>4.1938106827012538</v>
      </c>
      <c r="CT81">
        <v>4.2088318343836342</v>
      </c>
      <c r="CU81">
        <v>4.222885711379722</v>
      </c>
      <c r="CV81">
        <v>4.2360240338225381</v>
      </c>
      <c r="CW81">
        <v>4.2482975419541065</v>
      </c>
      <c r="CX81">
        <v>4.2597566796328987</v>
      </c>
      <c r="CY81">
        <v>4.2704501823708831</v>
      </c>
      <c r="CZ81">
        <v>4.2804261690523582</v>
      </c>
      <c r="DA81">
        <v>4.2897292279089525</v>
      </c>
    </row>
    <row r="82" spans="5:105" x14ac:dyDescent="0.2">
      <c r="E82">
        <v>0.79090909090909089</v>
      </c>
      <c r="F82">
        <v>7.5118251483010914</v>
      </c>
      <c r="G82">
        <v>7.4778436292643802</v>
      </c>
      <c r="H82">
        <v>7.4435124564428214</v>
      </c>
      <c r="I82">
        <v>7.4088311436225398</v>
      </c>
      <c r="J82">
        <v>7.3737987534141967</v>
      </c>
      <c r="K82">
        <v>7.3384139388454939</v>
      </c>
      <c r="L82">
        <v>7.3026748185184944</v>
      </c>
      <c r="M82">
        <v>7.2665791307346641</v>
      </c>
      <c r="N82">
        <v>7.2301241084545289</v>
      </c>
      <c r="O82">
        <v>7.193306492006629</v>
      </c>
      <c r="P82">
        <v>7.1561225132680848</v>
      </c>
      <c r="Q82">
        <v>7.1185678788262647</v>
      </c>
      <c r="R82">
        <v>7.0806377520273269</v>
      </c>
      <c r="S82">
        <v>7.0423267338120228</v>
      </c>
      <c r="T82">
        <v>7.0036288422336517</v>
      </c>
      <c r="U82">
        <v>6.9645374905467916</v>
      </c>
      <c r="V82">
        <v>6.9250454637484333</v>
      </c>
      <c r="W82">
        <v>6.8851448934460358</v>
      </c>
      <c r="X82">
        <v>6.8448271912476057</v>
      </c>
      <c r="Y82">
        <v>6.8040831773385948</v>
      </c>
      <c r="Z82">
        <v>6.7629028150692072</v>
      </c>
      <c r="AA82">
        <v>6.7212753328563846</v>
      </c>
      <c r="AB82">
        <v>6.6791891050406509</v>
      </c>
      <c r="AC82">
        <v>6.6366317919672495</v>
      </c>
      <c r="AD82">
        <v>6.5935899855205182</v>
      </c>
      <c r="AE82">
        <v>6.5500495311665796</v>
      </c>
      <c r="AF82">
        <v>6.5059951022730509</v>
      </c>
      <c r="AG82">
        <v>6.4614105411608742</v>
      </c>
      <c r="AH82">
        <v>6.4162783995600767</v>
      </c>
      <c r="AI82">
        <v>6.3705802434246737</v>
      </c>
      <c r="AJ82">
        <v>6.3242964431559576</v>
      </c>
      <c r="AK82">
        <v>6.2774059229554604</v>
      </c>
      <c r="AL82">
        <v>6.2298864426604856</v>
      </c>
      <c r="AM82">
        <v>6.1817142921102111</v>
      </c>
      <c r="AN82">
        <v>6.1328642713651726</v>
      </c>
      <c r="AO82">
        <v>6.0833096100632389</v>
      </c>
      <c r="AP82">
        <v>6.0330218840558585</v>
      </c>
      <c r="AQ82">
        <v>5.9819709303391564</v>
      </c>
      <c r="AR82">
        <v>5.9301247618019985</v>
      </c>
      <c r="AS82">
        <v>5.8774494840109162</v>
      </c>
      <c r="AT82">
        <v>5.8239092172071585</v>
      </c>
      <c r="AU82">
        <v>5.769466027997173</v>
      </c>
      <c r="AV82">
        <v>5.7140797757330137</v>
      </c>
      <c r="AW82">
        <v>5.6577084846284507</v>
      </c>
      <c r="AX82">
        <v>5.6003077605411677</v>
      </c>
      <c r="AY82">
        <v>5.5418311249289909</v>
      </c>
      <c r="AZ82">
        <v>5.4822305235316344</v>
      </c>
      <c r="BA82">
        <v>5.4214557490892297</v>
      </c>
      <c r="BB82">
        <v>5.359455812490646</v>
      </c>
      <c r="BC82">
        <v>5.2961786651262175</v>
      </c>
      <c r="BD82">
        <v>5.2315724420039729</v>
      </c>
      <c r="BE82">
        <v>5.1655870830069102</v>
      </c>
      <c r="BF82">
        <v>5.0981759190808464</v>
      </c>
      <c r="BG82">
        <v>5.0292977065190465</v>
      </c>
      <c r="BH82">
        <v>4.9589214928030607</v>
      </c>
      <c r="BI82">
        <v>4.8870301613362921</v>
      </c>
      <c r="BJ82">
        <v>4.8136289254407316</v>
      </c>
      <c r="BK82">
        <v>4.7387530704809118</v>
      </c>
      <c r="BL82">
        <v>4.6624822405017436</v>
      </c>
      <c r="BM82">
        <v>4.5849568308520254</v>
      </c>
      <c r="BN82">
        <v>4.5063992858171389</v>
      </c>
      <c r="BO82">
        <v>4.4271443821504537</v>
      </c>
      <c r="BP82">
        <v>4.3476712771643031</v>
      </c>
      <c r="BQ82">
        <v>4.2686454116845374</v>
      </c>
      <c r="BR82">
        <v>4.1909554207795088</v>
      </c>
      <c r="BS82">
        <v>4.115747122198754</v>
      </c>
      <c r="BT82">
        <v>4.0444271434530341</v>
      </c>
      <c r="BU82">
        <v>3.9786241108267228</v>
      </c>
      <c r="BV82">
        <v>3.9200818496067904</v>
      </c>
      <c r="BW82">
        <v>3.8704696962152449</v>
      </c>
      <c r="BX82">
        <v>3.8311400924157972</v>
      </c>
      <c r="BY82">
        <v>3.8028848758046614</v>
      </c>
      <c r="BZ82">
        <v>3.7857793039780181</v>
      </c>
      <c r="CA82">
        <v>3.779167288177649</v>
      </c>
      <c r="CB82">
        <v>3.7818041920756542</v>
      </c>
      <c r="CC82">
        <v>3.7920912961426989</v>
      </c>
      <c r="CD82">
        <v>3.8083197047616939</v>
      </c>
      <c r="CE82">
        <v>3.8288690857812546</v>
      </c>
      <c r="CF82">
        <v>3.8523236728830317</v>
      </c>
      <c r="CG82">
        <v>3.8775220001282729</v>
      </c>
      <c r="CH82">
        <v>3.9035542426150727</v>
      </c>
      <c r="CI82">
        <v>3.9297388274429768</v>
      </c>
      <c r="CJ82">
        <v>3.9555798992866054</v>
      </c>
      <c r="CK82">
        <v>3.9807329215399201</v>
      </c>
      <c r="CL82">
        <v>4.0049662856111903</v>
      </c>
      <c r="CM82">
        <v>4.0281347366502551</v>
      </c>
      <c r="CN82">
        <v>4.0501555796396396</v>
      </c>
      <c r="CO82">
        <v>4.0709930771506055</v>
      </c>
      <c r="CP82">
        <v>4.0906423107050891</v>
      </c>
      <c r="CQ82">
        <v>4.1102203720330266</v>
      </c>
      <c r="CR82">
        <v>4.1289546947701607</v>
      </c>
      <c r="CS82">
        <v>4.1464763144713581</v>
      </c>
      <c r="CT82">
        <v>4.1628455650651208</v>
      </c>
      <c r="CU82">
        <v>4.1781261211018705</v>
      </c>
      <c r="CV82">
        <v>4.192380628000886</v>
      </c>
      <c r="CW82">
        <v>4.2056711617946894</v>
      </c>
      <c r="CX82">
        <v>4.218057570088015</v>
      </c>
      <c r="CY82">
        <v>4.2295985349863026</v>
      </c>
      <c r="CZ82">
        <v>4.2403488474423341</v>
      </c>
      <c r="DA82">
        <v>4.250360459000726</v>
      </c>
    </row>
    <row r="83" spans="5:105" x14ac:dyDescent="0.2">
      <c r="E83">
        <v>0.79999999999999993</v>
      </c>
      <c r="F83">
        <v>7.5124627324502997</v>
      </c>
      <c r="G83">
        <v>7.4784854223699115</v>
      </c>
      <c r="H83">
        <v>7.4441582386452101</v>
      </c>
      <c r="I83">
        <v>7.4094806829811892</v>
      </c>
      <c r="J83">
        <v>7.3744518040340807</v>
      </c>
      <c r="K83">
        <v>7.3390702387500699</v>
      </c>
      <c r="L83">
        <v>7.3033340873044654</v>
      </c>
      <c r="M83">
        <v>7.2672410668627814</v>
      </c>
      <c r="N83">
        <v>7.2307883862476885</v>
      </c>
      <c r="O83">
        <v>7.1939727582551614</v>
      </c>
      <c r="P83">
        <v>7.156790383400951</v>
      </c>
      <c r="Q83">
        <v>7.1192369325882465</v>
      </c>
      <c r="R83">
        <v>7.0813075285928369</v>
      </c>
      <c r="S83">
        <v>7.042996726255593</v>
      </c>
      <c r="T83">
        <v>7.0042984912644943</v>
      </c>
      <c r="U83">
        <v>6.96520617740003</v>
      </c>
      <c r="V83">
        <v>6.9257125021084684</v>
      </c>
      <c r="W83">
        <v>6.8858095202570553</v>
      </c>
      <c r="X83">
        <v>6.8454885562605954</v>
      </c>
      <c r="Y83">
        <v>6.8047403311074879</v>
      </c>
      <c r="Z83">
        <v>6.7635546953449897</v>
      </c>
      <c r="AA83">
        <v>6.7219207489308346</v>
      </c>
      <c r="AB83">
        <v>6.6798267198313726</v>
      </c>
      <c r="AC83">
        <v>6.6372601013520232</v>
      </c>
      <c r="AD83">
        <v>6.5942072947029349</v>
      </c>
      <c r="AE83">
        <v>6.5506539272471471</v>
      </c>
      <c r="AF83">
        <v>6.5065844227402909</v>
      </c>
      <c r="AG83">
        <v>6.4619823372328691</v>
      </c>
      <c r="AH83">
        <v>6.4168298938464439</v>
      </c>
      <c r="AI83">
        <v>6.3711082805445978</v>
      </c>
      <c r="AJ83">
        <v>6.3247974322841234</v>
      </c>
      <c r="AK83">
        <v>6.2778757707981274</v>
      </c>
      <c r="AL83">
        <v>6.2303204748724683</v>
      </c>
      <c r="AM83">
        <v>6.1821071611955576</v>
      </c>
      <c r="AN83">
        <v>6.1332098483279314</v>
      </c>
      <c r="AO83">
        <v>6.0836008566418869</v>
      </c>
      <c r="AP83">
        <v>6.0332507016604628</v>
      </c>
      <c r="AQ83">
        <v>5.9821279809529688</v>
      </c>
      <c r="AR83">
        <v>5.9301992550441636</v>
      </c>
      <c r="AS83">
        <v>5.8774289232316344</v>
      </c>
      <c r="AT83">
        <v>5.8237790958319566</v>
      </c>
      <c r="AU83">
        <v>5.7692094652666883</v>
      </c>
      <c r="AV83">
        <v>5.7136770783373985</v>
      </c>
      <c r="AW83">
        <v>5.6571366177597753</v>
      </c>
      <c r="AX83">
        <v>5.5995397071169606</v>
      </c>
      <c r="AY83">
        <v>5.5408351072866688</v>
      </c>
      <c r="AZ83">
        <v>5.4809690555465789</v>
      </c>
      <c r="BA83">
        <v>5.4198846091554254</v>
      </c>
      <c r="BB83">
        <v>5.3575220945192674</v>
      </c>
      <c r="BC83">
        <v>5.2938198271534072</v>
      </c>
      <c r="BD83">
        <v>5.2287136278155293</v>
      </c>
      <c r="BE83">
        <v>5.1621387737048847</v>
      </c>
      <c r="BF83">
        <v>5.0940299911737901</v>
      </c>
      <c r="BG83">
        <v>5.0243244063833972</v>
      </c>
      <c r="BH83">
        <v>4.9529638052264495</v>
      </c>
      <c r="BI83">
        <v>4.8798978978585295</v>
      </c>
      <c r="BJ83">
        <v>4.8050913529256976</v>
      </c>
      <c r="BK83">
        <v>4.7285300753353718</v>
      </c>
      <c r="BL83">
        <v>4.6502342797598635</v>
      </c>
      <c r="BM83">
        <v>4.5702722132437099</v>
      </c>
      <c r="BN83">
        <v>4.4887835416380506</v>
      </c>
      <c r="BO83">
        <v>4.4060078300091154</v>
      </c>
      <c r="BP83">
        <v>4.3223217709440371</v>
      </c>
      <c r="BQ83">
        <v>4.238289838072359</v>
      </c>
      <c r="BR83">
        <v>4.154718504591342</v>
      </c>
      <c r="BS83">
        <v>4.0727158836846575</v>
      </c>
      <c r="BT83">
        <v>3.9937391780885205</v>
      </c>
      <c r="BU83">
        <v>3.9195979445945786</v>
      </c>
      <c r="BV83">
        <v>3.8523879159148735</v>
      </c>
      <c r="BW83">
        <v>3.7943044488012312</v>
      </c>
      <c r="BX83">
        <v>3.7473417383729224</v>
      </c>
      <c r="BY83">
        <v>3.7129236431132728</v>
      </c>
      <c r="BZ83">
        <v>3.6915896443018203</v>
      </c>
      <c r="CA83">
        <v>3.6828690018360812</v>
      </c>
      <c r="CB83">
        <v>3.6854024341052369</v>
      </c>
      <c r="CC83">
        <v>3.6972522639882337</v>
      </c>
      <c r="CD83">
        <v>3.7162682262604423</v>
      </c>
      <c r="CE83">
        <v>3.7403893488672284</v>
      </c>
      <c r="CF83">
        <v>3.7678284521590806</v>
      </c>
      <c r="CG83">
        <v>3.7971419878045518</v>
      </c>
      <c r="CH83">
        <v>3.8272305693983038</v>
      </c>
      <c r="CI83">
        <v>3.8572904086221391</v>
      </c>
      <c r="CJ83">
        <v>3.8867612459547964</v>
      </c>
      <c r="CK83">
        <v>3.9152661480418369</v>
      </c>
      <c r="CL83">
        <v>3.9425685144767715</v>
      </c>
      <c r="CM83">
        <v>3.968530154132603</v>
      </c>
      <c r="CN83">
        <v>3.9930844653365551</v>
      </c>
      <c r="CO83">
        <v>4.0168500192090821</v>
      </c>
      <c r="CP83">
        <v>4.0402711926296311</v>
      </c>
      <c r="CQ83">
        <v>4.062167703524219</v>
      </c>
      <c r="CR83">
        <v>4.0826090241225819</v>
      </c>
      <c r="CS83">
        <v>4.1016711337700418</v>
      </c>
      <c r="CT83">
        <v>4.1194327295667508</v>
      </c>
      <c r="CU83">
        <v>4.1359726651037008</v>
      </c>
      <c r="CV83">
        <v>4.1513682545022741</v>
      </c>
      <c r="CW83">
        <v>4.165693763344275</v>
      </c>
      <c r="CX83">
        <v>4.179021429583007</v>
      </c>
      <c r="CY83">
        <v>4.1914185540648781</v>
      </c>
      <c r="CZ83">
        <v>4.2029486256458624</v>
      </c>
      <c r="DA83">
        <v>4.2136724851431184</v>
      </c>
    </row>
    <row r="84" spans="5:105" x14ac:dyDescent="0.2">
      <c r="E84">
        <v>0.80909090909090908</v>
      </c>
      <c r="F84">
        <v>7.5130787206237901</v>
      </c>
      <c r="G84">
        <v>7.4791057057654902</v>
      </c>
      <c r="H84">
        <v>7.4447826290052026</v>
      </c>
      <c r="I84">
        <v>7.4101089827710016</v>
      </c>
      <c r="J84">
        <v>7.3750838048878444</v>
      </c>
      <c r="K84">
        <v>7.3397057197005902</v>
      </c>
      <c r="L84">
        <v>7.3039728128358306</v>
      </c>
      <c r="M84">
        <v>7.2678827846486556</v>
      </c>
      <c r="N84">
        <v>7.2314328246494153</v>
      </c>
      <c r="O84">
        <v>7.19461962348828</v>
      </c>
      <c r="P84">
        <v>7.1574393563367638</v>
      </c>
      <c r="Q84">
        <v>7.1198876651397462</v>
      </c>
      <c r="R84">
        <v>7.0819596396264535</v>
      </c>
      <c r="S84">
        <v>7.0436497969611507</v>
      </c>
      <c r="T84">
        <v>7.0049520599049613</v>
      </c>
      <c r="U84">
        <v>6.9658597333501966</v>
      </c>
      <c r="V84">
        <v>6.9263654790769431</v>
      </c>
      <c r="W84">
        <v>6.886461288568726</v>
      </c>
      <c r="X84">
        <v>6.8461384537094547</v>
      </c>
      <c r="Y84">
        <v>6.8053874943114687</v>
      </c>
      <c r="Z84">
        <v>6.7641982861136434</v>
      </c>
      <c r="AA84">
        <v>6.7225597825339074</v>
      </c>
      <c r="AB84">
        <v>6.6804600895355275</v>
      </c>
      <c r="AC84">
        <v>6.637886560977579</v>
      </c>
      <c r="AD84">
        <v>6.5948254386821912</v>
      </c>
      <c r="AE84">
        <v>6.5512621674343396</v>
      </c>
      <c r="AF84">
        <v>6.5071809617789054</v>
      </c>
      <c r="AG84">
        <v>6.4625651375124926</v>
      </c>
      <c r="AH84">
        <v>6.4173966416502362</v>
      </c>
      <c r="AI84">
        <v>6.371656401616602</v>
      </c>
      <c r="AJ84">
        <v>6.3253238132437044</v>
      </c>
      <c r="AK84">
        <v>6.278377046927492</v>
      </c>
      <c r="AL84">
        <v>6.2307927334398867</v>
      </c>
      <c r="AM84">
        <v>6.1825459204760369</v>
      </c>
      <c r="AN84">
        <v>6.1336100353356429</v>
      </c>
      <c r="AO84">
        <v>6.083956490691258</v>
      </c>
      <c r="AP84">
        <v>6.0335549696724042</v>
      </c>
      <c r="AQ84">
        <v>5.9823730167700075</v>
      </c>
      <c r="AR84">
        <v>5.9303758730959713</v>
      </c>
      <c r="AS84">
        <v>5.877526647058871</v>
      </c>
      <c r="AT84">
        <v>5.8237856532635606</v>
      </c>
      <c r="AU84">
        <v>5.7691105536417338</v>
      </c>
      <c r="AV84">
        <v>5.7134560861355075</v>
      </c>
      <c r="AW84">
        <v>5.6567737595291137</v>
      </c>
      <c r="AX84">
        <v>5.5990120728579731</v>
      </c>
      <c r="AY84">
        <v>5.5401156941920906</v>
      </c>
      <c r="AZ84">
        <v>5.4800255613084072</v>
      </c>
      <c r="BA84">
        <v>5.4186791184788099</v>
      </c>
      <c r="BB84">
        <v>5.3560093411590151</v>
      </c>
      <c r="BC84">
        <v>5.2919457495133573</v>
      </c>
      <c r="BD84">
        <v>5.2264134266304341</v>
      </c>
      <c r="BE84">
        <v>5.159334495435953</v>
      </c>
      <c r="BF84">
        <v>5.0906275076581915</v>
      </c>
      <c r="BG84">
        <v>5.0202098323419175</v>
      </c>
      <c r="BH84">
        <v>4.9479980036271938</v>
      </c>
      <c r="BI84">
        <v>4.8739119409331595</v>
      </c>
      <c r="BJ84">
        <v>4.7978775071207043</v>
      </c>
      <c r="BK84">
        <v>4.7198341929704055</v>
      </c>
      <c r="BL84">
        <v>4.6397437703772573</v>
      </c>
      <c r="BM84">
        <v>4.5576028995456443</v>
      </c>
      <c r="BN84">
        <v>4.4734645548851191</v>
      </c>
      <c r="BO84">
        <v>4.3874635652831744</v>
      </c>
      <c r="BP84">
        <v>4.2998581322482536</v>
      </c>
      <c r="BQ84">
        <v>4.2110802689776587</v>
      </c>
      <c r="BR84">
        <v>4.1218080538285555</v>
      </c>
      <c r="BS84">
        <v>4.0330463644408381</v>
      </c>
      <c r="BT84">
        <v>3.9462191785453142</v>
      </c>
      <c r="BU84">
        <v>3.8632346756773277</v>
      </c>
      <c r="BV84">
        <v>3.7864867214485827</v>
      </c>
      <c r="BW84">
        <v>3.7187222519400933</v>
      </c>
      <c r="BX84">
        <v>3.662711002255596</v>
      </c>
      <c r="BY84">
        <v>3.6207430634033697</v>
      </c>
      <c r="BZ84">
        <v>3.5940862462347898</v>
      </c>
      <c r="CA84">
        <v>3.5826432674317035</v>
      </c>
      <c r="CB84">
        <v>3.5849889022235342</v>
      </c>
      <c r="CC84">
        <v>3.5987647440072146</v>
      </c>
      <c r="CD84">
        <v>3.6212262883322528</v>
      </c>
      <c r="CE84">
        <v>3.6497180898584256</v>
      </c>
      <c r="CF84">
        <v>3.6819587565085219</v>
      </c>
      <c r="CG84">
        <v>3.7161513189206143</v>
      </c>
      <c r="CH84">
        <v>3.7509665148242717</v>
      </c>
      <c r="CI84">
        <v>3.7854691111256007</v>
      </c>
      <c r="CJ84">
        <v>3.819035745252858</v>
      </c>
      <c r="CK84">
        <v>3.8512705153808517</v>
      </c>
      <c r="CL84">
        <v>3.8819417095649369</v>
      </c>
      <c r="CM84">
        <v>3.9109336083891826</v>
      </c>
      <c r="CN84">
        <v>3.9398668429691117</v>
      </c>
      <c r="CO84">
        <v>3.9673303159533249</v>
      </c>
      <c r="CP84">
        <v>3.9929482476027727</v>
      </c>
      <c r="CQ84">
        <v>4.0168084104529367</v>
      </c>
      <c r="CR84">
        <v>4.0390076026742134</v>
      </c>
      <c r="CS84">
        <v>4.0596460703597641</v>
      </c>
      <c r="CT84">
        <v>4.0788238708391793</v>
      </c>
      <c r="CU84">
        <v>4.0966385610872207</v>
      </c>
      <c r="CV84">
        <v>4.1131833426591342</v>
      </c>
      <c r="CW84">
        <v>4.1285480368830818</v>
      </c>
      <c r="CX84">
        <v>4.1428160057516177</v>
      </c>
      <c r="CY84">
        <v>4.1560653930029856</v>
      </c>
      <c r="CZ84">
        <v>4.1683704202429883</v>
      </c>
      <c r="DA84">
        <v>4.1797985665600281</v>
      </c>
    </row>
    <row r="85" spans="5:105" x14ac:dyDescent="0.2">
      <c r="E85">
        <v>0.81818181818181823</v>
      </c>
      <c r="F85">
        <v>7.5136726521476573</v>
      </c>
      <c r="G85">
        <v>7.4797039760725843</v>
      </c>
      <c r="H85">
        <v>7.4453850774630439</v>
      </c>
      <c r="I85">
        <v>7.4107154418800265</v>
      </c>
      <c r="J85">
        <v>7.3756941265722915</v>
      </c>
      <c r="K85">
        <v>7.3403196635787653</v>
      </c>
      <c r="L85">
        <v>7.3045902100249744</v>
      </c>
      <c r="M85">
        <v>7.2685034256227414</v>
      </c>
      <c r="N85">
        <v>7.2320564847406512</v>
      </c>
      <c r="O85">
        <v>7.1952460605430035</v>
      </c>
      <c r="P85">
        <v>7.158068308066829</v>
      </c>
      <c r="Q85">
        <v>7.1205188461268571</v>
      </c>
      <c r="R85">
        <v>7.0825927379304483</v>
      </c>
      <c r="S85">
        <v>7.0442844702753291</v>
      </c>
      <c r="T85">
        <v>7.0055879311926788</v>
      </c>
      <c r="U85">
        <v>6.9664963858863285</v>
      </c>
      <c r="V85">
        <v>6.9270024508053094</v>
      </c>
      <c r="W85">
        <v>6.887098065672042</v>
      </c>
      <c r="X85">
        <v>6.8467744632710597</v>
      </c>
      <c r="Y85">
        <v>6.806022095945929</v>
      </c>
      <c r="Z85">
        <v>6.7648307623102895</v>
      </c>
      <c r="AA85">
        <v>6.7231893276991688</v>
      </c>
      <c r="AB85">
        <v>6.6810858422510755</v>
      </c>
      <c r="AC85">
        <v>6.6385074097709804</v>
      </c>
      <c r="AD85">
        <v>6.5954403227510312</v>
      </c>
      <c r="AE85">
        <v>6.5518696855714875</v>
      </c>
      <c r="AF85">
        <v>6.5077797343847257</v>
      </c>
      <c r="AG85">
        <v>6.4631533826849985</v>
      </c>
      <c r="AH85">
        <v>6.417972501777041</v>
      </c>
      <c r="AI85">
        <v>6.3722177022668234</v>
      </c>
      <c r="AJ85">
        <v>6.3258680736272694</v>
      </c>
      <c r="AK85">
        <v>6.2789014317494569</v>
      </c>
      <c r="AL85">
        <v>6.2312939965341219</v>
      </c>
      <c r="AM85">
        <v>6.1830204057425258</v>
      </c>
      <c r="AN85">
        <v>6.1340533295440718</v>
      </c>
      <c r="AO85">
        <v>6.0843637345943309</v>
      </c>
      <c r="AP85">
        <v>6.0339204793408072</v>
      </c>
      <c r="AQ85">
        <v>5.9826902205089336</v>
      </c>
      <c r="AR85">
        <v>5.9306372395410101</v>
      </c>
      <c r="AS85">
        <v>5.8777232522118208</v>
      </c>
      <c r="AT85">
        <v>5.8239071082831577</v>
      </c>
      <c r="AU85">
        <v>5.7691449265443167</v>
      </c>
      <c r="AV85">
        <v>5.7133893092936781</v>
      </c>
      <c r="AW85">
        <v>5.6565894283673623</v>
      </c>
      <c r="AX85">
        <v>5.5986905370719677</v>
      </c>
      <c r="AY85">
        <v>5.5396341078548028</v>
      </c>
      <c r="AZ85">
        <v>5.4793568564068016</v>
      </c>
      <c r="BA85">
        <v>5.4177907156928429</v>
      </c>
      <c r="BB85">
        <v>5.3548629333170421</v>
      </c>
      <c r="BC85">
        <v>5.2904948577769559</v>
      </c>
      <c r="BD85">
        <v>5.2246028014698931</v>
      </c>
      <c r="BE85">
        <v>5.1570967531804728</v>
      </c>
      <c r="BF85">
        <v>5.0878816704238288</v>
      </c>
      <c r="BG85">
        <v>5.0168565163201979</v>
      </c>
      <c r="BH85">
        <v>4.9439162709059374</v>
      </c>
      <c r="BI85">
        <v>4.8689530009115973</v>
      </c>
      <c r="BJ85">
        <v>4.7918577925969288</v>
      </c>
      <c r="BK85">
        <v>4.7125265982057618</v>
      </c>
      <c r="BL85">
        <v>4.630865214499841</v>
      </c>
      <c r="BM85">
        <v>4.5468018911613743</v>
      </c>
      <c r="BN85">
        <v>4.460301426407745</v>
      </c>
      <c r="BO85">
        <v>4.3713920485679223</v>
      </c>
      <c r="BP85">
        <v>4.2801994270643702</v>
      </c>
      <c r="BQ85">
        <v>4.1870027963996197</v>
      </c>
      <c r="BR85">
        <v>4.0923076718066689</v>
      </c>
      <c r="BS85">
        <v>3.9969517357090312</v>
      </c>
      <c r="BT85">
        <v>3.9022296111505201</v>
      </c>
      <c r="BU85">
        <v>3.8100347250427467</v>
      </c>
      <c r="BV85">
        <v>3.7229564682932117</v>
      </c>
      <c r="BW85">
        <v>3.6442548783939683</v>
      </c>
      <c r="BX85">
        <v>3.577579782521739</v>
      </c>
      <c r="BY85">
        <v>3.5263619796081311</v>
      </c>
      <c r="BZ85">
        <v>3.4929669661425589</v>
      </c>
      <c r="CA85">
        <v>3.4779787064735874</v>
      </c>
      <c r="CB85">
        <v>3.4800146553317415</v>
      </c>
      <c r="CC85">
        <v>3.4961931030500244</v>
      </c>
      <c r="CD85">
        <v>3.5229541547761163</v>
      </c>
      <c r="CE85">
        <v>3.5568238705018116</v>
      </c>
      <c r="CF85">
        <v>3.5948662942470113</v>
      </c>
      <c r="CG85">
        <v>3.6348361304381065</v>
      </c>
      <c r="CH85">
        <v>3.6751351377106767</v>
      </c>
      <c r="CI85">
        <v>3.7146958834967103</v>
      </c>
      <c r="CJ85">
        <v>3.7528426769205177</v>
      </c>
      <c r="CK85">
        <v>3.7891819637376383</v>
      </c>
      <c r="CL85">
        <v>3.8237584464098955</v>
      </c>
      <c r="CM85">
        <v>3.8583728516679736</v>
      </c>
      <c r="CN85">
        <v>3.8906467683624237</v>
      </c>
      <c r="CO85">
        <v>3.9206667359260718</v>
      </c>
      <c r="CP85">
        <v>3.94854664940179</v>
      </c>
      <c r="CQ85">
        <v>3.9744123768058728</v>
      </c>
      <c r="CR85">
        <v>3.9983939733413707</v>
      </c>
      <c r="CS85">
        <v>4.0206204622985426</v>
      </c>
      <c r="CT85">
        <v>4.0412162051697837</v>
      </c>
      <c r="CU85">
        <v>4.0603010158604889</v>
      </c>
      <c r="CV85">
        <v>4.0779863418031486</v>
      </c>
      <c r="CW85">
        <v>4.0943768330013919</v>
      </c>
      <c r="CX85">
        <v>4.1095693940295677</v>
      </c>
      <c r="CY85">
        <v>4.1236551688646168</v>
      </c>
      <c r="CZ85">
        <v>4.13671674489665</v>
      </c>
      <c r="DA85">
        <v>4.1488320799616698</v>
      </c>
    </row>
    <row r="86" spans="5:105" x14ac:dyDescent="0.2">
      <c r="E86">
        <v>0.82727272727272727</v>
      </c>
      <c r="F86">
        <v>7.5142442498642561</v>
      </c>
      <c r="G86">
        <v>7.480279894076368</v>
      </c>
      <c r="H86">
        <v>7.445965204551233</v>
      </c>
      <c r="I86">
        <v>7.4112996636750328</v>
      </c>
      <c r="J86">
        <v>7.3762822419540761</v>
      </c>
      <c r="K86">
        <v>7.3409115453145048</v>
      </c>
      <c r="L86">
        <v>7.3051856955563936</v>
      </c>
      <c r="M86">
        <v>7.2691023425360966</v>
      </c>
      <c r="N86">
        <v>7.2326586490691858</v>
      </c>
      <c r="O86">
        <v>7.1958513058222007</v>
      </c>
      <c r="P86">
        <v>7.1586763910251809</v>
      </c>
      <c r="Q86">
        <v>7.121129535620752</v>
      </c>
      <c r="R86">
        <v>7.0832057819321301</v>
      </c>
      <c r="S86">
        <v>7.0448995927118805</v>
      </c>
      <c r="T86">
        <v>7.0062048283547931</v>
      </c>
      <c r="U86">
        <v>6.9671146860507713</v>
      </c>
      <c r="V86">
        <v>6.9276218174112367</v>
      </c>
      <c r="W86">
        <v>6.8877180851778927</v>
      </c>
      <c r="X86">
        <v>6.8473946743865053</v>
      </c>
      <c r="Y86">
        <v>6.8066420235329117</v>
      </c>
      <c r="Z86">
        <v>6.7654497461014067</v>
      </c>
      <c r="AA86">
        <v>6.7238067581464591</v>
      </c>
      <c r="AB86">
        <v>6.6817009867396964</v>
      </c>
      <c r="AC86">
        <v>6.6391194413787806</v>
      </c>
      <c r="AD86">
        <v>6.5960483062474813</v>
      </c>
      <c r="AE86">
        <v>6.552472561384719</v>
      </c>
      <c r="AF86">
        <v>6.5083762998492203</v>
      </c>
      <c r="AG86">
        <v>6.4637422704621263</v>
      </c>
      <c r="AH86">
        <v>6.4185522098839964</v>
      </c>
      <c r="AI86">
        <v>6.3727863434992074</v>
      </c>
      <c r="AJ86">
        <v>6.3264236730930232</v>
      </c>
      <c r="AK86">
        <v>6.2794417274104655</v>
      </c>
      <c r="AL86">
        <v>6.2318162637918793</v>
      </c>
      <c r="AM86">
        <v>6.1835215157763477</v>
      </c>
      <c r="AN86">
        <v>6.1345298229510989</v>
      </c>
      <c r="AO86">
        <v>6.0848115475171847</v>
      </c>
      <c r="AP86">
        <v>6.034334915832865</v>
      </c>
      <c r="AQ86">
        <v>5.9830658427363126</v>
      </c>
      <c r="AR86">
        <v>5.9309677366035709</v>
      </c>
      <c r="AS86">
        <v>5.8780012828926331</v>
      </c>
      <c r="AT86">
        <v>5.8241242037279557</v>
      </c>
      <c r="AU86">
        <v>5.7692908944802461</v>
      </c>
      <c r="AV86">
        <v>5.7134525082648739</v>
      </c>
      <c r="AW86">
        <v>5.6565560635029515</v>
      </c>
      <c r="AX86">
        <v>5.5985444527007999</v>
      </c>
      <c r="AY86">
        <v>5.5393558324916583</v>
      </c>
      <c r="AZ86">
        <v>5.478923654532907</v>
      </c>
      <c r="BA86">
        <v>5.4171753661812643</v>
      </c>
      <c r="BB86">
        <v>5.3540328815780507</v>
      </c>
      <c r="BC86">
        <v>5.2894111630348633</v>
      </c>
      <c r="BD86">
        <v>5.2232180283097609</v>
      </c>
      <c r="BE86">
        <v>5.1553539569748317</v>
      </c>
      <c r="BF86">
        <v>5.085711372886081</v>
      </c>
      <c r="BG86">
        <v>5.0141737527635701</v>
      </c>
      <c r="BH86">
        <v>4.9406168184817103</v>
      </c>
      <c r="BI86">
        <v>4.8649074181295235</v>
      </c>
      <c r="BJ86">
        <v>4.7869062613196824</v>
      </c>
      <c r="BK86">
        <v>4.7064685251669092</v>
      </c>
      <c r="BL86">
        <v>4.6234499800238655</v>
      </c>
      <c r="BM86">
        <v>4.5377123136021744</v>
      </c>
      <c r="BN86">
        <v>4.4491371174338274</v>
      </c>
      <c r="BO86">
        <v>4.3576448613640162</v>
      </c>
      <c r="BP86">
        <v>4.263225018125401</v>
      </c>
      <c r="BQ86">
        <v>4.1659874987966248</v>
      </c>
      <c r="BR86">
        <v>4.0662350300740426</v>
      </c>
      <c r="BS86">
        <v>3.9645755224687331</v>
      </c>
      <c r="BT86">
        <v>3.8620813487308476</v>
      </c>
      <c r="BU86">
        <v>3.7604901841441469</v>
      </c>
      <c r="BV86">
        <v>3.6624266266870928</v>
      </c>
      <c r="BW86">
        <v>3.5715472296806374</v>
      </c>
      <c r="BX86">
        <v>3.4924142457800755</v>
      </c>
      <c r="BY86">
        <v>3.429879000567658</v>
      </c>
      <c r="BZ86">
        <v>3.3879065201525229</v>
      </c>
      <c r="CA86">
        <v>3.3682549386429756</v>
      </c>
      <c r="CB86">
        <v>3.3698034752079318</v>
      </c>
      <c r="CC86">
        <v>3.389017494076406</v>
      </c>
      <c r="CD86">
        <v>3.4211992001190596</v>
      </c>
      <c r="CE86">
        <v>3.4617287841098028</v>
      </c>
      <c r="CF86">
        <v>3.5067893882503136</v>
      </c>
      <c r="CG86">
        <v>3.5535777892173797</v>
      </c>
      <c r="CH86">
        <v>3.6002007515765544</v>
      </c>
      <c r="CI86">
        <v>3.6454651837409204</v>
      </c>
      <c r="CJ86">
        <v>3.6886778675488463</v>
      </c>
      <c r="CK86">
        <v>3.7302908005366011</v>
      </c>
      <c r="CL86">
        <v>3.7712255601914739</v>
      </c>
      <c r="CM86">
        <v>3.8092685577919889</v>
      </c>
      <c r="CN86">
        <v>3.8445316628585955</v>
      </c>
      <c r="CO86">
        <v>3.8771646817534151</v>
      </c>
      <c r="CP86">
        <v>3.9073349769268537</v>
      </c>
      <c r="CQ86">
        <v>3.9352146632478902</v>
      </c>
      <c r="CR86">
        <v>3.9609730277643997</v>
      </c>
      <c r="CS86">
        <v>3.9847722362042304</v>
      </c>
      <c r="CT86">
        <v>4.0067650896584679</v>
      </c>
      <c r="CU86">
        <v>4.0270940453953781</v>
      </c>
      <c r="CV86">
        <v>4.0458905289249705</v>
      </c>
      <c r="CW86">
        <v>4.0632770784673422</v>
      </c>
      <c r="CX86">
        <v>4.0793649617494774</v>
      </c>
      <c r="CY86">
        <v>4.0942562687344504</v>
      </c>
      <c r="CZ86">
        <v>4.1080459126641324</v>
      </c>
      <c r="DA86">
        <v>4.1208195782274579</v>
      </c>
    </row>
    <row r="87" spans="5:105" x14ac:dyDescent="0.2">
      <c r="E87">
        <v>0.83636363636363642</v>
      </c>
      <c r="F87">
        <v>7.514793305781132</v>
      </c>
      <c r="G87">
        <v>7.4808332711241867</v>
      </c>
      <c r="H87">
        <v>7.4465228135508408</v>
      </c>
      <c r="I87">
        <v>7.4118613332325189</v>
      </c>
      <c r="J87">
        <v>7.3768478759682079</v>
      </c>
      <c r="K87">
        <v>7.3414810164597588</v>
      </c>
      <c r="L87">
        <v>7.3057588706077548</v>
      </c>
      <c r="M87">
        <v>7.2696791106603715</v>
      </c>
      <c r="N87">
        <v>7.2332388326635231</v>
      </c>
      <c r="O87">
        <v>7.1964347151018355</v>
      </c>
      <c r="P87">
        <v>7.15926288558477</v>
      </c>
      <c r="Q87">
        <v>7.1217189310498314</v>
      </c>
      <c r="R87">
        <v>7.0837978777806381</v>
      </c>
      <c r="S87">
        <v>7.0454941699215414</v>
      </c>
      <c r="T87">
        <v>7.006801646337367</v>
      </c>
      <c r="U87">
        <v>6.967713515652882</v>
      </c>
      <c r="V87">
        <v>6.9282223292902181</v>
      </c>
      <c r="W87">
        <v>6.8883199523038074</v>
      </c>
      <c r="X87">
        <v>6.8479974922077513</v>
      </c>
      <c r="Y87">
        <v>6.80724542183287</v>
      </c>
      <c r="Z87">
        <v>6.7660533082138095</v>
      </c>
      <c r="AA87">
        <v>6.7244098835024468</v>
      </c>
      <c r="AB87">
        <v>6.6823031348266158</v>
      </c>
      <c r="AC87">
        <v>6.6397199998408247</v>
      </c>
      <c r="AD87">
        <v>6.5966464359705457</v>
      </c>
      <c r="AE87">
        <v>6.5530675111553851</v>
      </c>
      <c r="AF87">
        <v>6.5089670068697396</v>
      </c>
      <c r="AG87">
        <v>6.4643277400258823</v>
      </c>
      <c r="AH87">
        <v>6.4191310827833812</v>
      </c>
      <c r="AI87">
        <v>6.3733572411822186</v>
      </c>
      <c r="AJ87">
        <v>6.326985015651668</v>
      </c>
      <c r="AK87">
        <v>6.2799915150843111</v>
      </c>
      <c r="AL87">
        <v>6.2323523955913984</v>
      </c>
      <c r="AM87">
        <v>6.1840415047934494</v>
      </c>
      <c r="AN87">
        <v>6.1350308014698571</v>
      </c>
      <c r="AO87">
        <v>6.085290202386842</v>
      </c>
      <c r="AP87">
        <v>6.0347874116468985</v>
      </c>
      <c r="AQ87">
        <v>5.9834877302285863</v>
      </c>
      <c r="AR87">
        <v>5.931353843057412</v>
      </c>
      <c r="AS87">
        <v>5.8783455805771672</v>
      </c>
      <c r="AT87">
        <v>5.8244196513831898</v>
      </c>
      <c r="AU87">
        <v>5.7695293420337128</v>
      </c>
      <c r="AV87">
        <v>5.7136241796854934</v>
      </c>
      <c r="AW87">
        <v>5.6566494460169885</v>
      </c>
      <c r="AX87">
        <v>5.5985461716439335</v>
      </c>
      <c r="AY87">
        <v>5.5392500331435066</v>
      </c>
      <c r="AZ87">
        <v>5.4786910997664284</v>
      </c>
      <c r="BA87">
        <v>5.4167936241161518</v>
      </c>
      <c r="BB87">
        <v>5.353474498363326</v>
      </c>
      <c r="BC87">
        <v>5.2886435465895003</v>
      </c>
      <c r="BD87">
        <v>5.2222016130795454</v>
      </c>
      <c r="BE87">
        <v>5.1540408491128646</v>
      </c>
      <c r="BF87">
        <v>5.0840425518398025</v>
      </c>
      <c r="BG87">
        <v>5.0120775526537384</v>
      </c>
      <c r="BH87">
        <v>4.9380039397535826</v>
      </c>
      <c r="BI87">
        <v>4.8616678728534675</v>
      </c>
      <c r="BJ87">
        <v>4.782901660315269</v>
      </c>
      <c r="BK87">
        <v>4.7015258996618394</v>
      </c>
      <c r="BL87">
        <v>4.6173492916948371</v>
      </c>
      <c r="BM87">
        <v>4.5301742182601004</v>
      </c>
      <c r="BN87">
        <v>4.439803656215485</v>
      </c>
      <c r="BO87">
        <v>4.3460538187297182</v>
      </c>
      <c r="BP87">
        <v>4.248780333745283</v>
      </c>
      <c r="BQ87">
        <v>4.1479158389507971</v>
      </c>
      <c r="BR87">
        <v>4.0435401332823213</v>
      </c>
      <c r="BS87">
        <v>3.9359860023720405</v>
      </c>
      <c r="BT87">
        <v>3.8260107668297638</v>
      </c>
      <c r="BU87">
        <v>3.7150512997812664</v>
      </c>
      <c r="BV87">
        <v>3.6055591014467967</v>
      </c>
      <c r="BW87">
        <v>3.5013640156970536</v>
      </c>
      <c r="BX87">
        <v>3.4078460131417314</v>
      </c>
      <c r="BY87">
        <v>3.3315126536511821</v>
      </c>
      <c r="BZ87">
        <v>3.278564680451026</v>
      </c>
      <c r="CA87">
        <v>3.2527086738971964</v>
      </c>
      <c r="CB87">
        <v>3.2535073107130716</v>
      </c>
      <c r="CC87">
        <v>3.2766215234212623</v>
      </c>
      <c r="CD87">
        <v>3.3157139487277116</v>
      </c>
      <c r="CE87">
        <v>3.3645318414665528</v>
      </c>
      <c r="CF87">
        <v>3.4180804193361261</v>
      </c>
      <c r="CG87">
        <v>3.4728789596428493</v>
      </c>
      <c r="CH87">
        <v>3.5267258418571634</v>
      </c>
      <c r="CI87">
        <v>3.5783484431165302</v>
      </c>
      <c r="CJ87">
        <v>3.6282864215406363</v>
      </c>
      <c r="CK87">
        <v>3.6769391193945977</v>
      </c>
      <c r="CL87">
        <v>3.7219762962241378</v>
      </c>
      <c r="CM87">
        <v>3.7635412953185283</v>
      </c>
      <c r="CN87">
        <v>3.8018378993990605</v>
      </c>
      <c r="CO87">
        <v>3.8370928908598874</v>
      </c>
      <c r="CP87">
        <v>3.8695396500655717</v>
      </c>
      <c r="CQ87">
        <v>3.8994044927556013</v>
      </c>
      <c r="CR87">
        <v>3.9269014907011179</v>
      </c>
      <c r="CS87">
        <v>3.9522292899131357</v>
      </c>
      <c r="CT87">
        <v>3.9755723793771427</v>
      </c>
      <c r="CU87">
        <v>3.9970981177921105</v>
      </c>
      <c r="CV87">
        <v>4.0169596116282147</v>
      </c>
      <c r="CW87">
        <v>4.0352961974607489</v>
      </c>
      <c r="CX87">
        <v>4.0522340903327709</v>
      </c>
      <c r="CY87">
        <v>4.0678894030707289</v>
      </c>
      <c r="CZ87">
        <v>4.0823659174772642</v>
      </c>
      <c r="DA87">
        <v>4.0957598362202257</v>
      </c>
    </row>
    <row r="88" spans="5:105" x14ac:dyDescent="0.2">
      <c r="E88">
        <v>0.84545454545454546</v>
      </c>
      <c r="F88">
        <v>7.5153198200933975</v>
      </c>
      <c r="G88">
        <v>7.4813640814259044</v>
      </c>
      <c r="H88">
        <v>7.4470577708184322</v>
      </c>
      <c r="I88">
        <v>7.4124003643948173</v>
      </c>
      <c r="J88">
        <v>7.3773908798859598</v>
      </c>
      <c r="K88">
        <v>7.342027917183648</v>
      </c>
      <c r="L88">
        <v>7.3063095327019596</v>
      </c>
      <c r="M88">
        <v>7.2702333919538358</v>
      </c>
      <c r="N88">
        <v>7.2337966434157872</v>
      </c>
      <c r="O88">
        <v>7.1969959296576862</v>
      </c>
      <c r="P88">
        <v>7.1598273697952761</v>
      </c>
      <c r="Q88">
        <v>7.1222865406826337</v>
      </c>
      <c r="R88">
        <v>7.0843684567126619</v>
      </c>
      <c r="S88">
        <v>7.0460675480822399</v>
      </c>
      <c r="T88">
        <v>7.0073776373656216</v>
      </c>
      <c r="U88">
        <v>6.9682919142244373</v>
      </c>
      <c r="V88">
        <v>6.9288029080654567</v>
      </c>
      <c r="W88">
        <v>6.8889024584373804</v>
      </c>
      <c r="X88">
        <v>6.8485816829351212</v>
      </c>
      <c r="Y88">
        <v>6.8078309015683862</v>
      </c>
      <c r="Z88">
        <v>6.7666397607370676</v>
      </c>
      <c r="AA88">
        <v>6.7249969510536882</v>
      </c>
      <c r="AB88">
        <v>6.6828903218041145</v>
      </c>
      <c r="AC88">
        <v>6.6403067459352556</v>
      </c>
      <c r="AD88">
        <v>6.5972322501756748</v>
      </c>
      <c r="AE88">
        <v>6.5536516332034651</v>
      </c>
      <c r="AF88">
        <v>6.509548778628794</v>
      </c>
      <c r="AG88">
        <v>6.4649061935393446</v>
      </c>
      <c r="AH88">
        <v>6.4197052796192908</v>
      </c>
      <c r="AI88">
        <v>6.3739261043161966</v>
      </c>
      <c r="AJ88">
        <v>6.3275471281676543</v>
      </c>
      <c r="AK88">
        <v>6.2805454370970164</v>
      </c>
      <c r="AL88">
        <v>6.2328964671080183</v>
      </c>
      <c r="AM88">
        <v>6.1845736744201592</v>
      </c>
      <c r="AN88">
        <v>6.1355487698401028</v>
      </c>
      <c r="AO88">
        <v>6.0857913069940466</v>
      </c>
      <c r="AP88">
        <v>6.035268563524725</v>
      </c>
      <c r="AQ88">
        <v>5.9839453383505452</v>
      </c>
      <c r="AR88">
        <v>5.9317837237711029</v>
      </c>
      <c r="AS88">
        <v>5.8787428487286588</v>
      </c>
      <c r="AT88">
        <v>5.8247785889440165</v>
      </c>
      <c r="AU88">
        <v>5.7698431425618981</v>
      </c>
      <c r="AV88">
        <v>5.7138850390046994</v>
      </c>
      <c r="AW88">
        <v>5.6568481527764582</v>
      </c>
      <c r="AX88">
        <v>5.5986715945551389</v>
      </c>
      <c r="AY88">
        <v>5.5392889534522674</v>
      </c>
      <c r="AZ88">
        <v>5.4786281411688025</v>
      </c>
      <c r="BA88">
        <v>5.4166098548555661</v>
      </c>
      <c r="BB88">
        <v>5.3531477446946383</v>
      </c>
      <c r="BC88">
        <v>5.2881464539200458</v>
      </c>
      <c r="BD88">
        <v>5.2215016675240022</v>
      </c>
      <c r="BE88">
        <v>5.1530977617551894</v>
      </c>
      <c r="BF88">
        <v>5.0828077153104285</v>
      </c>
      <c r="BG88">
        <v>5.0104903205099065</v>
      </c>
      <c r="BH88">
        <v>4.9359900023295724</v>
      </c>
      <c r="BI88">
        <v>4.8591336487193937</v>
      </c>
      <c r="BJ88">
        <v>4.7797305972663002</v>
      </c>
      <c r="BK88">
        <v>4.6975694990587806</v>
      </c>
      <c r="BL88">
        <v>4.6124193864765619</v>
      </c>
      <c r="BM88">
        <v>4.5240280865157407</v>
      </c>
      <c r="BN88">
        <v>4.4321268931271529</v>
      </c>
      <c r="BO88">
        <v>4.3364370586972729</v>
      </c>
      <c r="BP88">
        <v>4.2366836339198857</v>
      </c>
      <c r="BQ88">
        <v>4.1326269008426033</v>
      </c>
      <c r="BR88">
        <v>4.024112755033789</v>
      </c>
      <c r="BS88">
        <v>3.9111681762832862</v>
      </c>
      <c r="BT88">
        <v>3.7941669475022226</v>
      </c>
      <c r="BU88">
        <v>3.674100400210532</v>
      </c>
      <c r="BV88">
        <v>3.5530079662810192</v>
      </c>
      <c r="BW88">
        <v>3.434571804393896</v>
      </c>
      <c r="BX88">
        <v>3.3247124611299332</v>
      </c>
      <c r="BY88">
        <v>3.2316687630865468</v>
      </c>
      <c r="BZ88">
        <v>3.1646170678172676</v>
      </c>
      <c r="CA88">
        <v>3.1303986704711884</v>
      </c>
      <c r="CB88">
        <v>3.1300529726558866</v>
      </c>
      <c r="CC88">
        <v>3.1582637124460247</v>
      </c>
      <c r="CD88">
        <v>3.2062728796669111</v>
      </c>
      <c r="CE88">
        <v>3.2654581022124312</v>
      </c>
      <c r="CF88">
        <v>3.3292482225200981</v>
      </c>
      <c r="CG88">
        <v>3.3933777272685046</v>
      </c>
      <c r="CH88">
        <v>3.4553797212411501</v>
      </c>
      <c r="CI88">
        <v>3.5153274101933922</v>
      </c>
      <c r="CJ88">
        <v>3.5735482305124431</v>
      </c>
      <c r="CK88">
        <v>3.6271800826402654</v>
      </c>
      <c r="CL88">
        <v>3.6764103092677787</v>
      </c>
      <c r="CM88">
        <v>3.721520762756322</v>
      </c>
      <c r="CN88">
        <v>3.7628312600158509</v>
      </c>
      <c r="CO88">
        <v>3.8006640816344235</v>
      </c>
      <c r="CP88">
        <v>3.8353280213443783</v>
      </c>
      <c r="CQ88">
        <v>3.8671106308396279</v>
      </c>
      <c r="CR88">
        <v>3.8962753709276887</v>
      </c>
      <c r="CS88">
        <v>3.9230613895442228</v>
      </c>
      <c r="CT88">
        <v>3.9476846391523415</v>
      </c>
      <c r="CU88">
        <v>3.9703390997049008</v>
      </c>
      <c r="CV88">
        <v>3.9912007946281638</v>
      </c>
      <c r="CW88">
        <v>4.0104266441382528</v>
      </c>
      <c r="CX88">
        <v>4.0281584088449947</v>
      </c>
      <c r="CY88">
        <v>4.0445233974689954</v>
      </c>
      <c r="CZ88">
        <v>4.05963791302971</v>
      </c>
      <c r="DA88">
        <v>4.0736052901999269</v>
      </c>
    </row>
    <row r="89" spans="5:105" x14ac:dyDescent="0.2">
      <c r="E89">
        <v>0.8545454545454545</v>
      </c>
      <c r="F89">
        <v>7.5158239122966339</v>
      </c>
      <c r="G89">
        <v>7.4818723453549474</v>
      </c>
      <c r="H89">
        <v>7.4475701502317859</v>
      </c>
      <c r="I89">
        <v>7.4129168043438929</v>
      </c>
      <c r="J89">
        <v>7.3779112713099329</v>
      </c>
      <c r="K89">
        <v>7.3425521478274876</v>
      </c>
      <c r="L89">
        <v>7.3068375439256066</v>
      </c>
      <c r="M89">
        <v>7.2707650947786622</v>
      </c>
      <c r="N89">
        <v>7.234331975413685</v>
      </c>
      <c r="O89">
        <v>7.1975347641554137</v>
      </c>
      <c r="P89">
        <v>7.1603696039068536</v>
      </c>
      <c r="Q89">
        <v>7.1228320645840757</v>
      </c>
      <c r="R89">
        <v>7.0849171522247989</v>
      </c>
      <c r="S89">
        <v>7.0466192870545816</v>
      </c>
      <c r="T89">
        <v>7.0079322798314001</v>
      </c>
      <c r="U89">
        <v>6.9688493062921859</v>
      </c>
      <c r="V89">
        <v>6.9293628795065372</v>
      </c>
      <c r="W89">
        <v>6.8894647815273533</v>
      </c>
      <c r="X89">
        <v>6.84914618331086</v>
      </c>
      <c r="Y89">
        <v>6.8083973824393071</v>
      </c>
      <c r="Z89">
        <v>6.7672079149154847</v>
      </c>
      <c r="AA89">
        <v>6.7255664325831068</v>
      </c>
      <c r="AB89">
        <v>6.6834608295995928</v>
      </c>
      <c r="AC89">
        <v>6.6408779362522639</v>
      </c>
      <c r="AD89">
        <v>6.5978035858224588</v>
      </c>
      <c r="AE89">
        <v>6.554222702526161</v>
      </c>
      <c r="AF89">
        <v>6.5101189016750665</v>
      </c>
      <c r="AG89">
        <v>6.4654748075386141</v>
      </c>
      <c r="AH89">
        <v>6.4202715691222343</v>
      </c>
      <c r="AI89">
        <v>6.3744891333025668</v>
      </c>
      <c r="AJ89">
        <v>6.3281059993052819</v>
      </c>
      <c r="AK89">
        <v>6.2810989256012943</v>
      </c>
      <c r="AL89">
        <v>6.2334431596017499</v>
      </c>
      <c r="AM89">
        <v>6.1851120716514139</v>
      </c>
      <c r="AN89">
        <v>6.1360770620151301</v>
      </c>
      <c r="AO89">
        <v>6.0863073924946631</v>
      </c>
      <c r="AP89">
        <v>6.035769997370279</v>
      </c>
      <c r="AQ89">
        <v>5.9844292705825488</v>
      </c>
      <c r="AR89">
        <v>5.9322468255409744</v>
      </c>
      <c r="AS89">
        <v>5.8791812233182954</v>
      </c>
      <c r="AT89">
        <v>5.8251876642445</v>
      </c>
      <c r="AU89">
        <v>5.7702176370300267</v>
      </c>
      <c r="AV89">
        <v>5.7142185184980843</v>
      </c>
      <c r="AW89">
        <v>5.6571330090827097</v>
      </c>
      <c r="AX89">
        <v>5.5988990287573941</v>
      </c>
      <c r="AY89">
        <v>5.5394484902513685</v>
      </c>
      <c r="AZ89">
        <v>5.478706888334119</v>
      </c>
      <c r="BA89">
        <v>5.4165928899525255</v>
      </c>
      <c r="BB89">
        <v>5.3530165326001109</v>
      </c>
      <c r="BC89">
        <v>5.2878791838545673</v>
      </c>
      <c r="BD89">
        <v>5.221071195172355</v>
      </c>
      <c r="BE89">
        <v>5.1524716205296164</v>
      </c>
      <c r="BF89">
        <v>5.081945301211336</v>
      </c>
      <c r="BG89">
        <v>5.0093422533048706</v>
      </c>
      <c r="BH89">
        <v>4.9344940391274053</v>
      </c>
      <c r="BI89">
        <v>4.8572127589758134</v>
      </c>
      <c r="BJ89">
        <v>4.7772866252012385</v>
      </c>
      <c r="BK89">
        <v>4.6944786689298805</v>
      </c>
      <c r="BL89">
        <v>4.6085217654470627</v>
      </c>
      <c r="BM89">
        <v>4.5191178568318282</v>
      </c>
      <c r="BN89">
        <v>4.4259339452655651</v>
      </c>
      <c r="BO89">
        <v>4.3286050620046748</v>
      </c>
      <c r="BP89">
        <v>4.22673720644989</v>
      </c>
      <c r="BQ89">
        <v>4.1199256711355394</v>
      </c>
      <c r="BR89">
        <v>4.0077863951133672</v>
      </c>
      <c r="BS89">
        <v>3.8900301051351511</v>
      </c>
      <c r="BT89">
        <v>3.7665969076967962</v>
      </c>
      <c r="BU89">
        <v>3.6379170134539072</v>
      </c>
      <c r="BV89">
        <v>3.505380840532323</v>
      </c>
      <c r="BW89">
        <v>3.3721142144751899</v>
      </c>
      <c r="BX89">
        <v>3.2440773616386864</v>
      </c>
      <c r="BY89">
        <v>3.1310179358497106</v>
      </c>
      <c r="BZ89">
        <v>3.0457971450989398</v>
      </c>
      <c r="CA89">
        <v>3.0001427070748106</v>
      </c>
      <c r="CB89">
        <v>2.9980466895836337</v>
      </c>
      <c r="CC89">
        <v>3.0330615299261865</v>
      </c>
      <c r="CD89">
        <v>3.0927229015221864</v>
      </c>
      <c r="CE89">
        <v>3.1649114220242014</v>
      </c>
      <c r="CF89">
        <v>3.2409940614472998</v>
      </c>
      <c r="CG89">
        <v>3.3158690523835821</v>
      </c>
      <c r="CH89">
        <v>3.3880740590583525</v>
      </c>
      <c r="CI89">
        <v>3.4583817852479308</v>
      </c>
      <c r="CJ89">
        <v>3.5227617610407393</v>
      </c>
      <c r="CK89">
        <v>3.5814577085425903</v>
      </c>
      <c r="CL89">
        <v>3.6348749631973476</v>
      </c>
      <c r="CM89">
        <v>3.6834744234458414</v>
      </c>
      <c r="CN89">
        <v>3.7277142896975368</v>
      </c>
      <c r="CO89">
        <v>3.768025517712029</v>
      </c>
      <c r="CP89">
        <v>3.8048018022751044</v>
      </c>
      <c r="CQ89">
        <v>3.8383972793295809</v>
      </c>
      <c r="CR89">
        <v>3.8691279400292506</v>
      </c>
      <c r="CS89">
        <v>3.8972746672014824</v>
      </c>
      <c r="CT89">
        <v>3.9230868214763688</v>
      </c>
      <c r="CU89">
        <v>3.9467858435814618</v>
      </c>
      <c r="CV89">
        <v>3.9685686243103699</v>
      </c>
      <c r="CW89">
        <v>3.9886100398814888</v>
      </c>
      <c r="CX89">
        <v>4.007067655973624</v>
      </c>
      <c r="CY89">
        <v>4.0240810235476303</v>
      </c>
      <c r="CZ89">
        <v>4.0397752741905251</v>
      </c>
      <c r="DA89">
        <v>4.0542642786141787</v>
      </c>
    </row>
    <row r="90" spans="5:105" x14ac:dyDescent="0.2">
      <c r="E90">
        <v>0.86363636363636365</v>
      </c>
      <c r="F90">
        <v>7.5163057326973979</v>
      </c>
      <c r="G90">
        <v>7.4823582972410643</v>
      </c>
      <c r="H90">
        <v>7.4480601404181135</v>
      </c>
      <c r="I90">
        <v>7.4134107387124617</v>
      </c>
      <c r="J90">
        <v>7.3784091093548314</v>
      </c>
      <c r="K90">
        <v>7.3430538507197145</v>
      </c>
      <c r="L90">
        <v>7.3073430166166631</v>
      </c>
      <c r="M90">
        <v>7.2712742686026992</v>
      </c>
      <c r="N90">
        <v>7.234844749735041</v>
      </c>
      <c r="O90">
        <v>7.1980510954775188</v>
      </c>
      <c r="P90">
        <v>7.1608894159175858</v>
      </c>
      <c r="Q90">
        <v>7.1233552766893613</v>
      </c>
      <c r="R90">
        <v>7.0854436784653041</v>
      </c>
      <c r="S90">
        <v>7.0471490348666883</v>
      </c>
      <c r="T90">
        <v>7.0084651486289005</v>
      </c>
      <c r="U90">
        <v>6.9693851858411398</v>
      </c>
      <c r="V90">
        <v>6.9299016480611604</v>
      </c>
      <c r="W90">
        <v>6.890006342083991</v>
      </c>
      <c r="X90">
        <v>6.8496903471185009</v>
      </c>
      <c r="Y90">
        <v>6.808943938343857</v>
      </c>
      <c r="Z90">
        <v>6.7677567097744333</v>
      </c>
      <c r="AA90">
        <v>6.7261172911285234</v>
      </c>
      <c r="AB90">
        <v>6.6840134608279786</v>
      </c>
      <c r="AC90">
        <v>6.6414320094934416</v>
      </c>
      <c r="AD90">
        <v>6.5983588680824115</v>
      </c>
      <c r="AE90">
        <v>6.5547787241745077</v>
      </c>
      <c r="AF90">
        <v>6.5106753321090949</v>
      </c>
      <c r="AG90">
        <v>6.466031048871975</v>
      </c>
      <c r="AH90">
        <v>6.4208271565925159</v>
      </c>
      <c r="AI90">
        <v>6.3750433536231608</v>
      </c>
      <c r="AJ90">
        <v>6.3286580290769985</v>
      </c>
      <c r="AK90">
        <v>6.2816479368610576</v>
      </c>
      <c r="AL90">
        <v>6.233988189427456</v>
      </c>
      <c r="AM90">
        <v>6.1856518643583502</v>
      </c>
      <c r="AN90">
        <v>6.136610228173077</v>
      </c>
      <c r="AO90">
        <v>6.0868323124025112</v>
      </c>
      <c r="AP90">
        <v>6.036284779746568</v>
      </c>
      <c r="AQ90">
        <v>5.9849317031061</v>
      </c>
      <c r="AR90">
        <v>5.9327343154335459</v>
      </c>
      <c r="AS90">
        <v>5.8796507257084833</v>
      </c>
      <c r="AT90">
        <v>5.8256355954729475</v>
      </c>
      <c r="AU90">
        <v>5.7706396729641165</v>
      </c>
      <c r="AV90">
        <v>5.7146097500672264</v>
      </c>
      <c r="AW90">
        <v>5.6574876118884756</v>
      </c>
      <c r="AX90">
        <v>5.5992098464874003</v>
      </c>
      <c r="AY90">
        <v>5.5397069846975908</v>
      </c>
      <c r="AZ90">
        <v>5.4789032138289828</v>
      </c>
      <c r="BA90">
        <v>5.4167148067887814</v>
      </c>
      <c r="BB90">
        <v>5.3530494102726767</v>
      </c>
      <c r="BC90">
        <v>5.2878052843860726</v>
      </c>
      <c r="BD90">
        <v>5.2208689094408429</v>
      </c>
      <c r="BE90">
        <v>5.1521144858727332</v>
      </c>
      <c r="BF90">
        <v>5.0814007268086447</v>
      </c>
      <c r="BG90">
        <v>5.0085698532189573</v>
      </c>
      <c r="BH90">
        <v>4.933443430264643</v>
      </c>
      <c r="BI90">
        <v>4.8558204011305062</v>
      </c>
      <c r="BJ90">
        <v>4.7754727642318384</v>
      </c>
      <c r="BK90">
        <v>4.6921403346611568</v>
      </c>
      <c r="BL90">
        <v>4.6055272909408602</v>
      </c>
      <c r="BM90">
        <v>4.515294393083769</v>
      </c>
      <c r="BN90">
        <v>4.4210550982089734</v>
      </c>
      <c r="BO90">
        <v>4.3223674038821729</v>
      </c>
      <c r="BP90">
        <v>4.2187326279660082</v>
      </c>
      <c r="BQ90">
        <v>4.1095938918392294</v>
      </c>
      <c r="BR90">
        <v>3.9943528457394408</v>
      </c>
      <c r="BS90">
        <v>3.8724066648999331</v>
      </c>
      <c r="BT90">
        <v>3.7432446148060654</v>
      </c>
      <c r="BU90">
        <v>3.6066599445235403</v>
      </c>
      <c r="BV90">
        <v>3.463183817379667</v>
      </c>
      <c r="BW90">
        <v>3.3149504021255707</v>
      </c>
      <c r="BX90">
        <v>3.167238688337175</v>
      </c>
      <c r="BY90">
        <v>3.0306056700911004</v>
      </c>
      <c r="BZ90">
        <v>2.9219910257598047</v>
      </c>
      <c r="CA90">
        <v>2.860443993838067</v>
      </c>
      <c r="CB90">
        <v>2.8556402520099695</v>
      </c>
      <c r="CC90">
        <v>2.8999617671462148</v>
      </c>
      <c r="CD90">
        <v>2.9750516248155954</v>
      </c>
      <c r="CE90">
        <v>3.0635637532184576</v>
      </c>
      <c r="CF90">
        <v>3.154255837225989</v>
      </c>
      <c r="CG90">
        <v>3.2417482505122179</v>
      </c>
      <c r="CH90">
        <v>3.3276880945419181</v>
      </c>
      <c r="CI90">
        <v>3.4058170457228689</v>
      </c>
      <c r="CJ90">
        <v>3.4764374804287317</v>
      </c>
      <c r="CK90">
        <v>3.5401514139906358</v>
      </c>
      <c r="CL90">
        <v>3.5976463060114487</v>
      </c>
      <c r="CM90">
        <v>3.6495935909659876</v>
      </c>
      <c r="CN90">
        <v>3.6966102995231265</v>
      </c>
      <c r="CO90">
        <v>3.7392477344850437</v>
      </c>
      <c r="CP90">
        <v>3.7779891093392828</v>
      </c>
      <c r="CQ90">
        <v>3.813258799371932</v>
      </c>
      <c r="CR90">
        <v>3.8454265933362777</v>
      </c>
      <c r="CS90">
        <v>3.874814837094672</v>
      </c>
      <c r="CT90">
        <v>3.9017071972407855</v>
      </c>
      <c r="CU90">
        <v>3.9263509518157425</v>
      </c>
      <c r="CV90">
        <v>3.94896423362847</v>
      </c>
      <c r="CW90">
        <v>3.9697391384183498</v>
      </c>
      <c r="CX90">
        <v>3.9888473417621113</v>
      </c>
      <c r="CY90">
        <v>4.0064399971539855</v>
      </c>
      <c r="CZ90">
        <v>4.0226518690521251</v>
      </c>
      <c r="DA90">
        <v>4.0376049045689495</v>
      </c>
    </row>
    <row r="91" spans="5:105" x14ac:dyDescent="0.2">
      <c r="E91">
        <v>0.87272727272727268</v>
      </c>
      <c r="F91">
        <v>7.5167656273465671</v>
      </c>
      <c r="G91">
        <v>7.4828221660564536</v>
      </c>
      <c r="H91">
        <v>7.448527978918194</v>
      </c>
      <c r="I91">
        <v>7.4138824665220504</v>
      </c>
      <c r="J91">
        <v>7.3788846732022542</v>
      </c>
      <c r="K91">
        <v>7.3435331701802511</v>
      </c>
      <c r="L91">
        <v>7.3078260675434521</v>
      </c>
      <c r="M91">
        <v>7.2717610290302126</v>
      </c>
      <c r="N91">
        <v>7.2353351392643273</v>
      </c>
      <c r="O91">
        <v>7.1985450617474296</v>
      </c>
      <c r="P91">
        <v>7.1613869052154504</v>
      </c>
      <c r="Q91">
        <v>7.1238562332554682</v>
      </c>
      <c r="R91">
        <v>7.0859480436943816</v>
      </c>
      <c r="S91">
        <v>7.0476567463907873</v>
      </c>
      <c r="T91">
        <v>7.0089761392633809</v>
      </c>
      <c r="U91">
        <v>6.9698993823723479</v>
      </c>
      <c r="V91">
        <v>6.9304189698507539</v>
      </c>
      <c r="W91">
        <v>6.8905266994605974</v>
      </c>
      <c r="X91">
        <v>6.8502136000006306</v>
      </c>
      <c r="Y91">
        <v>6.8094700521984128</v>
      </c>
      <c r="Z91">
        <v>6.7682855159629094</v>
      </c>
      <c r="AA91">
        <v>6.7266486421674214</v>
      </c>
      <c r="AB91">
        <v>6.6845471427322689</v>
      </c>
      <c r="AC91">
        <v>6.6419679170902199</v>
      </c>
      <c r="AD91">
        <v>6.5988966838359469</v>
      </c>
      <c r="AE91">
        <v>6.5553182836866863</v>
      </c>
      <c r="AF91">
        <v>6.5112162345455662</v>
      </c>
      <c r="AG91">
        <v>6.4665730466800451</v>
      </c>
      <c r="AH91">
        <v>6.4213697360326121</v>
      </c>
      <c r="AI91">
        <v>6.3755861510157921</v>
      </c>
      <c r="AJ91">
        <v>6.3292004367300674</v>
      </c>
      <c r="AK91">
        <v>6.2821893101347852</v>
      </c>
      <c r="AL91">
        <v>6.2345277109444623</v>
      </c>
      <c r="AM91">
        <v>6.1861887154429827</v>
      </c>
      <c r="AN91">
        <v>6.1371434478909919</v>
      </c>
      <c r="AO91">
        <v>6.0873606255224066</v>
      </c>
      <c r="AP91">
        <v>6.036806768196314</v>
      </c>
      <c r="AQ91">
        <v>5.9854456999284062</v>
      </c>
      <c r="AR91">
        <v>5.9332383579037957</v>
      </c>
      <c r="AS91">
        <v>5.8801424112918399</v>
      </c>
      <c r="AT91">
        <v>5.8261122711792899</v>
      </c>
      <c r="AU91">
        <v>5.7710981941242405</v>
      </c>
      <c r="AV91">
        <v>5.7150461775767933</v>
      </c>
      <c r="AW91">
        <v>5.6578973663292791</v>
      </c>
      <c r="AX91">
        <v>5.5995873492767378</v>
      </c>
      <c r="AY91">
        <v>5.5400459158596451</v>
      </c>
      <c r="AZ91">
        <v>5.4791955981852682</v>
      </c>
      <c r="BA91">
        <v>5.4169510306021795</v>
      </c>
      <c r="BB91">
        <v>5.3532182612688421</v>
      </c>
      <c r="BC91">
        <v>5.287892523047673</v>
      </c>
      <c r="BD91">
        <v>5.2208577826275979</v>
      </c>
      <c r="BE91">
        <v>5.1519837294896549</v>
      </c>
      <c r="BF91">
        <v>5.0811248089329837</v>
      </c>
      <c r="BG91">
        <v>5.0081162491842637</v>
      </c>
      <c r="BH91">
        <v>4.932772277341841</v>
      </c>
      <c r="BI91">
        <v>4.854880742343453</v>
      </c>
      <c r="BJ91">
        <v>4.7742000498661987</v>
      </c>
      <c r="BK91">
        <v>4.6904517285593448</v>
      </c>
      <c r="BL91">
        <v>4.6033154171537172</v>
      </c>
      <c r="BM91">
        <v>4.5124185120499911</v>
      </c>
      <c r="BN91">
        <v>4.4173281348857039</v>
      </c>
      <c r="BO91">
        <v>4.3175389384810314</v>
      </c>
      <c r="BP91">
        <v>4.2124596604047779</v>
      </c>
      <c r="BQ91">
        <v>4.1014013299748164</v>
      </c>
      <c r="BR91">
        <v>3.9835707535235954</v>
      </c>
      <c r="BS91">
        <v>3.8580731958214316</v>
      </c>
      <c r="BT91">
        <v>3.7239587188813092</v>
      </c>
      <c r="BU91">
        <v>3.580349096279615</v>
      </c>
      <c r="BV91">
        <v>3.4267759799754014</v>
      </c>
      <c r="BW91">
        <v>3.2639851594070257</v>
      </c>
      <c r="BX91">
        <v>3.0956987784408865</v>
      </c>
      <c r="BY91">
        <v>2.9319803198408634</v>
      </c>
      <c r="BZ91">
        <v>2.7934124656117643</v>
      </c>
      <c r="CA91">
        <v>2.7093964882508432</v>
      </c>
      <c r="CB91">
        <v>2.7003185333632498</v>
      </c>
      <c r="CC91">
        <v>2.7577340648345801</v>
      </c>
      <c r="CD91">
        <v>2.8535202425236301</v>
      </c>
      <c r="CE91">
        <v>2.9624509617991599</v>
      </c>
      <c r="CF91">
        <v>3.0702439017865979</v>
      </c>
      <c r="CG91">
        <v>3.1759683035646562</v>
      </c>
      <c r="CH91">
        <v>3.2722125080169011</v>
      </c>
      <c r="CI91">
        <v>3.3582488293185957</v>
      </c>
      <c r="CJ91">
        <v>3.4350071227368115</v>
      </c>
      <c r="CK91">
        <v>3.5035525755378631</v>
      </c>
      <c r="CL91">
        <v>3.5649058004572991</v>
      </c>
      <c r="CM91">
        <v>3.6199776914087973</v>
      </c>
      <c r="CN91">
        <v>3.669556045234724</v>
      </c>
      <c r="CO91">
        <v>3.7143180165644569</v>
      </c>
      <c r="CP91">
        <v>3.7548411192077604</v>
      </c>
      <c r="CQ91">
        <v>3.7916187574186822</v>
      </c>
      <c r="CR91">
        <v>3.8250736838448525</v>
      </c>
      <c r="CS91">
        <v>3.8555695731329989</v>
      </c>
      <c r="CT91">
        <v>3.8834201462350668</v>
      </c>
      <c r="CU91">
        <v>3.9088994223175106</v>
      </c>
      <c r="CV91">
        <v>3.9322448907299701</v>
      </c>
      <c r="CW91">
        <v>3.9536651931657296</v>
      </c>
      <c r="CX91">
        <v>3.9733434768163551</v>
      </c>
      <c r="CY91">
        <v>3.99144310830826</v>
      </c>
      <c r="CZ91">
        <v>4.0081076158706752</v>
      </c>
      <c r="DA91">
        <v>4.0234648010635405</v>
      </c>
    </row>
    <row r="92" spans="5:105" x14ac:dyDescent="0.2">
      <c r="E92">
        <v>0.88181818181818183</v>
      </c>
      <c r="F92">
        <v>7.5172039491091374</v>
      </c>
      <c r="G92">
        <v>7.483264369824961</v>
      </c>
      <c r="H92">
        <v>7.4489739923479119</v>
      </c>
      <c r="I92">
        <v>7.4143322716511451</v>
      </c>
      <c r="J92">
        <v>7.379338255835477</v>
      </c>
      <c r="K92">
        <v>7.343990463606259</v>
      </c>
      <c r="L92">
        <v>7.3082870336141763</v>
      </c>
      <c r="M92">
        <v>7.2722256015169506</v>
      </c>
      <c r="N92">
        <v>7.2358033112245757</v>
      </c>
      <c r="O92">
        <v>7.1990168290766743</v>
      </c>
      <c r="P92">
        <v>7.1618622030628787</v>
      </c>
      <c r="Q92">
        <v>7.1243350267500576</v>
      </c>
      <c r="R92">
        <v>7.0864302972223241</v>
      </c>
      <c r="S92">
        <v>7.0481424229513241</v>
      </c>
      <c r="T92">
        <v>7.0094651997238051</v>
      </c>
      <c r="U92">
        <v>6.9703917483954578</v>
      </c>
      <c r="V92">
        <v>6.930914630484609</v>
      </c>
      <c r="W92">
        <v>6.891025603385545</v>
      </c>
      <c r="X92">
        <v>6.8507157289272254</v>
      </c>
      <c r="Y92">
        <v>6.8099753019628535</v>
      </c>
      <c r="Z92">
        <v>6.7687938109167476</v>
      </c>
      <c r="AA92">
        <v>6.727159851357654</v>
      </c>
      <c r="AB92">
        <v>6.6850612508767506</v>
      </c>
      <c r="AC92">
        <v>6.6424847152888686</v>
      </c>
      <c r="AD92">
        <v>6.5994161248080268</v>
      </c>
      <c r="AE92">
        <v>6.5558401568037432</v>
      </c>
      <c r="AF92">
        <v>6.5117403464348431</v>
      </c>
      <c r="AG92">
        <v>6.4670991163369997</v>
      </c>
      <c r="AH92">
        <v>6.4218976013011622</v>
      </c>
      <c r="AI92">
        <v>6.3761153847691148</v>
      </c>
      <c r="AJ92">
        <v>6.3297307799439153</v>
      </c>
      <c r="AK92">
        <v>6.2827202647153975</v>
      </c>
      <c r="AL92">
        <v>6.235058756509936</v>
      </c>
      <c r="AM92">
        <v>6.1867192374617304</v>
      </c>
      <c r="AN92">
        <v>6.1376726503432613</v>
      </c>
      <c r="AO92">
        <v>6.0878877168939987</v>
      </c>
      <c r="AP92">
        <v>6.0373307326310295</v>
      </c>
      <c r="AQ92">
        <v>5.9859653343738914</v>
      </c>
      <c r="AR92">
        <v>5.9337522360050485</v>
      </c>
      <c r="AS92">
        <v>5.8806489271198972</v>
      </c>
      <c r="AT92">
        <v>5.8266093281627276</v>
      </c>
      <c r="AU92">
        <v>5.7715833943482515</v>
      </c>
      <c r="AV92">
        <v>5.7155166590716693</v>
      </c>
      <c r="AW92">
        <v>5.6583495989510109</v>
      </c>
      <c r="AX92">
        <v>5.6000174404974619</v>
      </c>
      <c r="AY92">
        <v>5.540448821297276</v>
      </c>
      <c r="AZ92">
        <v>5.4795652353466435</v>
      </c>
      <c r="BA92">
        <v>5.4172804385969311</v>
      </c>
      <c r="BB92">
        <v>5.3534985502221293</v>
      </c>
      <c r="BC92">
        <v>5.288112996425312</v>
      </c>
      <c r="BD92">
        <v>5.2210053245549757</v>
      </c>
      <c r="BE92">
        <v>5.1520421744538263</v>
      </c>
      <c r="BF92">
        <v>5.0810741189935458</v>
      </c>
      <c r="BG92">
        <v>5.0079314298275559</v>
      </c>
      <c r="BH92">
        <v>4.9324217252851481</v>
      </c>
      <c r="BI92">
        <v>4.8543251399902703</v>
      </c>
      <c r="BJ92">
        <v>4.773388220502409</v>
      </c>
      <c r="BK92">
        <v>4.6893187943794574</v>
      </c>
      <c r="BL92">
        <v>4.60177572798478</v>
      </c>
      <c r="BM92">
        <v>4.5103604921490756</v>
      </c>
      <c r="BN92">
        <v>4.4146017926885088</v>
      </c>
      <c r="BO92">
        <v>4.3139415048629912</v>
      </c>
      <c r="BP92">
        <v>4.2077115560066236</v>
      </c>
      <c r="BQ92">
        <v>4.0951120193139383</v>
      </c>
      <c r="BR92">
        <v>3.975179424555205</v>
      </c>
      <c r="BS92">
        <v>3.8467621520091821</v>
      </c>
      <c r="BT92">
        <v>3.7085017172169352</v>
      </c>
      <c r="BU92">
        <v>3.5588670392344293</v>
      </c>
      <c r="BV92">
        <v>3.3963355283313819</v>
      </c>
      <c r="BW92">
        <v>3.2199703878824057</v>
      </c>
      <c r="BX92">
        <v>3.0310663823102018</v>
      </c>
      <c r="BY92">
        <v>2.8372965539055479</v>
      </c>
      <c r="BZ92">
        <v>2.6608968848692305</v>
      </c>
      <c r="CA92">
        <v>2.544555825134498</v>
      </c>
      <c r="CB92">
        <v>2.5285257805735433</v>
      </c>
      <c r="CC92">
        <v>2.6050120289336918</v>
      </c>
      <c r="CD92">
        <v>2.7288736997800624</v>
      </c>
      <c r="CE92">
        <v>2.8630936163520007</v>
      </c>
      <c r="CF92">
        <v>2.9947173991805816</v>
      </c>
      <c r="CG92">
        <v>3.1157728903970998</v>
      </c>
      <c r="CH92">
        <v>3.2224402778164118</v>
      </c>
      <c r="CI92">
        <v>3.3161996183755558</v>
      </c>
      <c r="CJ92">
        <v>3.3987924539301679</v>
      </c>
      <c r="CK92">
        <v>3.4718376095119385</v>
      </c>
      <c r="CL92">
        <v>3.5367265954891591</v>
      </c>
      <c r="CM92">
        <v>3.5946246806346989</v>
      </c>
      <c r="CN92">
        <v>3.6464967159241919</v>
      </c>
      <c r="CO92">
        <v>3.6931455411747312</v>
      </c>
      <c r="CP92">
        <v>3.7352395221130417</v>
      </c>
      <c r="CQ92">
        <v>3.7733389247585927</v>
      </c>
      <c r="CR92">
        <v>3.8079165306681846</v>
      </c>
      <c r="CS92">
        <v>3.839374026476329</v>
      </c>
      <c r="CT92">
        <v>3.868054984648555</v>
      </c>
      <c r="CU92">
        <v>3.8942546047069686</v>
      </c>
      <c r="CV92">
        <v>3.918230136825414</v>
      </c>
      <c r="CW92">
        <v>3.9402040841952712</v>
      </c>
      <c r="CX92">
        <v>3.9603712301018823</v>
      </c>
      <c r="CY92">
        <v>3.9789044370326887</v>
      </c>
      <c r="CZ92">
        <v>3.9959550156525996</v>
      </c>
      <c r="DA92">
        <v>4.0116572121268543</v>
      </c>
    </row>
    <row r="93" spans="5:105" x14ac:dyDescent="0.2">
      <c r="E93">
        <v>0.89090909090909087</v>
      </c>
      <c r="F93">
        <v>7.5176211223577099</v>
      </c>
      <c r="G93">
        <v>7.4836853232749565</v>
      </c>
      <c r="H93">
        <v>7.4493986634101033</v>
      </c>
      <c r="I93">
        <v>7.4147606258100476</v>
      </c>
      <c r="J93">
        <v>7.3797702337738498</v>
      </c>
      <c r="K93">
        <v>7.3444260911161834</v>
      </c>
      <c r="L93">
        <v>7.3087262564511457</v>
      </c>
      <c r="M93">
        <v>7.2726683952484157</v>
      </c>
      <c r="N93">
        <v>7.2362496535463752</v>
      </c>
      <c r="O93">
        <v>7.1994666686843365</v>
      </c>
      <c r="P93">
        <v>7.1623155513459968</v>
      </c>
      <c r="Q93">
        <v>7.1247918662827745</v>
      </c>
      <c r="R93">
        <v>7.0868906115751757</v>
      </c>
      <c r="S93">
        <v>7.0486061962772109</v>
      </c>
      <c r="T93">
        <v>7.009932416273676</v>
      </c>
      <c r="U93">
        <v>6.9708624281626399</v>
      </c>
      <c r="V93">
        <v>6.93138872095526</v>
      </c>
      <c r="W93">
        <v>6.8915030853617809</v>
      </c>
      <c r="X93">
        <v>6.8511965804055457</v>
      </c>
      <c r="Y93">
        <v>6.8104594970758132</v>
      </c>
      <c r="Z93">
        <v>6.7692812767060122</v>
      </c>
      <c r="AA93">
        <v>6.7276506342904963</v>
      </c>
      <c r="AB93">
        <v>6.6855552631705928</v>
      </c>
      <c r="AC93">
        <v>6.6429819009292226</v>
      </c>
      <c r="AD93">
        <v>6.5999164151495924</v>
      </c>
      <c r="AE93">
        <v>6.5563434183481313</v>
      </c>
      <c r="AF93">
        <v>6.5122465756386561</v>
      </c>
      <c r="AG93">
        <v>6.4676081386621265</v>
      </c>
      <c r="AH93">
        <v>6.4224092647384037</v>
      </c>
      <c r="AI93">
        <v>6.3766295050334545</v>
      </c>
      <c r="AJ93">
        <v>6.3302470745715818</v>
      </c>
      <c r="AK93">
        <v>6.2832385834870994</v>
      </c>
      <c r="AL93">
        <v>6.2355787156010862</v>
      </c>
      <c r="AM93">
        <v>6.1872404466333624</v>
      </c>
      <c r="AN93">
        <v>6.1381946406759456</v>
      </c>
      <c r="AO93">
        <v>6.0884099254458004</v>
      </c>
      <c r="AP93">
        <v>6.0378524839944179</v>
      </c>
      <c r="AQ93">
        <v>5.9864858184399523</v>
      </c>
      <c r="AR93">
        <v>5.9342704810695999</v>
      </c>
      <c r="AS93">
        <v>5.8811637672455088</v>
      </c>
      <c r="AT93">
        <v>5.8271193634258278</v>
      </c>
      <c r="AU93">
        <v>5.7720869422316561</v>
      </c>
      <c r="AV93">
        <v>5.7160115935879778</v>
      </c>
      <c r="AW93">
        <v>5.6588336818495941</v>
      </c>
      <c r="AX93">
        <v>5.6004876227554314</v>
      </c>
      <c r="AY93">
        <v>5.5409015343778982</v>
      </c>
      <c r="AZ93">
        <v>5.4799961476589178</v>
      </c>
      <c r="BA93">
        <v>5.4176842759907533</v>
      </c>
      <c r="BB93">
        <v>5.3538687277342571</v>
      </c>
      <c r="BC93">
        <v>5.2884418911583424</v>
      </c>
      <c r="BD93">
        <v>5.2212828970684297</v>
      </c>
      <c r="BE93">
        <v>5.1522566847160389</v>
      </c>
      <c r="BF93">
        <v>5.0812102123229588</v>
      </c>
      <c r="BG93">
        <v>5.0079706622984359</v>
      </c>
      <c r="BH93">
        <v>4.9323401925588719</v>
      </c>
      <c r="BI93">
        <v>4.8540926900095078</v>
      </c>
      <c r="BJ93">
        <v>4.7729661993691197</v>
      </c>
      <c r="BK93">
        <v>4.6886571723638095</v>
      </c>
      <c r="BL93">
        <v>4.6008090508175163</v>
      </c>
      <c r="BM93">
        <v>4.5090020845828436</v>
      </c>
      <c r="BN93">
        <v>4.4127352997263181</v>
      </c>
      <c r="BO93">
        <v>4.3114083009479307</v>
      </c>
      <c r="BP93">
        <v>4.2042915619089518</v>
      </c>
      <c r="BQ93">
        <v>4.0904937530089667</v>
      </c>
      <c r="BR93">
        <v>3.9689119099545533</v>
      </c>
      <c r="BS93">
        <v>3.8381753974305171</v>
      </c>
      <c r="BT93">
        <v>3.6965709573249015</v>
      </c>
      <c r="BU93">
        <v>3.5419737534404105</v>
      </c>
      <c r="BV93">
        <v>3.3718364485679029</v>
      </c>
      <c r="BW93">
        <v>3.1834188153379297</v>
      </c>
      <c r="BX93">
        <v>2.9749032022089335</v>
      </c>
      <c r="BY93">
        <v>2.7493561772415163</v>
      </c>
      <c r="BZ93">
        <v>2.5264141519509811</v>
      </c>
      <c r="CA93">
        <v>2.362840036447813</v>
      </c>
      <c r="CB93">
        <v>2.3350209043076391</v>
      </c>
      <c r="CC93">
        <v>2.4404442868789857</v>
      </c>
      <c r="CD93">
        <v>2.6026808506616081</v>
      </c>
      <c r="CE93">
        <v>2.769812147895458</v>
      </c>
      <c r="CF93">
        <v>2.9266578446872953</v>
      </c>
      <c r="CG93">
        <v>3.0622653792872838</v>
      </c>
      <c r="CH93">
        <v>3.1790473041653602</v>
      </c>
      <c r="CI93">
        <v>3.2800456222752254</v>
      </c>
      <c r="CJ93">
        <v>3.3679724252692798</v>
      </c>
      <c r="CK93">
        <v>3.4450533247983968</v>
      </c>
      <c r="CL93">
        <v>3.5130685759821265</v>
      </c>
      <c r="CM93">
        <v>3.5734358760343197</v>
      </c>
      <c r="CN93">
        <v>3.6272945408944639</v>
      </c>
      <c r="CO93">
        <v>3.6755657880207839</v>
      </c>
      <c r="CP93">
        <v>3.7190024954837755</v>
      </c>
      <c r="CQ93">
        <v>3.758226156499902</v>
      </c>
      <c r="CR93">
        <v>3.7937547757438761</v>
      </c>
      <c r="CS93">
        <v>3.8260240303933295</v>
      </c>
      <c r="CT93">
        <v>3.8554034474775558</v>
      </c>
      <c r="CU93">
        <v>3.8822083240393144</v>
      </c>
      <c r="CV93">
        <v>3.9067117006348</v>
      </c>
      <c r="CW93">
        <v>3.9291486015328942</v>
      </c>
      <c r="CX93">
        <v>3.9497243845326282</v>
      </c>
      <c r="CY93">
        <v>3.968618509920411</v>
      </c>
      <c r="CZ93">
        <v>3.9859905230287067</v>
      </c>
      <c r="DA93">
        <v>4.0019796486853307</v>
      </c>
    </row>
    <row r="94" spans="5:105" x14ac:dyDescent="0.2">
      <c r="E94">
        <v>0.9</v>
      </c>
      <c r="F94">
        <v>7.5180177081436463</v>
      </c>
      <c r="G94">
        <v>7.4840855043297561</v>
      </c>
      <c r="H94">
        <v>7.4498024614432889</v>
      </c>
      <c r="I94">
        <v>7.4151679883699719</v>
      </c>
      <c r="J94">
        <v>7.380181137405823</v>
      </c>
      <c r="K94">
        <v>7.344840487416965</v>
      </c>
      <c r="L94">
        <v>7.309144184489659</v>
      </c>
      <c r="M94">
        <v>7.2730898128139714</v>
      </c>
      <c r="N94">
        <v>7.2366745495222888</v>
      </c>
      <c r="O94">
        <v>7.1998950348369055</v>
      </c>
      <c r="P94">
        <v>7.1627473822013332</v>
      </c>
      <c r="Q94">
        <v>7.1252271589761378</v>
      </c>
      <c r="R94">
        <v>7.0873293656679834</v>
      </c>
      <c r="S94">
        <v>7.0490484135361768</v>
      </c>
      <c r="T94">
        <v>7.0103781004054468</v>
      </c>
      <c r="U94">
        <v>6.9713115844959752</v>
      </c>
      <c r="V94">
        <v>6.9318413560614696</v>
      </c>
      <c r="W94">
        <v>6.891959206602265</v>
      </c>
      <c r="X94">
        <v>6.8516561953932635</v>
      </c>
      <c r="Y94">
        <v>6.8109225723398641</v>
      </c>
      <c r="Z94">
        <v>6.7697478997257541</v>
      </c>
      <c r="AA94">
        <v>6.7281207683793225</v>
      </c>
      <c r="AB94">
        <v>6.6860288644836592</v>
      </c>
      <c r="AC94">
        <v>6.6434590554646391</v>
      </c>
      <c r="AD94">
        <v>6.6003970687372941</v>
      </c>
      <c r="AE94">
        <v>6.5568275538859</v>
      </c>
      <c r="AF94">
        <v>6.5127341661451714</v>
      </c>
      <c r="AG94">
        <v>6.4680991448081429</v>
      </c>
      <c r="AH94">
        <v>6.4229035766278955</v>
      </c>
      <c r="AI94">
        <v>6.3771271591381584</v>
      </c>
      <c r="AJ94">
        <v>6.3307479186665558</v>
      </c>
      <c r="AK94">
        <v>6.2837424301466891</v>
      </c>
      <c r="AL94">
        <v>6.2360855282294008</v>
      </c>
      <c r="AM94">
        <v>6.187749961123119</v>
      </c>
      <c r="AN94">
        <v>6.1387066037737892</v>
      </c>
      <c r="AO94">
        <v>6.0889240222131304</v>
      </c>
      <c r="AP94">
        <v>6.0383683248469566</v>
      </c>
      <c r="AQ94">
        <v>5.9870029234487516</v>
      </c>
      <c r="AR94">
        <v>5.9347882608891425</v>
      </c>
      <c r="AS94">
        <v>5.8816814998711733</v>
      </c>
      <c r="AT94">
        <v>5.8276361657718097</v>
      </c>
      <c r="AU94">
        <v>5.7726017352463943</v>
      </c>
      <c r="AV94">
        <v>5.7165230593079812</v>
      </c>
      <c r="AW94">
        <v>5.6593402100736379</v>
      </c>
      <c r="AX94">
        <v>5.6009872450138003</v>
      </c>
      <c r="AY94">
        <v>5.5413917226760567</v>
      </c>
      <c r="AZ94">
        <v>5.4804741848310625</v>
      </c>
      <c r="BA94">
        <v>5.4181464129826553</v>
      </c>
      <c r="BB94">
        <v>5.3543104909489738</v>
      </c>
      <c r="BC94">
        <v>5.2888577497670219</v>
      </c>
      <c r="BD94">
        <v>5.2216659870560145</v>
      </c>
      <c r="BE94">
        <v>5.1525984493575354</v>
      </c>
      <c r="BF94">
        <v>5.0814999305433002</v>
      </c>
      <c r="BG94">
        <v>5.0081948229630839</v>
      </c>
      <c r="BH94">
        <v>4.9324816562678233</v>
      </c>
      <c r="BI94">
        <v>4.8541295523207948</v>
      </c>
      <c r="BJ94">
        <v>4.7728702294857532</v>
      </c>
      <c r="BK94">
        <v>4.6883916379695068</v>
      </c>
      <c r="BL94">
        <v>4.6003256389904648</v>
      </c>
      <c r="BM94">
        <v>4.5082364675880706</v>
      </c>
      <c r="BN94">
        <v>4.4116006205300682</v>
      </c>
      <c r="BO94">
        <v>4.3097853956301595</v>
      </c>
      <c r="BP94">
        <v>4.2020139114288293</v>
      </c>
      <c r="BQ94">
        <v>4.0873236843191307</v>
      </c>
      <c r="BR94">
        <v>3.9645017392053172</v>
      </c>
      <c r="BS94">
        <v>3.8320017282113672</v>
      </c>
      <c r="BT94">
        <v>3.6878190176153978</v>
      </c>
      <c r="BU94">
        <v>3.5293246044065874</v>
      </c>
      <c r="BV94">
        <v>3.353056789367455</v>
      </c>
      <c r="BW94">
        <v>3.1545354380084794</v>
      </c>
      <c r="BX94">
        <v>2.9285127975379828</v>
      </c>
      <c r="BY94">
        <v>2.6714686889112675</v>
      </c>
      <c r="BZ94">
        <v>2.3938296984253289</v>
      </c>
      <c r="CA94">
        <v>2.1606003970151884</v>
      </c>
      <c r="CB94">
        <v>2.1116263579223005</v>
      </c>
      <c r="CC94">
        <v>2.2631902769002954</v>
      </c>
      <c r="CD94">
        <v>2.477795561875535</v>
      </c>
      <c r="CE94">
        <v>2.687745879338002</v>
      </c>
      <c r="CF94">
        <v>2.8667479656948069</v>
      </c>
      <c r="CG94">
        <v>3.0164122756416689</v>
      </c>
      <c r="CH94">
        <v>3.1425200123747699</v>
      </c>
      <c r="CI94">
        <v>3.2499829932634925</v>
      </c>
      <c r="CJ94">
        <v>3.3425665512553264</v>
      </c>
      <c r="CK94">
        <v>3.4231129886792395</v>
      </c>
      <c r="CL94">
        <v>3.493779020163946</v>
      </c>
      <c r="CM94">
        <v>3.5562213557552909</v>
      </c>
      <c r="CN94">
        <v>3.6117366076445494</v>
      </c>
      <c r="CO94">
        <v>3.6613527712512761</v>
      </c>
      <c r="CP94">
        <v>3.7058972528139122</v>
      </c>
      <c r="CQ94">
        <v>3.7460448508993318</v>
      </c>
      <c r="CR94">
        <v>3.7823525301251681</v>
      </c>
      <c r="CS94">
        <v>3.8152849960730384</v>
      </c>
      <c r="CT94">
        <v>3.8452337794388152</v>
      </c>
      <c r="CU94">
        <v>3.8725311101612441</v>
      </c>
      <c r="CV94">
        <v>3.8974632616879457</v>
      </c>
      <c r="CW94">
        <v>3.9202757039979321</v>
      </c>
      <c r="CX94">
        <v>3.9411821518592367</v>
      </c>
      <c r="CY94">
        <v>3.9603688137701152</v>
      </c>
      <c r="CZ94">
        <v>3.9780007521289544</v>
      </c>
      <c r="DA94">
        <v>3.9942217168887857</v>
      </c>
    </row>
    <row r="95" spans="5:105" x14ac:dyDescent="0.2">
      <c r="E95">
        <v>0.90909090909090917</v>
      </c>
      <c r="F95">
        <v>7.5183942424839696</v>
      </c>
      <c r="G95">
        <v>7.484465521158393</v>
      </c>
      <c r="H95">
        <v>7.450185937198512</v>
      </c>
      <c r="I95">
        <v>7.4155549030580925</v>
      </c>
      <c r="J95">
        <v>7.3805714746162785</v>
      </c>
      <c r="K95">
        <v>7.3452342343557877</v>
      </c>
      <c r="L95">
        <v>7.3095413032420238</v>
      </c>
      <c r="M95">
        <v>7.2734903553905479</v>
      </c>
      <c r="N95">
        <v>7.2370784853318328</v>
      </c>
      <c r="O95">
        <v>7.2003023657014502</v>
      </c>
      <c r="P95">
        <v>7.1631581135916136</v>
      </c>
      <c r="Q95">
        <v>7.1256412999862215</v>
      </c>
      <c r="R95">
        <v>7.0877469289741146</v>
      </c>
      <c r="S95">
        <v>7.0494694153365476</v>
      </c>
      <c r="T95">
        <v>7.0108025603369502</v>
      </c>
      <c r="U95">
        <v>6.9717395255232892</v>
      </c>
      <c r="V95">
        <v>6.9322728043327322</v>
      </c>
      <c r="W95">
        <v>6.8923941912645414</v>
      </c>
      <c r="X95">
        <v>6.8520947088910429</v>
      </c>
      <c r="Y95">
        <v>6.8113647280112994</v>
      </c>
      <c r="Z95">
        <v>6.7701936945917103</v>
      </c>
      <c r="AA95">
        <v>6.7285702406101864</v>
      </c>
      <c r="AB95">
        <v>6.686482053386956</v>
      </c>
      <c r="AC95">
        <v>6.6439160007725944</v>
      </c>
      <c r="AD95">
        <v>6.600857762029321</v>
      </c>
      <c r="AE95">
        <v>6.5572921288272763</v>
      </c>
      <c r="AF95">
        <v>6.5132025591479987</v>
      </c>
      <c r="AG95">
        <v>6.4685714898483146</v>
      </c>
      <c r="AH95">
        <v>6.4233798481469382</v>
      </c>
      <c r="AI95">
        <v>6.3776073748767876</v>
      </c>
      <c r="AJ95">
        <v>6.3312320858874598</v>
      </c>
      <c r="AK95">
        <v>6.284230542427566</v>
      </c>
      <c r="AL95">
        <v>6.2365774973433599</v>
      </c>
      <c r="AM95">
        <v>6.1882458696909701</v>
      </c>
      <c r="AN95">
        <v>6.1392063137592139</v>
      </c>
      <c r="AO95">
        <v>6.089427425310336</v>
      </c>
      <c r="AP95">
        <v>6.0388752698386519</v>
      </c>
      <c r="AQ95">
        <v>5.9875132060182912</v>
      </c>
      <c r="AR95">
        <v>5.9353016111473176</v>
      </c>
      <c r="AS95">
        <v>5.8821975670446944</v>
      </c>
      <c r="AT95">
        <v>5.8281544993522028</v>
      </c>
      <c r="AU95">
        <v>5.7731216655496382</v>
      </c>
      <c r="AV95">
        <v>5.7170440532747557</v>
      </c>
      <c r="AW95">
        <v>5.6598612582844128</v>
      </c>
      <c r="AX95">
        <v>5.6015072015295635</v>
      </c>
      <c r="AY95">
        <v>5.5419091524913258</v>
      </c>
      <c r="AZ95">
        <v>5.4809872925205498</v>
      </c>
      <c r="BA95">
        <v>5.4186529524340221</v>
      </c>
      <c r="BB95">
        <v>5.3548076498586745</v>
      </c>
      <c r="BC95">
        <v>5.2893420008890653</v>
      </c>
      <c r="BD95">
        <v>5.2221328958719244</v>
      </c>
      <c r="BE95">
        <v>5.1530424222924269</v>
      </c>
      <c r="BF95">
        <v>5.0819138836121676</v>
      </c>
      <c r="BG95">
        <v>5.0085697402050648</v>
      </c>
      <c r="BH95">
        <v>4.9328059961899182</v>
      </c>
      <c r="BI95">
        <v>4.8543884393653727</v>
      </c>
      <c r="BJ95">
        <v>4.773044339271121</v>
      </c>
      <c r="BK95">
        <v>4.6884556369749104</v>
      </c>
      <c r="BL95">
        <v>4.6002459657251036</v>
      </c>
      <c r="BM95">
        <v>4.5079678052411083</v>
      </c>
      <c r="BN95">
        <v>4.4110824075021933</v>
      </c>
      <c r="BO95">
        <v>4.3089323803359285</v>
      </c>
      <c r="BP95">
        <v>4.2007078009293322</v>
      </c>
      <c r="BQ95">
        <v>4.0853927476016221</v>
      </c>
      <c r="BR95">
        <v>3.9616929064974729</v>
      </c>
      <c r="BS95">
        <v>3.8279296023374707</v>
      </c>
      <c r="BT95">
        <v>3.6818747187706995</v>
      </c>
      <c r="BU95">
        <v>3.5205025320228356</v>
      </c>
      <c r="BV95">
        <v>3.3396041368481559</v>
      </c>
      <c r="BW95">
        <v>3.1331906393313802</v>
      </c>
      <c r="BX95">
        <v>2.8927244951476947</v>
      </c>
      <c r="BY95">
        <v>2.6070404769058251</v>
      </c>
      <c r="BZ95">
        <v>2.2697895321148098</v>
      </c>
      <c r="CA95">
        <v>1.9344969488260564</v>
      </c>
      <c r="CB95">
        <v>1.8445795261127658</v>
      </c>
      <c r="CC95">
        <v>2.0742315628342136</v>
      </c>
      <c r="CD95">
        <v>2.3652061331534444</v>
      </c>
      <c r="CE95">
        <v>2.6161331878221517</v>
      </c>
      <c r="CF95">
        <v>2.8165552712901922</v>
      </c>
      <c r="CG95">
        <v>2.9789148449127301</v>
      </c>
      <c r="CH95">
        <v>3.1130958490510579</v>
      </c>
      <c r="CI95">
        <v>3.2260022097177683</v>
      </c>
      <c r="CJ95">
        <v>3.3224332001097006</v>
      </c>
      <c r="CK95">
        <v>3.4058046318028112</v>
      </c>
      <c r="CL95">
        <v>3.4786103669781094</v>
      </c>
      <c r="CM95">
        <v>3.5427153929803752</v>
      </c>
      <c r="CN95">
        <v>3.5995506038784035</v>
      </c>
      <c r="CO95">
        <v>3.6502337230162767</v>
      </c>
      <c r="CP95">
        <v>3.695654012348859</v>
      </c>
      <c r="CQ95">
        <v>3.7365300754308208</v>
      </c>
      <c r="CR95">
        <v>3.7734506366081861</v>
      </c>
      <c r="CS95">
        <v>3.806903909196711</v>
      </c>
      <c r="CT95">
        <v>3.8372991453144834</v>
      </c>
      <c r="CU95">
        <v>3.8649821499102188</v>
      </c>
      <c r="CV95">
        <v>3.8902497637222537</v>
      </c>
      <c r="CW95">
        <v>3.9133557709773172</v>
      </c>
      <c r="CX95">
        <v>3.9345205192860502</v>
      </c>
      <c r="CY95">
        <v>3.9539355601527064</v>
      </c>
      <c r="CZ95">
        <v>3.9717703148698291</v>
      </c>
      <c r="DA95">
        <v>3.9881721021986207</v>
      </c>
    </row>
    <row r="96" spans="5:105" x14ac:dyDescent="0.2">
      <c r="E96">
        <v>0.91818181818181821</v>
      </c>
      <c r="F96">
        <v>7.5187513281870197</v>
      </c>
      <c r="G96">
        <v>7.4848259478023458</v>
      </c>
      <c r="H96">
        <v>7.4505496602726717</v>
      </c>
      <c r="I96">
        <v>7.4159219608317617</v>
      </c>
      <c r="J96">
        <v>7.3809418302619871</v>
      </c>
      <c r="K96">
        <v>7.3456078813238488</v>
      </c>
      <c r="L96">
        <v>7.3099182390160724</v>
      </c>
      <c r="M96">
        <v>7.2738705815594376</v>
      </c>
      <c r="N96">
        <v>7.2374620076901444</v>
      </c>
      <c r="O96">
        <v>7.2006891943082829</v>
      </c>
      <c r="P96">
        <v>7.1635482628565015</v>
      </c>
      <c r="Q96">
        <v>7.1260347887470266</v>
      </c>
      <c r="R96">
        <v>7.0881437805727661</v>
      </c>
      <c r="S96">
        <v>7.0498696576913185</v>
      </c>
      <c r="T96">
        <v>7.0112062260096302</v>
      </c>
      <c r="U96">
        <v>6.972146651779167</v>
      </c>
      <c r="V96">
        <v>6.9326834331907836</v>
      </c>
      <c r="W96">
        <v>6.8928083695346354</v>
      </c>
      <c r="X96">
        <v>6.8525124882058934</v>
      </c>
      <c r="Y96">
        <v>6.811786164789849</v>
      </c>
      <c r="Z96">
        <v>6.770618850043614</v>
      </c>
      <c r="AA96">
        <v>6.7289991806593923</v>
      </c>
      <c r="AB96">
        <v>6.686914848576353</v>
      </c>
      <c r="AC96">
        <v>6.6443527260563897</v>
      </c>
      <c r="AD96">
        <v>6.6012984965959971</v>
      </c>
      <c r="AE96">
        <v>6.5577369557186804</v>
      </c>
      <c r="AF96">
        <v>6.5136515648963016</v>
      </c>
      <c r="AG96">
        <v>6.4690247638508369</v>
      </c>
      <c r="AH96">
        <v>6.423837482016685</v>
      </c>
      <c r="AI96">
        <v>6.3780694614480522</v>
      </c>
      <c r="AJ96">
        <v>6.331698718127754</v>
      </c>
      <c r="AK96">
        <v>6.2847018119076168</v>
      </c>
      <c r="AL96">
        <v>6.2370534924111301</v>
      </c>
      <c r="AM96">
        <v>6.1887266731370145</v>
      </c>
      <c r="AN96">
        <v>6.1396920000102782</v>
      </c>
      <c r="AO96">
        <v>6.0899180567620226</v>
      </c>
      <c r="AP96">
        <v>6.0393708924044143</v>
      </c>
      <c r="AQ96">
        <v>5.9880138435548966</v>
      </c>
      <c r="AR96">
        <v>5.9358072585083148</v>
      </c>
      <c r="AS96">
        <v>5.882708181414988</v>
      </c>
      <c r="AT96">
        <v>5.8286699894219876</v>
      </c>
      <c r="AU96">
        <v>5.7736418780027199</v>
      </c>
      <c r="AV96">
        <v>5.7175687556588644</v>
      </c>
      <c r="AW96">
        <v>5.6603901177194667</v>
      </c>
      <c r="AX96">
        <v>5.6020397576245458</v>
      </c>
      <c r="AY96">
        <v>5.5424447830987322</v>
      </c>
      <c r="AZ96">
        <v>5.4815251698893448</v>
      </c>
      <c r="BA96">
        <v>5.4191919874139378</v>
      </c>
      <c r="BB96">
        <v>5.3553464198708154</v>
      </c>
      <c r="BC96">
        <v>5.2898786563882778</v>
      </c>
      <c r="BD96">
        <v>5.222665038771348</v>
      </c>
      <c r="BE96">
        <v>5.1535669454959079</v>
      </c>
      <c r="BF96">
        <v>5.0824267587855871</v>
      </c>
      <c r="BG96">
        <v>5.009065732941659</v>
      </c>
      <c r="BH96">
        <v>4.9332782812373352</v>
      </c>
      <c r="BI96">
        <v>4.8548280731340476</v>
      </c>
      <c r="BJ96">
        <v>4.7734395288916405</v>
      </c>
      <c r="BK96">
        <v>4.68879071099078</v>
      </c>
      <c r="BL96">
        <v>4.6004999025545219</v>
      </c>
      <c r="BM96">
        <v>4.5081120892375059</v>
      </c>
      <c r="BN96">
        <v>4.4110778416171703</v>
      </c>
      <c r="BO96">
        <v>4.3087246162603421</v>
      </c>
      <c r="BP96">
        <v>4.2002182283598781</v>
      </c>
      <c r="BQ96">
        <v>4.0845085564527004</v>
      </c>
      <c r="BR96">
        <v>3.9602451255070714</v>
      </c>
      <c r="BS96">
        <v>3.8256578670113162</v>
      </c>
      <c r="BT96">
        <v>3.6783620051810915</v>
      </c>
      <c r="BU96">
        <v>3.5150481328008256</v>
      </c>
      <c r="BV96">
        <v>3.3309576161770975</v>
      </c>
      <c r="BW96">
        <v>3.1189417064327194</v>
      </c>
      <c r="BX96">
        <v>2.8677387510487953</v>
      </c>
      <c r="BY96">
        <v>2.5588918375052878</v>
      </c>
      <c r="BZ96">
        <v>2.1640654088214037</v>
      </c>
      <c r="CA96">
        <v>1.685466089617828</v>
      </c>
      <c r="CB96">
        <v>1.5081438632633193</v>
      </c>
      <c r="CC96">
        <v>1.8795477553896518</v>
      </c>
      <c r="CD96">
        <v>2.2688817471870415</v>
      </c>
      <c r="CE96">
        <v>2.558017616785321</v>
      </c>
      <c r="CF96">
        <v>2.7772512743203328</v>
      </c>
      <c r="CG96">
        <v>2.9501063996823915</v>
      </c>
      <c r="CH96">
        <v>3.0907320232917925</v>
      </c>
      <c r="CI96">
        <v>3.2078902014621447</v>
      </c>
      <c r="CJ96">
        <v>3.3072840431472423</v>
      </c>
      <c r="CK96">
        <v>3.3928100936912937</v>
      </c>
      <c r="CL96">
        <v>3.4672368251973262</v>
      </c>
      <c r="CM96">
        <v>3.5325954308974663</v>
      </c>
      <c r="CN96">
        <v>3.590422355731731</v>
      </c>
      <c r="CO96">
        <v>3.6419050531617261</v>
      </c>
      <c r="CP96">
        <v>3.6879804340894782</v>
      </c>
      <c r="CQ96">
        <v>3.7294006143839349</v>
      </c>
      <c r="CR96">
        <v>3.7667784831360422</v>
      </c>
      <c r="CS96">
        <v>3.8006200614895884</v>
      </c>
      <c r="CT96">
        <v>3.8313479785401166</v>
      </c>
      <c r="CU96">
        <v>3.8593182567820579</v>
      </c>
      <c r="CV96">
        <v>3.8848356718561052</v>
      </c>
      <c r="CW96">
        <v>3.90816023905455</v>
      </c>
      <c r="CX96">
        <v>3.9295167358563097</v>
      </c>
      <c r="CY96">
        <v>3.9491023059272661</v>
      </c>
      <c r="CZ96">
        <v>3.9670880248581879</v>
      </c>
      <c r="DA96">
        <v>3.9836244062264368</v>
      </c>
    </row>
    <row r="97" spans="5:105" x14ac:dyDescent="0.2">
      <c r="E97">
        <v>0.92727272727272736</v>
      </c>
      <c r="F97">
        <v>7.5190896009553745</v>
      </c>
      <c r="G97">
        <v>7.4851674185094526</v>
      </c>
      <c r="H97">
        <v>7.4508943152817944</v>
      </c>
      <c r="I97">
        <v>7.4162697904706585</v>
      </c>
      <c r="J97">
        <v>7.3812928289524473</v>
      </c>
      <c r="K97">
        <v>7.3459620476832574</v>
      </c>
      <c r="L97">
        <v>7.3102755759868225</v>
      </c>
      <c r="M97">
        <v>7.2742310965326817</v>
      </c>
      <c r="N97">
        <v>7.2378257126632999</v>
      </c>
      <c r="O97">
        <v>7.2010561060106486</v>
      </c>
      <c r="P97">
        <v>7.1639184029091103</v>
      </c>
      <c r="Q97">
        <v>7.1264081838246955</v>
      </c>
      <c r="R97">
        <v>7.0885204625751985</v>
      </c>
      <c r="S97">
        <v>7.0502496639236023</v>
      </c>
      <c r="T97">
        <v>7.0115895993723294</v>
      </c>
      <c r="U97">
        <v>6.9725334409681521</v>
      </c>
      <c r="V97">
        <v>6.9330736929067536</v>
      </c>
      <c r="W97">
        <v>6.89320216070195</v>
      </c>
      <c r="X97">
        <v>6.8529098782116096</v>
      </c>
      <c r="Y97">
        <v>6.8121872276862723</v>
      </c>
      <c r="Z97">
        <v>6.7710236668233854</v>
      </c>
      <c r="AA97">
        <v>6.7294078394920556</v>
      </c>
      <c r="AB97">
        <v>6.6873274450717668</v>
      </c>
      <c r="AC97">
        <v>6.6447693634730634</v>
      </c>
      <c r="AD97">
        <v>6.6017192861394101</v>
      </c>
      <c r="AE97">
        <v>6.558162016715821</v>
      </c>
      <c r="AF97">
        <v>6.5140810250704142</v>
      </c>
      <c r="AG97">
        <v>6.4694587594433912</v>
      </c>
      <c r="AH97">
        <v>6.4242761580009411</v>
      </c>
      <c r="AI97">
        <v>6.3785129715483144</v>
      </c>
      <c r="AJ97">
        <v>6.3321472249103881</v>
      </c>
      <c r="AK97">
        <v>6.2851554866392547</v>
      </c>
      <c r="AL97">
        <v>6.2375125148617698</v>
      </c>
      <c r="AM97">
        <v>6.1891912311678219</v>
      </c>
      <c r="AN97">
        <v>6.1401622890367875</v>
      </c>
      <c r="AO97">
        <v>6.0903942787850713</v>
      </c>
      <c r="AP97">
        <v>6.0398532547659558</v>
      </c>
      <c r="AQ97">
        <v>5.988502557194729</v>
      </c>
      <c r="AR97">
        <v>5.9363025356090473</v>
      </c>
      <c r="AS97">
        <v>5.8832102322613054</v>
      </c>
      <c r="AT97">
        <v>5.82917901824894</v>
      </c>
      <c r="AU97">
        <v>5.7741580775822436</v>
      </c>
      <c r="AV97">
        <v>5.7180923000416852</v>
      </c>
      <c r="AW97">
        <v>5.6609211530339723</v>
      </c>
      <c r="AX97">
        <v>5.6025783898820691</v>
      </c>
      <c r="AY97">
        <v>5.5429910623841616</v>
      </c>
      <c r="AZ97">
        <v>5.4820790694719221</v>
      </c>
      <c r="BA97">
        <v>5.4197533767407631</v>
      </c>
      <c r="BB97">
        <v>5.3559150288759527</v>
      </c>
      <c r="BC97">
        <v>5.2904540281484085</v>
      </c>
      <c r="BD97">
        <v>5.2232464671796706</v>
      </c>
      <c r="BE97">
        <v>5.1541533913551492</v>
      </c>
      <c r="BF97">
        <v>5.0830167375791158</v>
      </c>
      <c r="BG97">
        <v>5.0096571617760883</v>
      </c>
      <c r="BH97">
        <v>4.9338682699189951</v>
      </c>
      <c r="BI97">
        <v>4.855412633904975</v>
      </c>
      <c r="BJ97">
        <v>4.7740131702921627</v>
      </c>
      <c r="BK97">
        <v>4.689345859343816</v>
      </c>
      <c r="BL97">
        <v>4.6010260672594452</v>
      </c>
      <c r="BM97">
        <v>4.5085949486603392</v>
      </c>
      <c r="BN97">
        <v>4.4114961416345038</v>
      </c>
      <c r="BO97">
        <v>4.309049224607878</v>
      </c>
      <c r="BP97">
        <v>4.2004064055305541</v>
      </c>
      <c r="BQ97">
        <v>4.0844969885451849</v>
      </c>
      <c r="BR97">
        <v>3.9599376223785256</v>
      </c>
      <c r="BS97">
        <v>3.824903654967561</v>
      </c>
      <c r="BT97">
        <v>3.676915359458627</v>
      </c>
      <c r="BU97">
        <v>3.5124883367227215</v>
      </c>
      <c r="BV97">
        <v>3.3265170184244282</v>
      </c>
      <c r="BW97">
        <v>3.1110963150887643</v>
      </c>
      <c r="BX97">
        <v>2.8530915457691681</v>
      </c>
      <c r="BY97">
        <v>2.5285061970325189</v>
      </c>
      <c r="BZ97">
        <v>2.0879669530752611</v>
      </c>
      <c r="CA97">
        <v>1.4328246954457724</v>
      </c>
      <c r="CB97">
        <v>1.04642224429578</v>
      </c>
      <c r="CC97">
        <v>1.70980794797069</v>
      </c>
      <c r="CD97">
        <v>2.1944921654917517</v>
      </c>
      <c r="CE97">
        <v>2.5157927387732335</v>
      </c>
      <c r="CF97">
        <v>2.7493895477229029</v>
      </c>
      <c r="CG97">
        <v>2.9298982209334912</v>
      </c>
      <c r="CH97">
        <v>3.0751109109857122</v>
      </c>
      <c r="CI97">
        <v>3.1952531858918216</v>
      </c>
      <c r="CJ97">
        <v>3.296711797064416</v>
      </c>
      <c r="CK97">
        <v>3.3837314646230046</v>
      </c>
      <c r="CL97">
        <v>3.4592779509938727</v>
      </c>
      <c r="CM97">
        <v>3.5255027318409589</v>
      </c>
      <c r="CN97">
        <v>3.5840137399589911</v>
      </c>
      <c r="CO97">
        <v>3.6360478973855184</v>
      </c>
      <c r="CP97">
        <v>3.6825751736103349</v>
      </c>
      <c r="CQ97">
        <v>3.7243708550428889</v>
      </c>
      <c r="CR97">
        <v>3.7620644968264534</v>
      </c>
      <c r="CS97">
        <v>3.7961743801950805</v>
      </c>
      <c r="CT97">
        <v>3.8271317410094876</v>
      </c>
      <c r="CU97">
        <v>3.8553013968650953</v>
      </c>
      <c r="CV97">
        <v>3.8809917980253621</v>
      </c>
      <c r="CW97">
        <v>3.9044678297387883</v>
      </c>
      <c r="CX97">
        <v>3.9259576753909591</v>
      </c>
      <c r="CY97">
        <v>3.9456612259447708</v>
      </c>
      <c r="CZ97">
        <v>3.963751786750322</v>
      </c>
      <c r="DA97">
        <v>3.9803817022173984</v>
      </c>
    </row>
    <row r="98" spans="5:105" x14ac:dyDescent="0.2">
      <c r="E98">
        <v>0.93636363636363629</v>
      </c>
      <c r="F98">
        <v>7.5194097214980147</v>
      </c>
      <c r="G98">
        <v>7.4854905938229956</v>
      </c>
      <c r="H98">
        <v>7.4512205355573764</v>
      </c>
      <c r="I98">
        <v>7.4165990499714365</v>
      </c>
      <c r="J98">
        <v>7.3816251261706878</v>
      </c>
      <c r="K98">
        <v>7.3462973854749611</v>
      </c>
      <c r="L98">
        <v>7.3106139617372294</v>
      </c>
      <c r="M98">
        <v>7.2745725423215193</v>
      </c>
      <c r="N98">
        <v>7.2381702354678312</v>
      </c>
      <c r="O98">
        <v>7.2014037278850127</v>
      </c>
      <c r="P98">
        <v>7.1642691512035341</v>
      </c>
      <c r="Q98">
        <v>7.1267620914152445</v>
      </c>
      <c r="R98">
        <v>7.0888775681117115</v>
      </c>
      <c r="S98">
        <v>7.0506100120974384</v>
      </c>
      <c r="T98">
        <v>7.011953241205755</v>
      </c>
      <c r="U98">
        <v>6.9729004341272294</v>
      </c>
      <c r="V98">
        <v>6.933444102039731</v>
      </c>
      <c r="W98">
        <v>6.8935760578054062</v>
      </c>
      <c r="X98">
        <v>6.853287343037195</v>
      </c>
      <c r="Y98">
        <v>6.8125683481377939</v>
      </c>
      <c r="Z98">
        <v>6.7714085394514578</v>
      </c>
      <c r="AA98">
        <v>6.7297965699854041</v>
      </c>
      <c r="AB98">
        <v>6.6877201488126161</v>
      </c>
      <c r="AC98">
        <v>6.645166166084711</v>
      </c>
      <c r="AD98">
        <v>6.6021203241718052</v>
      </c>
      <c r="AE98">
        <v>6.5585674382740047</v>
      </c>
      <c r="AF98">
        <v>6.5144909906098878</v>
      </c>
      <c r="AG98">
        <v>6.469873442503161</v>
      </c>
      <c r="AH98">
        <v>6.4246957461228895</v>
      </c>
      <c r="AI98">
        <v>6.3789376671269791</v>
      </c>
      <c r="AJ98">
        <v>6.3325772462491887</v>
      </c>
      <c r="AK98">
        <v>6.2855910689477348</v>
      </c>
      <c r="AL98">
        <v>6.2379539756258007</v>
      </c>
      <c r="AM98">
        <v>6.1896387143918483</v>
      </c>
      <c r="AN98">
        <v>6.1406161519570235</v>
      </c>
      <c r="AO98">
        <v>6.0908548361944481</v>
      </c>
      <c r="AP98">
        <v>6.0403208446383552</v>
      </c>
      <c r="AQ98">
        <v>5.9889775420937941</v>
      </c>
      <c r="AR98">
        <v>5.9367853041134371</v>
      </c>
      <c r="AS98">
        <v>5.8837012003745262</v>
      </c>
      <c r="AT98">
        <v>5.8296786307479165</v>
      </c>
      <c r="AU98">
        <v>5.7746669053131647</v>
      </c>
      <c r="AV98">
        <v>5.7186106566751596</v>
      </c>
      <c r="AW98">
        <v>5.6614496720373344</v>
      </c>
      <c r="AX98">
        <v>5.6031176404873531</v>
      </c>
      <c r="AY98">
        <v>5.5435416450406354</v>
      </c>
      <c r="AZ98">
        <v>5.4826416139328282</v>
      </c>
      <c r="BA98">
        <v>5.4203285388617797</v>
      </c>
      <c r="BB98">
        <v>5.3565034849894504</v>
      </c>
      <c r="BC98">
        <v>5.2910564659617982</v>
      </c>
      <c r="BD98">
        <v>5.2238635725276978</v>
      </c>
      <c r="BE98">
        <v>5.1547858277607901</v>
      </c>
      <c r="BF98">
        <v>5.0836651169830418</v>
      </c>
      <c r="BG98">
        <v>5.0103220009055978</v>
      </c>
      <c r="BH98">
        <v>4.9345499275340172</v>
      </c>
      <c r="BI98">
        <v>4.8561112179758483</v>
      </c>
      <c r="BJ98">
        <v>4.7747284025852395</v>
      </c>
      <c r="BK98">
        <v>4.6900768733250624</v>
      </c>
      <c r="BL98">
        <v>4.6017711063137163</v>
      </c>
      <c r="BM98">
        <v>4.5093509054525205</v>
      </c>
      <c r="BN98">
        <v>4.4122578467784832</v>
      </c>
      <c r="BO98">
        <v>4.3098083206307951</v>
      </c>
      <c r="BP98">
        <v>4.2011495246664907</v>
      </c>
      <c r="BQ98">
        <v>4.0852027096163228</v>
      </c>
      <c r="BR98">
        <v>3.9605712115190372</v>
      </c>
      <c r="BS98">
        <v>3.8254075713706506</v>
      </c>
      <c r="BT98">
        <v>3.6771912014485273</v>
      </c>
      <c r="BU98">
        <v>3.5123610277385588</v>
      </c>
      <c r="BV98">
        <v>3.3256506588719508</v>
      </c>
      <c r="BW98">
        <v>3.1088005371059917</v>
      </c>
      <c r="BX98">
        <v>2.847751594472582</v>
      </c>
      <c r="BY98">
        <v>2.5155774904649113</v>
      </c>
      <c r="BZ98">
        <v>2.0499361231583269</v>
      </c>
      <c r="CA98">
        <v>1.2451970916446411</v>
      </c>
      <c r="CB98">
        <v>0.32100535937827035</v>
      </c>
      <c r="CC98">
        <v>1.5905888674121473</v>
      </c>
      <c r="CD98">
        <v>2.1487444029216873</v>
      </c>
      <c r="CE98">
        <v>2.4905684105395869</v>
      </c>
      <c r="CF98">
        <v>2.7327879020869328</v>
      </c>
      <c r="CG98">
        <v>2.917791338093231</v>
      </c>
      <c r="CH98">
        <v>3.06568089039407</v>
      </c>
      <c r="CI98">
        <v>3.1875625841104558</v>
      </c>
      <c r="CJ98">
        <v>3.2902260324920345</v>
      </c>
      <c r="CK98">
        <v>3.3781206988303984</v>
      </c>
      <c r="CL98">
        <v>3.4543263376019819</v>
      </c>
      <c r="CM98">
        <v>3.5210615028233772</v>
      </c>
      <c r="CN98">
        <v>3.5799791995224597</v>
      </c>
      <c r="CO98">
        <v>3.632341941567073</v>
      </c>
      <c r="CP98">
        <v>3.6791395774545537</v>
      </c>
      <c r="CQ98">
        <v>3.7211607860084541</v>
      </c>
      <c r="CR98">
        <v>3.7590447772246378</v>
      </c>
      <c r="CS98">
        <v>3.7933163407855939</v>
      </c>
      <c r="CT98">
        <v>3.8244139046006738</v>
      </c>
      <c r="CU98">
        <v>3.8527045543408027</v>
      </c>
      <c r="CV98">
        <v>3.8785005402299388</v>
      </c>
      <c r="CW98">
        <v>3.9020687143506314</v>
      </c>
      <c r="CX98">
        <v>3.9236409109198211</v>
      </c>
      <c r="CY98">
        <v>3.9434170004640037</v>
      </c>
      <c r="CZ98">
        <v>3.9615716419920135</v>
      </c>
      <c r="DA98">
        <v>3.9782598153370703</v>
      </c>
    </row>
    <row r="99" spans="5:105" x14ac:dyDescent="0.2">
      <c r="E99">
        <v>0.94545454545454544</v>
      </c>
      <c r="F99">
        <v>7.5197123683637219</v>
      </c>
      <c r="G99">
        <v>7.4857961532149959</v>
      </c>
      <c r="H99">
        <v>7.451529027181798</v>
      </c>
      <c r="I99">
        <v>7.416910418738996</v>
      </c>
      <c r="J99">
        <v>7.3819394002196441</v>
      </c>
      <c r="K99">
        <v>7.346614571102001</v>
      </c>
      <c r="L99">
        <v>7.3109340698986269</v>
      </c>
      <c r="M99">
        <v>7.2748955888310469</v>
      </c>
      <c r="N99">
        <v>7.2384962412354321</v>
      </c>
      <c r="O99">
        <v>7.2017327191386871</v>
      </c>
      <c r="P99">
        <v>7.1646011597554162</v>
      </c>
      <c r="Q99">
        <v>7.1270971549449298</v>
      </c>
      <c r="R99">
        <v>7.0892157304750656</v>
      </c>
      <c r="S99">
        <v>7.0509513236636838</v>
      </c>
      <c r="T99">
        <v>7.0122977592257936</v>
      </c>
      <c r="U99">
        <v>6.9732482231365562</v>
      </c>
      <c r="V99">
        <v>6.9337952342996942</v>
      </c>
      <c r="W99">
        <v>6.8939306137868597</v>
      </c>
      <c r="X99">
        <v>6.8536454119614261</v>
      </c>
      <c r="Y99">
        <v>6.8129300285295846</v>
      </c>
      <c r="Z99">
        <v>6.7717739398094885</v>
      </c>
      <c r="AA99">
        <v>6.7301658094782049</v>
      </c>
      <c r="AB99">
        <v>6.6880933580683362</v>
      </c>
      <c r="AC99">
        <v>6.6455434880121791</v>
      </c>
      <c r="AD99">
        <v>6.6025019627046051</v>
      </c>
      <c r="AE99">
        <v>6.5589534683765658</v>
      </c>
      <c r="AF99">
        <v>6.5148816971546477</v>
      </c>
      <c r="AG99">
        <v>6.4702689257932953</v>
      </c>
      <c r="AH99">
        <v>6.4250962782026768</v>
      </c>
      <c r="AI99">
        <v>6.3793434885883871</v>
      </c>
      <c r="AJ99">
        <v>6.33298861924857</v>
      </c>
      <c r="AK99">
        <v>6.2860082791264968</v>
      </c>
      <c r="AL99">
        <v>6.2383773343120117</v>
      </c>
      <c r="AM99">
        <v>6.1900685611349617</v>
      </c>
      <c r="AN99">
        <v>6.1410528572385248</v>
      </c>
      <c r="AO99">
        <v>6.0912988045675958</v>
      </c>
      <c r="AP99">
        <v>6.0407725182452365</v>
      </c>
      <c r="AQ99">
        <v>5.9894374046399594</v>
      </c>
      <c r="AR99">
        <v>5.9372538853722174</v>
      </c>
      <c r="AS99">
        <v>5.8841790813053283</v>
      </c>
      <c r="AT99">
        <v>5.8301664493296244</v>
      </c>
      <c r="AU99">
        <v>5.7751653632134943</v>
      </c>
      <c r="AV99">
        <v>5.7191205269445211</v>
      </c>
      <c r="AW99">
        <v>5.6619718077902483</v>
      </c>
      <c r="AX99">
        <v>5.6036529852035635</v>
      </c>
      <c r="AY99">
        <v>5.5440913626697039</v>
      </c>
      <c r="AZ99">
        <v>5.4832066293730239</v>
      </c>
      <c r="BA99">
        <v>5.4209102639063751</v>
      </c>
      <c r="BB99">
        <v>5.3571033641742547</v>
      </c>
      <c r="BC99">
        <v>5.291676117040736</v>
      </c>
      <c r="BD99">
        <v>5.2245048133986485</v>
      </c>
      <c r="BE99">
        <v>5.1554507080023511</v>
      </c>
      <c r="BF99">
        <v>5.0843561378745061</v>
      </c>
      <c r="BG99">
        <v>5.0110414361312268</v>
      </c>
      <c r="BH99">
        <v>4.9353009682739364</v>
      </c>
      <c r="BI99">
        <v>4.856897316692721</v>
      </c>
      <c r="BJ99">
        <v>4.7755535411178576</v>
      </c>
      <c r="BK99">
        <v>4.6909456699213337</v>
      </c>
      <c r="BL99">
        <v>4.6026889518505829</v>
      </c>
      <c r="BM99">
        <v>4.5103241346907543</v>
      </c>
      <c r="BN99">
        <v>4.4132939594374054</v>
      </c>
      <c r="BO99">
        <v>4.3109162639922571</v>
      </c>
      <c r="BP99">
        <v>4.2023400618863178</v>
      </c>
      <c r="BQ99">
        <v>4.086488892773791</v>
      </c>
      <c r="BR99">
        <v>3.9619695248481963</v>
      </c>
      <c r="BS99">
        <v>3.826936527048832</v>
      </c>
      <c r="BT99">
        <v>3.6788753582918918</v>
      </c>
      <c r="BU99">
        <v>3.5142293404913567</v>
      </c>
      <c r="BV99">
        <v>3.3277367949830885</v>
      </c>
      <c r="BW99">
        <v>3.1111305487955332</v>
      </c>
      <c r="BX99">
        <v>2.850311727017723</v>
      </c>
      <c r="BY99">
        <v>2.5181232778262572</v>
      </c>
      <c r="BZ99">
        <v>2.0507529667979858</v>
      </c>
      <c r="CA99">
        <v>1.2227517318922949</v>
      </c>
      <c r="CB99">
        <v>-0.11199715223739085</v>
      </c>
      <c r="CC99">
        <v>1.5560876544090276</v>
      </c>
      <c r="CD99">
        <v>2.1343546277650303</v>
      </c>
      <c r="CE99">
        <v>2.4818277473737544</v>
      </c>
      <c r="CF99">
        <v>2.7265636168268386</v>
      </c>
      <c r="CG99">
        <v>2.9129591935500003</v>
      </c>
      <c r="CH99">
        <v>3.0617222073627444</v>
      </c>
      <c r="CI99">
        <v>3.184198691464756</v>
      </c>
      <c r="CJ99">
        <v>3.2872900413240891</v>
      </c>
      <c r="CK99">
        <v>3.3755083659165868</v>
      </c>
      <c r="CL99">
        <v>3.4519646478123245</v>
      </c>
      <c r="CM99">
        <v>3.5188995298641088</v>
      </c>
      <c r="CN99">
        <v>3.5779788862033564</v>
      </c>
      <c r="CO99">
        <v>3.6304759845147592</v>
      </c>
      <c r="CP99">
        <v>3.6773862883669048</v>
      </c>
      <c r="CQ99">
        <v>3.719503093441201</v>
      </c>
      <c r="CR99">
        <v>3.7574690120467116</v>
      </c>
      <c r="CS99">
        <v>3.7918120074117003</v>
      </c>
      <c r="CT99">
        <v>3.822971228550156</v>
      </c>
      <c r="CU99">
        <v>3.8513159261146521</v>
      </c>
      <c r="CV99">
        <v>3.8771595613935794</v>
      </c>
      <c r="CW99">
        <v>3.900769956226025</v>
      </c>
      <c r="CX99">
        <v>3.9223797326135115</v>
      </c>
      <c r="CY99">
        <v>3.9421894046936363</v>
      </c>
      <c r="CZ99">
        <v>3.9603741636630834</v>
      </c>
      <c r="DA99">
        <v>3.9770894347037253</v>
      </c>
    </row>
    <row r="100" spans="5:105" x14ac:dyDescent="0.2">
      <c r="E100">
        <v>0.95454545454545459</v>
      </c>
      <c r="F100">
        <v>7.5199982314853857</v>
      </c>
      <c r="G100">
        <v>7.4860847884522208</v>
      </c>
      <c r="H100">
        <v>7.4518204306011482</v>
      </c>
      <c r="I100">
        <v>7.4172045905586135</v>
      </c>
      <c r="J100">
        <v>7.3822363449760289</v>
      </c>
      <c r="K100">
        <v>7.3469142978489455</v>
      </c>
      <c r="L100">
        <v>7.3112366211395816</v>
      </c>
      <c r="M100">
        <v>7.2752009258551382</v>
      </c>
      <c r="N100">
        <v>7.2388044167138279</v>
      </c>
      <c r="O100">
        <v>7.2020437624924902</v>
      </c>
      <c r="P100">
        <v>7.1649151061796363</v>
      </c>
      <c r="Q100">
        <v>7.1274140457332988</v>
      </c>
      <c r="R100">
        <v>7.0895356133761878</v>
      </c>
      <c r="S100">
        <v>7.0512742532720036</v>
      </c>
      <c r="T100">
        <v>7.0126237974115124</v>
      </c>
      <c r="U100">
        <v>6.9735774395189116</v>
      </c>
      <c r="V100">
        <v>6.9341277067686766</v>
      </c>
      <c r="W100">
        <v>6.8942664290791402</v>
      </c>
      <c r="X100">
        <v>6.853984705721575</v>
      </c>
      <c r="Y100">
        <v>6.8132728283258102</v>
      </c>
      <c r="Z100">
        <v>6.772120402432976</v>
      </c>
      <c r="AA100">
        <v>6.7305160641401418</v>
      </c>
      <c r="AB100">
        <v>6.6884475914514994</v>
      </c>
      <c r="AC100">
        <v>6.6459017666633224</v>
      </c>
      <c r="AD100">
        <v>6.6028645022327579</v>
      </c>
      <c r="AE100">
        <v>6.5593204561464704</v>
      </c>
      <c r="AF100">
        <v>6.515253338402708</v>
      </c>
      <c r="AG100">
        <v>6.4706454453600886</v>
      </c>
      <c r="AH100">
        <v>6.4254779773803499</v>
      </c>
      <c r="AI100">
        <v>6.3797305272174292</v>
      </c>
      <c r="AJ100">
        <v>6.333381348196502</v>
      </c>
      <c r="AK100">
        <v>6.2864070846065578</v>
      </c>
      <c r="AL100">
        <v>6.2387824492361297</v>
      </c>
      <c r="AM100">
        <v>6.1904804387547943</v>
      </c>
      <c r="AN100">
        <v>6.1414719283523436</v>
      </c>
      <c r="AO100">
        <v>6.0917255437850155</v>
      </c>
      <c r="AP100">
        <v>6.0412074492274286</v>
      </c>
      <c r="AQ100">
        <v>5.9898811061363393</v>
      </c>
      <c r="AR100">
        <v>5.9377069982005004</v>
      </c>
      <c r="AS100">
        <v>5.8846423164536636</v>
      </c>
      <c r="AT100">
        <v>5.8306405974006417</v>
      </c>
      <c r="AU100">
        <v>5.7756513054811389</v>
      </c>
      <c r="AV100">
        <v>5.7196193492953151</v>
      </c>
      <c r="AW100">
        <v>5.6624844124068883</v>
      </c>
      <c r="AX100">
        <v>5.6041807143169242</v>
      </c>
      <c r="AY100">
        <v>5.5446356168000985</v>
      </c>
      <c r="AZ100">
        <v>5.4837689945648913</v>
      </c>
      <c r="BA100">
        <v>5.4214925433765897</v>
      </c>
      <c r="BB100">
        <v>5.357707757779969</v>
      </c>
      <c r="BC100">
        <v>5.2923047070166129</v>
      </c>
      <c r="BD100">
        <v>5.2251606251182992</v>
      </c>
      <c r="BE100">
        <v>5.1561365863344468</v>
      </c>
      <c r="BF100">
        <v>5.0850759342848537</v>
      </c>
      <c r="BG100">
        <v>5.0117994921275484</v>
      </c>
      <c r="BH100">
        <v>4.9361026361317073</v>
      </c>
      <c r="BI100">
        <v>4.8577483250273126</v>
      </c>
      <c r="BJ100">
        <v>4.7764617560517051</v>
      </c>
      <c r="BK100">
        <v>4.6919196445982614</v>
      </c>
      <c r="BL100">
        <v>4.6037403698355686</v>
      </c>
      <c r="BM100">
        <v>4.5114663706533893</v>
      </c>
      <c r="BN100">
        <v>4.4145453607382272</v>
      </c>
      <c r="BO100">
        <v>4.3122990412527242</v>
      </c>
      <c r="BP100">
        <v>4.2038851969918074</v>
      </c>
      <c r="BQ100">
        <v>4.0882363676297624</v>
      </c>
      <c r="BR100">
        <v>3.9639765209132491</v>
      </c>
      <c r="BS100">
        <v>3.829285295439905</v>
      </c>
      <c r="BT100">
        <v>3.6816871052410396</v>
      </c>
      <c r="BU100">
        <v>3.5176981120642479</v>
      </c>
      <c r="BV100">
        <v>3.3321894584572118</v>
      </c>
      <c r="BW100">
        <v>3.1171725526203993</v>
      </c>
      <c r="BX100">
        <v>2.8592076069678818</v>
      </c>
      <c r="BY100">
        <v>2.5330902565211062</v>
      </c>
      <c r="BZ100">
        <v>2.0831064217809208</v>
      </c>
      <c r="CA100">
        <v>1.3532076627809932</v>
      </c>
      <c r="CB100">
        <v>0.67363514588216955</v>
      </c>
      <c r="CC100">
        <v>1.6090661681185388</v>
      </c>
      <c r="CD100">
        <v>2.1485737464701891</v>
      </c>
      <c r="CE100">
        <v>2.4875748664127011</v>
      </c>
      <c r="CF100">
        <v>2.7293062946861522</v>
      </c>
      <c r="CG100">
        <v>2.9143555630096776</v>
      </c>
      <c r="CH100">
        <v>3.0624213417623358</v>
      </c>
      <c r="CI100">
        <v>3.1845055040277801</v>
      </c>
      <c r="CJ100">
        <v>3.2873597033635931</v>
      </c>
      <c r="CK100">
        <v>3.3754285002085291</v>
      </c>
      <c r="CL100">
        <v>3.4517873325479789</v>
      </c>
      <c r="CM100">
        <v>3.5186571713422707</v>
      </c>
      <c r="CN100">
        <v>3.5776923935502429</v>
      </c>
      <c r="CO100">
        <v>3.6301592446593314</v>
      </c>
      <c r="CP100">
        <v>3.6770487412843247</v>
      </c>
      <c r="CQ100">
        <v>3.7191512769193791</v>
      </c>
      <c r="CR100">
        <v>3.7571075212977472</v>
      </c>
      <c r="CS100">
        <v>3.7914441092360631</v>
      </c>
      <c r="CT100">
        <v>3.8225992646394285</v>
      </c>
      <c r="CU100">
        <v>3.8509415838600289</v>
      </c>
      <c r="CV100">
        <v>3.8767834972328639</v>
      </c>
      <c r="CW100">
        <v>3.900394172974007</v>
      </c>
      <c r="CX100">
        <v>3.9220042986186869</v>
      </c>
      <c r="CY100">
        <v>3.9418142412116461</v>
      </c>
      <c r="CZ100">
        <v>3.9600006344151444</v>
      </c>
      <c r="DA100">
        <v>3.9767167169037094</v>
      </c>
    </row>
    <row r="101" spans="5:105" x14ac:dyDescent="0.2">
      <c r="E101">
        <v>0.96363636363636362</v>
      </c>
      <c r="F101">
        <v>7.5202680064162593</v>
      </c>
      <c r="G101">
        <v>7.4863572234330995</v>
      </c>
      <c r="H101">
        <v>7.4520954723929416</v>
      </c>
      <c r="I101">
        <v>7.4174822673243908</v>
      </c>
      <c r="J101">
        <v>7.3825166634251405</v>
      </c>
      <c r="K101">
        <v>7.3471972972789796</v>
      </c>
      <c r="L101">
        <v>7.3115222613764317</v>
      </c>
      <c r="M101">
        <v>7.2754892559375417</v>
      </c>
      <c r="N101">
        <v>7.2390954628668087</v>
      </c>
      <c r="O101">
        <v>7.20233755649814</v>
      </c>
      <c r="P101">
        <v>7.1652116857012143</v>
      </c>
      <c r="Q101">
        <v>7.1277134546713024</v>
      </c>
      <c r="R101">
        <v>7.089837902260177</v>
      </c>
      <c r="S101">
        <v>7.0515794796924736</v>
      </c>
      <c r="T101">
        <v>7.0129320264965056</v>
      </c>
      <c r="U101">
        <v>6.9738887444609219</v>
      </c>
      <c r="V101">
        <v>6.9344421694078111</v>
      </c>
      <c r="W101">
        <v>6.8945841405496129</v>
      </c>
      <c r="X101">
        <v>6.8543057671694179</v>
      </c>
      <c r="Y101">
        <v>6.8135973923327668</v>
      </c>
      <c r="Z101">
        <v>6.7724485114112509</v>
      </c>
      <c r="AA101">
        <v>6.730847895049572</v>
      </c>
      <c r="AB101">
        <v>6.6887832944321044</v>
      </c>
      <c r="AC101">
        <v>6.6462415069026521</v>
      </c>
      <c r="AD101">
        <v>6.6032084613206372</v>
      </c>
      <c r="AE101">
        <v>6.5596688336831983</v>
      </c>
      <c r="AF101">
        <v>6.5156063537063913</v>
      </c>
      <c r="AG101">
        <v>6.4710033395017632</v>
      </c>
      <c r="AH101">
        <v>6.4258410153696213</v>
      </c>
      <c r="AI101">
        <v>6.3800990006019509</v>
      </c>
      <c r="AJ101">
        <v>6.3337555779035606</v>
      </c>
      <c r="AK101">
        <v>6.2867874242273594</v>
      </c>
      <c r="AL101">
        <v>6.2391692888377719</v>
      </c>
      <c r="AM101">
        <v>6.1908742091306399</v>
      </c>
      <c r="AN101">
        <v>6.1418731059871785</v>
      </c>
      <c r="AO101">
        <v>6.0921346565600292</v>
      </c>
      <c r="AP101">
        <v>6.0416250830216498</v>
      </c>
      <c r="AQ101">
        <v>5.9903079124938934</v>
      </c>
      <c r="AR101">
        <v>5.9381437032696498</v>
      </c>
      <c r="AS101">
        <v>5.8850897314521982</v>
      </c>
      <c r="AT101">
        <v>5.8310996309214485</v>
      </c>
      <c r="AU101">
        <v>5.7761229780286731</v>
      </c>
      <c r="AV101">
        <v>5.7201048105419421</v>
      </c>
      <c r="AW101">
        <v>5.6629850680070541</v>
      </c>
      <c r="AX101">
        <v>5.6046978257794429</v>
      </c>
      <c r="AY101">
        <v>5.5451709685035153</v>
      </c>
      <c r="AZ101">
        <v>5.4843246302452959</v>
      </c>
      <c r="BA101">
        <v>5.4220704166774434</v>
      </c>
      <c r="BB101">
        <v>5.3583105366653312</v>
      </c>
      <c r="BC101">
        <v>5.2929353418103604</v>
      </c>
      <c r="BD101">
        <v>5.2258225580744853</v>
      </c>
      <c r="BE101">
        <v>5.1568338591870981</v>
      </c>
      <c r="BF101">
        <v>5.0858133246792923</v>
      </c>
      <c r="BG101">
        <v>5.0125826904527448</v>
      </c>
      <c r="BH101">
        <v>4.9369384752051593</v>
      </c>
      <c r="BI101">
        <v>4.8586450847568621</v>
      </c>
      <c r="BJ101">
        <v>4.7774295703178016</v>
      </c>
      <c r="BK101">
        <v>4.6929710565166358</v>
      </c>
      <c r="BL101">
        <v>4.6048910985758083</v>
      </c>
      <c r="BM101">
        <v>4.5127363957093571</v>
      </c>
      <c r="BN101">
        <v>4.4159604825876695</v>
      </c>
      <c r="BO101">
        <v>4.3138931903497237</v>
      </c>
      <c r="BP101">
        <v>4.2057039374308003</v>
      </c>
      <c r="BQ101">
        <v>4.0903428714046965</v>
      </c>
      <c r="BR101">
        <v>3.9664586306971774</v>
      </c>
      <c r="BS101">
        <v>3.8322736115718308</v>
      </c>
      <c r="BT101">
        <v>3.6853804758646458</v>
      </c>
      <c r="BU101">
        <v>3.5224165701717931</v>
      </c>
      <c r="BV101">
        <v>3.338483339986893</v>
      </c>
      <c r="BW101">
        <v>3.1260746446025616</v>
      </c>
      <c r="BX101">
        <v>2.8729062310377693</v>
      </c>
      <c r="BY101">
        <v>2.5571116475268481</v>
      </c>
      <c r="BZ101">
        <v>2.1359868147408014</v>
      </c>
      <c r="CA101">
        <v>1.5392394711736199</v>
      </c>
      <c r="CB101">
        <v>1.1665556985349013</v>
      </c>
      <c r="CC101">
        <v>1.7155905583145283</v>
      </c>
      <c r="CD101">
        <v>2.1845831941436389</v>
      </c>
      <c r="CE101">
        <v>2.5048878335064177</v>
      </c>
      <c r="CF101">
        <v>2.7393315198486805</v>
      </c>
      <c r="CG101">
        <v>2.9208458615973933</v>
      </c>
      <c r="CH101">
        <v>3.066947060172343</v>
      </c>
      <c r="CI101">
        <v>3.1878330284520793</v>
      </c>
      <c r="CJ101">
        <v>3.2899055927806655</v>
      </c>
      <c r="CK101">
        <v>3.3774369120601309</v>
      </c>
      <c r="CL101">
        <v>3.4534125232815041</v>
      </c>
      <c r="CM101">
        <v>3.5200004893983232</v>
      </c>
      <c r="CN101">
        <v>3.5788215813779907</v>
      </c>
      <c r="CO101">
        <v>3.6311226490261697</v>
      </c>
      <c r="CP101">
        <v>3.6778813725148725</v>
      </c>
      <c r="CQ101">
        <v>3.7198790835933995</v>
      </c>
      <c r="CR101">
        <v>3.7577501254419206</v>
      </c>
      <c r="CS101">
        <v>3.7920166108239806</v>
      </c>
      <c r="CT101">
        <v>3.823112870705506</v>
      </c>
      <c r="CU101">
        <v>3.8514062536832614</v>
      </c>
      <c r="CV101">
        <v>3.8772072887564764</v>
      </c>
      <c r="CW101">
        <v>3.9007825886759773</v>
      </c>
      <c r="CX101">
        <v>3.9223617807490814</v>
      </c>
      <c r="CY101">
        <v>3.9421459771720766</v>
      </c>
      <c r="CZ101">
        <v>3.9603095152624963</v>
      </c>
      <c r="DA101">
        <v>3.9770056204756772</v>
      </c>
    </row>
    <row r="102" spans="5:105" x14ac:dyDescent="0.2">
      <c r="E102">
        <v>0.97272727272727277</v>
      </c>
      <c r="F102">
        <v>7.5205223892318216</v>
      </c>
      <c r="G102">
        <v>7.4866141059102551</v>
      </c>
      <c r="H102">
        <v>7.4523548546350327</v>
      </c>
      <c r="I102">
        <v>7.4177441534925848</v>
      </c>
      <c r="J102">
        <v>7.3827810893914236</v>
      </c>
      <c r="K102">
        <v>7.3474642210459438</v>
      </c>
      <c r="L102">
        <v>7.311791728019668</v>
      </c>
      <c r="M102">
        <v>7.2757612880582787</v>
      </c>
      <c r="N102">
        <v>7.2393700883296166</v>
      </c>
      <c r="O102">
        <v>7.2026148087435198</v>
      </c>
      <c r="P102">
        <v>7.1654916357053198</v>
      </c>
      <c r="Q102">
        <v>7.1279961172918798</v>
      </c>
      <c r="R102">
        <v>7.0901233299114663</v>
      </c>
      <c r="S102">
        <v>7.0518677319686205</v>
      </c>
      <c r="T102">
        <v>7.013223170682612</v>
      </c>
      <c r="U102">
        <v>6.9741828560994046</v>
      </c>
      <c r="V102">
        <v>6.934739295772312</v>
      </c>
      <c r="W102">
        <v>6.8948844117154682</v>
      </c>
      <c r="X102">
        <v>6.8546092874565483</v>
      </c>
      <c r="Y102">
        <v>6.813904277288489</v>
      </c>
      <c r="Z102">
        <v>6.7727589306703893</v>
      </c>
      <c r="AA102">
        <v>6.7311619058647025</v>
      </c>
      <c r="AB102">
        <v>6.6891010942054914</v>
      </c>
      <c r="AC102">
        <v>6.6465633131602706</v>
      </c>
      <c r="AD102">
        <v>6.6035343705642422</v>
      </c>
      <c r="AE102">
        <v>6.5599991493404026</v>
      </c>
      <c r="AF102">
        <v>6.5159412060042508</v>
      </c>
      <c r="AG102">
        <v>6.4713430831202547</v>
      </c>
      <c r="AH102">
        <v>6.4261858223955048</v>
      </c>
      <c r="AI102">
        <v>6.3804492308272405</v>
      </c>
      <c r="AJ102">
        <v>6.3341116293283566</v>
      </c>
      <c r="AK102">
        <v>6.2871495526421253</v>
      </c>
      <c r="AL102">
        <v>6.2395379678783094</v>
      </c>
      <c r="AM102">
        <v>6.19124989800597</v>
      </c>
      <c r="AN102">
        <v>6.1422563841244102</v>
      </c>
      <c r="AO102">
        <v>6.0925260242541155</v>
      </c>
      <c r="AP102">
        <v>6.0420251722027389</v>
      </c>
      <c r="AQ102">
        <v>5.9907174288433485</v>
      </c>
      <c r="AR102">
        <v>5.938563436680286</v>
      </c>
      <c r="AS102">
        <v>5.8855205683299596</v>
      </c>
      <c r="AT102">
        <v>5.8315424774177531</v>
      </c>
      <c r="AU102">
        <v>5.776579046602607</v>
      </c>
      <c r="AV102">
        <v>5.7205753754359421</v>
      </c>
      <c r="AW102">
        <v>5.6634715769400001</v>
      </c>
      <c r="AX102">
        <v>5.6052020416022383</v>
      </c>
      <c r="AY102">
        <v>5.5456945575606724</v>
      </c>
      <c r="AZ102">
        <v>5.4848698778178244</v>
      </c>
      <c r="BA102">
        <v>5.4226399657601076</v>
      </c>
      <c r="BB102">
        <v>5.3589070375885983</v>
      </c>
      <c r="BC102">
        <v>5.2935624784763364</v>
      </c>
      <c r="BD102">
        <v>5.2264840274282465</v>
      </c>
      <c r="BE102">
        <v>5.1575347006311443</v>
      </c>
      <c r="BF102">
        <v>5.0865588170857077</v>
      </c>
      <c r="BG102">
        <v>5.0133799324788741</v>
      </c>
      <c r="BH102">
        <v>4.9377952216817453</v>
      </c>
      <c r="BI102">
        <v>4.8595716893483498</v>
      </c>
      <c r="BJ102">
        <v>4.7784378285612252</v>
      </c>
      <c r="BK102">
        <v>4.6940767177327061</v>
      </c>
      <c r="BL102">
        <v>4.6061128973198899</v>
      </c>
      <c r="BM102">
        <v>4.5140995605724683</v>
      </c>
      <c r="BN102">
        <v>4.4174964443867237</v>
      </c>
      <c r="BO102">
        <v>4.3156450881622721</v>
      </c>
      <c r="BP102">
        <v>4.2077283926085451</v>
      </c>
      <c r="BQ102">
        <v>4.0927197244273632</v>
      </c>
      <c r="BR102">
        <v>3.9693010775523687</v>
      </c>
      <c r="BS102">
        <v>3.8357484220211626</v>
      </c>
      <c r="BT102">
        <v>3.6897442756678123</v>
      </c>
      <c r="BU102">
        <v>3.5280817559539348</v>
      </c>
      <c r="BV102">
        <v>3.3461590783886237</v>
      </c>
      <c r="BW102">
        <v>3.1370878821994617</v>
      </c>
      <c r="BX102">
        <v>2.8900246823089746</v>
      </c>
      <c r="BY102">
        <v>2.5870836994013291</v>
      </c>
      <c r="BZ102">
        <v>2.1993375595025682</v>
      </c>
      <c r="CA102">
        <v>1.7248774525114705</v>
      </c>
      <c r="CB102">
        <v>1.4857162053274995</v>
      </c>
      <c r="CC102">
        <v>1.8397591565788314</v>
      </c>
      <c r="CD102">
        <v>2.2344289124740682</v>
      </c>
      <c r="CE102">
        <v>2.5305973254077574</v>
      </c>
      <c r="CF102">
        <v>2.7549081500478003</v>
      </c>
      <c r="CG102">
        <v>2.9313118666344979</v>
      </c>
      <c r="CH102">
        <v>3.0744991315728356</v>
      </c>
      <c r="CI102">
        <v>3.1935687940895021</v>
      </c>
      <c r="CJ102">
        <v>3.2944372935345614</v>
      </c>
      <c r="CK102">
        <v>3.3811281124092458</v>
      </c>
      <c r="CL102">
        <v>3.4564944144933278</v>
      </c>
      <c r="CM102">
        <v>3.5226258473080097</v>
      </c>
      <c r="CN102">
        <v>3.5810972576493487</v>
      </c>
      <c r="CO102">
        <v>3.6331248714217326</v>
      </c>
      <c r="CP102">
        <v>3.6796646427746174</v>
      </c>
      <c r="CQ102">
        <v>3.7214847769046133</v>
      </c>
      <c r="CR102">
        <v>3.7592092077505481</v>
      </c>
      <c r="CS102">
        <v>3.7933542910311457</v>
      </c>
      <c r="CT102">
        <v>3.8243491126020817</v>
      </c>
      <c r="CU102">
        <v>3.8525559378172729</v>
      </c>
      <c r="CV102">
        <v>3.8782829558747252</v>
      </c>
      <c r="CW102">
        <v>3.9017939527225365</v>
      </c>
      <c r="CX102">
        <v>3.9233184171370508</v>
      </c>
      <c r="CY102">
        <v>3.9430544065551745</v>
      </c>
      <c r="CZ102">
        <v>3.9611751631546985</v>
      </c>
      <c r="DA102">
        <v>3.9778345486446001</v>
      </c>
    </row>
    <row r="103" spans="5:105" x14ac:dyDescent="0.2">
      <c r="E103">
        <v>0.98181818181818181</v>
      </c>
      <c r="F103">
        <v>7.5207620973008114</v>
      </c>
      <c r="G103">
        <v>7.4868561574686483</v>
      </c>
      <c r="H103">
        <v>7.4525992764993614</v>
      </c>
      <c r="I103">
        <v>7.4179909780770599</v>
      </c>
      <c r="J103">
        <v>7.3830302727308501</v>
      </c>
      <c r="K103">
        <v>7.3477158041592281</v>
      </c>
      <c r="L103">
        <v>7.3120457297248276</v>
      </c>
      <c r="M103">
        <v>7.276017732099314</v>
      </c>
      <c r="N103">
        <v>7.2396290337623075</v>
      </c>
      <c r="O103">
        <v>7.2028762607272938</v>
      </c>
      <c r="P103">
        <v>7.1657556030699778</v>
      </c>
      <c r="Q103">
        <v>7.1282626775810165</v>
      </c>
      <c r="R103">
        <v>7.0903925365607563</v>
      </c>
      <c r="S103">
        <v>7.052139645626152</v>
      </c>
      <c r="T103">
        <v>7.0134978597433504</v>
      </c>
      <c r="U103">
        <v>6.9744603972987438</v>
      </c>
      <c r="V103">
        <v>6.9350198120010944</v>
      </c>
      <c r="W103">
        <v>6.8951679623838613</v>
      </c>
      <c r="X103">
        <v>6.854895939260663</v>
      </c>
      <c r="Y103">
        <v>6.8141941859707318</v>
      </c>
      <c r="Z103">
        <v>6.7730522262333723</v>
      </c>
      <c r="AA103">
        <v>6.7314587751865789</v>
      </c>
      <c r="AB103">
        <v>6.6894016094471267</v>
      </c>
      <c r="AC103">
        <v>6.6468676925357491</v>
      </c>
      <c r="AD103">
        <v>6.6038428071267372</v>
      </c>
      <c r="AE103">
        <v>6.5603118560192701</v>
      </c>
      <c r="AF103">
        <v>6.5162584177515797</v>
      </c>
      <c r="AG103">
        <v>6.4716650592489726</v>
      </c>
      <c r="AH103">
        <v>6.4265128493444754</v>
      </c>
      <c r="AI103">
        <v>6.3807816822718895</v>
      </c>
      <c r="AJ103">
        <v>6.3344497415105216</v>
      </c>
      <c r="AK103">
        <v>6.2874937707922403</v>
      </c>
      <c r="AL103">
        <v>6.2398887867645598</v>
      </c>
      <c r="AM103">
        <v>6.1916077346638536</v>
      </c>
      <c r="AN103">
        <v>6.1426217016793592</v>
      </c>
      <c r="AO103">
        <v>6.0928994834787886</v>
      </c>
      <c r="AP103">
        <v>6.0424074368511551</v>
      </c>
      <c r="AQ103">
        <v>5.991109242346047</v>
      </c>
      <c r="AR103">
        <v>5.9389656337475154</v>
      </c>
      <c r="AS103">
        <v>5.8859340886359197</v>
      </c>
      <c r="AT103">
        <v>5.8319684731088142</v>
      </c>
      <c r="AU103">
        <v>5.7770186322699324</v>
      </c>
      <c r="AV103">
        <v>5.7210298155042061</v>
      </c>
      <c r="AW103">
        <v>5.6639425233608236</v>
      </c>
      <c r="AX103">
        <v>5.6056912752764054</v>
      </c>
      <c r="AY103">
        <v>5.5462042430666383</v>
      </c>
      <c r="AZ103">
        <v>5.4854021408854292</v>
      </c>
      <c r="BA103">
        <v>5.4231976632709546</v>
      </c>
      <c r="BB103">
        <v>5.3594933615980827</v>
      </c>
      <c r="BC103">
        <v>5.2941811694334096</v>
      </c>
      <c r="BD103">
        <v>5.2271396532996919</v>
      </c>
      <c r="BE103">
        <v>5.158232175159748</v>
      </c>
      <c r="BF103">
        <v>5.0873047291015165</v>
      </c>
      <c r="BG103">
        <v>5.0141814427167519</v>
      </c>
      <c r="BH103">
        <v>4.9386618502279198</v>
      </c>
      <c r="BI103">
        <v>4.8605142040968978</v>
      </c>
      <c r="BJ103">
        <v>4.7794705187601068</v>
      </c>
      <c r="BK103">
        <v>4.6952164123308231</v>
      </c>
      <c r="BL103">
        <v>4.6073817717926229</v>
      </c>
      <c r="BM103">
        <v>4.5155257873581087</v>
      </c>
      <c r="BN103">
        <v>4.4191167838363885</v>
      </c>
      <c r="BO103">
        <v>4.3175083665506868</v>
      </c>
      <c r="BP103">
        <v>4.2099012240051685</v>
      </c>
      <c r="BQ103">
        <v>4.0952931474039174</v>
      </c>
      <c r="BR103">
        <v>3.9724071579259208</v>
      </c>
      <c r="BS103">
        <v>3.8395794255696871</v>
      </c>
      <c r="BT103">
        <v>3.694597255192968</v>
      </c>
      <c r="BU103">
        <v>3.5344339646802077</v>
      </c>
      <c r="BV103">
        <v>3.3548272359469489</v>
      </c>
      <c r="BW103">
        <v>3.1495765467523595</v>
      </c>
      <c r="BX103">
        <v>2.9094014599380729</v>
      </c>
      <c r="BY103">
        <v>2.6204774039859262</v>
      </c>
      <c r="BZ103">
        <v>2.266066060707248</v>
      </c>
      <c r="CA103">
        <v>1.884952337711054</v>
      </c>
      <c r="CB103">
        <v>1.7154592391123631</v>
      </c>
      <c r="CC103">
        <v>1.9615539693130715</v>
      </c>
      <c r="CD103">
        <v>2.2913132661951376</v>
      </c>
      <c r="CE103">
        <v>2.5617901940541996</v>
      </c>
      <c r="CF103">
        <v>2.7744395345958845</v>
      </c>
      <c r="CG103">
        <v>2.9447334494988922</v>
      </c>
      <c r="CH103">
        <v>3.0843502403302274</v>
      </c>
      <c r="CI103">
        <v>3.2011633610089114</v>
      </c>
      <c r="CJ103">
        <v>3.3005137631256503</v>
      </c>
      <c r="CK103">
        <v>3.3861373307238631</v>
      </c>
      <c r="CL103">
        <v>3.4607228792921334</v>
      </c>
      <c r="CM103">
        <v>3.5262661807909081</v>
      </c>
      <c r="CN103">
        <v>3.5842833666076359</v>
      </c>
      <c r="CO103">
        <v>3.6359520431413404</v>
      </c>
      <c r="CP103">
        <v>3.6822042879201029</v>
      </c>
      <c r="CQ103">
        <v>3.723790072889253</v>
      </c>
      <c r="CR103">
        <v>3.7613215984731272</v>
      </c>
      <c r="CS103">
        <v>3.7953049790926863</v>
      </c>
      <c r="CT103">
        <v>3.8261633445382288</v>
      </c>
      <c r="CU103">
        <v>3.8542539873493089</v>
      </c>
      <c r="CV103">
        <v>3.8798807382087994</v>
      </c>
      <c r="CW103">
        <v>3.9033061208234319</v>
      </c>
      <c r="CX103">
        <v>3.9247556324422392</v>
      </c>
      <c r="CY103">
        <v>3.9444255333209814</v>
      </c>
      <c r="CZ103">
        <v>3.9624891680127057</v>
      </c>
      <c r="DA103">
        <v>3.9790971251376193</v>
      </c>
    </row>
    <row r="104" spans="5:105" x14ac:dyDescent="0.2">
      <c r="E104">
        <v>0.99090909090909096</v>
      </c>
      <c r="F104">
        <v>7.5209877644727667</v>
      </c>
      <c r="G104">
        <v>7.4870840665029998</v>
      </c>
      <c r="H104">
        <v>7.4528294564493907</v>
      </c>
      <c r="I104">
        <v>7.418223383015194</v>
      </c>
      <c r="J104">
        <v>7.3832649396899779</v>
      </c>
      <c r="K104">
        <v>7.3479527482012879</v>
      </c>
      <c r="L104">
        <v>7.3122849991830092</v>
      </c>
      <c r="M104">
        <v>7.2762593234185147</v>
      </c>
      <c r="N104">
        <v>7.2398729464963729</v>
      </c>
      <c r="O104">
        <v>7.2031225593443873</v>
      </c>
      <c r="P104">
        <v>7.1660043284913542</v>
      </c>
      <c r="Q104">
        <v>7.1285138769671228</v>
      </c>
      <c r="R104">
        <v>7.0906462637572689</v>
      </c>
      <c r="S104">
        <v>7.0523959616585064</v>
      </c>
      <c r="T104">
        <v>7.0137568333659068</v>
      </c>
      <c r="U104">
        <v>6.974722105605613</v>
      </c>
      <c r="V104">
        <v>6.9352843411065574</v>
      </c>
      <c r="W104">
        <v>6.8954354081815152</v>
      </c>
      <c r="X104">
        <v>6.8551664476610101</v>
      </c>
      <c r="Y104">
        <v>6.8144677963017992</v>
      </c>
      <c r="Z104">
        <v>6.7733291086172418</v>
      </c>
      <c r="AA104">
        <v>6.7317390742017151</v>
      </c>
      <c r="AB104">
        <v>6.6896855294854012</v>
      </c>
      <c r="AC104">
        <v>6.6471553208117671</v>
      </c>
      <c r="AD104">
        <v>6.6041344308386121</v>
      </c>
      <c r="AE104">
        <v>6.5606075950171467</v>
      </c>
      <c r="AF104">
        <v>6.5165586086431828</v>
      </c>
      <c r="AG104">
        <v>6.4719698626561817</v>
      </c>
      <c r="AH104">
        <v>6.4268226621178082</v>
      </c>
      <c r="AI104">
        <v>6.3810967164621308</v>
      </c>
      <c r="AJ104">
        <v>6.334770408958545</v>
      </c>
      <c r="AK104">
        <v>6.287820529205173</v>
      </c>
      <c r="AL104">
        <v>6.2402219531672776</v>
      </c>
      <c r="AM104">
        <v>6.1919478608363416</v>
      </c>
      <c r="AN104">
        <v>6.142969334300604</v>
      </c>
      <c r="AO104">
        <v>6.0932552334748671</v>
      </c>
      <c r="AP104">
        <v>6.0427719884111371</v>
      </c>
      <c r="AQ104">
        <v>5.9914833634887668</v>
      </c>
      <c r="AR104">
        <v>5.9393501887548084</v>
      </c>
      <c r="AS104">
        <v>5.8863300527427764</v>
      </c>
      <c r="AT104">
        <v>5.8323769499361555</v>
      </c>
      <c r="AU104">
        <v>5.7774408746080566</v>
      </c>
      <c r="AV104">
        <v>5.7214673509838905</v>
      </c>
      <c r="AW104">
        <v>5.6643968874436554</v>
      </c>
      <c r="AX104">
        <v>5.6061642278822008</v>
      </c>
      <c r="AY104">
        <v>5.5466980461238773</v>
      </c>
      <c r="AZ104">
        <v>5.4859194139102501</v>
      </c>
      <c r="BA104">
        <v>5.4237410570686935</v>
      </c>
      <c r="BB104">
        <v>5.3600665303680968</v>
      </c>
      <c r="BC104">
        <v>5.2947878150152414</v>
      </c>
      <c r="BD104">
        <v>5.2277846223667241</v>
      </c>
      <c r="BE104">
        <v>5.1589210661745053</v>
      </c>
      <c r="BF104">
        <v>5.0880442475028422</v>
      </c>
      <c r="BG104">
        <v>5.0149796812087901</v>
      </c>
      <c r="BH104">
        <v>4.9395286561473846</v>
      </c>
      <c r="BI104">
        <v>4.8614616694852142</v>
      </c>
      <c r="BJ104">
        <v>4.780513639984628</v>
      </c>
      <c r="BK104">
        <v>4.6963739949003562</v>
      </c>
      <c r="BL104">
        <v>4.6086779737839763</v>
      </c>
      <c r="BM104">
        <v>4.5169907605932433</v>
      </c>
      <c r="BN104">
        <v>4.4207913134966459</v>
      </c>
      <c r="BO104">
        <v>4.319445180104041</v>
      </c>
      <c r="BP104">
        <v>4.2121731475710629</v>
      </c>
      <c r="BQ104">
        <v>4.0980013129382407</v>
      </c>
      <c r="BR104">
        <v>3.9756942337892234</v>
      </c>
      <c r="BS104">
        <v>3.8436579678917493</v>
      </c>
      <c r="BT104">
        <v>3.6997902108789078</v>
      </c>
      <c r="BU104">
        <v>3.5412584886458158</v>
      </c>
      <c r="BV104">
        <v>3.3641614259314037</v>
      </c>
      <c r="BW104">
        <v>3.16301455289141</v>
      </c>
      <c r="BX104">
        <v>2.9301049990829355</v>
      </c>
      <c r="BY104">
        <v>2.6553945108753858</v>
      </c>
      <c r="BZ104">
        <v>2.3334726965902028</v>
      </c>
      <c r="CA104">
        <v>2.020656008913158</v>
      </c>
      <c r="CB104">
        <v>1.8918449485903404</v>
      </c>
      <c r="CC104">
        <v>2.073259112921563</v>
      </c>
      <c r="CD104">
        <v>2.3503966046585565</v>
      </c>
      <c r="CE104">
        <v>2.5960830942787112</v>
      </c>
      <c r="CF104">
        <v>2.7965664083961634</v>
      </c>
      <c r="CG104">
        <v>2.960220632216009</v>
      </c>
      <c r="CH104">
        <v>3.0958702242827716</v>
      </c>
      <c r="CI104">
        <v>3.2101331214271291</v>
      </c>
      <c r="CJ104">
        <v>3.3077530934153518</v>
      </c>
      <c r="CK104">
        <v>3.3921463873081215</v>
      </c>
      <c r="CL104">
        <v>3.4658275919537087</v>
      </c>
      <c r="CM104">
        <v>3.5306867497561853</v>
      </c>
      <c r="CN104">
        <v>3.5881724425094617</v>
      </c>
      <c r="CO104">
        <v>3.6394202674135605</v>
      </c>
      <c r="CP104">
        <v>3.6853334609734798</v>
      </c>
      <c r="CQ104">
        <v>3.7266420099507847</v>
      </c>
      <c r="CR104">
        <v>3.7639439092879523</v>
      </c>
      <c r="CS104">
        <v>3.7977349489470242</v>
      </c>
      <c r="CT104">
        <v>3.8284300164085296</v>
      </c>
      <c r="CU104">
        <v>3.8563818290630754</v>
      </c>
      <c r="CV104">
        <v>3.8818897480646171</v>
      </c>
      <c r="CW104">
        <v>3.9052117297326543</v>
      </c>
      <c r="CX104">
        <v>3.9265706101831874</v>
      </c>
      <c r="CY104">
        <v>3.9461621021131679</v>
      </c>
      <c r="CZ104">
        <v>3.964155703325527</v>
      </c>
      <c r="DA104">
        <v>3.9807026758980442</v>
      </c>
    </row>
    <row r="105" spans="5:105" x14ac:dyDescent="0.2">
      <c r="E105">
        <v>1.0000000000000002</v>
      </c>
      <c r="F105">
        <v>7.5212000891916411</v>
      </c>
      <c r="G105">
        <v>7.4872985363225224</v>
      </c>
      <c r="H105">
        <v>7.4530460235859408</v>
      </c>
      <c r="I105">
        <v>7.4184420806960922</v>
      </c>
      <c r="J105">
        <v>7.3834858068103886</v>
      </c>
      <c r="K105">
        <v>7.3481757736071103</v>
      </c>
      <c r="L105">
        <v>7.3125101743228393</v>
      </c>
      <c r="M105">
        <v>7.2764867012034129</v>
      </c>
      <c r="N105">
        <v>7.240102556813361</v>
      </c>
      <c r="O105">
        <v>7.2033544374464649</v>
      </c>
      <c r="P105">
        <v>7.1662385469656016</v>
      </c>
      <c r="Q105">
        <v>7.1287504521549447</v>
      </c>
      <c r="R105">
        <v>7.0908852494171315</v>
      </c>
      <c r="S105">
        <v>7.0526374186431848</v>
      </c>
      <c r="T105">
        <v>7.0140008301791621</v>
      </c>
      <c r="U105">
        <v>6.9749686829266624</v>
      </c>
      <c r="V105">
        <v>6.9355336197289299</v>
      </c>
      <c r="W105">
        <v>6.8956874835229973</v>
      </c>
      <c r="X105">
        <v>6.8554214257343364</v>
      </c>
      <c r="Y105">
        <v>6.8147258352733475</v>
      </c>
      <c r="Z105">
        <v>6.7735902993949368</v>
      </c>
      <c r="AA105">
        <v>6.7320035177541104</v>
      </c>
      <c r="AB105">
        <v>6.6899534270147516</v>
      </c>
      <c r="AC105">
        <v>6.6474268945806836</v>
      </c>
      <c r="AD105">
        <v>6.6044097833450408</v>
      </c>
      <c r="AE105">
        <v>6.5608870369860242</v>
      </c>
      <c r="AF105">
        <v>6.5168422794714562</v>
      </c>
      <c r="AG105">
        <v>6.4722581281535616</v>
      </c>
      <c r="AH105">
        <v>6.4271157081852435</v>
      </c>
      <c r="AI105">
        <v>6.3813949196308721</v>
      </c>
      <c r="AJ105">
        <v>6.3350741876089254</v>
      </c>
      <c r="AK105">
        <v>6.2881301640103375</v>
      </c>
      <c r="AL105">
        <v>6.2405379477202674</v>
      </c>
      <c r="AM105">
        <v>6.1922707105835499</v>
      </c>
      <c r="AN105">
        <v>6.14329966229365</v>
      </c>
      <c r="AO105">
        <v>6.093593592648733</v>
      </c>
      <c r="AP105">
        <v>6.0431190739276648</v>
      </c>
      <c r="AQ105">
        <v>5.9918399570115746</v>
      </c>
      <c r="AR105">
        <v>5.9397171714498294</v>
      </c>
      <c r="AS105">
        <v>5.8867084206585538</v>
      </c>
      <c r="AT105">
        <v>5.8327678322788508</v>
      </c>
      <c r="AU105">
        <v>5.7778454597810933</v>
      </c>
      <c r="AV105">
        <v>5.7218871951568406</v>
      </c>
      <c r="AW105">
        <v>5.6648336682339382</v>
      </c>
      <c r="AX105">
        <v>5.6066199855957377</v>
      </c>
      <c r="AY105">
        <v>5.5471747832662661</v>
      </c>
      <c r="AZ105">
        <v>5.4864198230241223</v>
      </c>
      <c r="BA105">
        <v>5.4242682764900971</v>
      </c>
      <c r="BB105">
        <v>5.3606238154878545</v>
      </c>
      <c r="BC105">
        <v>5.2953795898690439</v>
      </c>
      <c r="BD105">
        <v>5.228415495104854</v>
      </c>
      <c r="BE105">
        <v>5.1595972008095101</v>
      </c>
      <c r="BF105">
        <v>5.0887723208173146</v>
      </c>
      <c r="BG105">
        <v>5.0157685363956537</v>
      </c>
      <c r="BH105">
        <v>4.940388242832535</v>
      </c>
      <c r="BI105">
        <v>4.8624051182432808</v>
      </c>
      <c r="BJ105">
        <v>4.7815562930356341</v>
      </c>
      <c r="BK105">
        <v>4.6975361661741024</v>
      </c>
      <c r="BL105">
        <v>4.6099843388381929</v>
      </c>
      <c r="BM105">
        <v>4.518474358935948</v>
      </c>
      <c r="BN105">
        <v>4.4224939863092265</v>
      </c>
      <c r="BO105">
        <v>4.3214241253558816</v>
      </c>
      <c r="BP105">
        <v>4.2145042942387123</v>
      </c>
      <c r="BQ105">
        <v>4.1007914741343141</v>
      </c>
      <c r="BR105">
        <v>3.9790955807594099</v>
      </c>
      <c r="BS105">
        <v>3.8478922118055046</v>
      </c>
      <c r="BT105">
        <v>3.7051972113058667</v>
      </c>
      <c r="BU105">
        <v>3.548378851407489</v>
      </c>
      <c r="BV105">
        <v>3.3738992629483522</v>
      </c>
      <c r="BW105">
        <v>3.1769840175855939</v>
      </c>
      <c r="BX105">
        <v>2.9514130103688521</v>
      </c>
      <c r="BY105">
        <v>2.690493027194353</v>
      </c>
      <c r="BZ105">
        <v>2.4008098854259545</v>
      </c>
      <c r="CA105">
        <v>2.1359726384207183</v>
      </c>
      <c r="CB105">
        <v>2.0330003964933576</v>
      </c>
      <c r="CC105">
        <v>2.1730431133385784</v>
      </c>
      <c r="CD105">
        <v>2.408648141337923</v>
      </c>
      <c r="CE105">
        <v>2.6316864756268381</v>
      </c>
      <c r="CF105">
        <v>2.8201869188620852</v>
      </c>
      <c r="CG105">
        <v>2.9770398473539799</v>
      </c>
      <c r="CH105">
        <v>3.1085250376040725</v>
      </c>
      <c r="CI105">
        <v>3.2200718544176676</v>
      </c>
      <c r="CJ105">
        <v>3.3158261346744968</v>
      </c>
      <c r="CK105">
        <v>3.3988860973448443</v>
      </c>
      <c r="CL105">
        <v>3.4715796942416888</v>
      </c>
      <c r="CM105">
        <v>3.5356863990168268</v>
      </c>
      <c r="CN105">
        <v>3.5925865747710861</v>
      </c>
      <c r="CO105">
        <v>3.6433691950473781</v>
      </c>
      <c r="CP105">
        <v>3.6889065080786754</v>
      </c>
      <c r="CQ105">
        <v>3.7299069193260048</v>
      </c>
      <c r="CR105">
        <v>3.7669530186870097</v>
      </c>
      <c r="CS105">
        <v>3.8005293591290745</v>
      </c>
      <c r="CT105">
        <v>3.8310430629213701</v>
      </c>
      <c r="CU105">
        <v>3.8588393319177299</v>
      </c>
      <c r="CV105">
        <v>3.8842127253887662</v>
      </c>
      <c r="CW105">
        <v>3.9074185486066777</v>
      </c>
      <c r="CX105">
        <v>3.9286766210381741</v>
      </c>
      <c r="CY105">
        <v>3.9481786799442609</v>
      </c>
      <c r="CZ105">
        <v>3.9660944230259734</v>
      </c>
      <c r="DA105">
        <v>3.9825714832741981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F30AA-3161-40FE-9FC9-13B4498A07F1}">
  <sheetPr codeName="Sheet4"/>
  <dimension ref="D1:DA105"/>
  <sheetViews>
    <sheetView topLeftCell="E1" workbookViewId="0">
      <selection activeCell="K3" sqref="K3"/>
    </sheetView>
  </sheetViews>
  <sheetFormatPr baseColWidth="10" defaultColWidth="8.83203125" defaultRowHeight="15" x14ac:dyDescent="0.2"/>
  <sheetData>
    <row r="1" spans="4:105" x14ac:dyDescent="0.2">
      <c r="D1" t="s">
        <v>141</v>
      </c>
      <c r="E1">
        <v>900</v>
      </c>
    </row>
    <row r="2" spans="4:105" x14ac:dyDescent="0.2">
      <c r="D2" t="s">
        <v>198</v>
      </c>
      <c r="E2">
        <v>395</v>
      </c>
    </row>
    <row r="3" spans="4:105" x14ac:dyDescent="0.2">
      <c r="D3" t="s">
        <v>199</v>
      </c>
      <c r="E3">
        <v>75</v>
      </c>
    </row>
    <row r="5" spans="4:105" x14ac:dyDescent="0.2">
      <c r="F5">
        <v>0.1</v>
      </c>
      <c r="G5">
        <v>0.1090909090909091</v>
      </c>
      <c r="H5">
        <v>0.11818181818181819</v>
      </c>
      <c r="I5">
        <v>0.12727272727272729</v>
      </c>
      <c r="J5">
        <v>0.13636363636363635</v>
      </c>
      <c r="K5">
        <v>0.14545454545454545</v>
      </c>
      <c r="L5">
        <v>0.15454545454545454</v>
      </c>
      <c r="M5">
        <v>0.16363636363636364</v>
      </c>
      <c r="N5">
        <v>0.17272727272727273</v>
      </c>
      <c r="O5">
        <v>0.18181818181818182</v>
      </c>
      <c r="P5">
        <v>0.19090909090909092</v>
      </c>
      <c r="Q5">
        <v>0.2</v>
      </c>
      <c r="R5">
        <v>0.20909090909090911</v>
      </c>
      <c r="S5">
        <v>0.2181818181818182</v>
      </c>
      <c r="T5">
        <v>0.22727272727272727</v>
      </c>
      <c r="U5">
        <v>0.23636363636363636</v>
      </c>
      <c r="V5">
        <v>0.24545454545454545</v>
      </c>
      <c r="W5">
        <v>0.25454545454545452</v>
      </c>
      <c r="X5">
        <v>0.26363636363636367</v>
      </c>
      <c r="Y5">
        <v>0.27272727272727271</v>
      </c>
      <c r="Z5">
        <v>0.28181818181818186</v>
      </c>
      <c r="AA5">
        <v>0.29090909090909089</v>
      </c>
      <c r="AB5">
        <v>0.30000000000000004</v>
      </c>
      <c r="AC5">
        <v>0.30909090909090908</v>
      </c>
      <c r="AD5">
        <v>0.31818181818181823</v>
      </c>
      <c r="AE5">
        <v>0.32727272727272727</v>
      </c>
      <c r="AF5">
        <v>0.33636363636363642</v>
      </c>
      <c r="AG5">
        <v>0.34545454545454546</v>
      </c>
      <c r="AH5">
        <v>0.3545454545454545</v>
      </c>
      <c r="AI5">
        <v>0.36363636363636365</v>
      </c>
      <c r="AJ5">
        <v>0.37272727272727268</v>
      </c>
      <c r="AK5">
        <v>0.38181818181818183</v>
      </c>
      <c r="AL5">
        <v>0.39090909090909087</v>
      </c>
      <c r="AM5">
        <v>0.4</v>
      </c>
      <c r="AN5">
        <v>0.40909090909090906</v>
      </c>
      <c r="AO5">
        <v>0.41818181818181821</v>
      </c>
      <c r="AP5">
        <v>0.42727272727272725</v>
      </c>
      <c r="AQ5">
        <v>0.4363636363636364</v>
      </c>
      <c r="AR5">
        <v>0.44545454545454544</v>
      </c>
      <c r="AS5">
        <v>0.45454545454545459</v>
      </c>
      <c r="AT5">
        <v>0.46363636363636362</v>
      </c>
      <c r="AU5">
        <v>0.47272727272727277</v>
      </c>
      <c r="AV5">
        <v>0.48181818181818181</v>
      </c>
      <c r="AW5">
        <v>0.49090909090909096</v>
      </c>
      <c r="AX5">
        <v>0.5</v>
      </c>
      <c r="AY5">
        <v>0.50909090909090915</v>
      </c>
      <c r="AZ5">
        <v>0.51818181818181819</v>
      </c>
      <c r="BA5">
        <v>0.52727272727272734</v>
      </c>
      <c r="BB5">
        <v>0.53636363636363638</v>
      </c>
      <c r="BC5">
        <v>0.54545454545454553</v>
      </c>
      <c r="BD5">
        <v>0.55454545454545456</v>
      </c>
      <c r="BE5">
        <v>0.5636363636363636</v>
      </c>
      <c r="BF5">
        <v>0.57272727272727275</v>
      </c>
      <c r="BG5">
        <v>0.5818181818181819</v>
      </c>
      <c r="BH5">
        <v>0.59090909090909094</v>
      </c>
      <c r="BI5">
        <v>0.6</v>
      </c>
      <c r="BJ5">
        <v>0.60909090909090902</v>
      </c>
      <c r="BK5">
        <v>0.61818181818181817</v>
      </c>
      <c r="BL5">
        <v>0.62727272727272732</v>
      </c>
      <c r="BM5">
        <v>0.63636363636363635</v>
      </c>
      <c r="BN5">
        <v>0.64545454545454539</v>
      </c>
      <c r="BO5">
        <v>0.65454545454545454</v>
      </c>
      <c r="BP5">
        <v>0.66363636363636369</v>
      </c>
      <c r="BQ5">
        <v>0.67272727272727273</v>
      </c>
      <c r="BR5">
        <v>0.68181818181818177</v>
      </c>
      <c r="BS5">
        <v>0.69090909090909092</v>
      </c>
      <c r="BT5">
        <v>0.7</v>
      </c>
      <c r="BU5">
        <v>0.70909090909090911</v>
      </c>
      <c r="BV5">
        <v>0.71818181818181814</v>
      </c>
      <c r="BW5">
        <v>0.72727272727272729</v>
      </c>
      <c r="BX5">
        <v>0.73636363636363633</v>
      </c>
      <c r="BY5">
        <v>0.74545454545454537</v>
      </c>
      <c r="BZ5">
        <v>0.75454545454545452</v>
      </c>
      <c r="CA5">
        <v>0.76363636363636367</v>
      </c>
      <c r="CB5">
        <v>0.77272727272727282</v>
      </c>
      <c r="CC5">
        <v>0.78181818181818175</v>
      </c>
      <c r="CD5">
        <v>0.79090909090909089</v>
      </c>
      <c r="CE5">
        <v>0.79999999999999993</v>
      </c>
      <c r="CF5">
        <v>0.80909090909090908</v>
      </c>
      <c r="CG5">
        <v>0.81818181818181823</v>
      </c>
      <c r="CH5">
        <v>0.82727272727272727</v>
      </c>
      <c r="CI5">
        <v>0.83636363636363642</v>
      </c>
      <c r="CJ5">
        <v>0.84545454545454546</v>
      </c>
      <c r="CK5">
        <v>0.8545454545454545</v>
      </c>
      <c r="CL5">
        <v>0.86363636363636365</v>
      </c>
      <c r="CM5">
        <v>0.87272727272727268</v>
      </c>
      <c r="CN5">
        <v>0.88181818181818183</v>
      </c>
      <c r="CO5">
        <v>0.89090909090909087</v>
      </c>
      <c r="CP5">
        <v>0.9</v>
      </c>
      <c r="CQ5">
        <v>0.90909090909090917</v>
      </c>
      <c r="CR5">
        <v>0.91818181818181821</v>
      </c>
      <c r="CS5">
        <v>0.92727272727272736</v>
      </c>
      <c r="CT5">
        <v>0.93636363636363629</v>
      </c>
      <c r="CU5">
        <v>0.94545454545454544</v>
      </c>
      <c r="CV5">
        <v>0.95454545454545459</v>
      </c>
      <c r="CW5">
        <v>0.96363636363636362</v>
      </c>
      <c r="CX5">
        <v>0.97272727272727277</v>
      </c>
      <c r="CY5">
        <v>0.98181818181818181</v>
      </c>
      <c r="CZ5">
        <v>0.99090909090909096</v>
      </c>
      <c r="DA5">
        <v>1.0000000000000002</v>
      </c>
    </row>
    <row r="6" spans="4:105" x14ac:dyDescent="0.2">
      <c r="E6">
        <v>0</v>
      </c>
      <c r="F6">
        <v>8.7886271939370797</v>
      </c>
      <c r="G6">
        <v>8.7807945566998331</v>
      </c>
      <c r="H6">
        <v>8.7731492867092058</v>
      </c>
      <c r="I6">
        <v>8.7657028345336201</v>
      </c>
      <c r="J6">
        <v>8.7584656379268964</v>
      </c>
      <c r="K6">
        <v>8.7514470841788174</v>
      </c>
      <c r="L6">
        <v>8.7446554813443118</v>
      </c>
      <c r="M6">
        <v>8.7380980386766307</v>
      </c>
      <c r="N6">
        <v>8.7317808564495163</v>
      </c>
      <c r="O6">
        <v>8.7257089252040227</v>
      </c>
      <c r="P6">
        <v>8.7198861343020724</v>
      </c>
      <c r="Q6">
        <v>8.7143152895156497</v>
      </c>
      <c r="R6">
        <v>8.7089981392326905</v>
      </c>
      <c r="S6">
        <v>8.7039354044884742</v>
      </c>
      <c r="T6">
        <v>8.6991268375890929</v>
      </c>
      <c r="U6">
        <v>8.6945712448226935</v>
      </c>
      <c r="V6">
        <v>8.6902665574822873</v>
      </c>
      <c r="W6">
        <v>8.6862098863416382</v>
      </c>
      <c r="X6">
        <v>8.682397584224784</v>
      </c>
      <c r="Y6">
        <v>8.6788253114065128</v>
      </c>
      <c r="Z6">
        <v>8.6754881028649571</v>
      </c>
      <c r="AA6">
        <v>8.6723804364365389</v>
      </c>
      <c r="AB6">
        <v>8.6694963009716375</v>
      </c>
      <c r="AC6">
        <v>8.6668292636534616</v>
      </c>
      <c r="AD6">
        <v>8.66437253571981</v>
      </c>
      <c r="AE6">
        <v>8.6621190359142926</v>
      </c>
      <c r="AF6">
        <v>8.660061451086964</v>
      </c>
      <c r="AG6">
        <v>8.658192293460969</v>
      </c>
      <c r="AH6">
        <v>8.6565039503711674</v>
      </c>
      <c r="AI6">
        <v>8.6549887490465167</v>
      </c>
      <c r="AJ6">
        <v>8.6536389790367139</v>
      </c>
      <c r="AK6">
        <v>8.6524469484908071</v>
      </c>
      <c r="AL6">
        <v>8.6514050169633716</v>
      </c>
      <c r="AM6">
        <v>8.6505056277135903</v>
      </c>
      <c r="AN6">
        <v>8.6497413357652846</v>
      </c>
      <c r="AO6">
        <v>8.6491048318739896</v>
      </c>
      <c r="AP6">
        <v>8.6485889625911678</v>
      </c>
      <c r="AQ6">
        <v>8.6481867466515912</v>
      </c>
      <c r="AR6">
        <v>8.6478913842388625</v>
      </c>
      <c r="AS6">
        <v>8.6476962816057128</v>
      </c>
      <c r="AT6">
        <v>8.647595035822393</v>
      </c>
      <c r="AU6">
        <v>8.647581453995306</v>
      </c>
      <c r="AV6">
        <v>8.6476495517118313</v>
      </c>
      <c r="AW6">
        <v>8.6477935532407475</v>
      </c>
      <c r="AX6">
        <v>8.6480078900823703</v>
      </c>
      <c r="AY6">
        <v>8.6482871981608085</v>
      </c>
      <c r="AZ6">
        <v>8.6486263139403974</v>
      </c>
      <c r="BA6">
        <v>8.6490202660596189</v>
      </c>
      <c r="BB6">
        <v>8.6494642847919678</v>
      </c>
      <c r="BC6">
        <v>8.6499537744312072</v>
      </c>
      <c r="BD6">
        <v>8.650484322336716</v>
      </c>
      <c r="BE6">
        <v>8.6510516896934764</v>
      </c>
      <c r="BF6">
        <v>8.6516518062143835</v>
      </c>
      <c r="BG6">
        <v>8.6522807652540159</v>
      </c>
      <c r="BH6">
        <v>8.6529348157677237</v>
      </c>
      <c r="BI6">
        <v>8.6536103733093039</v>
      </c>
      <c r="BJ6">
        <v>8.6543039948733469</v>
      </c>
      <c r="BK6">
        <v>8.6550123912767027</v>
      </c>
      <c r="BL6">
        <v>8.6557324218354061</v>
      </c>
      <c r="BM6">
        <v>8.6564610934028394</v>
      </c>
      <c r="BN6">
        <v>8.6571955600295603</v>
      </c>
      <c r="BO6">
        <v>8.657933123161957</v>
      </c>
      <c r="BP6">
        <v>8.6586712285681902</v>
      </c>
      <c r="BQ6">
        <v>8.6594074821045162</v>
      </c>
      <c r="BR6">
        <v>8.6601396286018986</v>
      </c>
      <c r="BS6">
        <v>8.6608655678280204</v>
      </c>
      <c r="BT6">
        <v>8.6615833518088738</v>
      </c>
      <c r="BU6">
        <v>8.6622911855882947</v>
      </c>
      <c r="BV6">
        <v>8.6629874275847065</v>
      </c>
      <c r="BW6">
        <v>8.6636705894211321</v>
      </c>
      <c r="BX6">
        <v>8.6643393313905879</v>
      </c>
      <c r="BY6">
        <v>8.6649924758603394</v>
      </c>
      <c r="BZ6">
        <v>8.6656289825923398</v>
      </c>
      <c r="CA6">
        <v>8.6662479605515284</v>
      </c>
      <c r="CB6">
        <v>8.6668486602465933</v>
      </c>
      <c r="CC6">
        <v>8.6674304689959527</v>
      </c>
      <c r="CD6">
        <v>8.667992905431003</v>
      </c>
      <c r="CE6">
        <v>8.6685356132986158</v>
      </c>
      <c r="CF6">
        <v>8.6690583546427646</v>
      </c>
      <c r="CG6">
        <v>8.6695610024592575</v>
      </c>
      <c r="CH6">
        <v>8.6700435329276537</v>
      </c>
      <c r="CI6">
        <v>8.670506013569895</v>
      </c>
      <c r="CJ6">
        <v>8.6709486100094786</v>
      </c>
      <c r="CK6">
        <v>8.6713715550430788</v>
      </c>
      <c r="CL6">
        <v>8.6717751553217663</v>
      </c>
      <c r="CM6">
        <v>8.6721597793525778</v>
      </c>
      <c r="CN6">
        <v>8.6725258494624633</v>
      </c>
      <c r="CO6">
        <v>8.6728738340443847</v>
      </c>
      <c r="CP6">
        <v>8.6732042401518328</v>
      </c>
      <c r="CQ6">
        <v>8.6735176064957393</v>
      </c>
      <c r="CR6">
        <v>8.6738144968855106</v>
      </c>
      <c r="CS6">
        <v>8.6740954941440567</v>
      </c>
      <c r="CT6">
        <v>8.6743611945156474</v>
      </c>
      <c r="CU6">
        <v>8.6746122025752932</v>
      </c>
      <c r="CV6">
        <v>8.6748491266394296</v>
      </c>
      <c r="CW6">
        <v>8.6750725746698691</v>
      </c>
      <c r="CX6">
        <v>8.6752831506565613</v>
      </c>
      <c r="CY6">
        <v>8.6754814514593352</v>
      </c>
      <c r="CZ6">
        <v>8.6756680640847801</v>
      </c>
      <c r="DA6">
        <v>8.6758435633713269</v>
      </c>
    </row>
    <row r="7" spans="4:105" x14ac:dyDescent="0.2">
      <c r="E7">
        <v>1.0101010101010102E-2</v>
      </c>
      <c r="F7">
        <v>8.6956769133790068</v>
      </c>
      <c r="G7">
        <v>8.6861802858634238</v>
      </c>
      <c r="H7">
        <v>8.6768695368602753</v>
      </c>
      <c r="I7">
        <v>8.6677599858108056</v>
      </c>
      <c r="J7">
        <v>8.6588659862828248</v>
      </c>
      <c r="K7">
        <v>8.6502008567594455</v>
      </c>
      <c r="L7">
        <v>8.6417768190614446</v>
      </c>
      <c r="M7">
        <v>8.6336049452963284</v>
      </c>
      <c r="N7">
        <v>8.625695114127069</v>
      </c>
      <c r="O7">
        <v>8.6180559770260352</v>
      </c>
      <c r="P7">
        <v>8.6106949310949421</v>
      </c>
      <c r="Q7">
        <v>8.6036181224479567</v>
      </c>
      <c r="R7">
        <v>8.5968304210261497</v>
      </c>
      <c r="S7">
        <v>8.5903354460470442</v>
      </c>
      <c r="T7">
        <v>8.584135582263654</v>
      </c>
      <c r="U7">
        <v>8.5782320104912113</v>
      </c>
      <c r="V7">
        <v>8.5726247477891615</v>
      </c>
      <c r="W7">
        <v>8.5673126965116744</v>
      </c>
      <c r="X7">
        <v>8.5622937012955482</v>
      </c>
      <c r="Y7">
        <v>8.5575646129366927</v>
      </c>
      <c r="Z7">
        <v>8.5531213580185419</v>
      </c>
      <c r="AA7">
        <v>8.5489590130993598</v>
      </c>
      <c r="AB7">
        <v>8.54507188224086</v>
      </c>
      <c r="AC7">
        <v>8.5414535766669957</v>
      </c>
      <c r="AD7">
        <v>8.5380970953767186</v>
      </c>
      <c r="AE7">
        <v>8.534994905595445</v>
      </c>
      <c r="AF7">
        <v>8.5321390188053421</v>
      </c>
      <c r="AG7">
        <v>8.5295210808107385</v>
      </c>
      <c r="AH7">
        <v>8.5271324264765394</v>
      </c>
      <c r="AI7">
        <v>8.5249641632601794</v>
      </c>
      <c r="AJ7">
        <v>8.5230072342764736</v>
      </c>
      <c r="AK7">
        <v>8.5212524799537999</v>
      </c>
      <c r="AL7">
        <v>8.5196906947009072</v>
      </c>
      <c r="AM7">
        <v>8.5183126783760681</v>
      </c>
      <c r="AN7">
        <v>8.5171092824581862</v>
      </c>
      <c r="AO7">
        <v>8.5160714509174102</v>
      </c>
      <c r="AP7">
        <v>8.515190255869495</v>
      </c>
      <c r="AQ7">
        <v>8.5144569251506148</v>
      </c>
      <c r="AR7">
        <v>8.5138628801817386</v>
      </c>
      <c r="AS7">
        <v>8.5133997390063065</v>
      </c>
      <c r="AT7">
        <v>8.5130593453736214</v>
      </c>
      <c r="AU7">
        <v>8.5128337787691191</v>
      </c>
      <c r="AV7">
        <v>8.5127153639491482</v>
      </c>
      <c r="AW7">
        <v>8.5126966773275594</v>
      </c>
      <c r="AX7">
        <v>8.5127705506004165</v>
      </c>
      <c r="AY7">
        <v>8.5129300690189442</v>
      </c>
      <c r="AZ7">
        <v>8.5131685825419527</v>
      </c>
      <c r="BA7">
        <v>8.5134796855958079</v>
      </c>
      <c r="BB7">
        <v>8.5138572253174978</v>
      </c>
      <c r="BC7">
        <v>8.5142952939583285</v>
      </c>
      <c r="BD7">
        <v>8.5147882236170727</v>
      </c>
      <c r="BE7">
        <v>8.5153305806025639</v>
      </c>
      <c r="BF7">
        <v>8.5159171596737551</v>
      </c>
      <c r="BG7">
        <v>8.5165429753970106</v>
      </c>
      <c r="BH7">
        <v>8.5172032686551944</v>
      </c>
      <c r="BI7">
        <v>8.5178934838264144</v>
      </c>
      <c r="BJ7">
        <v>8.5186092762384433</v>
      </c>
      <c r="BK7">
        <v>8.519346505351665</v>
      </c>
      <c r="BL7">
        <v>8.5201012315508287</v>
      </c>
      <c r="BM7">
        <v>8.5208697135701961</v>
      </c>
      <c r="BN7">
        <v>8.5216484065166878</v>
      </c>
      <c r="BO7">
        <v>8.5224339574247665</v>
      </c>
      <c r="BP7">
        <v>8.5232232162451975</v>
      </c>
      <c r="BQ7">
        <v>8.5240132171710368</v>
      </c>
      <c r="BR7">
        <v>8.52480119012872</v>
      </c>
      <c r="BS7">
        <v>8.5255845573270665</v>
      </c>
      <c r="BT7">
        <v>8.5263609326952459</v>
      </c>
      <c r="BU7">
        <v>8.5271281210643828</v>
      </c>
      <c r="BV7">
        <v>8.5278841169512418</v>
      </c>
      <c r="BW7">
        <v>8.5286270997848757</v>
      </c>
      <c r="BX7">
        <v>8.5293554436465921</v>
      </c>
      <c r="BY7">
        <v>8.5300676959937647</v>
      </c>
      <c r="BZ7">
        <v>8.5307625858812965</v>
      </c>
      <c r="CA7">
        <v>8.5314390162230591</v>
      </c>
      <c r="CB7">
        <v>8.5320960582509944</v>
      </c>
      <c r="CC7">
        <v>8.5327329451646889</v>
      </c>
      <c r="CD7">
        <v>8.5333490650163171</v>
      </c>
      <c r="CE7">
        <v>8.5339439528984311</v>
      </c>
      <c r="CF7">
        <v>8.5345172794592319</v>
      </c>
      <c r="CG7">
        <v>8.5350688542146695</v>
      </c>
      <c r="CH7">
        <v>8.5355985978571915</v>
      </c>
      <c r="CI7">
        <v>8.5361065448856088</v>
      </c>
      <c r="CJ7">
        <v>8.5365928307795365</v>
      </c>
      <c r="CK7">
        <v>8.5370576821923994</v>
      </c>
      <c r="CL7">
        <v>8.5375014072174409</v>
      </c>
      <c r="CM7">
        <v>8.537924385831591</v>
      </c>
      <c r="CN7">
        <v>8.5383270606117119</v>
      </c>
      <c r="CO7">
        <v>8.5387099278056695</v>
      </c>
      <c r="CP7">
        <v>8.5390735288277106</v>
      </c>
      <c r="CQ7">
        <v>8.5394184422341031</v>
      </c>
      <c r="CR7">
        <v>8.5397452762217672</v>
      </c>
      <c r="CS7">
        <v>8.5400546616796635</v>
      </c>
      <c r="CT7">
        <v>8.5403472458107803</v>
      </c>
      <c r="CU7">
        <v>8.5406236863315446</v>
      </c>
      <c r="CV7">
        <v>8.5408846462459209</v>
      </c>
      <c r="CW7">
        <v>8.5411307891829757</v>
      </c>
      <c r="CX7">
        <v>8.541362772181003</v>
      </c>
      <c r="CY7">
        <v>8.5415812544864114</v>
      </c>
      <c r="CZ7">
        <v>8.541786875862373</v>
      </c>
      <c r="DA7">
        <v>8.5419802663410831</v>
      </c>
    </row>
    <row r="8" spans="4:105" x14ac:dyDescent="0.2">
      <c r="E8">
        <v>2.0202020202020204E-2</v>
      </c>
      <c r="F8">
        <v>8.6052814871359491</v>
      </c>
      <c r="G8">
        <v>8.5938680274739987</v>
      </c>
      <c r="H8">
        <v>8.5826229729633656</v>
      </c>
      <c r="I8">
        <v>8.5715658212587673</v>
      </c>
      <c r="J8">
        <v>8.5607152984364472</v>
      </c>
      <c r="K8">
        <v>8.5500892564688549</v>
      </c>
      <c r="L8">
        <v>8.5397045937851459</v>
      </c>
      <c r="M8">
        <v>8.5295771419006208</v>
      </c>
      <c r="N8">
        <v>8.5197215974691414</v>
      </c>
      <c r="O8">
        <v>8.5101514423430356</v>
      </c>
      <c r="P8">
        <v>8.5008788764729015</v>
      </c>
      <c r="Q8">
        <v>8.4919147608712855</v>
      </c>
      <c r="R8">
        <v>8.4832685716734311</v>
      </c>
      <c r="S8">
        <v>8.4749483661570437</v>
      </c>
      <c r="T8">
        <v>8.4669607613781537</v>
      </c>
      <c r="U8">
        <v>8.4593109258476211</v>
      </c>
      <c r="V8">
        <v>8.4520025844204891</v>
      </c>
      <c r="W8">
        <v>8.4450380363068227</v>
      </c>
      <c r="X8">
        <v>8.438418185847814</v>
      </c>
      <c r="Y8">
        <v>8.4321425854441312</v>
      </c>
      <c r="Z8">
        <v>8.42620948978462</v>
      </c>
      <c r="AA8">
        <v>8.4206159203106985</v>
      </c>
      <c r="AB8">
        <v>8.4153577386726575</v>
      </c>
      <c r="AC8">
        <v>8.4104297251645423</v>
      </c>
      <c r="AD8">
        <v>8.4058256764794219</v>
      </c>
      <c r="AE8">
        <v>8.4015384815705421</v>
      </c>
      <c r="AF8">
        <v>8.3975602271443677</v>
      </c>
      <c r="AG8">
        <v>8.393882291342706</v>
      </c>
      <c r="AH8">
        <v>8.3904954401926801</v>
      </c>
      <c r="AI8">
        <v>8.3873899228017379</v>
      </c>
      <c r="AJ8">
        <v>8.3845555640815466</v>
      </c>
      <c r="AK8">
        <v>8.3819818539315083</v>
      </c>
      <c r="AL8">
        <v>8.3796580319729497</v>
      </c>
      <c r="AM8">
        <v>8.3775731670918798</v>
      </c>
      <c r="AN8">
        <v>8.3757162289708607</v>
      </c>
      <c r="AO8">
        <v>8.3740761646944311</v>
      </c>
      <c r="AP8">
        <v>8.3726419463828687</v>
      </c>
      <c r="AQ8">
        <v>8.3714026348741459</v>
      </c>
      <c r="AR8">
        <v>8.3703474255672354</v>
      </c>
      <c r="AS8">
        <v>8.3694656901475302</v>
      </c>
      <c r="AT8">
        <v>8.3687470121572964</v>
      </c>
      <c r="AU8">
        <v>8.3681812167237819</v>
      </c>
      <c r="AV8">
        <v>8.3677583948223955</v>
      </c>
      <c r="AW8">
        <v>8.3674689225017396</v>
      </c>
      <c r="AX8">
        <v>8.3673034734188452</v>
      </c>
      <c r="AY8">
        <v>8.367253037852338</v>
      </c>
      <c r="AZ8">
        <v>8.3673089169609369</v>
      </c>
      <c r="BA8">
        <v>8.3674627351009505</v>
      </c>
      <c r="BB8">
        <v>8.367706438927101</v>
      </c>
      <c r="BC8">
        <v>8.3680322964510996</v>
      </c>
      <c r="BD8">
        <v>8.3684328943773902</v>
      </c>
      <c r="BE8">
        <v>8.3689011320278883</v>
      </c>
      <c r="BF8">
        <v>8.3694302248054679</v>
      </c>
      <c r="BG8">
        <v>8.3700136860866827</v>
      </c>
      <c r="BH8">
        <v>8.3706453297549857</v>
      </c>
      <c r="BI8">
        <v>8.3713192621772325</v>
      </c>
      <c r="BJ8">
        <v>8.372029876397562</v>
      </c>
      <c r="BK8">
        <v>8.372771846602344</v>
      </c>
      <c r="BL8">
        <v>8.3735401229591222</v>
      </c>
      <c r="BM8">
        <v>8.3743299247709082</v>
      </c>
      <c r="BN8">
        <v>8.3751367446529539</v>
      </c>
      <c r="BO8">
        <v>8.375956331984904</v>
      </c>
      <c r="BP8">
        <v>8.3767846978613214</v>
      </c>
      <c r="BQ8">
        <v>8.3776181097480436</v>
      </c>
      <c r="BR8">
        <v>8.3784530884089197</v>
      </c>
      <c r="BS8">
        <v>8.3792864048612046</v>
      </c>
      <c r="BT8">
        <v>8.3801150772209798</v>
      </c>
      <c r="BU8">
        <v>8.3809363651457378</v>
      </c>
      <c r="BV8">
        <v>8.3817477746465752</v>
      </c>
      <c r="BW8">
        <v>8.3825470408878253</v>
      </c>
      <c r="BX8">
        <v>8.3833321318623675</v>
      </c>
      <c r="BY8">
        <v>8.384101240623588</v>
      </c>
      <c r="BZ8">
        <v>8.384852778903797</v>
      </c>
      <c r="CA8">
        <v>8.3855853699400988</v>
      </c>
      <c r="CB8">
        <v>8.3862978405045645</v>
      </c>
      <c r="CC8">
        <v>8.3869892121632859</v>
      </c>
      <c r="CD8">
        <v>8.387658689622544</v>
      </c>
      <c r="CE8">
        <v>8.3883056593863259</v>
      </c>
      <c r="CF8">
        <v>8.3889296659523591</v>
      </c>
      <c r="CG8">
        <v>8.3895304094630667</v>
      </c>
      <c r="CH8">
        <v>8.390107732085017</v>
      </c>
      <c r="CI8">
        <v>8.3906616063761401</v>
      </c>
      <c r="CJ8">
        <v>8.3911921235792146</v>
      </c>
      <c r="CK8">
        <v>8.3916994819658441</v>
      </c>
      <c r="CL8">
        <v>8.3921839753490186</v>
      </c>
      <c r="CM8">
        <v>8.3926459818732067</v>
      </c>
      <c r="CN8">
        <v>8.3930859531794013</v>
      </c>
      <c r="CO8">
        <v>8.3935044040294571</v>
      </c>
      <c r="CP8">
        <v>8.3939019024598629</v>
      </c>
      <c r="CQ8">
        <v>8.3942790605206543</v>
      </c>
      <c r="CR8">
        <v>8.3946365256406867</v>
      </c>
      <c r="CS8">
        <v>8.394974970408958</v>
      </c>
      <c r="CT8">
        <v>8.3952950942118001</v>
      </c>
      <c r="CU8">
        <v>8.3955976031711117</v>
      </c>
      <c r="CV8">
        <v>8.395883213113235</v>
      </c>
      <c r="CW8">
        <v>8.3961526420051555</v>
      </c>
      <c r="CX8">
        <v>8.3964066052514479</v>
      </c>
      <c r="CY8">
        <v>8.3966458115870157</v>
      </c>
      <c r="CZ8">
        <v>8.3968709595320359</v>
      </c>
      <c r="DA8">
        <v>8.3970827343722991</v>
      </c>
    </row>
    <row r="9" spans="4:105" x14ac:dyDescent="0.2">
      <c r="E9">
        <v>3.0303030303030304E-2</v>
      </c>
      <c r="F9">
        <v>8.520458398221006</v>
      </c>
      <c r="G9">
        <v>8.506946598337386</v>
      </c>
      <c r="H9">
        <v>8.4935653280606704</v>
      </c>
      <c r="I9">
        <v>8.4803378355921541</v>
      </c>
      <c r="J9">
        <v>8.4672869490306812</v>
      </c>
      <c r="K9">
        <v>8.4544349641516376</v>
      </c>
      <c r="L9">
        <v>8.4418035299171432</v>
      </c>
      <c r="M9">
        <v>8.4294135328556248</v>
      </c>
      <c r="N9">
        <v>8.4172849816281516</v>
      </c>
      <c r="O9">
        <v>8.4054368932596848</v>
      </c>
      <c r="P9">
        <v>8.3938871826473083</v>
      </c>
      <c r="Q9">
        <v>8.3826525570557031</v>
      </c>
      <c r="R9">
        <v>8.371748417365044</v>
      </c>
      <c r="S9">
        <v>8.3611887678410017</v>
      </c>
      <c r="T9">
        <v>8.3509861361456519</v>
      </c>
      <c r="U9">
        <v>8.341151505199127</v>
      </c>
      <c r="V9">
        <v>8.3316942583343021</v>
      </c>
      <c r="W9">
        <v>8.3226221389636663</v>
      </c>
      <c r="X9">
        <v>8.3139412257043048</v>
      </c>
      <c r="Y9">
        <v>8.305655921452221</v>
      </c>
      <c r="Z9">
        <v>8.2977689696138341</v>
      </c>
      <c r="AA9">
        <v>8.2902814649116774</v>
      </c>
      <c r="AB9">
        <v>8.283192901941975</v>
      </c>
      <c r="AC9">
        <v>8.2765012277664685</v>
      </c>
      <c r="AD9">
        <v>8.270202910670271</v>
      </c>
      <c r="AE9">
        <v>8.2642930214509178</v>
      </c>
      <c r="AF9">
        <v>8.258765325586678</v>
      </c>
      <c r="AG9">
        <v>8.2536123844489335</v>
      </c>
      <c r="AH9">
        <v>8.2488256636018935</v>
      </c>
      <c r="AI9">
        <v>8.2443956461748105</v>
      </c>
      <c r="AJ9">
        <v>8.2403119492957604</v>
      </c>
      <c r="AK9">
        <v>8.2365634416376921</v>
      </c>
      <c r="AL9">
        <v>8.2331383588999643</v>
      </c>
      <c r="AM9">
        <v>8.2300244236251494</v>
      </c>
      <c r="AN9">
        <v>8.2272089475572887</v>
      </c>
      <c r="AO9">
        <v>8.2246789424704652</v>
      </c>
      <c r="AP9">
        <v>8.222421217902836</v>
      </c>
      <c r="AQ9">
        <v>8.2204224732243834</v>
      </c>
      <c r="AR9">
        <v>8.2186693820631795</v>
      </c>
      <c r="AS9">
        <v>8.217148668715101</v>
      </c>
      <c r="AT9">
        <v>8.2158471763637202</v>
      </c>
      <c r="AU9">
        <v>8.2147519260299156</v>
      </c>
      <c r="AV9">
        <v>8.2138501729696181</v>
      </c>
      <c r="AW9">
        <v>8.2131294444053218</v>
      </c>
      <c r="AX9">
        <v>8.2125775809522459</v>
      </c>
      <c r="AY9">
        <v>8.2121827657328339</v>
      </c>
      <c r="AZ9">
        <v>8.2119335483640779</v>
      </c>
      <c r="BA9">
        <v>8.2118188633156102</v>
      </c>
      <c r="BB9">
        <v>8.2118280432656388</v>
      </c>
      <c r="BC9">
        <v>8.2119508280869855</v>
      </c>
      <c r="BD9">
        <v>8.2121773690743769</v>
      </c>
      <c r="BE9">
        <v>8.2124982350776552</v>
      </c>
      <c r="BF9">
        <v>8.2129044059352445</v>
      </c>
      <c r="BG9">
        <v>8.2133872739646758</v>
      </c>
      <c r="BH9">
        <v>8.2139386387973037</v>
      </c>
      <c r="BI9">
        <v>8.2145507020502517</v>
      </c>
      <c r="BJ9">
        <v>8.215216061178964</v>
      </c>
      <c r="BK9">
        <v>8.2159277017897896</v>
      </c>
      <c r="BL9">
        <v>8.2166789947452408</v>
      </c>
      <c r="BM9">
        <v>8.2174636830018475</v>
      </c>
      <c r="BN9">
        <v>8.218275878602169</v>
      </c>
      <c r="BO9">
        <v>8.2191100546662099</v>
      </c>
      <c r="BP9">
        <v>8.219961038485188</v>
      </c>
      <c r="BQ9">
        <v>8.2208240046804573</v>
      </c>
      <c r="BR9">
        <v>8.2216944683703623</v>
      </c>
      <c r="BS9">
        <v>8.2225682772071718</v>
      </c>
      <c r="BT9">
        <v>8.2234416085087538</v>
      </c>
      <c r="BU9">
        <v>8.224310955578563</v>
      </c>
      <c r="BV9">
        <v>8.2251731241493768</v>
      </c>
      <c r="BW9">
        <v>8.2260252230789703</v>
      </c>
      <c r="BX9">
        <v>8.2268646555115765</v>
      </c>
      <c r="BY9">
        <v>8.2276891093865459</v>
      </c>
      <c r="BZ9">
        <v>8.2284965472484526</v>
      </c>
      <c r="CA9">
        <v>8.229285195339159</v>
      </c>
      <c r="CB9">
        <v>8.2300535308735174</v>
      </c>
      <c r="CC9">
        <v>8.2308002741643058</v>
      </c>
      <c r="CD9">
        <v>8.2315243690927122</v>
      </c>
      <c r="CE9">
        <v>8.2322249740740947</v>
      </c>
      <c r="CF9">
        <v>8.2329014470837922</v>
      </c>
      <c r="CG9">
        <v>8.2335533314683005</v>
      </c>
      <c r="CH9">
        <v>8.2341803415671251</v>
      </c>
      <c r="CI9">
        <v>8.2347823482763367</v>
      </c>
      <c r="CJ9">
        <v>8.235359364685495</v>
      </c>
      <c r="CK9">
        <v>8.2359115319157681</v>
      </c>
      <c r="CL9">
        <v>8.2364391052798247</v>
      </c>
      <c r="CM9">
        <v>8.2369424408735963</v>
      </c>
      <c r="CN9">
        <v>8.2374219826972368</v>
      </c>
      <c r="CO9">
        <v>8.2378782492260356</v>
      </c>
      <c r="CP9">
        <v>8.2383118264691806</v>
      </c>
      <c r="CQ9">
        <v>8.2387233501507264</v>
      </c>
      <c r="CR9">
        <v>8.2391135002620342</v>
      </c>
      <c r="CS9">
        <v>8.2394829906066089</v>
      </c>
      <c r="CT9">
        <v>8.2398325603027835</v>
      </c>
      <c r="CU9">
        <v>8.2401629660815932</v>
      </c>
      <c r="CV9">
        <v>8.2404749753653768</v>
      </c>
      <c r="CW9">
        <v>8.2407693601035543</v>
      </c>
      <c r="CX9">
        <v>8.2410468913346389</v>
      </c>
      <c r="CY9">
        <v>8.2413083344375764</v>
      </c>
      <c r="CZ9">
        <v>8.2415544450311824</v>
      </c>
      <c r="DA9">
        <v>8.2417859654774297</v>
      </c>
    </row>
    <row r="10" spans="4:105" x14ac:dyDescent="0.2">
      <c r="E10">
        <v>4.0404040404040407E-2</v>
      </c>
      <c r="F10">
        <v>8.4437346144360479</v>
      </c>
      <c r="G10">
        <v>8.4280542269717031</v>
      </c>
      <c r="H10">
        <v>8.4124453468577887</v>
      </c>
      <c r="I10">
        <v>8.3969336599200464</v>
      </c>
      <c r="J10">
        <v>8.3815448768430727</v>
      </c>
      <c r="K10">
        <v>8.3663046343141563</v>
      </c>
      <c r="L10">
        <v>8.3512383886213808</v>
      </c>
      <c r="M10">
        <v>8.3363713020009964</v>
      </c>
      <c r="N10">
        <v>8.3217281222644939</v>
      </c>
      <c r="O10">
        <v>8.307333056491423</v>
      </c>
      <c r="P10">
        <v>8.2932096398433082</v>
      </c>
      <c r="Q10">
        <v>8.2793806008288851</v>
      </c>
      <c r="R10">
        <v>8.2658677246208985</v>
      </c>
      <c r="S10">
        <v>8.2526917162783935</v>
      </c>
      <c r="T10">
        <v>8.239872063986784</v>
      </c>
      <c r="U10">
        <v>8.2274269164928846</v>
      </c>
      <c r="V10">
        <v>8.2153729470210006</v>
      </c>
      <c r="W10">
        <v>8.2037252466564237</v>
      </c>
      <c r="X10">
        <v>8.1924972189041636</v>
      </c>
      <c r="Y10">
        <v>8.1817004901524886</v>
      </c>
      <c r="Z10">
        <v>8.1713448360796885</v>
      </c>
      <c r="AA10">
        <v>8.1614381258538113</v>
      </c>
      <c r="AB10">
        <v>8.1519862856178626</v>
      </c>
      <c r="AC10">
        <v>8.1429932823278239</v>
      </c>
      <c r="AD10">
        <v>8.1344611285330117</v>
      </c>
      <c r="AE10">
        <v>8.1263899081776838</v>
      </c>
      <c r="AF10">
        <v>8.1187778229805989</v>
      </c>
      <c r="AG10">
        <v>8.1116212584388574</v>
      </c>
      <c r="AH10">
        <v>8.1049148675251033</v>
      </c>
      <c r="AI10">
        <v>8.0986516733066498</v>
      </c>
      <c r="AJ10">
        <v>8.0928231803816644</v>
      </c>
      <c r="AK10">
        <v>8.0874195034683165</v>
      </c>
      <c r="AL10">
        <v>8.0824295021915464</v>
      </c>
      <c r="AM10">
        <v>8.0778409227527739</v>
      </c>
      <c r="AN10">
        <v>8.0736405431892457</v>
      </c>
      <c r="AO10">
        <v>8.0698143196102858</v>
      </c>
      <c r="AP10">
        <v>8.0663475309702992</v>
      </c>
      <c r="AQ10">
        <v>8.0632249201722459</v>
      </c>
      <c r="AR10">
        <v>8.0604308295752141</v>
      </c>
      <c r="AS10">
        <v>8.0579493294152478</v>
      </c>
      <c r="AT10">
        <v>8.0557643371325245</v>
      </c>
      <c r="AU10">
        <v>8.0538597283481472</v>
      </c>
      <c r="AV10">
        <v>8.0522194366921411</v>
      </c>
      <c r="AW10">
        <v>8.0508275436547692</v>
      </c>
      <c r="AX10">
        <v>8.0496683578122887</v>
      </c>
      <c r="AY10">
        <v>8.0487264836708121</v>
      </c>
      <c r="AZ10">
        <v>8.0479868804829842</v>
      </c>
      <c r="BA10">
        <v>8.0474349118621618</v>
      </c>
      <c r="BB10">
        <v>8.0470563849957291</v>
      </c>
      <c r="BC10">
        <v>8.0468375847548419</v>
      </c>
      <c r="BD10">
        <v>8.0467652974392934</v>
      </c>
      <c r="BE10">
        <v>8.0468268294707865</v>
      </c>
      <c r="BF10">
        <v>8.047010020062018</v>
      </c>
      <c r="BG10">
        <v>8.0473032489481326</v>
      </c>
      <c r="BH10">
        <v>8.0476954399323244</v>
      </c>
      <c r="BI10">
        <v>8.0481760612916347</v>
      </c>
      <c r="BJ10">
        <v>8.0487351215829896</v>
      </c>
      <c r="BK10">
        <v>8.0493631666423937</v>
      </c>
      <c r="BL10">
        <v>8.0500512712810703</v>
      </c>
      <c r="BM10">
        <v>8.0507910313170399</v>
      </c>
      <c r="BN10">
        <v>8.0515745541759749</v>
      </c>
      <c r="BO10">
        <v>8.0523944486633354</v>
      </c>
      <c r="BP10">
        <v>8.0532438140926104</v>
      </c>
      <c r="BQ10">
        <v>8.0541162292108357</v>
      </c>
      <c r="BR10">
        <v>8.0550057390835175</v>
      </c>
      <c r="BS10">
        <v>8.0559068447560715</v>
      </c>
      <c r="BT10">
        <v>8.0568144892824378</v>
      </c>
      <c r="BU10">
        <v>8.0577240449123124</v>
      </c>
      <c r="BV10">
        <v>8.0586312994641087</v>
      </c>
      <c r="BW10">
        <v>8.0595324421634924</v>
      </c>
      <c r="BX10">
        <v>8.0604240489089722</v>
      </c>
      <c r="BY10">
        <v>8.0613030672000878</v>
      </c>
      <c r="BZ10">
        <v>8.0621667991364951</v>
      </c>
      <c r="CA10">
        <v>8.0630128864707924</v>
      </c>
      <c r="CB10">
        <v>8.0638392924289448</v>
      </c>
      <c r="CC10">
        <v>8.0646442843622186</v>
      </c>
      <c r="CD10">
        <v>8.0654264156991005</v>
      </c>
      <c r="CE10">
        <v>8.0661845075647509</v>
      </c>
      <c r="CF10">
        <v>8.0669176301821892</v>
      </c>
      <c r="CG10">
        <v>8.0676250841814667</v>
      </c>
      <c r="CH10">
        <v>8.0683063819505438</v>
      </c>
      <c r="CI10">
        <v>8.0689612291645432</v>
      </c>
      <c r="CJ10">
        <v>8.0695895068219539</v>
      </c>
      <c r="CK10">
        <v>8.0701912527501207</v>
      </c>
      <c r="CL10">
        <v>8.0707666456302611</v>
      </c>
      <c r="CM10">
        <v>8.0713159877248479</v>
      </c>
      <c r="CN10">
        <v>8.0718396893575655</v>
      </c>
      <c r="CO10">
        <v>8.0723382540346886</v>
      </c>
      <c r="CP10">
        <v>8.0728122644674123</v>
      </c>
      <c r="CQ10">
        <v>8.0732623695387069</v>
      </c>
      <c r="CR10">
        <v>8.0736892722420226</v>
      </c>
      <c r="CS10">
        <v>8.0740937186036277</v>
      </c>
      <c r="CT10">
        <v>8.0744764875862582</v>
      </c>
      <c r="CU10">
        <v>8.074838381959033</v>
      </c>
      <c r="CV10">
        <v>8.0751802201077894</v>
      </c>
      <c r="CW10">
        <v>8.0755028287507091</v>
      </c>
      <c r="CX10">
        <v>8.0758070365168333</v>
      </c>
      <c r="CY10">
        <v>8.0760936683392757</v>
      </c>
      <c r="CZ10">
        <v>8.0763635406110268</v>
      </c>
      <c r="DA10">
        <v>8.0766174570485116</v>
      </c>
    </row>
    <row r="11" spans="4:105" x14ac:dyDescent="0.2">
      <c r="E11">
        <v>5.0505050505050504E-2</v>
      </c>
      <c r="F11">
        <v>8.3768487543038379</v>
      </c>
      <c r="G11">
        <v>8.3590605636529585</v>
      </c>
      <c r="H11">
        <v>8.3412679583739084</v>
      </c>
      <c r="I11">
        <v>8.3234971182293371</v>
      </c>
      <c r="J11">
        <v>8.3057746616117658</v>
      </c>
      <c r="K11">
        <v>8.2881275845785609</v>
      </c>
      <c r="L11">
        <v>8.2705831882576444</v>
      </c>
      <c r="M11">
        <v>8.253169009544731</v>
      </c>
      <c r="N11">
        <v>8.2359127150213514</v>
      </c>
      <c r="O11">
        <v>8.2188420107875437</v>
      </c>
      <c r="P11">
        <v>8.2019845277786985</v>
      </c>
      <c r="Q11">
        <v>8.1853676988272444</v>
      </c>
      <c r="R11">
        <v>8.1690186250683663</v>
      </c>
      <c r="S11">
        <v>8.1529639323543606</v>
      </c>
      <c r="T11">
        <v>8.137229618712702</v>
      </c>
      <c r="U11">
        <v>8.1218408942778524</v>
      </c>
      <c r="V11">
        <v>8.1068220155337176</v>
      </c>
      <c r="W11">
        <v>8.0921961161064253</v>
      </c>
      <c r="X11">
        <v>8.0779850367269166</v>
      </c>
      <c r="Y11">
        <v>8.0642091573191319</v>
      </c>
      <c r="Z11">
        <v>8.0508872344398661</v>
      </c>
      <c r="AA11">
        <v>8.0380362474795355</v>
      </c>
      <c r="AB11">
        <v>8.0256712571092876</v>
      </c>
      <c r="AC11">
        <v>8.0138052794130736</v>
      </c>
      <c r="AD11">
        <v>8.0024491791071402</v>
      </c>
      <c r="AE11">
        <v>7.9916115840601059</v>
      </c>
      <c r="AF11">
        <v>7.9812988250881194</v>
      </c>
      <c r="AG11">
        <v>7.9715149014311963</v>
      </c>
      <c r="AH11">
        <v>7.9622614739590372</v>
      </c>
      <c r="AI11">
        <v>7.9535378864508326</v>
      </c>
      <c r="AJ11">
        <v>7.9453412147028848</v>
      </c>
      <c r="AK11">
        <v>7.9376663424408118</v>
      </c>
      <c r="AL11">
        <v>7.9305060622802062</v>
      </c>
      <c r="AM11">
        <v>7.9238511993205769</v>
      </c>
      <c r="AN11">
        <v>7.9176907544024422</v>
      </c>
      <c r="AO11">
        <v>7.9120120649814689</v>
      </c>
      <c r="AP11">
        <v>7.9068009719044126</v>
      </c>
      <c r="AQ11">
        <v>7.9020420081473146</v>
      </c>
      <c r="AR11">
        <v>7.8977185794693368</v>
      </c>
      <c r="AS11">
        <v>7.8938131527763273</v>
      </c>
      <c r="AT11">
        <v>7.8903074410820295</v>
      </c>
      <c r="AU11">
        <v>7.8871825832746225</v>
      </c>
      <c r="AV11">
        <v>7.8844193160490246</v>
      </c>
      <c r="AW11">
        <v>7.8819981358295559</v>
      </c>
      <c r="AX11">
        <v>7.879899450853225</v>
      </c>
      <c r="AY11">
        <v>7.8781037110572729</v>
      </c>
      <c r="AZ11">
        <v>7.8765915427844213</v>
      </c>
      <c r="BA11">
        <v>7.8753438510618379</v>
      </c>
      <c r="BB11">
        <v>7.8743419170693647</v>
      </c>
      <c r="BC11">
        <v>7.8735674801499478</v>
      </c>
      <c r="BD11">
        <v>7.8730028067900477</v>
      </c>
      <c r="BE11">
        <v>7.8726307473697563</v>
      </c>
      <c r="BF11">
        <v>7.8724347836534365</v>
      </c>
      <c r="BG11">
        <v>7.8723990558789003</v>
      </c>
      <c r="BH11">
        <v>7.8725084009254909</v>
      </c>
      <c r="BI11">
        <v>7.8727483621248577</v>
      </c>
      <c r="BJ11">
        <v>7.8731052021171246</v>
      </c>
      <c r="BK11">
        <v>7.8735659076102165</v>
      </c>
      <c r="BL11">
        <v>7.8741181889754728</v>
      </c>
      <c r="BM11">
        <v>7.8747504755037827</v>
      </c>
      <c r="BN11">
        <v>7.8754519090908879</v>
      </c>
      <c r="BO11">
        <v>7.8762123247273896</v>
      </c>
      <c r="BP11">
        <v>7.8770222489656154</v>
      </c>
      <c r="BQ11">
        <v>7.8778728759313745</v>
      </c>
      <c r="BR11">
        <v>7.8787560518942286</v>
      </c>
      <c r="BS11">
        <v>7.8796642564070325</v>
      </c>
      <c r="BT11">
        <v>7.8805905822748663</v>
      </c>
      <c r="BU11">
        <v>7.8815287145175779</v>
      </c>
      <c r="BV11">
        <v>7.8824729104375439</v>
      </c>
      <c r="BW11">
        <v>7.8834179689670982</v>
      </c>
      <c r="BX11">
        <v>7.8843592192103511</v>
      </c>
      <c r="BY11">
        <v>7.8852924884506219</v>
      </c>
      <c r="BZ11">
        <v>7.886214079574497</v>
      </c>
      <c r="CA11">
        <v>7.8871207460374109</v>
      </c>
      <c r="CB11">
        <v>7.8880096664586707</v>
      </c>
      <c r="CC11">
        <v>7.8888784189516867</v>
      </c>
      <c r="CD11">
        <v>7.8897249553078357</v>
      </c>
      <c r="CE11">
        <v>7.8905475751637901</v>
      </c>
      <c r="CF11">
        <v>7.8913449021923157</v>
      </c>
      <c r="CG11">
        <v>7.892115851046011</v>
      </c>
      <c r="CH11">
        <v>7.892859613757361</v>
      </c>
      <c r="CI11">
        <v>7.8935756276372793</v>
      </c>
      <c r="CJ11">
        <v>7.8942635534067334</v>
      </c>
      <c r="CK11">
        <v>7.8949232522434283</v>
      </c>
      <c r="CL11">
        <v>7.8955547637682804</v>
      </c>
      <c r="CM11">
        <v>7.8961582850720848</v>
      </c>
      <c r="CN11">
        <v>7.8967341508655773</v>
      </c>
      <c r="CO11">
        <v>7.8972828148179195</v>
      </c>
      <c r="CP11">
        <v>7.8978048321301149</v>
      </c>
      <c r="CQ11">
        <v>7.8983008433714161</v>
      </c>
      <c r="CR11">
        <v>7.898771559589437</v>
      </c>
      <c r="CS11">
        <v>7.8992177486882342</v>
      </c>
      <c r="CT11">
        <v>7.8996402230541003</v>
      </c>
      <c r="CU11">
        <v>7.9000398283958129</v>
      </c>
      <c r="CV11">
        <v>7.9004174337552966</v>
      </c>
      <c r="CW11">
        <v>7.9007739226355991</v>
      </c>
      <c r="CX11">
        <v>7.9011101869887277</v>
      </c>
      <c r="CY11">
        <v>7.9014271131801843</v>
      </c>
      <c r="CZ11">
        <v>7.9017255869151324</v>
      </c>
      <c r="DA11">
        <v>7.9020064809734674</v>
      </c>
    </row>
    <row r="12" spans="4:105" x14ac:dyDescent="0.2">
      <c r="E12">
        <v>6.0606060606060608E-2</v>
      </c>
      <c r="F12">
        <v>8.3205960612751433</v>
      </c>
      <c r="G12">
        <v>8.3008816274545492</v>
      </c>
      <c r="H12">
        <v>8.2810782276300934</v>
      </c>
      <c r="I12">
        <v>8.2612105551487112</v>
      </c>
      <c r="J12">
        <v>8.2413040061989502</v>
      </c>
      <c r="K12">
        <v>8.2213846646198494</v>
      </c>
      <c r="L12">
        <v>8.2014792805061685</v>
      </c>
      <c r="M12">
        <v>8.1816152414028469</v>
      </c>
      <c r="N12">
        <v>8.1618205348349928</v>
      </c>
      <c r="O12">
        <v>8.142123700896434</v>
      </c>
      <c r="P12">
        <v>8.1225537736267643</v>
      </c>
      <c r="Q12">
        <v>8.1031402099517695</v>
      </c>
      <c r="R12">
        <v>8.0839128050528739</v>
      </c>
      <c r="S12">
        <v>8.0649015931757617</v>
      </c>
      <c r="T12">
        <v>8.0461367330944977</v>
      </c>
      <c r="U12">
        <v>8.0276483777204337</v>
      </c>
      <c r="V12">
        <v>8.0094665276903054</v>
      </c>
      <c r="W12">
        <v>7.9916208690057919</v>
      </c>
      <c r="X12">
        <v>7.9741405967370884</v>
      </c>
      <c r="Y12">
        <v>7.9570542224021876</v>
      </c>
      <c r="Z12">
        <v>7.9403893724679993</v>
      </c>
      <c r="AA12">
        <v>7.9241725758267432</v>
      </c>
      <c r="AB12">
        <v>7.9084290454555717</v>
      </c>
      <c r="AC12">
        <v>7.8931824576353584</v>
      </c>
      <c r="AD12">
        <v>7.8784547330232959</v>
      </c>
      <c r="AE12">
        <v>7.8642658243157015</v>
      </c>
      <c r="AF12">
        <v>7.8506335155404638</v>
      </c>
      <c r="AG12">
        <v>7.8375732381477992</v>
      </c>
      <c r="AH12">
        <v>7.8250979089950077</v>
      </c>
      <c r="AI12">
        <v>7.8132177950274873</v>
      </c>
      <c r="AJ12">
        <v>7.801940408938898</v>
      </c>
      <c r="AK12">
        <v>7.7912704417521654</v>
      </c>
      <c r="AL12">
        <v>7.7812097207218534</v>
      </c>
      <c r="AM12">
        <v>7.7717572292614934</v>
      </c>
      <c r="AN12">
        <v>7.7629091428972385</v>
      </c>
      <c r="AO12">
        <v>7.7546589147725244</v>
      </c>
      <c r="AP12">
        <v>7.7469973950802906</v>
      </c>
      <c r="AQ12">
        <v>7.7399129835341203</v>
      </c>
      <c r="AR12">
        <v>7.7333918108113098</v>
      </c>
      <c r="AS12">
        <v>7.7274179441574287</v>
      </c>
      <c r="AT12">
        <v>7.7219736118269067</v>
      </c>
      <c r="AU12">
        <v>7.7170394443522019</v>
      </c>
      <c r="AV12">
        <v>7.7125947055556745</v>
      </c>
      <c r="AW12">
        <v>7.7086175613116721</v>
      </c>
      <c r="AX12">
        <v>7.7050853100444554</v>
      </c>
      <c r="AY12">
        <v>7.7019746234689901</v>
      </c>
      <c r="AZ12">
        <v>7.6992617726192014</v>
      </c>
      <c r="BA12">
        <v>7.6969228395458895</v>
      </c>
      <c r="BB12">
        <v>7.6949339123110718</v>
      </c>
      <c r="BC12">
        <v>7.6932712656852358</v>
      </c>
      <c r="BD12">
        <v>7.6919115023467235</v>
      </c>
      <c r="BE12">
        <v>7.690831714787886</v>
      </c>
      <c r="BF12">
        <v>7.6900095875292598</v>
      </c>
      <c r="BG12">
        <v>7.6894235006383367</v>
      </c>
      <c r="BH12">
        <v>7.6890526114349349</v>
      </c>
      <c r="BI12">
        <v>7.6888769196290845</v>
      </c>
      <c r="BJ12">
        <v>7.6888773172922678</v>
      </c>
      <c r="BK12">
        <v>7.689035629338445</v>
      </c>
      <c r="BL12">
        <v>7.6893346209108504</v>
      </c>
      <c r="BM12">
        <v>7.6897580359431723</v>
      </c>
      <c r="BN12">
        <v>7.6902905846160223</v>
      </c>
      <c r="BO12">
        <v>7.6909179437818658</v>
      </c>
      <c r="BP12">
        <v>7.6916267464636174</v>
      </c>
      <c r="BQ12">
        <v>7.6924045656815068</v>
      </c>
      <c r="BR12">
        <v>7.6932398935528825</v>
      </c>
      <c r="BS12">
        <v>7.6941221206468642</v>
      </c>
      <c r="BT12">
        <v>7.6950414913171157</v>
      </c>
      <c r="BU12">
        <v>7.6959890980835368</v>
      </c>
      <c r="BV12">
        <v>7.6969568322485031</v>
      </c>
      <c r="BW12">
        <v>7.6979373536908184</v>
      </c>
      <c r="BX12">
        <v>7.6989240551949614</v>
      </c>
      <c r="BY12">
        <v>7.699911025805994</v>
      </c>
      <c r="BZ12">
        <v>7.7008930134934417</v>
      </c>
      <c r="CA12">
        <v>7.7018653873800433</v>
      </c>
      <c r="CB12">
        <v>7.7028241038410323</v>
      </c>
      <c r="CC12">
        <v>7.7037656522695377</v>
      </c>
      <c r="CD12">
        <v>7.7046870418136955</v>
      </c>
      <c r="CE12">
        <v>7.7055857477938758</v>
      </c>
      <c r="CF12">
        <v>7.7064596791432471</v>
      </c>
      <c r="CG12">
        <v>7.7073071425867852</v>
      </c>
      <c r="CH12">
        <v>7.7081268078132625</v>
      </c>
      <c r="CI12">
        <v>7.7089176738013583</v>
      </c>
      <c r="CJ12">
        <v>7.7096790364453982</v>
      </c>
      <c r="CK12">
        <v>7.7104104576085009</v>
      </c>
      <c r="CL12">
        <v>7.7111117357111816</v>
      </c>
      <c r="CM12">
        <v>7.7117828779425368</v>
      </c>
      <c r="CN12">
        <v>7.7124240741593466</v>
      </c>
      <c r="CO12">
        <v>7.7130356725164564</v>
      </c>
      <c r="CP12">
        <v>7.7136181607911185</v>
      </c>
      <c r="CQ12">
        <v>7.7141721297512698</v>
      </c>
      <c r="CR12">
        <v>7.7146982776959616</v>
      </c>
      <c r="CS12">
        <v>7.7151973772485505</v>
      </c>
      <c r="CT12">
        <v>7.7156702635340544</v>
      </c>
      <c r="CU12">
        <v>7.7161178199980656</v>
      </c>
      <c r="CV12">
        <v>7.7165409657418031</v>
      </c>
      <c r="CW12">
        <v>7.7169406442917854</v>
      </c>
      <c r="CX12">
        <v>7.7173178137167184</v>
      </c>
      <c r="CY12">
        <v>7.7176734380000198</v>
      </c>
      <c r="CZ12">
        <v>7.7180084795746815</v>
      </c>
      <c r="DA12">
        <v>7.718323892926465</v>
      </c>
    </row>
    <row r="13" spans="4:105" x14ac:dyDescent="0.2">
      <c r="E13">
        <v>7.0707070707070704E-2</v>
      </c>
      <c r="F13">
        <v>8.2748705200102215</v>
      </c>
      <c r="G13">
        <v>8.2534958934159892</v>
      </c>
      <c r="H13">
        <v>8.2319485250915729</v>
      </c>
      <c r="I13">
        <v>8.2102501941776502</v>
      </c>
      <c r="J13">
        <v>8.1884234522594355</v>
      </c>
      <c r="K13">
        <v>8.1664916431310459</v>
      </c>
      <c r="L13">
        <v>8.1444789211812871</v>
      </c>
      <c r="M13">
        <v>8.1224102674105367</v>
      </c>
      <c r="N13">
        <v>8.1003115004115323</v>
      </c>
      <c r="O13">
        <v>8.0782092905333052</v>
      </c>
      <c r="P13">
        <v>8.0561311516252729</v>
      </c>
      <c r="Q13">
        <v>8.0341054417736402</v>
      </c>
      <c r="R13">
        <v>8.0121613461586261</v>
      </c>
      <c r="S13">
        <v>7.9903288505402594</v>
      </c>
      <c r="T13">
        <v>7.9686387017669089</v>
      </c>
      <c r="U13">
        <v>7.9471223533979352</v>
      </c>
      <c r="V13">
        <v>7.9258118945324272</v>
      </c>
      <c r="W13">
        <v>7.9047399600004074</v>
      </c>
      <c r="X13">
        <v>7.8839396202162257</v>
      </c>
      <c r="Y13">
        <v>7.8634442492308532</v>
      </c>
      <c r="Z13">
        <v>7.8432873698647221</v>
      </c>
      <c r="AA13">
        <v>7.8235024752665874</v>
      </c>
      <c r="AB13">
        <v>7.8041228268341039</v>
      </c>
      <c r="AC13">
        <v>7.7851812291488542</v>
      </c>
      <c r="AD13">
        <v>7.7667097834153953</v>
      </c>
      <c r="AE13">
        <v>7.7487396242943705</v>
      </c>
      <c r="AF13">
        <v>7.7313006290457373</v>
      </c>
      <c r="AG13">
        <v>7.714421139150935</v>
      </c>
      <c r="AH13">
        <v>7.6981276531661473</v>
      </c>
      <c r="AI13">
        <v>7.6824445316803631</v>
      </c>
      <c r="AJ13">
        <v>7.6673937080681309</v>
      </c>
      <c r="AK13">
        <v>7.6529944150131417</v>
      </c>
      <c r="AL13">
        <v>7.6392629348202421</v>
      </c>
      <c r="AM13">
        <v>7.6262123814364609</v>
      </c>
      <c r="AN13">
        <v>7.6138525216173969</v>
      </c>
      <c r="AO13">
        <v>7.6021896417935908</v>
      </c>
      <c r="AP13">
        <v>7.5912264659316637</v>
      </c>
      <c r="AQ13">
        <v>7.5809621332208739</v>
      </c>
      <c r="AR13">
        <v>7.5713922068941431</v>
      </c>
      <c r="AS13">
        <v>7.5625087900460635</v>
      </c>
      <c r="AT13">
        <v>7.554300645661602</v>
      </c>
      <c r="AU13">
        <v>7.5467533918982044</v>
      </c>
      <c r="AV13">
        <v>7.5398497371007371</v>
      </c>
      <c r="AW13">
        <v>7.5335697524266658</v>
      </c>
      <c r="AX13">
        <v>7.5278911740320602</v>
      </c>
      <c r="AY13">
        <v>7.5227897262042287</v>
      </c>
      <c r="AZ13">
        <v>7.5182394630291016</v>
      </c>
      <c r="BA13">
        <v>7.5142130821615893</v>
      </c>
      <c r="BB13">
        <v>7.5106822974631635</v>
      </c>
      <c r="BC13">
        <v>7.5076181376518329</v>
      </c>
      <c r="BD13">
        <v>7.504991259222269</v>
      </c>
      <c r="BE13">
        <v>7.5027722313678575</v>
      </c>
      <c r="BF13">
        <v>7.5009317956665873</v>
      </c>
      <c r="BG13">
        <v>7.4994410982383757</v>
      </c>
      <c r="BH13">
        <v>7.4982718999860536</v>
      </c>
      <c r="BI13">
        <v>7.4973967238720558</v>
      </c>
      <c r="BJ13">
        <v>7.4967890417839271</v>
      </c>
      <c r="BK13">
        <v>7.496423366362694</v>
      </c>
      <c r="BL13">
        <v>7.4962753513115974</v>
      </c>
      <c r="BM13">
        <v>7.4963218615451508</v>
      </c>
      <c r="BN13">
        <v>7.4965410221941609</v>
      </c>
      <c r="BO13">
        <v>7.4969122487899762</v>
      </c>
      <c r="BP13">
        <v>7.4974162678451997</v>
      </c>
      <c r="BQ13">
        <v>7.4980350886315303</v>
      </c>
      <c r="BR13">
        <v>7.4987520318339849</v>
      </c>
      <c r="BS13">
        <v>7.4995516789034502</v>
      </c>
      <c r="BT13">
        <v>7.5004198474429993</v>
      </c>
      <c r="BU13">
        <v>7.5013435527590469</v>
      </c>
      <c r="BV13">
        <v>7.5023109638624534</v>
      </c>
      <c r="BW13">
        <v>7.5033113551270407</v>
      </c>
      <c r="BX13">
        <v>7.5043350614887547</v>
      </c>
      <c r="BY13">
        <v>7.505373397075549</v>
      </c>
      <c r="BZ13">
        <v>7.5064186406312947</v>
      </c>
      <c r="CA13">
        <v>7.5074639515969208</v>
      </c>
      <c r="CB13">
        <v>7.5085033200788045</v>
      </c>
      <c r="CC13">
        <v>7.5095315101440407</v>
      </c>
      <c r="CD13">
        <v>7.5105440037321056</v>
      </c>
      <c r="CE13">
        <v>7.5115369455682259</v>
      </c>
      <c r="CF13">
        <v>7.512507089412825</v>
      </c>
      <c r="CG13">
        <v>7.5134517459361874</v>
      </c>
      <c r="CH13">
        <v>7.514368732465436</v>
      </c>
      <c r="CI13">
        <v>7.5152563314956442</v>
      </c>
      <c r="CJ13">
        <v>7.5161132180214416</v>
      </c>
      <c r="CK13">
        <v>7.5169384561416832</v>
      </c>
      <c r="CL13">
        <v>7.5177314312389258</v>
      </c>
      <c r="CM13">
        <v>7.5184918181832145</v>
      </c>
      <c r="CN13">
        <v>7.5192195454313904</v>
      </c>
      <c r="CO13">
        <v>7.5199147617260405</v>
      </c>
      <c r="CP13">
        <v>7.5205778053748835</v>
      </c>
      <c r="CQ13">
        <v>7.5212091760671278</v>
      </c>
      <c r="CR13">
        <v>7.521809509161586</v>
      </c>
      <c r="CS13">
        <v>7.5223795523631551</v>
      </c>
      <c r="CT13">
        <v>7.5229201446882819</v>
      </c>
      <c r="CU13">
        <v>7.5234321976080167</v>
      </c>
      <c r="CV13">
        <v>7.5239166782474038</v>
      </c>
      <c r="CW13">
        <v>7.5243745945134224</v>
      </c>
      <c r="CX13">
        <v>7.524806982019582</v>
      </c>
      <c r="CY13">
        <v>7.5252148926734694</v>
      </c>
      <c r="CZ13">
        <v>7.5255993847939564</v>
      </c>
      <c r="DA13">
        <v>7.5259615146268199</v>
      </c>
    </row>
    <row r="14" spans="4:105" x14ac:dyDescent="0.2">
      <c r="E14">
        <v>8.0808080808080815E-2</v>
      </c>
      <c r="F14">
        <v>8.2388701040212737</v>
      </c>
      <c r="G14">
        <v>8.2161386126240981</v>
      </c>
      <c r="H14">
        <v>8.1931589257616224</v>
      </c>
      <c r="I14">
        <v>8.169949296155341</v>
      </c>
      <c r="J14">
        <v>8.1465286607538534</v>
      </c>
      <c r="K14">
        <v>8.122916676109952</v>
      </c>
      <c r="L14">
        <v>8.0991337563607555</v>
      </c>
      <c r="M14">
        <v>8.0752011133544137</v>
      </c>
      <c r="N14">
        <v>8.0511407983605885</v>
      </c>
      <c r="O14">
        <v>8.0269757446787366</v>
      </c>
      <c r="P14">
        <v>8.0027298103166338</v>
      </c>
      <c r="Q14">
        <v>7.9784278197508467</v>
      </c>
      <c r="R14">
        <v>7.9540956036003365</v>
      </c>
      <c r="S14">
        <v>7.9297600348451835</v>
      </c>
      <c r="T14">
        <v>7.905449060005342</v>
      </c>
      <c r="U14">
        <v>7.8811917234634565</v>
      </c>
      <c r="V14">
        <v>7.8570181828756978</v>
      </c>
      <c r="W14">
        <v>7.8329597144183181</v>
      </c>
      <c r="X14">
        <v>7.8090486993562012</v>
      </c>
      <c r="Y14">
        <v>7.7853186034355204</v>
      </c>
      <c r="Z14">
        <v>7.7618039281466444</v>
      </c>
      <c r="AA14">
        <v>7.7385401436660883</v>
      </c>
      <c r="AB14">
        <v>7.7155635955818545</v>
      </c>
      <c r="AC14">
        <v>7.6929113832117828</v>
      </c>
      <c r="AD14">
        <v>7.6706212067957331</v>
      </c>
      <c r="AE14">
        <v>7.6487311812501497</v>
      </c>
      <c r="AF14">
        <v>7.6272796147833013</v>
      </c>
      <c r="AG14">
        <v>7.6063047515036679</v>
      </c>
      <c r="AH14">
        <v>7.5858444782257779</v>
      </c>
      <c r="AI14">
        <v>7.5659359969857025</v>
      </c>
      <c r="AJ14">
        <v>7.5466154663024927</v>
      </c>
      <c r="AK14">
        <v>7.5279176213369707</v>
      </c>
      <c r="AL14">
        <v>7.5098753472875863</v>
      </c>
      <c r="AM14">
        <v>7.4925192940608678</v>
      </c>
      <c r="AN14">
        <v>7.4758774370536845</v>
      </c>
      <c r="AO14">
        <v>7.4599746736359203</v>
      </c>
      <c r="AP14">
        <v>7.4448324369467791</v>
      </c>
      <c r="AQ14">
        <v>7.4304683451558988</v>
      </c>
      <c r="AR14">
        <v>7.4168958991051994</v>
      </c>
      <c r="AS14">
        <v>7.4041242403862775</v>
      </c>
      <c r="AT14">
        <v>7.3921579803000723</v>
      </c>
      <c r="AU14">
        <v>7.3809971160610228</v>
      </c>
      <c r="AV14">
        <v>7.3706369903457869</v>
      </c>
      <c r="AW14">
        <v>7.3610684183719526</v>
      </c>
      <c r="AX14">
        <v>7.352277818675085</v>
      </c>
      <c r="AY14">
        <v>7.3442474636215236</v>
      </c>
      <c r="AZ14">
        <v>7.3369557932637575</v>
      </c>
      <c r="BA14">
        <v>7.3303777896836895</v>
      </c>
      <c r="BB14">
        <v>7.3244853990203564</v>
      </c>
      <c r="BC14">
        <v>7.3192479872017433</v>
      </c>
      <c r="BD14">
        <v>7.3146328247877577</v>
      </c>
      <c r="BE14">
        <v>7.3106055285484448</v>
      </c>
      <c r="BF14">
        <v>7.3071305926773222</v>
      </c>
      <c r="BG14">
        <v>7.3041718043205064</v>
      </c>
      <c r="BH14">
        <v>7.3016926792522314</v>
      </c>
      <c r="BI14">
        <v>7.2996568524748469</v>
      </c>
      <c r="BJ14">
        <v>7.2980284282654697</v>
      </c>
      <c r="BK14">
        <v>7.2967722865957434</v>
      </c>
      <c r="BL14">
        <v>7.2958543549827288</v>
      </c>
      <c r="BM14">
        <v>7.2952417844082653</v>
      </c>
      <c r="BN14">
        <v>7.2949031851216537</v>
      </c>
      <c r="BO14">
        <v>7.2948087194319395</v>
      </c>
      <c r="BP14">
        <v>7.2949302087838186</v>
      </c>
      <c r="BQ14">
        <v>7.2952411972344011</v>
      </c>
      <c r="BR14">
        <v>7.2957169854707429</v>
      </c>
      <c r="BS14">
        <v>7.2963346392709294</v>
      </c>
      <c r="BT14">
        <v>7.2970729865488142</v>
      </c>
      <c r="BU14">
        <v>7.2979125444114601</v>
      </c>
      <c r="BV14">
        <v>7.2988355348879717</v>
      </c>
      <c r="BW14">
        <v>7.2998257851227635</v>
      </c>
      <c r="BX14">
        <v>7.3008686700843137</v>
      </c>
      <c r="BY14">
        <v>7.3019510379499826</v>
      </c>
      <c r="BZ14">
        <v>7.3030611305468911</v>
      </c>
      <c r="CA14">
        <v>7.3041885005825131</v>
      </c>
      <c r="CB14">
        <v>7.3053239271398978</v>
      </c>
      <c r="CC14">
        <v>7.3064593408987557</v>
      </c>
      <c r="CD14">
        <v>7.3075876987981747</v>
      </c>
      <c r="CE14">
        <v>7.3087029623588267</v>
      </c>
      <c r="CF14">
        <v>7.3097999758304297</v>
      </c>
      <c r="CG14">
        <v>7.3108743981847635</v>
      </c>
      <c r="CH14">
        <v>7.3119226280058731</v>
      </c>
      <c r="CI14">
        <v>7.312941731861426</v>
      </c>
      <c r="CJ14">
        <v>7.3139293764131201</v>
      </c>
      <c r="CK14">
        <v>7.3148837644450531</v>
      </c>
      <c r="CL14">
        <v>7.3158035749202259</v>
      </c>
      <c r="CM14">
        <v>7.3166879071151341</v>
      </c>
      <c r="CN14">
        <v>7.3175362288299111</v>
      </c>
      <c r="CO14">
        <v>7.3183483286264925</v>
      </c>
      <c r="CP14">
        <v>7.3191242720085654</v>
      </c>
      <c r="CQ14">
        <v>7.3198643614246786</v>
      </c>
      <c r="CR14">
        <v>7.3205691099193633</v>
      </c>
      <c r="CS14">
        <v>7.3212391684331282</v>
      </c>
      <c r="CT14">
        <v>7.3218753561811587</v>
      </c>
      <c r="CU14">
        <v>7.3224785943908364</v>
      </c>
      <c r="CV14">
        <v>7.3230498928723167</v>
      </c>
      <c r="CW14">
        <v>7.32359032933301</v>
      </c>
      <c r="CX14">
        <v>7.3241010312123658</v>
      </c>
      <c r="CY14">
        <v>7.3245831598332405</v>
      </c>
      <c r="CZ14">
        <v>7.3250378966705831</v>
      </c>
      <c r="DA14">
        <v>7.3254664315447835</v>
      </c>
    </row>
    <row r="15" spans="4:105" x14ac:dyDescent="0.2">
      <c r="E15">
        <v>9.0909090909090912E-2</v>
      </c>
      <c r="F15">
        <v>8.2113708298159178</v>
      </c>
      <c r="G15">
        <v>8.1875809744263144</v>
      </c>
      <c r="H15">
        <v>8.1634799603692318</v>
      </c>
      <c r="I15">
        <v>8.1390826136085241</v>
      </c>
      <c r="J15">
        <v>8.1144042738587991</v>
      </c>
      <c r="K15">
        <v>8.0894608273590229</v>
      </c>
      <c r="L15">
        <v>8.0642687530380304</v>
      </c>
      <c r="M15">
        <v>8.0388451550300672</v>
      </c>
      <c r="N15">
        <v>8.0132078182272828</v>
      </c>
      <c r="O15">
        <v>7.9873752586580116</v>
      </c>
      <c r="P15">
        <v>7.9613667799559025</v>
      </c>
      <c r="Q15">
        <v>7.9352025337085879</v>
      </c>
      <c r="R15">
        <v>7.908903583311468</v>
      </c>
      <c r="S15">
        <v>7.882491970822822</v>
      </c>
      <c r="T15">
        <v>7.8559907861600253</v>
      </c>
      <c r="U15">
        <v>7.829424237789703</v>
      </c>
      <c r="V15">
        <v>7.8028177238439929</v>
      </c>
      <c r="W15">
        <v>7.7761979023379402</v>
      </c>
      <c r="X15">
        <v>7.7495927588674851</v>
      </c>
      <c r="Y15">
        <v>7.7230316698326655</v>
      </c>
      <c r="Z15">
        <v>7.6965454588584423</v>
      </c>
      <c r="AA15">
        <v>7.6701664436791832</v>
      </c>
      <c r="AB15">
        <v>7.6439284703210628</v>
      </c>
      <c r="AC15">
        <v>7.6178669309710587</v>
      </c>
      <c r="AD15">
        <v>7.5920187654933722</v>
      </c>
      <c r="AE15">
        <v>7.5664224184471411</v>
      </c>
      <c r="AF15">
        <v>7.5411178050456993</v>
      </c>
      <c r="AG15">
        <v>7.5161462046265521</v>
      </c>
      <c r="AH15">
        <v>7.4915501328439094</v>
      </c>
      <c r="AI15">
        <v>7.4673731654333304</v>
      </c>
      <c r="AJ15">
        <v>7.4436597126031803</v>
      </c>
      <c r="AK15">
        <v>7.4204547402384744</v>
      </c>
      <c r="AL15">
        <v>7.3978034352707107</v>
      </c>
      <c r="AM15">
        <v>7.375750814188998</v>
      </c>
      <c r="AN15">
        <v>7.3543412757655453</v>
      </c>
      <c r="AO15">
        <v>7.3336181016303348</v>
      </c>
      <c r="AP15">
        <v>7.3136229202357628</v>
      </c>
      <c r="AQ15">
        <v>7.2943950908246435</v>
      </c>
      <c r="AR15">
        <v>7.2759711526806798</v>
      </c>
      <c r="AS15">
        <v>7.2583841813734882</v>
      </c>
      <c r="AT15">
        <v>7.2416632012365865</v>
      </c>
      <c r="AU15">
        <v>7.2258326237879862</v>
      </c>
      <c r="AV15">
        <v>7.210911742939393</v>
      </c>
      <c r="AW15">
        <v>7.1969143090313219</v>
      </c>
      <c r="AX15">
        <v>7.1838482019886376</v>
      </c>
      <c r="AY15">
        <v>7.171715232869353</v>
      </c>
      <c r="AZ15">
        <v>7.1605110132313579</v>
      </c>
      <c r="BA15">
        <v>7.1502250808526036</v>
      </c>
      <c r="BB15">
        <v>7.1408410407853813</v>
      </c>
      <c r="BC15">
        <v>7.1323368958242659</v>
      </c>
      <c r="BD15">
        <v>7.1246854822782932</v>
      </c>
      <c r="BE15">
        <v>7.1178550053698508</v>
      </c>
      <c r="BF15">
        <v>7.1118096527063264</v>
      </c>
      <c r="BG15">
        <v>7.1065102758682137</v>
      </c>
      <c r="BH15">
        <v>7.10191503140745</v>
      </c>
      <c r="BI15">
        <v>7.0979801667768951</v>
      </c>
      <c r="BJ15">
        <v>7.094660650465288</v>
      </c>
      <c r="BK15">
        <v>7.0919108362601957</v>
      </c>
      <c r="BL15">
        <v>7.0896850632674253</v>
      </c>
      <c r="BM15">
        <v>7.0879381945069797</v>
      </c>
      <c r="BN15">
        <v>7.0866260870186659</v>
      </c>
      <c r="BO15">
        <v>7.0857060047938187</v>
      </c>
      <c r="BP15">
        <v>7.0851368860293125</v>
      </c>
      <c r="BQ15">
        <v>7.0848796876844959</v>
      </c>
      <c r="BR15">
        <v>7.0848975176638591</v>
      </c>
      <c r="BS15">
        <v>7.0851557807444303</v>
      </c>
      <c r="BT15">
        <v>7.0856222566840437</v>
      </c>
      <c r="BU15">
        <v>7.0862671321165935</v>
      </c>
      <c r="BV15">
        <v>7.0870629931786349</v>
      </c>
      <c r="BW15">
        <v>7.0879847855545126</v>
      </c>
      <c r="BX15">
        <v>7.0890097629340874</v>
      </c>
      <c r="BY15">
        <v>7.0901173410077512</v>
      </c>
      <c r="BZ15">
        <v>7.0912890834617404</v>
      </c>
      <c r="CA15">
        <v>7.0925085290977306</v>
      </c>
      <c r="CB15">
        <v>7.0937610853508755</v>
      </c>
      <c r="CC15">
        <v>7.0950339027767821</v>
      </c>
      <c r="CD15">
        <v>7.0963157479222074</v>
      </c>
      <c r="CE15">
        <v>7.0975968767385051</v>
      </c>
      <c r="CF15">
        <v>7.0988689102699789</v>
      </c>
      <c r="CG15">
        <v>7.1001247139787456</v>
      </c>
      <c r="CH15">
        <v>7.1013582817493868</v>
      </c>
      <c r="CI15">
        <v>7.1025646398304412</v>
      </c>
      <c r="CJ15">
        <v>7.1037396843281693</v>
      </c>
      <c r="CK15">
        <v>7.1048801699956936</v>
      </c>
      <c r="CL15">
        <v>7.1059835605764183</v>
      </c>
      <c r="CM15">
        <v>7.1070479582865893</v>
      </c>
      <c r="CN15">
        <v>7.1080720253644598</v>
      </c>
      <c r="CO15">
        <v>7.1090549120715174</v>
      </c>
      <c r="CP15">
        <v>7.1099961909540133</v>
      </c>
      <c r="CQ15">
        <v>7.1108957971209241</v>
      </c>
      <c r="CR15">
        <v>7.1117539742553237</v>
      </c>
      <c r="CS15">
        <v>7.1125712260479359</v>
      </c>
      <c r="CT15">
        <v>7.1133482727233366</v>
      </c>
      <c r="CU15">
        <v>7.1140860123185368</v>
      </c>
      <c r="CV15">
        <v>7.1147854863700006</v>
      </c>
      <c r="CW15">
        <v>7.1154478496667659</v>
      </c>
      <c r="CX15">
        <v>7.1160743437338887</v>
      </c>
      <c r="CY15">
        <v>7.1166662737205684</v>
      </c>
      <c r="CZ15">
        <v>7.117224988379621</v>
      </c>
      <c r="DA15">
        <v>7.1177518628410921</v>
      </c>
    </row>
    <row r="16" spans="4:105" x14ac:dyDescent="0.2">
      <c r="E16">
        <v>0.10101010101010101</v>
      </c>
      <c r="F16">
        <v>8.1909770971254332</v>
      </c>
      <c r="G16">
        <v>8.1663944922927509</v>
      </c>
      <c r="H16">
        <v>8.1414512110450197</v>
      </c>
      <c r="I16">
        <v>8.1161591750755875</v>
      </c>
      <c r="J16">
        <v>8.0905306349797854</v>
      </c>
      <c r="K16">
        <v>8.0645781950984468</v>
      </c>
      <c r="L16">
        <v>8.0383148431130955</v>
      </c>
      <c r="M16">
        <v>8.0117539845685783</v>
      </c>
      <c r="N16">
        <v>7.9849094825053486</v>
      </c>
      <c r="O16">
        <v>7.9577957023864787</v>
      </c>
      <c r="P16">
        <v>7.9304275625019676</v>
      </c>
      <c r="Q16">
        <v>7.9028205900234747</v>
      </c>
      <c r="R16">
        <v>7.8749909828640225</v>
      </c>
      <c r="S16">
        <v>7.8469556780237868</v>
      </c>
      <c r="T16">
        <v>7.8187324234746427</v>
      </c>
      <c r="U16">
        <v>7.7903398603844227</v>
      </c>
      <c r="V16">
        <v>7.7617976075847217</v>
      </c>
      <c r="W16">
        <v>7.7331263533568322</v>
      </c>
      <c r="X16">
        <v>7.7043479523944525</v>
      </c>
      <c r="Y16">
        <v>7.6754855276715199</v>
      </c>
      <c r="Z16">
        <v>7.6465635764557076</v>
      </c>
      <c r="AA16">
        <v>7.6176080794176579</v>
      </c>
      <c r="AB16">
        <v>7.5886466114331794</v>
      </c>
      <c r="AC16">
        <v>7.5597084522529618</v>
      </c>
      <c r="AD16">
        <v>7.5308246947151334</v>
      </c>
      <c r="AE16">
        <v>7.502028347596557</v>
      </c>
      <c r="AF16">
        <v>7.4733544295367649</v>
      </c>
      <c r="AG16">
        <v>7.4448400497292964</v>
      </c>
      <c r="AH16">
        <v>7.4165244702685014</v>
      </c>
      <c r="AI16">
        <v>7.3884491512709136</v>
      </c>
      <c r="AJ16">
        <v>7.3606577299611553</v>
      </c>
      <c r="AK16">
        <v>7.3331960297657544</v>
      </c>
      <c r="AL16">
        <v>7.3061119544641588</v>
      </c>
      <c r="AM16">
        <v>7.2794553597115259</v>
      </c>
      <c r="AN16">
        <v>7.2532778528652617</v>
      </c>
      <c r="AO16">
        <v>7.2276325188600445</v>
      </c>
      <c r="AP16">
        <v>7.2025735641331128</v>
      </c>
      <c r="AQ16">
        <v>7.1781558721876415</v>
      </c>
      <c r="AR16">
        <v>7.1544344668522255</v>
      </c>
      <c r="AS16">
        <v>7.1314638827478554</v>
      </c>
      <c r="AT16">
        <v>7.1092974599712822</v>
      </c>
      <c r="AU16">
        <v>7.0879864947481241</v>
      </c>
      <c r="AV16">
        <v>7.0675794543337354</v>
      </c>
      <c r="AW16">
        <v>7.0481210230982247</v>
      </c>
      <c r="AX16">
        <v>7.0296511982793453</v>
      </c>
      <c r="AY16">
        <v>7.012204394087119</v>
      </c>
      <c r="AZ16">
        <v>6.9958086048907218</v>
      </c>
      <c r="BA16">
        <v>6.9804846676283852</v>
      </c>
      <c r="BB16">
        <v>6.9662456626500004</v>
      </c>
      <c r="BC16">
        <v>6.9530965054856404</v>
      </c>
      <c r="BD16">
        <v>6.9410336533944843</v>
      </c>
      <c r="BE16">
        <v>6.9300452033987563</v>
      </c>
      <c r="BF16">
        <v>6.9201110436363455</v>
      </c>
      <c r="BG16">
        <v>6.9112033077858115</v>
      </c>
      <c r="BH16">
        <v>6.9032870105960882</v>
      </c>
      <c r="BI16">
        <v>6.8963208510342549</v>
      </c>
      <c r="BJ16">
        <v>6.8902581443968955</v>
      </c>
      <c r="BK16">
        <v>6.8850478595506681</v>
      </c>
      <c r="BL16">
        <v>6.8806355984838667</v>
      </c>
      <c r="BM16">
        <v>6.8769647697495664</v>
      </c>
      <c r="BN16">
        <v>6.873977525672462</v>
      </c>
      <c r="BO16">
        <v>6.8716157253668122</v>
      </c>
      <c r="BP16">
        <v>6.8698217827053973</v>
      </c>
      <c r="BQ16">
        <v>6.8685394030927913</v>
      </c>
      <c r="BR16">
        <v>6.8677142009897656</v>
      </c>
      <c r="BS16">
        <v>6.8672942172312998</v>
      </c>
      <c r="BT16">
        <v>6.8672302174270863</v>
      </c>
      <c r="BU16">
        <v>6.867476086181501</v>
      </c>
      <c r="BV16">
        <v>6.8679889190967627</v>
      </c>
      <c r="BW16">
        <v>6.8687291314277426</v>
      </c>
      <c r="BX16">
        <v>6.8696604737572118</v>
      </c>
      <c r="BY16">
        <v>6.8707499878778009</v>
      </c>
      <c r="BZ16">
        <v>6.871967914936004</v>
      </c>
      <c r="CA16">
        <v>6.8732875668291662</v>
      </c>
      <c r="CB16">
        <v>6.8746851705858036</v>
      </c>
      <c r="CC16">
        <v>6.8761397144521768</v>
      </c>
      <c r="CD16">
        <v>6.8776326807725363</v>
      </c>
      <c r="CE16">
        <v>6.8791479765645098</v>
      </c>
      <c r="CF16">
        <v>6.8806716596187147</v>
      </c>
      <c r="CG16">
        <v>6.8821917690668926</v>
      </c>
      <c r="CH16">
        <v>6.8836981411222808</v>
      </c>
      <c r="CI16">
        <v>6.8851822324516876</v>
      </c>
      <c r="CJ16">
        <v>6.8866369526647651</v>
      </c>
      <c r="CK16">
        <v>6.8880565069021849</v>
      </c>
      <c r="CL16">
        <v>6.8894362490967103</v>
      </c>
      <c r="CM16">
        <v>6.8907725461572333</v>
      </c>
      <c r="CN16">
        <v>6.8920626530714628</v>
      </c>
      <c r="CO16">
        <v>6.8933045987277204</v>
      </c>
      <c r="CP16">
        <v>6.8944970821106493</v>
      </c>
      <c r="CQ16">
        <v>6.8956393982248683</v>
      </c>
      <c r="CR16">
        <v>6.8967312743516285</v>
      </c>
      <c r="CS16">
        <v>6.8977729133150998</v>
      </c>
      <c r="CT16">
        <v>6.8987648467205185</v>
      </c>
      <c r="CU16">
        <v>6.899707894961745</v>
      </c>
      <c r="CV16">
        <v>6.9006031143955839</v>
      </c>
      <c r="CW16">
        <v>6.9014517509259168</v>
      </c>
      <c r="CX16">
        <v>6.9022551994238901</v>
      </c>
      <c r="CY16">
        <v>6.903014968434694</v>
      </c>
      <c r="CZ16">
        <v>6.9037326496521043</v>
      </c>
      <c r="DA16">
        <v>6.9044098916730956</v>
      </c>
    </row>
    <row r="17" spans="5:105" x14ac:dyDescent="0.2">
      <c r="E17">
        <v>0.1111111111111111</v>
      </c>
      <c r="F17">
        <v>8.1763000243619839</v>
      </c>
      <c r="G17">
        <v>8.1511442120985951</v>
      </c>
      <c r="H17">
        <v>8.1255904667595278</v>
      </c>
      <c r="I17">
        <v>8.0996484701382503</v>
      </c>
      <c r="J17">
        <v>8.0733280733775867</v>
      </c>
      <c r="K17">
        <v>8.0466393100411047</v>
      </c>
      <c r="L17">
        <v>8.019592413308045</v>
      </c>
      <c r="M17">
        <v>7.9921978374874945</v>
      </c>
      <c r="N17">
        <v>7.9644662840723255</v>
      </c>
      <c r="O17">
        <v>7.9364087325797934</v>
      </c>
      <c r="P17">
        <v>7.9080364764526321</v>
      </c>
      <c r="Q17">
        <v>7.8793611643221677</v>
      </c>
      <c r="R17">
        <v>7.8503948469619846</v>
      </c>
      <c r="S17">
        <v>7.8211500302866783</v>
      </c>
      <c r="T17">
        <v>7.7916397347735611</v>
      </c>
      <c r="U17">
        <v>7.7618775617045825</v>
      </c>
      <c r="V17">
        <v>7.7318777666390215</v>
      </c>
      <c r="W17">
        <v>7.701655340532076</v>
      </c>
      <c r="X17">
        <v>7.6712260989072387</v>
      </c>
      <c r="Y17">
        <v>7.6406067824339887</v>
      </c>
      <c r="Z17">
        <v>7.6098151518698645</v>
      </c>
      <c r="AA17">
        <v>7.5788701200512394</v>
      </c>
      <c r="AB17">
        <v>7.5477918659006997</v>
      </c>
      <c r="AC17">
        <v>7.5166019708505587</v>
      </c>
      <c r="AD17">
        <v>7.4853235617265055</v>
      </c>
      <c r="AE17">
        <v>7.4539814621815257</v>
      </c>
      <c r="AF17">
        <v>7.4226023518507978</v>
      </c>
      <c r="AG17">
        <v>7.3912149319403726</v>
      </c>
      <c r="AH17">
        <v>7.35985009538686</v>
      </c>
      <c r="AI17">
        <v>7.3285410990128428</v>
      </c>
      <c r="AJ17">
        <v>7.2973237342348591</v>
      </c>
      <c r="AK17">
        <v>7.2662364918426023</v>
      </c>
      <c r="AL17">
        <v>7.2353207151473473</v>
      </c>
      <c r="AM17">
        <v>7.2046207448074497</v>
      </c>
      <c r="AN17">
        <v>7.174183984845115</v>
      </c>
      <c r="AO17">
        <v>7.1440610323634024</v>
      </c>
      <c r="AP17">
        <v>7.1143056571277956</v>
      </c>
      <c r="AQ17">
        <v>7.0849747667947272</v>
      </c>
      <c r="AR17">
        <v>7.056128283147908</v>
      </c>
      <c r="AS17">
        <v>7.0278289225755248</v>
      </c>
      <c r="AT17">
        <v>7.0001418638165083</v>
      </c>
      <c r="AU17">
        <v>6.9731342865834236</v>
      </c>
      <c r="AV17">
        <v>6.9468747666395174</v>
      </c>
      <c r="AW17">
        <v>6.9214325341857892</v>
      </c>
      <c r="AX17">
        <v>6.8968764862155663</v>
      </c>
      <c r="AY17">
        <v>6.873274215532029</v>
      </c>
      <c r="AZ17">
        <v>6.8506907267516786</v>
      </c>
      <c r="BA17">
        <v>6.8291871210539199</v>
      </c>
      <c r="BB17">
        <v>6.8088191877356365</v>
      </c>
      <c r="BC17">
        <v>6.7896359724558879</v>
      </c>
      <c r="BD17">
        <v>6.7716783871117672</v>
      </c>
      <c r="BE17">
        <v>6.7549779346535965</v>
      </c>
      <c r="BF17">
        <v>6.739555648802936</v>
      </c>
      <c r="BG17">
        <v>6.7254211802742985</v>
      </c>
      <c r="BH17">
        <v>6.7125724422772581</v>
      </c>
      <c r="BI17">
        <v>6.7009953921268668</v>
      </c>
      <c r="BJ17">
        <v>6.6906643167984239</v>
      </c>
      <c r="BK17">
        <v>6.6815424762744868</v>
      </c>
      <c r="BL17">
        <v>6.6735830935710956</v>
      </c>
      <c r="BM17">
        <v>6.6667306339260906</v>
      </c>
      <c r="BN17">
        <v>6.660922325149059</v>
      </c>
      <c r="BO17">
        <v>6.6560896740339333</v>
      </c>
      <c r="BP17">
        <v>6.6521602944260225</v>
      </c>
      <c r="BQ17">
        <v>6.6490594333577882</v>
      </c>
      <c r="BR17">
        <v>6.646711527775464</v>
      </c>
      <c r="BS17">
        <v>6.6450415804548264</v>
      </c>
      <c r="BT17">
        <v>6.6439763470466744</v>
      </c>
      <c r="BU17">
        <v>6.6434453161663933</v>
      </c>
      <c r="BV17">
        <v>6.6433814789723105</v>
      </c>
      <c r="BW17">
        <v>6.6437219241308254</v>
      </c>
      <c r="BX17">
        <v>6.6444081079716595</v>
      </c>
      <c r="BY17">
        <v>6.6453862386994613</v>
      </c>
      <c r="BZ17">
        <v>6.6466072434508838</v>
      </c>
      <c r="CA17">
        <v>6.6480267602365117</v>
      </c>
      <c r="CB17">
        <v>6.6496050121950594</v>
      </c>
      <c r="CC17">
        <v>6.651306614010803</v>
      </c>
      <c r="CD17">
        <v>6.6531003298967741</v>
      </c>
      <c r="CE17">
        <v>6.6549587996430741</v>
      </c>
      <c r="CF17">
        <v>6.6568582463430239</v>
      </c>
      <c r="CG17">
        <v>6.6587781767067389</v>
      </c>
      <c r="CH17">
        <v>6.6607011097661655</v>
      </c>
      <c r="CI17">
        <v>6.6626121763914057</v>
      </c>
      <c r="CJ17">
        <v>6.6644990043184746</v>
      </c>
      <c r="CK17">
        <v>6.6663513448731146</v>
      </c>
      <c r="CL17">
        <v>6.6681608537926573</v>
      </c>
      <c r="CM17">
        <v>6.6699208630125213</v>
      </c>
      <c r="CN17">
        <v>6.6716261711837737</v>
      </c>
      <c r="CO17">
        <v>6.673272852780519</v>
      </c>
      <c r="CP17">
        <v>6.6748580852725219</v>
      </c>
      <c r="CQ17">
        <v>6.6763799935698875</v>
      </c>
      <c r="CR17">
        <v>6.6778375107687484</v>
      </c>
      <c r="CS17">
        <v>6.6792302541190107</v>
      </c>
      <c r="CT17">
        <v>6.6805584150809851</v>
      </c>
      <c r="CU17">
        <v>6.6818226623236017</v>
      </c>
      <c r="CV17">
        <v>6.6830240565322621</v>
      </c>
      <c r="CW17">
        <v>6.684163975930649</v>
      </c>
      <c r="CX17">
        <v>6.6852440514717202</v>
      </c>
      <c r="CY17">
        <v>6.68626611071317</v>
      </c>
      <c r="CZ17">
        <v>6.687232129458442</v>
      </c>
      <c r="DA17">
        <v>6.6881441903124665</v>
      </c>
    </row>
    <row r="18" spans="5:105" x14ac:dyDescent="0.2">
      <c r="E18">
        <v>0.12121212121212122</v>
      </c>
      <c r="F18">
        <v>8.1660613066976513</v>
      </c>
      <c r="G18">
        <v>8.1405036948493077</v>
      </c>
      <c r="H18">
        <v>8.1145209885670031</v>
      </c>
      <c r="I18">
        <v>8.0881212544341832</v>
      </c>
      <c r="J18">
        <v>8.0613126077541679</v>
      </c>
      <c r="K18">
        <v>8.0341032153566765</v>
      </c>
      <c r="L18">
        <v>8.0065013005328041</v>
      </c>
      <c r="M18">
        <v>7.9785151575788218</v>
      </c>
      <c r="N18">
        <v>7.9501531571218349</v>
      </c>
      <c r="O18">
        <v>7.9214237685783662</v>
      </c>
      <c r="P18">
        <v>7.8923355797332526</v>
      </c>
      <c r="Q18">
        <v>7.8628973220334704</v>
      </c>
      <c r="R18">
        <v>7.8331179004620264</v>
      </c>
      <c r="S18">
        <v>7.8030064283263849</v>
      </c>
      <c r="T18">
        <v>7.7725722673392026</v>
      </c>
      <c r="U18">
        <v>7.7418250734151508</v>
      </c>
      <c r="V18">
        <v>7.7107748486566532</v>
      </c>
      <c r="W18">
        <v>7.6794320000524312</v>
      </c>
      <c r="X18">
        <v>7.6478074054659775</v>
      </c>
      <c r="Y18">
        <v>7.6159124875446516</v>
      </c>
      <c r="Z18">
        <v>7.5837592962335414</v>
      </c>
      <c r="AA18">
        <v>7.5513606006288452</v>
      </c>
      <c r="AB18">
        <v>7.518729990951341</v>
      </c>
      <c r="AC18">
        <v>7.4858819914574042</v>
      </c>
      <c r="AD18">
        <v>7.4528321851286421</v>
      </c>
      <c r="AE18">
        <v>7.4195973571552027</v>
      </c>
      <c r="AF18">
        <v>7.3861956215774933</v>
      </c>
      <c r="AG18">
        <v>7.3526466215901127</v>
      </c>
      <c r="AH18">
        <v>7.3189716863175702</v>
      </c>
      <c r="AI18">
        <v>7.2851940315450436</v>
      </c>
      <c r="AJ18">
        <v>7.2513389703090922</v>
      </c>
      <c r="AK18">
        <v>7.2174341387660279</v>
      </c>
      <c r="AL18">
        <v>7.1835097365896976</v>
      </c>
      <c r="AM18">
        <v>7.1495987804244576</v>
      </c>
      <c r="AN18">
        <v>7.1157373679643836</v>
      </c>
      <c r="AO18">
        <v>7.081964948996915</v>
      </c>
      <c r="AP18">
        <v>7.0483245981884988</v>
      </c>
      <c r="AQ18">
        <v>7.0148632970164186</v>
      </c>
      <c r="AR18">
        <v>6.9816321287800935</v>
      </c>
      <c r="AS18">
        <v>6.9486865885708013</v>
      </c>
      <c r="AT18">
        <v>6.9160867097941194</v>
      </c>
      <c r="AU18">
        <v>6.8838971980287047</v>
      </c>
      <c r="AV18">
        <v>6.8521874658977149</v>
      </c>
      <c r="AW18">
        <v>6.82103155563237</v>
      </c>
      <c r="AX18">
        <v>6.7905079187455151</v>
      </c>
      <c r="AY18">
        <v>6.760699019632221</v>
      </c>
      <c r="AZ18">
        <v>6.7316907520531171</v>
      </c>
      <c r="BA18">
        <v>6.7035714988438544</v>
      </c>
      <c r="BB18">
        <v>6.6764311485895496</v>
      </c>
      <c r="BC18">
        <v>6.6503596015313367</v>
      </c>
      <c r="BD18">
        <v>6.6254450993639482</v>
      </c>
      <c r="BE18">
        <v>6.6017722662775791</v>
      </c>
      <c r="BF18">
        <v>6.5794199309679904</v>
      </c>
      <c r="BG18">
        <v>6.5584588079028405</v>
      </c>
      <c r="BH18">
        <v>6.5389491471129526</v>
      </c>
      <c r="BI18">
        <v>6.5209385200890928</v>
      </c>
      <c r="BJ18">
        <v>6.5044597069737087</v>
      </c>
      <c r="BK18">
        <v>6.4895293096530828</v>
      </c>
      <c r="BL18">
        <v>6.4761466091581017</v>
      </c>
      <c r="BM18">
        <v>6.4642932374148261</v>
      </c>
      <c r="BN18">
        <v>6.4539335328301304</v>
      </c>
      <c r="BO18">
        <v>6.4450156035703561</v>
      </c>
      <c r="BP18">
        <v>6.4374730293368776</v>
      </c>
      <c r="BQ18">
        <v>6.4312271144114135</v>
      </c>
      <c r="BR18">
        <v>6.4261893149595046</v>
      </c>
      <c r="BS18">
        <v>6.4222642012648539</v>
      </c>
      <c r="BT18">
        <v>6.4193520633017336</v>
      </c>
      <c r="BU18">
        <v>6.4173515446225089</v>
      </c>
      <c r="BV18">
        <v>6.4161619720592284</v>
      </c>
      <c r="BW18">
        <v>6.4156853385357335</v>
      </c>
      <c r="BX18">
        <v>6.4158278997103073</v>
      </c>
      <c r="BY18">
        <v>6.4165013792180483</v>
      </c>
      <c r="BZ18">
        <v>6.417623803701324</v>
      </c>
      <c r="CA18">
        <v>6.4191200438544298</v>
      </c>
      <c r="CB18">
        <v>6.4209218884368022</v>
      </c>
      <c r="CC18">
        <v>6.4229682601055806</v>
      </c>
      <c r="CD18">
        <v>6.4252048832255451</v>
      </c>
      <c r="CE18">
        <v>6.4275840070177512</v>
      </c>
      <c r="CF18">
        <v>6.4300640024890283</v>
      </c>
      <c r="CG18">
        <v>6.432608904285166</v>
      </c>
      <c r="CH18">
        <v>6.4351879247104717</v>
      </c>
      <c r="CI18">
        <v>6.4377749609003692</v>
      </c>
      <c r="CJ18">
        <v>6.4403481106827964</v>
      </c>
      <c r="CK18">
        <v>6.4428892081050915</v>
      </c>
      <c r="CL18">
        <v>6.4453833859186895</v>
      </c>
      <c r="CM18">
        <v>6.4478186694272139</v>
      </c>
      <c r="CN18">
        <v>6.4501856396904582</v>
      </c>
      <c r="CO18">
        <v>6.4524769518694214</v>
      </c>
      <c r="CP18">
        <v>6.4546872454004296</v>
      </c>
      <c r="CQ18">
        <v>6.4568127279574536</v>
      </c>
      <c r="CR18">
        <v>6.458850969103918</v>
      </c>
      <c r="CS18">
        <v>6.4608006862579259</v>
      </c>
      <c r="CT18">
        <v>6.4626615565512022</v>
      </c>
      <c r="CU18">
        <v>6.464434052245676</v>
      </c>
      <c r="CV18">
        <v>6.4661192974185786</v>
      </c>
      <c r="CW18">
        <v>6.4677189437252798</v>
      </c>
      <c r="CX18">
        <v>6.4692350631793287</v>
      </c>
      <c r="CY18">
        <v>6.4706700560376911</v>
      </c>
      <c r="CZ18">
        <v>6.4720265720353387</v>
      </c>
      <c r="DA18">
        <v>6.4733074433706728</v>
      </c>
    </row>
    <row r="19" spans="5:105" x14ac:dyDescent="0.2">
      <c r="E19">
        <v>0.13131313131313133</v>
      </c>
      <c r="F19">
        <v>8.1591446059109494</v>
      </c>
      <c r="G19">
        <v>8.1333129108634239</v>
      </c>
      <c r="H19">
        <v>8.1070367316331851</v>
      </c>
      <c r="I19">
        <v>8.0803230243054713</v>
      </c>
      <c r="J19">
        <v>8.0531787100982104</v>
      </c>
      <c r="K19">
        <v>8.0256106705465697</v>
      </c>
      <c r="L19">
        <v>7.9976257453098265</v>
      </c>
      <c r="M19">
        <v>7.9692307326717771</v>
      </c>
      <c r="N19">
        <v>7.9404323928252882</v>
      </c>
      <c r="O19">
        <v>7.9112374540534791</v>
      </c>
      <c r="P19">
        <v>7.8816526219447045</v>
      </c>
      <c r="Q19">
        <v>7.851684591806209</v>
      </c>
      <c r="R19">
        <v>7.8213400644721371</v>
      </c>
      <c r="S19">
        <v>7.7906257657359976</v>
      </c>
      <c r="T19">
        <v>7.7595484710140115</v>
      </c>
      <c r="U19">
        <v>7.7281150278942761</v>
      </c>
      <c r="V19">
        <v>7.6963323951531128</v>
      </c>
      <c r="W19">
        <v>7.6642076755502497</v>
      </c>
      <c r="X19">
        <v>7.6317481593091792</v>
      </c>
      <c r="Y19">
        <v>7.5989613725859586</v>
      </c>
      <c r="Z19">
        <v>7.5658551325080827</v>
      </c>
      <c r="AA19">
        <v>7.5324376094609322</v>
      </c>
      <c r="AB19">
        <v>7.4987173973829098</v>
      </c>
      <c r="AC19">
        <v>7.464703592921544</v>
      </c>
      <c r="AD19">
        <v>7.430405884400666</v>
      </c>
      <c r="AE19">
        <v>7.3958346516537325</v>
      </c>
      <c r="AF19">
        <v>7.3610010778885533</v>
      </c>
      <c r="AG19">
        <v>7.3259172748632837</v>
      </c>
      <c r="AH19">
        <v>7.2905964227685498</v>
      </c>
      <c r="AI19">
        <v>7.2550529263233203</v>
      </c>
      <c r="AJ19">
        <v>7.2193025984354886</v>
      </c>
      <c r="AK19">
        <v>7.1833628154196028</v>
      </c>
      <c r="AL19">
        <v>7.1472527879577221</v>
      </c>
      <c r="AM19">
        <v>7.1109937620300272</v>
      </c>
      <c r="AN19">
        <v>7.0746092903939619</v>
      </c>
      <c r="AO19">
        <v>7.0381255212737237</v>
      </c>
      <c r="AP19">
        <v>7.0015715145048851</v>
      </c>
      <c r="AQ19">
        <v>6.9649795858410855</v>
      </c>
      <c r="AR19">
        <v>6.9283856793550829</v>
      </c>
      <c r="AS19">
        <v>6.8918297667373105</v>
      </c>
      <c r="AT19">
        <v>6.8553562707032594</v>
      </c>
      <c r="AU19">
        <v>6.8190145273143594</v>
      </c>
      <c r="AV19">
        <v>6.7828591617498564</v>
      </c>
      <c r="AW19">
        <v>6.7469506568630804</v>
      </c>
      <c r="AX19">
        <v>6.7113557133873813</v>
      </c>
      <c r="AY19">
        <v>6.6761476645485187</v>
      </c>
      <c r="AZ19">
        <v>6.6414068015650907</v>
      </c>
      <c r="BA19">
        <v>6.6072205896150402</v>
      </c>
      <c r="BB19">
        <v>6.5736837253868732</v>
      </c>
      <c r="BC19">
        <v>6.5408979771665781</v>
      </c>
      <c r="BD19">
        <v>6.5089717700745702</v>
      </c>
      <c r="BE19">
        <v>6.4780192556708913</v>
      </c>
      <c r="BF19">
        <v>6.4481592483797865</v>
      </c>
      <c r="BG19">
        <v>6.4195133489798168</v>
      </c>
      <c r="BH19">
        <v>6.3922036554212944</v>
      </c>
      <c r="BI19">
        <v>6.3663498621164898</v>
      </c>
      <c r="BJ19">
        <v>6.3420658101376564</v>
      </c>
      <c r="BK19">
        <v>6.319455589869527</v>
      </c>
      <c r="BL19">
        <v>6.298609420187427</v>
      </c>
      <c r="BM19">
        <v>6.279599321096998</v>
      </c>
      <c r="BN19">
        <v>6.2624755297837442</v>
      </c>
      <c r="BO19">
        <v>6.2472632077574231</v>
      </c>
      <c r="BP19">
        <v>6.2339604008978045</v>
      </c>
      <c r="BQ19">
        <v>6.2225372839174566</v>
      </c>
      <c r="BR19">
        <v>6.2129368746304641</v>
      </c>
      <c r="BS19">
        <v>6.2050771988205407</v>
      </c>
      <c r="BT19">
        <v>6.1988547187627674</v>
      </c>
      <c r="BU19">
        <v>6.1941487487514664</v>
      </c>
      <c r="BV19">
        <v>6.1908261619010343</v>
      </c>
      <c r="BW19">
        <v>6.1887466866857102</v>
      </c>
      <c r="BX19">
        <v>6.1877674559131295</v>
      </c>
      <c r="BY19">
        <v>6.1877472387871375</v>
      </c>
      <c r="BZ19">
        <v>6.1885498880724024</v>
      </c>
      <c r="CA19">
        <v>6.1900469749673528</v>
      </c>
      <c r="CB19">
        <v>6.192119624208325</v>
      </c>
      <c r="CC19">
        <v>6.1946596243464382</v>
      </c>
      <c r="CD19">
        <v>6.1975699245590397</v>
      </c>
      <c r="CE19">
        <v>6.2007646435813983</v>
      </c>
      <c r="CF19">
        <v>6.2041687623638202</v>
      </c>
      <c r="CG19">
        <v>6.2077173225084001</v>
      </c>
      <c r="CH19">
        <v>6.2113549468578437</v>
      </c>
      <c r="CI19">
        <v>6.2150347920980078</v>
      </c>
      <c r="CJ19">
        <v>6.2187177134631266</v>
      </c>
      <c r="CK19">
        <v>6.2223713923031934</v>
      </c>
      <c r="CL19">
        <v>6.2259695022322301</v>
      </c>
      <c r="CM19">
        <v>6.2294909310236077</v>
      </c>
      <c r="CN19">
        <v>6.2329190676982265</v>
      </c>
      <c r="CO19">
        <v>6.2362411586605573</v>
      </c>
      <c r="CP19">
        <v>6.2394477328574771</v>
      </c>
      <c r="CQ19">
        <v>6.2425320933744688</v>
      </c>
      <c r="CR19">
        <v>6.2454898713095108</v>
      </c>
      <c r="CS19">
        <v>6.2483186369026855</v>
      </c>
      <c r="CT19">
        <v>6.2510175625365729</v>
      </c>
      <c r="CU19">
        <v>6.2535871321958716</v>
      </c>
      <c r="CV19">
        <v>6.2560288921652765</v>
      </c>
      <c r="CW19">
        <v>6.2583452380658935</v>
      </c>
      <c r="CX19">
        <v>6.2605392337220627</v>
      </c>
      <c r="CY19">
        <v>6.2626144577711669</v>
      </c>
      <c r="CZ19">
        <v>6.2645749192287754</v>
      </c>
      <c r="DA19">
        <v>6.2664247693868411</v>
      </c>
    </row>
    <row r="20" spans="5:105" x14ac:dyDescent="0.2">
      <c r="E20">
        <v>0.14141414141414141</v>
      </c>
      <c r="F20">
        <v>8.1546179889094397</v>
      </c>
      <c r="G20">
        <v>8.1286035884616492</v>
      </c>
      <c r="H20">
        <v>8.1021310371057815</v>
      </c>
      <c r="I20">
        <v>8.0752065517341105</v>
      </c>
      <c r="J20">
        <v>8.0478362598072444</v>
      </c>
      <c r="K20">
        <v>8.0200261893884335</v>
      </c>
      <c r="L20">
        <v>7.9917822613200347</v>
      </c>
      <c r="M20">
        <v>7.9631102835598675</v>
      </c>
      <c r="N20">
        <v>7.9340159477084198</v>
      </c>
      <c r="O20">
        <v>7.9045048277730672</v>
      </c>
      <c r="P20">
        <v>7.8745823812327371</v>
      </c>
      <c r="Q20">
        <v>7.8442539524858548</v>
      </c>
      <c r="R20">
        <v>7.813524778786241</v>
      </c>
      <c r="S20">
        <v>7.7823999987960306</v>
      </c>
      <c r="T20">
        <v>7.7508846639120179</v>
      </c>
      <c r="U20">
        <v>7.718983752552365</v>
      </c>
      <c r="V20">
        <v>7.6867021876248236</v>
      </c>
      <c r="W20">
        <v>7.6540448574359141</v>
      </c>
      <c r="X20">
        <v>7.6210166403434858</v>
      </c>
      <c r="Y20">
        <v>7.5876224335032871</v>
      </c>
      <c r="Z20">
        <v>7.5538671861145374</v>
      </c>
      <c r="AA20">
        <v>7.5197559376305056</v>
      </c>
      <c r="AB20">
        <v>7.4852938664424</v>
      </c>
      <c r="AC20">
        <v>7.4504863203524883</v>
      </c>
      <c r="AD20">
        <v>7.4153389014476154</v>
      </c>
      <c r="AE20">
        <v>7.3798575120360415</v>
      </c>
      <c r="AF20">
        <v>7.3440484318785524</v>
      </c>
      <c r="AG20">
        <v>7.3079184005304842</v>
      </c>
      <c r="AH20">
        <v>7.2714747104317938</v>
      </c>
      <c r="AI20">
        <v>7.234725312089207</v>
      </c>
      <c r="AJ20">
        <v>7.1976789328763697</v>
      </c>
      <c r="AK20">
        <v>7.1603452111810038</v>
      </c>
      <c r="AL20">
        <v>7.122734847854951</v>
      </c>
      <c r="AM20">
        <v>7.0848597771735982</v>
      </c>
      <c r="AN20">
        <v>7.0467333597858905</v>
      </c>
      <c r="AO20">
        <v>7.0083706147999765</v>
      </c>
      <c r="AP20">
        <v>6.9697884088711444</v>
      </c>
      <c r="AQ20">
        <v>6.9310058163692059</v>
      </c>
      <c r="AR20">
        <v>6.8920443766192721</v>
      </c>
      <c r="AS20">
        <v>6.8529284582267032</v>
      </c>
      <c r="AT20">
        <v>6.8136856532479557</v>
      </c>
      <c r="AU20">
        <v>6.7743472189940874</v>
      </c>
      <c r="AV20">
        <v>6.7349485717333675</v>
      </c>
      <c r="AW20">
        <v>6.6955298361627857</v>
      </c>
      <c r="AX20">
        <v>6.6561364536527989</v>
      </c>
      <c r="AY20">
        <v>6.6168198770778881</v>
      </c>
      <c r="AZ20">
        <v>6.5776381944510627</v>
      </c>
      <c r="BA20">
        <v>6.5386570643555428</v>
      </c>
      <c r="BB20">
        <v>6.499950439723567</v>
      </c>
      <c r="BC20">
        <v>6.461601441486069</v>
      </c>
      <c r="BD20">
        <v>6.4237032000742715</v>
      </c>
      <c r="BE20">
        <v>6.3863596427012173</v>
      </c>
      <c r="BF20">
        <v>6.3496861586041176</v>
      </c>
      <c r="BG20">
        <v>6.3138100482911232</v>
      </c>
      <c r="BH20">
        <v>6.2788706733504096</v>
      </c>
      <c r="BI20">
        <v>6.2450189000196668</v>
      </c>
      <c r="BJ20">
        <v>6.2124162589210847</v>
      </c>
      <c r="BK20">
        <v>6.1812327920847991</v>
      </c>
      <c r="BL20">
        <v>6.1516439741245987</v>
      </c>
      <c r="BM20">
        <v>6.1238262843225879</v>
      </c>
      <c r="BN20">
        <v>6.0979513777716381</v>
      </c>
      <c r="BO20">
        <v>6.0741789262159305</v>
      </c>
      <c r="BP20">
        <v>6.0526484893207488</v>
      </c>
      <c r="BQ20">
        <v>6.0334706712180344</v>
      </c>
      <c r="BR20">
        <v>6.0167192542766932</v>
      </c>
      <c r="BS20">
        <v>6.002424255076833</v>
      </c>
      <c r="BT20">
        <v>5.9905677672181259</v>
      </c>
      <c r="BU20">
        <v>5.9810830656209681</v>
      </c>
      <c r="BV20">
        <v>5.9738573626135203</v>
      </c>
      <c r="BW20">
        <v>5.9687379661553814</v>
      </c>
      <c r="BX20">
        <v>5.96554104334498</v>
      </c>
      <c r="BY20">
        <v>5.9640618346057188</v>
      </c>
      <c r="BZ20">
        <v>5.9640851395207486</v>
      </c>
      <c r="CA20">
        <v>5.9653946195722005</v>
      </c>
      <c r="CB20">
        <v>5.9677811233813891</v>
      </c>
      <c r="CC20">
        <v>5.9710484073445445</v>
      </c>
      <c r="CD20">
        <v>5.9750171722204826</v>
      </c>
      <c r="CE20">
        <v>5.9795272441870253</v>
      </c>
      <c r="CF20">
        <v>5.9844382982865953</v>
      </c>
      <c r="CG20">
        <v>5.9896294959510721</v>
      </c>
      <c r="CH20">
        <v>5.9949983846113515</v>
      </c>
      <c r="CI20">
        <v>6.0004593515838547</v>
      </c>
      <c r="CJ20">
        <v>6.005941858041056</v>
      </c>
      <c r="CK20">
        <v>6.0113886153778093</v>
      </c>
      <c r="CL20">
        <v>6.0167538124075985</v>
      </c>
      <c r="CM20">
        <v>6.0220015193159968</v>
      </c>
      <c r="CN20">
        <v>6.0271039457118984</v>
      </c>
      <c r="CO20">
        <v>6.0320404628613105</v>
      </c>
      <c r="CP20">
        <v>6.0367961942346957</v>
      </c>
      <c r="CQ20">
        <v>6.04136106378209</v>
      </c>
      <c r="CR20">
        <v>6.0457289293631327</v>
      </c>
      <c r="CS20">
        <v>6.0498968461716149</v>
      </c>
      <c r="CT20">
        <v>6.0538644446045664</v>
      </c>
      <c r="CU20">
        <v>6.0576334076076686</v>
      </c>
      <c r="CV20">
        <v>6.0612070336582757</v>
      </c>
      <c r="CW20">
        <v>6.064589872932209</v>
      </c>
      <c r="CX20">
        <v>6.0677874256558644</v>
      </c>
      <c r="CY20">
        <v>6.070805893061868</v>
      </c>
      <c r="CZ20">
        <v>6.0736519726833471</v>
      </c>
      <c r="DA20">
        <v>6.0763326909102231</v>
      </c>
    </row>
    <row r="21" spans="5:105" x14ac:dyDescent="0.2">
      <c r="E21">
        <v>0.15151515151515152</v>
      </c>
      <c r="F21">
        <v>8.1517401480585345</v>
      </c>
      <c r="G21">
        <v>8.1256061010856513</v>
      </c>
      <c r="H21">
        <v>8.0990043344730491</v>
      </c>
      <c r="I21">
        <v>8.071940582606091</v>
      </c>
      <c r="J21">
        <v>8.0444204562179618</v>
      </c>
      <c r="K21">
        <v>8.0164494291390938</v>
      </c>
      <c r="L21">
        <v>7.988032826887232</v>
      </c>
      <c r="M21">
        <v>7.9591758170805749</v>
      </c>
      <c r="N21">
        <v>7.9298834016653235</v>
      </c>
      <c r="O21">
        <v>7.9001604109592147</v>
      </c>
      <c r="P21">
        <v>7.8700114995244483</v>
      </c>
      <c r="Q21">
        <v>7.8394411438964298</v>
      </c>
      <c r="R21">
        <v>7.8084536429362021</v>
      </c>
      <c r="S21">
        <v>7.777053116856476</v>
      </c>
      <c r="T21">
        <v>7.7452435141532083</v>
      </c>
      <c r="U21">
        <v>7.7130286154610346</v>
      </c>
      <c r="V21">
        <v>7.6804120419269371</v>
      </c>
      <c r="W21">
        <v>7.6473972655829758</v>
      </c>
      <c r="X21">
        <v>7.6139876222802014</v>
      </c>
      <c r="Y21">
        <v>7.5801863273869863</v>
      </c>
      <c r="Z21">
        <v>7.5459964944903151</v>
      </c>
      <c r="AA21">
        <v>7.5114211573781953</v>
      </c>
      <c r="AB21">
        <v>7.4764632956262238</v>
      </c>
      <c r="AC21">
        <v>7.4411258641622471</v>
      </c>
      <c r="AD21">
        <v>7.4054118272407443</v>
      </c>
      <c r="AE21">
        <v>7.3693241973247252</v>
      </c>
      <c r="AF21">
        <v>7.3328660794484168</v>
      </c>
      <c r="AG21">
        <v>7.296040721721111</v>
      </c>
      <c r="AH21">
        <v>7.2588515727326355</v>
      </c>
      <c r="AI21">
        <v>7.2213023562853822</v>
      </c>
      <c r="AJ21">
        <v>7.1833971079434864</v>
      </c>
      <c r="AK21">
        <v>7.145140313984423</v>
      </c>
      <c r="AL21">
        <v>7.106536970680569</v>
      </c>
      <c r="AM21">
        <v>7.0675927012312139</v>
      </c>
      <c r="AN21">
        <v>7.028313878574818</v>
      </c>
      <c r="AO21">
        <v>6.9887077650123954</v>
      </c>
      <c r="AP21">
        <v>6.9487826711084431</v>
      </c>
      <c r="AQ21">
        <v>6.9085481367492783</v>
      </c>
      <c r="AR21">
        <v>6.8680151377271681</v>
      </c>
      <c r="AS21">
        <v>6.8271963217953449</v>
      </c>
      <c r="AT21">
        <v>6.786106299248484</v>
      </c>
      <c r="AU21">
        <v>6.7447618721780112</v>
      </c>
      <c r="AV21">
        <v>6.7031825087416399</v>
      </c>
      <c r="AW21">
        <v>6.6613906740944033</v>
      </c>
      <c r="AX21">
        <v>6.6194123204231392</v>
      </c>
      <c r="AY21">
        <v>6.5772774298600227</v>
      </c>
      <c r="AZ21">
        <v>6.5350206410592113</v>
      </c>
      <c r="BA21">
        <v>6.492681972634271</v>
      </c>
      <c r="BB21">
        <v>6.4503076582047738</v>
      </c>
      <c r="BC21">
        <v>6.4079511090842276</v>
      </c>
      <c r="BD21">
        <v>6.3656740579842106</v>
      </c>
      <c r="BE21">
        <v>6.3235476816257696</v>
      </c>
      <c r="BF21">
        <v>6.281654255758478</v>
      </c>
      <c r="BG21">
        <v>6.2400886352926808</v>
      </c>
      <c r="BH21">
        <v>6.1989600837349741</v>
      </c>
      <c r="BI21">
        <v>6.1583942131966705</v>
      </c>
      <c r="BJ21">
        <v>6.118535004923527</v>
      </c>
      <c r="BK21">
        <v>6.0795467891847217</v>
      </c>
      <c r="BL21">
        <v>6.0416160352671984</v>
      </c>
      <c r="BM21">
        <v>6.0049523016051065</v>
      </c>
      <c r="BN21">
        <v>5.9697886898911854</v>
      </c>
      <c r="BO21">
        <v>5.9363800755449363</v>
      </c>
      <c r="BP21">
        <v>5.9049991029056095</v>
      </c>
      <c r="BQ21">
        <v>5.8759287241074576</v>
      </c>
      <c r="BR21">
        <v>5.8494505416003371</v>
      </c>
      <c r="BS21">
        <v>5.8258286164648458</v>
      </c>
      <c r="BT21">
        <v>5.8052893232578855</v>
      </c>
      <c r="BU21">
        <v>5.7879992560415472</v>
      </c>
      <c r="BV21">
        <v>5.7740441131292171</v>
      </c>
      <c r="BW21">
        <v>5.7634139939897864</v>
      </c>
      <c r="BX21">
        <v>5.7559975838741577</v>
      </c>
      <c r="BY21">
        <v>5.7515884646594584</v>
      </c>
      <c r="BZ21">
        <v>5.7499023266697371</v>
      </c>
      <c r="CA21">
        <v>5.7506016358507921</v>
      </c>
      <c r="CB21">
        <v>5.7533228014715201</v>
      </c>
      <c r="CC21">
        <v>5.7577011765660755</v>
      </c>
      <c r="CD21">
        <v>5.763390768282763</v>
      </c>
      <c r="CE21">
        <v>5.7700774520028277</v>
      </c>
      <c r="CF21">
        <v>5.777486036765926</v>
      </c>
      <c r="CG21">
        <v>5.7853824891429468</v>
      </c>
      <c r="CH21">
        <v>5.7935723422013909</v>
      </c>
      <c r="CI21">
        <v>5.8018978245264501</v>
      </c>
      <c r="CJ21">
        <v>5.810233202340406</v>
      </c>
      <c r="CK21">
        <v>5.818480235848317</v>
      </c>
      <c r="CL21">
        <v>5.8265637252170048</v>
      </c>
      <c r="CM21">
        <v>5.83442746363247</v>
      </c>
      <c r="CN21">
        <v>5.8420306980466199</v>
      </c>
      <c r="CO21">
        <v>5.8493451137029924</v>
      </c>
      <c r="CP21">
        <v>5.8563523118102685</v>
      </c>
      <c r="CQ21">
        <v>5.8630417275416464</v>
      </c>
      <c r="CR21">
        <v>5.8694089281762096</v>
      </c>
      <c r="CS21">
        <v>5.875454232131422</v>
      </c>
      <c r="CT21">
        <v>5.8811815947265078</v>
      </c>
      <c r="CU21">
        <v>5.8865977132922298</v>
      </c>
      <c r="CV21">
        <v>5.891711311312597</v>
      </c>
      <c r="CW21">
        <v>5.8965325679302492</v>
      </c>
      <c r="CX21">
        <v>5.901072665049699</v>
      </c>
      <c r="CY21">
        <v>5.9053434293359715</v>
      </c>
      <c r="CZ21">
        <v>5.9093570506532869</v>
      </c>
      <c r="DA21">
        <v>5.9131258619980249</v>
      </c>
    </row>
    <row r="22" spans="5:105" x14ac:dyDescent="0.2">
      <c r="E22">
        <v>0.16161616161616163</v>
      </c>
      <c r="F22">
        <v>8.1499529218884064</v>
      </c>
      <c r="G22">
        <v>8.1237414035629527</v>
      </c>
      <c r="H22">
        <v>8.0970554868739448</v>
      </c>
      <c r="I22">
        <v>8.0699005915277837</v>
      </c>
      <c r="J22">
        <v>8.0422819951032896</v>
      </c>
      <c r="K22">
        <v>8.0142048153037759</v>
      </c>
      <c r="L22">
        <v>7.9856739963439285</v>
      </c>
      <c r="M22">
        <v>7.9566942969621968</v>
      </c>
      <c r="N22">
        <v>7.927270280026379</v>
      </c>
      <c r="O22">
        <v>7.8974063037073714</v>
      </c>
      <c r="P22">
        <v>7.8671065142043703</v>
      </c>
      <c r="Q22">
        <v>7.8363748400140514</v>
      </c>
      <c r="R22">
        <v>7.8052149877466697</v>
      </c>
      <c r="S22">
        <v>7.7736304395032452</v>
      </c>
      <c r="T22">
        <v>7.7416244518405506</v>
      </c>
      <c r="U22">
        <v>7.7092000563642102</v>
      </c>
      <c r="V22">
        <v>7.67636006200516</v>
      </c>
      <c r="W22">
        <v>7.643107059051089</v>
      </c>
      <c r="X22">
        <v>7.6094434250224365</v>
      </c>
      <c r="Y22">
        <v>7.5753713325022325</v>
      </c>
      <c r="Z22">
        <v>7.5408927590510091</v>
      </c>
      <c r="AA22">
        <v>7.5060094993619666</v>
      </c>
      <c r="AB22">
        <v>7.4707231798386458</v>
      </c>
      <c r="AC22">
        <v>7.4350352815009986</v>
      </c>
      <c r="AD22">
        <v>7.3989471378910769</v>
      </c>
      <c r="AE22">
        <v>7.3624599907574533</v>
      </c>
      <c r="AF22">
        <v>7.3255749957367415</v>
      </c>
      <c r="AG22">
        <v>7.2882932581020485</v>
      </c>
      <c r="AH22">
        <v>7.250615867677805</v>
      </c>
      <c r="AI22">
        <v>7.212543938551347</v>
      </c>
      <c r="AJ22">
        <v>7.1740786541534574</v>
      </c>
      <c r="AK22">
        <v>7.1352213183685942</v>
      </c>
      <c r="AL22">
        <v>7.0959734134387027</v>
      </c>
      <c r="AM22">
        <v>7.056336665546989</v>
      </c>
      <c r="AN22">
        <v>7.0163131191139998</v>
      </c>
      <c r="AO22">
        <v>6.9759052210130719</v>
      </c>
      <c r="AP22">
        <v>6.9351159322079399</v>
      </c>
      <c r="AQ22">
        <v>6.8939487730919895</v>
      </c>
      <c r="AR22">
        <v>6.8524080402827376</v>
      </c>
      <c r="AS22">
        <v>6.8104988864455196</v>
      </c>
      <c r="AT22">
        <v>6.7682274964815505</v>
      </c>
      <c r="AU22">
        <v>6.7256012723518861</v>
      </c>
      <c r="AV22">
        <v>6.6826290457448705</v>
      </c>
      <c r="AW22">
        <v>6.6393213236944053</v>
      </c>
      <c r="AX22">
        <v>6.5956905734259177</v>
      </c>
      <c r="AY22">
        <v>6.5517515541834781</v>
      </c>
      <c r="AZ22">
        <v>6.507521735901534</v>
      </c>
      <c r="BA22">
        <v>6.4630216371838829</v>
      </c>
      <c r="BB22">
        <v>6.4182755419626538</v>
      </c>
      <c r="BC22">
        <v>6.3733120272479145</v>
      </c>
      <c r="BD22">
        <v>6.3281647613094512</v>
      </c>
      <c r="BE22">
        <v>6.2828734298524669</v>
      </c>
      <c r="BF22">
        <v>6.2374848565618803</v>
      </c>
      <c r="BG22">
        <v>6.1920543656852134</v>
      </c>
      <c r="BH22">
        <v>6.1466474462462592</v>
      </c>
      <c r="BI22">
        <v>6.1013418423772778</v>
      </c>
      <c r="BJ22">
        <v>6.0562298572134283</v>
      </c>
      <c r="BK22">
        <v>6.0114217232473734</v>
      </c>
      <c r="BL22">
        <v>5.9670491678550501</v>
      </c>
      <c r="BM22">
        <v>5.9232700236838696</v>
      </c>
      <c r="BN22">
        <v>5.8802736785485594</v>
      </c>
      <c r="BO22">
        <v>5.8382874094997428</v>
      </c>
      <c r="BP22">
        <v>5.7975833979691132</v>
      </c>
      <c r="BQ22">
        <v>5.7584858310440552</v>
      </c>
      <c r="BR22">
        <v>5.7213768791121264</v>
      </c>
      <c r="BS22">
        <v>5.6866986755505557</v>
      </c>
      <c r="BT22">
        <v>5.6549485771243475</v>
      </c>
      <c r="BU22">
        <v>5.6266606944883346</v>
      </c>
      <c r="BV22">
        <v>5.6023690056230109</v>
      </c>
      <c r="BW22">
        <v>5.5825485173590428</v>
      </c>
      <c r="BX22">
        <v>5.5675395045464482</v>
      </c>
      <c r="BY22">
        <v>5.5574720893880594</v>
      </c>
      <c r="BZ22">
        <v>5.5522179778164009</v>
      </c>
      <c r="CA22">
        <v>5.5513925301251392</v>
      </c>
      <c r="CB22">
        <v>5.5544107004914984</v>
      </c>
      <c r="CC22">
        <v>5.5605759041969938</v>
      </c>
      <c r="CD22">
        <v>5.5691722579703935</v>
      </c>
      <c r="CE22">
        <v>5.5795342822454739</v>
      </c>
      <c r="CF22">
        <v>5.5910870927400129</v>
      </c>
      <c r="CG22">
        <v>5.6033603137829813</v>
      </c>
      <c r="CH22">
        <v>5.6159846554275106</v>
      </c>
      <c r="CI22">
        <v>5.6286795929360007</v>
      </c>
      <c r="CJ22">
        <v>5.6412380494718208</v>
      </c>
      <c r="CK22">
        <v>5.6535114228061216</v>
      </c>
      <c r="CL22">
        <v>5.6653964729455319</v>
      </c>
      <c r="CM22">
        <v>5.6768245174902887</v>
      </c>
      <c r="CN22">
        <v>5.6877528473118204</v>
      </c>
      <c r="CO22">
        <v>5.6981580588324405</v>
      </c>
      <c r="CP22">
        <v>5.708030948218517</v>
      </c>
      <c r="CQ22">
        <v>5.7173727206682576</v>
      </c>
      <c r="CR22">
        <v>5.7261917304034666</v>
      </c>
      <c r="CS22">
        <v>5.7345017898096691</v>
      </c>
      <c r="CT22">
        <v>5.7423201846715539</v>
      </c>
      <c r="CU22">
        <v>5.7496665287283344</v>
      </c>
      <c r="CV22">
        <v>5.7565618472501612</v>
      </c>
      <c r="CW22">
        <v>5.7630278973000566</v>
      </c>
      <c r="CX22">
        <v>5.769086666565709</v>
      </c>
      <c r="CY22">
        <v>5.774760007021567</v>
      </c>
      <c r="CZ22">
        <v>5.7800693704756974</v>
      </c>
      <c r="DA22">
        <v>5.7850356211459104</v>
      </c>
    </row>
    <row r="23" spans="5:105" x14ac:dyDescent="0.2">
      <c r="E23">
        <v>0.17171717171717171</v>
      </c>
      <c r="F23">
        <v>8.1488600847773274</v>
      </c>
      <c r="G23">
        <v>8.1225986229384048</v>
      </c>
      <c r="H23">
        <v>8.0958580976853423</v>
      </c>
      <c r="I23">
        <v>8.0686437291917592</v>
      </c>
      <c r="J23">
        <v>8.0409605803512623</v>
      </c>
      <c r="K23">
        <v>8.0128135402684944</v>
      </c>
      <c r="L23">
        <v>7.9842073093157024</v>
      </c>
      <c r="M23">
        <v>7.9551463857045315</v>
      </c>
      <c r="N23">
        <v>7.9256350535275883</v>
      </c>
      <c r="O23">
        <v>7.8956773722299465</v>
      </c>
      <c r="P23">
        <v>7.8652771674771236</v>
      </c>
      <c r="Q23">
        <v>7.8344380233933926</v>
      </c>
      <c r="R23">
        <v>7.8031632761519658</v>
      </c>
      <c r="S23">
        <v>7.7714560089073155</v>
      </c>
      <c r="T23">
        <v>7.7393190480690768</v>
      </c>
      <c r="U23">
        <v>7.7067549609269843</v>
      </c>
      <c r="V23">
        <v>7.6737660546469808</v>
      </c>
      <c r="W23">
        <v>7.640354379381332</v>
      </c>
      <c r="X23">
        <v>7.6065217197167989</v>
      </c>
      <c r="Y23">
        <v>7.5722696129706106</v>
      </c>
      <c r="Z23">
        <v>7.5375993445710465</v>
      </c>
      <c r="AA23">
        <v>7.5025119569280445</v>
      </c>
      <c r="AB23">
        <v>7.4670082577846815</v>
      </c>
      <c r="AC23">
        <v>7.4310888304545912</v>
      </c>
      <c r="AD23">
        <v>7.3947540460856382</v>
      </c>
      <c r="AE23">
        <v>7.35800407811164</v>
      </c>
      <c r="AF23">
        <v>7.320838919076877</v>
      </c>
      <c r="AG23">
        <v>7.2832584000442218</v>
      </c>
      <c r="AH23">
        <v>7.245262212826054</v>
      </c>
      <c r="AI23">
        <v>7.2068499353093136</v>
      </c>
      <c r="AJ23">
        <v>7.1680210601820278</v>
      </c>
      <c r="AK23">
        <v>7.1287750274100183</v>
      </c>
      <c r="AL23">
        <v>7.0891112731370471</v>
      </c>
      <c r="AM23">
        <v>7.0490292227192874</v>
      </c>
      <c r="AN23">
        <v>7.0085284079986634</v>
      </c>
      <c r="AO23">
        <v>6.9676084729099363</v>
      </c>
      <c r="AP23">
        <v>6.9262692433083162</v>
      </c>
      <c r="AQ23">
        <v>6.8845107925860063</v>
      </c>
      <c r="AR23">
        <v>6.8423335154117453</v>
      </c>
      <c r="AS23">
        <v>6.7997382107003128</v>
      </c>
      <c r="AT23">
        <v>6.7567261751336378</v>
      </c>
      <c r="AU23">
        <v>6.7132993088278399</v>
      </c>
      <c r="AV23">
        <v>6.6694602350880245</v>
      </c>
      <c r="AW23">
        <v>6.625212462268375</v>
      </c>
      <c r="AX23">
        <v>6.5805604385912924</v>
      </c>
      <c r="AY23">
        <v>6.5355098799338105</v>
      </c>
      <c r="AZ23">
        <v>6.4900678788615416</v>
      </c>
      <c r="BA23">
        <v>6.4442431694686171</v>
      </c>
      <c r="BB23">
        <v>6.3980464099790773</v>
      </c>
      <c r="BC23">
        <v>6.3514905174155567</v>
      </c>
      <c r="BD23">
        <v>6.3045910678162862</v>
      </c>
      <c r="BE23">
        <v>6.2573667799124548</v>
      </c>
      <c r="BF23">
        <v>6.2098401504977252</v>
      </c>
      <c r="BG23">
        <v>6.1620380113301092</v>
      </c>
      <c r="BH23">
        <v>6.113992701895409</v>
      </c>
      <c r="BI23">
        <v>6.0657430609221414</v>
      </c>
      <c r="BJ23">
        <v>6.0173359586906621</v>
      </c>
      <c r="BK23">
        <v>5.9688282363898857</v>
      </c>
      <c r="BL23">
        <v>5.9202892618289384</v>
      </c>
      <c r="BM23">
        <v>5.8718043398180892</v>
      </c>
      <c r="BN23">
        <v>5.8234793175709232</v>
      </c>
      <c r="BO23">
        <v>5.7754469458756734</v>
      </c>
      <c r="BP23">
        <v>5.7278752451762429</v>
      </c>
      <c r="BQ23">
        <v>5.6809799334733713</v>
      </c>
      <c r="BR23">
        <v>5.6350407553808166</v>
      </c>
      <c r="BS23">
        <v>5.5904243328129715</v>
      </c>
      <c r="BT23">
        <v>5.5476145058180872</v>
      </c>
      <c r="BU23">
        <v>5.5072501022465294</v>
      </c>
      <c r="BV23">
        <v>5.4701649186030661</v>
      </c>
      <c r="BW23">
        <v>5.4374121591810036</v>
      </c>
      <c r="BX23">
        <v>5.4102324549441443</v>
      </c>
      <c r="BY23">
        <v>5.3898994384590955</v>
      </c>
      <c r="BZ23">
        <v>5.377399599888137</v>
      </c>
      <c r="CA23">
        <v>5.3730288358387046</v>
      </c>
      <c r="CB23">
        <v>5.3761666422178589</v>
      </c>
      <c r="CC23">
        <v>5.3854395846970142</v>
      </c>
      <c r="CD23">
        <v>5.3991634978634275</v>
      </c>
      <c r="CE23">
        <v>5.4157569186901684</v>
      </c>
      <c r="CF23">
        <v>5.4339515282017663</v>
      </c>
      <c r="CG23">
        <v>5.4528249377034204</v>
      </c>
      <c r="CH23">
        <v>5.471747353715684</v>
      </c>
      <c r="CI23">
        <v>5.4903080704995304</v>
      </c>
      <c r="CJ23">
        <v>5.5082505517916767</v>
      </c>
      <c r="CK23">
        <v>5.5254233544944533</v>
      </c>
      <c r="CL23">
        <v>5.541744932281814</v>
      </c>
      <c r="CM23">
        <v>5.5571804495944175</v>
      </c>
      <c r="CN23">
        <v>5.5717252881099926</v>
      </c>
      <c r="CO23">
        <v>5.5853943606847825</v>
      </c>
      <c r="CP23">
        <v>5.598214871820554</v>
      </c>
      <c r="CQ23">
        <v>5.6102214578014351</v>
      </c>
      <c r="CR23">
        <v>5.6214529231341501</v>
      </c>
      <c r="CS23">
        <v>5.6319500520977535</v>
      </c>
      <c r="CT23">
        <v>5.6417541480717608</v>
      </c>
      <c r="CU23">
        <v>5.6509060680760639</v>
      </c>
      <c r="CV23">
        <v>5.6594455958161749</v>
      </c>
      <c r="CW23">
        <v>5.6674110469077377</v>
      </c>
      <c r="CX23">
        <v>5.6748390336325132</v>
      </c>
      <c r="CY23">
        <v>5.6817643392576862</v>
      </c>
      <c r="CZ23">
        <v>5.6882198673414841</v>
      </c>
      <c r="DA23">
        <v>5.6942366419734292</v>
      </c>
    </row>
    <row r="24" spans="5:105" x14ac:dyDescent="0.2">
      <c r="E24">
        <v>0.18181818181818182</v>
      </c>
      <c r="F24">
        <v>8.1481960172722498</v>
      </c>
      <c r="G24">
        <v>8.1219022793567621</v>
      </c>
      <c r="H24">
        <v>8.0951262226364999</v>
      </c>
      <c r="I24">
        <v>8.067872935774222</v>
      </c>
      <c r="J24">
        <v>8.0401473424712648</v>
      </c>
      <c r="K24">
        <v>8.0119541842108006</v>
      </c>
      <c r="L24">
        <v>7.9832980045133493</v>
      </c>
      <c r="M24">
        <v>7.9541831346479768</v>
      </c>
      <c r="N24">
        <v>7.9246136807468162</v>
      </c>
      <c r="O24">
        <v>7.8945935122751933</v>
      </c>
      <c r="P24">
        <v>7.8641262518152812</v>
      </c>
      <c r="Q24">
        <v>7.833215266551119</v>
      </c>
      <c r="R24">
        <v>7.8018636592228541</v>
      </c>
      <c r="S24">
        <v>7.7700742631983752</v>
      </c>
      <c r="T24">
        <v>7.7378496365157377</v>
      </c>
      <c r="U24">
        <v>7.7051920579324662</v>
      </c>
      <c r="V24">
        <v>7.6721035240839948</v>
      </c>
      <c r="W24">
        <v>7.6385857478606658</v>
      </c>
      <c r="X24">
        <v>7.6046401580242602</v>
      </c>
      <c r="Y24">
        <v>7.5702679000948452</v>
      </c>
      <c r="Z24">
        <v>7.5354698385493801</v>
      </c>
      <c r="AA24">
        <v>7.5002465603843573</v>
      </c>
      <c r="AB24">
        <v>7.4645983801062039</v>
      </c>
      <c r="AC24">
        <v>7.4285253462250571</v>
      </c>
      <c r="AD24">
        <v>7.3920272493401056</v>
      </c>
      <c r="AE24">
        <v>7.3551036319174772</v>
      </c>
      <c r="AF24">
        <v>7.3177537998753488</v>
      </c>
      <c r="AG24">
        <v>7.2799768361051207</v>
      </c>
      <c r="AH24">
        <v>7.2417716160722012</v>
      </c>
      <c r="AI24">
        <v>7.2031368354799543</v>
      </c>
      <c r="AJ24">
        <v>7.1640709920275425</v>
      </c>
      <c r="AK24">
        <v>7.1245724648543716</v>
      </c>
      <c r="AL24">
        <v>7.0846395032464233</v>
      </c>
      <c r="AM24">
        <v>7.0442702644282935</v>
      </c>
      <c r="AN24">
        <v>7.0034628455970402</v>
      </c>
      <c r="AO24">
        <v>6.9622153195380587</v>
      </c>
      <c r="AP24">
        <v>6.9205257741291382</v>
      </c>
      <c r="AQ24">
        <v>6.8783923560721361</v>
      </c>
      <c r="AR24">
        <v>6.8358133192302519</v>
      </c>
      <c r="AS24">
        <v>6.792787077997831</v>
      </c>
      <c r="AT24">
        <v>6.7493122875729208</v>
      </c>
      <c r="AU24">
        <v>6.7053878248180148</v>
      </c>
      <c r="AV24">
        <v>6.6610129840894654</v>
      </c>
      <c r="AW24">
        <v>6.6161874750810599</v>
      </c>
      <c r="AX24">
        <v>6.5709115306353416</v>
      </c>
      <c r="AY24">
        <v>6.5251860042435874</v>
      </c>
      <c r="AZ24">
        <v>6.479012478800148</v>
      </c>
      <c r="BA24">
        <v>6.4323933885814437</v>
      </c>
      <c r="BB24">
        <v>6.3853321570259078</v>
      </c>
      <c r="BC24">
        <v>6.3378333537307929</v>
      </c>
      <c r="BD24">
        <v>6.2899029151480148</v>
      </c>
      <c r="BE24">
        <v>6.2415481983571004</v>
      </c>
      <c r="BF24">
        <v>6.1927784625786693</v>
      </c>
      <c r="BG24">
        <v>6.1436050168871565</v>
      </c>
      <c r="BH24">
        <v>6.0940416253026966</v>
      </c>
      <c r="BI24">
        <v>6.0441049658813197</v>
      </c>
      <c r="BJ24">
        <v>5.9938152161839193</v>
      </c>
      <c r="BK24">
        <v>5.9431968163100821</v>
      </c>
      <c r="BL24">
        <v>5.89227948593701</v>
      </c>
      <c r="BM24">
        <v>5.841099680089382</v>
      </c>
      <c r="BN24">
        <v>5.7897022572037464</v>
      </c>
      <c r="BO24">
        <v>5.7381436520149283</v>
      </c>
      <c r="BP24">
        <v>5.6864956887890994</v>
      </c>
      <c r="BQ24">
        <v>5.6348517958549227</v>
      </c>
      <c r="BR24">
        <v>5.5833365574384866</v>
      </c>
      <c r="BS24">
        <v>5.5321210085844701</v>
      </c>
      <c r="BT24">
        <v>5.4814479223525945</v>
      </c>
      <c r="BU24">
        <v>5.431674984186861</v>
      </c>
      <c r="BV24">
        <v>5.3833507681052151</v>
      </c>
      <c r="BW24">
        <v>5.337349694368549</v>
      </c>
      <c r="BX24">
        <v>5.2951090817424324</v>
      </c>
      <c r="BY24">
        <v>5.2589880111858527</v>
      </c>
      <c r="BZ24">
        <v>5.2325461940780276</v>
      </c>
      <c r="CA24">
        <v>5.2198110159943445</v>
      </c>
      <c r="CB24">
        <v>5.2225050479958712</v>
      </c>
      <c r="CC24">
        <v>5.2378934124237633</v>
      </c>
      <c r="CD24">
        <v>5.2609561691241167</v>
      </c>
      <c r="CE24">
        <v>5.2875149040726228</v>
      </c>
      <c r="CF24">
        <v>5.3150297857188598</v>
      </c>
      <c r="CG24">
        <v>5.3421497768597259</v>
      </c>
      <c r="CH24">
        <v>5.3682041078337139</v>
      </c>
      <c r="CI24">
        <v>5.3928852498754543</v>
      </c>
      <c r="CJ24">
        <v>5.4160779755969655</v>
      </c>
      <c r="CK24">
        <v>5.4377681955901105</v>
      </c>
      <c r="CL24">
        <v>5.4579948053352467</v>
      </c>
      <c r="CM24">
        <v>5.4768235146700839</v>
      </c>
      <c r="CN24">
        <v>5.4943324246101355</v>
      </c>
      <c r="CO24">
        <v>5.5106039974678476</v>
      </c>
      <c r="CP24">
        <v>5.5257205886256351</v>
      </c>
      <c r="CQ24">
        <v>5.5397620024368841</v>
      </c>
      <c r="CR24">
        <v>5.5528042158697355</v>
      </c>
      <c r="CS24">
        <v>5.5649187818296877</v>
      </c>
      <c r="CT24">
        <v>5.5761726284995934</v>
      </c>
      <c r="CU24">
        <v>5.5866280872013663</v>
      </c>
      <c r="CV24">
        <v>5.5963430487141981</v>
      </c>
      <c r="CW24">
        <v>5.6053711878499799</v>
      </c>
      <c r="CX24">
        <v>5.6137622200203916</v>
      </c>
      <c r="CY24">
        <v>5.6215621680781265</v>
      </c>
      <c r="CZ24">
        <v>5.6288136266372586</v>
      </c>
      <c r="DA24">
        <v>5.635556016581277</v>
      </c>
    </row>
    <row r="25" spans="5:105" x14ac:dyDescent="0.2">
      <c r="E25">
        <v>0.19191919191919191</v>
      </c>
      <c r="F25">
        <v>8.1477913203857888</v>
      </c>
      <c r="G25">
        <v>8.1214765696978475</v>
      </c>
      <c r="H25">
        <v>8.094677225557545</v>
      </c>
      <c r="I25">
        <v>8.0673982901599164</v>
      </c>
      <c r="J25">
        <v>8.0396445960419687</v>
      </c>
      <c r="K25">
        <v>8.0114207883678255</v>
      </c>
      <c r="L25">
        <v>7.9827313076308855</v>
      </c>
      <c r="M25">
        <v>7.9535803793880406</v>
      </c>
      <c r="N25">
        <v>7.9239719936141988</v>
      </c>
      <c r="O25">
        <v>7.8939098976422084</v>
      </c>
      <c r="P25">
        <v>7.8633975839840815</v>
      </c>
      <c r="Q25">
        <v>7.8324382807091366</v>
      </c>
      <c r="R25">
        <v>7.8010349430166208</v>
      </c>
      <c r="S25">
        <v>7.7691902459745874</v>
      </c>
      <c r="T25">
        <v>7.7369065784037483</v>
      </c>
      <c r="U25">
        <v>7.7041860378924731</v>
      </c>
      <c r="V25">
        <v>7.6710304269367198</v>
      </c>
      <c r="W25">
        <v>7.6374412502068791</v>
      </c>
      <c r="X25">
        <v>7.603419712951724</v>
      </c>
      <c r="Y25">
        <v>7.5689667205584916</v>
      </c>
      <c r="Z25">
        <v>7.5340828792968439</v>
      </c>
      <c r="AA25">
        <v>7.4987684982837237</v>
      </c>
      <c r="AB25">
        <v>7.4630235927154525</v>
      </c>
      <c r="AC25">
        <v>7.4268478884228522</v>
      </c>
      <c r="AD25">
        <v>7.3902408278148188</v>
      </c>
      <c r="AE25">
        <v>7.3532015772855539</v>
      </c>
      <c r="AF25">
        <v>7.3157290438415119</v>
      </c>
      <c r="AG25">
        <v>7.2778218557072263</v>
      </c>
      <c r="AH25">
        <v>7.2394784186528538</v>
      </c>
      <c r="AI25">
        <v>7.2006969015239424</v>
      </c>
      <c r="AJ25">
        <v>7.1614752594358428</v>
      </c>
      <c r="AK25">
        <v>7.1218112520661236</v>
      </c>
      <c r="AL25">
        <v>7.0817024641924284</v>
      </c>
      <c r="AM25">
        <v>7.0411463286184972</v>
      </c>
      <c r="AN25">
        <v>7.0001401516358515</v>
      </c>
      <c r="AO25">
        <v>6.9586811411729768</v>
      </c>
      <c r="AP25">
        <v>6.9167664377860056</v>
      </c>
      <c r="AQ25">
        <v>6.8743931486461491</v>
      </c>
      <c r="AR25">
        <v>6.8315584035352819</v>
      </c>
      <c r="AS25">
        <v>6.7882593211528723</v>
      </c>
      <c r="AT25">
        <v>6.7444931623562772</v>
      </c>
      <c r="AU25">
        <v>6.7002573059647066</v>
      </c>
      <c r="AV25">
        <v>6.6555493176400082</v>
      </c>
      <c r="AW25">
        <v>6.6103670050226295</v>
      </c>
      <c r="AX25">
        <v>6.5647084769040429</v>
      </c>
      <c r="AY25">
        <v>6.5185722065933529</v>
      </c>
      <c r="AZ25">
        <v>6.4719570996582334</v>
      </c>
      <c r="BA25">
        <v>6.4248625662618606</v>
      </c>
      <c r="BB25">
        <v>6.3772886340132224</v>
      </c>
      <c r="BC25">
        <v>6.3292358902400609</v>
      </c>
      <c r="BD25">
        <v>6.2807057774760437</v>
      </c>
      <c r="BE25">
        <v>6.2317005525743392</v>
      </c>
      <c r="BF25">
        <v>6.1822234232489297</v>
      </c>
      <c r="BG25">
        <v>6.1322786609340936</v>
      </c>
      <c r="BH25">
        <v>6.0818717262193038</v>
      </c>
      <c r="BI25">
        <v>6.0310094110119463</v>
      </c>
      <c r="BJ25">
        <v>5.9797000037026367</v>
      </c>
      <c r="BK25">
        <v>5.9279535486302564</v>
      </c>
      <c r="BL25">
        <v>5.875781848144646</v>
      </c>
      <c r="BM25">
        <v>5.8231991372508753</v>
      </c>
      <c r="BN25">
        <v>5.7702222711993585</v>
      </c>
      <c r="BO25">
        <v>5.716871375557198</v>
      </c>
      <c r="BP25">
        <v>5.6631707097019062</v>
      </c>
      <c r="BQ25">
        <v>5.6091499815793435</v>
      </c>
      <c r="BR25">
        <v>5.5548464407452958</v>
      </c>
      <c r="BS25">
        <v>5.5003083735711931</v>
      </c>
      <c r="BT25">
        <v>5.4456013665185692</v>
      </c>
      <c r="BU25">
        <v>5.390819422013724</v>
      </c>
      <c r="BV25">
        <v>5.3361088609227956</v>
      </c>
      <c r="BW25">
        <v>5.2817194157559957</v>
      </c>
      <c r="BX25">
        <v>5.2281322769284797</v>
      </c>
      <c r="BY25">
        <v>5.1764284336518758</v>
      </c>
      <c r="BZ25">
        <v>5.1295453024718407</v>
      </c>
      <c r="CA25">
        <v>5.0967289918434115</v>
      </c>
      <c r="CB25">
        <v>5.0967638799545556</v>
      </c>
      <c r="CC25">
        <v>5.1263163550907116</v>
      </c>
      <c r="CD25">
        <v>5.164655015940105</v>
      </c>
      <c r="CE25">
        <v>5.2032322874266201</v>
      </c>
      <c r="CF25">
        <v>5.239788264156803</v>
      </c>
      <c r="CG25">
        <v>5.2737846347332722</v>
      </c>
      <c r="CH25">
        <v>5.3051883519330731</v>
      </c>
      <c r="CI25">
        <v>5.3341278954413536</v>
      </c>
      <c r="CJ25">
        <v>5.3607805979654373</v>
      </c>
      <c r="CK25">
        <v>5.3853317896988147</v>
      </c>
      <c r="CL25">
        <v>5.4079594077988924</v>
      </c>
      <c r="CM25">
        <v>5.4288285148202533</v>
      </c>
      <c r="CN25">
        <v>5.4480898912510805</v>
      </c>
      <c r="CO25">
        <v>5.4658803264445623</v>
      </c>
      <c r="CP25">
        <v>5.4823235843795555</v>
      </c>
      <c r="CQ25">
        <v>5.4975315888886112</v>
      </c>
      <c r="CR25">
        <v>5.5116056250211081</v>
      </c>
      <c r="CS25">
        <v>5.5246374692502309</v>
      </c>
      <c r="CT25">
        <v>5.5367104157529345</v>
      </c>
      <c r="CU25">
        <v>5.5479001915968382</v>
      </c>
      <c r="CV25">
        <v>5.5582757653165977</v>
      </c>
      <c r="CW25">
        <v>5.5679000581826097</v>
      </c>
      <c r="CX25">
        <v>5.5768305689500339</v>
      </c>
      <c r="CY25">
        <v>5.5851199227735995</v>
      </c>
      <c r="CZ25">
        <v>5.5928164494497299</v>
      </c>
      <c r="DA25">
        <v>5.5999642273321717</v>
      </c>
    </row>
    <row r="26" spans="5:105" x14ac:dyDescent="0.2">
      <c r="E26">
        <v>0.20202020202020202</v>
      </c>
      <c r="F26">
        <v>8.1444349563006995</v>
      </c>
      <c r="G26">
        <v>8.1180512509495806</v>
      </c>
      <c r="H26">
        <v>8.0911827129496068</v>
      </c>
      <c r="I26">
        <v>8.063834281775577</v>
      </c>
      <c r="J26">
        <v>8.0360107221253205</v>
      </c>
      <c r="K26">
        <v>8.0077166061351956</v>
      </c>
      <c r="L26">
        <v>7.9789562960188016</v>
      </c>
      <c r="M26">
        <v>7.9497339335484485</v>
      </c>
      <c r="N26">
        <v>7.9200534194474486</v>
      </c>
      <c r="O26">
        <v>7.8899184060201675</v>
      </c>
      <c r="P26">
        <v>7.8593322847876355</v>
      </c>
      <c r="Q26">
        <v>7.8282981766144895</v>
      </c>
      <c r="R26">
        <v>7.7968189229938591</v>
      </c>
      <c r="S26">
        <v>7.7648970784596267</v>
      </c>
      <c r="T26">
        <v>7.7325349041023861</v>
      </c>
      <c r="U26">
        <v>7.6997343621723164</v>
      </c>
      <c r="V26">
        <v>7.6664971117598419</v>
      </c>
      <c r="W26">
        <v>7.632824505552426</v>
      </c>
      <c r="X26">
        <v>7.5987175876740736</v>
      </c>
      <c r="Y26">
        <v>7.5641770926220913</v>
      </c>
      <c r="Z26">
        <v>7.5292034453242316</v>
      </c>
      <c r="AA26">
        <v>7.49379676234798</v>
      </c>
      <c r="AB26">
        <v>7.4579568543022532</v>
      </c>
      <c r="AC26">
        <v>7.4216832294808777</v>
      </c>
      <c r="AD26">
        <v>7.3849750988057918</v>
      </c>
      <c r="AE26">
        <v>7.3478313821369117</v>
      </c>
      <c r="AF26">
        <v>7.3102507237882755</v>
      </c>
      <c r="AG26">
        <v>7.2722314714479079</v>
      </c>
      <c r="AH26">
        <v>7.2337717315970966</v>
      </c>
      <c r="AI26">
        <v>7.1948693530942007</v>
      </c>
      <c r="AJ26">
        <v>7.1555219487090369</v>
      </c>
      <c r="AK26">
        <v>7.1157269114933737</v>
      </c>
      <c r="AL26">
        <v>7.0754814332028584</v>
      </c>
      <c r="AM26">
        <v>7.0347825248901286</v>
      </c>
      <c r="AN26">
        <v>6.9936270397904199</v>
      </c>
      <c r="AO26">
        <v>6.9520116986206144</v>
      </c>
      <c r="AP26">
        <v>6.9099331174096301</v>
      </c>
      <c r="AQ26">
        <v>6.867387837973097</v>
      </c>
      <c r="AR26">
        <v>6.8243723801897316</v>
      </c>
      <c r="AS26">
        <v>6.7808832031534427</v>
      </c>
      <c r="AT26">
        <v>6.73691685463751</v>
      </c>
      <c r="AU26">
        <v>6.6924699406046475</v>
      </c>
      <c r="AV26">
        <v>6.647539187988925</v>
      </c>
      <c r="AW26">
        <v>6.602121492673735</v>
      </c>
      <c r="AX26">
        <v>6.5562139704598597</v>
      </c>
      <c r="AY26">
        <v>6.5098140109622147</v>
      </c>
      <c r="AZ26">
        <v>6.4629193343378164</v>
      </c>
      <c r="BA26">
        <v>6.4155280507056363</v>
      </c>
      <c r="BB26">
        <v>6.367638758119587</v>
      </c>
      <c r="BC26">
        <v>6.3192504649308825</v>
      </c>
      <c r="BD26">
        <v>6.2703628655453079</v>
      </c>
      <c r="BE26">
        <v>6.2209762709134067</v>
      </c>
      <c r="BF26">
        <v>6.1710917119043049</v>
      </c>
      <c r="BG26">
        <v>6.120711009997061</v>
      </c>
      <c r="BH26">
        <v>6.0698368489291195</v>
      </c>
      <c r="BI26">
        <v>6.0184728471658611</v>
      </c>
      <c r="BJ26">
        <v>5.966623631233559</v>
      </c>
      <c r="BK26">
        <v>5.9142949728928125</v>
      </c>
      <c r="BL26">
        <v>5.8614936191711093</v>
      </c>
      <c r="BM26">
        <v>5.8082277368657547</v>
      </c>
      <c r="BN26">
        <v>5.7545067605459259</v>
      </c>
      <c r="BO26">
        <v>5.7003415508578543</v>
      </c>
      <c r="BP26">
        <v>5.6457445158233766</v>
      </c>
      <c r="BQ26">
        <v>5.590729771419702</v>
      </c>
      <c r="BR26">
        <v>5.5353133737086457</v>
      </c>
      <c r="BS26">
        <v>5.4795137875688251</v>
      </c>
      <c r="BT26">
        <v>5.4233521123746264</v>
      </c>
      <c r="BU26">
        <v>5.3668538528818077</v>
      </c>
      <c r="BV26">
        <v>5.3100509358595174</v>
      </c>
      <c r="BW26">
        <v>5.2529873121101263</v>
      </c>
      <c r="BX26">
        <v>5.1957335045510531</v>
      </c>
      <c r="BY26">
        <v>5.1384339391453384</v>
      </c>
      <c r="BZ26">
        <v>5.0815228565155737</v>
      </c>
      <c r="CA26">
        <v>5.0276771079436919</v>
      </c>
      <c r="CB26">
        <v>5.0189287806956182</v>
      </c>
      <c r="CC26">
        <v>5.0673759371168439</v>
      </c>
      <c r="CD26">
        <v>5.1155674717647504</v>
      </c>
      <c r="CE26">
        <v>5.1597192673029122</v>
      </c>
      <c r="CF26">
        <v>5.1999087712409082</v>
      </c>
      <c r="CG26">
        <v>5.2365083116773015</v>
      </c>
      <c r="CH26">
        <v>5.2698963926290663</v>
      </c>
      <c r="CI26">
        <v>5.3004137707778947</v>
      </c>
      <c r="CJ26">
        <v>5.3283590859244985</v>
      </c>
      <c r="CK26">
        <v>5.3539926903885062</v>
      </c>
      <c r="CL26">
        <v>5.3775418774095938</v>
      </c>
      <c r="CM26">
        <v>5.3992058158772043</v>
      </c>
      <c r="CN26">
        <v>5.4191598080028047</v>
      </c>
      <c r="CO26">
        <v>5.4375588548833838</v>
      </c>
      <c r="CP26">
        <v>5.4545406140472963</v>
      </c>
      <c r="CQ26">
        <v>5.4702278495606373</v>
      </c>
      <c r="CR26">
        <v>5.4847304668083048</v>
      </c>
      <c r="CS26">
        <v>5.4981472095663229</v>
      </c>
      <c r="CT26">
        <v>5.5105670826413773</v>
      </c>
      <c r="CU26">
        <v>5.5220705509725887</v>
      </c>
      <c r="CV26">
        <v>5.5327306575307134</v>
      </c>
      <c r="CW26">
        <v>5.5426134820383917</v>
      </c>
      <c r="CX26">
        <v>5.5517794960520241</v>
      </c>
      <c r="CY26">
        <v>5.5602837924234985</v>
      </c>
      <c r="CZ26">
        <v>5.5681767415415822</v>
      </c>
      <c r="DA26">
        <v>5.5755044728038872</v>
      </c>
    </row>
    <row r="27" spans="5:105" x14ac:dyDescent="0.2">
      <c r="E27">
        <v>0.21212121212121213</v>
      </c>
      <c r="F27">
        <v>8.1287950538276608</v>
      </c>
      <c r="G27">
        <v>8.1021305592652606</v>
      </c>
      <c r="H27">
        <v>8.0749865098869034</v>
      </c>
      <c r="I27">
        <v>8.0473677662519094</v>
      </c>
      <c r="J27">
        <v>8.0192790012984787</v>
      </c>
      <c r="K27">
        <v>7.9907246833621706</v>
      </c>
      <c r="L27">
        <v>7.9617090605834635</v>
      </c>
      <c r="M27">
        <v>7.9322361466432207</v>
      </c>
      <c r="N27">
        <v>7.9023097077686524</v>
      </c>
      <c r="O27">
        <v>7.8719332509569639</v>
      </c>
      <c r="P27">
        <v>7.8411100133687563</v>
      </c>
      <c r="Q27">
        <v>7.8098429528488893</v>
      </c>
      <c r="R27">
        <v>7.7781347395383067</v>
      </c>
      <c r="S27">
        <v>7.7459877499392347</v>
      </c>
      <c r="T27">
        <v>7.713404055442016</v>
      </c>
      <c r="U27">
        <v>7.6803854242694216</v>
      </c>
      <c r="V27">
        <v>7.646933312773732</v>
      </c>
      <c r="W27">
        <v>7.6130488632126729</v>
      </c>
      <c r="X27">
        <v>7.5787329015180784</v>
      </c>
      <c r="Y27">
        <v>7.5439859360946784</v>
      </c>
      <c r="Z27">
        <v>7.5088081576710692</v>
      </c>
      <c r="AA27">
        <v>7.4731994402334836</v>
      </c>
      <c r="AB27">
        <v>7.4371593430811576</v>
      </c>
      <c r="AC27">
        <v>7.400687114050867</v>
      </c>
      <c r="AD27">
        <v>7.3637816939664118</v>
      </c>
      <c r="AE27">
        <v>7.3264417223774849</v>
      </c>
      <c r="AF27">
        <v>7.2886655446604509</v>
      </c>
      <c r="AG27">
        <v>7.2504512205616889</v>
      </c>
      <c r="AH27">
        <v>7.2117965439055558</v>
      </c>
      <c r="AI27">
        <v>7.1726990165532341</v>
      </c>
      <c r="AJ27">
        <v>7.13315591729266</v>
      </c>
      <c r="AK27">
        <v>7.093164280867704</v>
      </c>
      <c r="AL27">
        <v>7.0527209240653104</v>
      </c>
      <c r="AM27">
        <v>7.011822464983954</v>
      </c>
      <c r="AN27">
        <v>6.9704653444774927</v>
      </c>
      <c r="AO27">
        <v>6.928645849888742</v>
      </c>
      <c r="AP27">
        <v>6.8863601411841868</v>
      </c>
      <c r="AQ27">
        <v>6.8436042795950689</v>
      </c>
      <c r="AR27">
        <v>6.8003742588617291</v>
      </c>
      <c r="AS27">
        <v>6.7566660602779125</v>
      </c>
      <c r="AT27">
        <v>6.7124756063465769</v>
      </c>
      <c r="AU27">
        <v>6.6677989227743684</v>
      </c>
      <c r="AV27">
        <v>6.622632100444048</v>
      </c>
      <c r="AW27">
        <v>6.5769713603367865</v>
      </c>
      <c r="AX27">
        <v>6.530813101478679</v>
      </c>
      <c r="AY27">
        <v>6.4841539516130782</v>
      </c>
      <c r="AZ27">
        <v>6.4369908204904407</v>
      </c>
      <c r="BA27">
        <v>6.3893209556289046</v>
      </c>
      <c r="BB27">
        <v>6.3411420376464251</v>
      </c>
      <c r="BC27">
        <v>6.2924520935736705</v>
      </c>
      <c r="BD27">
        <v>6.2432497755022203</v>
      </c>
      <c r="BE27">
        <v>6.1935342816586409</v>
      </c>
      <c r="BF27">
        <v>6.1433054560451801</v>
      </c>
      <c r="BG27">
        <v>6.0925638539339202</v>
      </c>
      <c r="BH27">
        <v>6.0413108080126232</v>
      </c>
      <c r="BI27">
        <v>5.9895484950198217</v>
      </c>
      <c r="BJ27">
        <v>5.9372800638505261</v>
      </c>
      <c r="BK27">
        <v>5.8845094634219137</v>
      </c>
      <c r="BL27">
        <v>5.8312418666388588</v>
      </c>
      <c r="BM27">
        <v>5.7774835101195814</v>
      </c>
      <c r="BN27">
        <v>5.7232418299646328</v>
      </c>
      <c r="BO27">
        <v>5.668525551129215</v>
      </c>
      <c r="BP27">
        <v>5.6133447966994368</v>
      </c>
      <c r="BQ27">
        <v>5.5577112332063061</v>
      </c>
      <c r="BR27">
        <v>5.501638381899232</v>
      </c>
      <c r="BS27">
        <v>5.4451415606761397</v>
      </c>
      <c r="BT27">
        <v>5.3882390436560783</v>
      </c>
      <c r="BU27">
        <v>5.3309527645340742</v>
      </c>
      <c r="BV27">
        <v>5.2733106365763263</v>
      </c>
      <c r="BW27">
        <v>5.2153516464168437</v>
      </c>
      <c r="BX27">
        <v>5.1571393119684394</v>
      </c>
      <c r="BY27">
        <v>5.0988054394399027</v>
      </c>
      <c r="BZ27">
        <v>5.0407496219584909</v>
      </c>
      <c r="CA27">
        <v>4.9854535921523517</v>
      </c>
      <c r="CB27">
        <v>4.9755547452351063</v>
      </c>
      <c r="CC27">
        <v>5.0253400416191862</v>
      </c>
      <c r="CD27">
        <v>5.0745753800591364</v>
      </c>
      <c r="CE27">
        <v>5.1195913850661432</v>
      </c>
      <c r="CF27">
        <v>5.1605180988869455</v>
      </c>
      <c r="CG27">
        <v>5.1977558166770397</v>
      </c>
      <c r="CH27">
        <v>5.23170166531329</v>
      </c>
      <c r="CI27">
        <v>5.2627100750174041</v>
      </c>
      <c r="CJ27">
        <v>5.2910902211164021</v>
      </c>
      <c r="CK27">
        <v>5.3171108066413666</v>
      </c>
      <c r="CL27">
        <v>5.341005871934148</v>
      </c>
      <c r="CM27">
        <v>5.3629802385890164</v>
      </c>
      <c r="CN27">
        <v>5.3832135478082295</v>
      </c>
      <c r="CO27">
        <v>5.4018647660525803</v>
      </c>
      <c r="CP27">
        <v>5.4190747938166188</v>
      </c>
      <c r="CQ27">
        <v>5.4349691543676109</v>
      </c>
      <c r="CR27">
        <v>5.449660116507288</v>
      </c>
      <c r="CS27">
        <v>5.4632484607622622</v>
      </c>
      <c r="CT27">
        <v>5.4758249569333008</v>
      </c>
      <c r="CU27">
        <v>5.48747160724918</v>
      </c>
      <c r="CV27">
        <v>5.4982626983349707</v>
      </c>
      <c r="CW27">
        <v>5.5082656964540249</v>
      </c>
      <c r="CX27">
        <v>5.5175420135897442</v>
      </c>
      <c r="CY27">
        <v>5.5261476665094289</v>
      </c>
      <c r="CZ27">
        <v>5.5341338466779408</v>
      </c>
      <c r="DA27">
        <v>5.5415474155095028</v>
      </c>
    </row>
    <row r="28" spans="5:105" x14ac:dyDescent="0.2">
      <c r="E28">
        <v>0.22222222222222221</v>
      </c>
      <c r="F28">
        <v>8.1133218303855532</v>
      </c>
      <c r="G28">
        <v>8.0863869289493948</v>
      </c>
      <c r="H28">
        <v>8.0589775748483987</v>
      </c>
      <c r="I28">
        <v>8.0310985435346023</v>
      </c>
      <c r="J28">
        <v>8.0027544108772055</v>
      </c>
      <c r="K28">
        <v>7.973949536921725</v>
      </c>
      <c r="L28">
        <v>7.9446880509715179</v>
      </c>
      <c r="M28">
        <v>7.9149738379304839</v>
      </c>
      <c r="N28">
        <v>7.8848105258498551</v>
      </c>
      <c r="O28">
        <v>7.8542014746265503</v>
      </c>
      <c r="P28">
        <v>7.8231497658056739</v>
      </c>
      <c r="Q28">
        <v>7.791658194318007</v>
      </c>
      <c r="R28">
        <v>7.7597292572415784</v>
      </c>
      <c r="S28">
        <v>7.727365150857155</v>
      </c>
      <c r="T28">
        <v>7.6945677620700144</v>
      </c>
      <c r="U28">
        <v>7.6613386637541554</v>
      </c>
      <c r="V28">
        <v>7.6276791105167776</v>
      </c>
      <c r="W28">
        <v>7.5935900354080719</v>
      </c>
      <c r="X28">
        <v>7.5590720475818154</v>
      </c>
      <c r="Y28">
        <v>7.5241254309199306</v>
      </c>
      <c r="Z28">
        <v>7.4887501436421298</v>
      </c>
      <c r="AA28">
        <v>7.4529458189297664</v>
      </c>
      <c r="AB28">
        <v>7.4167117666009892</v>
      </c>
      <c r="AC28">
        <v>7.3800469758826779</v>
      </c>
      <c r="AD28">
        <v>7.3429501193324977</v>
      </c>
      <c r="AE28">
        <v>7.3054195579727139</v>
      </c>
      <c r="AF28">
        <v>7.2674533562631822</v>
      </c>
      <c r="AG28">
        <v>7.2290492563795921</v>
      </c>
      <c r="AH28">
        <v>7.1902047366023751</v>
      </c>
      <c r="AI28">
        <v>7.1509169899718428</v>
      </c>
      <c r="AJ28">
        <v>7.1111829445224508</v>
      </c>
      <c r="AK28">
        <v>7.0709992773919943</v>
      </c>
      <c r="AL28">
        <v>7.0303624307675214</v>
      </c>
      <c r="AM28">
        <v>6.9892686297755713</v>
      </c>
      <c r="AN28">
        <v>6.9477139024252477</v>
      </c>
      <c r="AO28">
        <v>6.9056941017110436</v>
      </c>
      <c r="AP28">
        <v>6.8632049479220241</v>
      </c>
      <c r="AQ28">
        <v>6.8202419848346247</v>
      </c>
      <c r="AR28">
        <v>6.7768007128974022</v>
      </c>
      <c r="AS28">
        <v>6.732876552739067</v>
      </c>
      <c r="AT28">
        <v>6.6884648962162787</v>
      </c>
      <c r="AU28">
        <v>6.6435611433127191</v>
      </c>
      <c r="AV28">
        <v>6.5981607416732526</v>
      </c>
      <c r="AW28">
        <v>6.5522592287595556</v>
      </c>
      <c r="AX28">
        <v>6.5058522765813072</v>
      </c>
      <c r="AY28">
        <v>6.4589357709284139</v>
      </c>
      <c r="AZ28">
        <v>6.4115057349992881</v>
      </c>
      <c r="BA28">
        <v>6.3635585672142314</v>
      </c>
      <c r="BB28">
        <v>6.3150909729380782</v>
      </c>
      <c r="BC28">
        <v>6.2661000501417394</v>
      </c>
      <c r="BD28">
        <v>6.216583346485697</v>
      </c>
      <c r="BE28">
        <v>6.166538917586502</v>
      </c>
      <c r="BF28">
        <v>6.1159654354581505</v>
      </c>
      <c r="BG28">
        <v>6.0648620540506144</v>
      </c>
      <c r="BH28">
        <v>6.013228755888222</v>
      </c>
      <c r="BI28">
        <v>5.961066223801244</v>
      </c>
      <c r="BJ28">
        <v>5.9083759473131057</v>
      </c>
      <c r="BK28">
        <v>5.8551602828914069</v>
      </c>
      <c r="BL28">
        <v>5.8014225150949672</v>
      </c>
      <c r="BM28">
        <v>5.7471669959192377</v>
      </c>
      <c r="BN28">
        <v>5.692398914270214</v>
      </c>
      <c r="BO28">
        <v>5.6371248150493143</v>
      </c>
      <c r="BP28">
        <v>5.5813524050644006</v>
      </c>
      <c r="BQ28">
        <v>5.525090752813389</v>
      </c>
      <c r="BR28">
        <v>5.4683504774912244</v>
      </c>
      <c r="BS28">
        <v>5.4111440524863852</v>
      </c>
      <c r="BT28">
        <v>5.3534863339548133</v>
      </c>
      <c r="BU28">
        <v>5.2953956835942417</v>
      </c>
      <c r="BV28">
        <v>5.2368955305232658</v>
      </c>
      <c r="BW28">
        <v>5.1780198107538196</v>
      </c>
      <c r="BX28">
        <v>5.118824944633209</v>
      </c>
      <c r="BY28">
        <v>5.0594304386177109</v>
      </c>
      <c r="BZ28">
        <v>5.0002033600277134</v>
      </c>
      <c r="CA28">
        <v>4.9434433312864554</v>
      </c>
      <c r="CB28">
        <v>4.9323688411092377</v>
      </c>
      <c r="CC28">
        <v>4.9835287293617672</v>
      </c>
      <c r="CD28">
        <v>5.0338351238691361</v>
      </c>
      <c r="CE28">
        <v>5.0797383883468754</v>
      </c>
      <c r="CF28">
        <v>5.1214217944757898</v>
      </c>
      <c r="CG28">
        <v>5.1593141486857554</v>
      </c>
      <c r="CH28">
        <v>5.1938317360996136</v>
      </c>
      <c r="CI28">
        <v>5.2253431115798881</v>
      </c>
      <c r="CJ28">
        <v>5.2541683500128382</v>
      </c>
      <c r="CK28">
        <v>5.2805847956540877</v>
      </c>
      <c r="CL28">
        <v>5.3048334678491482</v>
      </c>
      <c r="CM28">
        <v>5.3271247824749581</v>
      </c>
      <c r="CN28">
        <v>5.3476433640904633</v>
      </c>
      <c r="CO28">
        <v>5.3665520163875735</v>
      </c>
      <c r="CP28">
        <v>5.3839949829627756</v>
      </c>
      <c r="CQ28">
        <v>5.400100746147551</v>
      </c>
      <c r="CR28">
        <v>5.4149837705110961</v>
      </c>
      <c r="CS28">
        <v>5.4287470500687709</v>
      </c>
      <c r="CT28">
        <v>5.4414831679742122</v>
      </c>
      <c r="CU28">
        <v>5.4532757047026212</v>
      </c>
      <c r="CV28">
        <v>5.4642003270005137</v>
      </c>
      <c r="CW28">
        <v>5.4743257132712015</v>
      </c>
      <c r="CX28">
        <v>5.4837143444055103</v>
      </c>
      <c r="CY28">
        <v>5.492423183302316</v>
      </c>
      <c r="CZ28">
        <v>5.5005042617969107</v>
      </c>
      <c r="DA28">
        <v>5.5080051901473963</v>
      </c>
    </row>
    <row r="29" spans="5:105" x14ac:dyDescent="0.2">
      <c r="E29">
        <v>0.23232323232323232</v>
      </c>
      <c r="F29">
        <v>8.0980151588418856</v>
      </c>
      <c r="G29">
        <v>8.0708196282546947</v>
      </c>
      <c r="H29">
        <v>8.043154577933004</v>
      </c>
      <c r="I29">
        <v>8.0150246908176062</v>
      </c>
      <c r="J29">
        <v>7.9864344411746613</v>
      </c>
      <c r="K29">
        <v>7.9573880769683685</v>
      </c>
      <c r="L29">
        <v>7.9278896055600141</v>
      </c>
      <c r="M29">
        <v>7.8979427806034561</v>
      </c>
      <c r="N29">
        <v>7.867551090080263</v>
      </c>
      <c r="O29">
        <v>7.8367177454223951</v>
      </c>
      <c r="P29">
        <v>7.8054456716754466</v>
      </c>
      <c r="Q29">
        <v>7.7737374986609202</v>
      </c>
      <c r="R29">
        <v>7.7415955531018996</v>
      </c>
      <c r="S29">
        <v>7.7090218516825439</v>
      </c>
      <c r="T29">
        <v>7.6760180950182351</v>
      </c>
      <c r="U29">
        <v>7.6425856625199344</v>
      </c>
      <c r="V29">
        <v>7.6087256081430761</v>
      </c>
      <c r="W29">
        <v>7.5744386570185114</v>
      </c>
      <c r="X29">
        <v>7.5397252029702084</v>
      </c>
      <c r="Y29">
        <v>7.5045853115148908</v>
      </c>
      <c r="Z29">
        <v>7.4690187014037503</v>
      </c>
      <c r="AA29">
        <v>7.4330247708136721</v>
      </c>
      <c r="AB29">
        <v>7.3966025818416474</v>
      </c>
      <c r="AC29">
        <v>7.3597508668619245</v>
      </c>
      <c r="AD29">
        <v>7.3224680318885715</v>
      </c>
      <c r="AE29">
        <v>7.2847521610715118</v>
      </c>
      <c r="AF29">
        <v>7.2466010223920145</v>
      </c>
      <c r="AG29">
        <v>7.2080120746304486</v>
      </c>
      <c r="AH29">
        <v>7.1689824756860334</v>
      </c>
      <c r="AI29">
        <v>7.1295090923344357</v>
      </c>
      <c r="AJ29">
        <v>7.0895885237421297</v>
      </c>
      <c r="AK29">
        <v>7.0492170663932958</v>
      </c>
      <c r="AL29">
        <v>7.0083907993587431</v>
      </c>
      <c r="AM29">
        <v>6.9671055545289642</v>
      </c>
      <c r="AN29">
        <v>6.9253569463439124</v>
      </c>
      <c r="AO29">
        <v>6.8831403921987944</v>
      </c>
      <c r="AP29">
        <v>6.8404511349673376</v>
      </c>
      <c r="AQ29">
        <v>6.7972842677299123</v>
      </c>
      <c r="AR29">
        <v>6.7536347607836591</v>
      </c>
      <c r="AS29">
        <v>6.7094975136352923</v>
      </c>
      <c r="AT29">
        <v>6.6648672977066532</v>
      </c>
      <c r="AU29">
        <v>6.619738921901444</v>
      </c>
      <c r="AV29">
        <v>6.5741071829881479</v>
      </c>
      <c r="AW29">
        <v>6.5279669257967923</v>
      </c>
      <c r="AX29">
        <v>6.4813130845324736</v>
      </c>
      <c r="AY29">
        <v>6.4341407263238617</v>
      </c>
      <c r="AZ29">
        <v>6.3864451320604525</v>
      </c>
      <c r="BA29">
        <v>6.3382217054397252</v>
      </c>
      <c r="BB29">
        <v>6.2894662267732011</v>
      </c>
      <c r="BC29">
        <v>6.240174769392639</v>
      </c>
      <c r="BD29">
        <v>6.1903437845508051</v>
      </c>
      <c r="BE29">
        <v>6.1399701540488207</v>
      </c>
      <c r="BF29">
        <v>6.0890512433119337</v>
      </c>
      <c r="BG29">
        <v>6.0375850087445535</v>
      </c>
      <c r="BH29">
        <v>5.9855698373984492</v>
      </c>
      <c r="BI29">
        <v>5.9330049144346715</v>
      </c>
      <c r="BJ29">
        <v>5.8798900682020649</v>
      </c>
      <c r="BK29">
        <v>5.826225872649311</v>
      </c>
      <c r="BL29">
        <v>5.7720136988968864</v>
      </c>
      <c r="BM29">
        <v>5.717255846678003</v>
      </c>
      <c r="BN29">
        <v>5.6619552917843574</v>
      </c>
      <c r="BO29">
        <v>5.6061162070018993</v>
      </c>
      <c r="BP29">
        <v>5.5497437425288103</v>
      </c>
      <c r="BQ29">
        <v>5.4928442093036187</v>
      </c>
      <c r="BR29">
        <v>5.4354252437488038</v>
      </c>
      <c r="BS29">
        <v>5.3774960777602736</v>
      </c>
      <c r="BT29">
        <v>5.3190681387020042</v>
      </c>
      <c r="BU29">
        <v>5.2601554809934665</v>
      </c>
      <c r="BV29">
        <v>5.2007773872604224</v>
      </c>
      <c r="BW29">
        <v>5.1409622574989076</v>
      </c>
      <c r="BX29">
        <v>5.0807592527346177</v>
      </c>
      <c r="BY29">
        <v>5.0202757741400461</v>
      </c>
      <c r="BZ29">
        <v>4.9598481633334437</v>
      </c>
      <c r="CA29">
        <v>4.901606456809497</v>
      </c>
      <c r="CB29">
        <v>4.8893306965197265</v>
      </c>
      <c r="CC29">
        <v>4.9419042065489629</v>
      </c>
      <c r="CD29">
        <v>4.9933104736899159</v>
      </c>
      <c r="CE29">
        <v>5.0401257976458922</v>
      </c>
      <c r="CF29">
        <v>5.0825867425029401</v>
      </c>
      <c r="CG29">
        <v>5.1211512807630344</v>
      </c>
      <c r="CH29">
        <v>5.156255463346116</v>
      </c>
      <c r="CI29">
        <v>5.1882824698552472</v>
      </c>
      <c r="CJ29">
        <v>5.2175636733341983</v>
      </c>
      <c r="CK29">
        <v>5.2443853749026763</v>
      </c>
      <c r="CL29">
        <v>5.26899595852099</v>
      </c>
      <c r="CM29">
        <v>5.2916114834993433</v>
      </c>
      <c r="CN29">
        <v>5.3124216104015636</v>
      </c>
      <c r="CO29">
        <v>5.3315932359795868</v>
      </c>
      <c r="CP29">
        <v>5.3492740537573695</v>
      </c>
      <c r="CQ29">
        <v>5.3655953586934935</v>
      </c>
      <c r="CR29">
        <v>5.3806743568117916</v>
      </c>
      <c r="CS29">
        <v>5.3946160780716861</v>
      </c>
      <c r="CT29">
        <v>5.4075149703186796</v>
      </c>
      <c r="CU29">
        <v>5.4194562357098093</v>
      </c>
      <c r="CV29">
        <v>5.4305169580730421</v>
      </c>
      <c r="CW29">
        <v>5.4407670595719742</v>
      </c>
      <c r="CX29">
        <v>5.4502701171948633</v>
      </c>
      <c r="CY29">
        <v>5.4590840634648359</v>
      </c>
      <c r="CZ29">
        <v>5.4672617909775312</v>
      </c>
      <c r="DA29">
        <v>5.4748516766072859</v>
      </c>
    </row>
    <row r="30" spans="5:105" x14ac:dyDescent="0.2">
      <c r="E30">
        <v>0.24242424242424243</v>
      </c>
      <c r="F30">
        <v>8.0828744764525435</v>
      </c>
      <c r="G30">
        <v>8.0554275420787995</v>
      </c>
      <c r="H30">
        <v>8.0275158500664734</v>
      </c>
      <c r="I30">
        <v>7.9991439903948782</v>
      </c>
      <c r="J30">
        <v>7.9703163318664974</v>
      </c>
      <c r="K30">
        <v>7.9410370071767282</v>
      </c>
      <c r="L30">
        <v>7.9113098991778861</v>
      </c>
      <c r="M30">
        <v>7.8811386282767693</v>
      </c>
      <c r="N30">
        <v>7.8505265409094003</v>
      </c>
      <c r="O30">
        <v>7.8194766990412612</v>
      </c>
      <c r="P30">
        <v>7.7879918706464846</v>
      </c>
      <c r="Q30">
        <v>7.7560745211248205</v>
      </c>
      <c r="R30">
        <v>7.7237268056210322</v>
      </c>
      <c r="S30">
        <v>7.6909505622172949</v>
      </c>
      <c r="T30">
        <v>7.6577473059755086</v>
      </c>
      <c r="U30">
        <v>7.6241182238127365</v>
      </c>
      <c r="V30">
        <v>7.5900641701998586</v>
      </c>
      <c r="W30">
        <v>7.555585667525766</v>
      </c>
      <c r="X30">
        <v>7.5206828885591799</v>
      </c>
      <c r="Y30">
        <v>7.4853556762184823</v>
      </c>
      <c r="Z30">
        <v>7.4496035286776241</v>
      </c>
      <c r="AA30">
        <v>7.4134256026418655</v>
      </c>
      <c r="AB30">
        <v>7.3768207141682867</v>
      </c>
      <c r="AC30">
        <v>7.3397873404382938</v>
      </c>
      <c r="AD30">
        <v>7.3023236225298334</v>
      </c>
      <c r="AE30">
        <v>7.2644273692442756</v>
      </c>
      <c r="AF30">
        <v>7.2260960620498027</v>
      </c>
      <c r="AG30">
        <v>7.1873268612099324</v>
      </c>
      <c r="AH30">
        <v>7.1481166241225678</v>
      </c>
      <c r="AI30">
        <v>7.1084618711045646</v>
      </c>
      <c r="AJ30">
        <v>7.0683588587182182</v>
      </c>
      <c r="AK30">
        <v>7.0278035501256122</v>
      </c>
      <c r="AL30">
        <v>6.9867916384965278</v>
      </c>
      <c r="AM30">
        <v>6.9453185619803595</v>
      </c>
      <c r="AN30">
        <v>6.9033795204681709</v>
      </c>
      <c r="AO30">
        <v>6.8609694942341433</v>
      </c>
      <c r="AP30">
        <v>6.8180832837930261</v>
      </c>
      <c r="AQ30">
        <v>6.7747154568442367</v>
      </c>
      <c r="AR30">
        <v>6.7308604846830846</v>
      </c>
      <c r="AS30">
        <v>6.6865126958818841</v>
      </c>
      <c r="AT30">
        <v>6.6416663233983417</v>
      </c>
      <c r="AU30">
        <v>6.5963155358720975</v>
      </c>
      <c r="AV30">
        <v>6.5504544711072432</v>
      </c>
      <c r="AW30">
        <v>6.5040773018441405</v>
      </c>
      <c r="AX30">
        <v>6.4571781547937652</v>
      </c>
      <c r="AY30">
        <v>6.409751325448962</v>
      </c>
      <c r="AZ30">
        <v>6.3617912045074947</v>
      </c>
      <c r="BA30">
        <v>6.3132923491879502</v>
      </c>
      <c r="BB30">
        <v>6.2642495275666121</v>
      </c>
      <c r="BC30">
        <v>6.2146577639595817</v>
      </c>
      <c r="BD30">
        <v>6.1645124315169859</v>
      </c>
      <c r="BE30">
        <v>6.1138091156210663</v>
      </c>
      <c r="BF30">
        <v>6.0625439306047975</v>
      </c>
      <c r="BG30">
        <v>6.0107133882101413</v>
      </c>
      <c r="BH30">
        <v>5.9583144864537099</v>
      </c>
      <c r="BI30">
        <v>5.9053447536481727</v>
      </c>
      <c r="BJ30">
        <v>5.8518023584735221</v>
      </c>
      <c r="BK30">
        <v>5.7976858863169136</v>
      </c>
      <c r="BL30">
        <v>5.7429947713319738</v>
      </c>
      <c r="BM30">
        <v>5.6877290801856084</v>
      </c>
      <c r="BN30">
        <v>5.6318896183971114</v>
      </c>
      <c r="BO30">
        <v>5.5754779794973182</v>
      </c>
      <c r="BP30">
        <v>5.5184967054351795</v>
      </c>
      <c r="BQ30">
        <v>5.4609489887852121</v>
      </c>
      <c r="BR30">
        <v>5.4028393805513151</v>
      </c>
      <c r="BS30">
        <v>5.3441736503169235</v>
      </c>
      <c r="BT30">
        <v>5.2849593039235723</v>
      </c>
      <c r="BU30">
        <v>5.2252064104579174</v>
      </c>
      <c r="BV30">
        <v>5.1649294816700175</v>
      </c>
      <c r="BW30">
        <v>5.1041509228642381</v>
      </c>
      <c r="BX30">
        <v>5.0429125397871717</v>
      </c>
      <c r="BY30">
        <v>4.9813097017522825</v>
      </c>
      <c r="BZ30">
        <v>4.9196495273487946</v>
      </c>
      <c r="CA30">
        <v>4.8599038152774208</v>
      </c>
      <c r="CB30">
        <v>4.8463995717332189</v>
      </c>
      <c r="CC30">
        <v>4.9004287789592516</v>
      </c>
      <c r="CD30">
        <v>4.9529666658234603</v>
      </c>
      <c r="CE30">
        <v>5.0007206568426783</v>
      </c>
      <c r="CF30">
        <v>5.0439813919476029</v>
      </c>
      <c r="CG30">
        <v>5.0832367801319442</v>
      </c>
      <c r="CH30">
        <v>5.1189433210717992</v>
      </c>
      <c r="CI30">
        <v>5.1514993704753733</v>
      </c>
      <c r="CJ30">
        <v>5.1812480343151233</v>
      </c>
      <c r="CK30">
        <v>5.2084849124904764</v>
      </c>
      <c r="CL30">
        <v>5.2334657537146709</v>
      </c>
      <c r="CM30">
        <v>5.2564130222849021</v>
      </c>
      <c r="CN30">
        <v>5.2775214437495528</v>
      </c>
      <c r="CO30">
        <v>5.2969618776473659</v>
      </c>
      <c r="CP30">
        <v>5.3148857181054581</v>
      </c>
      <c r="CQ30">
        <v>5.331427283669842</v>
      </c>
      <c r="CR30">
        <v>5.3467063631558025</v>
      </c>
      <c r="CS30">
        <v>5.3608302065500792</v>
      </c>
      <c r="CT30">
        <v>5.3738951808041246</v>
      </c>
      <c r="CU30">
        <v>5.3859881557449141</v>
      </c>
      <c r="CV30">
        <v>5.3971876713764386</v>
      </c>
      <c r="CW30">
        <v>5.4075649270397959</v>
      </c>
      <c r="CX30">
        <v>5.4171846245328918</v>
      </c>
      <c r="CY30">
        <v>5.426105690792828</v>
      </c>
      <c r="CZ30">
        <v>5.4343819006765948</v>
      </c>
      <c r="DA30">
        <v>5.4420624164037879</v>
      </c>
    </row>
    <row r="31" spans="5:105" x14ac:dyDescent="0.2">
      <c r="E31">
        <v>0.25252525252525254</v>
      </c>
      <c r="F31">
        <v>8.0678988698359664</v>
      </c>
      <c r="G31">
        <v>8.0402092330289197</v>
      </c>
      <c r="H31">
        <v>8.0120594407920951</v>
      </c>
      <c r="I31">
        <v>7.9834539841388157</v>
      </c>
      <c r="J31">
        <v>7.9543971231338375</v>
      </c>
      <c r="K31">
        <v>7.9248928725403509</v>
      </c>
      <c r="L31">
        <v>7.8949449883817868</v>
      </c>
      <c r="M31">
        <v>7.8645569569770091</v>
      </c>
      <c r="N31">
        <v>7.8337319815838162</v>
      </c>
      <c r="O31">
        <v>7.8024729740091345</v>
      </c>
      <c r="P31">
        <v>7.770782544847604</v>
      </c>
      <c r="Q31">
        <v>7.7386629951134838</v>
      </c>
      <c r="R31">
        <v>7.706116308715699</v>
      </c>
      <c r="S31">
        <v>7.6731441457467415</v>
      </c>
      <c r="T31">
        <v>7.6397478365621652</v>
      </c>
      <c r="U31">
        <v>7.6059283766336128</v>
      </c>
      <c r="V31">
        <v>7.5716864221649152</v>
      </c>
      <c r="W31">
        <v>7.5370222864671561</v>
      </c>
      <c r="X31">
        <v>7.5019359370954906</v>
      </c>
      <c r="Y31">
        <v>7.4664269937573398</v>
      </c>
      <c r="Z31">
        <v>7.4304947327378876</v>
      </c>
      <c r="AA31">
        <v>7.3941380640820782</v>
      </c>
      <c r="AB31">
        <v>7.3573555645720141</v>
      </c>
      <c r="AC31">
        <v>7.3201454577587475</v>
      </c>
      <c r="AD31">
        <v>7.2825056212790695</v>
      </c>
      <c r="AE31">
        <v>7.2444335899827115</v>
      </c>
      <c r="AF31">
        <v>7.2059265600920268</v>
      </c>
      <c r="AG31">
        <v>7.1669813944579257</v>
      </c>
      <c r="AH31">
        <v>7.1275946289814254</v>
      </c>
      <c r="AI31">
        <v>7.0877624925490093</v>
      </c>
      <c r="AJ31">
        <v>7.0474808678438423</v>
      </c>
      <c r="AK31">
        <v>7.0067453726373472</v>
      </c>
      <c r="AL31">
        <v>6.9655513252427035</v>
      </c>
      <c r="AM31">
        <v>6.9238937693387737</v>
      </c>
      <c r="AN31">
        <v>6.8817674890504676</v>
      </c>
      <c r="AO31">
        <v>6.83916702575734</v>
      </c>
      <c r="AP31">
        <v>6.7960866967032567</v>
      </c>
      <c r="AQ31">
        <v>6.7525206367278425</v>
      </c>
      <c r="AR31">
        <v>6.70846273705033</v>
      </c>
      <c r="AS31">
        <v>6.663906792974962</v>
      </c>
      <c r="AT31">
        <v>6.6188464492825894</v>
      </c>
      <c r="AU31">
        <v>6.5732752484218526</v>
      </c>
      <c r="AV31">
        <v>6.5271866607186224</v>
      </c>
      <c r="AW31">
        <v>6.4805741475644929</v>
      </c>
      <c r="AX31">
        <v>6.4334310727983537</v>
      </c>
      <c r="AY31">
        <v>6.3857509189758836</v>
      </c>
      <c r="AZ31">
        <v>6.3375272055741751</v>
      </c>
      <c r="BA31">
        <v>6.2887535563239982</v>
      </c>
      <c r="BB31">
        <v>6.2394237382401379</v>
      </c>
      <c r="BC31">
        <v>6.189531746352035</v>
      </c>
      <c r="BD31">
        <v>6.1390716660251465</v>
      </c>
      <c r="BE31">
        <v>6.0880379748212077</v>
      </c>
      <c r="BF31">
        <v>6.0364254093911196</v>
      </c>
      <c r="BG31">
        <v>5.9842290458501033</v>
      </c>
      <c r="BH31">
        <v>5.9314443976436433</v>
      </c>
      <c r="BI31">
        <v>5.8780672083627259</v>
      </c>
      <c r="BJ31">
        <v>5.8240938410480068</v>
      </c>
      <c r="BK31">
        <v>5.7695210738991198</v>
      </c>
      <c r="BL31">
        <v>5.7143461860620777</v>
      </c>
      <c r="BM31">
        <v>5.6585669845024791</v>
      </c>
      <c r="BN31">
        <v>5.6021819208812476</v>
      </c>
      <c r="BO31">
        <v>5.5451897713430238</v>
      </c>
      <c r="BP31">
        <v>5.4875901976905883</v>
      </c>
      <c r="BQ31">
        <v>5.4293834706200945</v>
      </c>
      <c r="BR31">
        <v>5.3705706618441678</v>
      </c>
      <c r="BS31">
        <v>5.3111539625081452</v>
      </c>
      <c r="BT31">
        <v>5.2511365695849141</v>
      </c>
      <c r="BU31">
        <v>5.190524141527538</v>
      </c>
      <c r="BV31">
        <v>5.1293259111622689</v>
      </c>
      <c r="BW31">
        <v>5.0675584999259238</v>
      </c>
      <c r="BX31">
        <v>5.0052557858739632</v>
      </c>
      <c r="BY31">
        <v>4.9425010608888735</v>
      </c>
      <c r="BZ31">
        <v>4.879573640687723</v>
      </c>
      <c r="CA31">
        <v>4.8182970881791878</v>
      </c>
      <c r="CB31">
        <v>4.8035365627977029</v>
      </c>
      <c r="CC31">
        <v>4.8590659063540773</v>
      </c>
      <c r="CD31">
        <v>4.9127694962579618</v>
      </c>
      <c r="CE31">
        <v>4.961490674845737</v>
      </c>
      <c r="CF31">
        <v>5.0055749373164282</v>
      </c>
      <c r="CG31">
        <v>5.045541193564504</v>
      </c>
      <c r="CH31">
        <v>5.0818668060108667</v>
      </c>
      <c r="CI31">
        <v>5.114966090966492</v>
      </c>
      <c r="CJ31">
        <v>5.1451943604904633</v>
      </c>
      <c r="CK31">
        <v>5.1728568830524289</v>
      </c>
      <c r="CL31">
        <v>5.1982171979711342</v>
      </c>
      <c r="CM31">
        <v>5.2215041319497342</v>
      </c>
      <c r="CN31">
        <v>5.2429175315065484</v>
      </c>
      <c r="CO31">
        <v>5.2626329079975571</v>
      </c>
      <c r="CP31">
        <v>5.2808052041936193</v>
      </c>
      <c r="CQ31">
        <v>5.297571861921277</v>
      </c>
      <c r="CR31">
        <v>5.3130553352647159</v>
      </c>
      <c r="CS31">
        <v>5.3273652894332892</v>
      </c>
      <c r="CT31">
        <v>5.3405998134042303</v>
      </c>
      <c r="CU31">
        <v>5.3528476217773733</v>
      </c>
      <c r="CV31">
        <v>5.3641887520582792</v>
      </c>
      <c r="CW31">
        <v>5.3746957160587128</v>
      </c>
      <c r="CX31">
        <v>5.3844343706856632</v>
      </c>
      <c r="CY31">
        <v>5.3934646634307661</v>
      </c>
      <c r="CZ31">
        <v>5.4018412740695654</v>
      </c>
      <c r="DA31">
        <v>5.4096141698904097</v>
      </c>
    </row>
    <row r="32" spans="5:105" x14ac:dyDescent="0.2">
      <c r="E32">
        <v>0.26262626262626265</v>
      </c>
      <c r="F32">
        <v>8.053087113602114</v>
      </c>
      <c r="G32">
        <v>8.0251629975154302</v>
      </c>
      <c r="H32">
        <v>7.9967831710844708</v>
      </c>
      <c r="I32">
        <v>7.9679520229927752</v>
      </c>
      <c r="J32">
        <v>7.9386737018054987</v>
      </c>
      <c r="K32">
        <v>7.9089521021461389</v>
      </c>
      <c r="L32">
        <v>7.878790851946528</v>
      </c>
      <c r="M32">
        <v>7.8481933007101929</v>
      </c>
      <c r="N32">
        <v>7.8171625087334888</v>
      </c>
      <c r="O32">
        <v>7.7857012372336927</v>
      </c>
      <c r="P32">
        <v>7.7538119393382567</v>
      </c>
      <c r="Q32">
        <v>7.7214967518946187</v>
      </c>
      <c r="R32">
        <v>7.6887574880655656</v>
      </c>
      <c r="S32">
        <v>7.6555956331848076</v>
      </c>
      <c r="T32">
        <v>7.6220123292614863</v>
      </c>
      <c r="U32">
        <v>7.5880083835148149</v>
      </c>
      <c r="V32">
        <v>7.5535842551307439</v>
      </c>
      <c r="W32">
        <v>7.5187400535513396</v>
      </c>
      <c r="X32">
        <v>7.4834755353775861</v>
      </c>
      <c r="Y32">
        <v>7.447790101980571</v>
      </c>
      <c r="Z32">
        <v>7.4116827978357112</v>
      </c>
      <c r="AA32">
        <v>7.3751523096011775</v>
      </c>
      <c r="AB32">
        <v>7.338196965968236</v>
      </c>
      <c r="AC32">
        <v>7.3008147383179844</v>
      </c>
      <c r="AD32">
        <v>7.2630032508756965</v>
      </c>
      <c r="AE32">
        <v>7.2247597492445372</v>
      </c>
      <c r="AF32">
        <v>7.1860811534775522</v>
      </c>
      <c r="AG32">
        <v>7.1469640299669219</v>
      </c>
      <c r="AH32">
        <v>7.1074046048118076</v>
      </c>
      <c r="AI32">
        <v>7.067398770374985</v>
      </c>
      <c r="AJ32">
        <v>7.0269420930477864</v>
      </c>
      <c r="AK32">
        <v>6.9860298222968416</v>
      </c>
      <c r="AL32">
        <v>6.9446569168141092</v>
      </c>
      <c r="AM32">
        <v>6.9028179944765311</v>
      </c>
      <c r="AN32">
        <v>6.8605074368870396</v>
      </c>
      <c r="AO32">
        <v>6.8177193445124997</v>
      </c>
      <c r="AP32">
        <v>6.774447567911035</v>
      </c>
      <c r="AQ32">
        <v>6.7306857259470636</v>
      </c>
      <c r="AR32">
        <v>6.6864272491375196</v>
      </c>
      <c r="AS32">
        <v>6.6416653092000795</v>
      </c>
      <c r="AT32">
        <v>6.5963929784080015</v>
      </c>
      <c r="AU32">
        <v>6.550603165494115</v>
      </c>
      <c r="AV32">
        <v>6.5042886643709723</v>
      </c>
      <c r="AW32">
        <v>6.4574421824581831</v>
      </c>
      <c r="AX32">
        <v>6.4100564045892154</v>
      </c>
      <c r="AY32">
        <v>6.3621238896507784</v>
      </c>
      <c r="AZ32">
        <v>6.3136373011081339</v>
      </c>
      <c r="BA32">
        <v>6.2645893095791543</v>
      </c>
      <c r="BB32">
        <v>6.2149726582442106</v>
      </c>
      <c r="BC32">
        <v>6.164780242755481</v>
      </c>
      <c r="BD32">
        <v>6.1140049613051382</v>
      </c>
      <c r="BE32">
        <v>6.0626400171955455</v>
      </c>
      <c r="BF32">
        <v>6.0106787723570996</v>
      </c>
      <c r="BG32">
        <v>5.9581148202221677</v>
      </c>
      <c r="BH32">
        <v>5.9049420758773259</v>
      </c>
      <c r="BI32">
        <v>5.8511545507078546</v>
      </c>
      <c r="BJ32">
        <v>5.7967467412547968</v>
      </c>
      <c r="BK32">
        <v>5.7417134047450684</v>
      </c>
      <c r="BL32">
        <v>5.6860496324539112</v>
      </c>
      <c r="BM32">
        <v>5.6297509474069392</v>
      </c>
      <c r="BN32">
        <v>5.5728129729803362</v>
      </c>
      <c r="BO32">
        <v>5.5152319476789113</v>
      </c>
      <c r="BP32">
        <v>5.457004413296068</v>
      </c>
      <c r="BQ32">
        <v>5.3981273328801</v>
      </c>
      <c r="BR32">
        <v>5.3385982849997573</v>
      </c>
      <c r="BS32">
        <v>5.2784151462881281</v>
      </c>
      <c r="BT32">
        <v>5.2175770970692312</v>
      </c>
      <c r="BU32">
        <v>5.1560848189349242</v>
      </c>
      <c r="BV32">
        <v>5.0939420365684613</v>
      </c>
      <c r="BW32">
        <v>5.0311589098390206</v>
      </c>
      <c r="BX32">
        <v>4.9677613274282608</v>
      </c>
      <c r="BY32">
        <v>4.903819996147643</v>
      </c>
      <c r="BZ32">
        <v>4.8395871616983444</v>
      </c>
      <c r="CA32">
        <v>4.776748355639314</v>
      </c>
      <c r="CB32">
        <v>4.760702075790519</v>
      </c>
      <c r="CC32">
        <v>4.8177798688808569</v>
      </c>
      <c r="CD32">
        <v>4.8726860900578828</v>
      </c>
      <c r="CE32">
        <v>4.9224049595281905</v>
      </c>
      <c r="CF32">
        <v>4.9673380207637106</v>
      </c>
      <c r="CG32">
        <v>5.0080358646161205</v>
      </c>
      <c r="CH32">
        <v>5.0449982618364011</v>
      </c>
      <c r="CI32">
        <v>5.0786557955683724</v>
      </c>
      <c r="CJ32">
        <v>5.1093764980749246</v>
      </c>
      <c r="CK32">
        <v>5.1374757059092646</v>
      </c>
      <c r="CL32">
        <v>5.163225061898566</v>
      </c>
      <c r="CM32">
        <v>5.1868601495273507</v>
      </c>
      <c r="CN32">
        <v>5.2085859698985804</v>
      </c>
      <c r="CO32">
        <v>5.2285827259667608</v>
      </c>
      <c r="CP32">
        <v>5.2470091750296159</v>
      </c>
      <c r="CQ32">
        <v>5.2640059880768515</v>
      </c>
      <c r="CR32">
        <v>5.2796983719266981</v>
      </c>
      <c r="CS32">
        <v>5.2941982268599048</v>
      </c>
      <c r="CT32">
        <v>5.3076059343415825</v>
      </c>
      <c r="CU32">
        <v>5.3200118483259731</v>
      </c>
      <c r="CV32">
        <v>5.3314975474883548</v>
      </c>
      <c r="CW32">
        <v>5.3421368933715652</v>
      </c>
      <c r="CX32">
        <v>5.3519969299538976</v>
      </c>
      <c r="CY32">
        <v>5.3611386528358684</v>
      </c>
      <c r="CZ32">
        <v>5.369617670577318</v>
      </c>
      <c r="DA32">
        <v>5.3774847762975897</v>
      </c>
    </row>
    <row r="33" spans="5:105" x14ac:dyDescent="0.2">
      <c r="E33">
        <v>0.27272727272727271</v>
      </c>
      <c r="F33">
        <v>8.0384377427515137</v>
      </c>
      <c r="G33">
        <v>8.0102869232121261</v>
      </c>
      <c r="H33">
        <v>7.9816846860981752</v>
      </c>
      <c r="I33">
        <v>7.9526353148981066</v>
      </c>
      <c r="J33">
        <v>7.9231428443601768</v>
      </c>
      <c r="K33">
        <v>7.8932110471544661</v>
      </c>
      <c r="L33">
        <v>7.8628434215502514</v>
      </c>
      <c r="M33">
        <v>7.8320431800492596</v>
      </c>
      <c r="N33">
        <v>7.800813239696943</v>
      </c>
      <c r="O33">
        <v>7.7691562097130324</v>
      </c>
      <c r="P33">
        <v>7.7370743862940676</v>
      </c>
      <c r="Q33">
        <v>7.7045697424922741</v>
      </c>
      <c r="R33">
        <v>7.6716439213356296</v>
      </c>
      <c r="S33">
        <v>7.6382982292104478</v>
      </c>
      <c r="T33">
        <v>7.604533629919942</v>
      </c>
      <c r="U33">
        <v>7.5703507394007437</v>
      </c>
      <c r="V33">
        <v>7.5357498210852647</v>
      </c>
      <c r="W33">
        <v>7.5007307819038544</v>
      </c>
      <c r="X33">
        <v>7.4652931689266753</v>
      </c>
      <c r="Y33">
        <v>7.4294361724014228</v>
      </c>
      <c r="Z33">
        <v>7.3931586012925443</v>
      </c>
      <c r="AA33">
        <v>7.3564589146560877</v>
      </c>
      <c r="AB33">
        <v>7.3193351996855061</v>
      </c>
      <c r="AC33">
        <v>7.2817851769549033</v>
      </c>
      <c r="AD33">
        <v>7.2438062012466036</v>
      </c>
      <c r="AE33">
        <v>7.205395263191023</v>
      </c>
      <c r="AF33">
        <v>7.1665489917665317</v>
      </c>
      <c r="AG33">
        <v>7.1272636577124695</v>
      </c>
      <c r="AH33">
        <v>7.0875351901959265</v>
      </c>
      <c r="AI33">
        <v>7.0473591340162489</v>
      </c>
      <c r="AJ33">
        <v>7.0067307270899253</v>
      </c>
      <c r="AK33">
        <v>6.9656448616641793</v>
      </c>
      <c r="AL33">
        <v>6.9240961046148097</v>
      </c>
      <c r="AM33">
        <v>6.8820787076275316</v>
      </c>
      <c r="AN33">
        <v>6.8395866373606804</v>
      </c>
      <c r="AO33">
        <v>6.7966135151153635</v>
      </c>
      <c r="AP33">
        <v>6.7531527392767696</v>
      </c>
      <c r="AQ33">
        <v>6.7091974303175883</v>
      </c>
      <c r="AR33">
        <v>6.6647404655949547</v>
      </c>
      <c r="AS33">
        <v>6.619774498220913</v>
      </c>
      <c r="AT33">
        <v>6.5742920048324551</v>
      </c>
      <c r="AU33">
        <v>6.5282851994821227</v>
      </c>
      <c r="AV33">
        <v>6.4817462160627715</v>
      </c>
      <c r="AW33">
        <v>6.4346670281330045</v>
      </c>
      <c r="AX33">
        <v>6.3870395001106681</v>
      </c>
      <c r="AY33">
        <v>6.3388554510238784</v>
      </c>
      <c r="AZ33">
        <v>6.2901065341339182</v>
      </c>
      <c r="BA33">
        <v>6.2407844817416924</v>
      </c>
      <c r="BB33">
        <v>6.1908809895420749</v>
      </c>
      <c r="BC33">
        <v>6.1403877785191829</v>
      </c>
      <c r="BD33">
        <v>6.089296671648599</v>
      </c>
      <c r="BE33">
        <v>6.0375994175917818</v>
      </c>
      <c r="BF33">
        <v>5.9852880090403557</v>
      </c>
      <c r="BG33">
        <v>5.9323545077159983</v>
      </c>
      <c r="BH33">
        <v>5.8787911084098594</v>
      </c>
      <c r="BI33">
        <v>5.8245902206902667</v>
      </c>
      <c r="BJ33">
        <v>5.7697442030379475</v>
      </c>
      <c r="BK33">
        <v>5.7142457695388043</v>
      </c>
      <c r="BL33">
        <v>5.6580877224614863</v>
      </c>
      <c r="BM33">
        <v>5.6012631000479516</v>
      </c>
      <c r="BN33">
        <v>5.5437648137772726</v>
      </c>
      <c r="BO33">
        <v>5.4855861562237447</v>
      </c>
      <c r="BP33">
        <v>5.42672045195203</v>
      </c>
      <c r="BQ33">
        <v>5.367161146794361</v>
      </c>
      <c r="BR33">
        <v>5.3069019685485115</v>
      </c>
      <c r="BS33">
        <v>5.2459365457141276</v>
      </c>
      <c r="BT33">
        <v>5.1842593738138207</v>
      </c>
      <c r="BU33">
        <v>5.1218659047631379</v>
      </c>
      <c r="BV33">
        <v>5.0587539395611163</v>
      </c>
      <c r="BW33">
        <v>4.9949268954609645</v>
      </c>
      <c r="BX33">
        <v>4.9304015301143655</v>
      </c>
      <c r="BY33">
        <v>4.8652365305532781</v>
      </c>
      <c r="BZ33">
        <v>4.799657641066462</v>
      </c>
      <c r="CA33">
        <v>4.735220535200118</v>
      </c>
      <c r="CB33">
        <v>4.7178573322558659</v>
      </c>
      <c r="CC33">
        <v>4.7765353954442853</v>
      </c>
      <c r="CD33">
        <v>4.8326833544942183</v>
      </c>
      <c r="CE33">
        <v>4.8834325555316198</v>
      </c>
      <c r="CF33">
        <v>4.9292413402739994</v>
      </c>
      <c r="CG33">
        <v>4.9706933139187663</v>
      </c>
      <c r="CH33">
        <v>5.0083112451340481</v>
      </c>
      <c r="CI33">
        <v>5.0425428880745331</v>
      </c>
      <c r="CJ33">
        <v>5.0737697185753428</v>
      </c>
      <c r="CK33">
        <v>5.1023172357737012</v>
      </c>
      <c r="CL33">
        <v>5.1284656935092707</v>
      </c>
      <c r="CM33">
        <v>5.1524574028823507</v>
      </c>
      <c r="CN33">
        <v>5.1745033252570938</v>
      </c>
      <c r="CO33">
        <v>5.1947882231646387</v>
      </c>
      <c r="CP33">
        <v>5.2134748059777882</v>
      </c>
      <c r="CQ33">
        <v>5.2307070863941201</v>
      </c>
      <c r="CR33">
        <v>5.2466131167964178</v>
      </c>
      <c r="CS33">
        <v>5.2613072361521089</v>
      </c>
      <c r="CT33">
        <v>5.2748920618479689</v>
      </c>
      <c r="CU33">
        <v>5.2874595009961913</v>
      </c>
      <c r="CV33">
        <v>5.2990928550871033</v>
      </c>
      <c r="CW33">
        <v>5.3098673746656377</v>
      </c>
      <c r="CX33">
        <v>5.3198513244389583</v>
      </c>
      <c r="CY33">
        <v>5.3291067771089686</v>
      </c>
      <c r="CZ33">
        <v>5.3376902951125187</v>
      </c>
      <c r="DA33">
        <v>5.3456535192142782</v>
      </c>
    </row>
    <row r="34" spans="5:105" x14ac:dyDescent="0.2">
      <c r="E34">
        <v>0.28282828282828282</v>
      </c>
      <c r="F34">
        <v>8.0239490818428703</v>
      </c>
      <c r="G34">
        <v>7.99557891910945</v>
      </c>
      <c r="H34">
        <v>7.9667614840722374</v>
      </c>
      <c r="I34">
        <v>7.937500951962928</v>
      </c>
      <c r="J34">
        <v>7.9078012433442133</v>
      </c>
      <c r="K34">
        <v>7.8776660065507489</v>
      </c>
      <c r="L34">
        <v>7.8470986091375847</v>
      </c>
      <c r="M34">
        <v>7.8161021259325976</v>
      </c>
      <c r="N34">
        <v>7.7846793288466536</v>
      </c>
      <c r="O34">
        <v>7.7528326774789464</v>
      </c>
      <c r="P34">
        <v>7.7205643104722048</v>
      </c>
      <c r="Q34">
        <v>7.6878760375775572</v>
      </c>
      <c r="R34">
        <v>7.6547693323939097</v>
      </c>
      <c r="S34">
        <v>7.6212453257521124</v>
      </c>
      <c r="T34">
        <v>7.5873047997195808</v>
      </c>
      <c r="U34">
        <v>7.5529481860954046</v>
      </c>
      <c r="V34">
        <v>7.5181755465514062</v>
      </c>
      <c r="W34">
        <v>7.4829865902611212</v>
      </c>
      <c r="X34">
        <v>7.4473806561575229</v>
      </c>
      <c r="Y34">
        <v>7.4113567132829097</v>
      </c>
      <c r="Z34">
        <v>7.3749133583224076</v>
      </c>
      <c r="AA34">
        <v>7.3380488137472515</v>
      </c>
      <c r="AB34">
        <v>7.300760926589418</v>
      </c>
      <c r="AC34">
        <v>7.2630471678749142</v>
      </c>
      <c r="AD34">
        <v>7.2249046421377559</v>
      </c>
      <c r="AE34">
        <v>7.1863300514887785</v>
      </c>
      <c r="AF34">
        <v>7.1473197512969948</v>
      </c>
      <c r="AG34">
        <v>7.1078697173183958</v>
      </c>
      <c r="AH34">
        <v>7.0679755576615388</v>
      </c>
      <c r="AI34">
        <v>7.0276325170217016</v>
      </c>
      <c r="AJ34">
        <v>6.9868354818922551</v>
      </c>
      <c r="AK34">
        <v>6.9455790025364674</v>
      </c>
      <c r="AL34">
        <v>6.903857238516494</v>
      </c>
      <c r="AM34">
        <v>6.861664058267551</v>
      </c>
      <c r="AN34">
        <v>6.8189929890528758</v>
      </c>
      <c r="AO34">
        <v>6.7758372425265261</v>
      </c>
      <c r="AP34">
        <v>6.7321897487919937</v>
      </c>
      <c r="AQ34">
        <v>6.6880430836183109</v>
      </c>
      <c r="AR34">
        <v>6.6433896103445704</v>
      </c>
      <c r="AS34">
        <v>6.5982214123735803</v>
      </c>
      <c r="AT34">
        <v>6.5525303308742755</v>
      </c>
      <c r="AU34">
        <v>6.5063080131556328</v>
      </c>
      <c r="AV34">
        <v>6.4595458136334525</v>
      </c>
      <c r="AW34">
        <v>6.412234988800054</v>
      </c>
      <c r="AX34">
        <v>6.3643666033950099</v>
      </c>
      <c r="AY34">
        <v>6.3159315799918119</v>
      </c>
      <c r="AZ34">
        <v>6.2669207614657161</v>
      </c>
      <c r="BA34">
        <v>6.2173247709073909</v>
      </c>
      <c r="BB34">
        <v>6.1671342705269865</v>
      </c>
      <c r="BC34">
        <v>6.1163398246983185</v>
      </c>
      <c r="BD34">
        <v>6.0649320087819474</v>
      </c>
      <c r="BE34">
        <v>6.0129012181286736</v>
      </c>
      <c r="BF34">
        <v>5.9602379855940919</v>
      </c>
      <c r="BG34">
        <v>5.9069327901364845</v>
      </c>
      <c r="BH34">
        <v>5.8529761105149909</v>
      </c>
      <c r="BI34">
        <v>5.7983584960782668</v>
      </c>
      <c r="BJ34">
        <v>5.7430702780388287</v>
      </c>
      <c r="BK34">
        <v>5.6871019722816936</v>
      </c>
      <c r="BL34">
        <v>5.6304439857449733</v>
      </c>
      <c r="BM34">
        <v>5.5730867486429085</v>
      </c>
      <c r="BN34">
        <v>5.5150203174164334</v>
      </c>
      <c r="BO34">
        <v>5.4562348726931269</v>
      </c>
      <c r="BP34">
        <v>5.3967203289523322</v>
      </c>
      <c r="BQ34">
        <v>5.3364665105613547</v>
      </c>
      <c r="BR34">
        <v>5.2754626750299307</v>
      </c>
      <c r="BS34">
        <v>5.2136982598236532</v>
      </c>
      <c r="BT34">
        <v>5.1511626059890636</v>
      </c>
      <c r="BU34">
        <v>5.0878455321487692</v>
      </c>
      <c r="BV34">
        <v>5.0237386225712024</v>
      </c>
      <c r="BW34">
        <v>4.9588373693145869</v>
      </c>
      <c r="BX34">
        <v>4.8931498688346231</v>
      </c>
      <c r="BY34">
        <v>4.8267217143472072</v>
      </c>
      <c r="BZ34">
        <v>4.7597527727098248</v>
      </c>
      <c r="CA34">
        <v>4.6936767918426536</v>
      </c>
      <c r="CB34">
        <v>4.6749635389801885</v>
      </c>
      <c r="CC34">
        <v>4.7352967686249086</v>
      </c>
      <c r="CD34">
        <v>4.7927292074028713</v>
      </c>
      <c r="CE34">
        <v>4.844543615460716</v>
      </c>
      <c r="CF34">
        <v>4.8912567701507816</v>
      </c>
      <c r="CG34">
        <v>4.9334867942397249</v>
      </c>
      <c r="CH34">
        <v>4.9717800979560129</v>
      </c>
      <c r="CI34">
        <v>5.0066025991503018</v>
      </c>
      <c r="CJ34">
        <v>5.0383494899101651</v>
      </c>
      <c r="CK34">
        <v>5.0673575696759814</v>
      </c>
      <c r="CL34">
        <v>5.0939157218347715</v>
      </c>
      <c r="CM34">
        <v>5.1182734159405854</v>
      </c>
      <c r="CN34">
        <v>5.1406475015399113</v>
      </c>
      <c r="CO34">
        <v>5.1612277830419453</v>
      </c>
      <c r="CP34">
        <v>5.180180763480025</v>
      </c>
      <c r="CQ34">
        <v>5.197654070897042</v>
      </c>
      <c r="CR34">
        <v>5.2137787016120107</v>
      </c>
      <c r="CS34">
        <v>5.2286715149179779</v>
      </c>
      <c r="CT34">
        <v>5.2424371651493686</v>
      </c>
      <c r="CU34">
        <v>5.2551697080198849</v>
      </c>
      <c r="CV34">
        <v>5.2669539453322773</v>
      </c>
      <c r="CW34">
        <v>5.2778665580693369</v>
      </c>
      <c r="CX34">
        <v>5.2879770671497646</v>
      </c>
      <c r="CY34">
        <v>5.2973486529174192</v>
      </c>
      <c r="CZ34">
        <v>5.3060388580993587</v>
      </c>
      <c r="DA34">
        <v>5.3141001940523447</v>
      </c>
    </row>
    <row r="35" spans="5:105" x14ac:dyDescent="0.2">
      <c r="E35">
        <v>0.29292929292929293</v>
      </c>
      <c r="F35">
        <v>8.0096192882098123</v>
      </c>
      <c r="G35">
        <v>7.9810367554557393</v>
      </c>
      <c r="H35">
        <v>7.9520109529322873</v>
      </c>
      <c r="I35">
        <v>7.9225459468395263</v>
      </c>
      <c r="J35">
        <v>7.892645538847832</v>
      </c>
      <c r="K35">
        <v>7.8623132536084048</v>
      </c>
      <c r="L35">
        <v>7.8315523271682173</v>
      </c>
      <c r="M35">
        <v>7.8003656962307746</v>
      </c>
      <c r="N35">
        <v>7.7687559882082331</v>
      </c>
      <c r="O35">
        <v>7.736725512015143</v>
      </c>
      <c r="P35">
        <v>7.7042762514588885</v>
      </c>
      <c r="Q35">
        <v>7.6714098501919512</v>
      </c>
      <c r="R35">
        <v>7.6381276146790666</v>
      </c>
      <c r="S35">
        <v>7.6044305011381788</v>
      </c>
      <c r="T35">
        <v>7.5703191109759613</v>
      </c>
      <c r="U35">
        <v>7.5357936852582892</v>
      </c>
      <c r="V35">
        <v>7.500854099712746</v>
      </c>
      <c r="W35">
        <v>7.4654998602543916</v>
      </c>
      <c r="X35">
        <v>7.4297300990313602</v>
      </c>
      <c r="Y35">
        <v>7.3935435773311635</v>
      </c>
      <c r="Z35">
        <v>7.3569386579420408</v>
      </c>
      <c r="AA35">
        <v>7.3199133389967823</v>
      </c>
      <c r="AB35">
        <v>7.282465228616454</v>
      </c>
      <c r="AC35">
        <v>7.2445915494418429</v>
      </c>
      <c r="AD35">
        <v>7.2062891380285041</v>
      </c>
      <c r="AE35">
        <v>7.1675544448861892</v>
      </c>
      <c r="AF35">
        <v>7.1283835465841152</v>
      </c>
      <c r="AG35">
        <v>7.0887721025295622</v>
      </c>
      <c r="AH35">
        <v>7.0487154229025348</v>
      </c>
      <c r="AI35">
        <v>7.0082084286707511</v>
      </c>
      <c r="AJ35">
        <v>6.9672456660145086</v>
      </c>
      <c r="AK35">
        <v>6.9258213111005871</v>
      </c>
      <c r="AL35">
        <v>6.8839291931852804</v>
      </c>
      <c r="AM35">
        <v>6.8415627329792459</v>
      </c>
      <c r="AN35">
        <v>6.798715051149097</v>
      </c>
      <c r="AO35">
        <v>6.7553789110106548</v>
      </c>
      <c r="AP35">
        <v>6.71154674460149</v>
      </c>
      <c r="AQ35">
        <v>6.667210663560013</v>
      </c>
      <c r="AR35">
        <v>6.6223624966949597</v>
      </c>
      <c r="AS35">
        <v>6.5769937019417846</v>
      </c>
      <c r="AT35">
        <v>6.5310955292149426</v>
      </c>
      <c r="AU35">
        <v>6.4846589372517665</v>
      </c>
      <c r="AV35">
        <v>6.4376746659615591</v>
      </c>
      <c r="AW35">
        <v>6.3901331225735563</v>
      </c>
      <c r="AX35">
        <v>6.3420245891971172</v>
      </c>
      <c r="AY35">
        <v>6.2933391131594654</v>
      </c>
      <c r="AZ35">
        <v>6.2440665958150765</v>
      </c>
      <c r="BA35">
        <v>6.1941966413870659</v>
      </c>
      <c r="BB35">
        <v>6.1437188157547773</v>
      </c>
      <c r="BC35">
        <v>6.0926224971988781</v>
      </c>
      <c r="BD35">
        <v>6.0408969793151233</v>
      </c>
      <c r="BE35">
        <v>5.9885312645301543</v>
      </c>
      <c r="BF35">
        <v>5.9355143800199066</v>
      </c>
      <c r="BG35">
        <v>5.8818351688439598</v>
      </c>
      <c r="BH35">
        <v>5.8274824014390383</v>
      </c>
      <c r="BI35">
        <v>5.7724444876643517</v>
      </c>
      <c r="BJ35">
        <v>5.7167098564437362</v>
      </c>
      <c r="BK35">
        <v>5.6602666600045657</v>
      </c>
      <c r="BL35">
        <v>5.603102887527216</v>
      </c>
      <c r="BM35">
        <v>5.545205963342088</v>
      </c>
      <c r="BN35">
        <v>5.4865632055219589</v>
      </c>
      <c r="BO35">
        <v>5.4271614173590805</v>
      </c>
      <c r="BP35">
        <v>5.3669870138450237</v>
      </c>
      <c r="BQ35">
        <v>5.306025495043321</v>
      </c>
      <c r="BR35">
        <v>5.244262063770794</v>
      </c>
      <c r="BS35">
        <v>5.1816811770328384</v>
      </c>
      <c r="BT35">
        <v>5.1182669087151247</v>
      </c>
      <c r="BU35">
        <v>5.0540027100012663</v>
      </c>
      <c r="BV35">
        <v>4.9888732451020115</v>
      </c>
      <c r="BW35">
        <v>4.9228663239737633</v>
      </c>
      <c r="BX35">
        <v>4.8559801162044307</v>
      </c>
      <c r="BY35">
        <v>4.7882469629716642</v>
      </c>
      <c r="BZ35">
        <v>4.7198406516032456</v>
      </c>
      <c r="CA35">
        <v>4.6520795865547226</v>
      </c>
      <c r="CB35">
        <v>4.6319808732080743</v>
      </c>
      <c r="CC35">
        <v>4.6940289838900204</v>
      </c>
      <c r="CD35">
        <v>4.7527918527251893</v>
      </c>
      <c r="CE35">
        <v>4.8057087201162405</v>
      </c>
      <c r="CF35">
        <v>4.8533567170941652</v>
      </c>
      <c r="CG35">
        <v>4.8963895710132963</v>
      </c>
      <c r="CH35">
        <v>4.9353792586891094</v>
      </c>
      <c r="CI35">
        <v>4.9708103230540246</v>
      </c>
      <c r="CJ35">
        <v>5.0030926714406352</v>
      </c>
      <c r="CK35">
        <v>5.0325742061142105</v>
      </c>
      <c r="CL35">
        <v>5.0595531838672851</v>
      </c>
      <c r="CM35">
        <v>5.0842865364880092</v>
      </c>
      <c r="CN35">
        <v>5.1069972422694443</v>
      </c>
      <c r="CO35">
        <v>5.1278800383368939</v>
      </c>
      <c r="CP35">
        <v>5.1471059863297821</v>
      </c>
      <c r="CQ35">
        <v>5.1648261481710209</v>
      </c>
      <c r="CR35">
        <v>5.1811745684810218</v>
      </c>
      <c r="CS35">
        <v>5.1962708585280719</v>
      </c>
      <c r="CT35">
        <v>5.2102216229419414</v>
      </c>
      <c r="CU35">
        <v>5.2231230052165465</v>
      </c>
      <c r="CV35">
        <v>5.2350614943415561</v>
      </c>
      <c r="CW35">
        <v>5.2461152453825965</v>
      </c>
      <c r="CX35">
        <v>5.2563550728101616</v>
      </c>
      <c r="CY35">
        <v>5.2658452967222225</v>
      </c>
      <c r="CZ35">
        <v>5.2746444678864846</v>
      </c>
      <c r="DA35">
        <v>5.2828059923425847</v>
      </c>
    </row>
    <row r="36" spans="5:105" x14ac:dyDescent="0.2">
      <c r="E36">
        <v>0.30303030303030304</v>
      </c>
      <c r="F36">
        <v>7.9954463874042681</v>
      </c>
      <c r="G36">
        <v>7.9666580960677491</v>
      </c>
      <c r="H36">
        <v>7.9374303994077211</v>
      </c>
      <c r="I36">
        <v>7.9077672519085862</v>
      </c>
      <c r="J36">
        <v>7.8776723376009832</v>
      </c>
      <c r="K36">
        <v>7.8471490549955156</v>
      </c>
      <c r="L36">
        <v>7.8162005080622494</v>
      </c>
      <c r="M36">
        <v>7.7848294951220902</v>
      </c>
      <c r="N36">
        <v>7.7530384991089649</v>
      </c>
      <c r="O36">
        <v>7.7208296785213628</v>
      </c>
      <c r="P36">
        <v>7.688204859018267</v>
      </c>
      <c r="Q36">
        <v>7.6551655256191022</v>
      </c>
      <c r="R36">
        <v>7.6217128154722422</v>
      </c>
      <c r="S36">
        <v>7.5878475145668602</v>
      </c>
      <c r="T36">
        <v>7.5535700384072122</v>
      </c>
      <c r="U36">
        <v>7.518880445346638</v>
      </c>
      <c r="V36">
        <v>7.4837784191399894</v>
      </c>
      <c r="W36">
        <v>7.4482632671456894</v>
      </c>
      <c r="X36">
        <v>7.4123339160384232</v>
      </c>
      <c r="Y36">
        <v>7.3759889079819008</v>
      </c>
      <c r="Z36">
        <v>7.3392263972664251</v>
      </c>
      <c r="AA36">
        <v>7.3020441553536433</v>
      </c>
      <c r="AB36">
        <v>7.264439537444396</v>
      </c>
      <c r="AC36">
        <v>7.2264095261252344</v>
      </c>
      <c r="AD36">
        <v>7.1879507003028662</v>
      </c>
      <c r="AE36">
        <v>7.1490592416702983</v>
      </c>
      <c r="AF36">
        <v>7.10973093449382</v>
      </c>
      <c r="AG36">
        <v>7.0699611787123811</v>
      </c>
      <c r="AH36">
        <v>7.0297449411865269</v>
      </c>
      <c r="AI36">
        <v>6.9890768308225439</v>
      </c>
      <c r="AJ36">
        <v>6.9479510530344957</v>
      </c>
      <c r="AK36">
        <v>6.9063614247958141</v>
      </c>
      <c r="AL36">
        <v>6.8643013786933098</v>
      </c>
      <c r="AM36">
        <v>6.8217639869656086</v>
      </c>
      <c r="AN36">
        <v>6.778741891872988</v>
      </c>
      <c r="AO36">
        <v>6.7352274234237788</v>
      </c>
      <c r="AP36">
        <v>6.6912125338888133</v>
      </c>
      <c r="AQ36">
        <v>6.6466888487705997</v>
      </c>
      <c r="AR36">
        <v>6.601647578263437</v>
      </c>
      <c r="AS36">
        <v>6.556079670998586</v>
      </c>
      <c r="AT36">
        <v>6.5099757298789775</v>
      </c>
      <c r="AU36">
        <v>6.463326046170315</v>
      </c>
      <c r="AV36">
        <v>6.4161206445164787</v>
      </c>
      <c r="AW36">
        <v>6.3683491607433647</v>
      </c>
      <c r="AX36">
        <v>6.320001049845887</v>
      </c>
      <c r="AY36">
        <v>6.2710654671098016</v>
      </c>
      <c r="AZ36">
        <v>6.2215313528460303</v>
      </c>
      <c r="BA36">
        <v>6.1713872697012935</v>
      </c>
      <c r="BB36">
        <v>6.1206216609002002</v>
      </c>
      <c r="BC36">
        <v>6.0692226880844267</v>
      </c>
      <c r="BD36">
        <v>6.0171783276781419</v>
      </c>
      <c r="BE36">
        <v>5.9644761480748798</v>
      </c>
      <c r="BF36">
        <v>5.9111036231408924</v>
      </c>
      <c r="BG36">
        <v>5.857047971738818</v>
      </c>
      <c r="BH36">
        <v>5.8022959236043805</v>
      </c>
      <c r="BI36">
        <v>5.7468340773195798</v>
      </c>
      <c r="BJ36">
        <v>5.6906486040432327</v>
      </c>
      <c r="BK36">
        <v>5.6337253451250584</v>
      </c>
      <c r="BL36">
        <v>5.5760494089991059</v>
      </c>
      <c r="BM36">
        <v>5.5176055959728467</v>
      </c>
      <c r="BN36">
        <v>5.4583780846181709</v>
      </c>
      <c r="BO36">
        <v>5.3983499982040026</v>
      </c>
      <c r="BP36">
        <v>5.3375039002778841</v>
      </c>
      <c r="BQ36">
        <v>5.2758212781883946</v>
      </c>
      <c r="BR36">
        <v>5.2132826685361868</v>
      </c>
      <c r="BS36">
        <v>5.1498670441121623</v>
      </c>
      <c r="BT36">
        <v>5.0855526238703996</v>
      </c>
      <c r="BU36">
        <v>5.0203165933195084</v>
      </c>
      <c r="BV36">
        <v>4.9541361990515913</v>
      </c>
      <c r="BW36">
        <v>4.8869902518542192</v>
      </c>
      <c r="BX36">
        <v>4.8188666078474061</v>
      </c>
      <c r="BY36">
        <v>4.7497832547856147</v>
      </c>
      <c r="BZ36">
        <v>4.6798889370520236</v>
      </c>
      <c r="CA36">
        <v>4.6103921545673643</v>
      </c>
      <c r="CB36">
        <v>4.5888700531146647</v>
      </c>
      <c r="CC36">
        <v>4.6526969426761875</v>
      </c>
      <c r="CD36">
        <v>4.7128389013246297</v>
      </c>
      <c r="CE36">
        <v>4.7668982861420606</v>
      </c>
      <c r="CF36">
        <v>4.8155135629389862</v>
      </c>
      <c r="CG36">
        <v>4.8593761448720647</v>
      </c>
      <c r="CH36">
        <v>4.8990844380169651</v>
      </c>
      <c r="CI36">
        <v>4.9351427520914344</v>
      </c>
      <c r="CJ36">
        <v>4.9679760618329798</v>
      </c>
      <c r="CK36">
        <v>4.9979448161732174</v>
      </c>
      <c r="CL36">
        <v>5.0253563294967023</v>
      </c>
      <c r="CM36">
        <v>5.0504755062245783</v>
      </c>
      <c r="CN36">
        <v>5.0735317104436692</v>
      </c>
      <c r="CO36">
        <v>5.0947249680664948</v>
      </c>
      <c r="CP36">
        <v>5.1142307601626937</v>
      </c>
      <c r="CQ36">
        <v>5.1322038714198257</v>
      </c>
      <c r="CR36">
        <v>5.1487815053447283</v>
      </c>
      <c r="CS36">
        <v>5.1640858263892566</v>
      </c>
      <c r="CT36">
        <v>5.1782261985881739</v>
      </c>
      <c r="CU36">
        <v>5.191300324462512</v>
      </c>
      <c r="CV36">
        <v>5.2033965844581731</v>
      </c>
      <c r="CW36">
        <v>5.2145946537412629</v>
      </c>
      <c r="CX36">
        <v>5.2249666796684062</v>
      </c>
      <c r="CY36">
        <v>5.2345781558902456</v>
      </c>
      <c r="CZ36">
        <v>5.2434886704001409</v>
      </c>
      <c r="DA36">
        <v>5.2517525492382235</v>
      </c>
    </row>
    <row r="37" spans="5:105" x14ac:dyDescent="0.2">
      <c r="E37">
        <v>0.31313131313131315</v>
      </c>
      <c r="F37">
        <v>7.9814282911896015</v>
      </c>
      <c r="G37">
        <v>7.9524405160234881</v>
      </c>
      <c r="H37">
        <v>7.9230170664877768</v>
      </c>
      <c r="I37">
        <v>7.8931617844271305</v>
      </c>
      <c r="J37">
        <v>7.8628782339250973</v>
      </c>
      <c r="K37">
        <v>7.8321696874355542</v>
      </c>
      <c r="L37">
        <v>7.8010391164751045</v>
      </c>
      <c r="M37">
        <v>7.7694891808865467</v>
      </c>
      <c r="N37">
        <v>7.7375222192811677</v>
      </c>
      <c r="O37">
        <v>7.7051402401195439</v>
      </c>
      <c r="P37">
        <v>7.6723449133858317</v>
      </c>
      <c r="Q37">
        <v>7.6391375628150575</v>
      </c>
      <c r="R37">
        <v>7.6055191586375885</v>
      </c>
      <c r="S37">
        <v>7.5714903144418786</v>
      </c>
      <c r="T37">
        <v>7.5370512668225169</v>
      </c>
      <c r="U37">
        <v>7.5022018898626914</v>
      </c>
      <c r="V37">
        <v>7.4669416765705314</v>
      </c>
      <c r="W37">
        <v>7.4312697370029976</v>
      </c>
      <c r="X37">
        <v>7.395184793623975</v>
      </c>
      <c r="Y37">
        <v>7.3586851770605453</v>
      </c>
      <c r="Z37">
        <v>7.321768829837886</v>
      </c>
      <c r="AA37">
        <v>7.2844332733067425</v>
      </c>
      <c r="AB37">
        <v>7.2466756480899477</v>
      </c>
      <c r="AC37">
        <v>7.2084926831503537</v>
      </c>
      <c r="AD37">
        <v>7.1698807005815279</v>
      </c>
      <c r="AE37">
        <v>7.1308356139376103</v>
      </c>
      <c r="AF37">
        <v>7.0913529392637784</v>
      </c>
      <c r="AG37">
        <v>7.0514277465332578</v>
      </c>
      <c r="AH37">
        <v>7.0110547300764434</v>
      </c>
      <c r="AI37">
        <v>6.9702281628789979</v>
      </c>
      <c r="AJ37">
        <v>6.9289419089859923</v>
      </c>
      <c r="AK37">
        <v>6.8871894251950154</v>
      </c>
      <c r="AL37">
        <v>6.8449637818804776</v>
      </c>
      <c r="AM37">
        <v>6.8022575932865275</v>
      </c>
      <c r="AN37">
        <v>6.7590631284105118</v>
      </c>
      <c r="AO37">
        <v>6.7153722449770017</v>
      </c>
      <c r="AP37">
        <v>6.6711764356061707</v>
      </c>
      <c r="AQ37">
        <v>6.6264667390842726</v>
      </c>
      <c r="AR37">
        <v>6.5812338854622769</v>
      </c>
      <c r="AS37">
        <v>6.5354682112060773</v>
      </c>
      <c r="AT37">
        <v>6.4891597191563921</v>
      </c>
      <c r="AU37">
        <v>6.4422979641933704</v>
      </c>
      <c r="AV37">
        <v>6.3948722388565313</v>
      </c>
      <c r="AW37">
        <v>6.346871462240733</v>
      </c>
      <c r="AX37">
        <v>6.2982842539783608</v>
      </c>
      <c r="AY37">
        <v>6.2490987836091429</v>
      </c>
      <c r="AZ37">
        <v>6.1993030026905211</v>
      </c>
      <c r="BA37">
        <v>6.1488844951564037</v>
      </c>
      <c r="BB37">
        <v>6.0978305628629901</v>
      </c>
      <c r="BC37">
        <v>6.0461280215080944</v>
      </c>
      <c r="BD37">
        <v>5.9937634839852496</v>
      </c>
      <c r="BE37">
        <v>5.9407232133673489</v>
      </c>
      <c r="BF37">
        <v>5.8869929094276516</v>
      </c>
      <c r="BG37">
        <v>5.8325580325082313</v>
      </c>
      <c r="BH37">
        <v>5.7774036067374448</v>
      </c>
      <c r="BI37">
        <v>5.7215139397077701</v>
      </c>
      <c r="BJ37">
        <v>5.6648729882070921</v>
      </c>
      <c r="BK37">
        <v>5.6074640044107849</v>
      </c>
      <c r="BL37">
        <v>5.5492696106343304</v>
      </c>
      <c r="BM37">
        <v>5.4902713209150198</v>
      </c>
      <c r="BN37">
        <v>5.430449968459321</v>
      </c>
      <c r="BO37">
        <v>5.3697853192187406</v>
      </c>
      <c r="BP37">
        <v>5.3082555491029071</v>
      </c>
      <c r="BQ37">
        <v>5.2458377436421557</v>
      </c>
      <c r="BR37">
        <v>5.1825074275447918</v>
      </c>
      <c r="BS37">
        <v>5.1182379651844503</v>
      </c>
      <c r="BT37">
        <v>5.0530013006826806</v>
      </c>
      <c r="BU37">
        <v>4.9867675336574679</v>
      </c>
      <c r="BV37">
        <v>4.9195058408325023</v>
      </c>
      <c r="BW37">
        <v>4.8511856479782649</v>
      </c>
      <c r="BX37">
        <v>4.7817835232009021</v>
      </c>
      <c r="BY37">
        <v>4.7113025013093077</v>
      </c>
      <c r="BZ37">
        <v>4.6398653516613511</v>
      </c>
      <c r="CA37">
        <v>4.5685766020038807</v>
      </c>
      <c r="CB37">
        <v>4.5455903020857376</v>
      </c>
      <c r="CC37">
        <v>4.6112647341168467</v>
      </c>
      <c r="CD37">
        <v>4.6728390896708394</v>
      </c>
      <c r="CE37">
        <v>4.7280830564661542</v>
      </c>
      <c r="CF37">
        <v>4.7777001385356614</v>
      </c>
      <c r="CG37">
        <v>4.8224207867907127</v>
      </c>
      <c r="CH37">
        <v>4.8628712154561411</v>
      </c>
      <c r="CI37">
        <v>4.8995765260145889</v>
      </c>
      <c r="CJ37">
        <v>4.9329778987521209</v>
      </c>
      <c r="CK37">
        <v>4.9634478015666286</v>
      </c>
      <c r="CL37">
        <v>4.9913041643168148</v>
      </c>
      <c r="CM37">
        <v>5.0168198427148383</v>
      </c>
      <c r="CN37">
        <v>5.0402308612955711</v>
      </c>
      <c r="CO37">
        <v>5.0617427535650092</v>
      </c>
      <c r="CP37">
        <v>5.0815355961367539</v>
      </c>
      <c r="CQ37">
        <v>5.0997682002481008</v>
      </c>
      <c r="CR37">
        <v>5.1165807213760042</v>
      </c>
      <c r="CS37">
        <v>5.1320982830491735</v>
      </c>
      <c r="CT37">
        <v>5.1464325011772294</v>
      </c>
      <c r="CU37">
        <v>5.1596834480788472</v>
      </c>
      <c r="CV37">
        <v>5.17194115251589</v>
      </c>
      <c r="CW37">
        <v>5.1832868582575271</v>
      </c>
      <c r="CX37">
        <v>5.1937940869660366</v>
      </c>
      <c r="CY37">
        <v>5.2035295414038041</v>
      </c>
      <c r="CZ37">
        <v>5.2125538774699933</v>
      </c>
      <c r="DA37">
        <v>5.2209223677997043</v>
      </c>
    </row>
    <row r="38" spans="5:105" x14ac:dyDescent="0.2">
      <c r="E38">
        <v>0.32323232323232326</v>
      </c>
      <c r="F38">
        <v>7.9675628289042333</v>
      </c>
      <c r="G38">
        <v>7.9383815295561559</v>
      </c>
      <c r="H38">
        <v>7.9087681577619691</v>
      </c>
      <c r="I38">
        <v>7.8787264416198868</v>
      </c>
      <c r="J38">
        <v>7.8482598240480073</v>
      </c>
      <c r="K38">
        <v>7.8173714512995254</v>
      </c>
      <c r="L38">
        <v>7.7860641622272455</v>
      </c>
      <c r="M38">
        <v>7.7543404782397944</v>
      </c>
      <c r="N38">
        <v>7.7222025938960277</v>
      </c>
      <c r="O38">
        <v>7.6896523701712436</v>
      </c>
      <c r="P38">
        <v>7.656691318266585</v>
      </c>
      <c r="Q38">
        <v>7.6233206031133953</v>
      </c>
      <c r="R38">
        <v>7.5895410289433247</v>
      </c>
      <c r="S38">
        <v>7.5553530341069743</v>
      </c>
      <c r="T38">
        <v>7.5207566846128691</v>
      </c>
      <c r="U38">
        <v>7.4857516680507743</v>
      </c>
      <c r="V38">
        <v>7.4503372878808909</v>
      </c>
      <c r="W38">
        <v>7.4145124640729305</v>
      </c>
      <c r="X38">
        <v>7.3782757046964962</v>
      </c>
      <c r="Y38">
        <v>7.3416251354569946</v>
      </c>
      <c r="Z38">
        <v>7.3045584731013573</v>
      </c>
      <c r="AA38">
        <v>7.2670730268347139</v>
      </c>
      <c r="AB38">
        <v>7.2291656946552747</v>
      </c>
      <c r="AC38">
        <v>7.1908329701208888</v>
      </c>
      <c r="AD38">
        <v>7.1520708998935927</v>
      </c>
      <c r="AE38">
        <v>7.1128751392732203</v>
      </c>
      <c r="AF38">
        <v>7.0732409120500881</v>
      </c>
      <c r="AG38">
        <v>7.0331630180673672</v>
      </c>
      <c r="AH38">
        <v>6.9926358464461771</v>
      </c>
      <c r="AI38">
        <v>6.9516533175961142</v>
      </c>
      <c r="AJ38">
        <v>6.910208967005306</v>
      </c>
      <c r="AK38">
        <v>6.8682958901645099</v>
      </c>
      <c r="AL38">
        <v>6.8259067566866012</v>
      </c>
      <c r="AM38">
        <v>6.783033831679111</v>
      </c>
      <c r="AN38">
        <v>6.739668897294556</v>
      </c>
      <c r="AO38">
        <v>6.695803372655563</v>
      </c>
      <c r="AP38">
        <v>6.6514282387958392</v>
      </c>
      <c r="AQ38">
        <v>6.6065340865977138</v>
      </c>
      <c r="AR38">
        <v>6.5611110164215427</v>
      </c>
      <c r="AS38">
        <v>6.5151487935191215</v>
      </c>
      <c r="AT38">
        <v>6.4686367508945537</v>
      </c>
      <c r="AU38">
        <v>6.4215638502317374</v>
      </c>
      <c r="AV38">
        <v>6.3739185515081891</v>
      </c>
      <c r="AW38">
        <v>6.3256890098782605</v>
      </c>
      <c r="AX38">
        <v>6.2768629877129358</v>
      </c>
      <c r="AY38">
        <v>6.227427725099858</v>
      </c>
      <c r="AZ38">
        <v>6.1773701713009244</v>
      </c>
      <c r="BA38">
        <v>6.1266768232795537</v>
      </c>
      <c r="BB38">
        <v>6.0753338050795636</v>
      </c>
      <c r="BC38">
        <v>6.0233266487391726</v>
      </c>
      <c r="BD38">
        <v>5.970640575024472</v>
      </c>
      <c r="BE38">
        <v>5.9172603308863208</v>
      </c>
      <c r="BF38">
        <v>5.8631699572424401</v>
      </c>
      <c r="BG38">
        <v>5.8083531075926427</v>
      </c>
      <c r="BH38">
        <v>5.7527928299225692</v>
      </c>
      <c r="BI38">
        <v>5.6964712605615713</v>
      </c>
      <c r="BJ38">
        <v>5.6393699802204793</v>
      </c>
      <c r="BK38">
        <v>5.5814697189946276</v>
      </c>
      <c r="BL38">
        <v>5.5227499499637718</v>
      </c>
      <c r="BM38">
        <v>5.4631892823511254</v>
      </c>
      <c r="BN38">
        <v>5.4027650640187854</v>
      </c>
      <c r="BO38">
        <v>5.3414528448105987</v>
      </c>
      <c r="BP38">
        <v>5.2792268143213859</v>
      </c>
      <c r="BQ38">
        <v>5.2160592843215845</v>
      </c>
      <c r="BR38">
        <v>5.1519200127565838</v>
      </c>
      <c r="BS38">
        <v>5.0867767552651033</v>
      </c>
      <c r="BT38">
        <v>5.0205947271497751</v>
      </c>
      <c r="BU38">
        <v>4.9533360416269669</v>
      </c>
      <c r="BV38">
        <v>4.8849610854088077</v>
      </c>
      <c r="BW38">
        <v>4.815429469417678</v>
      </c>
      <c r="BX38">
        <v>4.7447055960704763</v>
      </c>
      <c r="BY38">
        <v>4.672776143883751</v>
      </c>
      <c r="BZ38">
        <v>4.5997373070370147</v>
      </c>
      <c r="CA38">
        <v>4.5265946714944665</v>
      </c>
      <c r="CB38">
        <v>4.5021004583792914</v>
      </c>
      <c r="CC38">
        <v>4.5696964634611721</v>
      </c>
      <c r="CD38">
        <v>4.6327594860798094</v>
      </c>
      <c r="CE38">
        <v>4.6892337639201092</v>
      </c>
      <c r="CF38">
        <v>4.7398896469469118</v>
      </c>
      <c r="CG38">
        <v>4.7854984306537922</v>
      </c>
      <c r="CH38">
        <v>4.8267158992464783</v>
      </c>
      <c r="CI38">
        <v>4.8640890624181949</v>
      </c>
      <c r="CJ38">
        <v>4.8980757542300539</v>
      </c>
      <c r="CK38">
        <v>4.9290620483408212</v>
      </c>
      <c r="CL38">
        <v>4.9573763974017826</v>
      </c>
      <c r="CM38">
        <v>4.9832997884085186</v>
      </c>
      <c r="CN38">
        <v>5.0070753922671543</v>
      </c>
      <c r="CO38">
        <v>5.0289144833579451</v>
      </c>
      <c r="CP38">
        <v>5.0490019212234882</v>
      </c>
      <c r="CQ38">
        <v>5.0675003742709812</v>
      </c>
      <c r="CR38">
        <v>5.0845537227679189</v>
      </c>
      <c r="CS38">
        <v>5.1002899848376266</v>
      </c>
      <c r="CT38">
        <v>5.1148229381165597</v>
      </c>
      <c r="CU38">
        <v>5.1282549616003505</v>
      </c>
      <c r="CV38">
        <v>5.1406779427493099</v>
      </c>
      <c r="CW38">
        <v>5.15217474504332</v>
      </c>
      <c r="CX38">
        <v>5.1628203080515309</v>
      </c>
      <c r="CY38">
        <v>5.1726825810462511</v>
      </c>
      <c r="CZ38">
        <v>5.1818233200721293</v>
      </c>
      <c r="DA38">
        <v>5.1902987722834615</v>
      </c>
    </row>
    <row r="39" spans="5:105" x14ac:dyDescent="0.2">
      <c r="E39">
        <v>0.33333333333333331</v>
      </c>
      <c r="F39">
        <v>7.9538477660494378</v>
      </c>
      <c r="G39">
        <v>7.9244786063382726</v>
      </c>
      <c r="H39">
        <v>7.894680852187502</v>
      </c>
      <c r="I39">
        <v>7.8644581160406162</v>
      </c>
      <c r="J39">
        <v>7.8338137197376554</v>
      </c>
      <c r="K39">
        <v>7.8027506825160069</v>
      </c>
      <c r="L39">
        <v>7.7712717104980129</v>
      </c>
      <c r="M39">
        <v>7.7393791868215533</v>
      </c>
      <c r="N39">
        <v>7.7070751623602964</v>
      </c>
      <c r="O39">
        <v>7.67436134698423</v>
      </c>
      <c r="P39">
        <v>7.6412391040125875</v>
      </c>
      <c r="Q39">
        <v>7.6077094320769953</v>
      </c>
      <c r="R39">
        <v>7.5737729726251013</v>
      </c>
      <c r="S39">
        <v>7.5394299934298594</v>
      </c>
      <c r="T39">
        <v>7.5046803842311585</v>
      </c>
      <c r="U39">
        <v>7.4695236504344136</v>
      </c>
      <c r="V39">
        <v>7.4339589071203944</v>
      </c>
      <c r="W39">
        <v>7.3979848796209104</v>
      </c>
      <c r="X39">
        <v>7.3615998736360355</v>
      </c>
      <c r="Y39">
        <v>7.3248018059112772</v>
      </c>
      <c r="Z39">
        <v>7.2875881760664205</v>
      </c>
      <c r="AA39">
        <v>7.2499560676805954</v>
      </c>
      <c r="AB39">
        <v>7.2119021439609332</v>
      </c>
      <c r="AC39">
        <v>7.1734226541231871</v>
      </c>
      <c r="AD39">
        <v>7.1345133886867425</v>
      </c>
      <c r="AE39">
        <v>7.0951697361911874</v>
      </c>
      <c r="AF39">
        <v>7.0553866406422845</v>
      </c>
      <c r="AG39">
        <v>7.0151586082901058</v>
      </c>
      <c r="AH39">
        <v>6.9744797200677047</v>
      </c>
      <c r="AI39">
        <v>6.9333435704274624</v>
      </c>
      <c r="AJ39">
        <v>6.8917433522954772</v>
      </c>
      <c r="AK39">
        <v>6.8496717985749465</v>
      </c>
      <c r="AL39">
        <v>6.8071212144768882</v>
      </c>
      <c r="AM39">
        <v>6.7640833994578022</v>
      </c>
      <c r="AN39">
        <v>6.7205497602656799</v>
      </c>
      <c r="AO39">
        <v>6.6765112358408105</v>
      </c>
      <c r="AP39">
        <v>6.6319583406535854</v>
      </c>
      <c r="AQ39">
        <v>6.586881064757903</v>
      </c>
      <c r="AR39">
        <v>6.5412690205329733</v>
      </c>
      <c r="AS39">
        <v>6.4951113760657311</v>
      </c>
      <c r="AT39">
        <v>6.4483967576488732</v>
      </c>
      <c r="AU39">
        <v>6.4011134255710544</v>
      </c>
      <c r="AV39">
        <v>6.3532491548228682</v>
      </c>
      <c r="AW39">
        <v>6.3047912987813044</v>
      </c>
      <c r="AX39">
        <v>6.2557266293265705</v>
      </c>
      <c r="AY39">
        <v>6.2060415558499997</v>
      </c>
      <c r="AZ39">
        <v>6.1557220117056008</v>
      </c>
      <c r="BA39">
        <v>6.1047532907390272</v>
      </c>
      <c r="BB39">
        <v>6.0531203010779908</v>
      </c>
      <c r="BC39">
        <v>6.000807416950801</v>
      </c>
      <c r="BD39">
        <v>5.947798267954556</v>
      </c>
      <c r="BE39">
        <v>5.8940760282134725</v>
      </c>
      <c r="BF39">
        <v>5.8396232190240243</v>
      </c>
      <c r="BG39">
        <v>5.7844214323864511</v>
      </c>
      <c r="BH39">
        <v>5.7284516542908506</v>
      </c>
      <c r="BI39">
        <v>5.6716939979151295</v>
      </c>
      <c r="BJ39">
        <v>5.6141273360757804</v>
      </c>
      <c r="BK39">
        <v>5.5557296553324722</v>
      </c>
      <c r="BL39">
        <v>5.4964776925314132</v>
      </c>
      <c r="BM39">
        <v>5.4363464427881416</v>
      </c>
      <c r="BN39">
        <v>5.3753096550677055</v>
      </c>
      <c r="BO39">
        <v>5.3133387647466925</v>
      </c>
      <c r="BP39">
        <v>5.250403387488948</v>
      </c>
      <c r="BQ39">
        <v>5.1864707252004729</v>
      </c>
      <c r="BR39">
        <v>5.1215047943897885</v>
      </c>
      <c r="BS39">
        <v>5.0554669038768694</v>
      </c>
      <c r="BT39">
        <v>4.9883149829320415</v>
      </c>
      <c r="BU39">
        <v>4.9200028416238508</v>
      </c>
      <c r="BV39">
        <v>4.8504813606404662</v>
      </c>
      <c r="BW39">
        <v>4.7796990821352852</v>
      </c>
      <c r="BX39">
        <v>4.7076071577852918</v>
      </c>
      <c r="BY39">
        <v>4.6341751856203555</v>
      </c>
      <c r="BZ39">
        <v>4.559472013690856</v>
      </c>
      <c r="CA39">
        <v>4.4844078800254605</v>
      </c>
      <c r="CB39">
        <v>4.4583575794479131</v>
      </c>
      <c r="CC39">
        <v>4.5279550001328959</v>
      </c>
      <c r="CD39">
        <v>4.5925680317401296</v>
      </c>
      <c r="CE39">
        <v>4.6503215135465066</v>
      </c>
      <c r="CF39">
        <v>4.7020548605954691</v>
      </c>
      <c r="CG39">
        <v>4.7485837217008644</v>
      </c>
      <c r="CH39">
        <v>4.79059461855317</v>
      </c>
      <c r="CI39">
        <v>4.828657686055827</v>
      </c>
      <c r="CJ39">
        <v>4.8632487117330117</v>
      </c>
      <c r="CK39">
        <v>4.8947672446107457</v>
      </c>
      <c r="CL39">
        <v>4.9235528164061959</v>
      </c>
      <c r="CM39">
        <v>4.949895702883949</v>
      </c>
      <c r="CN39">
        <v>4.974046150400901</v>
      </c>
      <c r="CO39">
        <v>4.9962214231803319</v>
      </c>
      <c r="CP39">
        <v>5.0166115385568419</v>
      </c>
      <c r="CQ39">
        <v>5.0353829903518186</v>
      </c>
      <c r="CR39">
        <v>5.0526833704869603</v>
      </c>
      <c r="CS39">
        <v>5.0686435432561963</v>
      </c>
      <c r="CT39">
        <v>5.0833801851377487</v>
      </c>
      <c r="CU39">
        <v>5.0969977309703278</v>
      </c>
      <c r="CV39">
        <v>5.1095899905279571</v>
      </c>
      <c r="CW39">
        <v>5.1212415009043148</v>
      </c>
      <c r="CX39">
        <v>5.1320286655164473</v>
      </c>
      <c r="CY39">
        <v>5.1420208729092085</v>
      </c>
      <c r="CZ39">
        <v>5.1512807048860658</v>
      </c>
      <c r="DA39">
        <v>5.1598655674935605</v>
      </c>
    </row>
    <row r="40" spans="5:105" x14ac:dyDescent="0.2">
      <c r="E40">
        <v>0.34343434343434343</v>
      </c>
      <c r="F40">
        <v>7.9402808153665045</v>
      </c>
      <c r="G40">
        <v>7.910729185455029</v>
      </c>
      <c r="H40">
        <v>7.8807523170444247</v>
      </c>
      <c r="I40">
        <v>7.8503537077678418</v>
      </c>
      <c r="J40">
        <v>7.8195365579478349</v>
      </c>
      <c r="K40">
        <v>7.7883037605508987</v>
      </c>
      <c r="L40">
        <v>7.7566578875375516</v>
      </c>
      <c r="M40">
        <v>7.7246011846180922</v>
      </c>
      <c r="N40">
        <v>7.6921355594286034</v>
      </c>
      <c r="O40">
        <v>7.6592625734241837</v>
      </c>
      <c r="P40">
        <v>7.6259834336405996</v>
      </c>
      <c r="Q40">
        <v>7.5922989848618201</v>
      </c>
      <c r="R40">
        <v>7.5582097021559207</v>
      </c>
      <c r="S40">
        <v>7.5237156880623122</v>
      </c>
      <c r="T40">
        <v>7.4888166490189176</v>
      </c>
      <c r="U40">
        <v>7.4535119131863459</v>
      </c>
      <c r="V40">
        <v>7.4178004083995006</v>
      </c>
      <c r="W40">
        <v>7.3816806599390974</v>
      </c>
      <c r="X40">
        <v>7.3451507847047601</v>
      </c>
      <c r="Y40">
        <v>7.3082084934267675</v>
      </c>
      <c r="Z40">
        <v>7.2708510546362284</v>
      </c>
      <c r="AA40">
        <v>7.2330753343789898</v>
      </c>
      <c r="AB40">
        <v>7.1948777618900461</v>
      </c>
      <c r="AC40">
        <v>7.1562543319386709</v>
      </c>
      <c r="AD40">
        <v>7.1172006118356119</v>
      </c>
      <c r="AE40">
        <v>7.0777116913317712</v>
      </c>
      <c r="AF40">
        <v>7.0377822456057562</v>
      </c>
      <c r="AG40">
        <v>6.9974064872367672</v>
      </c>
      <c r="AH40">
        <v>6.9565781886218199</v>
      </c>
      <c r="AI40">
        <v>6.9152906175922837</v>
      </c>
      <c r="AJ40">
        <v>6.873536623499068</v>
      </c>
      <c r="AK40">
        <v>6.8313085752397074</v>
      </c>
      <c r="AL40">
        <v>6.7885983927044684</v>
      </c>
      <c r="AM40">
        <v>6.745397464427235</v>
      </c>
      <c r="AN40">
        <v>6.7016967616269607</v>
      </c>
      <c r="AO40">
        <v>6.6574867584346542</v>
      </c>
      <c r="AP40">
        <v>6.6127574736833505</v>
      </c>
      <c r="AQ40">
        <v>6.5674983651686212</v>
      </c>
      <c r="AR40">
        <v>6.5216984770561908</v>
      </c>
      <c r="AS40">
        <v>6.475346367688358</v>
      </c>
      <c r="AT40">
        <v>6.4284300053846275</v>
      </c>
      <c r="AU40">
        <v>6.3809369444272619</v>
      </c>
      <c r="AV40">
        <v>6.3328542353019275</v>
      </c>
      <c r="AW40">
        <v>6.2841682958575458</v>
      </c>
      <c r="AX40">
        <v>6.2348651185021371</v>
      </c>
      <c r="AY40">
        <v>6.1849301562428156</v>
      </c>
      <c r="AZ40">
        <v>6.1343481603793313</v>
      </c>
      <c r="BA40">
        <v>6.0831034206546422</v>
      </c>
      <c r="BB40">
        <v>6.0311796172233842</v>
      </c>
      <c r="BC40">
        <v>5.9785596120586737</v>
      </c>
      <c r="BD40">
        <v>5.9252257222870952</v>
      </c>
      <c r="BE40">
        <v>5.8711595236805323</v>
      </c>
      <c r="BF40">
        <v>5.8163415774282745</v>
      </c>
      <c r="BG40">
        <v>5.7607517346067274</v>
      </c>
      <c r="BH40">
        <v>5.7043688706067037</v>
      </c>
      <c r="BI40">
        <v>5.6471705214398318</v>
      </c>
      <c r="BJ40">
        <v>5.58913330488613</v>
      </c>
      <c r="BK40">
        <v>5.5302321032927866</v>
      </c>
      <c r="BL40">
        <v>5.4704404812763432</v>
      </c>
      <c r="BM40">
        <v>5.4097302361132868</v>
      </c>
      <c r="BN40">
        <v>5.3480707983723823</v>
      </c>
      <c r="BO40">
        <v>5.2854295845614994</v>
      </c>
      <c r="BP40">
        <v>5.2217713811298401</v>
      </c>
      <c r="BQ40">
        <v>5.1570575395898945</v>
      </c>
      <c r="BR40">
        <v>5.0912464993636144</v>
      </c>
      <c r="BS40">
        <v>5.0242922097125708</v>
      </c>
      <c r="BT40">
        <v>4.9561447074629728</v>
      </c>
      <c r="BU40">
        <v>4.8867493519102689</v>
      </c>
      <c r="BV40">
        <v>4.8160461503077405</v>
      </c>
      <c r="BW40">
        <v>4.7439717633292338</v>
      </c>
      <c r="BX40">
        <v>4.6704629157937845</v>
      </c>
      <c r="BY40">
        <v>4.5954707985086136</v>
      </c>
      <c r="BZ40">
        <v>4.5190357987568666</v>
      </c>
      <c r="CA40">
        <v>4.4419752411634086</v>
      </c>
      <c r="CB40">
        <v>4.4143178746955805</v>
      </c>
      <c r="CC40">
        <v>4.4860028795284812</v>
      </c>
      <c r="CD40">
        <v>4.5522316530714386</v>
      </c>
      <c r="CE40">
        <v>4.6113161426935791</v>
      </c>
      <c r="CF40">
        <v>4.6641689272508806</v>
      </c>
      <c r="CG40">
        <v>4.7116517925807129</v>
      </c>
      <c r="CH40">
        <v>4.7544840718928318</v>
      </c>
      <c r="CI40">
        <v>4.793260352023168</v>
      </c>
      <c r="CJ40">
        <v>4.8284751532081351</v>
      </c>
      <c r="CK40">
        <v>4.8605426356652401</v>
      </c>
      <c r="CL40">
        <v>4.8898139481421472</v>
      </c>
      <c r="CM40">
        <v>4.916588706335066</v>
      </c>
      <c r="CN40">
        <v>4.9411247603238762</v>
      </c>
      <c r="CO40">
        <v>4.9636458151489427</v>
      </c>
      <c r="CP40">
        <v>4.9843465333779946</v>
      </c>
      <c r="CQ40">
        <v>5.0033983037184582</v>
      </c>
      <c r="CR40">
        <v>5.0209522116610872</v>
      </c>
      <c r="CS40">
        <v>5.0371422434357864</v>
      </c>
      <c r="CT40">
        <v>5.0520877465333935</v>
      </c>
      <c r="CU40">
        <v>5.0658954546549406</v>
      </c>
      <c r="CV40">
        <v>5.0786611670263353</v>
      </c>
      <c r="CW40">
        <v>5.0904713131353088</v>
      </c>
      <c r="CX40">
        <v>5.1014034828439785</v>
      </c>
      <c r="CY40">
        <v>5.1115284025888172</v>
      </c>
      <c r="CZ40">
        <v>5.1209101321550898</v>
      </c>
      <c r="DA40">
        <v>5.1296069572411369</v>
      </c>
    </row>
    <row r="41" spans="5:105" x14ac:dyDescent="0.2">
      <c r="E41">
        <v>0.35353535353535354</v>
      </c>
      <c r="F41">
        <v>7.9268596598339931</v>
      </c>
      <c r="G41">
        <v>7.8971306891227027</v>
      </c>
      <c r="H41">
        <v>7.8669797203135925</v>
      </c>
      <c r="I41">
        <v>7.8364101350577311</v>
      </c>
      <c r="J41">
        <v>7.8054250116408213</v>
      </c>
      <c r="K41">
        <v>7.7740271148610027</v>
      </c>
      <c r="L41">
        <v>7.7422188856522611</v>
      </c>
      <c r="M41">
        <v>7.7100024314878794</v>
      </c>
      <c r="N41">
        <v>7.6773795172797854</v>
      </c>
      <c r="O41">
        <v>7.6443515567242581</v>
      </c>
      <c r="P41">
        <v>7.6109196071470544</v>
      </c>
      <c r="Q41">
        <v>7.5770843496735205</v>
      </c>
      <c r="R41">
        <v>7.5428460988869004</v>
      </c>
      <c r="S41">
        <v>7.5082047844828912</v>
      </c>
      <c r="T41">
        <v>7.4731599468936674</v>
      </c>
      <c r="U41">
        <v>7.437710730479802</v>
      </c>
      <c r="V41">
        <v>7.401855883134334</v>
      </c>
      <c r="W41">
        <v>7.365593725630097</v>
      </c>
      <c r="X41">
        <v>7.32892218082005</v>
      </c>
      <c r="Y41">
        <v>7.2918387444576087</v>
      </c>
      <c r="Z41">
        <v>7.2543404848516913</v>
      </c>
      <c r="AA41">
        <v>7.2164240465887346</v>
      </c>
      <c r="AB41">
        <v>7.1780856073051647</v>
      </c>
      <c r="AC41">
        <v>7.1393209271972582</v>
      </c>
      <c r="AD41">
        <v>7.1001253074875939</v>
      </c>
      <c r="AE41">
        <v>7.0604935938478306</v>
      </c>
      <c r="AF41">
        <v>7.0204201849524308</v>
      </c>
      <c r="AG41">
        <v>6.9798989727850111</v>
      </c>
      <c r="AH41">
        <v>6.9389234177447179</v>
      </c>
      <c r="AI41">
        <v>6.8974864909816338</v>
      </c>
      <c r="AJ41">
        <v>6.8555807004548708</v>
      </c>
      <c r="AK41">
        <v>6.813198014343782</v>
      </c>
      <c r="AL41">
        <v>6.7703299614963655</v>
      </c>
      <c r="AM41">
        <v>6.7269675791470274</v>
      </c>
      <c r="AN41">
        <v>6.6831013376462156</v>
      </c>
      <c r="AO41">
        <v>6.6387212631923243</v>
      </c>
      <c r="AP41">
        <v>6.593816847633061</v>
      </c>
      <c r="AQ41">
        <v>6.5483770910991144</v>
      </c>
      <c r="AR41">
        <v>6.5023903828371026</v>
      </c>
      <c r="AS41">
        <v>6.4558446582267006</v>
      </c>
      <c r="AT41">
        <v>6.4087273150569208</v>
      </c>
      <c r="AU41">
        <v>6.3610250943850106</v>
      </c>
      <c r="AV41">
        <v>6.3127242664360477</v>
      </c>
      <c r="AW41">
        <v>6.2638105254468641</v>
      </c>
      <c r="AX41">
        <v>6.2142688409649791</v>
      </c>
      <c r="AY41">
        <v>6.1640837211731547</v>
      </c>
      <c r="AZ41">
        <v>6.1132388450541306</v>
      </c>
      <c r="BA41">
        <v>6.0617173388873598</v>
      </c>
      <c r="BB41">
        <v>6.0095016148090936</v>
      </c>
      <c r="BC41">
        <v>5.9565731460669715</v>
      </c>
      <c r="BD41">
        <v>5.9029127354911539</v>
      </c>
      <c r="BE41">
        <v>5.8485003004370277</v>
      </c>
      <c r="BF41">
        <v>5.7933145771459555</v>
      </c>
      <c r="BG41">
        <v>5.7373334929911923</v>
      </c>
      <c r="BH41">
        <v>5.680533490328334</v>
      </c>
      <c r="BI41">
        <v>5.62288989917612</v>
      </c>
      <c r="BJ41">
        <v>5.5643765762191872</v>
      </c>
      <c r="BK41">
        <v>5.5049654203047353</v>
      </c>
      <c r="BL41">
        <v>5.4446267978065617</v>
      </c>
      <c r="BM41">
        <v>5.3833285093503367</v>
      </c>
      <c r="BN41">
        <v>5.3210361922129517</v>
      </c>
      <c r="BO41">
        <v>5.2577126953945701</v>
      </c>
      <c r="BP41">
        <v>5.1933172622699306</v>
      </c>
      <c r="BQ41">
        <v>5.1278059730366916</v>
      </c>
      <c r="BR41">
        <v>5.0611301364032313</v>
      </c>
      <c r="BS41">
        <v>4.9932366999738571</v>
      </c>
      <c r="BT41">
        <v>4.9240672568545207</v>
      </c>
      <c r="BU41">
        <v>4.853556883544667</v>
      </c>
      <c r="BV41">
        <v>4.7816348839726999</v>
      </c>
      <c r="BW41">
        <v>4.7082248080104678</v>
      </c>
      <c r="BX41">
        <v>4.6332469280097754</v>
      </c>
      <c r="BY41">
        <v>4.5566331962241033</v>
      </c>
      <c r="BZ41">
        <v>4.4783941710519821</v>
      </c>
      <c r="CA41">
        <v>4.3992562678484619</v>
      </c>
      <c r="CB41">
        <v>4.3699351656440486</v>
      </c>
      <c r="CC41">
        <v>4.4438012566491958</v>
      </c>
      <c r="CD41">
        <v>4.511716578615653</v>
      </c>
      <c r="CE41">
        <v>4.5721875488408346</v>
      </c>
      <c r="CF41">
        <v>4.6262045577228097</v>
      </c>
      <c r="CG41">
        <v>4.6746774978137777</v>
      </c>
      <c r="CH41">
        <v>4.7183607999773347</v>
      </c>
      <c r="CI41">
        <v>4.7578749506930471</v>
      </c>
      <c r="CJ41">
        <v>4.7937340431384223</v>
      </c>
      <c r="CK41">
        <v>4.826368303862604</v>
      </c>
      <c r="CL41">
        <v>4.8561404344516497</v>
      </c>
      <c r="CM41">
        <v>4.8833600732096007</v>
      </c>
      <c r="CN41">
        <v>4.9082930335409456</v>
      </c>
      <c r="CO41">
        <v>4.931169374598217</v>
      </c>
      <c r="CP41">
        <v>4.9521897425252863</v>
      </c>
      <c r="CQ41">
        <v>4.9715294916883366</v>
      </c>
      <c r="CR41">
        <v>4.9893437206509637</v>
      </c>
      <c r="CS41">
        <v>5.0057696597857584</v>
      </c>
      <c r="CT41">
        <v>5.020929428784572</v>
      </c>
      <c r="CU41">
        <v>5.034932144623232</v>
      </c>
      <c r="CV41">
        <v>5.0478756668866085</v>
      </c>
      <c r="CW41">
        <v>5.059848220706022</v>
      </c>
      <c r="CX41">
        <v>5.070928948560387</v>
      </c>
      <c r="CY41">
        <v>5.0811899531423235</v>
      </c>
      <c r="CZ41">
        <v>5.09069650143039</v>
      </c>
      <c r="DA41">
        <v>5.0995079462075266</v>
      </c>
    </row>
    <row r="42" spans="5:105" x14ac:dyDescent="0.2">
      <c r="E42">
        <v>0.36363636363636365</v>
      </c>
      <c r="F42">
        <v>7.913581958590731</v>
      </c>
      <c r="G42">
        <v>7.8836805344963494</v>
      </c>
      <c r="H42">
        <v>7.8533602405008134</v>
      </c>
      <c r="I42">
        <v>7.8226243411426735</v>
      </c>
      <c r="J42">
        <v>7.791475792973241</v>
      </c>
      <c r="K42">
        <v>7.7599172336029874</v>
      </c>
      <c r="L42">
        <v>7.7279509717027066</v>
      </c>
      <c r="M42">
        <v>7.6955789775084247</v>
      </c>
      <c r="N42">
        <v>7.6628028737768439</v>
      </c>
      <c r="O42">
        <v>7.6296239299934356</v>
      </c>
      <c r="P42">
        <v>7.5960430431243333</v>
      </c>
      <c r="Q42">
        <v>7.5620607454259661</v>
      </c>
      <c r="R42">
        <v>7.5276771866377024</v>
      </c>
      <c r="S42">
        <v>7.4928921289376342</v>
      </c>
      <c r="T42">
        <v>7.4577049396793829</v>
      </c>
      <c r="U42">
        <v>7.4221145901837708</v>
      </c>
      <c r="V42">
        <v>7.3861196258714088</v>
      </c>
      <c r="W42">
        <v>7.3497181929801876</v>
      </c>
      <c r="X42">
        <v>7.3129080100558399</v>
      </c>
      <c r="Y42">
        <v>7.2756863666427138</v>
      </c>
      <c r="Z42">
        <v>7.2380501258747891</v>
      </c>
      <c r="AA42">
        <v>7.1999956821470947</v>
      </c>
      <c r="AB42">
        <v>7.1615190073098063</v>
      </c>
      <c r="AC42">
        <v>7.1226156098439155</v>
      </c>
      <c r="AD42">
        <v>7.0832805492753144</v>
      </c>
      <c r="AE42">
        <v>7.0435083810988317</v>
      </c>
      <c r="AF42">
        <v>7.0032932220303064</v>
      </c>
      <c r="AG42">
        <v>6.9626286966370241</v>
      </c>
      <c r="AH42">
        <v>6.9215079587399462</v>
      </c>
      <c r="AI42">
        <v>6.879923620451315</v>
      </c>
      <c r="AJ42">
        <v>6.8378678404194906</v>
      </c>
      <c r="AK42">
        <v>6.7953322547325978</v>
      </c>
      <c r="AL42">
        <v>6.7523080064374348</v>
      </c>
      <c r="AM42">
        <v>6.7087856543915168</v>
      </c>
      <c r="AN42">
        <v>6.6647552891167194</v>
      </c>
      <c r="AO42">
        <v>6.6202064691456863</v>
      </c>
      <c r="AP42">
        <v>6.5751281306785527</v>
      </c>
      <c r="AQ42">
        <v>6.5295087273963786</v>
      </c>
      <c r="AR42">
        <v>6.4833361523855491</v>
      </c>
      <c r="AS42">
        <v>6.4365976278836445</v>
      </c>
      <c r="AT42">
        <v>6.3892798717282622</v>
      </c>
      <c r="AU42">
        <v>6.3413690001686156</v>
      </c>
      <c r="AV42">
        <v>6.2928503913726104</v>
      </c>
      <c r="AW42">
        <v>6.2437089228900415</v>
      </c>
      <c r="AX42">
        <v>6.193928637171326</v>
      </c>
      <c r="AY42">
        <v>6.1434929917837682</v>
      </c>
      <c r="AZ42">
        <v>6.0923847130165392</v>
      </c>
      <c r="BA42">
        <v>6.0405855928944137</v>
      </c>
      <c r="BB42">
        <v>5.9880767912582238</v>
      </c>
      <c r="BC42">
        <v>5.9348383552492789</v>
      </c>
      <c r="BD42">
        <v>5.880849529839419</v>
      </c>
      <c r="BE42">
        <v>5.8260885231013191</v>
      </c>
      <c r="BF42">
        <v>5.7705321867868733</v>
      </c>
      <c r="BG42">
        <v>5.7141563801103281</v>
      </c>
      <c r="BH42">
        <v>5.6569352550509979</v>
      </c>
      <c r="BI42">
        <v>5.5988417049328021</v>
      </c>
      <c r="BJ42">
        <v>5.539846517714345</v>
      </c>
      <c r="BK42">
        <v>5.4799187445317097</v>
      </c>
      <c r="BL42">
        <v>5.4190252023974042</v>
      </c>
      <c r="BM42">
        <v>5.357129818366051</v>
      </c>
      <c r="BN42">
        <v>5.2941940287056841</v>
      </c>
      <c r="BO42">
        <v>5.2301754498864339</v>
      </c>
      <c r="BP42">
        <v>5.1650283646095048</v>
      </c>
      <c r="BQ42">
        <v>5.0987021172460789</v>
      </c>
      <c r="BR42">
        <v>5.031141421387761</v>
      </c>
      <c r="BS42">
        <v>4.9622852661552628</v>
      </c>
      <c r="BT42">
        <v>4.8920655556995118</v>
      </c>
      <c r="BU42">
        <v>4.8204075475401416</v>
      </c>
      <c r="BV42">
        <v>4.7472277221512664</v>
      </c>
      <c r="BW42">
        <v>4.6724351992241049</v>
      </c>
      <c r="BX42">
        <v>4.5959337130439373</v>
      </c>
      <c r="BY42">
        <v>4.5176328133136643</v>
      </c>
      <c r="BZ42">
        <v>4.4375113236625614</v>
      </c>
      <c r="CA42">
        <v>4.356207727723759</v>
      </c>
      <c r="CB42">
        <v>4.325162246037495</v>
      </c>
      <c r="CC42">
        <v>4.4013096127862994</v>
      </c>
      <c r="CD42">
        <v>4.4709881624300536</v>
      </c>
      <c r="CE42">
        <v>4.5329056518512951</v>
      </c>
      <c r="CF42">
        <v>4.5881338580103037</v>
      </c>
      <c r="CG42">
        <v>4.6376352653749118</v>
      </c>
      <c r="CH42">
        <v>4.6822013003257217</v>
      </c>
      <c r="CI42">
        <v>4.7224794229908875</v>
      </c>
      <c r="CJ42">
        <v>4.7590049267829633</v>
      </c>
      <c r="CK42">
        <v>4.7922240985538531</v>
      </c>
      <c r="CL42">
        <v>4.8225131444015519</v>
      </c>
      <c r="CM42">
        <v>4.8501913426978351</v>
      </c>
      <c r="CN42">
        <v>4.8755330771287335</v>
      </c>
      <c r="CO42">
        <v>4.8987752496336787</v>
      </c>
      <c r="CP42">
        <v>4.9201239822459915</v>
      </c>
      <c r="CQ42">
        <v>4.9397599261530187</v>
      </c>
      <c r="CR42">
        <v>4.9578415848206641</v>
      </c>
      <c r="CS42">
        <v>4.9745097561537976</v>
      </c>
      <c r="CT42">
        <v>4.9898894392413915</v>
      </c>
      <c r="CU42">
        <v>5.0040922236365688</v>
      </c>
      <c r="CV42">
        <v>5.0172181042037458</v>
      </c>
      <c r="CW42">
        <v>5.0293569925138826</v>
      </c>
      <c r="CX42">
        <v>5.0405901549629064</v>
      </c>
      <c r="CY42">
        <v>5.050990598739225</v>
      </c>
      <c r="CZ42">
        <v>5.060625010076464</v>
      </c>
      <c r="DA42">
        <v>5.0695538428986717</v>
      </c>
    </row>
    <row r="43" spans="5:105" x14ac:dyDescent="0.2">
      <c r="E43">
        <v>0.37373737373737376</v>
      </c>
      <c r="F43">
        <v>7.9004453604581126</v>
      </c>
      <c r="G43">
        <v>7.8703761428517227</v>
      </c>
      <c r="H43">
        <v>7.8398910744270465</v>
      </c>
      <c r="I43">
        <v>7.8089933030366847</v>
      </c>
      <c r="J43">
        <v>7.77768566322107</v>
      </c>
      <c r="K43">
        <v>7.7459706655549887</v>
      </c>
      <c r="L43">
        <v>7.7138504867730182</v>
      </c>
      <c r="M43">
        <v>7.681326960354383</v>
      </c>
      <c r="N43">
        <v>7.6484015701224175</v>
      </c>
      <c r="O43">
        <v>7.6150754315942324</v>
      </c>
      <c r="P43">
        <v>7.5813492979983703</v>
      </c>
      <c r="Q43">
        <v>7.5472235430338062</v>
      </c>
      <c r="R43">
        <v>7.5126981552092627</v>
      </c>
      <c r="S43">
        <v>7.4777727301801358</v>
      </c>
      <c r="T43">
        <v>7.4424464687958132</v>
      </c>
      <c r="U43">
        <v>7.4067181480666822</v>
      </c>
      <c r="V43">
        <v>7.3705861455086454</v>
      </c>
      <c r="W43">
        <v>7.3340484113709463</v>
      </c>
      <c r="X43">
        <v>7.2971024664644322</v>
      </c>
      <c r="Y43">
        <v>7.2597454037359732</v>
      </c>
      <c r="Z43">
        <v>7.2219738469258488</v>
      </c>
      <c r="AA43">
        <v>7.1837839936185519</v>
      </c>
      <c r="AB43">
        <v>7.1451715752384537</v>
      </c>
      <c r="AC43">
        <v>7.1061318697064149</v>
      </c>
      <c r="AD43">
        <v>7.066659647449022</v>
      </c>
      <c r="AE43">
        <v>7.0267492326527545</v>
      </c>
      <c r="AF43">
        <v>6.9863944507520834</v>
      </c>
      <c r="AG43">
        <v>6.9455886475121318</v>
      </c>
      <c r="AH43">
        <v>6.9043246192557231</v>
      </c>
      <c r="AI43">
        <v>6.8625946960057229</v>
      </c>
      <c r="AJ43">
        <v>6.8203906925101903</v>
      </c>
      <c r="AK43">
        <v>6.7777038386458042</v>
      </c>
      <c r="AL43">
        <v>6.7345248818014438</v>
      </c>
      <c r="AM43">
        <v>6.690844027376742</v>
      </c>
      <c r="AN43">
        <v>6.6466508548251939</v>
      </c>
      <c r="AO43">
        <v>6.6019344419076491</v>
      </c>
      <c r="AP43">
        <v>6.5566832919707636</v>
      </c>
      <c r="AQ43">
        <v>6.510885231915335</v>
      </c>
      <c r="AR43">
        <v>6.4645275609362374</v>
      </c>
      <c r="AS43">
        <v>6.4175969606259189</v>
      </c>
      <c r="AT43">
        <v>6.3700793695118438</v>
      </c>
      <c r="AU43">
        <v>6.321960196831987</v>
      </c>
      <c r="AV43">
        <v>6.273224018165604</v>
      </c>
      <c r="AW43">
        <v>6.2238548014561115</v>
      </c>
      <c r="AX43">
        <v>6.1738357739286984</v>
      </c>
      <c r="AY43">
        <v>6.1231492383561719</v>
      </c>
      <c r="AZ43">
        <v>6.0717768475518277</v>
      </c>
      <c r="BA43">
        <v>6.0196991706118972</v>
      </c>
      <c r="BB43">
        <v>5.9668960354602101</v>
      </c>
      <c r="BC43">
        <v>5.9133460245215499</v>
      </c>
      <c r="BD43">
        <v>5.8590267798610052</v>
      </c>
      <c r="BE43">
        <v>5.8039147475954662</v>
      </c>
      <c r="BF43">
        <v>5.7479848332380055</v>
      </c>
      <c r="BG43">
        <v>5.6912107554976634</v>
      </c>
      <c r="BH43">
        <v>5.6335642908492041</v>
      </c>
      <c r="BI43">
        <v>5.5750157083838658</v>
      </c>
      <c r="BJ43">
        <v>5.5155328712278955</v>
      </c>
      <c r="BK43">
        <v>5.4550816859873628</v>
      </c>
      <c r="BL43">
        <v>5.3936250260078005</v>
      </c>
      <c r="BM43">
        <v>5.3311231836052508</v>
      </c>
      <c r="BN43">
        <v>5.2675325699652129</v>
      </c>
      <c r="BO43">
        <v>5.2028060141014789</v>
      </c>
      <c r="BP43">
        <v>5.13689187376945</v>
      </c>
      <c r="BQ43">
        <v>5.069732890641637</v>
      </c>
      <c r="BR43">
        <v>5.0012664415880126</v>
      </c>
      <c r="BS43">
        <v>4.9314224090938286</v>
      </c>
      <c r="BT43">
        <v>4.8601235096846782</v>
      </c>
      <c r="BU43">
        <v>4.7872827955419774</v>
      </c>
      <c r="BV43">
        <v>4.7128039764930652</v>
      </c>
      <c r="BW43">
        <v>4.6365804818836098</v>
      </c>
      <c r="BX43">
        <v>4.5584963778599805</v>
      </c>
      <c r="BY43">
        <v>4.4784385479024937</v>
      </c>
      <c r="BZ43">
        <v>4.3963511631293937</v>
      </c>
      <c r="CA43">
        <v>4.3127844957492547</v>
      </c>
      <c r="CB43">
        <v>4.2799484869970996</v>
      </c>
      <c r="CC43">
        <v>4.3584868284844829</v>
      </c>
      <c r="CD43">
        <v>4.4300103731826139</v>
      </c>
      <c r="CE43">
        <v>4.4934388512713745</v>
      </c>
      <c r="CF43">
        <v>4.5499292926514521</v>
      </c>
      <c r="CG43">
        <v>4.6005000235073217</v>
      </c>
      <c r="CH43">
        <v>4.6459819349458886</v>
      </c>
      <c r="CI43">
        <v>4.68705167748438</v>
      </c>
      <c r="CJ43">
        <v>4.7242667485980796</v>
      </c>
      <c r="CK43">
        <v>4.758090636637677</v>
      </c>
      <c r="CL43">
        <v>4.7889131081305223</v>
      </c>
      <c r="CM43">
        <v>4.8170642559554624</v>
      </c>
      <c r="CN43">
        <v>4.8428272336795777</v>
      </c>
      <c r="CO43">
        <v>4.8664461106271597</v>
      </c>
      <c r="CP43">
        <v>4.8881329300926017</v>
      </c>
      <c r="CQ43">
        <v>4.908073285288423</v>
      </c>
      <c r="CR43">
        <v>4.9264298145501524</v>
      </c>
      <c r="CS43">
        <v>4.943346833742309</v>
      </c>
      <c r="CT43">
        <v>4.9589523349765603</v>
      </c>
      <c r="CU43">
        <v>4.9733604749097253</v>
      </c>
      <c r="CV43">
        <v>4.986673462886789</v>
      </c>
      <c r="CW43">
        <v>4.998983130933218</v>
      </c>
      <c r="CX43">
        <v>5.0103724245569463</v>
      </c>
      <c r="CY43">
        <v>5.020915805185072</v>
      </c>
      <c r="CZ43">
        <v>5.0306812527658655</v>
      </c>
      <c r="DA43">
        <v>5.039730358181056</v>
      </c>
    </row>
    <row r="44" spans="5:105" x14ac:dyDescent="0.2">
      <c r="E44">
        <v>0.38383838383838381</v>
      </c>
      <c r="F44">
        <v>7.8874475119488663</v>
      </c>
      <c r="G44">
        <v>7.8572149464407728</v>
      </c>
      <c r="H44">
        <v>7.8265694440866334</v>
      </c>
      <c r="I44">
        <v>7.7955140360349695</v>
      </c>
      <c r="J44">
        <v>7.7640514348680476</v>
      </c>
      <c r="K44">
        <v>7.7321840243576432</v>
      </c>
      <c r="L44">
        <v>7.6999138516558103</v>
      </c>
      <c r="M44">
        <v>7.6672426104967633</v>
      </c>
      <c r="N44">
        <v>7.6341716427767139</v>
      </c>
      <c r="O44">
        <v>7.6007019232069499</v>
      </c>
      <c r="P44">
        <v>7.5668340524714059</v>
      </c>
      <c r="Q44">
        <v>7.532568249031276</v>
      </c>
      <c r="R44">
        <v>7.4979043458116648</v>
      </c>
      <c r="S44">
        <v>7.4628417640503368</v>
      </c>
      <c r="T44">
        <v>7.4273795321651566</v>
      </c>
      <c r="U44">
        <v>7.3915162607990776</v>
      </c>
      <c r="V44">
        <v>7.3552501393542826</v>
      </c>
      <c r="W44">
        <v>7.3185789359907751</v>
      </c>
      <c r="X44">
        <v>7.2814999600598895</v>
      </c>
      <c r="Y44">
        <v>7.2440100982736153</v>
      </c>
      <c r="Z44">
        <v>7.2061057783185785</v>
      </c>
      <c r="AA44">
        <v>7.1677829785560245</v>
      </c>
      <c r="AB44">
        <v>7.1290371786164748</v>
      </c>
      <c r="AC44">
        <v>7.0898634122278734</v>
      </c>
      <c r="AD44">
        <v>7.0502562190658002</v>
      </c>
      <c r="AE44">
        <v>7.0102096601664288</v>
      </c>
      <c r="AF44">
        <v>6.9697172537393879</v>
      </c>
      <c r="AG44">
        <v>6.928772047926544</v>
      </c>
      <c r="AH44">
        <v>6.8873665752493256</v>
      </c>
      <c r="AI44">
        <v>6.8454927880404641</v>
      </c>
      <c r="AJ44">
        <v>6.8031421487080186</v>
      </c>
      <c r="AK44">
        <v>6.7603055743289993</v>
      </c>
      <c r="AL44">
        <v>6.7169733587911571</v>
      </c>
      <c r="AM44">
        <v>6.6731352830007014</v>
      </c>
      <c r="AN44">
        <v>6.6287805472846593</v>
      </c>
      <c r="AO44">
        <v>6.5838976770316027</v>
      </c>
      <c r="AP44">
        <v>6.5384746553545341</v>
      </c>
      <c r="AQ44">
        <v>6.4924988399443677</v>
      </c>
      <c r="AR44">
        <v>6.4459568476554399</v>
      </c>
      <c r="AS44">
        <v>6.3988347466308637</v>
      </c>
      <c r="AT44">
        <v>6.3511177792104814</v>
      </c>
      <c r="AU44">
        <v>6.3027905657129892</v>
      </c>
      <c r="AV44">
        <v>6.253836983169121</v>
      </c>
      <c r="AW44">
        <v>6.2042399986264787</v>
      </c>
      <c r="AX44">
        <v>6.1539819181577089</v>
      </c>
      <c r="AY44">
        <v>6.1030439948722321</v>
      </c>
      <c r="AZ44">
        <v>6.0514067408173187</v>
      </c>
      <c r="BA44">
        <v>5.9990494728966857</v>
      </c>
      <c r="BB44">
        <v>5.9459506530250446</v>
      </c>
      <c r="BC44">
        <v>5.8920873590397917</v>
      </c>
      <c r="BD44">
        <v>5.8374356520758814</v>
      </c>
      <c r="BE44">
        <v>5.7819699560968454</v>
      </c>
      <c r="BF44">
        <v>5.7256634498830312</v>
      </c>
      <c r="BG44">
        <v>5.6684873342984847</v>
      </c>
      <c r="BH44">
        <v>5.6104112439941538</v>
      </c>
      <c r="BI44">
        <v>5.5514023755668909</v>
      </c>
      <c r="BJ44">
        <v>5.4914259107145558</v>
      </c>
      <c r="BK44">
        <v>5.4304439704333838</v>
      </c>
      <c r="BL44">
        <v>5.3684159206388786</v>
      </c>
      <c r="BM44">
        <v>5.3052976853315705</v>
      </c>
      <c r="BN44">
        <v>5.2410408553247132</v>
      </c>
      <c r="BO44">
        <v>5.1755929641184633</v>
      </c>
      <c r="BP44">
        <v>5.108895773397955</v>
      </c>
      <c r="BQ44">
        <v>5.0408855775239099</v>
      </c>
      <c r="BR44">
        <v>4.9714910833000578</v>
      </c>
      <c r="BS44">
        <v>4.9006336016371632</v>
      </c>
      <c r="BT44">
        <v>4.8282244369990126</v>
      </c>
      <c r="BU44">
        <v>4.7541649947572298</v>
      </c>
      <c r="BV44">
        <v>4.6783438025825648</v>
      </c>
      <c r="BW44">
        <v>4.6006372447423756</v>
      </c>
      <c r="BX44">
        <v>4.5209085675435752</v>
      </c>
      <c r="BY44">
        <v>4.4390183611391274</v>
      </c>
      <c r="BZ44">
        <v>4.3548752705504326</v>
      </c>
      <c r="CA44">
        <v>4.2689403487760478</v>
      </c>
      <c r="CB44">
        <v>4.2342408025459353</v>
      </c>
      <c r="CC44">
        <v>4.3152889526947691</v>
      </c>
      <c r="CD44">
        <v>4.3887468721998273</v>
      </c>
      <c r="CE44">
        <v>4.4537549527613365</v>
      </c>
      <c r="CF44">
        <v>4.5115619430371057</v>
      </c>
      <c r="CG44">
        <v>4.5632455596225494</v>
      </c>
      <c r="CH44">
        <v>4.6096785688789828</v>
      </c>
      <c r="CI44">
        <v>4.651569507187725</v>
      </c>
      <c r="CJ44">
        <v>4.6894986388807389</v>
      </c>
      <c r="CK44">
        <v>4.7239479269625511</v>
      </c>
      <c r="CL44">
        <v>4.7553214520778866</v>
      </c>
      <c r="CM44">
        <v>4.7839606950130955</v>
      </c>
      <c r="CN44">
        <v>4.8101580231683698</v>
      </c>
      <c r="CO44">
        <v>4.8341650208260099</v>
      </c>
      <c r="CP44">
        <v>4.8561999281354913</v>
      </c>
      <c r="CQ44">
        <v>4.8764535014613495</v>
      </c>
      <c r="CR44">
        <v>4.8950926925280687</v>
      </c>
      <c r="CS44">
        <v>4.9122654815760587</v>
      </c>
      <c r="CT44">
        <v>4.9281029742562588</v>
      </c>
      <c r="CU44">
        <v>4.9427219944445326</v>
      </c>
      <c r="CV44">
        <v>4.9562270497393257</v>
      </c>
      <c r="CW44">
        <v>4.9687121470409839</v>
      </c>
      <c r="CX44">
        <v>4.9802614193938224</v>
      </c>
      <c r="CY44">
        <v>4.9909513847215088</v>
      </c>
      <c r="CZ44">
        <v>5.0008511767212047</v>
      </c>
      <c r="DA44">
        <v>5.0100235609157959</v>
      </c>
    </row>
    <row r="45" spans="5:105" x14ac:dyDescent="0.2">
      <c r="E45">
        <v>0.39393939393939392</v>
      </c>
      <c r="F45">
        <v>7.8745860654888569</v>
      </c>
      <c r="G45">
        <v>7.8441943958438527</v>
      </c>
      <c r="H45">
        <v>7.8133926021470677</v>
      </c>
      <c r="I45">
        <v>7.7821835985330861</v>
      </c>
      <c r="J45">
        <v>7.7505699771222005</v>
      </c>
      <c r="K45">
        <v>7.7185539928466245</v>
      </c>
      <c r="L45">
        <v>7.6861375607939193</v>
      </c>
      <c r="M45">
        <v>7.6533222425604652</v>
      </c>
      <c r="N45">
        <v>7.6201092382523834</v>
      </c>
      <c r="O45">
        <v>7.5864993777590666</v>
      </c>
      <c r="P45">
        <v>7.552493116155385</v>
      </c>
      <c r="Q45">
        <v>7.5180905102376894</v>
      </c>
      <c r="R45">
        <v>7.4832912323074314</v>
      </c>
      <c r="S45">
        <v>7.4480945478813387</v>
      </c>
      <c r="T45">
        <v>7.412499311077358</v>
      </c>
      <c r="U45">
        <v>7.3765039632248639</v>
      </c>
      <c r="V45">
        <v>7.3401064989002576</v>
      </c>
      <c r="W45">
        <v>7.3033044958152349</v>
      </c>
      <c r="X45">
        <v>7.2660950819246475</v>
      </c>
      <c r="Y45">
        <v>7.2284749425326247</v>
      </c>
      <c r="Z45">
        <v>7.1904402753002241</v>
      </c>
      <c r="AA45">
        <v>7.151986835449831</v>
      </c>
      <c r="AB45">
        <v>7.1131098918566069</v>
      </c>
      <c r="AC45">
        <v>7.0738042392807188</v>
      </c>
      <c r="AD45">
        <v>7.0340641395627692</v>
      </c>
      <c r="AE45">
        <v>6.9938833850303475</v>
      </c>
      <c r="AF45">
        <v>6.9532552563589061</v>
      </c>
      <c r="AG45">
        <v>6.9121724628794663</v>
      </c>
      <c r="AH45">
        <v>6.8706272219337672</v>
      </c>
      <c r="AI45">
        <v>6.8286112075010568</v>
      </c>
      <c r="AJ45">
        <v>6.7861154781784316</v>
      </c>
      <c r="AK45">
        <v>6.743130574722028</v>
      </c>
      <c r="AL45">
        <v>6.699646457382558</v>
      </c>
      <c r="AM45">
        <v>6.6556524187519948</v>
      </c>
      <c r="AN45">
        <v>6.6111372279514624</v>
      </c>
      <c r="AO45">
        <v>6.5660889233559532</v>
      </c>
      <c r="AP45">
        <v>6.5204949672878945</v>
      </c>
      <c r="AQ45">
        <v>6.47434215751887</v>
      </c>
      <c r="AR45">
        <v>6.4276165054256715</v>
      </c>
      <c r="AS45">
        <v>6.3803034288158376</v>
      </c>
      <c r="AT45">
        <v>6.3323874635620117</v>
      </c>
      <c r="AU45">
        <v>6.2838524673508873</v>
      </c>
      <c r="AV45">
        <v>6.2346814898503373</v>
      </c>
      <c r="AW45">
        <v>6.1848565957183839</v>
      </c>
      <c r="AX45">
        <v>6.1343591126072852</v>
      </c>
      <c r="AY45">
        <v>6.0831692217947548</v>
      </c>
      <c r="AZ45">
        <v>6.0312662687560445</v>
      </c>
      <c r="BA45">
        <v>5.9786282880504844</v>
      </c>
      <c r="BB45">
        <v>5.9252323404232703</v>
      </c>
      <c r="BC45">
        <v>5.8710539579598953</v>
      </c>
      <c r="BD45">
        <v>5.8160675058688556</v>
      </c>
      <c r="BE45">
        <v>5.7602455300393736</v>
      </c>
      <c r="BF45">
        <v>5.7035591396840033</v>
      </c>
      <c r="BG45">
        <v>5.6459772343057057</v>
      </c>
      <c r="BH45">
        <v>5.5874669004683293</v>
      </c>
      <c r="BI45">
        <v>5.5279925854328669</v>
      </c>
      <c r="BJ45">
        <v>5.4675160112052312</v>
      </c>
      <c r="BK45">
        <v>5.4059961438062176</v>
      </c>
      <c r="BL45">
        <v>5.3433880514571799</v>
      </c>
      <c r="BM45">
        <v>5.2796432729225549</v>
      </c>
      <c r="BN45">
        <v>5.2147083151084264</v>
      </c>
      <c r="BO45">
        <v>5.1485249601449539</v>
      </c>
      <c r="BP45">
        <v>5.081028404396859</v>
      </c>
      <c r="BQ45">
        <v>5.0121474527991214</v>
      </c>
      <c r="BR45">
        <v>4.9418021882648491</v>
      </c>
      <c r="BS45">
        <v>4.8699039858075173</v>
      </c>
      <c r="BT45">
        <v>4.7963525866463526</v>
      </c>
      <c r="BU45">
        <v>4.7210359064955734</v>
      </c>
      <c r="BV45">
        <v>4.643826548392024</v>
      </c>
      <c r="BW45">
        <v>4.5645817011262109</v>
      </c>
      <c r="BX45">
        <v>4.4831424934494057</v>
      </c>
      <c r="BY45">
        <v>4.3993400739174007</v>
      </c>
      <c r="BZ45">
        <v>4.3130438705984977</v>
      </c>
      <c r="CA45">
        <v>4.2246255378125435</v>
      </c>
      <c r="CB45">
        <v>4.1879828832394992</v>
      </c>
      <c r="CC45">
        <v>4.2716701975596738</v>
      </c>
      <c r="CD45">
        <v>4.3471588966143253</v>
      </c>
      <c r="CE45">
        <v>4.4138207322683636</v>
      </c>
      <c r="CF45">
        <v>4.473002438456132</v>
      </c>
      <c r="CG45">
        <v>4.5258454210426766</v>
      </c>
      <c r="CH45">
        <v>4.5732678134775462</v>
      </c>
      <c r="CI45">
        <v>4.6160105052940024</v>
      </c>
      <c r="CJ45">
        <v>4.6546796245144026</v>
      </c>
      <c r="CK45">
        <v>4.6897764107250923</v>
      </c>
      <c r="CL45">
        <v>4.7217193350374016</v>
      </c>
      <c r="CM45">
        <v>4.7508626228557578</v>
      </c>
      <c r="CN45">
        <v>4.7775080862560717</v>
      </c>
      <c r="CO45">
        <v>4.8019151970061564</v>
      </c>
      <c r="CP45">
        <v>4.8243089007070505</v>
      </c>
      <c r="CQ45">
        <v>4.8448847110827646</v>
      </c>
      <c r="CR45">
        <v>4.86381472510066</v>
      </c>
      <c r="CS45">
        <v>4.8812505291155803</v>
      </c>
      <c r="CT45">
        <v>4.8973264702314072</v>
      </c>
      <c r="CU45">
        <v>4.9121623406925927</v>
      </c>
      <c r="CV45">
        <v>4.9258646421264496</v>
      </c>
      <c r="CW45">
        <v>4.9385294612942845</v>
      </c>
      <c r="CX45">
        <v>4.9502430977886354</v>
      </c>
      <c r="CY45">
        <v>4.9610834532774488</v>
      </c>
      <c r="CZ45">
        <v>4.9711210394367757</v>
      </c>
      <c r="DA45">
        <v>4.9804198360969671</v>
      </c>
    </row>
    <row r="46" spans="5:105" x14ac:dyDescent="0.2">
      <c r="E46">
        <v>0.40404040404040403</v>
      </c>
      <c r="F46">
        <v>7.8618586847622449</v>
      </c>
      <c r="G46">
        <v>7.8313119656727821</v>
      </c>
      <c r="H46">
        <v>7.8003578373068176</v>
      </c>
      <c r="I46">
        <v>7.7689990968278524</v>
      </c>
      <c r="J46">
        <v>7.7372382133892872</v>
      </c>
      <c r="K46">
        <v>7.705077318121373</v>
      </c>
      <c r="L46">
        <v>7.6725181968107776</v>
      </c>
      <c r="M46">
        <v>7.639562271813646</v>
      </c>
      <c r="N46">
        <v>7.6062106056189362</v>
      </c>
      <c r="O46">
        <v>7.5724638840706877</v>
      </c>
      <c r="P46">
        <v>7.5383224096576971</v>
      </c>
      <c r="Q46">
        <v>7.5037860976505231</v>
      </c>
      <c r="R46">
        <v>7.4688544497718041</v>
      </c>
      <c r="S46">
        <v>7.4335265719874029</v>
      </c>
      <c r="T46">
        <v>7.3978011492393039</v>
      </c>
      <c r="U46">
        <v>7.3616764480769623</v>
      </c>
      <c r="V46">
        <v>7.325150281291279</v>
      </c>
      <c r="W46">
        <v>7.2882200388357523</v>
      </c>
      <c r="X46">
        <v>7.2508826534362267</v>
      </c>
      <c r="Y46">
        <v>7.2131346076619822</v>
      </c>
      <c r="Z46">
        <v>7.1749718870773007</v>
      </c>
      <c r="AA46">
        <v>7.1363900265018998</v>
      </c>
      <c r="AB46">
        <v>7.097384064115448</v>
      </c>
      <c r="AC46">
        <v>7.0579485534478836</v>
      </c>
      <c r="AD46">
        <v>7.0180775021253288</v>
      </c>
      <c r="AE46">
        <v>6.9777644363235654</v>
      </c>
      <c r="AF46">
        <v>6.9370023564141947</v>
      </c>
      <c r="AG46">
        <v>6.895783674593277</v>
      </c>
      <c r="AH46">
        <v>6.8541002952290455</v>
      </c>
      <c r="AI46">
        <v>6.8119435606929493</v>
      </c>
      <c r="AJ46">
        <v>6.7693041759690784</v>
      </c>
      <c r="AK46">
        <v>6.7261723070601231</v>
      </c>
      <c r="AL46">
        <v>6.6825375147608961</v>
      </c>
      <c r="AM46">
        <v>6.6383886632190015</v>
      </c>
      <c r="AN46">
        <v>6.5937140653804285</v>
      </c>
      <c r="AO46">
        <v>6.5485012679122283</v>
      </c>
      <c r="AP46">
        <v>6.5027372370449648</v>
      </c>
      <c r="AQ46">
        <v>6.456408113314227</v>
      </c>
      <c r="AR46">
        <v>6.4094993856680631</v>
      </c>
      <c r="AS46">
        <v>6.3619957823030333</v>
      </c>
      <c r="AT46">
        <v>6.3138811220559905</v>
      </c>
      <c r="AU46">
        <v>6.2651385287845782</v>
      </c>
      <c r="AV46">
        <v>6.2157500870458051</v>
      </c>
      <c r="AW46">
        <v>6.1656971122085853</v>
      </c>
      <c r="AX46">
        <v>6.1149597533539604</v>
      </c>
      <c r="AY46">
        <v>6.0635172892364126</v>
      </c>
      <c r="AZ46">
        <v>6.0113476678713189</v>
      </c>
      <c r="BA46">
        <v>5.9584278278195102</v>
      </c>
      <c r="BB46">
        <v>5.9047331610598279</v>
      </c>
      <c r="BC46">
        <v>5.8502378577263423</v>
      </c>
      <c r="BD46">
        <v>5.7949143470801179</v>
      </c>
      <c r="BE46">
        <v>5.7387333018925926</v>
      </c>
      <c r="BF46">
        <v>5.6816636930797602</v>
      </c>
      <c r="BG46">
        <v>5.6236720376313363</v>
      </c>
      <c r="BH46">
        <v>5.5647227781947253</v>
      </c>
      <c r="BI46">
        <v>5.5047773046753683</v>
      </c>
      <c r="BJ46">
        <v>5.4437943272944072</v>
      </c>
      <c r="BK46">
        <v>5.381728690830637</v>
      </c>
      <c r="BL46">
        <v>5.3185317183868461</v>
      </c>
      <c r="BM46">
        <v>5.2541498888440996</v>
      </c>
      <c r="BN46">
        <v>5.1885244603745164</v>
      </c>
      <c r="BO46">
        <v>5.1215911265607295</v>
      </c>
      <c r="BP46">
        <v>5.0532781083036493</v>
      </c>
      <c r="BQ46">
        <v>4.9835062206900895</v>
      </c>
      <c r="BR46">
        <v>4.9121863080304093</v>
      </c>
      <c r="BS46">
        <v>4.8392190513883619</v>
      </c>
      <c r="BT46">
        <v>4.764491686993737</v>
      </c>
      <c r="BU46">
        <v>4.6878774654315256</v>
      </c>
      <c r="BV46">
        <v>4.6092315864735118</v>
      </c>
      <c r="BW46">
        <v>4.52839071779756</v>
      </c>
      <c r="BX46">
        <v>4.4451698673738891</v>
      </c>
      <c r="BY46">
        <v>4.3593697060350065</v>
      </c>
      <c r="BZ46">
        <v>4.2708152767441279</v>
      </c>
      <c r="CA46">
        <v>4.1797881836892357</v>
      </c>
      <c r="CB46">
        <v>4.141114707380452</v>
      </c>
      <c r="CC46">
        <v>4.2275822875197537</v>
      </c>
      <c r="CD46">
        <v>4.3052066413390273</v>
      </c>
      <c r="CE46">
        <v>4.3736017558606601</v>
      </c>
      <c r="CF46">
        <v>4.43422087066015</v>
      </c>
      <c r="CG46">
        <v>4.488272850643404</v>
      </c>
      <c r="CH46">
        <v>4.5367242490261148</v>
      </c>
      <c r="CI46">
        <v>4.5803522548188074</v>
      </c>
      <c r="CJ46">
        <v>4.6197888171240855</v>
      </c>
      <c r="CK46">
        <v>4.6555557021181828</v>
      </c>
      <c r="CL46">
        <v>4.6880878844920009</v>
      </c>
      <c r="CM46">
        <v>4.7177522631895012</v>
      </c>
      <c r="CN46">
        <v>4.7448603609084614</v>
      </c>
      <c r="CO46">
        <v>4.7696801829912649</v>
      </c>
      <c r="CP46">
        <v>4.7924432679702456</v>
      </c>
      <c r="CQ46">
        <v>4.8133514222793528</v>
      </c>
      <c r="CR46">
        <v>4.83258080724457</v>
      </c>
      <c r="CS46">
        <v>4.850287208693655</v>
      </c>
      <c r="CT46">
        <v>4.8666083509998597</v>
      </c>
      <c r="CU46">
        <v>4.8816667171706412</v>
      </c>
      <c r="CV46">
        <v>4.8955718808849893</v>
      </c>
      <c r="CW46">
        <v>4.908421475880087</v>
      </c>
      <c r="CX46">
        <v>4.9203038663995713</v>
      </c>
      <c r="CY46">
        <v>4.9312985808923822</v>
      </c>
      <c r="CZ46">
        <v>4.9414775575650758</v>
      </c>
      <c r="DA46">
        <v>4.95090603231231</v>
      </c>
    </row>
    <row r="47" spans="5:105" x14ac:dyDescent="0.2">
      <c r="E47">
        <v>0.41414141414141414</v>
      </c>
      <c r="F47">
        <v>7.8492630508790588</v>
      </c>
      <c r="G47">
        <v>7.8185651580222766</v>
      </c>
      <c r="H47">
        <v>7.7874624759099405</v>
      </c>
      <c r="I47">
        <v>7.755957684854323</v>
      </c>
      <c r="J47">
        <v>7.7240531326746975</v>
      </c>
      <c r="K47">
        <v>7.6917508268362997</v>
      </c>
      <c r="L47">
        <v>7.6590524170222567</v>
      </c>
      <c r="M47">
        <v>7.6259591970241942</v>
      </c>
      <c r="N47">
        <v>7.592472088624997</v>
      </c>
      <c r="O47">
        <v>7.5585916344044417</v>
      </c>
      <c r="P47">
        <v>7.5243179933218904</v>
      </c>
      <c r="Q47">
        <v>7.4896509153263917</v>
      </c>
      <c r="R47">
        <v>7.4545897571239355</v>
      </c>
      <c r="S47">
        <v>7.4191334578110819</v>
      </c>
      <c r="T47">
        <v>7.3832805340519387</v>
      </c>
      <c r="U47">
        <v>7.347029078494641</v>
      </c>
      <c r="V47">
        <v>7.3103767229865051</v>
      </c>
      <c r="W47">
        <v>7.2733206705167506</v>
      </c>
      <c r="X47">
        <v>7.235857668504952</v>
      </c>
      <c r="Y47">
        <v>7.1979839698482548</v>
      </c>
      <c r="Z47">
        <v>7.159695376144299</v>
      </c>
      <c r="AA47">
        <v>7.1209871930461928</v>
      </c>
      <c r="AB47">
        <v>7.081854240768001</v>
      </c>
      <c r="AC47">
        <v>7.0422907944331232</v>
      </c>
      <c r="AD47">
        <v>7.0022906447133604</v>
      </c>
      <c r="AE47">
        <v>6.9618470542719839</v>
      </c>
      <c r="AF47">
        <v>6.9209526966807271</v>
      </c>
      <c r="AG47">
        <v>6.8795997322295239</v>
      </c>
      <c r="AH47">
        <v>6.8377797546195245</v>
      </c>
      <c r="AI47">
        <v>6.7954837170364319</v>
      </c>
      <c r="AJ47">
        <v>6.752702046459345</v>
      </c>
      <c r="AK47">
        <v>6.7094244719504514</v>
      </c>
      <c r="AL47">
        <v>6.665640147858289</v>
      </c>
      <c r="AM47">
        <v>6.6213375789806248</v>
      </c>
      <c r="AN47">
        <v>6.5765045181629462</v>
      </c>
      <c r="AO47">
        <v>6.5311281218045414</v>
      </c>
      <c r="AP47">
        <v>6.4851947116878081</v>
      </c>
      <c r="AQ47">
        <v>6.4386899732712415</v>
      </c>
      <c r="AR47">
        <v>6.3915986836195575</v>
      </c>
      <c r="AS47">
        <v>6.3439049325632926</v>
      </c>
      <c r="AT47">
        <v>6.2955918110553357</v>
      </c>
      <c r="AU47">
        <v>6.2466416563153615</v>
      </c>
      <c r="AV47">
        <v>6.1970356935287061</v>
      </c>
      <c r="AW47">
        <v>6.1467543056548646</v>
      </c>
      <c r="AX47">
        <v>6.0957766195484737</v>
      </c>
      <c r="AY47">
        <v>6.0440808004084143</v>
      </c>
      <c r="AZ47">
        <v>5.9916435710002371</v>
      </c>
      <c r="BA47">
        <v>5.9384405296441436</v>
      </c>
      <c r="BB47">
        <v>5.8844455880583704</v>
      </c>
      <c r="BC47">
        <v>5.8296313101657597</v>
      </c>
      <c r="BD47">
        <v>5.7739683236116806</v>
      </c>
      <c r="BE47">
        <v>5.7174253055820046</v>
      </c>
      <c r="BF47">
        <v>5.6599690174078319</v>
      </c>
      <c r="BG47">
        <v>5.6015635092396643</v>
      </c>
      <c r="BH47">
        <v>5.5421704800292098</v>
      </c>
      <c r="BI47">
        <v>5.481748343076692</v>
      </c>
      <c r="BJ47">
        <v>5.4202520573671347</v>
      </c>
      <c r="BK47">
        <v>5.3576330038756685</v>
      </c>
      <c r="BL47">
        <v>5.293837673967805</v>
      </c>
      <c r="BM47">
        <v>5.2288079272387424</v>
      </c>
      <c r="BN47">
        <v>5.1624793943460334</v>
      </c>
      <c r="BO47">
        <v>5.0947808883512806</v>
      </c>
      <c r="BP47">
        <v>5.0256338182725075</v>
      </c>
      <c r="BQ47">
        <v>4.9549498266477006</v>
      </c>
      <c r="BR47">
        <v>4.882630553893553</v>
      </c>
      <c r="BS47">
        <v>4.8085644153588909</v>
      </c>
      <c r="BT47">
        <v>4.7326259285479741</v>
      </c>
      <c r="BU47">
        <v>4.6546717595919018</v>
      </c>
      <c r="BV47">
        <v>4.5745382830672021</v>
      </c>
      <c r="BW47">
        <v>4.4920392935729589</v>
      </c>
      <c r="BX47">
        <v>4.4069618224572045</v>
      </c>
      <c r="BY47">
        <v>4.3190715039261729</v>
      </c>
      <c r="BZ47">
        <v>4.2281459919039754</v>
      </c>
      <c r="CA47">
        <v>4.1343718982724971</v>
      </c>
      <c r="CB47">
        <v>4.0935724451718833</v>
      </c>
      <c r="CC47">
        <v>4.1829745054188114</v>
      </c>
      <c r="CD47">
        <v>4.2628476184028781</v>
      </c>
      <c r="CE47">
        <v>4.3330625404919747</v>
      </c>
      <c r="CF47">
        <v>4.3951857046389158</v>
      </c>
      <c r="CG47">
        <v>4.4504997768351888</v>
      </c>
      <c r="CH47">
        <v>4.5000232992905023</v>
      </c>
      <c r="CI47">
        <v>4.5445714329369515</v>
      </c>
      <c r="CJ47">
        <v>4.5848045600879672</v>
      </c>
      <c r="CK47">
        <v>4.6212662336638157</v>
      </c>
      <c r="CL47">
        <v>4.6544086430969891</v>
      </c>
      <c r="CM47">
        <v>4.6846113408923298</v>
      </c>
      <c r="CN47">
        <v>4.712197346048705</v>
      </c>
      <c r="CO47">
        <v>4.737443133682822</v>
      </c>
      <c r="CP47">
        <v>4.7605876155069149</v>
      </c>
      <c r="CQ47">
        <v>4.7818378329421956</v>
      </c>
      <c r="CR47">
        <v>4.8013755549088986</v>
      </c>
      <c r="CS47">
        <v>4.8193605006730253</v>
      </c>
      <c r="CT47">
        <v>4.8359339162966517</v>
      </c>
      <c r="CU47">
        <v>4.8512214977719186</v>
      </c>
      <c r="CV47">
        <v>4.8653347821364168</v>
      </c>
      <c r="CW47">
        <v>4.8783742416355045</v>
      </c>
      <c r="CX47">
        <v>4.890429973088553</v>
      </c>
      <c r="CY47">
        <v>4.9015831916687942</v>
      </c>
      <c r="CZ47">
        <v>4.9119073133447095</v>
      </c>
      <c r="DA47">
        <v>4.921468874093696</v>
      </c>
    </row>
    <row r="48" spans="5:105" x14ac:dyDescent="0.2">
      <c r="E48">
        <v>0.42424242424242425</v>
      </c>
      <c r="F48">
        <v>7.836796866494117</v>
      </c>
      <c r="G48">
        <v>7.8059515070279302</v>
      </c>
      <c r="H48">
        <v>7.7747038878092676</v>
      </c>
      <c r="I48">
        <v>7.7430565706856793</v>
      </c>
      <c r="J48">
        <v>7.7110117832050511</v>
      </c>
      <c r="K48">
        <v>7.6785714054902181</v>
      </c>
      <c r="L48">
        <v>7.6457369614234612</v>
      </c>
      <c r="M48">
        <v>7.6125096093478541</v>
      </c>
      <c r="N48">
        <v>7.578890136504814</v>
      </c>
      <c r="O48">
        <v>7.5448789363889066</v>
      </c>
      <c r="P48">
        <v>7.5104760197121845</v>
      </c>
      <c r="Q48">
        <v>7.4756809928079875</v>
      </c>
      <c r="R48">
        <v>7.4404930574798502</v>
      </c>
      <c r="S48">
        <v>7.4049109803333053</v>
      </c>
      <c r="T48">
        <v>7.3689331156642082</v>
      </c>
      <c r="U48">
        <v>7.3325573756600466</v>
      </c>
      <c r="V48">
        <v>7.295781234227694</v>
      </c>
      <c r="W48">
        <v>7.2586016859369833</v>
      </c>
      <c r="X48">
        <v>7.2210152825903267</v>
      </c>
      <c r="Y48">
        <v>7.1830181031747724</v>
      </c>
      <c r="Z48">
        <v>7.1446057106406098</v>
      </c>
      <c r="AA48">
        <v>7.1057732002337408</v>
      </c>
      <c r="AB48">
        <v>7.0665151623465077</v>
      </c>
      <c r="AC48">
        <v>7.0268256300167842</v>
      </c>
      <c r="AD48">
        <v>6.9866981405860296</v>
      </c>
      <c r="AE48">
        <v>6.9461256900316846</v>
      </c>
      <c r="AF48">
        <v>6.9051006693300438</v>
      </c>
      <c r="AG48">
        <v>6.8636149412323286</v>
      </c>
      <c r="AH48">
        <v>6.821659784291132</v>
      </c>
      <c r="AI48">
        <v>6.7792258157173082</v>
      </c>
      <c r="AJ48">
        <v>6.7363031070540984</v>
      </c>
      <c r="AK48">
        <v>6.6928810064450683</v>
      </c>
      <c r="AL48">
        <v>6.648948287727328</v>
      </c>
      <c r="AM48">
        <v>6.6044929478387706</v>
      </c>
      <c r="AN48">
        <v>6.5595023470229981</v>
      </c>
      <c r="AO48">
        <v>6.5139631178974451</v>
      </c>
      <c r="AP48">
        <v>6.4678610423253051</v>
      </c>
      <c r="AQ48">
        <v>6.4211812262542649</v>
      </c>
      <c r="AR48">
        <v>6.3739078174727322</v>
      </c>
      <c r="AS48">
        <v>6.3260242276666245</v>
      </c>
      <c r="AT48">
        <v>6.2775128087577068</v>
      </c>
      <c r="AU48">
        <v>6.2283550983420914</v>
      </c>
      <c r="AV48">
        <v>6.1785314928432582</v>
      </c>
      <c r="AW48">
        <v>6.1280212877952849</v>
      </c>
      <c r="AX48">
        <v>6.0768027563173845</v>
      </c>
      <c r="AY48">
        <v>6.024852724849441</v>
      </c>
      <c r="AZ48">
        <v>5.9721468767458896</v>
      </c>
      <c r="BA48">
        <v>5.9186592095114898</v>
      </c>
      <c r="BB48">
        <v>5.8643623584080444</v>
      </c>
      <c r="BC48">
        <v>5.8092270287078893</v>
      </c>
      <c r="BD48">
        <v>5.7532219802041151</v>
      </c>
      <c r="BE48">
        <v>5.6963140583714944</v>
      </c>
      <c r="BF48">
        <v>5.6384675145752556</v>
      </c>
      <c r="BG48">
        <v>5.5796439200716446</v>
      </c>
      <c r="BH48">
        <v>5.5198021262975017</v>
      </c>
      <c r="BI48">
        <v>5.4588972417056176</v>
      </c>
      <c r="BJ48">
        <v>5.396880939903931</v>
      </c>
      <c r="BK48">
        <v>5.3337002333627792</v>
      </c>
      <c r="BL48">
        <v>5.2692971153598904</v>
      </c>
      <c r="BM48">
        <v>5.2036082266819781</v>
      </c>
      <c r="BN48">
        <v>5.1365632316036995</v>
      </c>
      <c r="BO48">
        <v>5.0680841036244919</v>
      </c>
      <c r="BP48">
        <v>4.9980843892558786</v>
      </c>
      <c r="BQ48">
        <v>4.9264666113736153</v>
      </c>
      <c r="BR48">
        <v>4.8531218181672378</v>
      </c>
      <c r="BS48">
        <v>4.7779262156593223</v>
      </c>
      <c r="BT48">
        <v>4.7007390481170992</v>
      </c>
      <c r="BU48">
        <v>4.6214002462280996</v>
      </c>
      <c r="BV48">
        <v>4.5397251342820049</v>
      </c>
      <c r="BW48">
        <v>4.455502314369097</v>
      </c>
      <c r="BX48">
        <v>4.3684878339800051</v>
      </c>
      <c r="BY48">
        <v>4.2784083851766495</v>
      </c>
      <c r="BZ48">
        <v>4.1849892716157022</v>
      </c>
      <c r="CA48">
        <v>4.0883185687123031</v>
      </c>
      <c r="CB48">
        <v>4.0452864830563975</v>
      </c>
      <c r="CC48">
        <v>4.1377925007481284</v>
      </c>
      <c r="CD48">
        <v>4.2200374054907259</v>
      </c>
      <c r="CE48">
        <v>4.2921656734954228</v>
      </c>
      <c r="CF48">
        <v>4.35586452695809</v>
      </c>
      <c r="CG48">
        <v>4.4124975464010348</v>
      </c>
      <c r="CH48">
        <v>4.4631392189490828</v>
      </c>
      <c r="CI48">
        <v>4.5086445060208122</v>
      </c>
      <c r="CJ48">
        <v>4.5497053890219146</v>
      </c>
      <c r="CK48">
        <v>4.5868877255752656</v>
      </c>
      <c r="CL48">
        <v>4.6206617445020104</v>
      </c>
      <c r="CM48">
        <v>4.6514219633137843</v>
      </c>
      <c r="CN48">
        <v>4.6795019610159132</v>
      </c>
      <c r="CO48">
        <v>4.705187654656724</v>
      </c>
      <c r="CP48">
        <v>4.7287252345374267</v>
      </c>
      <c r="CQ48">
        <v>4.7503286358069365</v>
      </c>
      <c r="CR48">
        <v>4.7701840951074255</v>
      </c>
      <c r="CS48">
        <v>4.7884559098662782</v>
      </c>
      <c r="CT48">
        <v>4.8052890014273384</v>
      </c>
      <c r="CU48">
        <v>4.8208119900784698</v>
      </c>
      <c r="CV48">
        <v>4.8351397283989099</v>
      </c>
      <c r="CW48">
        <v>4.8483743686911227</v>
      </c>
      <c r="CX48">
        <v>4.8606082306249618</v>
      </c>
      <c r="CY48">
        <v>4.8719242794083719</v>
      </c>
      <c r="CZ48">
        <v>4.882397462821225</v>
      </c>
      <c r="DA48">
        <v>4.8920956633157529</v>
      </c>
    </row>
    <row r="49" spans="5:105" x14ac:dyDescent="0.2">
      <c r="E49">
        <v>0.43434343434343436</v>
      </c>
      <c r="F49">
        <v>7.8244578602290948</v>
      </c>
      <c r="G49">
        <v>7.7934685826104655</v>
      </c>
      <c r="H49">
        <v>7.7620794852505215</v>
      </c>
      <c r="I49">
        <v>7.7302930132955234</v>
      </c>
      <c r="J49">
        <v>7.6981112738020396</v>
      </c>
      <c r="K49">
        <v>7.6655360221022475</v>
      </c>
      <c r="L49">
        <v>7.6325686531405097</v>
      </c>
      <c r="M49">
        <v>7.5992101954117146</v>
      </c>
      <c r="N49">
        <v>7.5654612892019895</v>
      </c>
      <c r="O49">
        <v>7.5313221957288912</v>
      </c>
      <c r="P49">
        <v>7.4967927764219331</v>
      </c>
      <c r="Q49">
        <v>7.4618724919818877</v>
      </c>
      <c r="R49">
        <v>7.426560372845338</v>
      </c>
      <c r="S49">
        <v>7.3908550399197903</v>
      </c>
      <c r="T49">
        <v>7.3547546758774844</v>
      </c>
      <c r="U49">
        <v>7.3182570280487393</v>
      </c>
      <c r="V49">
        <v>7.2813593687497526</v>
      </c>
      <c r="W49">
        <v>7.2440585292357156</v>
      </c>
      <c r="X49">
        <v>7.2063508704900769</v>
      </c>
      <c r="Y49">
        <v>7.1682322412006156</v>
      </c>
      <c r="Z49">
        <v>7.12969802302392</v>
      </c>
      <c r="AA49">
        <v>7.0907430943683583</v>
      </c>
      <c r="AB49">
        <v>7.0513617792504091</v>
      </c>
      <c r="AC49">
        <v>7.0115479053322485</v>
      </c>
      <c r="AD49">
        <v>6.9712947592885159</v>
      </c>
      <c r="AE49">
        <v>6.9305950247140045</v>
      </c>
      <c r="AF49">
        <v>6.8894408718765945</v>
      </c>
      <c r="AG49">
        <v>6.8478238166061605</v>
      </c>
      <c r="AH49">
        <v>6.8057348175406061</v>
      </c>
      <c r="AI49">
        <v>6.7631642132903833</v>
      </c>
      <c r="AJ49">
        <v>6.7201016366035153</v>
      </c>
      <c r="AK49">
        <v>6.6765361388924456</v>
      </c>
      <c r="AL49">
        <v>6.632455993935908</v>
      </c>
      <c r="AM49">
        <v>6.5878488579819861</v>
      </c>
      <c r="AN49">
        <v>6.5427015458494191</v>
      </c>
      <c r="AO49">
        <v>6.4970002107211098</v>
      </c>
      <c r="AP49">
        <v>6.4507300884624907</v>
      </c>
      <c r="AQ49">
        <v>6.403875698384188</v>
      </c>
      <c r="AR49">
        <v>6.3564205506310154</v>
      </c>
      <c r="AS49">
        <v>6.3083473689781968</v>
      </c>
      <c r="AT49">
        <v>6.2596377548890478</v>
      </c>
      <c r="AU49">
        <v>6.2102724330238672</v>
      </c>
      <c r="AV49">
        <v>6.1602309107429933</v>
      </c>
      <c r="AW49">
        <v>6.1094915122660476</v>
      </c>
      <c r="AX49">
        <v>6.0580314509521473</v>
      </c>
      <c r="AY49">
        <v>6.0058263863355732</v>
      </c>
      <c r="AZ49">
        <v>5.9528507243153186</v>
      </c>
      <c r="BA49">
        <v>5.899077114076178</v>
      </c>
      <c r="BB49">
        <v>5.8444764463104502</v>
      </c>
      <c r="BC49">
        <v>5.7890178955200726</v>
      </c>
      <c r="BD49">
        <v>5.7326683248499686</v>
      </c>
      <c r="BE49">
        <v>5.6753922302140216</v>
      </c>
      <c r="BF49">
        <v>5.6171517293839184</v>
      </c>
      <c r="BG49">
        <v>5.5579057667450531</v>
      </c>
      <c r="BH49">
        <v>5.4976099560778797</v>
      </c>
      <c r="BI49">
        <v>5.4362164636310908</v>
      </c>
      <c r="BJ49">
        <v>5.3736729149717783</v>
      </c>
      <c r="BK49">
        <v>5.309922052209008</v>
      </c>
      <c r="BL49">
        <v>5.2449014142121237</v>
      </c>
      <c r="BM49">
        <v>5.1785417813730987</v>
      </c>
      <c r="BN49">
        <v>5.1107664913424271</v>
      </c>
      <c r="BO49">
        <v>5.041490731665502</v>
      </c>
      <c r="BP49">
        <v>4.9706192299966823</v>
      </c>
      <c r="BQ49">
        <v>4.8980449256093666</v>
      </c>
      <c r="BR49">
        <v>4.823647506660147</v>
      </c>
      <c r="BS49">
        <v>4.7472895714388086</v>
      </c>
      <c r="BT49">
        <v>4.6688151770261808</v>
      </c>
      <c r="BU49">
        <v>4.5880446628355891</v>
      </c>
      <c r="BV49">
        <v>4.5047707416887786</v>
      </c>
      <c r="BW49">
        <v>4.4187542350351281</v>
      </c>
      <c r="BX49">
        <v>4.329716816726255</v>
      </c>
      <c r="BY49">
        <v>4.2373417766879902</v>
      </c>
      <c r="BZ49">
        <v>4.141296277630417</v>
      </c>
      <c r="CA49">
        <v>4.041563638905453</v>
      </c>
      <c r="CB49">
        <v>3.9961829982715908</v>
      </c>
      <c r="CC49">
        <v>4.091977725022347</v>
      </c>
      <c r="CD49">
        <v>4.1767294023370303</v>
      </c>
      <c r="CE49">
        <v>4.2508715059098909</v>
      </c>
      <c r="CF49">
        <v>4.3162239325255083</v>
      </c>
      <c r="CG49">
        <v>4.3742371840625465</v>
      </c>
      <c r="CH49">
        <v>4.4260451911616414</v>
      </c>
      <c r="CI49">
        <v>4.4725479920696944</v>
      </c>
      <c r="CJ49">
        <v>4.5144688693457695</v>
      </c>
      <c r="CK49">
        <v>4.5523993042585191</v>
      </c>
      <c r="CL49">
        <v>4.5868286295345264</v>
      </c>
      <c r="CM49">
        <v>4.6181655869990159</v>
      </c>
      <c r="CN49">
        <v>4.6467565443741607</v>
      </c>
      <c r="CO49">
        <v>4.6728968291583959</v>
      </c>
      <c r="CP49">
        <v>4.6968407717261762</v>
      </c>
      <c r="CQ49">
        <v>4.7188080925173317</v>
      </c>
      <c r="CR49">
        <v>4.7389911597634882</v>
      </c>
      <c r="CS49">
        <v>4.7575588060726961</v>
      </c>
      <c r="CT49">
        <v>4.7746593297123852</v>
      </c>
      <c r="CU49">
        <v>4.7904248512555698</v>
      </c>
      <c r="CV49">
        <v>4.8049728098867677</v>
      </c>
      <c r="CW49">
        <v>4.8184081933259275</v>
      </c>
      <c r="CX49">
        <v>4.8308251943147935</v>
      </c>
      <c r="CY49">
        <v>4.8423088045727294</v>
      </c>
      <c r="CZ49">
        <v>4.8529351394520397</v>
      </c>
      <c r="DA49">
        <v>4.862773688873693</v>
      </c>
    </row>
    <row r="50" spans="5:105" x14ac:dyDescent="0.2">
      <c r="E50">
        <v>0.44444444444444442</v>
      </c>
      <c r="F50">
        <v>7.8122437891180567</v>
      </c>
      <c r="G50">
        <v>7.7811139916086773</v>
      </c>
      <c r="H50">
        <v>7.7495867287301676</v>
      </c>
      <c r="I50">
        <v>7.717664329223699</v>
      </c>
      <c r="J50">
        <v>7.6853487800692664</v>
      </c>
      <c r="K50">
        <v>7.6526417123245931</v>
      </c>
      <c r="L50">
        <v>7.6195443925987947</v>
      </c>
      <c r="M50">
        <v>7.5860577171295587</v>
      </c>
      <c r="N50">
        <v>7.5521821892305576</v>
      </c>
      <c r="O50">
        <v>7.517917929367151</v>
      </c>
      <c r="P50">
        <v>7.4832646535766276</v>
      </c>
      <c r="Q50">
        <v>7.4482216727082937</v>
      </c>
      <c r="R50">
        <v>7.4127878617890248</v>
      </c>
      <c r="S50">
        <v>7.3769616817188561</v>
      </c>
      <c r="T50">
        <v>7.3407411493881805</v>
      </c>
      <c r="U50">
        <v>7.3041238406337357</v>
      </c>
      <c r="V50">
        <v>7.2671068490985595</v>
      </c>
      <c r="W50">
        <v>7.2296868211745577</v>
      </c>
      <c r="X50">
        <v>7.191859925517587</v>
      </c>
      <c r="Y50">
        <v>7.1536218094606792</v>
      </c>
      <c r="Z50">
        <v>7.1149676452809834</v>
      </c>
      <c r="AA50">
        <v>7.0758920923839064</v>
      </c>
      <c r="AB50">
        <v>7.0363892442138276</v>
      </c>
      <c r="AC50">
        <v>6.9964527017522888</v>
      </c>
      <c r="AD50">
        <v>6.9560754545425114</v>
      </c>
      <c r="AE50">
        <v>6.915249960833048</v>
      </c>
      <c r="AF50">
        <v>6.8739680940385632</v>
      </c>
      <c r="AG50">
        <v>6.8322210692686491</v>
      </c>
      <c r="AH50">
        <v>6.7899995474951291</v>
      </c>
      <c r="AI50">
        <v>6.7472934690266664</v>
      </c>
      <c r="AJ50">
        <v>6.7040921883604749</v>
      </c>
      <c r="AK50">
        <v>6.6603842841872023</v>
      </c>
      <c r="AL50">
        <v>6.616157711788758</v>
      </c>
      <c r="AM50">
        <v>6.571399586281129</v>
      </c>
      <c r="AN50">
        <v>6.5260963538778425</v>
      </c>
      <c r="AO50">
        <v>6.4802335443795371</v>
      </c>
      <c r="AP50">
        <v>6.4337959625396941</v>
      </c>
      <c r="AQ50">
        <v>6.3867674049043712</v>
      </c>
      <c r="AR50">
        <v>6.339130872323663</v>
      </c>
      <c r="AS50">
        <v>6.2908682450653757</v>
      </c>
      <c r="AT50">
        <v>6.241960517160396</v>
      </c>
      <c r="AU50">
        <v>6.1923874671865287</v>
      </c>
      <c r="AV50">
        <v>6.1421276894557462</v>
      </c>
      <c r="AW50">
        <v>6.0911586618596658</v>
      </c>
      <c r="AX50">
        <v>6.0394563726763701</v>
      </c>
      <c r="AY50">
        <v>5.9869953369789091</v>
      </c>
      <c r="AZ50">
        <v>5.9337486534983297</v>
      </c>
      <c r="BA50">
        <v>5.8796875258203034</v>
      </c>
      <c r="BB50">
        <v>5.8247812463981044</v>
      </c>
      <c r="BC50">
        <v>5.768997223599909</v>
      </c>
      <c r="BD50">
        <v>5.7123003540848103</v>
      </c>
      <c r="BE50">
        <v>5.6546529436248321</v>
      </c>
      <c r="BF50">
        <v>5.5960146704804563</v>
      </c>
      <c r="BG50">
        <v>5.5363417414593572</v>
      </c>
      <c r="BH50">
        <v>5.4755866953739565</v>
      </c>
      <c r="BI50">
        <v>5.4136982415545019</v>
      </c>
      <c r="BJ50">
        <v>5.3506200899791851</v>
      </c>
      <c r="BK50">
        <v>5.2862906662073321</v>
      </c>
      <c r="BL50">
        <v>5.220642078589572</v>
      </c>
      <c r="BM50">
        <v>5.1535997006415872</v>
      </c>
      <c r="BN50">
        <v>5.0850802517895506</v>
      </c>
      <c r="BO50">
        <v>5.0149907860019782</v>
      </c>
      <c r="BP50">
        <v>4.9432275971077706</v>
      </c>
      <c r="BQ50">
        <v>4.8696732704719352</v>
      </c>
      <c r="BR50">
        <v>4.7941947139320638</v>
      </c>
      <c r="BS50">
        <v>4.7166409131918154</v>
      </c>
      <c r="BT50">
        <v>4.6368381166141788</v>
      </c>
      <c r="BU50">
        <v>4.5545859574215264</v>
      </c>
      <c r="BV50">
        <v>4.469652931957909</v>
      </c>
      <c r="BW50">
        <v>4.3817683661100189</v>
      </c>
      <c r="BX50">
        <v>4.2906160074966015</v>
      </c>
      <c r="BY50">
        <v>4.1958306438633839</v>
      </c>
      <c r="BZ50">
        <v>4.0970145407193206</v>
      </c>
      <c r="CA50">
        <v>3.9940388573581251</v>
      </c>
      <c r="CB50">
        <v>3.946179203330527</v>
      </c>
      <c r="CC50">
        <v>4.0454682177884518</v>
      </c>
      <c r="CD50">
        <v>4.1328736869673293</v>
      </c>
      <c r="CE50">
        <v>4.2091390203955115</v>
      </c>
      <c r="CF50">
        <v>4.2762286505322988</v>
      </c>
      <c r="CG50">
        <v>4.3356872494657948</v>
      </c>
      <c r="CH50">
        <v>4.3887141488580301</v>
      </c>
      <c r="CI50">
        <v>4.4362565571108092</v>
      </c>
      <c r="CJ50">
        <v>4.4790726270855972</v>
      </c>
      <c r="CK50">
        <v>4.5177802559946976</v>
      </c>
      <c r="CL50">
        <v>4.5528891431520764</v>
      </c>
      <c r="CM50">
        <v>4.5848239632620738</v>
      </c>
      <c r="CN50">
        <v>4.6139437758290143</v>
      </c>
      <c r="CO50">
        <v>4.6405543770222986</v>
      </c>
      <c r="CP50">
        <v>4.6649176440324922</v>
      </c>
      <c r="CQ50">
        <v>4.6872608965268814</v>
      </c>
      <c r="CR50">
        <v>4.7077821733929568</v>
      </c>
      <c r="CS50">
        <v>4.7266543474446774</v>
      </c>
      <c r="CT50">
        <v>4.7440304383268632</v>
      </c>
      <c r="CU50">
        <v>4.7600457435053833</v>
      </c>
      <c r="CV50">
        <v>4.7748206189714963</v>
      </c>
      <c r="CW50">
        <v>4.7884627836075095</v>
      </c>
      <c r="CX50">
        <v>4.8010681552004231</v>
      </c>
      <c r="CY50">
        <v>4.8127236285195245</v>
      </c>
      <c r="CZ50">
        <v>4.8235073894861893</v>
      </c>
      <c r="DA50">
        <v>4.8334901630846261</v>
      </c>
    </row>
    <row r="51" spans="5:105" x14ac:dyDescent="0.2">
      <c r="E51">
        <v>0.45454545454545453</v>
      </c>
      <c r="F51">
        <v>7.8001524412897796</v>
      </c>
      <c r="G51">
        <v>7.7688853801872879</v>
      </c>
      <c r="H51">
        <v>7.7372231237305131</v>
      </c>
      <c r="I51">
        <v>7.7051678872487415</v>
      </c>
      <c r="J51">
        <v>7.672721539246</v>
      </c>
      <c r="K51">
        <v>7.6398855828540064</v>
      </c>
      <c r="L51">
        <v>7.6066611588671602</v>
      </c>
      <c r="M51">
        <v>7.5730490283230818</v>
      </c>
      <c r="N51">
        <v>7.5390495691655692</v>
      </c>
      <c r="O51">
        <v>7.5046627510039521</v>
      </c>
      <c r="P51">
        <v>7.4698881488997673</v>
      </c>
      <c r="Q51">
        <v>7.4347249189687661</v>
      </c>
      <c r="R51">
        <v>7.3991717986903653</v>
      </c>
      <c r="S51">
        <v>7.3632270726877582</v>
      </c>
      <c r="T51">
        <v>7.3268885985203713</v>
      </c>
      <c r="U51">
        <v>7.290153781257577</v>
      </c>
      <c r="V51">
        <v>7.2530195365418226</v>
      </c>
      <c r="W51">
        <v>7.2154823265104291</v>
      </c>
      <c r="X51">
        <v>7.1775381280204282</v>
      </c>
      <c r="Y51">
        <v>7.1391823874810711</v>
      </c>
      <c r="Z51">
        <v>7.1004100681110343</v>
      </c>
      <c r="AA51">
        <v>7.0612156105038277</v>
      </c>
      <c r="AB51">
        <v>7.0215928775699004</v>
      </c>
      <c r="AC51">
        <v>6.9815352293859441</v>
      </c>
      <c r="AD51">
        <v>6.9410354003175998</v>
      </c>
      <c r="AE51">
        <v>6.9000855804333119</v>
      </c>
      <c r="AF51">
        <v>6.8586773595857142</v>
      </c>
      <c r="AG51">
        <v>6.8168016510675233</v>
      </c>
      <c r="AH51">
        <v>6.7744487971013934</v>
      </c>
      <c r="AI51">
        <v>6.7316083968891309</v>
      </c>
      <c r="AJ51">
        <v>6.6882694431255283</v>
      </c>
      <c r="AK51">
        <v>6.6444201257598472</v>
      </c>
      <c r="AL51">
        <v>6.6000479859686116</v>
      </c>
      <c r="AM51">
        <v>6.5551396921697505</v>
      </c>
      <c r="AN51">
        <v>6.5096812126970951</v>
      </c>
      <c r="AO51">
        <v>6.4636575917443047</v>
      </c>
      <c r="AP51">
        <v>6.4170529824562594</v>
      </c>
      <c r="AQ51">
        <v>6.3698507087165721</v>
      </c>
      <c r="AR51">
        <v>6.3220329793974575</v>
      </c>
      <c r="AS51">
        <v>6.2735811121397349</v>
      </c>
      <c r="AT51">
        <v>6.2244752153056142</v>
      </c>
      <c r="AU51">
        <v>6.1746942165503071</v>
      </c>
      <c r="AV51">
        <v>6.1242159266672029</v>
      </c>
      <c r="AW51">
        <v>6.0730166796572682</v>
      </c>
      <c r="AX51">
        <v>6.0210713475223683</v>
      </c>
      <c r="AY51">
        <v>5.9683533940103475</v>
      </c>
      <c r="AZ51">
        <v>5.9148344140742308</v>
      </c>
      <c r="BA51">
        <v>5.8604841183931704</v>
      </c>
      <c r="BB51">
        <v>5.8052703593726145</v>
      </c>
      <c r="BC51">
        <v>5.7491585292551006</v>
      </c>
      <c r="BD51">
        <v>5.6921115663577817</v>
      </c>
      <c r="BE51">
        <v>5.6340895168854113</v>
      </c>
      <c r="BF51">
        <v>5.5750495372479181</v>
      </c>
      <c r="BG51">
        <v>5.5149449985611891</v>
      </c>
      <c r="BH51">
        <v>5.453725352920415</v>
      </c>
      <c r="BI51">
        <v>5.3913353958855774</v>
      </c>
      <c r="BJ51">
        <v>5.3277150691331432</v>
      </c>
      <c r="BK51">
        <v>5.2627980484541048</v>
      </c>
      <c r="BL51">
        <v>5.1965112730021668</v>
      </c>
      <c r="BM51">
        <v>5.12877361841901</v>
      </c>
      <c r="BN51">
        <v>5.0594952033861071</v>
      </c>
      <c r="BO51">
        <v>4.9885749832659867</v>
      </c>
      <c r="BP51">
        <v>4.9158992692092207</v>
      </c>
      <c r="BQ51">
        <v>4.8413400656946743</v>
      </c>
      <c r="BR51">
        <v>4.7647512266501755</v>
      </c>
      <c r="BS51">
        <v>4.6859657704116966</v>
      </c>
      <c r="BT51">
        <v>4.6047912484206774</v>
      </c>
      <c r="BU51">
        <v>4.5210055492136476</v>
      </c>
      <c r="BV51">
        <v>4.4343489265558516</v>
      </c>
      <c r="BW51">
        <v>4.344516687361045</v>
      </c>
      <c r="BX51">
        <v>4.2511510839151594</v>
      </c>
      <c r="BY51">
        <v>4.1538315382086299</v>
      </c>
      <c r="BZ51">
        <v>4.0520878739873973</v>
      </c>
      <c r="CA51">
        <v>3.9456698144365276</v>
      </c>
      <c r="CB51">
        <v>3.8951878643123834</v>
      </c>
      <c r="CC51">
        <v>3.9981967005506287</v>
      </c>
      <c r="CD51">
        <v>4.0884169707521201</v>
      </c>
      <c r="CE51">
        <v>4.1669244439552315</v>
      </c>
      <c r="CF51">
        <v>4.2358416507491272</v>
      </c>
      <c r="CG51">
        <v>4.2968159799067349</v>
      </c>
      <c r="CH51">
        <v>4.3511177215781807</v>
      </c>
      <c r="CI51">
        <v>4.3997449950836742</v>
      </c>
      <c r="CJ51">
        <v>4.4434934142501783</v>
      </c>
      <c r="CK51">
        <v>4.4830091364342053</v>
      </c>
      <c r="CL51">
        <v>4.5188235695840131</v>
      </c>
      <c r="CM51">
        <v>4.5513783166418644</v>
      </c>
      <c r="CN51">
        <v>4.5810461570281715</v>
      </c>
      <c r="CO51">
        <v>4.6081428590190461</v>
      </c>
      <c r="CP51">
        <v>4.6329398711383529</v>
      </c>
      <c r="CQ51">
        <v>4.6556714423931416</v>
      </c>
      <c r="CR51">
        <v>4.6765415824973768</v>
      </c>
      <c r="CS51">
        <v>4.695728132687</v>
      </c>
      <c r="CT51">
        <v>4.7133883199052837</v>
      </c>
      <c r="CU51">
        <v>4.7296610047076122</v>
      </c>
      <c r="CV51">
        <v>4.7446698182568614</v>
      </c>
      <c r="CW51">
        <v>4.7585244059459582</v>
      </c>
      <c r="CX51">
        <v>4.7713236268961285</v>
      </c>
      <c r="CY51">
        <v>4.7831561139436296</v>
      </c>
      <c r="CZ51">
        <v>4.7941017660664134</v>
      </c>
      <c r="DA51">
        <v>4.8042330278136207</v>
      </c>
    </row>
    <row r="52" spans="5:105" x14ac:dyDescent="0.2">
      <c r="E52">
        <v>0.46464646464646464</v>
      </c>
      <c r="F52">
        <v>7.7881816370993766</v>
      </c>
      <c r="G52">
        <v>7.756780435351887</v>
      </c>
      <c r="H52">
        <v>7.7249862285570439</v>
      </c>
      <c r="I52">
        <v>7.6928011175738327</v>
      </c>
      <c r="J52">
        <v>7.6602268493073415</v>
      </c>
      <c r="K52">
        <v>7.6272648079026029</v>
      </c>
      <c r="L52">
        <v>7.5939160084969748</v>
      </c>
      <c r="M52">
        <v>7.5601810748462706</v>
      </c>
      <c r="N52">
        <v>7.5260602485184362</v>
      </c>
      <c r="O52">
        <v>7.4915533674308623</v>
      </c>
      <c r="P52">
        <v>7.4566598645375706</v>
      </c>
      <c r="Q52">
        <v>7.4213787373529927</v>
      </c>
      <c r="R52">
        <v>7.3857085684877513</v>
      </c>
      <c r="S52">
        <v>7.3496475029309742</v>
      </c>
      <c r="T52">
        <v>7.3131932147010081</v>
      </c>
      <c r="U52">
        <v>7.276342936850126</v>
      </c>
      <c r="V52">
        <v>7.2390934329339869</v>
      </c>
      <c r="W52">
        <v>7.201440956116639</v>
      </c>
      <c r="X52">
        <v>7.1633812897002516</v>
      </c>
      <c r="Y52">
        <v>7.1249097115446745</v>
      </c>
      <c r="Z52">
        <v>7.0860209440836321</v>
      </c>
      <c r="AA52">
        <v>7.0467092198982586</v>
      </c>
      <c r="AB52">
        <v>7.0069681713442877</v>
      </c>
      <c r="AC52">
        <v>6.9667909174020597</v>
      </c>
      <c r="AD52">
        <v>6.9261699368646612</v>
      </c>
      <c r="AE52">
        <v>6.885097151002201</v>
      </c>
      <c r="AF52">
        <v>6.8435638652298838</v>
      </c>
      <c r="AG52">
        <v>6.8015606898509633</v>
      </c>
      <c r="AH52">
        <v>6.7590776468396152</v>
      </c>
      <c r="AI52">
        <v>6.7161039924059169</v>
      </c>
      <c r="AJ52">
        <v>6.6726283551333729</v>
      </c>
      <c r="AK52">
        <v>6.6286385334204301</v>
      </c>
      <c r="AL52">
        <v>6.5841216509754359</v>
      </c>
      <c r="AM52">
        <v>6.5390639543234759</v>
      </c>
      <c r="AN52">
        <v>6.4934508427079285</v>
      </c>
      <c r="AO52">
        <v>6.4472669243927418</v>
      </c>
      <c r="AP52">
        <v>6.4004957590708091</v>
      </c>
      <c r="AQ52">
        <v>6.3531200614540699</v>
      </c>
      <c r="AR52">
        <v>6.3051214154763988</v>
      </c>
      <c r="AS52">
        <v>6.2564803026666294</v>
      </c>
      <c r="AT52">
        <v>6.2071761632032354</v>
      </c>
      <c r="AU52">
        <v>6.1571870748721169</v>
      </c>
      <c r="AV52">
        <v>6.1064897721224067</v>
      </c>
      <c r="AW52">
        <v>6.0550597015357566</v>
      </c>
      <c r="AX52">
        <v>6.0028706146167057</v>
      </c>
      <c r="AY52">
        <v>5.9498946250327052</v>
      </c>
      <c r="AZ52">
        <v>5.8961019440646307</v>
      </c>
      <c r="BA52">
        <v>5.8414609560145152</v>
      </c>
      <c r="BB52">
        <v>5.7859376415940869</v>
      </c>
      <c r="BC52">
        <v>5.7294955857270482</v>
      </c>
      <c r="BD52">
        <v>5.6720955597232132</v>
      </c>
      <c r="BE52">
        <v>5.6136955266774171</v>
      </c>
      <c r="BF52">
        <v>5.5542497874671</v>
      </c>
      <c r="BG52">
        <v>5.4937088583538136</v>
      </c>
      <c r="BH52">
        <v>5.4320188797370053</v>
      </c>
      <c r="BI52">
        <v>5.3691208956208465</v>
      </c>
      <c r="BJ52">
        <v>5.3049505936160886</v>
      </c>
      <c r="BK52">
        <v>5.2394367881993178</v>
      </c>
      <c r="BL52">
        <v>5.1725008522749265</v>
      </c>
      <c r="BM52">
        <v>5.1040552513448354</v>
      </c>
      <c r="BN52">
        <v>5.0340027023171903</v>
      </c>
      <c r="BO52">
        <v>4.9622335410162988</v>
      </c>
      <c r="BP52">
        <v>4.888624189149775</v>
      </c>
      <c r="BQ52">
        <v>4.8130344289024363</v>
      </c>
      <c r="BR52">
        <v>4.7353040020766457</v>
      </c>
      <c r="BS52">
        <v>4.6552495709771424</v>
      </c>
      <c r="BT52">
        <v>4.5726585155480857</v>
      </c>
      <c r="BU52">
        <v>4.4872836436277357</v>
      </c>
      <c r="BV52">
        <v>4.3988349242554978</v>
      </c>
      <c r="BW52">
        <v>4.3069710595652602</v>
      </c>
      <c r="BX52">
        <v>4.2112859562804825</v>
      </c>
      <c r="BY52">
        <v>4.1112978399950331</v>
      </c>
      <c r="BZ52">
        <v>4.0064558524521114</v>
      </c>
      <c r="CA52">
        <v>3.8963749634411879</v>
      </c>
      <c r="CB52">
        <v>3.8431110382925966</v>
      </c>
      <c r="CC52">
        <v>3.9500902758571943</v>
      </c>
      <c r="CD52">
        <v>4.0433021295144425</v>
      </c>
      <c r="CE52">
        <v>4.1241812783802612</v>
      </c>
      <c r="CF52">
        <v>4.1950239055753755</v>
      </c>
      <c r="CG52">
        <v>4.2575897851665587</v>
      </c>
      <c r="CH52">
        <v>4.3132263916358369</v>
      </c>
      <c r="CI52">
        <v>4.3629869130758898</v>
      </c>
      <c r="CJ52">
        <v>4.407707285172763</v>
      </c>
      <c r="CK52">
        <v>4.4480642660748222</v>
      </c>
      <c r="CL52">
        <v>4.4846114930482734</v>
      </c>
      <c r="CM52">
        <v>4.5178095267665501</v>
      </c>
      <c r="CN52">
        <v>4.5480451025305957</v>
      </c>
      <c r="CO52">
        <v>4.5756453821602001</v>
      </c>
      <c r="CP52">
        <v>4.6008910735629422</v>
      </c>
      <c r="CQ52">
        <v>4.6240242652872636</v>
      </c>
      <c r="CR52">
        <v>4.6452544534786631</v>
      </c>
      <c r="CS52">
        <v>4.6647654800966816</v>
      </c>
      <c r="CT52">
        <v>4.6827187154634036</v>
      </c>
      <c r="CU52">
        <v>4.6992569890847626</v>
      </c>
      <c r="CV52">
        <v>4.7145063883512615</v>
      </c>
      <c r="CW52">
        <v>4.7285800002083098</v>
      </c>
      <c r="CX52">
        <v>4.7415788021553489</v>
      </c>
      <c r="CY52">
        <v>4.7535936989579781</v>
      </c>
      <c r="CZ52">
        <v>4.7647059083057854</v>
      </c>
      <c r="DA52">
        <v>4.7749894488071307</v>
      </c>
    </row>
    <row r="53" spans="5:105" x14ac:dyDescent="0.2">
      <c r="E53">
        <v>0.47474747474747475</v>
      </c>
      <c r="F53">
        <v>7.7763292343756323</v>
      </c>
      <c r="G53">
        <v>7.7447968846581743</v>
      </c>
      <c r="H53">
        <v>7.7128736444878605</v>
      </c>
      <c r="I53">
        <v>7.6805615010020816</v>
      </c>
      <c r="J53">
        <v>7.6478620783071962</v>
      </c>
      <c r="K53">
        <v>7.6147766397550036</v>
      </c>
      <c r="L53">
        <v>7.5813060706892648</v>
      </c>
      <c r="M53">
        <v>7.5474508746715117</v>
      </c>
      <c r="N53">
        <v>7.5132111484611936</v>
      </c>
      <c r="O53">
        <v>7.4785865948344661</v>
      </c>
      <c r="P53">
        <v>7.443576498340355</v>
      </c>
      <c r="Q53">
        <v>7.4081797250145192</v>
      </c>
      <c r="R53">
        <v>7.3723946883636913</v>
      </c>
      <c r="S53">
        <v>7.3362193738857409</v>
      </c>
      <c r="T53">
        <v>7.2996513135699566</v>
      </c>
      <c r="U53">
        <v>7.2626875489836475</v>
      </c>
      <c r="V53">
        <v>7.2253246750191744</v>
      </c>
      <c r="W53">
        <v>7.1875587608956897</v>
      </c>
      <c r="X53">
        <v>7.1493853989939922</v>
      </c>
      <c r="Y53">
        <v>7.1107996678504533</v>
      </c>
      <c r="Z53">
        <v>7.0717960804346003</v>
      </c>
      <c r="AA53">
        <v>7.0323686510271433</v>
      </c>
      <c r="AB53">
        <v>6.9925107813510401</v>
      </c>
      <c r="AC53">
        <v>6.9522153334485326</v>
      </c>
      <c r="AD53">
        <v>6.9114745768529682</v>
      </c>
      <c r="AE53">
        <v>6.8702801165808802</v>
      </c>
      <c r="AF53">
        <v>6.828622988255109</v>
      </c>
      <c r="AG53">
        <v>6.7864934979429181</v>
      </c>
      <c r="AH53">
        <v>6.7438813457920528</v>
      </c>
      <c r="AI53">
        <v>6.7007754660375376</v>
      </c>
      <c r="AJ53">
        <v>6.6571640517953758</v>
      </c>
      <c r="AK53">
        <v>6.6130346019985167</v>
      </c>
      <c r="AL53">
        <v>6.5683737183230892</v>
      </c>
      <c r="AM53">
        <v>6.5231672711812356</v>
      </c>
      <c r="AN53">
        <v>6.477400144393993</v>
      </c>
      <c r="AO53">
        <v>6.4310564199659961</v>
      </c>
      <c r="AP53">
        <v>6.3841191209607802</v>
      </c>
      <c r="AQ53">
        <v>6.3365702388965826</v>
      </c>
      <c r="AR53">
        <v>6.2883907913679433</v>
      </c>
      <c r="AS53">
        <v>6.239560534992437</v>
      </c>
      <c r="AT53">
        <v>6.1900580320142504</v>
      </c>
      <c r="AU53">
        <v>6.139860479900527</v>
      </c>
      <c r="AV53">
        <v>6.0889438016434516</v>
      </c>
      <c r="AW53">
        <v>6.0372822543136042</v>
      </c>
      <c r="AX53">
        <v>5.9848484263237411</v>
      </c>
      <c r="AY53">
        <v>5.9316132727624931</v>
      </c>
      <c r="AZ53">
        <v>5.8775456107754716</v>
      </c>
      <c r="BA53">
        <v>5.8226121454766187</v>
      </c>
      <c r="BB53">
        <v>5.7667771907657732</v>
      </c>
      <c r="BC53">
        <v>5.7100023293734568</v>
      </c>
      <c r="BD53">
        <v>5.6522464218494779</v>
      </c>
      <c r="BE53">
        <v>5.5934647931797565</v>
      </c>
      <c r="BF53">
        <v>5.5336091221957773</v>
      </c>
      <c r="BG53">
        <v>5.472626883498215</v>
      </c>
      <c r="BH53">
        <v>5.4104607787362404</v>
      </c>
      <c r="BI53">
        <v>5.3470479472496013</v>
      </c>
      <c r="BJ53">
        <v>5.2823196374692332</v>
      </c>
      <c r="BK53">
        <v>5.2161995774040806</v>
      </c>
      <c r="BL53">
        <v>5.1486032986883314</v>
      </c>
      <c r="BM53">
        <v>5.0794366768176005</v>
      </c>
      <c r="BN53">
        <v>5.0085943059237685</v>
      </c>
      <c r="BO53">
        <v>4.9359573460352903</v>
      </c>
      <c r="BP53">
        <v>4.8613918445576809</v>
      </c>
      <c r="BQ53">
        <v>4.7847447311930553</v>
      </c>
      <c r="BR53">
        <v>4.7058408719672622</v>
      </c>
      <c r="BS53">
        <v>4.6244783633852284</v>
      </c>
      <c r="BT53">
        <v>4.5404225559469849</v>
      </c>
      <c r="BU53">
        <v>4.4533999244958249</v>
      </c>
      <c r="BV53">
        <v>4.3630872760249035</v>
      </c>
      <c r="BW53">
        <v>4.2691010681006407</v>
      </c>
      <c r="BX53">
        <v>4.1709821288992019</v>
      </c>
      <c r="BY53">
        <v>4.0681811059762545</v>
      </c>
      <c r="BZ53">
        <v>3.9600532144323601</v>
      </c>
      <c r="CA53">
        <v>3.8460667478896355</v>
      </c>
      <c r="CB53">
        <v>3.7898412116914257</v>
      </c>
      <c r="CC53">
        <v>3.9010695923657375</v>
      </c>
      <c r="CD53">
        <v>3.9974676665229412</v>
      </c>
      <c r="CE53">
        <v>4.0808599324393251</v>
      </c>
      <c r="CF53">
        <v>4.1537341246650676</v>
      </c>
      <c r="CG53">
        <v>4.2179733753132185</v>
      </c>
      <c r="CH53">
        <v>4.2750093376416407</v>
      </c>
      <c r="CI53">
        <v>4.3259549017132661</v>
      </c>
      <c r="CJ53">
        <v>4.3716894915981452</v>
      </c>
      <c r="CK53">
        <v>4.4129223911140736</v>
      </c>
      <c r="CL53">
        <v>4.4502319845513894</v>
      </c>
      <c r="CM53">
        <v>4.4840980599901208</v>
      </c>
      <c r="CN53">
        <v>4.5149224999701802</v>
      </c>
      <c r="CO53">
        <v>4.5430445353945945</v>
      </c>
      <c r="CP53">
        <v>4.5687549356689097</v>
      </c>
      <c r="CQ53">
        <v>4.5923029508351965</v>
      </c>
      <c r="CR53">
        <v>4.6139054868748977</v>
      </c>
      <c r="CS53">
        <v>4.6337516072012139</v>
      </c>
      <c r="CT53">
        <v>4.6520075474255789</v>
      </c>
      <c r="CU53">
        <v>4.668819278994718</v>
      </c>
      <c r="CV53">
        <v>4.6843169605448445</v>
      </c>
      <c r="CW53">
        <v>4.6986165214763576</v>
      </c>
      <c r="CX53">
        <v>4.7118209036599294</v>
      </c>
      <c r="CY53">
        <v>4.7240231555582559</v>
      </c>
      <c r="CZ53">
        <v>4.7353068088637951</v>
      </c>
      <c r="DA53">
        <v>4.7457472701678434</v>
      </c>
    </row>
    <row r="54" spans="5:105" x14ac:dyDescent="0.2">
      <c r="E54">
        <v>0.48484848484848486</v>
      </c>
      <c r="F54">
        <v>7.7645931233081109</v>
      </c>
      <c r="G54">
        <v>7.7329325026164275</v>
      </c>
      <c r="H54">
        <v>7.7008830288665946</v>
      </c>
      <c r="I54">
        <v>7.6684465736292475</v>
      </c>
      <c r="J54">
        <v>7.6356246467309408</v>
      </c>
      <c r="K54">
        <v>7.6024183909140994</v>
      </c>
      <c r="L54">
        <v>7.5688285597176641</v>
      </c>
      <c r="M54">
        <v>7.534855525792775</v>
      </c>
      <c r="N54">
        <v>7.5004992643186688</v>
      </c>
      <c r="O54">
        <v>7.4657593278224681</v>
      </c>
      <c r="P54">
        <v>7.430634862697989</v>
      </c>
      <c r="Q54">
        <v>7.3951245882176062</v>
      </c>
      <c r="R54">
        <v>7.3592267655306811</v>
      </c>
      <c r="S54">
        <v>7.3229392231073573</v>
      </c>
      <c r="T54">
        <v>7.2862593302542171</v>
      </c>
      <c r="U54">
        <v>7.2491839589813996</v>
      </c>
      <c r="V54">
        <v>7.2117095192866278</v>
      </c>
      <c r="W54">
        <v>7.1738319259557226</v>
      </c>
      <c r="X54">
        <v>7.1355465518009975</v>
      </c>
      <c r="Y54">
        <v>7.0968482859994255</v>
      </c>
      <c r="Z54">
        <v>7.0577314322191667</v>
      </c>
      <c r="AA54">
        <v>7.0181897864686382</v>
      </c>
      <c r="AB54">
        <v>6.9782165197044783</v>
      </c>
      <c r="AC54">
        <v>6.9378042679016287</v>
      </c>
      <c r="AD54">
        <v>6.8969449972730628</v>
      </c>
      <c r="AE54">
        <v>6.8556301075894908</v>
      </c>
      <c r="AF54">
        <v>6.813850277842989</v>
      </c>
      <c r="AG54">
        <v>6.77159558390405</v>
      </c>
      <c r="AH54">
        <v>6.7288553220858969</v>
      </c>
      <c r="AI54">
        <v>6.6856181422602132</v>
      </c>
      <c r="AJ54">
        <v>6.6418718463019406</v>
      </c>
      <c r="AK54">
        <v>6.5976035377778155</v>
      </c>
      <c r="AL54">
        <v>6.5527994199328408</v>
      </c>
      <c r="AM54">
        <v>6.5074448215310241</v>
      </c>
      <c r="AN54">
        <v>6.4615242482825712</v>
      </c>
      <c r="AO54">
        <v>6.4150211598070186</v>
      </c>
      <c r="AP54">
        <v>6.3679179949572413</v>
      </c>
      <c r="AQ54">
        <v>6.320196226252925</v>
      </c>
      <c r="AR54">
        <v>6.2718360832387887</v>
      </c>
      <c r="AS54">
        <v>6.2228165723854412</v>
      </c>
      <c r="AT54">
        <v>6.1731155296942832</v>
      </c>
      <c r="AU54">
        <v>6.1227092733319077</v>
      </c>
      <c r="AV54">
        <v>6.0715726612964591</v>
      </c>
      <c r="AW54">
        <v>6.0196788722336372</v>
      </c>
      <c r="AX54">
        <v>5.9669994832916764</v>
      </c>
      <c r="AY54">
        <v>5.9135039868906469</v>
      </c>
      <c r="AZ54">
        <v>5.8591598173909691</v>
      </c>
      <c r="BA54">
        <v>5.8039320856881682</v>
      </c>
      <c r="BB54">
        <v>5.7477833325768444</v>
      </c>
      <c r="BC54">
        <v>5.6906731616329358</v>
      </c>
      <c r="BD54">
        <v>5.6325582252761413</v>
      </c>
      <c r="BE54">
        <v>5.5733913661623635</v>
      </c>
      <c r="BF54">
        <v>5.5131214716554116</v>
      </c>
      <c r="BG54">
        <v>5.4516928646696075</v>
      </c>
      <c r="BH54">
        <v>5.3890446757841719</v>
      </c>
      <c r="BI54">
        <v>5.3251101012103765</v>
      </c>
      <c r="BJ54">
        <v>5.2598155225431906</v>
      </c>
      <c r="BK54">
        <v>5.1930794582573405</v>
      </c>
      <c r="BL54">
        <v>5.1248111585794716</v>
      </c>
      <c r="BM54">
        <v>5.0549096876438142</v>
      </c>
      <c r="BN54">
        <v>4.9832612299459855</v>
      </c>
      <c r="BO54">
        <v>4.909737441501413</v>
      </c>
      <c r="BP54">
        <v>4.8341925935302497</v>
      </c>
      <c r="BQ54">
        <v>4.7564602218965009</v>
      </c>
      <c r="BR54">
        <v>4.6763489608930451</v>
      </c>
      <c r="BS54">
        <v>4.5936370540260105</v>
      </c>
      <c r="BT54">
        <v>4.5080667668235455</v>
      </c>
      <c r="BU54">
        <v>4.4193344205766465</v>
      </c>
      <c r="BV54">
        <v>4.3270804771743236</v>
      </c>
      <c r="BW54">
        <v>4.2308751817116566</v>
      </c>
      <c r="BX54">
        <v>4.1302000544852682</v>
      </c>
      <c r="BY54">
        <v>4.0244281106757418</v>
      </c>
      <c r="BZ54">
        <v>3.9128091688811559</v>
      </c>
      <c r="CA54">
        <v>3.7946472413966785</v>
      </c>
      <c r="CB54">
        <v>3.7352591157354684</v>
      </c>
      <c r="CC54">
        <v>3.851047866787908</v>
      </c>
      <c r="CD54">
        <v>3.9508470938215772</v>
      </c>
      <c r="CE54">
        <v>4.0369073041097812</v>
      </c>
      <c r="CF54">
        <v>4.1119284572589283</v>
      </c>
      <c r="CG54">
        <v>4.1779295388630242</v>
      </c>
      <c r="CH54">
        <v>4.2364346546181855</v>
      </c>
      <c r="CI54">
        <v>4.2886203977813606</v>
      </c>
      <c r="CJ54">
        <v>4.3354147235958456</v>
      </c>
      <c r="CK54">
        <v>4.3775604463279327</v>
      </c>
      <c r="CL54">
        <v>4.41566351986335</v>
      </c>
      <c r="CM54">
        <v>4.4502242118784086</v>
      </c>
      <c r="CN54">
        <v>4.4816595739824301</v>
      </c>
      <c r="CO54">
        <v>4.5103228772822979</v>
      </c>
      <c r="CP54">
        <v>4.536514049204003</v>
      </c>
      <c r="CQ54">
        <v>4.5604916372702924</v>
      </c>
      <c r="CR54">
        <v>4.5824794793787955</v>
      </c>
      <c r="CS54">
        <v>4.6026718563955091</v>
      </c>
      <c r="CT54">
        <v>4.6212398665814147</v>
      </c>
      <c r="CU54">
        <v>4.6383343401775203</v>
      </c>
      <c r="CV54">
        <v>4.6540881284343341</v>
      </c>
      <c r="CW54">
        <v>4.6686201546232491</v>
      </c>
      <c r="CX54">
        <v>4.6820364101813619</v>
      </c>
      <c r="CY54">
        <v>4.6944321570137761</v>
      </c>
      <c r="CZ54">
        <v>4.7058923638170871</v>
      </c>
      <c r="DA54">
        <v>4.7164943695583474</v>
      </c>
    </row>
    <row r="55" spans="5:105" x14ac:dyDescent="0.2">
      <c r="E55">
        <v>0.49494949494949497</v>
      </c>
      <c r="F55">
        <v>7.7529712354307234</v>
      </c>
      <c r="G55">
        <v>7.721185103070038</v>
      </c>
      <c r="H55">
        <v>7.6890120834183238</v>
      </c>
      <c r="I55">
        <v>7.6564539340767483</v>
      </c>
      <c r="J55">
        <v>7.6235120471206566</v>
      </c>
      <c r="K55">
        <v>7.5901874440289463</v>
      </c>
      <c r="L55">
        <v>7.5564807528364097</v>
      </c>
      <c r="M55">
        <v>7.5223922173238407</v>
      </c>
      <c r="N55">
        <v>7.4879216798351829</v>
      </c>
      <c r="O55">
        <v>7.4530685553239238</v>
      </c>
      <c r="P55">
        <v>7.4178318487646848</v>
      </c>
      <c r="Q55">
        <v>7.3822101333819274</v>
      </c>
      <c r="R55">
        <v>7.3462015186638867</v>
      </c>
      <c r="S55">
        <v>7.3098036767217298</v>
      </c>
      <c r="T55">
        <v>7.2730138148080821</v>
      </c>
      <c r="U55">
        <v>7.2358286359511279</v>
      </c>
      <c r="V55">
        <v>7.1982443851246316</v>
      </c>
      <c r="W55">
        <v>7.160256765042825</v>
      </c>
      <c r="X55">
        <v>7.1218609873661096</v>
      </c>
      <c r="Y55">
        <v>7.083051732793451</v>
      </c>
      <c r="Z55">
        <v>7.0438230958054584</v>
      </c>
      <c r="AA55">
        <v>7.0041686541149399</v>
      </c>
      <c r="AB55">
        <v>6.964081347724786</v>
      </c>
      <c r="AC55">
        <v>6.9235535705861864</v>
      </c>
      <c r="AD55">
        <v>6.8825770317841224</v>
      </c>
      <c r="AE55">
        <v>6.8411428604637798</v>
      </c>
      <c r="AF55">
        <v>6.7992414468907718</v>
      </c>
      <c r="AG55">
        <v>6.7568625617058808</v>
      </c>
      <c r="AH55">
        <v>6.7139951967621974</v>
      </c>
      <c r="AI55">
        <v>6.6706275870285232</v>
      </c>
      <c r="AJ55">
        <v>6.6267472540103638</v>
      </c>
      <c r="AK55">
        <v>6.5823408036307089</v>
      </c>
      <c r="AL55">
        <v>6.5373940859577306</v>
      </c>
      <c r="AM55">
        <v>6.4918919719983359</v>
      </c>
      <c r="AN55">
        <v>6.4458184103206939</v>
      </c>
      <c r="AO55">
        <v>6.3991563146633457</v>
      </c>
      <c r="AP55">
        <v>6.3518876426179673</v>
      </c>
      <c r="AQ55">
        <v>6.3039931292025422</v>
      </c>
      <c r="AR55">
        <v>6.2554523054181193</v>
      </c>
      <c r="AS55">
        <v>6.2062435483433331</v>
      </c>
      <c r="AT55">
        <v>6.1563437473215625</v>
      </c>
      <c r="AU55">
        <v>6.1057283594230922</v>
      </c>
      <c r="AV55">
        <v>6.0543712526248443</v>
      </c>
      <c r="AW55">
        <v>6.0022445152054056</v>
      </c>
      <c r="AX55">
        <v>5.9493185254416856</v>
      </c>
      <c r="AY55">
        <v>5.8955614469953668</v>
      </c>
      <c r="AZ55">
        <v>5.8409392430331559</v>
      </c>
      <c r="BA55">
        <v>5.7854153900410505</v>
      </c>
      <c r="BB55">
        <v>5.7289506082272359</v>
      </c>
      <c r="BC55">
        <v>5.6715025485881583</v>
      </c>
      <c r="BD55">
        <v>5.6130254285615191</v>
      </c>
      <c r="BE55">
        <v>5.5534696065004452</v>
      </c>
      <c r="BF55">
        <v>5.4927809820436568</v>
      </c>
      <c r="BG55">
        <v>5.4309008071475953</v>
      </c>
      <c r="BH55">
        <v>5.3677644089962522</v>
      </c>
      <c r="BI55">
        <v>5.3033007552968057</v>
      </c>
      <c r="BJ55">
        <v>5.2374313862541637</v>
      </c>
      <c r="BK55">
        <v>5.1700692519394345</v>
      </c>
      <c r="BL55">
        <v>5.101117317081906</v>
      </c>
      <c r="BM55">
        <v>5.0304668778327484</v>
      </c>
      <c r="BN55">
        <v>4.9579955190955083</v>
      </c>
      <c r="BO55">
        <v>4.8835646195613318</v>
      </c>
      <c r="BP55">
        <v>4.8070162824107241</v>
      </c>
      <c r="BQ55">
        <v>4.7281695295311019</v>
      </c>
      <c r="BR55">
        <v>4.6468155413429653</v>
      </c>
      <c r="BS55">
        <v>4.56271137407892</v>
      </c>
      <c r="BT55">
        <v>4.4755733537783318</v>
      </c>
      <c r="BU55">
        <v>4.3850656293545445</v>
      </c>
      <c r="BV55">
        <v>4.2907883017102835</v>
      </c>
      <c r="BW55">
        <v>4.1922602416591079</v>
      </c>
      <c r="BX55">
        <v>4.0888968936984869</v>
      </c>
      <c r="BY55">
        <v>3.9799820479381318</v>
      </c>
      <c r="BZ55">
        <v>3.8646465890618029</v>
      </c>
      <c r="CA55">
        <v>3.7420094497171714</v>
      </c>
      <c r="CB55">
        <v>3.679231707025568</v>
      </c>
      <c r="CC55">
        <v>3.799929730694628</v>
      </c>
      <c r="CD55">
        <v>3.9033687662399266</v>
      </c>
      <c r="CE55">
        <v>3.992266303385839</v>
      </c>
      <c r="CF55">
        <v>4.0695606212369881</v>
      </c>
      <c r="CG55">
        <v>4.13741932894931</v>
      </c>
      <c r="CH55">
        <v>4.1974676127758546</v>
      </c>
      <c r="CI55">
        <v>4.2509539199028117</v>
      </c>
      <c r="CJ55">
        <v>4.298855584741764</v>
      </c>
      <c r="CK55">
        <v>4.3419545762017817</v>
      </c>
      <c r="CL55">
        <v>4.3808842296201016</v>
      </c>
      <c r="CM55">
        <v>4.4161671100522657</v>
      </c>
      <c r="CN55">
        <v>4.4482373995231486</v>
      </c>
      <c r="CO55">
        <v>4.4774617036994533</v>
      </c>
      <c r="CP55">
        <v>4.5041517971496017</v>
      </c>
      <c r="CQ55">
        <v>4.5285742289645299</v>
      </c>
      <c r="CR55">
        <v>4.5509601892060658</v>
      </c>
      <c r="CS55">
        <v>4.5715108630125645</v>
      </c>
      <c r="CT55">
        <v>4.5904015892646717</v>
      </c>
      <c r="CU55">
        <v>4.6077875065074139</v>
      </c>
      <c r="CV55">
        <v>4.6238058877842088</v>
      </c>
      <c r="CW55">
        <v>4.6385779728781431</v>
      </c>
      <c r="CX55">
        <v>4.6522126933572894</v>
      </c>
      <c r="CY55">
        <v>4.6648073782639239</v>
      </c>
      <c r="CZ55">
        <v>4.676449744356872</v>
      </c>
      <c r="DA55">
        <v>4.6872181371824571</v>
      </c>
    </row>
    <row r="56" spans="5:105" x14ac:dyDescent="0.2">
      <c r="E56">
        <v>0.50505050505050508</v>
      </c>
      <c r="F56">
        <v>7.7414615367230279</v>
      </c>
      <c r="G56">
        <v>7.7095525448109301</v>
      </c>
      <c r="H56">
        <v>7.6772585609705786</v>
      </c>
      <c r="I56">
        <v>7.6445812293085416</v>
      </c>
      <c r="J56">
        <v>7.6115218277927523</v>
      </c>
      <c r="K56">
        <v>7.5780812479260202</v>
      </c>
      <c r="L56">
        <v>7.5442600021852577</v>
      </c>
      <c r="M56">
        <v>7.5100582075807054</v>
      </c>
      <c r="N56">
        <v>7.4754755607172854</v>
      </c>
      <c r="O56">
        <v>7.4405113532715959</v>
      </c>
      <c r="P56">
        <v>7.4051644511391821</v>
      </c>
      <c r="Q56">
        <v>7.3694332636786646</v>
      </c>
      <c r="R56">
        <v>7.3333157678957654</v>
      </c>
      <c r="S56">
        <v>7.2968094820635789</v>
      </c>
      <c r="T56">
        <v>7.2599114278192394</v>
      </c>
      <c r="U56">
        <v>7.2226181733693489</v>
      </c>
      <c r="V56">
        <v>7.184925753015281</v>
      </c>
      <c r="W56">
        <v>7.146829715220834</v>
      </c>
      <c r="X56">
        <v>7.1083250841504064</v>
      </c>
      <c r="Y56">
        <v>7.0694063063331063</v>
      </c>
      <c r="Z56">
        <v>7.0300673163482825</v>
      </c>
      <c r="AA56">
        <v>6.9903014207163734</v>
      </c>
      <c r="AB56">
        <v>6.9501013848646505</v>
      </c>
      <c r="AC56">
        <v>6.9094592996963895</v>
      </c>
      <c r="AD56">
        <v>6.868366681336485</v>
      </c>
      <c r="AE56">
        <v>6.8268143372646337</v>
      </c>
      <c r="AF56">
        <v>6.7847923846008049</v>
      </c>
      <c r="AG56">
        <v>6.7422902873095403</v>
      </c>
      <c r="AH56">
        <v>6.6992966858754643</v>
      </c>
      <c r="AI56">
        <v>6.6557995334791142</v>
      </c>
      <c r="AJ56">
        <v>6.6117859082782591</v>
      </c>
      <c r="AK56">
        <v>6.56724203548925</v>
      </c>
      <c r="AL56">
        <v>6.5221533332105599</v>
      </c>
      <c r="AM56">
        <v>6.4765042051443</v>
      </c>
      <c r="AN56">
        <v>6.4302780623991795</v>
      </c>
      <c r="AO56">
        <v>6.3834573723175794</v>
      </c>
      <c r="AP56">
        <v>6.3360234020516275</v>
      </c>
      <c r="AQ56">
        <v>6.2879562759433636</v>
      </c>
      <c r="AR56">
        <v>6.2392348658708929</v>
      </c>
      <c r="AS56">
        <v>6.1898366580506066</v>
      </c>
      <c r="AT56">
        <v>6.1397378315934841</v>
      </c>
      <c r="AU56">
        <v>6.0889128833926511</v>
      </c>
      <c r="AV56">
        <v>6.0373346729558293</v>
      </c>
      <c r="AW56">
        <v>5.9849742343661534</v>
      </c>
      <c r="AX56">
        <v>5.9318006098596472</v>
      </c>
      <c r="AY56">
        <v>5.877780658900325</v>
      </c>
      <c r="AZ56">
        <v>5.8228788384453072</v>
      </c>
      <c r="BA56">
        <v>5.7670568748967979</v>
      </c>
      <c r="BB56">
        <v>5.7102737627653131</v>
      </c>
      <c r="BC56">
        <v>5.6524849916198283</v>
      </c>
      <c r="BD56">
        <v>5.5936424315396955</v>
      </c>
      <c r="BE56">
        <v>5.5336937981078966</v>
      </c>
      <c r="BF56">
        <v>5.4725821065357669</v>
      </c>
      <c r="BG56">
        <v>5.4102450289102118</v>
      </c>
      <c r="BH56">
        <v>5.3466141345218823</v>
      </c>
      <c r="BI56">
        <v>5.2816139883884698</v>
      </c>
      <c r="BJ56">
        <v>5.2151610768463792</v>
      </c>
      <c r="BK56">
        <v>5.1471625209712366</v>
      </c>
      <c r="BL56">
        <v>5.0775145279393783</v>
      </c>
      <c r="BM56">
        <v>5.0061005163256036</v>
      </c>
      <c r="BN56">
        <v>4.9327888324175584</v>
      </c>
      <c r="BO56">
        <v>4.8574299490010189</v>
      </c>
      <c r="BP56">
        <v>4.7798530029443729</v>
      </c>
      <c r="BQ56">
        <v>4.6998614791742135</v>
      </c>
      <c r="BR56">
        <v>4.6172277801702402</v>
      </c>
      <c r="BS56">
        <v>4.5316863227451512</v>
      </c>
      <c r="BT56">
        <v>4.4429246639255222</v>
      </c>
      <c r="BU56">
        <v>4.3505719553724305</v>
      </c>
      <c r="BV56">
        <v>4.2541833614180398</v>
      </c>
      <c r="BW56">
        <v>4.1532212588343809</v>
      </c>
      <c r="BX56">
        <v>4.0470260139763159</v>
      </c>
      <c r="BY56">
        <v>3.9347820886624651</v>
      </c>
      <c r="BZ56">
        <v>3.8154816544854326</v>
      </c>
      <c r="CA56">
        <v>3.6880326025020573</v>
      </c>
      <c r="CB56">
        <v>3.6216104544927386</v>
      </c>
      <c r="CC56">
        <v>3.7476105075365802</v>
      </c>
      <c r="CD56">
        <v>3.8549534477046077</v>
      </c>
      <c r="CE56">
        <v>3.9468758308644381</v>
      </c>
      <c r="CF56">
        <v>4.026580169318172</v>
      </c>
      <c r="CG56">
        <v>4.0964005219656245</v>
      </c>
      <c r="CH56">
        <v>4.1580731759132554</v>
      </c>
      <c r="CI56">
        <v>4.2129237760580462</v>
      </c>
      <c r="CJ56">
        <v>4.2619849239222818</v>
      </c>
      <c r="CK56">
        <v>4.3060793003762683</v>
      </c>
      <c r="CL56">
        <v>4.3458708171304163</v>
      </c>
      <c r="CM56">
        <v>4.381905533083275</v>
      </c>
      <c r="CN56">
        <v>4.4146359076617419</v>
      </c>
      <c r="CO56">
        <v>4.4444433591566499</v>
      </c>
      <c r="CP56">
        <v>4.4716503389918092</v>
      </c>
      <c r="CQ56">
        <v>4.4965337480401679</v>
      </c>
      <c r="CR56">
        <v>4.5193324909169181</v>
      </c>
      <c r="CS56">
        <v>4.5402532815714576</v>
      </c>
      <c r="CT56">
        <v>4.5594776602618854</v>
      </c>
      <c r="CU56">
        <v>4.5771652542814296</v>
      </c>
      <c r="CV56">
        <v>4.5934563305671672</v>
      </c>
      <c r="CW56">
        <v>4.6084761919847717</v>
      </c>
      <c r="CX56">
        <v>4.6223362967378394</v>
      </c>
      <c r="CY56">
        <v>4.6351366456231489</v>
      </c>
      <c r="CZ56">
        <v>4.6469662788361994</v>
      </c>
      <c r="DA56">
        <v>4.6579061311276231</v>
      </c>
    </row>
    <row r="57" spans="5:105" x14ac:dyDescent="0.2">
      <c r="E57">
        <v>0.51515151515151514</v>
      </c>
      <c r="F57">
        <v>7.730062034103967</v>
      </c>
      <c r="G57">
        <v>7.6980327303996363</v>
      </c>
      <c r="H57">
        <v>7.6656202659323709</v>
      </c>
      <c r="I57">
        <v>7.6328261658214682</v>
      </c>
      <c r="J57">
        <v>7.5996515902662694</v>
      </c>
      <c r="K57">
        <v>7.5660973200092716</v>
      </c>
      <c r="L57">
        <v>7.5321637339885523</v>
      </c>
      <c r="M57">
        <v>7.4978508202493748</v>
      </c>
      <c r="N57">
        <v>7.4631581575291897</v>
      </c>
      <c r="O57">
        <v>7.4280848877221963</v>
      </c>
      <c r="P57">
        <v>7.392629735051786</v>
      </c>
      <c r="Q57">
        <v>7.3567909826988798</v>
      </c>
      <c r="R57">
        <v>7.3205664388109595</v>
      </c>
      <c r="S57">
        <v>7.2839534646679658</v>
      </c>
      <c r="T57">
        <v>7.2469489451700246</v>
      </c>
      <c r="U57">
        <v>7.2095492469657083</v>
      </c>
      <c r="V57">
        <v>7.1717502670124542</v>
      </c>
      <c r="W57">
        <v>7.1335473430941319</v>
      </c>
      <c r="X57">
        <v>7.0949353195137652</v>
      </c>
      <c r="Y57">
        <v>7.0559084434477342</v>
      </c>
      <c r="Z57">
        <v>7.016460441603809</v>
      </c>
      <c r="AA57">
        <v>6.976584400728095</v>
      </c>
      <c r="AB57">
        <v>6.9362728561163589</v>
      </c>
      <c r="AC57">
        <v>6.8955176543400745</v>
      </c>
      <c r="AD57">
        <v>6.8543100545581161</v>
      </c>
      <c r="AE57">
        <v>6.8126405906872378</v>
      </c>
      <c r="AF57">
        <v>6.770499089147842</v>
      </c>
      <c r="AG57">
        <v>6.7278747057108532</v>
      </c>
      <c r="AH57">
        <v>6.6847557736939711</v>
      </c>
      <c r="AI57">
        <v>6.6411298239651408</v>
      </c>
      <c r="AJ57">
        <v>6.5969836268297861</v>
      </c>
      <c r="AK57">
        <v>6.5523030057523091</v>
      </c>
      <c r="AL57">
        <v>6.5070728580254125</v>
      </c>
      <c r="AM57">
        <v>6.4612772004081318</v>
      </c>
      <c r="AN57">
        <v>6.4148989394858509</v>
      </c>
      <c r="AO57">
        <v>6.3679199260591428</v>
      </c>
      <c r="AP57">
        <v>6.3203208209923005</v>
      </c>
      <c r="AQ57">
        <v>6.2720811710383293</v>
      </c>
      <c r="AR57">
        <v>6.2231791010539874</v>
      </c>
      <c r="AS57">
        <v>6.1735913656155148</v>
      </c>
      <c r="AT57">
        <v>6.1232932055869469</v>
      </c>
      <c r="AU57">
        <v>6.0722582265677145</v>
      </c>
      <c r="AV57">
        <v>6.020458260726131</v>
      </c>
      <c r="AW57">
        <v>5.9678632092203747</v>
      </c>
      <c r="AX57">
        <v>5.9144407991221524</v>
      </c>
      <c r="AY57">
        <v>5.8601566233816182</v>
      </c>
      <c r="AZ57">
        <v>5.8049735377590208</v>
      </c>
      <c r="BA57">
        <v>5.7488516247278838</v>
      </c>
      <c r="BB57">
        <v>5.6917478151558534</v>
      </c>
      <c r="BC57">
        <v>5.6336155168879536</v>
      </c>
      <c r="BD57">
        <v>5.5744041813443852</v>
      </c>
      <c r="BE57">
        <v>5.5140587960526188</v>
      </c>
      <c r="BF57">
        <v>5.4525192883343765</v>
      </c>
      <c r="BG57">
        <v>5.3897198219600142</v>
      </c>
      <c r="BH57">
        <v>5.3255880855813356</v>
      </c>
      <c r="BI57">
        <v>5.2600438257599471</v>
      </c>
      <c r="BJ57">
        <v>5.1929983655704097</v>
      </c>
      <c r="BK57">
        <v>5.1243527233124171</v>
      </c>
      <c r="BL57">
        <v>5.0539960097371228</v>
      </c>
      <c r="BM57">
        <v>4.9818033435978561</v>
      </c>
      <c r="BN57">
        <v>4.9076333026006562</v>
      </c>
      <c r="BO57">
        <v>4.8313247831601593</v>
      </c>
      <c r="BP57">
        <v>4.7526931002128077</v>
      </c>
      <c r="BQ57">
        <v>4.6715250993362254</v>
      </c>
      <c r="BR57">
        <v>4.5875729696928778</v>
      </c>
      <c r="BS57">
        <v>4.5005463258113192</v>
      </c>
      <c r="BT57">
        <v>4.4101019504105832</v>
      </c>
      <c r="BU57">
        <v>4.3158303311013073</v>
      </c>
      <c r="BV57">
        <v>4.2172373515240009</v>
      </c>
      <c r="BW57">
        <v>4.1137216195167952</v>
      </c>
      <c r="BX57">
        <v>4.0045393126826827</v>
      </c>
      <c r="BY57">
        <v>3.888761242647127</v>
      </c>
      <c r="BZ57">
        <v>3.7652210403927704</v>
      </c>
      <c r="CA57">
        <v>3.6325852199344144</v>
      </c>
      <c r="CB57">
        <v>3.562226209811878</v>
      </c>
      <c r="CC57">
        <v>3.6939727103736475</v>
      </c>
      <c r="CD57">
        <v>3.805514879306366</v>
      </c>
      <c r="CE57">
        <v>3.9006691667874307</v>
      </c>
      <c r="CF57">
        <v>3.9829333704098637</v>
      </c>
      <c r="CG57">
        <v>4.0548285350437219</v>
      </c>
      <c r="CH57">
        <v>4.118213448957615</v>
      </c>
      <c r="CI57">
        <v>4.1744969800906437</v>
      </c>
      <c r="CJ57">
        <v>4.2247735935947048</v>
      </c>
      <c r="CK57">
        <v>4.2699083969003881</v>
      </c>
      <c r="CL57">
        <v>4.3105997849882272</v>
      </c>
      <c r="CM57">
        <v>4.3474175300305253</v>
      </c>
      <c r="CN57">
        <v>4.3808350490734851</v>
      </c>
      <c r="CO57">
        <v>4.4112478373081725</v>
      </c>
      <c r="CP57">
        <v>4.4389919897307637</v>
      </c>
      <c r="CQ57">
        <v>4.4643534206648123</v>
      </c>
      <c r="CR57">
        <v>4.4875792358359403</v>
      </c>
      <c r="CS57">
        <v>4.508883782505607</v>
      </c>
      <c r="CT57">
        <v>4.5284533271993901</v>
      </c>
      <c r="CU57">
        <v>4.54645224815531</v>
      </c>
      <c r="CV57">
        <v>4.5630256461348884</v>
      </c>
      <c r="CW57">
        <v>4.5783013877400531</v>
      </c>
      <c r="CX57">
        <v>4.5923941374957709</v>
      </c>
      <c r="CY57">
        <v>4.6054064242641264</v>
      </c>
      <c r="CZ57">
        <v>4.617429456879476</v>
      </c>
      <c r="DA57">
        <v>4.6285460819238313</v>
      </c>
    </row>
    <row r="58" spans="5:105" x14ac:dyDescent="0.2">
      <c r="E58">
        <v>0.5252525252525253</v>
      </c>
      <c r="F58">
        <v>7.7187707700967607</v>
      </c>
      <c r="G58">
        <v>7.6866236082425257</v>
      </c>
      <c r="H58">
        <v>7.6540950469961144</v>
      </c>
      <c r="I58">
        <v>7.6211864985492959</v>
      </c>
      <c r="J58">
        <v>7.5878990071374064</v>
      </c>
      <c r="K58">
        <v>7.5542332340324361</v>
      </c>
      <c r="L58">
        <v>7.5201894345718827</v>
      </c>
      <c r="M58">
        <v>7.4857674699182501</v>
      </c>
      <c r="N58">
        <v>7.4509667880115478</v>
      </c>
      <c r="O58">
        <v>7.4157863952260819</v>
      </c>
      <c r="P58">
        <v>7.3802248829985784</v>
      </c>
      <c r="Q58">
        <v>7.3442803707056434</v>
      </c>
      <c r="R58">
        <v>7.3079505365214041</v>
      </c>
      <c r="S58">
        <v>7.2712325891358871</v>
      </c>
      <c r="T58">
        <v>7.2341232274985403</v>
      </c>
      <c r="U58">
        <v>7.1966186863635384</v>
      </c>
      <c r="V58">
        <v>7.1587146508130273</v>
      </c>
      <c r="W58">
        <v>7.1204063182064052</v>
      </c>
      <c r="X58">
        <v>7.0816882989817902</v>
      </c>
      <c r="Y58">
        <v>7.0425546892009452</v>
      </c>
      <c r="Z58">
        <v>7.0029989560028412</v>
      </c>
      <c r="AA58">
        <v>6.9630140215902792</v>
      </c>
      <c r="AB58">
        <v>6.922592131474004</v>
      </c>
      <c r="AC58">
        <v>6.8817249508060501</v>
      </c>
      <c r="AD58">
        <v>6.8404034319173217</v>
      </c>
      <c r="AE58">
        <v>6.7986178306571139</v>
      </c>
      <c r="AF58">
        <v>6.7563577411581122</v>
      </c>
      <c r="AG58">
        <v>6.7136119497423907</v>
      </c>
      <c r="AH58">
        <v>6.6703684534491208</v>
      </c>
      <c r="AI58">
        <v>6.6266144996607173</v>
      </c>
      <c r="AJ58">
        <v>6.5823364068276247</v>
      </c>
      <c r="AK58">
        <v>6.5375195837205924</v>
      </c>
      <c r="AL58">
        <v>6.4921485727549655</v>
      </c>
      <c r="AM58">
        <v>6.4462068291459991</v>
      </c>
      <c r="AN58">
        <v>6.3996767727526507</v>
      </c>
      <c r="AO58">
        <v>6.3525396959304583</v>
      </c>
      <c r="AP58">
        <v>6.3047756519606795</v>
      </c>
      <c r="AQ58">
        <v>6.2563635282578627</v>
      </c>
      <c r="AR58">
        <v>6.2072807277421775</v>
      </c>
      <c r="AS58">
        <v>6.1575032161093715</v>
      </c>
      <c r="AT58">
        <v>6.1070053693790962</v>
      </c>
      <c r="AU58">
        <v>6.055759842844691</v>
      </c>
      <c r="AV58">
        <v>6.003737422003109</v>
      </c>
      <c r="AW58">
        <v>5.9509068524171358</v>
      </c>
      <c r="AX58">
        <v>5.8972346448856259</v>
      </c>
      <c r="AY58">
        <v>5.8426848515991647</v>
      </c>
      <c r="AZ58">
        <v>5.7872188081111711</v>
      </c>
      <c r="BA58">
        <v>5.7307948349200464</v>
      </c>
      <c r="BB58">
        <v>5.6733678911899759</v>
      </c>
      <c r="BC58">
        <v>5.6148891715733731</v>
      </c>
      <c r="BD58">
        <v>5.55530563515679</v>
      </c>
      <c r="BE58">
        <v>5.4945594531266355</v>
      </c>
      <c r="BF58">
        <v>5.4325873586992302</v>
      </c>
      <c r="BG58">
        <v>5.3693198789899474</v>
      </c>
      <c r="BH58">
        <v>5.3046804235496223</v>
      </c>
      <c r="BI58">
        <v>5.2385841979178283</v>
      </c>
      <c r="BJ58">
        <v>5.1709370455977401</v>
      </c>
      <c r="BK58">
        <v>5.1016333184939562</v>
      </c>
      <c r="BL58">
        <v>5.0305548067824404</v>
      </c>
      <c r="BM58">
        <v>4.9575678823492915</v>
      </c>
      <c r="BN58">
        <v>4.8825207909473987</v>
      </c>
      <c r="BO58">
        <v>4.8052401367038007</v>
      </c>
      <c r="BP58">
        <v>4.7255264944865605</v>
      </c>
      <c r="BQ58">
        <v>4.6431488811118351</v>
      </c>
      <c r="BR58">
        <v>4.5578377143060855</v>
      </c>
      <c r="BS58">
        <v>4.4692757397656893</v>
      </c>
      <c r="BT58">
        <v>4.3770861869003026</v>
      </c>
      <c r="BU58">
        <v>4.2808170838609252</v>
      </c>
      <c r="BV58">
        <v>4.1799201616998323</v>
      </c>
      <c r="BW58">
        <v>4.0737220217847261</v>
      </c>
      <c r="BX58">
        <v>3.9613841756645263</v>
      </c>
      <c r="BY58">
        <v>3.8418476579191108</v>
      </c>
      <c r="BZ58">
        <v>3.713762890754559</v>
      </c>
      <c r="CA58">
        <v>3.5755153716158827</v>
      </c>
      <c r="CB58">
        <v>3.5008883800080697</v>
      </c>
      <c r="CC58">
        <v>3.6388865954524441</v>
      </c>
      <c r="CD58">
        <v>3.7549587610094197</v>
      </c>
      <c r="CE58">
        <v>3.8535731182689617</v>
      </c>
      <c r="CF58">
        <v>3.9385628160654589</v>
      </c>
      <c r="CG58">
        <v>4.0126561642891225</v>
      </c>
      <c r="CH58">
        <v>4.077847708595125</v>
      </c>
      <c r="CI58">
        <v>4.1356391251157376</v>
      </c>
      <c r="CJ58">
        <v>4.1871905595738523</v>
      </c>
      <c r="CK58">
        <v>4.2334148361285333</v>
      </c>
      <c r="CL58">
        <v>4.2750459491889972</v>
      </c>
      <c r="CM58">
        <v>4.3126806883664912</v>
      </c>
      <c r="CN58">
        <v>4.3468134300791217</v>
      </c>
      <c r="CO58">
        <v>4.3778561031197789</v>
      </c>
      <c r="CP58">
        <v>4.40615794592052</v>
      </c>
      <c r="CQ58">
        <v>4.4320154396971683</v>
      </c>
      <c r="CR58">
        <v>4.455684655187035</v>
      </c>
      <c r="CS58">
        <v>4.4773861357194402</v>
      </c>
      <c r="CT58">
        <v>4.497312989512098</v>
      </c>
      <c r="CU58">
        <v>4.5156345549648345</v>
      </c>
      <c r="CV58">
        <v>4.5324992601848235</v>
      </c>
      <c r="CW58">
        <v>4.5480394066840519</v>
      </c>
      <c r="CX58">
        <v>4.5623727133689558</v>
      </c>
      <c r="CY58">
        <v>4.5756035135235047</v>
      </c>
      <c r="CZ58">
        <v>4.5878261195683434</v>
      </c>
      <c r="DA58">
        <v>4.5991250927018843</v>
      </c>
    </row>
    <row r="59" spans="5:105" x14ac:dyDescent="0.2">
      <c r="E59">
        <v>0.53535353535353536</v>
      </c>
      <c r="F59">
        <v>7.7075858291037136</v>
      </c>
      <c r="G59">
        <v>7.6753231685430547</v>
      </c>
      <c r="H59">
        <v>7.6426808032281697</v>
      </c>
      <c r="I59">
        <v>7.6096600410152782</v>
      </c>
      <c r="J59">
        <v>7.5762618026527928</v>
      </c>
      <c r="K59">
        <v>7.5424866291723731</v>
      </c>
      <c r="L59">
        <v>7.5083346651192091</v>
      </c>
      <c r="M59">
        <v>7.4738056332329652</v>
      </c>
      <c r="N59">
        <v>7.4388988497433077</v>
      </c>
      <c r="O59">
        <v>7.4036132030341415</v>
      </c>
      <c r="P59">
        <v>7.3679471223433035</v>
      </c>
      <c r="Q59">
        <v>7.3318986090112332</v>
      </c>
      <c r="R59">
        <v>7.2954651723071464</v>
      </c>
      <c r="S59">
        <v>7.2586438737656884</v>
      </c>
      <c r="T59">
        <v>7.221431251755801</v>
      </c>
      <c r="U59">
        <v>7.183823374980796</v>
      </c>
      <c r="V59">
        <v>7.1458157544764216</v>
      </c>
      <c r="W59">
        <v>7.1074034069798921</v>
      </c>
      <c r="X59">
        <v>7.0685807528812834</v>
      </c>
      <c r="Y59">
        <v>7.0293416902355137</v>
      </c>
      <c r="Z59">
        <v>6.9896794769915838</v>
      </c>
      <c r="AA59">
        <v>6.9495868164844854</v>
      </c>
      <c r="AB59">
        <v>6.9090557220197191</v>
      </c>
      <c r="AC59">
        <v>6.8680776147347391</v>
      </c>
      <c r="AD59">
        <v>6.8266431873681972</v>
      </c>
      <c r="AE59">
        <v>6.7847424201149877</v>
      </c>
      <c r="AF59">
        <v>6.7423646150823719</v>
      </c>
      <c r="AG59">
        <v>6.699498245906268</v>
      </c>
      <c r="AH59">
        <v>6.6561309999035769</v>
      </c>
      <c r="AI59">
        <v>6.6122496944103197</v>
      </c>
      <c r="AJ59">
        <v>6.5678403372413188</v>
      </c>
      <c r="AK59">
        <v>6.5228879287597952</v>
      </c>
      <c r="AL59">
        <v>6.4773765103728662</v>
      </c>
      <c r="AM59">
        <v>6.4312890503378251</v>
      </c>
      <c r="AN59">
        <v>6.3846075123218764</v>
      </c>
      <c r="AO59">
        <v>6.3373125922970379</v>
      </c>
      <c r="AP59">
        <v>6.2893837681499942</v>
      </c>
      <c r="AQ59">
        <v>6.2407991815664365</v>
      </c>
      <c r="AR59">
        <v>6.1915355405554333</v>
      </c>
      <c r="AS59">
        <v>6.1415680096040743</v>
      </c>
      <c r="AT59">
        <v>6.0908700854729867</v>
      </c>
      <c r="AU59">
        <v>6.0394134562799282</v>
      </c>
      <c r="AV59">
        <v>5.9871678410829148</v>
      </c>
      <c r="AW59">
        <v>5.9341008066494991</v>
      </c>
      <c r="AX59">
        <v>5.8801775574652204</v>
      </c>
      <c r="AY59">
        <v>5.8253606942658438</v>
      </c>
      <c r="AZ59">
        <v>5.7696099354420696</v>
      </c>
      <c r="BA59">
        <v>5.7128817945198556</v>
      </c>
      <c r="BB59">
        <v>5.6551292055100602</v>
      </c>
      <c r="BC59">
        <v>5.5963010861761955</v>
      </c>
      <c r="BD59">
        <v>5.5363418270959359</v>
      </c>
      <c r="BE59">
        <v>5.4751906916661266</v>
      </c>
      <c r="BF59">
        <v>5.4127812191126017</v>
      </c>
      <c r="BG59">
        <v>5.3490399536333717</v>
      </c>
      <c r="BH59">
        <v>5.2838860877108784</v>
      </c>
      <c r="BI59">
        <v>5.2172298535018173</v>
      </c>
      <c r="BJ59">
        <v>5.1489711971415266</v>
      </c>
      <c r="BK59">
        <v>5.0789980531550141</v>
      </c>
      <c r="BL59">
        <v>5.0071842474673991</v>
      </c>
      <c r="BM59">
        <v>4.9333871163070189</v>
      </c>
      <c r="BN59">
        <v>4.8574436207286977</v>
      </c>
      <c r="BO59">
        <v>4.7791674788268068</v>
      </c>
      <c r="BP59">
        <v>4.6983435400495264</v>
      </c>
      <c r="BQ59">
        <v>4.6147217087727439</v>
      </c>
      <c r="BR59">
        <v>4.5280089391320661</v>
      </c>
      <c r="BS59">
        <v>4.4378588479237715</v>
      </c>
      <c r="BT59">
        <v>4.3438580480321827</v>
      </c>
      <c r="BU59">
        <v>4.2455078872353749</v>
      </c>
      <c r="BV59">
        <v>4.1421996295505457</v>
      </c>
      <c r="BW59">
        <v>4.0331801045234323</v>
      </c>
      <c r="BX59">
        <v>3.9175033146328579</v>
      </c>
      <c r="BY59">
        <v>3.7939616359644552</v>
      </c>
      <c r="BZ59">
        <v>3.6609928316526936</v>
      </c>
      <c r="CA59">
        <v>3.5166559111112239</v>
      </c>
      <c r="CB59">
        <v>3.4373781338292639</v>
      </c>
      <c r="CC59">
        <v>3.5822058749204944</v>
      </c>
      <c r="CD59">
        <v>3.7031795252197139</v>
      </c>
      <c r="CE59">
        <v>3.8055082330933132</v>
      </c>
      <c r="CF59">
        <v>3.8934058602842638</v>
      </c>
      <c r="CG59">
        <v>3.969832262753513</v>
      </c>
      <c r="CH59">
        <v>4.0369329694302634</v>
      </c>
      <c r="CI59">
        <v>4.0963133422024551</v>
      </c>
      <c r="CJ59">
        <v>4.1492039251634933</v>
      </c>
      <c r="CK59">
        <v>4.1965698959886124</v>
      </c>
      <c r="CL59">
        <v>4.2391837454453478</v>
      </c>
      <c r="CM59">
        <v>4.2776713480810642</v>
      </c>
      <c r="CN59">
        <v>4.3125495525629125</v>
      </c>
      <c r="CO59">
        <v>4.3442478468645271</v>
      </c>
      <c r="CP59">
        <v>4.3731294682304913</v>
      </c>
      <c r="CQ59">
        <v>4.3995021219743338</v>
      </c>
      <c r="CR59">
        <v>4.4236310565020887</v>
      </c>
      <c r="CS59">
        <v>4.4457443234928675</v>
      </c>
      <c r="CT59">
        <v>4.4660412919259063</v>
      </c>
      <c r="CU59">
        <v>4.4846965414087911</v>
      </c>
      <c r="CV59">
        <v>4.5018628941701611</v>
      </c>
      <c r="CW59">
        <v>4.5176764105802283</v>
      </c>
      <c r="CX59">
        <v>4.5322580239340065</v>
      </c>
      <c r="CY59">
        <v>4.5457148070758366</v>
      </c>
      <c r="CZ59">
        <v>4.5581434661127984</v>
      </c>
      <c r="DA59">
        <v>4.569630912636355</v>
      </c>
    </row>
    <row r="60" spans="5:105" x14ac:dyDescent="0.2">
      <c r="E60">
        <v>0.54545454545454541</v>
      </c>
      <c r="F60">
        <v>7.6965053306758966</v>
      </c>
      <c r="G60">
        <v>7.6641294422712578</v>
      </c>
      <c r="H60">
        <v>7.6313754870342461</v>
      </c>
      <c r="I60">
        <v>7.5982446528366694</v>
      </c>
      <c r="J60">
        <v>7.5647377536637341</v>
      </c>
      <c r="K60">
        <v>7.5308552136341529</v>
      </c>
      <c r="L60">
        <v>7.4965970427490944</v>
      </c>
      <c r="M60">
        <v>7.4619628503237614</v>
      </c>
      <c r="N60">
        <v>7.4269518246437105</v>
      </c>
      <c r="O60">
        <v>7.3915627029743698</v>
      </c>
      <c r="P60">
        <v>7.3557938003234877</v>
      </c>
      <c r="Q60">
        <v>7.3196429485605208</v>
      </c>
      <c r="R60">
        <v>7.2831075376966643</v>
      </c>
      <c r="S60">
        <v>7.2461844441134939</v>
      </c>
      <c r="T60">
        <v>7.2088700807324599</v>
      </c>
      <c r="U60">
        <v>7.1711603130786061</v>
      </c>
      <c r="V60">
        <v>7.1330505190096058</v>
      </c>
      <c r="W60">
        <v>7.0945354911871208</v>
      </c>
      <c r="X60">
        <v>7.0556095071022167</v>
      </c>
      <c r="Y60">
        <v>7.0162662163385416</v>
      </c>
      <c r="Z60">
        <v>6.9764987216931029</v>
      </c>
      <c r="AA60">
        <v>6.9362994653969601</v>
      </c>
      <c r="AB60">
        <v>6.8956602421128874</v>
      </c>
      <c r="AC60">
        <v>6.8545722283420831</v>
      </c>
      <c r="AD60">
        <v>6.8130258563852619</v>
      </c>
      <c r="AE60">
        <v>6.7710108296855864</v>
      </c>
      <c r="AF60">
        <v>6.7285161569463074</v>
      </c>
      <c r="AG60">
        <v>6.6855299974096205</v>
      </c>
      <c r="AH60">
        <v>6.6420396775625123</v>
      </c>
      <c r="AI60">
        <v>6.5980317292847586</v>
      </c>
      <c r="AJ60">
        <v>6.5534916996828656</v>
      </c>
      <c r="AK60">
        <v>6.5084041973073417</v>
      </c>
      <c r="AL60">
        <v>6.4627528143486277</v>
      </c>
      <c r="AM60">
        <v>6.416520066580059</v>
      </c>
      <c r="AN60">
        <v>6.3696872906656266</v>
      </c>
      <c r="AO60">
        <v>6.3222347119649553</v>
      </c>
      <c r="AP60">
        <v>6.2741411519823629</v>
      </c>
      <c r="AQ60">
        <v>6.2253840733194359</v>
      </c>
      <c r="AR60">
        <v>6.1759394414324742</v>
      </c>
      <c r="AS60">
        <v>6.1257816069912172</v>
      </c>
      <c r="AT60">
        <v>6.0748831727499422</v>
      </c>
      <c r="AU60">
        <v>6.0232148423836653</v>
      </c>
      <c r="AV60">
        <v>5.9707452482657386</v>
      </c>
      <c r="AW60">
        <v>5.9174407545899763</v>
      </c>
      <c r="AX60">
        <v>5.8632652315452791</v>
      </c>
      <c r="AY60">
        <v>5.8081798663670989</v>
      </c>
      <c r="AZ60">
        <v>5.752142584012736</v>
      </c>
      <c r="BA60">
        <v>5.6951081113900406</v>
      </c>
      <c r="BB60">
        <v>5.6370273023352029</v>
      </c>
      <c r="BC60">
        <v>5.5778467320488909</v>
      </c>
      <c r="BD60">
        <v>5.5175081439221385</v>
      </c>
      <c r="BE60">
        <v>5.4559479041927732</v>
      </c>
      <c r="BF60">
        <v>5.3930958200371553</v>
      </c>
      <c r="BG60">
        <v>5.3288748379700293</v>
      </c>
      <c r="BH60">
        <v>5.2631995579822011</v>
      </c>
      <c r="BI60">
        <v>5.1959750311908195</v>
      </c>
      <c r="BJ60">
        <v>5.1270953437647258</v>
      </c>
      <c r="BK60">
        <v>5.0564411302552559</v>
      </c>
      <c r="BL60">
        <v>4.9838781276149309</v>
      </c>
      <c r="BM60">
        <v>4.909253766231787</v>
      </c>
      <c r="BN60">
        <v>4.8323937931836376</v>
      </c>
      <c r="BO60">
        <v>4.7530978819531038</v>
      </c>
      <c r="BP60">
        <v>4.6711343408147634</v>
      </c>
      <c r="BQ60">
        <v>4.5862321109512694</v>
      </c>
      <c r="BR60">
        <v>4.4980730661182884</v>
      </c>
      <c r="BS60">
        <v>4.4062792191997779</v>
      </c>
      <c r="BT60">
        <v>4.3103971847973614</v>
      </c>
      <c r="BU60">
        <v>4.2098769275592902</v>
      </c>
      <c r="BV60">
        <v>4.1040425725110516</v>
      </c>
      <c r="BW60">
        <v>3.9920514922087857</v>
      </c>
      <c r="BX60">
        <v>3.872835744035664</v>
      </c>
      <c r="BY60">
        <v>3.745016857775874</v>
      </c>
      <c r="BZ60">
        <v>3.6067846154772165</v>
      </c>
      <c r="CA60">
        <v>3.455812798607667</v>
      </c>
      <c r="CB60">
        <v>3.3714423180775475</v>
      </c>
      <c r="CC60">
        <v>3.5237645989482864</v>
      </c>
      <c r="CD60">
        <v>3.6500619057480557</v>
      </c>
      <c r="CE60">
        <v>3.7563885639743626</v>
      </c>
      <c r="CF60">
        <v>3.8473938397969945</v>
      </c>
      <c r="CG60">
        <v>3.926301176484476</v>
      </c>
      <c r="CH60">
        <v>3.9954242411236711</v>
      </c>
      <c r="CI60">
        <v>4.056480432731747</v>
      </c>
      <c r="CJ60">
        <v>4.1107791159230791</v>
      </c>
      <c r="CK60">
        <v>4.1593433540639104</v>
      </c>
      <c r="CL60">
        <v>4.2029856190789623</v>
      </c>
      <c r="CM60">
        <v>4.2423648167317038</v>
      </c>
      <c r="CN60">
        <v>4.278020344761897</v>
      </c>
      <c r="CO60">
        <v>4.3104020126751603</v>
      </c>
      <c r="CP60">
        <v>4.3398865148345811</v>
      </c>
      <c r="CQ60">
        <v>4.3667949250685787</v>
      </c>
      <c r="CR60">
        <v>4.3914008397253239</v>
      </c>
      <c r="CS60">
        <v>4.413941609458325</v>
      </c>
      <c r="CT60">
        <v>4.4346222150679173</v>
      </c>
      <c r="CU60">
        <v>4.4536230940286394</v>
      </c>
      <c r="CV60">
        <v>4.4711016923672586</v>
      </c>
      <c r="CW60">
        <v>4.4871980189256719</v>
      </c>
      <c r="CX60">
        <v>4.5020363784422868</v>
      </c>
      <c r="CY60">
        <v>4.5157267135261261</v>
      </c>
      <c r="CZ60">
        <v>4.5283682342178873</v>
      </c>
      <c r="DA60">
        <v>4.5400497407159932</v>
      </c>
    </row>
    <row r="61" spans="5:105" x14ac:dyDescent="0.2">
      <c r="E61">
        <v>0.55555555555555558</v>
      </c>
      <c r="F61">
        <v>7.6855274366052111</v>
      </c>
      <c r="G61">
        <v>7.6530405077120385</v>
      </c>
      <c r="H61">
        <v>7.6201770870047394</v>
      </c>
      <c r="I61">
        <v>7.5869382509733194</v>
      </c>
      <c r="J61">
        <v>7.5533246993176109</v>
      </c>
      <c r="K61">
        <v>7.519336738465304</v>
      </c>
      <c r="L61">
        <v>7.4849742566653479</v>
      </c>
      <c r="M61">
        <v>7.4502367436928036</v>
      </c>
      <c r="N61">
        <v>7.4151232425999005</v>
      </c>
      <c r="O61">
        <v>7.3796323799703236</v>
      </c>
      <c r="P61">
        <v>7.343762308259052</v>
      </c>
      <c r="Q61">
        <v>7.3075107362472416</v>
      </c>
      <c r="R61">
        <v>7.2708749001597299</v>
      </c>
      <c r="S61">
        <v>7.2338515227515412</v>
      </c>
      <c r="T61">
        <v>7.1964368582069049</v>
      </c>
      <c r="U61">
        <v>7.1586266165684558</v>
      </c>
      <c r="V61">
        <v>7.1204159709782502</v>
      </c>
      <c r="W61">
        <v>7.0817995776231601</v>
      </c>
      <c r="X61">
        <v>7.0427714771781078</v>
      </c>
      <c r="Y61">
        <v>7.0033251717239455</v>
      </c>
      <c r="Z61">
        <v>6.9634535004606466</v>
      </c>
      <c r="AA61">
        <v>6.923148728173901</v>
      </c>
      <c r="AB61">
        <v>6.8824024198887672</v>
      </c>
      <c r="AC61">
        <v>6.8412054543836742</v>
      </c>
      <c r="AD61">
        <v>6.799548055035606</v>
      </c>
      <c r="AE61">
        <v>6.757419651075919</v>
      </c>
      <c r="AF61">
        <v>6.7148089154016786</v>
      </c>
      <c r="AG61">
        <v>6.6717036869817585</v>
      </c>
      <c r="AH61">
        <v>6.6280910257829149</v>
      </c>
      <c r="AI61">
        <v>6.5839570301780999</v>
      </c>
      <c r="AJ61">
        <v>6.5392868810241609</v>
      </c>
      <c r="AK61">
        <v>6.4940647669176981</v>
      </c>
      <c r="AL61">
        <v>6.4482738265570623</v>
      </c>
      <c r="AM61">
        <v>6.4018960849213755</v>
      </c>
      <c r="AN61">
        <v>6.3549123456388381</v>
      </c>
      <c r="AO61">
        <v>6.3073022567120809</v>
      </c>
      <c r="AP61">
        <v>6.2590440084894805</v>
      </c>
      <c r="AQ61">
        <v>6.2101143750730499</v>
      </c>
      <c r="AR61">
        <v>6.1604885683627719</v>
      </c>
      <c r="AS61">
        <v>6.110140112345599</v>
      </c>
      <c r="AT61">
        <v>6.059040753654144</v>
      </c>
      <c r="AU61">
        <v>6.007160091369923</v>
      </c>
      <c r="AV61">
        <v>5.954465700295029</v>
      </c>
      <c r="AW61">
        <v>5.9009227177426595</v>
      </c>
      <c r="AX61">
        <v>5.8464936509705305</v>
      </c>
      <c r="AY61">
        <v>5.7911380979782114</v>
      </c>
      <c r="AZ61">
        <v>5.7348124247338603</v>
      </c>
      <c r="BA61">
        <v>5.6774694730154796</v>
      </c>
      <c r="BB61">
        <v>5.61905780072391</v>
      </c>
      <c r="BC61">
        <v>5.5595216498921767</v>
      </c>
      <c r="BD61">
        <v>5.4988000354138142</v>
      </c>
      <c r="BE61">
        <v>5.4368261178544408</v>
      </c>
      <c r="BF61">
        <v>5.3735264853423947</v>
      </c>
      <c r="BG61">
        <v>5.3088197107850608</v>
      </c>
      <c r="BH61">
        <v>5.2426158358044228</v>
      </c>
      <c r="BI61">
        <v>5.174814513494705</v>
      </c>
      <c r="BJ61">
        <v>5.1053035548357997</v>
      </c>
      <c r="BK61">
        <v>5.0339562419302499</v>
      </c>
      <c r="BL61">
        <v>4.960629666429738</v>
      </c>
      <c r="BM61">
        <v>4.8851610061388175</v>
      </c>
      <c r="BN61">
        <v>4.8073639730776012</v>
      </c>
      <c r="BO61">
        <v>4.7270230902363126</v>
      </c>
      <c r="BP61">
        <v>4.6438886954323531</v>
      </c>
      <c r="BQ61">
        <v>4.5576681945811162</v>
      </c>
      <c r="BR61">
        <v>4.4680162320582042</v>
      </c>
      <c r="BS61">
        <v>4.3745199328753124</v>
      </c>
      <c r="BT61">
        <v>4.2766824479831493</v>
      </c>
      <c r="BU61">
        <v>4.1738971100762461</v>
      </c>
      <c r="BV61">
        <v>4.0654133770464442</v>
      </c>
      <c r="BW61">
        <v>3.9502880978482247</v>
      </c>
      <c r="BX61">
        <v>3.827314644254614</v>
      </c>
      <c r="BY61">
        <v>3.6949175136388641</v>
      </c>
      <c r="BZ61">
        <v>3.5509959130284949</v>
      </c>
      <c r="CA61">
        <v>3.392766369149224</v>
      </c>
      <c r="CB61">
        <v>3.3027887281052268</v>
      </c>
      <c r="CC61">
        <v>3.4633758745494605</v>
      </c>
      <c r="CD61">
        <v>3.5954742696955364</v>
      </c>
      <c r="CE61">
        <v>3.706116776856279</v>
      </c>
      <c r="CF61">
        <v>3.8004536018882349</v>
      </c>
      <c r="CG61">
        <v>3.8820037765386104</v>
      </c>
      <c r="CH61">
        <v>3.9532712309290519</v>
      </c>
      <c r="CI61">
        <v>4.0160980928277406</v>
      </c>
      <c r="CJ61">
        <v>4.0718808006409697</v>
      </c>
      <c r="CK61">
        <v>4.121702871180748</v>
      </c>
      <c r="CL61">
        <v>4.1664238335887323</v>
      </c>
      <c r="CM61">
        <v>4.2067348455223135</v>
      </c>
      <c r="CN61">
        <v>4.2432028692292514</v>
      </c>
      <c r="CO61">
        <v>4.2762967091733097</v>
      </c>
      <c r="CP61">
        <v>4.3064093641402046</v>
      </c>
      <c r="CQ61">
        <v>4.3338746766871123</v>
      </c>
      <c r="CR61">
        <v>4.3589765379949696</v>
      </c>
      <c r="CS61">
        <v>4.3819604306837725</v>
      </c>
      <c r="CT61">
        <v>4.4030393030917123</v>
      </c>
      <c r="CU61">
        <v>4.4223981012080307</v>
      </c>
      <c r="CV61">
        <v>4.4402004468894125</v>
      </c>
      <c r="CW61">
        <v>4.4565895325261957</v>
      </c>
      <c r="CX61">
        <v>4.4716932185782348</v>
      </c>
      <c r="CY61">
        <v>4.4856253770725942</v>
      </c>
      <c r="CZ61">
        <v>4.4984869193257007</v>
      </c>
      <c r="DA61">
        <v>4.5103692174764749</v>
      </c>
    </row>
    <row r="62" spans="5:105" x14ac:dyDescent="0.2">
      <c r="E62">
        <v>0.56565656565656564</v>
      </c>
      <c r="F62">
        <v>7.6746503451683807</v>
      </c>
      <c r="G62">
        <v>7.6420544832650137</v>
      </c>
      <c r="H62">
        <v>7.6090836461603137</v>
      </c>
      <c r="I62">
        <v>7.5757387994853493</v>
      </c>
      <c r="J62">
        <v>7.5420205292124844</v>
      </c>
      <c r="K62">
        <v>7.5079290246614612</v>
      </c>
      <c r="L62">
        <v>7.4734640529273086</v>
      </c>
      <c r="M62">
        <v>7.4386249795873436</v>
      </c>
      <c r="N62">
        <v>7.4034107188579892</v>
      </c>
      <c r="O62">
        <v>7.3678197650450965</v>
      </c>
      <c r="P62">
        <v>7.331850133085001</v>
      </c>
      <c r="Q62">
        <v>7.2954993981058518</v>
      </c>
      <c r="R62">
        <v>7.2587646252120912</v>
      </c>
      <c r="S62">
        <v>7.2216424177286704</v>
      </c>
      <c r="T62">
        <v>7.1841288349645573</v>
      </c>
      <c r="U62">
        <v>7.1462194497763685</v>
      </c>
      <c r="V62">
        <v>7.1079092528952774</v>
      </c>
      <c r="W62">
        <v>7.0691927205090339</v>
      </c>
      <c r="X62">
        <v>7.0300637172139275</v>
      </c>
      <c r="Y62">
        <v>6.9905155060572541</v>
      </c>
      <c r="Z62">
        <v>6.9505407732317037</v>
      </c>
      <c r="AA62">
        <v>6.9101315198734872</v>
      </c>
      <c r="AB62">
        <v>6.8692790745326588</v>
      </c>
      <c r="AC62">
        <v>6.8279741223809909</v>
      </c>
      <c r="AD62">
        <v>6.7862065721030209</v>
      </c>
      <c r="AE62">
        <v>6.7439655701315422</v>
      </c>
      <c r="AF62">
        <v>6.7012395339964277</v>
      </c>
      <c r="AG62">
        <v>6.6580159887832435</v>
      </c>
      <c r="AH62">
        <v>6.6142816078516162</v>
      </c>
      <c r="AI62">
        <v>6.570022146932522</v>
      </c>
      <c r="AJ62">
        <v>6.5252223939850822</v>
      </c>
      <c r="AK62">
        <v>6.4798661139394316</v>
      </c>
      <c r="AL62">
        <v>6.4339359544528874</v>
      </c>
      <c r="AM62">
        <v>6.3874135088625579</v>
      </c>
      <c r="AN62">
        <v>6.3402790479524498</v>
      </c>
      <c r="AO62">
        <v>6.2925115627779444</v>
      </c>
      <c r="AP62">
        <v>6.2440886395516335</v>
      </c>
      <c r="AQ62">
        <v>6.1949863542658594</v>
      </c>
      <c r="AR62">
        <v>6.145179154031382</v>
      </c>
      <c r="AS62">
        <v>6.0946397737456897</v>
      </c>
      <c r="AT62">
        <v>6.0433388844088558</v>
      </c>
      <c r="AU62">
        <v>5.9912452152453293</v>
      </c>
      <c r="AV62">
        <v>5.9383251627147917</v>
      </c>
      <c r="AW62">
        <v>5.8845426123203746</v>
      </c>
      <c r="AX62">
        <v>5.8298586789953122</v>
      </c>
      <c r="AY62">
        <v>5.7742314814941444</v>
      </c>
      <c r="AZ62">
        <v>5.7176155057218434</v>
      </c>
      <c r="BA62">
        <v>5.659961630641777</v>
      </c>
      <c r="BB62">
        <v>5.6012163779758257</v>
      </c>
      <c r="BC62">
        <v>5.5413215281605686</v>
      </c>
      <c r="BD62">
        <v>5.4802130985540849</v>
      </c>
      <c r="BE62">
        <v>5.4178211374951619</v>
      </c>
      <c r="BF62">
        <v>5.3540684575559094</v>
      </c>
      <c r="BG62">
        <v>5.2888697766964183</v>
      </c>
      <c r="BH62">
        <v>5.222129935971549</v>
      </c>
      <c r="BI62">
        <v>5.1537430812506848</v>
      </c>
      <c r="BJ62">
        <v>5.0835904668038756</v>
      </c>
      <c r="BK62">
        <v>5.0115376702035652</v>
      </c>
      <c r="BL62">
        <v>4.9374326945404148</v>
      </c>
      <c r="BM62">
        <v>4.8611021011502364</v>
      </c>
      <c r="BN62">
        <v>4.7823460424907323</v>
      </c>
      <c r="BO62">
        <v>4.7009339464773685</v>
      </c>
      <c r="BP62">
        <v>4.6165970680246895</v>
      </c>
      <c r="BQ62">
        <v>4.5290187011018119</v>
      </c>
      <c r="BR62">
        <v>4.4378239380718867</v>
      </c>
      <c r="BS62">
        <v>4.3425631770917557</v>
      </c>
      <c r="BT62">
        <v>4.2426917964013819</v>
      </c>
      <c r="BU62">
        <v>4.1375399125611505</v>
      </c>
      <c r="BV62">
        <v>4.0262741443729384</v>
      </c>
      <c r="BW62">
        <v>3.9078381362663546</v>
      </c>
      <c r="BX62">
        <v>3.7808670922537133</v>
      </c>
      <c r="BY62">
        <v>3.6435574319491097</v>
      </c>
      <c r="BZ62">
        <v>3.4934661256733892</v>
      </c>
      <c r="CA62">
        <v>3.3272623680793831</v>
      </c>
      <c r="CB62">
        <v>3.2310738893244593</v>
      </c>
      <c r="CC62">
        <v>3.4008251291862761</v>
      </c>
      <c r="CD62">
        <v>3.5392709737356509</v>
      </c>
      <c r="CE62">
        <v>3.6545870179366378</v>
      </c>
      <c r="CF62">
        <v>3.7525025510668102</v>
      </c>
      <c r="CG62">
        <v>3.8368759170801163</v>
      </c>
      <c r="CH62">
        <v>3.9104212877331475</v>
      </c>
      <c r="CI62">
        <v>3.9751220175973025</v>
      </c>
      <c r="CJ62">
        <v>4.0324695453830053</v>
      </c>
      <c r="CK62">
        <v>4.083615535772501</v>
      </c>
      <c r="CL62">
        <v>4.1294674918386658</v>
      </c>
      <c r="CM62">
        <v>4.1707550932166875</v>
      </c>
      <c r="CN62">
        <v>4.2080720021218978</v>
      </c>
      <c r="CO62">
        <v>4.2419087237179545</v>
      </c>
      <c r="CP62">
        <v>4.2726764564330288</v>
      </c>
      <c r="CQ62">
        <v>4.3007211333996871</v>
      </c>
      <c r="CR62">
        <v>4.3263390848749266</v>
      </c>
      <c r="CS62">
        <v>4.3497836711663913</v>
      </c>
      <c r="CT62">
        <v>4.3712752671597022</v>
      </c>
      <c r="CU62">
        <v>4.3910059661746761</v>
      </c>
      <c r="CV62">
        <v>4.409143222085274</v>
      </c>
      <c r="CW62">
        <v>4.4258358881057607</v>
      </c>
      <c r="CX62">
        <v>4.4412145642152847</v>
      </c>
      <c r="CY62">
        <v>4.45539632503821</v>
      </c>
      <c r="CZ62">
        <v>4.4684857359895345</v>
      </c>
      <c r="DA62">
        <v>4.4805756141858248</v>
      </c>
    </row>
    <row r="63" spans="5:105" x14ac:dyDescent="0.2">
      <c r="E63">
        <v>0.5757575757575758</v>
      </c>
      <c r="F63">
        <v>7.663872292525844</v>
      </c>
      <c r="G63">
        <v>7.6311695289998163</v>
      </c>
      <c r="H63">
        <v>7.5980932502142808</v>
      </c>
      <c r="I63">
        <v>7.5646443114649351</v>
      </c>
      <c r="J63">
        <v>7.5308231855511814</v>
      </c>
      <c r="K63">
        <v>7.4966299452607368</v>
      </c>
      <c r="L63">
        <v>7.4620642371224735</v>
      </c>
      <c r="M63">
        <v>7.4271253031091353</v>
      </c>
      <c r="N63">
        <v>7.3918119291889868</v>
      </c>
      <c r="O63">
        <v>7.3561224779663803</v>
      </c>
      <c r="P63">
        <v>7.3200548274126565</v>
      </c>
      <c r="Q63">
        <v>7.2836064116669297</v>
      </c>
      <c r="R63">
        <v>7.2467741487819186</v>
      </c>
      <c r="S63">
        <v>7.2095544902587108</v>
      </c>
      <c r="T63">
        <v>7.1719433365143805</v>
      </c>
      <c r="U63">
        <v>7.1339360957869333</v>
      </c>
      <c r="V63">
        <v>7.0955275980203432</v>
      </c>
      <c r="W63">
        <v>7.0567121031022682</v>
      </c>
      <c r="X63">
        <v>7.0174833226619215</v>
      </c>
      <c r="Y63">
        <v>6.9778343085548586</v>
      </c>
      <c r="Z63">
        <v>6.9377575383516508</v>
      </c>
      <c r="AA63">
        <v>6.8972447920836428</v>
      </c>
      <c r="AB63">
        <v>6.8562871826290781</v>
      </c>
      <c r="AC63">
        <v>6.8148750937512679</v>
      </c>
      <c r="AD63">
        <v>6.7729982254838923</v>
      </c>
      <c r="AE63">
        <v>6.7306454477120825</v>
      </c>
      <c r="AF63">
        <v>6.687804837457378</v>
      </c>
      <c r="AG63">
        <v>6.6444636206117371</v>
      </c>
      <c r="AH63">
        <v>6.6006081015882554</v>
      </c>
      <c r="AI63">
        <v>6.5562237195754767</v>
      </c>
      <c r="AJ63">
        <v>6.5112948414829166</v>
      </c>
      <c r="AK63">
        <v>6.4658048047693448</v>
      </c>
      <c r="AL63">
        <v>6.4197358279299115</v>
      </c>
      <c r="AM63">
        <v>6.3730689388405404</v>
      </c>
      <c r="AN63">
        <v>6.3257838950169685</v>
      </c>
      <c r="AO63">
        <v>6.2778590946027197</v>
      </c>
      <c r="AP63">
        <v>6.2292714766944437</v>
      </c>
      <c r="AQ63">
        <v>6.179996409368985</v>
      </c>
      <c r="AR63">
        <v>6.1300076120969562</v>
      </c>
      <c r="AS63">
        <v>6.0792768216478468</v>
      </c>
      <c r="AT63">
        <v>6.0277739128770724</v>
      </c>
      <c r="AU63">
        <v>5.9754665287431301</v>
      </c>
      <c r="AV63">
        <v>5.9223199154964812</v>
      </c>
      <c r="AW63">
        <v>5.8682966813289932</v>
      </c>
      <c r="AX63">
        <v>5.8133565893029164</v>
      </c>
      <c r="AY63">
        <v>5.7574559593063057</v>
      </c>
      <c r="AZ63">
        <v>5.7005477064735368</v>
      </c>
      <c r="BA63">
        <v>5.6425807260499381</v>
      </c>
      <c r="BB63">
        <v>5.5834991189809884</v>
      </c>
      <c r="BC63">
        <v>5.5232420977437506</v>
      </c>
      <c r="BD63">
        <v>5.4617430698547249</v>
      </c>
      <c r="BE63">
        <v>5.3989284852115826</v>
      </c>
      <c r="BF63">
        <v>5.3347174660400727</v>
      </c>
      <c r="BG63">
        <v>5.2690203737006387</v>
      </c>
      <c r="BH63">
        <v>5.2017370023362579</v>
      </c>
      <c r="BI63">
        <v>5.1327556381748183</v>
      </c>
      <c r="BJ63">
        <v>5.0619506834686261</v>
      </c>
      <c r="BK63">
        <v>4.9891796407093025</v>
      </c>
      <c r="BL63">
        <v>4.9142811445465977</v>
      </c>
      <c r="BM63">
        <v>4.8370697835218861</v>
      </c>
      <c r="BN63">
        <v>4.7573325290300259</v>
      </c>
      <c r="BO63">
        <v>4.6748221844823483</v>
      </c>
      <c r="BP63">
        <v>4.5892488224379111</v>
      </c>
      <c r="BQ63">
        <v>4.5002710696511041</v>
      </c>
      <c r="BR63">
        <v>4.4074822348588834</v>
      </c>
      <c r="BS63">
        <v>4.3103915391995722</v>
      </c>
      <c r="BT63">
        <v>4.2084018046505163</v>
      </c>
      <c r="BU63">
        <v>4.1007747851624066</v>
      </c>
      <c r="BV63">
        <v>3.9865844166976214</v>
      </c>
      <c r="BW63">
        <v>3.8646456434847964</v>
      </c>
      <c r="BX63">
        <v>3.7334131805584581</v>
      </c>
      <c r="BY63">
        <v>3.590818383483743</v>
      </c>
      <c r="BZ63">
        <v>3.4340129278946518</v>
      </c>
      <c r="CA63">
        <v>3.2590051333687988</v>
      </c>
      <c r="CB63">
        <v>3.1558912850591723</v>
      </c>
      <c r="CC63">
        <v>3.3358651665556338</v>
      </c>
      <c r="CD63">
        <v>3.4812866902574116</v>
      </c>
      <c r="CE63">
        <v>3.6016807547631089</v>
      </c>
      <c r="CF63">
        <v>3.7034516872225098</v>
      </c>
      <c r="CG63">
        <v>3.7908458924223258</v>
      </c>
      <c r="CH63">
        <v>3.8668175323209089</v>
      </c>
      <c r="CI63">
        <v>3.9335046755559575</v>
      </c>
      <c r="CJ63">
        <v>3.9925046648424014</v>
      </c>
      <c r="CK63">
        <v>4.0450445813445128</v>
      </c>
      <c r="CL63">
        <v>4.0920856596076334</v>
      </c>
      <c r="CM63">
        <v>4.1343961719779188</v>
      </c>
      <c r="CN63">
        <v>4.1726013516138094</v>
      </c>
      <c r="CO63">
        <v>4.2072149566278032</v>
      </c>
      <c r="CP63">
        <v>4.2386652823047353</v>
      </c>
      <c r="CQ63">
        <v>4.267314349525523</v>
      </c>
      <c r="CR63">
        <v>4.2934686737314225</v>
      </c>
      <c r="CS63">
        <v>4.3173926097876008</v>
      </c>
      <c r="CT63">
        <v>4.3393132746866279</v>
      </c>
      <c r="CU63">
        <v>4.3594296458664523</v>
      </c>
      <c r="CV63">
        <v>4.3779146011611507</v>
      </c>
      <c r="CW63">
        <v>4.3949212783722782</v>
      </c>
      <c r="CX63">
        <v>4.4105851563052543</v>
      </c>
      <c r="CY63">
        <v>4.4250256629973261</v>
      </c>
      <c r="CZ63">
        <v>4.4383502599652624</v>
      </c>
      <c r="DA63">
        <v>4.4506551810820456</v>
      </c>
    </row>
    <row r="64" spans="5:105" x14ac:dyDescent="0.2">
      <c r="E64">
        <v>0.58585858585858586</v>
      </c>
      <c r="F64">
        <v>7.6531915523037233</v>
      </c>
      <c r="G64">
        <v>7.6203838460180604</v>
      </c>
      <c r="H64">
        <v>7.5872040259746454</v>
      </c>
      <c r="I64">
        <v>7.553652847967455</v>
      </c>
      <c r="J64">
        <v>7.5197306618619804</v>
      </c>
      <c r="K64">
        <v>7.4854374279187423</v>
      </c>
      <c r="L64">
        <v>7.450772672676985</v>
      </c>
      <c r="M64">
        <v>7.4157355150839068</v>
      </c>
      <c r="N64">
        <v>7.3803246134304983</v>
      </c>
      <c r="O64">
        <v>7.3445381991767649</v>
      </c>
      <c r="P64">
        <v>7.308374013861326</v>
      </c>
      <c r="Q64">
        <v>7.2718293511361152</v>
      </c>
      <c r="R64">
        <v>7.2349009824615393</v>
      </c>
      <c r="S64">
        <v>7.1975852079260072</v>
      </c>
      <c r="T64">
        <v>7.1598777694040585</v>
      </c>
      <c r="U64">
        <v>7.1217739107963052</v>
      </c>
      <c r="V64">
        <v>7.0832682895877053</v>
      </c>
      <c r="W64">
        <v>7.0443549850789999</v>
      </c>
      <c r="X64">
        <v>7.0050275203213745</v>
      </c>
      <c r="Y64">
        <v>6.9652787629887891</v>
      </c>
      <c r="Z64">
        <v>6.9251009359642914</v>
      </c>
      <c r="AA64">
        <v>6.8844856435525958</v>
      </c>
      <c r="AB64">
        <v>6.8434237492510404</v>
      </c>
      <c r="AC64">
        <v>6.8019054079253358</v>
      </c>
      <c r="AD64">
        <v>6.7599200180927896</v>
      </c>
      <c r="AE64">
        <v>6.7174561641655792</v>
      </c>
      <c r="AF64">
        <v>6.6745016663228247</v>
      </c>
      <c r="AG64">
        <v>6.631043407950024</v>
      </c>
      <c r="AH64">
        <v>6.5870673751902951</v>
      </c>
      <c r="AI64">
        <v>6.5425585852144437</v>
      </c>
      <c r="AJ64">
        <v>6.4975010304543215</v>
      </c>
      <c r="AK64">
        <v>6.4518776170221104</v>
      </c>
      <c r="AL64">
        <v>6.4056700965188114</v>
      </c>
      <c r="AM64">
        <v>6.358858990302795</v>
      </c>
      <c r="AN64">
        <v>6.3114235051337202</v>
      </c>
      <c r="AO64">
        <v>6.2633414389215529</v>
      </c>
      <c r="AP64">
        <v>6.2145890750892505</v>
      </c>
      <c r="AQ64">
        <v>6.1651410637948976</v>
      </c>
      <c r="AR64">
        <v>6.1149703374515605</v>
      </c>
      <c r="AS64">
        <v>6.064047764170561</v>
      </c>
      <c r="AT64">
        <v>6.0123422634470343</v>
      </c>
      <c r="AU64">
        <v>5.9598204208617798</v>
      </c>
      <c r="AV64">
        <v>5.906446373675073</v>
      </c>
      <c r="AW64">
        <v>5.852181304028405</v>
      </c>
      <c r="AX64">
        <v>5.7969835107351013</v>
      </c>
      <c r="AY64">
        <v>5.7408078249931043</v>
      </c>
      <c r="AZ64">
        <v>5.6836053543552172</v>
      </c>
      <c r="BA64">
        <v>5.6253226986106846</v>
      </c>
      <c r="BB64">
        <v>5.5659019766542048</v>
      </c>
      <c r="BC64">
        <v>5.5052795139139654</v>
      </c>
      <c r="BD64">
        <v>5.4433857113823221</v>
      </c>
      <c r="BE64">
        <v>5.3801439193102878</v>
      </c>
      <c r="BF64">
        <v>5.3154690209592781</v>
      </c>
      <c r="BG64">
        <v>5.2492669654584407</v>
      </c>
      <c r="BH64">
        <v>5.1814322998383133</v>
      </c>
      <c r="BI64">
        <v>5.1118473552890924</v>
      </c>
      <c r="BJ64">
        <v>5.0403789139543305</v>
      </c>
      <c r="BK64">
        <v>4.9668764713648228</v>
      </c>
      <c r="BL64">
        <v>4.8911684624942673</v>
      </c>
      <c r="BM64">
        <v>4.8130574206331485</v>
      </c>
      <c r="BN64">
        <v>4.7323159931855372</v>
      </c>
      <c r="BO64">
        <v>4.6486785514627833</v>
      </c>
      <c r="BP64">
        <v>4.5618342288977454</v>
      </c>
      <c r="BQ64">
        <v>4.4714136269813149</v>
      </c>
      <c r="BR64">
        <v>4.376975518926689</v>
      </c>
      <c r="BS64">
        <v>4.2779859210885949</v>
      </c>
      <c r="BT64">
        <v>4.1737891075477167</v>
      </c>
      <c r="BU64">
        <v>4.0635707039186055</v>
      </c>
      <c r="BV64">
        <v>3.9463008672061366</v>
      </c>
      <c r="BW64">
        <v>3.8206499224251269</v>
      </c>
      <c r="BX64">
        <v>3.6848649797797748</v>
      </c>
      <c r="BY64">
        <v>3.5365680345373574</v>
      </c>
      <c r="BZ64">
        <v>3.372427965000278</v>
      </c>
      <c r="CA64">
        <v>3.1876478075224637</v>
      </c>
      <c r="CB64">
        <v>3.0767558460149407</v>
      </c>
      <c r="CC64">
        <v>3.2682099944972998</v>
      </c>
      <c r="CD64">
        <v>3.4213343426346112</v>
      </c>
      <c r="CE64">
        <v>3.5472661202273752</v>
      </c>
      <c r="CF64">
        <v>3.6532026964761664</v>
      </c>
      <c r="CG64">
        <v>3.7438370500691929</v>
      </c>
      <c r="CH64">
        <v>3.8223965050077395</v>
      </c>
      <c r="CI64">
        <v>3.8911932325650707</v>
      </c>
      <c r="CJ64">
        <v>3.9519426309916605</v>
      </c>
      <c r="CK64">
        <v>4.0059527287993681</v>
      </c>
      <c r="CL64">
        <v>4.0542437398207394</v>
      </c>
      <c r="CM64">
        <v>4.0976287711057084</v>
      </c>
      <c r="CN64">
        <v>4.1367644125651184</v>
      </c>
      <c r="CO64">
        <v>4.1721895973928804</v>
      </c>
      <c r="CP64">
        <v>4.2043534870972161</v>
      </c>
      <c r="CQ64">
        <v>4.2336320394017495</v>
      </c>
      <c r="CR64">
        <v>4.2603458172308306</v>
      </c>
      <c r="CS64">
        <v>4.2847677909503288</v>
      </c>
      <c r="CT64">
        <v>4.3071348769876039</v>
      </c>
      <c r="CU64">
        <v>4.3276514964729325</v>
      </c>
      <c r="CV64">
        <v>4.3464976997813149</v>
      </c>
      <c r="CW64">
        <v>4.3638304178292806</v>
      </c>
      <c r="CX64">
        <v>4.3797896076994176</v>
      </c>
      <c r="CY64">
        <v>4.3944981873302789</v>
      </c>
      <c r="CZ64">
        <v>4.4080666448927825</v>
      </c>
      <c r="DA64">
        <v>4.4205938292522307</v>
      </c>
    </row>
    <row r="65" spans="5:105" x14ac:dyDescent="0.2">
      <c r="E65">
        <v>0.59595959595959591</v>
      </c>
      <c r="F65">
        <v>7.6426064351140877</v>
      </c>
      <c r="G65">
        <v>7.6096956757686378</v>
      </c>
      <c r="H65">
        <v>7.5764141540558052</v>
      </c>
      <c r="I65">
        <v>7.5427625169256833</v>
      </c>
      <c r="J65">
        <v>7.5087410017170111</v>
      </c>
      <c r="K65">
        <v>7.4743494534344936</v>
      </c>
      <c r="L65">
        <v>7.4395872791924873</v>
      </c>
      <c r="M65">
        <v>7.4044534754771849</v>
      </c>
      <c r="N65">
        <v>7.3689465734562427</v>
      </c>
      <c r="O65">
        <v>7.3330646739832632</v>
      </c>
      <c r="P65">
        <v>7.2968053826751715</v>
      </c>
      <c r="Q65">
        <v>7.260165853175466</v>
      </c>
      <c r="R65">
        <v>7.223142720248215</v>
      </c>
      <c r="S65">
        <v>7.1857321045694906</v>
      </c>
      <c r="T65">
        <v>7.1479296291804495</v>
      </c>
      <c r="U65">
        <v>7.1097303314241875</v>
      </c>
      <c r="V65">
        <v>7.0711287295040748</v>
      </c>
      <c r="W65">
        <v>7.0321187248185808</v>
      </c>
      <c r="X65">
        <v>6.9926936109556612</v>
      </c>
      <c r="Y65">
        <v>6.9528460971484511</v>
      </c>
      <c r="Z65">
        <v>6.9125681991671124</v>
      </c>
      <c r="AA65">
        <v>6.8718512681038444</v>
      </c>
      <c r="AB65">
        <v>6.8306859479702027</v>
      </c>
      <c r="AC65">
        <v>6.7890621242851683</v>
      </c>
      <c r="AD65">
        <v>6.746968969598333</v>
      </c>
      <c r="AE65">
        <v>6.7043947892417544</v>
      </c>
      <c r="AF65">
        <v>6.6613270579608246</v>
      </c>
      <c r="AG65">
        <v>6.6177523568235896</v>
      </c>
      <c r="AH65">
        <v>6.5736563248079252</v>
      </c>
      <c r="AI65">
        <v>6.5290236055713269</v>
      </c>
      <c r="AJ65">
        <v>6.483837788772119</v>
      </c>
      <c r="AK65">
        <v>6.4380813452099437</v>
      </c>
      <c r="AL65">
        <v>6.3917355549342636</v>
      </c>
      <c r="AM65">
        <v>6.3447804273285184</v>
      </c>
      <c r="AN65">
        <v>6.2971946120106699</v>
      </c>
      <c r="AO65">
        <v>6.2489552991910724</v>
      </c>
      <c r="AP65">
        <v>6.2000381078923583</v>
      </c>
      <c r="AQ65">
        <v>6.1504170075800859</v>
      </c>
      <c r="AR65">
        <v>6.1000639893952187</v>
      </c>
      <c r="AS65">
        <v>6.048949181089891</v>
      </c>
      <c r="AT65">
        <v>5.9970404829874804</v>
      </c>
      <c r="AU65">
        <v>5.9443034646790318</v>
      </c>
      <c r="AV65">
        <v>5.8907008876712794</v>
      </c>
      <c r="AW65">
        <v>5.8361927836166698</v>
      </c>
      <c r="AX65">
        <v>5.7807359801551268</v>
      </c>
      <c r="AY65">
        <v>5.724283504196694</v>
      </c>
      <c r="AZ65">
        <v>5.6667846659211527</v>
      </c>
      <c r="BA65">
        <v>5.6081839570345293</v>
      </c>
      <c r="BB65">
        <v>5.5484210235068625</v>
      </c>
      <c r="BC65">
        <v>5.4874297689370062</v>
      </c>
      <c r="BD65">
        <v>5.425137228753437</v>
      </c>
      <c r="BE65">
        <v>5.3614633220993193</v>
      </c>
      <c r="BF65">
        <v>5.2963188693970977</v>
      </c>
      <c r="BG65">
        <v>5.2296051339948244</v>
      </c>
      <c r="BH65">
        <v>5.1612112069425811</v>
      </c>
      <c r="BI65">
        <v>5.091013055459662</v>
      </c>
      <c r="BJ65">
        <v>5.0188699642911381</v>
      </c>
      <c r="BK65">
        <v>4.9446227456611469</v>
      </c>
      <c r="BL65">
        <v>4.8680887139258822</v>
      </c>
      <c r="BM65">
        <v>4.7890584364020805</v>
      </c>
      <c r="BN65">
        <v>4.7072883135000385</v>
      </c>
      <c r="BO65">
        <v>4.6224947015512452</v>
      </c>
      <c r="BP65">
        <v>4.5343423519527395</v>
      </c>
      <c r="BQ65">
        <v>4.4424335735551139</v>
      </c>
      <c r="BR65">
        <v>4.3462890012680147</v>
      </c>
      <c r="BS65">
        <v>4.2453267966014234</v>
      </c>
      <c r="BT65">
        <v>4.1388279687175977</v>
      </c>
      <c r="BU65">
        <v>4.0258933917907083</v>
      </c>
      <c r="BV65">
        <v>3.9053769474608924</v>
      </c>
      <c r="BW65">
        <v>3.7757849004334658</v>
      </c>
      <c r="BX65">
        <v>3.6351253094612272</v>
      </c>
      <c r="BY65">
        <v>3.4806574570455049</v>
      </c>
      <c r="BZ65">
        <v>3.3084724241679404</v>
      </c>
      <c r="CA65">
        <v>3.1127806900054962</v>
      </c>
      <c r="CB65">
        <v>2.993076220734499</v>
      </c>
      <c r="CC65">
        <v>3.1975214044109976</v>
      </c>
      <c r="CD65">
        <v>3.3591970471805261</v>
      </c>
      <c r="CE65">
        <v>3.4911923090230581</v>
      </c>
      <c r="CF65">
        <v>3.6016442318767714</v>
      </c>
      <c r="CG65">
        <v>3.6957652201551254</v>
      </c>
      <c r="CH65">
        <v>3.7770914613992872</v>
      </c>
      <c r="CI65">
        <v>3.8481327759192174</v>
      </c>
      <c r="CJ65">
        <v>3.9107356333626111</v>
      </c>
      <c r="CK65">
        <v>3.9662981740780792</v>
      </c>
      <c r="CL65">
        <v>4.015906809166462</v>
      </c>
      <c r="CM65">
        <v>4.0604205332572363</v>
      </c>
      <c r="CN65">
        <v>4.1005319585517537</v>
      </c>
      <c r="CO65">
        <v>4.1368071633684309</v>
      </c>
      <c r="CP65">
        <v>4.1697164626253382</v>
      </c>
      <c r="CQ65">
        <v>4.1996524597194256</v>
      </c>
      <c r="CR65">
        <v>4.2269490883210947</v>
      </c>
      <c r="CS65">
        <v>4.2518900957608992</v>
      </c>
      <c r="CT65">
        <v>4.2747212673000217</v>
      </c>
      <c r="CU65">
        <v>4.2956543076493396</v>
      </c>
      <c r="CV65">
        <v>4.3148753849069692</v>
      </c>
      <c r="CW65">
        <v>4.3325465285166471</v>
      </c>
      <c r="CX65">
        <v>4.3488120547229734</v>
      </c>
      <c r="CY65">
        <v>4.3637985560643466</v>
      </c>
      <c r="CZ65">
        <v>4.377619702355581</v>
      </c>
      <c r="DA65">
        <v>4.3903770875431336</v>
      </c>
    </row>
    <row r="66" spans="5:105" x14ac:dyDescent="0.2">
      <c r="E66">
        <v>0.60606060606060608</v>
      </c>
      <c r="F66">
        <v>7.6321152880241412</v>
      </c>
      <c r="G66">
        <v>7.5991032993258365</v>
      </c>
      <c r="H66">
        <v>7.5657218515302409</v>
      </c>
      <c r="I66">
        <v>7.5319714720541562</v>
      </c>
      <c r="J66">
        <v>7.4978523021743486</v>
      </c>
      <c r="K66">
        <v>7.4633640542932129</v>
      </c>
      <c r="L66">
        <v>7.4285060366102185</v>
      </c>
      <c r="M66">
        <v>7.393277101588609</v>
      </c>
      <c r="N66">
        <v>7.3576756781783841</v>
      </c>
      <c r="O66">
        <v>7.3216997104167358</v>
      </c>
      <c r="P66">
        <v>7.2853466976920904</v>
      </c>
      <c r="Q66">
        <v>7.2486136223034219</v>
      </c>
      <c r="R66">
        <v>7.2114969983139243</v>
      </c>
      <c r="S66">
        <v>7.173992797219463</v>
      </c>
      <c r="T66">
        <v>7.136096453713999</v>
      </c>
      <c r="U66">
        <v>7.0978028837518519</v>
      </c>
      <c r="V66">
        <v>7.059106400373321</v>
      </c>
      <c r="W66">
        <v>7.0200007218908773</v>
      </c>
      <c r="X66">
        <v>6.9804789940633869</v>
      </c>
      <c r="Y66">
        <v>6.9405336857905926</v>
      </c>
      <c r="Z66">
        <v>6.9001566163138781</v>
      </c>
      <c r="AA66">
        <v>6.8593388964193878</v>
      </c>
      <c r="AB66">
        <v>6.8180709697352064</v>
      </c>
      <c r="AC66">
        <v>6.7763424749327834</v>
      </c>
      <c r="AD66">
        <v>6.7341422793170231</v>
      </c>
      <c r="AE66">
        <v>6.6914584231939322</v>
      </c>
      <c r="AF66">
        <v>6.6482780776437345</v>
      </c>
      <c r="AG66">
        <v>6.604587498272573</v>
      </c>
      <c r="AH66">
        <v>6.5603719744390014</v>
      </c>
      <c r="AI66">
        <v>6.5156157733738675</v>
      </c>
      <c r="AJ66">
        <v>6.4703020785209322</v>
      </c>
      <c r="AK66">
        <v>6.4244129213180017</v>
      </c>
      <c r="AL66">
        <v>6.3779291055112637</v>
      </c>
      <c r="AM66">
        <v>6.3308301229439827</v>
      </c>
      <c r="AN66">
        <v>6.2830940595821172</v>
      </c>
      <c r="AO66">
        <v>6.2346975330920609</v>
      </c>
      <c r="AP66">
        <v>6.1856154063354341</v>
      </c>
      <c r="AQ66">
        <v>6.1358209030992299</v>
      </c>
      <c r="AR66">
        <v>6.0852852943550841</v>
      </c>
      <c r="AS66">
        <v>6.0339778226121625</v>
      </c>
      <c r="AT66">
        <v>5.9818652932251766</v>
      </c>
      <c r="AU66">
        <v>5.9289121701874308</v>
      </c>
      <c r="AV66">
        <v>5.8750801799376182</v>
      </c>
      <c r="AW66">
        <v>5.820327812471902</v>
      </c>
      <c r="AX66">
        <v>5.764610441304634</v>
      </c>
      <c r="AY66">
        <v>5.7078793896441473</v>
      </c>
      <c r="AZ66">
        <v>5.6500819721362889</v>
      </c>
      <c r="BA66">
        <v>5.5911607722992995</v>
      </c>
      <c r="BB66">
        <v>5.5310527360001158</v>
      </c>
      <c r="BC66">
        <v>5.4696890709315173</v>
      </c>
      <c r="BD66">
        <v>5.4069937417838023</v>
      </c>
      <c r="BE66">
        <v>5.3428826933285203</v>
      </c>
      <c r="BF66">
        <v>5.2772630013464799</v>
      </c>
      <c r="BG66">
        <v>5.2100305727824701</v>
      </c>
      <c r="BH66">
        <v>5.1410693565165602</v>
      </c>
      <c r="BI66">
        <v>5.0702481120613969</v>
      </c>
      <c r="BJ66">
        <v>4.9974189018647364</v>
      </c>
      <c r="BK66">
        <v>4.9224127652287164</v>
      </c>
      <c r="BL66">
        <v>4.8450360369171728</v>
      </c>
      <c r="BM66">
        <v>4.7650658602406617</v>
      </c>
      <c r="BN66">
        <v>4.6822422626508917</v>
      </c>
      <c r="BO66">
        <v>4.5962614761053269</v>
      </c>
      <c r="BP66">
        <v>4.5067631745353234</v>
      </c>
      <c r="BQ66">
        <v>4.4133180836184405</v>
      </c>
      <c r="BR66">
        <v>4.3154064084086547</v>
      </c>
      <c r="BS66">
        <v>4.2123937993101919</v>
      </c>
      <c r="BT66">
        <v>4.1034916742581657</v>
      </c>
      <c r="BU66">
        <v>3.9877072851968807</v>
      </c>
      <c r="BV66">
        <v>3.863762484579619</v>
      </c>
      <c r="BW66">
        <v>3.729978380731541</v>
      </c>
      <c r="BX66">
        <v>3.5840870135583138</v>
      </c>
      <c r="BY66">
        <v>3.4229189471317851</v>
      </c>
      <c r="BZ66">
        <v>3.2418663067768718</v>
      </c>
      <c r="CA66">
        <v>3.0339094381313561</v>
      </c>
      <c r="CB66">
        <v>2.9041321713497905</v>
      </c>
      <c r="CC66">
        <v>3.1234040494762261</v>
      </c>
      <c r="CD66">
        <v>3.2946286235502864</v>
      </c>
      <c r="CE66">
        <v>3.4332919968068674</v>
      </c>
      <c r="CF66">
        <v>3.5486550269284396</v>
      </c>
      <c r="CG66">
        <v>3.6465361569991779</v>
      </c>
      <c r="CH66">
        <v>3.7308275720239341</v>
      </c>
      <c r="CI66">
        <v>3.804262004819269</v>
      </c>
      <c r="CJ66">
        <v>3.8688326480399362</v>
      </c>
      <c r="CK66">
        <v>3.9260381538087161</v>
      </c>
      <c r="CL66">
        <v>3.977036178712972</v>
      </c>
      <c r="CM66">
        <v>4.022737538498304</v>
      </c>
      <c r="CN66">
        <v>4.0638734971702677</v>
      </c>
      <c r="CO66">
        <v>4.1010395249659481</v>
      </c>
      <c r="CP66">
        <v>4.1347287441156224</v>
      </c>
      <c r="CQ66">
        <v>4.1653520603348451</v>
      </c>
      <c r="CR66">
        <v>4.1932564633884644</v>
      </c>
      <c r="CS66">
        <v>4.218738863465485</v>
      </c>
      <c r="CT66">
        <v>4.2420528759235889</v>
      </c>
      <c r="CU66">
        <v>4.2634195146212397</v>
      </c>
      <c r="CV66">
        <v>4.2830298946041294</v>
      </c>
      <c r="CW66">
        <v>4.3010529429834294</v>
      </c>
      <c r="CX66">
        <v>4.3176361025717149</v>
      </c>
      <c r="CY66">
        <v>4.3329109352477362</v>
      </c>
      <c r="CZ66">
        <v>4.3469944421950784</v>
      </c>
      <c r="DA66">
        <v>4.3599900567678018</v>
      </c>
    </row>
    <row r="67" spans="5:105" x14ac:dyDescent="0.2">
      <c r="E67">
        <v>0.61616161616161613</v>
      </c>
      <c r="F67">
        <v>7.621716493983592</v>
      </c>
      <c r="G67">
        <v>7.5886050400577316</v>
      </c>
      <c r="H67">
        <v>7.5551253695085974</v>
      </c>
      <c r="I67">
        <v>7.521277916123136</v>
      </c>
      <c r="J67">
        <v>7.4870626937914748</v>
      </c>
      <c r="K67">
        <v>7.4524793186469429</v>
      </c>
      <c r="L67">
        <v>7.4175269606000862</v>
      </c>
      <c r="M67">
        <v>7.3822043728507118</v>
      </c>
      <c r="N67">
        <v>7.3465098339147366</v>
      </c>
      <c r="O67">
        <v>7.3104411849718502</v>
      </c>
      <c r="P67">
        <v>7.2739957612462609</v>
      </c>
      <c r="Q67">
        <v>7.2371704377116277</v>
      </c>
      <c r="R67">
        <v>7.1999615584890559</v>
      </c>
      <c r="S67">
        <v>7.162364941857736</v>
      </c>
      <c r="T67">
        <v>7.1243758971760993</v>
      </c>
      <c r="U67">
        <v>7.0859891446326575</v>
      </c>
      <c r="V67">
        <v>7.0471988226619366</v>
      </c>
      <c r="W67">
        <v>7.0079985088952332</v>
      </c>
      <c r="X67">
        <v>6.9683811205300561</v>
      </c>
      <c r="Y67">
        <v>6.9283389400142479</v>
      </c>
      <c r="Z67">
        <v>6.8878635760712479</v>
      </c>
      <c r="AA67">
        <v>6.8469459164145103</v>
      </c>
      <c r="AB67">
        <v>6.8055761692074821</v>
      </c>
      <c r="AC67">
        <v>6.7637437218051506</v>
      </c>
      <c r="AD67">
        <v>6.721437174173607</v>
      </c>
      <c r="AE67">
        <v>6.6786442812007287</v>
      </c>
      <c r="AF67">
        <v>6.6353519085480599</v>
      </c>
      <c r="AG67">
        <v>6.5915459842519493</v>
      </c>
      <c r="AH67">
        <v>6.5472114455380304</v>
      </c>
      <c r="AI67">
        <v>6.5023321802312752</v>
      </c>
      <c r="AJ67">
        <v>6.4568909620460957</v>
      </c>
      <c r="AK67">
        <v>6.4108693789264457</v>
      </c>
      <c r="AL67">
        <v>6.364247789792155</v>
      </c>
      <c r="AM67">
        <v>6.3170050928820967</v>
      </c>
      <c r="AN67">
        <v>6.2691188380856682</v>
      </c>
      <c r="AO67">
        <v>6.2205649772477374</v>
      </c>
      <c r="AP67">
        <v>6.1713177737423512</v>
      </c>
      <c r="AQ67">
        <v>6.1213497111019377</v>
      </c>
      <c r="AR67">
        <v>6.0706311406430267</v>
      </c>
      <c r="AS67">
        <v>6.0191303868558981</v>
      </c>
      <c r="AT67">
        <v>5.9668134134156254</v>
      </c>
      <c r="AU67">
        <v>5.9136434022686943</v>
      </c>
      <c r="AV67">
        <v>5.8595808947241101</v>
      </c>
      <c r="AW67">
        <v>5.8045829930181947</v>
      </c>
      <c r="AX67">
        <v>5.7486035227418579</v>
      </c>
      <c r="AY67">
        <v>5.6915920639325863</v>
      </c>
      <c r="AZ67">
        <v>5.6334940584694984</v>
      </c>
      <c r="BA67">
        <v>5.5742496159179149</v>
      </c>
      <c r="BB67">
        <v>5.5137935225129437</v>
      </c>
      <c r="BC67">
        <v>5.4520537420779336</v>
      </c>
      <c r="BD67">
        <v>5.3889512568146065</v>
      </c>
      <c r="BE67">
        <v>5.3243982655320226</v>
      </c>
      <c r="BF67">
        <v>5.2582971343969129</v>
      </c>
      <c r="BG67">
        <v>5.1905392206045908</v>
      </c>
      <c r="BH67">
        <v>5.121002191238154</v>
      </c>
      <c r="BI67">
        <v>5.0495480042181251</v>
      </c>
      <c r="BJ67">
        <v>4.9760205380091964</v>
      </c>
      <c r="BK67">
        <v>4.9002410714944364</v>
      </c>
      <c r="BL67">
        <v>4.8220042182422489</v>
      </c>
      <c r="BM67">
        <v>4.741072938629725</v>
      </c>
      <c r="BN67">
        <v>4.6571698910040507</v>
      </c>
      <c r="BO67">
        <v>4.5699698599855845</v>
      </c>
      <c r="BP67">
        <v>4.479085954950067</v>
      </c>
      <c r="BQ67">
        <v>4.3840539865048198</v>
      </c>
      <c r="BR67">
        <v>4.2843115765967452</v>
      </c>
      <c r="BS67">
        <v>4.1791656332790632</v>
      </c>
      <c r="BT67">
        <v>4.0677524591945442</v>
      </c>
      <c r="BU67">
        <v>3.9489729103709248</v>
      </c>
      <c r="BV67">
        <v>3.821403801274994</v>
      </c>
      <c r="BW67">
        <v>3.6831518357555351</v>
      </c>
      <c r="BX67">
        <v>3.5316290586701333</v>
      </c>
      <c r="BY67">
        <v>3.3631597364643713</v>
      </c>
      <c r="BZ67">
        <v>3.1722863842005786</v>
      </c>
      <c r="CA67">
        <v>2.9504401328438079</v>
      </c>
      <c r="CB67">
        <v>2.8090210691953725</v>
      </c>
      <c r="CC67">
        <v>3.0453818484909245</v>
      </c>
      <c r="CD67">
        <v>3.2273399803391216</v>
      </c>
      <c r="CE67">
        <v>3.3733719841746326</v>
      </c>
      <c r="CF67">
        <v>3.4940967078743466</v>
      </c>
      <c r="CG67">
        <v>3.5960460679167339</v>
      </c>
      <c r="CH67">
        <v>3.6835233081524206</v>
      </c>
      <c r="CI67">
        <v>3.7595147360545602</v>
      </c>
      <c r="CJ67">
        <v>3.8261784815823279</v>
      </c>
      <c r="CK67">
        <v>3.8851256608057061</v>
      </c>
      <c r="CL67">
        <v>3.9375914690398464</v>
      </c>
      <c r="CM67">
        <v>3.9845436584321288</v>
      </c>
      <c r="CN67">
        <v>4.0267566801371748</v>
      </c>
      <c r="CO67">
        <v>4.0648578374884119</v>
      </c>
      <c r="CP67">
        <v>4.0993639482330542</v>
      </c>
      <c r="CQ67">
        <v>4.1307052297357787</v>
      </c>
      <c r="CR67">
        <v>4.1592452857242934</v>
      </c>
      <c r="CS67">
        <v>4.1852916735191128</v>
      </c>
      <c r="CT67">
        <v>4.2091096894004698</v>
      </c>
      <c r="CU67">
        <v>4.2309270055985833</v>
      </c>
      <c r="CV67">
        <v>4.2509431541531493</v>
      </c>
      <c r="CW67">
        <v>4.2693312704830895</v>
      </c>
      <c r="CX67">
        <v>4.2862451374062944</v>
      </c>
      <c r="CY67">
        <v>4.3018193089312433</v>
      </c>
      <c r="CZ67">
        <v>4.316174690122403</v>
      </c>
      <c r="DA67">
        <v>4.3294177155115792</v>
      </c>
    </row>
    <row r="68" spans="5:105" x14ac:dyDescent="0.2">
      <c r="E68">
        <v>0.6262626262626263</v>
      </c>
      <c r="F68">
        <v>7.6114084743292114</v>
      </c>
      <c r="G68">
        <v>7.5781992493198906</v>
      </c>
      <c r="H68">
        <v>7.5446230149168168</v>
      </c>
      <c r="I68">
        <v>7.5106800825236917</v>
      </c>
      <c r="J68">
        <v>7.4763703722467225</v>
      </c>
      <c r="K68">
        <v>7.4416933674052306</v>
      </c>
      <c r="L68">
        <v>7.4066481413985326</v>
      </c>
      <c r="M68">
        <v>7.3712333098077343</v>
      </c>
      <c r="N68">
        <v>7.3354470311739499</v>
      </c>
      <c r="O68">
        <v>7.2992870175714026</v>
      </c>
      <c r="P68">
        <v>7.2627504697119614</v>
      </c>
      <c r="Q68">
        <v>7.225834123863315</v>
      </c>
      <c r="R68">
        <v>7.1885341793824047</v>
      </c>
      <c r="S68">
        <v>7.1508463038239025</v>
      </c>
      <c r="T68">
        <v>7.1127656500836105</v>
      </c>
      <c r="U68">
        <v>7.0742867741203588</v>
      </c>
      <c r="V68">
        <v>7.0354036559072091</v>
      </c>
      <c r="W68">
        <v>6.9961096528092463</v>
      </c>
      <c r="X68">
        <v>6.9563975328958474</v>
      </c>
      <c r="Y68">
        <v>6.9162593653797462</v>
      </c>
      <c r="Z68">
        <v>6.8756865480598366</v>
      </c>
      <c r="AA68">
        <v>6.8346697638402469</v>
      </c>
      <c r="AB68">
        <v>6.7931989482233517</v>
      </c>
      <c r="AC68">
        <v>6.7512632539452708</v>
      </c>
      <c r="AD68">
        <v>6.7088510124243408</v>
      </c>
      <c r="AE68">
        <v>6.6659496916464311</v>
      </c>
      <c r="AF68">
        <v>6.6225458500570831</v>
      </c>
      <c r="AG68">
        <v>6.5786250859670528</v>
      </c>
      <c r="AH68">
        <v>6.5341719819026416</v>
      </c>
      <c r="AI68">
        <v>6.4891700432452222</v>
      </c>
      <c r="AJ68">
        <v>6.4436016303996535</v>
      </c>
      <c r="AK68">
        <v>6.3974478836096127</v>
      </c>
      <c r="AL68">
        <v>6.3506886393923212</v>
      </c>
      <c r="AM68">
        <v>6.3033023766459344</v>
      </c>
      <c r="AN68">
        <v>6.2552659579445571</v>
      </c>
      <c r="AO68">
        <v>6.2065547411366104</v>
      </c>
      <c r="AP68">
        <v>6.1571422980050725</v>
      </c>
      <c r="AQ68">
        <v>6.1070003530181651</v>
      </c>
      <c r="AR68">
        <v>6.0560984187061502</v>
      </c>
      <c r="AS68">
        <v>6.0044039523288184</v>
      </c>
      <c r="AT68">
        <v>5.9518817252525498</v>
      </c>
      <c r="AU68">
        <v>5.8984940139978352</v>
      </c>
      <c r="AV68">
        <v>5.8441998475629209</v>
      </c>
      <c r="AW68">
        <v>5.7889551762241664</v>
      </c>
      <c r="AX68">
        <v>5.7327119620081222</v>
      </c>
      <c r="AY68">
        <v>5.675418301510093</v>
      </c>
      <c r="AZ68">
        <v>5.6170173104939698</v>
      </c>
      <c r="BA68">
        <v>5.5574471629981659</v>
      </c>
      <c r="BB68">
        <v>5.4966397999766743</v>
      </c>
      <c r="BC68">
        <v>5.4345203207777191</v>
      </c>
      <c r="BD68">
        <v>5.3710063318251393</v>
      </c>
      <c r="BE68">
        <v>5.3060061384294652</v>
      </c>
      <c r="BF68">
        <v>5.2394176004424988</v>
      </c>
      <c r="BG68">
        <v>5.1711268399641801</v>
      </c>
      <c r="BH68">
        <v>5.101005388564527</v>
      </c>
      <c r="BI68">
        <v>5.0289079767761686</v>
      </c>
      <c r="BJ68">
        <v>4.9546699224845199</v>
      </c>
      <c r="BK68">
        <v>4.8781022633572695</v>
      </c>
      <c r="BL68">
        <v>4.7989874847831784</v>
      </c>
      <c r="BM68">
        <v>4.7170729193674825</v>
      </c>
      <c r="BN68">
        <v>4.6320636832477762</v>
      </c>
      <c r="BO68">
        <v>4.5436109978749499</v>
      </c>
      <c r="BP68">
        <v>4.4512991188414404</v>
      </c>
      <c r="BQ68">
        <v>4.3546280647426778</v>
      </c>
      <c r="BR68">
        <v>4.2529870073627993</v>
      </c>
      <c r="BS68">
        <v>4.1456203934959257</v>
      </c>
      <c r="BT68">
        <v>4.0315800182263848</v>
      </c>
      <c r="BU68">
        <v>3.9096500167201631</v>
      </c>
      <c r="BV68">
        <v>3.7782414882309827</v>
      </c>
      <c r="BW68">
        <v>3.6352174304283373</v>
      </c>
      <c r="BX68">
        <v>3.4776164781852765</v>
      </c>
      <c r="BY68">
        <v>3.3011596857185146</v>
      </c>
      <c r="BZ68">
        <v>3.0993489287979701</v>
      </c>
      <c r="CA68">
        <v>2.8616401917093515</v>
      </c>
      <c r="CB68">
        <v>2.7065985244622937</v>
      </c>
      <c r="CC68">
        <v>2.9628803449780179</v>
      </c>
      <c r="CD68">
        <v>3.1569945152404797</v>
      </c>
      <c r="CE68">
        <v>3.3112126560853765</v>
      </c>
      <c r="CF68">
        <v>3.4378148661613572</v>
      </c>
      <c r="CG68">
        <v>3.5441801411946297</v>
      </c>
      <c r="CH68">
        <v>3.6350895082337575</v>
      </c>
      <c r="CI68">
        <v>3.7138192830398431</v>
      </c>
      <c r="CJ68">
        <v>3.7827138435466345</v>
      </c>
      <c r="CK68">
        <v>3.8435093997811056</v>
      </c>
      <c r="CL68">
        <v>3.8975282906731454</v>
      </c>
      <c r="CM68">
        <v>3.945800824469909</v>
      </c>
      <c r="CN68">
        <v>3.9891475955210609</v>
      </c>
      <c r="CO68">
        <v>4.0282306026544745</v>
      </c>
      <c r="CP68">
        <v>4.063593309829872</v>
      </c>
      <c r="CQ68">
        <v>4.0956867129899575</v>
      </c>
      <c r="CR68">
        <v>4.1248909155464304</v>
      </c>
      <c r="CS68">
        <v>4.1515270815615279</v>
      </c>
      <c r="CT68">
        <v>4.1758699844153027</v>
      </c>
      <c r="CU68">
        <v>4.1981577481069703</v>
      </c>
      <c r="CV68">
        <v>4.21859557419456</v>
      </c>
      <c r="CW68">
        <v>4.2373642643525855</v>
      </c>
      <c r="CX68">
        <v>4.2546211749444476</v>
      </c>
      <c r="CY68">
        <v>4.270506349024668</v>
      </c>
      <c r="CZ68">
        <v>4.2851440342078169</v>
      </c>
      <c r="DA68">
        <v>4.2986438262964732</v>
      </c>
    </row>
    <row r="69" spans="5:105" x14ac:dyDescent="0.2">
      <c r="E69">
        <v>0.63636363636363635</v>
      </c>
      <c r="F69">
        <v>7.6011896790948308</v>
      </c>
      <c r="G69">
        <v>7.5678843331655825</v>
      </c>
      <c r="H69">
        <v>7.534213123253056</v>
      </c>
      <c r="I69">
        <v>7.500176269319601</v>
      </c>
      <c r="J69">
        <v>7.4657735638944676</v>
      </c>
      <c r="K69">
        <v>7.4310043963566708</v>
      </c>
      <c r="L69">
        <v>7.3958677015214942</v>
      </c>
      <c r="M69">
        <v>7.360361991382292</v>
      </c>
      <c r="N69">
        <v>7.3244852938155223</v>
      </c>
      <c r="O69">
        <v>7.2882351922520954</v>
      </c>
      <c r="P69">
        <v>7.2516087622300844</v>
      </c>
      <c r="Q69">
        <v>7.2146025749700948</v>
      </c>
      <c r="R69">
        <v>7.1772127121357068</v>
      </c>
      <c r="S69">
        <v>7.1394346931176864</v>
      </c>
      <c r="T69">
        <v>7.1012634930256437</v>
      </c>
      <c r="U69">
        <v>7.0626935012220571</v>
      </c>
      <c r="V69">
        <v>7.0237185508916484</v>
      </c>
      <c r="W69">
        <v>6.9843318216324768</v>
      </c>
      <c r="X69">
        <v>6.9445258638798526</v>
      </c>
      <c r="Y69">
        <v>6.9042925604036043</v>
      </c>
      <c r="Z69">
        <v>6.8636230976416197</v>
      </c>
      <c r="AA69">
        <v>6.8225079154125012</v>
      </c>
      <c r="AB69">
        <v>6.780936748646373</v>
      </c>
      <c r="AC69">
        <v>6.73889847911268</v>
      </c>
      <c r="AD69">
        <v>6.6963811684225165</v>
      </c>
      <c r="AE69">
        <v>6.6533719961215425</v>
      </c>
      <c r="AF69">
        <v>6.6098572115830603</v>
      </c>
      <c r="AG69">
        <v>6.5658221089903144</v>
      </c>
      <c r="AH69">
        <v>6.5212508596335983</v>
      </c>
      <c r="AI69">
        <v>6.476126609518742</v>
      </c>
      <c r="AJ69">
        <v>6.4304313020811446</v>
      </c>
      <c r="AK69">
        <v>6.3841456255680722</v>
      </c>
      <c r="AL69">
        <v>6.3372489629854298</v>
      </c>
      <c r="AM69">
        <v>6.2897191462325797</v>
      </c>
      <c r="AN69">
        <v>6.2415325654497886</v>
      </c>
      <c r="AO69">
        <v>6.192663947568259</v>
      </c>
      <c r="AP69">
        <v>6.1430860760799453</v>
      </c>
      <c r="AQ69">
        <v>6.0927698969411974</v>
      </c>
      <c r="AR69">
        <v>6.0416842235813055</v>
      </c>
      <c r="AS69">
        <v>5.9897953653047686</v>
      </c>
      <c r="AT69">
        <v>5.9370672733034402</v>
      </c>
      <c r="AU69">
        <v>5.8834608307193434</v>
      </c>
      <c r="AV69">
        <v>5.8289340263459897</v>
      </c>
      <c r="AW69">
        <v>5.7734411002356429</v>
      </c>
      <c r="AX69">
        <v>5.7169326793930937</v>
      </c>
      <c r="AY69">
        <v>5.6593548190651202</v>
      </c>
      <c r="AZ69">
        <v>5.6006486474981143</v>
      </c>
      <c r="BA69">
        <v>5.5407500081550092</v>
      </c>
      <c r="BB69">
        <v>5.479588184271182</v>
      </c>
      <c r="BC69">
        <v>5.4170853469543623</v>
      </c>
      <c r="BD69">
        <v>5.3531552911292222</v>
      </c>
      <c r="BE69">
        <v>5.2877026282911084</v>
      </c>
      <c r="BF69">
        <v>5.2206205779360655</v>
      </c>
      <c r="BG69">
        <v>5.1517895671193017</v>
      </c>
      <c r="BH69">
        <v>5.0810747127237788</v>
      </c>
      <c r="BI69">
        <v>5.008323679659723</v>
      </c>
      <c r="BJ69">
        <v>4.9333623560651381</v>
      </c>
      <c r="BK69">
        <v>4.8559911894023964</v>
      </c>
      <c r="BL69">
        <v>4.775979673516467</v>
      </c>
      <c r="BM69">
        <v>4.6930592776950153</v>
      </c>
      <c r="BN69">
        <v>4.6069155697055786</v>
      </c>
      <c r="BO69">
        <v>4.5171753574137616</v>
      </c>
      <c r="BP69">
        <v>4.4233923419719314</v>
      </c>
      <c r="BQ69">
        <v>4.3250260208873481</v>
      </c>
      <c r="BR69">
        <v>4.2214148439217967</v>
      </c>
      <c r="BS69">
        <v>4.1117346662334127</v>
      </c>
      <c r="BT69">
        <v>3.9949426147507445</v>
      </c>
      <c r="BU69">
        <v>3.8696943410107041</v>
      </c>
      <c r="BV69">
        <v>3.7342120704791202</v>
      </c>
      <c r="BW69">
        <v>3.5860794220633339</v>
      </c>
      <c r="BX69">
        <v>3.4218979840493335</v>
      </c>
      <c r="BY69">
        <v>3.2366655949897947</v>
      </c>
      <c r="BZ69">
        <v>3.0225936551943695</v>
      </c>
      <c r="CA69">
        <v>2.7665933764856923</v>
      </c>
      <c r="CB69">
        <v>2.5953825238579116</v>
      </c>
      <c r="CC69">
        <v>2.8751970228903181</v>
      </c>
      <c r="CD69">
        <v>3.0831915838370381</v>
      </c>
      <c r="CE69">
        <v>3.2465583465903682</v>
      </c>
      <c r="CF69">
        <v>3.379632527161132</v>
      </c>
      <c r="CG69">
        <v>3.4908082786313597</v>
      </c>
      <c r="CH69">
        <v>3.5854260043622213</v>
      </c>
      <c r="CI69">
        <v>3.667095642232578</v>
      </c>
      <c r="CJ69">
        <v>3.7383729085187776</v>
      </c>
      <c r="CK69">
        <v>3.8011344033206287</v>
      </c>
      <c r="CL69">
        <v>3.8567993831180929</v>
      </c>
      <c r="CM69">
        <v>3.9064677507031287</v>
      </c>
      <c r="CN69">
        <v>3.951009585694603</v>
      </c>
      <c r="CO69">
        <v>3.9911247999787727</v>
      </c>
      <c r="CP69">
        <v>4.0273867989912624</v>
      </c>
      <c r="CQ69">
        <v>4.0602689814703972</v>
      </c>
      <c r="CR69">
        <v>4.0901682676640077</v>
      </c>
      <c r="CS69">
        <v>4.1174200251801842</v>
      </c>
      <c r="CT69">
        <v>4.1423118096317086</v>
      </c>
      <c r="CU69">
        <v>4.1650894201164146</v>
      </c>
      <c r="CV69">
        <v>4.1859674842321679</v>
      </c>
      <c r="CW69">
        <v>4.2051316323725114</v>
      </c>
      <c r="CX69">
        <v>4.2227462526454866</v>
      </c>
      <c r="CY69">
        <v>4.238954789189231</v>
      </c>
      <c r="CZ69">
        <v>4.2538858208061887</v>
      </c>
      <c r="DA69">
        <v>4.2676522770615914</v>
      </c>
    </row>
    <row r="70" spans="5:105" x14ac:dyDescent="0.2">
      <c r="E70">
        <v>0.64646464646464652</v>
      </c>
      <c r="F70">
        <v>7.5910585985260273</v>
      </c>
      <c r="G70">
        <v>7.557658712783013</v>
      </c>
      <c r="H70">
        <v>7.5238940770749254</v>
      </c>
      <c r="I70">
        <v>7.4897647888030914</v>
      </c>
      <c r="J70">
        <v>7.4552705489619795</v>
      </c>
      <c r="K70">
        <v>7.4204106138580554</v>
      </c>
      <c r="L70">
        <v>7.3851838241521719</v>
      </c>
      <c r="M70">
        <v>7.3495885541866652</v>
      </c>
      <c r="N70">
        <v>7.3136227131614557</v>
      </c>
      <c r="O70">
        <v>7.27728375630927</v>
      </c>
      <c r="P70">
        <v>7.2405686257078425</v>
      </c>
      <c r="Q70">
        <v>7.2034737539904414</v>
      </c>
      <c r="R70">
        <v>7.1659950793569696</v>
      </c>
      <c r="S70">
        <v>7.1281279710484418</v>
      </c>
      <c r="T70">
        <v>7.0898672476460218</v>
      </c>
      <c r="U70">
        <v>7.0512071345025635</v>
      </c>
      <c r="V70">
        <v>7.0121412936834675</v>
      </c>
      <c r="W70">
        <v>6.9726627242168249</v>
      </c>
      <c r="X70">
        <v>6.9327637867015692</v>
      </c>
      <c r="Y70">
        <v>6.8924361636001201</v>
      </c>
      <c r="Z70">
        <v>6.8516708295172455</v>
      </c>
      <c r="AA70">
        <v>6.8104580189323363</v>
      </c>
      <c r="AB70">
        <v>6.768787191099972</v>
      </c>
      <c r="AC70">
        <v>6.7266469917950733</v>
      </c>
      <c r="AD70">
        <v>6.6840252115349452</v>
      </c>
      <c r="AE70">
        <v>6.6409087398578022</v>
      </c>
      <c r="AF70">
        <v>6.5972835151768834</v>
      </c>
      <c r="AG70">
        <v>6.5531344696570679</v>
      </c>
      <c r="AH70">
        <v>6.5084454684770394</v>
      </c>
      <c r="AI70">
        <v>6.4631992746771028</v>
      </c>
      <c r="AJ70">
        <v>6.4173773490968342</v>
      </c>
      <c r="AK70">
        <v>6.3709599536869979</v>
      </c>
      <c r="AL70">
        <v>6.3239259376217021</v>
      </c>
      <c r="AM70">
        <v>6.2762527054275905</v>
      </c>
      <c r="AN70">
        <v>6.2279159421954882</v>
      </c>
      <c r="AO70">
        <v>6.1788897208615641</v>
      </c>
      <c r="AP70">
        <v>6.1291462503064276</v>
      </c>
      <c r="AQ70">
        <v>6.0786555576024295</v>
      </c>
      <c r="AR70">
        <v>6.0273856397577479</v>
      </c>
      <c r="AS70">
        <v>5.9753018491588961</v>
      </c>
      <c r="AT70">
        <v>5.9223670791441192</v>
      </c>
      <c r="AU70">
        <v>5.8685410977657613</v>
      </c>
      <c r="AV70">
        <v>5.8137803811923439</v>
      </c>
      <c r="AW70">
        <v>5.7580379675614042</v>
      </c>
      <c r="AX70">
        <v>5.7012626199386531</v>
      </c>
      <c r="AY70">
        <v>5.6433985123461721</v>
      </c>
      <c r="AZ70">
        <v>5.5843849186236891</v>
      </c>
      <c r="BA70">
        <v>5.5241550337434751</v>
      </c>
      <c r="BB70">
        <v>5.4626354947157933</v>
      </c>
      <c r="BC70">
        <v>5.3997452347325012</v>
      </c>
      <c r="BD70">
        <v>5.3353947868870177</v>
      </c>
      <c r="BE70">
        <v>5.2694842749266195</v>
      </c>
      <c r="BF70">
        <v>5.2019021983006173</v>
      </c>
      <c r="BG70">
        <v>5.1325233387261768</v>
      </c>
      <c r="BH70">
        <v>5.0612063312656197</v>
      </c>
      <c r="BI70">
        <v>4.9877906754653889</v>
      </c>
      <c r="BJ70">
        <v>4.9120928380276174</v>
      </c>
      <c r="BK70">
        <v>4.833902348453444</v>
      </c>
      <c r="BL70">
        <v>4.7529748397428255</v>
      </c>
      <c r="BM70">
        <v>4.6690252477455045</v>
      </c>
      <c r="BN70">
        <v>4.5817179113552129</v>
      </c>
      <c r="BO70">
        <v>4.4906538043435216</v>
      </c>
      <c r="BP70">
        <v>4.3953531869299853</v>
      </c>
      <c r="BQ70">
        <v>4.2952337628847719</v>
      </c>
      <c r="BR70">
        <v>4.1895768593641654</v>
      </c>
      <c r="BS70">
        <v>4.0774833398257408</v>
      </c>
      <c r="BT70">
        <v>3.9578069602325647</v>
      </c>
      <c r="BU70">
        <v>3.8290576004225141</v>
      </c>
      <c r="BV70">
        <v>3.6892449045563205</v>
      </c>
      <c r="BW70">
        <v>3.5356299494282468</v>
      </c>
      <c r="BX70">
        <v>3.3643002651458738</v>
      </c>
      <c r="BY70">
        <v>3.1693805696866915</v>
      </c>
      <c r="BZ70">
        <v>2.9414719496686303</v>
      </c>
      <c r="CA70">
        <v>2.6641364211165968</v>
      </c>
      <c r="CB70">
        <v>2.473400102945726</v>
      </c>
      <c r="CC70">
        <v>2.7814560886808337</v>
      </c>
      <c r="CD70">
        <v>3.0054533122113356</v>
      </c>
      <c r="CE70">
        <v>3.1791135897175655</v>
      </c>
      <c r="CF70">
        <v>3.3193494973214688</v>
      </c>
      <c r="CG70">
        <v>3.4357857703955719</v>
      </c>
      <c r="CH70">
        <v>3.5344229040164024</v>
      </c>
      <c r="CI70">
        <v>3.6192570577565872</v>
      </c>
      <c r="CJ70">
        <v>3.6930850075330319</v>
      </c>
      <c r="CK70">
        <v>3.757941605309814</v>
      </c>
      <c r="CL70">
        <v>3.815354305835867</v>
      </c>
      <c r="CM70">
        <v>3.8664995027494671</v>
      </c>
      <c r="CN70">
        <v>3.9123028865678089</v>
      </c>
      <c r="CO70">
        <v>3.9535062753645067</v>
      </c>
      <c r="CP70">
        <v>3.9907130186672108</v>
      </c>
      <c r="CQ70">
        <v>4.0244224008681879</v>
      </c>
      <c r="CR70">
        <v>4.0550499527919159</v>
      </c>
      <c r="CS70">
        <v>4.0829462713515534</v>
      </c>
      <c r="CT70">
        <v>4.1084112436137223</v>
      </c>
      <c r="CU70">
        <v>4.1317011056064583</v>
      </c>
      <c r="CV70">
        <v>4.1530374797593126</v>
      </c>
      <c r="CW70">
        <v>4.17261456139759</v>
      </c>
      <c r="CX70">
        <v>4.1906008468333074</v>
      </c>
      <c r="CY70">
        <v>4.2071462733139464</v>
      </c>
      <c r="CZ70">
        <v>4.2223819653523158</v>
      </c>
      <c r="DA70">
        <v>4.2364255781349591</v>
      </c>
    </row>
    <row r="71" spans="5:105" x14ac:dyDescent="0.2">
      <c r="E71">
        <v>0.65656565656565657</v>
      </c>
      <c r="F71">
        <v>7.5810137496904844</v>
      </c>
      <c r="G71">
        <v>7.5475208673124667</v>
      </c>
      <c r="H71">
        <v>7.5136642886158871</v>
      </c>
      <c r="I71">
        <v>7.4794440217270388</v>
      </c>
      <c r="J71">
        <v>7.4448596398332114</v>
      </c>
      <c r="K71">
        <v>7.409910307588536</v>
      </c>
      <c r="L71">
        <v>7.3745947267169072</v>
      </c>
      <c r="M71">
        <v>7.3389111699648799</v>
      </c>
      <c r="N71">
        <v>7.3028574244001261</v>
      </c>
      <c r="O71">
        <v>7.2664307936239076</v>
      </c>
      <c r="P71">
        <v>7.2296281105012588</v>
      </c>
      <c r="Q71">
        <v>7.1924456715526484</v>
      </c>
      <c r="R71">
        <v>7.1548792524278024</v>
      </c>
      <c r="S71">
        <v>7.1169240701154681</v>
      </c>
      <c r="T71">
        <v>7.0785748093364989</v>
      </c>
      <c r="U71">
        <v>7.0398255340994114</v>
      </c>
      <c r="V71">
        <v>7.0006697094198262</v>
      </c>
      <c r="W71">
        <v>6.961100166190187</v>
      </c>
      <c r="X71">
        <v>6.9211090749545985</v>
      </c>
      <c r="Y71">
        <v>6.8806879175175863</v>
      </c>
      <c r="Z71">
        <v>6.8398274561505437</v>
      </c>
      <c r="AA71">
        <v>6.7985177001301942</v>
      </c>
      <c r="AB71">
        <v>6.756747869308632</v>
      </c>
      <c r="AC71">
        <v>6.7145063543740582</v>
      </c>
      <c r="AD71">
        <v>6.6717806734143332</v>
      </c>
      <c r="AE71">
        <v>6.6285574243400891</v>
      </c>
      <c r="AF71">
        <v>6.5848222326591639</v>
      </c>
      <c r="AG71">
        <v>6.5405596940187394</v>
      </c>
      <c r="AH71">
        <v>6.495753310841196</v>
      </c>
      <c r="AI71">
        <v>6.4503854547579227</v>
      </c>
      <c r="AJ71">
        <v>6.4044371610508017</v>
      </c>
      <c r="AK71">
        <v>6.3578882313623604</v>
      </c>
      <c r="AL71">
        <v>6.3107170523089398</v>
      </c>
      <c r="AM71">
        <v>6.2629003654612978</v>
      </c>
      <c r="AN71">
        <v>6.2144134170623744</v>
      </c>
      <c r="AO71">
        <v>6.1652295012693425</v>
      </c>
      <c r="AP71">
        <v>6.1153201487576956</v>
      </c>
      <c r="AQ71">
        <v>6.0646545914355849</v>
      </c>
      <c r="AR71">
        <v>6.0131999514563912</v>
      </c>
      <c r="AS71">
        <v>5.9609206085412341</v>
      </c>
      <c r="AT71">
        <v>5.9077783796621457</v>
      </c>
      <c r="AU71">
        <v>5.8537318308196316</v>
      </c>
      <c r="AV71">
        <v>5.798736094975677</v>
      </c>
      <c r="AW71">
        <v>5.7427427085290734</v>
      </c>
      <c r="AX71">
        <v>5.6856987419943836</v>
      </c>
      <c r="AY71">
        <v>5.6275465462657399</v>
      </c>
      <c r="AZ71">
        <v>5.5682229750589851</v>
      </c>
      <c r="BA71">
        <v>5.5076590250885733</v>
      </c>
      <c r="BB71">
        <v>5.4457784396663964</v>
      </c>
      <c r="BC71">
        <v>5.3824970451958007</v>
      </c>
      <c r="BD71">
        <v>5.3177214498892713</v>
      </c>
      <c r="BE71">
        <v>5.2513475863397607</v>
      </c>
      <c r="BF71">
        <v>5.1832589513644418</v>
      </c>
      <c r="BG71">
        <v>5.1133244660976658</v>
      </c>
      <c r="BH71">
        <v>5.0413958556080605</v>
      </c>
      <c r="BI71">
        <v>4.9673042367289337</v>
      </c>
      <c r="BJ71">
        <v>4.8908567898362669</v>
      </c>
      <c r="BK71">
        <v>4.8118306740425583</v>
      </c>
      <c r="BL71">
        <v>4.7299672738216989</v>
      </c>
      <c r="BM71">
        <v>4.6449637815306417</v>
      </c>
      <c r="BN71">
        <v>4.5564624581304933</v>
      </c>
      <c r="BO71">
        <v>4.4640364552739271</v>
      </c>
      <c r="BP71">
        <v>4.3671707916620974</v>
      </c>
      <c r="BQ71">
        <v>4.2652363546937577</v>
      </c>
      <c r="BR71">
        <v>4.1574536194052998</v>
      </c>
      <c r="BS71">
        <v>4.0428403220361115</v>
      </c>
      <c r="BT71">
        <v>3.920137028009707</v>
      </c>
      <c r="BU71">
        <v>3.7876887471687852</v>
      </c>
      <c r="BV71">
        <v>3.6432638314186261</v>
      </c>
      <c r="BW71">
        <v>3.4837501734904723</v>
      </c>
      <c r="BX71">
        <v>3.3046274454758557</v>
      </c>
      <c r="BY71">
        <v>3.0989594665905553</v>
      </c>
      <c r="BZ71">
        <v>2.8553059927263185</v>
      </c>
      <c r="CA71">
        <v>2.5527625300298946</v>
      </c>
      <c r="CB71">
        <v>2.3379432020969189</v>
      </c>
      <c r="CC71">
        <v>2.680546246662407</v>
      </c>
      <c r="CD71">
        <v>2.9232043878040552</v>
      </c>
      <c r="CE71">
        <v>3.1085290832442118</v>
      </c>
      <c r="CF71">
        <v>3.2567336081161677</v>
      </c>
      <c r="CG71">
        <v>3.3789480209070391</v>
      </c>
      <c r="CH71">
        <v>3.4819566223949252</v>
      </c>
      <c r="CI71">
        <v>3.5702068293006604</v>
      </c>
      <c r="CJ71">
        <v>3.6467719334242816</v>
      </c>
      <c r="CK71">
        <v>3.7138660219296327</v>
      </c>
      <c r="CL71">
        <v>3.7731378356865743</v>
      </c>
      <c r="CM71">
        <v>3.8258487810489212</v>
      </c>
      <c r="CN71">
        <v>3.8729859108849096</v>
      </c>
      <c r="CO71">
        <v>3.9153359082191668</v>
      </c>
      <c r="CP71">
        <v>3.9535380512807907</v>
      </c>
      <c r="CQ71">
        <v>3.98811647134574</v>
      </c>
      <c r="CR71">
        <v>4.0195079067278998</v>
      </c>
      <c r="CS71">
        <v>4.0480793622526692</v>
      </c>
      <c r="CT71">
        <v>4.0741439663240069</v>
      </c>
      <c r="CU71">
        <v>4.0979686809394371</v>
      </c>
      <c r="CV71">
        <v>4.1197839428988567</v>
      </c>
      <c r="CW71">
        <v>4.1397913009659373</v>
      </c>
      <c r="CX71">
        <v>4.1581653494287263</v>
      </c>
      <c r="CY71">
        <v>4.1750612186286054</v>
      </c>
      <c r="CZ71">
        <v>4.1906143915178022</v>
      </c>
      <c r="DA71">
        <v>4.204946687400815</v>
      </c>
    </row>
    <row r="72" spans="5:105" x14ac:dyDescent="0.2">
      <c r="E72">
        <v>0.66666666666666663</v>
      </c>
      <c r="F72">
        <v>7.5710536890703191</v>
      </c>
      <c r="G72">
        <v>7.5374692876862781</v>
      </c>
      <c r="H72">
        <v>7.5035222158980286</v>
      </c>
      <c r="I72">
        <v>7.4692123642202395</v>
      </c>
      <c r="J72">
        <v>7.4345392010434299</v>
      </c>
      <c r="K72">
        <v>7.3995017793916995</v>
      </c>
      <c r="L72">
        <v>7.3640986851613581</v>
      </c>
      <c r="M72">
        <v>7.3283280721727575</v>
      </c>
      <c r="N72">
        <v>7.2921876039715565</v>
      </c>
      <c r="O72">
        <v>7.2556744650406815</v>
      </c>
      <c r="P72">
        <v>7.2187853296308271</v>
      </c>
      <c r="Q72">
        <v>7.1815163828800719</v>
      </c>
      <c r="R72">
        <v>7.1438632482751263</v>
      </c>
      <c r="S72">
        <v>7.1058210049989832</v>
      </c>
      <c r="T72">
        <v>7.0673841462642679</v>
      </c>
      <c r="U72">
        <v>7.0285466080309025</v>
      </c>
      <c r="V72">
        <v>6.98930167171918</v>
      </c>
      <c r="W72">
        <v>6.9496419876743296</v>
      </c>
      <c r="X72">
        <v>6.9095595361361939</v>
      </c>
      <c r="Y72">
        <v>6.8690455978683342</v>
      </c>
      <c r="Z72">
        <v>6.8280907222743172</v>
      </c>
      <c r="AA72">
        <v>6.7866846927220461</v>
      </c>
      <c r="AB72">
        <v>6.7448164887599926</v>
      </c>
      <c r="AC72">
        <v>6.7024742448669734</v>
      </c>
      <c r="AD72">
        <v>6.6596452053265383</v>
      </c>
      <c r="AE72">
        <v>6.6163157007050559</v>
      </c>
      <c r="AF72">
        <v>6.5724709913448649</v>
      </c>
      <c r="AG72">
        <v>6.5280953584232204</v>
      </c>
      <c r="AH72">
        <v>6.4831719388118261</v>
      </c>
      <c r="AI72">
        <v>6.4376827094433171</v>
      </c>
      <c r="AJ72">
        <v>6.3916082761711044</v>
      </c>
      <c r="AK72">
        <v>6.3449279757997337</v>
      </c>
      <c r="AL72">
        <v>6.2976196888417508</v>
      </c>
      <c r="AM72">
        <v>6.2496596024397792</v>
      </c>
      <c r="AN72">
        <v>6.2010223588710947</v>
      </c>
      <c r="AO72">
        <v>6.151680586856072</v>
      </c>
      <c r="AP72">
        <v>6.101605088316127</v>
      </c>
      <c r="AQ72">
        <v>6.0507642883379065</v>
      </c>
      <c r="AR72">
        <v>5.9991244205618726</v>
      </c>
      <c r="AS72">
        <v>5.9466489364546575</v>
      </c>
      <c r="AT72">
        <v>5.8932983762410389</v>
      </c>
      <c r="AU72">
        <v>5.8390302629799127</v>
      </c>
      <c r="AV72">
        <v>5.7837983724660624</v>
      </c>
      <c r="AW72">
        <v>5.7275525667501226</v>
      </c>
      <c r="AX72">
        <v>5.6702382548854251</v>
      </c>
      <c r="AY72">
        <v>5.6117957456747529</v>
      </c>
      <c r="AZ72">
        <v>5.5521599414709977</v>
      </c>
      <c r="BA72">
        <v>5.49125905332588</v>
      </c>
      <c r="BB72">
        <v>5.4290140263892717</v>
      </c>
      <c r="BC72">
        <v>5.3653373724842384</v>
      </c>
      <c r="BD72">
        <v>5.3001318734282945</v>
      </c>
      <c r="BE72">
        <v>5.2332890213780026</v>
      </c>
      <c r="BF72">
        <v>5.1646871309440465</v>
      </c>
      <c r="BG72">
        <v>5.0941890382921819</v>
      </c>
      <c r="BH72">
        <v>5.0216392759198518</v>
      </c>
      <c r="BI72">
        <v>4.94686057532157</v>
      </c>
      <c r="BJ72">
        <v>4.8696494989108938</v>
      </c>
      <c r="BK72">
        <v>4.7897709306437326</v>
      </c>
      <c r="BL72">
        <v>4.7069510514050679</v>
      </c>
      <c r="BM72">
        <v>4.620868273987135</v>
      </c>
      <c r="BN72">
        <v>4.5311413869328856</v>
      </c>
      <c r="BO72">
        <v>4.4373138128453773</v>
      </c>
      <c r="BP72">
        <v>4.3388323504671513</v>
      </c>
      <c r="BQ72">
        <v>4.2350179102528713</v>
      </c>
      <c r="BR72">
        <v>4.1250243330663903</v>
      </c>
      <c r="BS72">
        <v>4.0077789531144505</v>
      </c>
      <c r="BT72">
        <v>3.8818942445919391</v>
      </c>
      <c r="BU72">
        <v>3.7455312066680246</v>
      </c>
      <c r="BV72">
        <v>3.5961835787504985</v>
      </c>
      <c r="BW72">
        <v>3.4303059838240326</v>
      </c>
      <c r="BX72">
        <v>3.2426535782675905</v>
      </c>
      <c r="BY72">
        <v>3.0249868261750339</v>
      </c>
      <c r="BZ72">
        <v>2.7632594595871183</v>
      </c>
      <c r="CA72">
        <v>2.4304528202218867</v>
      </c>
      <c r="CB72">
        <v>2.1851603962047701</v>
      </c>
      <c r="CC72">
        <v>2.5710341567245187</v>
      </c>
      <c r="CD72">
        <v>2.8357331729467523</v>
      </c>
      <c r="CE72">
        <v>3.0343931399462702</v>
      </c>
      <c r="CF72">
        <v>3.1915192074962802</v>
      </c>
      <c r="CG72">
        <v>3.3201066614502679</v>
      </c>
      <c r="CH72">
        <v>3.4278874438792175</v>
      </c>
      <c r="CI72">
        <v>3.5198366697930012</v>
      </c>
      <c r="CJ72">
        <v>3.5993467698548161</v>
      </c>
      <c r="CK72">
        <v>3.6688358769393634</v>
      </c>
      <c r="CL72">
        <v>3.7300892877968219</v>
      </c>
      <c r="CM72">
        <v>3.7844632553249093</v>
      </c>
      <c r="CN72">
        <v>3.8330127707373913</v>
      </c>
      <c r="CO72">
        <v>3.8765750040946458</v>
      </c>
      <c r="CP72">
        <v>3.9158256739577202</v>
      </c>
      <c r="CQ72">
        <v>3.9513182458163469</v>
      </c>
      <c r="CR72">
        <v>3.9835113725387985</v>
      </c>
      <c r="CS72">
        <v>4.0127912887015125</v>
      </c>
      <c r="CT72">
        <v>4.0394838543042333</v>
      </c>
      <c r="CU72">
        <v>4.063867577016504</v>
      </c>
      <c r="CV72">
        <v>4.0861837182823573</v>
      </c>
      <c r="CW72">
        <v>4.1066398320589892</v>
      </c>
      <c r="CX72">
        <v>4.12541880599212</v>
      </c>
      <c r="CY72">
        <v>4.1426799513355022</v>
      </c>
      <c r="CZ72">
        <v>4.1585638182725866</v>
      </c>
      <c r="DA72">
        <v>4.1731958047049051</v>
      </c>
    </row>
    <row r="73" spans="5:105" x14ac:dyDescent="0.2">
      <c r="E73">
        <v>0.6767676767676768</v>
      </c>
      <c r="F73">
        <v>7.561176998048647</v>
      </c>
      <c r="G73">
        <v>7.5275025229065333</v>
      </c>
      <c r="H73">
        <v>7.4934663489489832</v>
      </c>
      <c r="I73">
        <v>7.4590682600270934</v>
      </c>
      <c r="J73">
        <v>7.424307632166526</v>
      </c>
      <c r="K73">
        <v>7.389183391282991</v>
      </c>
      <c r="L73">
        <v>7.3536940132234268</v>
      </c>
      <c r="M73">
        <v>7.3178375333271148</v>
      </c>
      <c r="N73">
        <v>7.2816114920382171</v>
      </c>
      <c r="O73">
        <v>7.2450129374425787</v>
      </c>
      <c r="P73">
        <v>7.2080384385363052</v>
      </c>
      <c r="Q73">
        <v>7.170684016376355</v>
      </c>
      <c r="R73">
        <v>7.1329451602100766</v>
      </c>
      <c r="S73">
        <v>7.0948167999297009</v>
      </c>
      <c r="T73">
        <v>7.0562932723972276</v>
      </c>
      <c r="U73">
        <v>7.0173683505314646</v>
      </c>
      <c r="V73">
        <v>6.9780351437850054</v>
      </c>
      <c r="W73">
        <v>6.9382861218008367</v>
      </c>
      <c r="X73">
        <v>6.898113074240741</v>
      </c>
      <c r="Y73">
        <v>6.857507080418924</v>
      </c>
      <c r="Z73">
        <v>6.8164584763101796</v>
      </c>
      <c r="AA73">
        <v>6.7749568186394979</v>
      </c>
      <c r="AB73">
        <v>6.7329908457212193</v>
      </c>
      <c r="AC73">
        <v>6.6905484580262398</v>
      </c>
      <c r="AD73">
        <v>6.6476165793895587</v>
      </c>
      <c r="AE73">
        <v>6.6041812414053309</v>
      </c>
      <c r="AF73">
        <v>6.5602274377619425</v>
      </c>
      <c r="AG73">
        <v>6.5157391137085359</v>
      </c>
      <c r="AH73">
        <v>6.4706989799942232</v>
      </c>
      <c r="AI73">
        <v>6.4250886099565871</v>
      </c>
      <c r="AJ73">
        <v>6.3788882768231936</v>
      </c>
      <c r="AK73">
        <v>6.3320767472063544</v>
      </c>
      <c r="AL73">
        <v>6.2846314237021952</v>
      </c>
      <c r="AM73">
        <v>6.2365279327084453</v>
      </c>
      <c r="AN73">
        <v>6.187740305163401</v>
      </c>
      <c r="AO73">
        <v>6.1382404957103667</v>
      </c>
      <c r="AP73">
        <v>6.0879985674172499</v>
      </c>
      <c r="AQ73">
        <v>6.0369821266916732</v>
      </c>
      <c r="AR73">
        <v>5.9851565047602575</v>
      </c>
      <c r="AS73">
        <v>5.9324841489827458</v>
      </c>
      <c r="AT73">
        <v>5.8789245474378733</v>
      </c>
      <c r="AU73">
        <v>5.8244337826525179</v>
      </c>
      <c r="AV73">
        <v>5.7689644302848384</v>
      </c>
      <c r="AW73">
        <v>5.7124647192550988</v>
      </c>
      <c r="AX73">
        <v>5.6548782913923787</v>
      </c>
      <c r="AY73">
        <v>5.5961435447013805</v>
      </c>
      <c r="AZ73">
        <v>5.5361929394558649</v>
      </c>
      <c r="BA73">
        <v>5.474952180004836</v>
      </c>
      <c r="BB73">
        <v>5.4123392452068178</v>
      </c>
      <c r="BC73">
        <v>5.3482632333874527</v>
      </c>
      <c r="BD73">
        <v>5.2826229785411618</v>
      </c>
      <c r="BE73">
        <v>5.2153053823936686</v>
      </c>
      <c r="BF73">
        <v>5.1461833908074848</v>
      </c>
      <c r="BG73">
        <v>5.0751135212657088</v>
      </c>
      <c r="BH73">
        <v>5.0019328185073482</v>
      </c>
      <c r="BI73">
        <v>4.9264552604191891</v>
      </c>
      <c r="BJ73">
        <v>4.8484662927029136</v>
      </c>
      <c r="BK73">
        <v>4.7677179018452858</v>
      </c>
      <c r="BL73">
        <v>4.6839202368849984</v>
      </c>
      <c r="BM73">
        <v>4.5967318265823529</v>
      </c>
      <c r="BN73">
        <v>4.5057464923953514</v>
      </c>
      <c r="BO73">
        <v>4.4104758713202967</v>
      </c>
      <c r="BP73">
        <v>4.3103256587884964</v>
      </c>
      <c r="BQ73">
        <v>4.2045626581261439</v>
      </c>
      <c r="BR73">
        <v>4.0922680119034256</v>
      </c>
      <c r="BS73">
        <v>3.9722690244475611</v>
      </c>
      <c r="BT73">
        <v>3.8430366232513626</v>
      </c>
      <c r="BU73">
        <v>3.7025253267663807</v>
      </c>
      <c r="BV73">
        <v>3.5479120917614817</v>
      </c>
      <c r="BW73">
        <v>3.3751452079816491</v>
      </c>
      <c r="BX73">
        <v>3.1781160985570485</v>
      </c>
      <c r="BY73">
        <v>2.9469727107322647</v>
      </c>
      <c r="BZ73">
        <v>2.6642750641834914</v>
      </c>
      <c r="CA73">
        <v>2.2944474514845727</v>
      </c>
      <c r="CB73">
        <v>2.0092909886749393</v>
      </c>
      <c r="CC73">
        <v>2.4510177611764021</v>
      </c>
      <c r="CD73">
        <v>2.7421582572656265</v>
      </c>
      <c r="CE73">
        <v>2.956211041492959</v>
      </c>
      <c r="CF73">
        <v>3.1233914968750498</v>
      </c>
      <c r="CG73">
        <v>3.2590478431958778</v>
      </c>
      <c r="CH73">
        <v>3.3720593501520448</v>
      </c>
      <c r="CI73">
        <v>3.4680272811701949</v>
      </c>
      <c r="CJ73">
        <v>3.5507148483966162</v>
      </c>
      <c r="CK73">
        <v>3.6227744853084469</v>
      </c>
      <c r="CL73">
        <v>3.686144455158376</v>
      </c>
      <c r="CM73">
        <v>3.7422880397304499</v>
      </c>
      <c r="CN73">
        <v>3.7923357163164155</v>
      </c>
      <c r="CO73">
        <v>3.8371791815603231</v>
      </c>
      <c r="CP73">
        <v>3.8775365318949464</v>
      </c>
      <c r="CQ73">
        <v>3.9139920157604275</v>
      </c>
      <c r="CR73">
        <v>3.9470291473175712</v>
      </c>
      <c r="CS73">
        <v>3.9770523238732136</v>
      </c>
      <c r="CT73">
        <v>4.0044027552100401</v>
      </c>
      <c r="CU73">
        <v>4.0293728002186144</v>
      </c>
      <c r="CV73">
        <v>4.0522123929771778</v>
      </c>
      <c r="CW73">
        <v>4.0731379018058451</v>
      </c>
      <c r="CX73">
        <v>4.0923392010084756</v>
      </c>
      <c r="CY73">
        <v>4.1099809811601515</v>
      </c>
      <c r="CZ73">
        <v>4.1262100473483683</v>
      </c>
      <c r="DA73">
        <v>4.1411546864401263</v>
      </c>
    </row>
    <row r="74" spans="5:105" x14ac:dyDescent="0.2">
      <c r="E74">
        <v>0.68686868686868685</v>
      </c>
      <c r="F74">
        <v>7.5521926864348181</v>
      </c>
      <c r="G74">
        <v>7.5184264256492934</v>
      </c>
      <c r="H74">
        <v>7.4842973692537633</v>
      </c>
      <c r="I74">
        <v>7.4498049875878225</v>
      </c>
      <c r="J74">
        <v>7.4149483032026247</v>
      </c>
      <c r="K74">
        <v>7.3797257940774799</v>
      </c>
      <c r="L74">
        <v>7.3441355380375484</v>
      </c>
      <c r="M74">
        <v>7.3081751193572799</v>
      </c>
      <c r="N74">
        <v>7.2718415233126725</v>
      </c>
      <c r="O74">
        <v>7.2351312884093666</v>
      </c>
      <c r="P74">
        <v>7.1980403733849361</v>
      </c>
      <c r="Q74">
        <v>7.1605641640483428</v>
      </c>
      <c r="R74">
        <v>7.1226974829066849</v>
      </c>
      <c r="S74">
        <v>7.08443443501766</v>
      </c>
      <c r="T74">
        <v>7.0457685740356819</v>
      </c>
      <c r="U74">
        <v>7.006692745459727</v>
      </c>
      <c r="V74">
        <v>6.9671990868683711</v>
      </c>
      <c r="W74">
        <v>6.9272789936607664</v>
      </c>
      <c r="X74">
        <v>6.8869230817333928</v>
      </c>
      <c r="Y74">
        <v>6.8461211467480751</v>
      </c>
      <c r="Z74">
        <v>6.8049286121112109</v>
      </c>
      <c r="AA74">
        <v>6.7633319452481935</v>
      </c>
      <c r="AB74">
        <v>6.7212687817956507</v>
      </c>
      <c r="AC74">
        <v>6.678726764073101</v>
      </c>
      <c r="AD74">
        <v>6.6356925384753778</v>
      </c>
      <c r="AE74">
        <v>6.5921518402485146</v>
      </c>
      <c r="AF74">
        <v>6.5480893440765557</v>
      </c>
      <c r="AG74">
        <v>6.5034886519435036</v>
      </c>
      <c r="AH74">
        <v>6.4583321023232605</v>
      </c>
      <c r="AI74">
        <v>6.4126009011312686</v>
      </c>
      <c r="AJ74">
        <v>6.3662747834609412</v>
      </c>
      <c r="AK74">
        <v>6.3193321809956062</v>
      </c>
      <c r="AL74">
        <v>6.2717498303284822</v>
      </c>
      <c r="AM74">
        <v>6.223502949480773</v>
      </c>
      <c r="AN74">
        <v>6.1745647819264171</v>
      </c>
      <c r="AO74">
        <v>6.1249067785010771</v>
      </c>
      <c r="AP74">
        <v>6.0744981149288027</v>
      </c>
      <c r="AQ74">
        <v>6.0233056129330711</v>
      </c>
      <c r="AR74">
        <v>5.9712936871624027</v>
      </c>
      <c r="AS74">
        <v>5.918423764180071</v>
      </c>
      <c r="AT74">
        <v>5.8646541958661729</v>
      </c>
      <c r="AU74">
        <v>5.8099398648805751</v>
      </c>
      <c r="AV74">
        <v>5.754231788955213</v>
      </c>
      <c r="AW74">
        <v>5.697476581402559</v>
      </c>
      <c r="AX74">
        <v>5.6396162332004094</v>
      </c>
      <c r="AY74">
        <v>5.5805870202831986</v>
      </c>
      <c r="AZ74">
        <v>5.5203191733899271</v>
      </c>
      <c r="BA74">
        <v>5.4587355490578</v>
      </c>
      <c r="BB74">
        <v>5.3957511680993413</v>
      </c>
      <c r="BC74">
        <v>5.3312716131987221</v>
      </c>
      <c r="BD74">
        <v>5.2651916448831519</v>
      </c>
      <c r="BE74">
        <v>5.1973934189004787</v>
      </c>
      <c r="BF74">
        <v>5.1277443184471556</v>
      </c>
      <c r="BG74">
        <v>5.0560942987193824</v>
      </c>
      <c r="BH74">
        <v>4.9822727834787637</v>
      </c>
      <c r="BI74">
        <v>4.9060838944689964</v>
      </c>
      <c r="BJ74">
        <v>4.8273023259028216</v>
      </c>
      <c r="BK74">
        <v>4.7456661579687687</v>
      </c>
      <c r="BL74">
        <v>4.6608686284035103</v>
      </c>
      <c r="BM74">
        <v>4.5725472034097736</v>
      </c>
      <c r="BN74">
        <v>4.4802694300052686</v>
      </c>
      <c r="BO74">
        <v>4.3835123773561415</v>
      </c>
      <c r="BP74">
        <v>4.2816377721787653</v>
      </c>
      <c r="BQ74">
        <v>4.1738537830111566</v>
      </c>
      <c r="BR74">
        <v>4.0591621422005773</v>
      </c>
      <c r="BS74">
        <v>3.9362798669817165</v>
      </c>
      <c r="BT74">
        <v>3.8035200885426379</v>
      </c>
      <c r="BU74">
        <v>3.6586033346288072</v>
      </c>
      <c r="BV74">
        <v>3.4983440470166238</v>
      </c>
      <c r="BW74">
        <v>3.3180980515588141</v>
      </c>
      <c r="BX74">
        <v>3.1107122009923165</v>
      </c>
      <c r="BY74">
        <v>2.8643156453173813</v>
      </c>
      <c r="BZ74">
        <v>2.5569891324453096</v>
      </c>
      <c r="CA74">
        <v>2.1407931939122782</v>
      </c>
      <c r="CB74">
        <v>1.8011487501605938</v>
      </c>
      <c r="CC74">
        <v>2.3178993900858309</v>
      </c>
      <c r="CD74">
        <v>2.6413604934117849</v>
      </c>
      <c r="CE74">
        <v>2.8733825980264589</v>
      </c>
      <c r="CF74">
        <v>3.0519818653843727</v>
      </c>
      <c r="CG74">
        <v>3.1955237602199644</v>
      </c>
      <c r="CH74">
        <v>3.314294182434689</v>
      </c>
      <c r="CI74">
        <v>3.4146439567067026</v>
      </c>
      <c r="CJ74">
        <v>3.5007710371599026</v>
      </c>
      <c r="CK74">
        <v>3.5755943949905489</v>
      </c>
      <c r="CL74">
        <v>3.6412303081859134</v>
      </c>
      <c r="CM74">
        <v>3.6992608137779124</v>
      </c>
      <c r="CN74">
        <v>3.7509005863048461</v>
      </c>
      <c r="CO74">
        <v>3.7971029318565499</v>
      </c>
      <c r="CP74">
        <v>3.8386300653783771</v>
      </c>
      <c r="CQ74">
        <v>3.8761006426937934</v>
      </c>
      <c r="CR74">
        <v>3.9100258500866745</v>
      </c>
      <c r="CS74">
        <v>3.9408303100351971</v>
      </c>
      <c r="CT74">
        <v>3.9688722828765712</v>
      </c>
      <c r="CU74">
        <v>3.994455966119272</v>
      </c>
      <c r="CV74">
        <v>4.0178436790348773</v>
      </c>
      <c r="CW74">
        <v>4.0392606825933486</v>
      </c>
      <c r="CX74">
        <v>4.0589028829392069</v>
      </c>
      <c r="CY74">
        <v>4.0769430506160127</v>
      </c>
      <c r="CZ74">
        <v>4.0935314203851192</v>
      </c>
      <c r="DA74">
        <v>4.1088025331928213</v>
      </c>
    </row>
    <row r="75" spans="5:105" x14ac:dyDescent="0.2">
      <c r="E75">
        <v>0.69696969696969702</v>
      </c>
      <c r="F75">
        <v>7.543852355393021</v>
      </c>
      <c r="G75">
        <v>7.5100461032096302</v>
      </c>
      <c r="H75">
        <v>7.4758801585994767</v>
      </c>
      <c r="I75">
        <v>7.4413539238062896</v>
      </c>
      <c r="J75">
        <v>7.4064664319066065</v>
      </c>
      <c r="K75">
        <v>7.3712162582048908</v>
      </c>
      <c r="L75">
        <v>7.3356014206921047</v>
      </c>
      <c r="M75">
        <v>7.299619528265568</v>
      </c>
      <c r="N75">
        <v>7.2632676550397344</v>
      </c>
      <c r="O75">
        <v>7.2265423797147754</v>
      </c>
      <c r="P75">
        <v>7.1894396455464902</v>
      </c>
      <c r="Q75">
        <v>7.1519549195052567</v>
      </c>
      <c r="R75">
        <v>7.1140830506614723</v>
      </c>
      <c r="S75">
        <v>7.0758182756840426</v>
      </c>
      <c r="T75">
        <v>7.0371541927393668</v>
      </c>
      <c r="U75">
        <v>6.9980837332167578</v>
      </c>
      <c r="V75">
        <v>6.9585991310443402</v>
      </c>
      <c r="W75">
        <v>6.9186918893323224</v>
      </c>
      <c r="X75">
        <v>6.8783527440488221</v>
      </c>
      <c r="Y75">
        <v>6.8375716243968485</v>
      </c>
      <c r="Z75">
        <v>6.7963376095185843</v>
      </c>
      <c r="AA75">
        <v>6.7546388811036726</v>
      </c>
      <c r="AB75">
        <v>6.7124626714205187</v>
      </c>
      <c r="AC75">
        <v>6.6697951608954495</v>
      </c>
      <c r="AD75">
        <v>6.6266215950291114</v>
      </c>
      <c r="AE75">
        <v>6.5829259476682838</v>
      </c>
      <c r="AF75">
        <v>6.5386909709916514</v>
      </c>
      <c r="AG75">
        <v>6.4938982658976663</v>
      </c>
      <c r="AH75">
        <v>6.4485278917294</v>
      </c>
      <c r="AI75">
        <v>6.402558400997707</v>
      </c>
      <c r="AJ75">
        <v>6.3559668959268185</v>
      </c>
      <c r="AK75">
        <v>6.3087285069688495</v>
      </c>
      <c r="AL75">
        <v>6.2608166406625267</v>
      </c>
      <c r="AM75">
        <v>6.2122026536875987</v>
      </c>
      <c r="AN75">
        <v>6.1628554625020628</v>
      </c>
      <c r="AO75">
        <v>6.1127417179169665</v>
      </c>
      <c r="AP75">
        <v>6.0618253851730106</v>
      </c>
      <c r="AQ75">
        <v>6.0100672382239049</v>
      </c>
      <c r="AR75">
        <v>5.9575335279489403</v>
      </c>
      <c r="AS75">
        <v>5.9044653182334894</v>
      </c>
      <c r="AT75">
        <v>5.8504848964247307</v>
      </c>
      <c r="AU75">
        <v>5.7955458518419469</v>
      </c>
      <c r="AV75">
        <v>5.7395977508662428</v>
      </c>
      <c r="AW75">
        <v>5.6825856530987613</v>
      </c>
      <c r="AX75">
        <v>5.6244495471100162</v>
      </c>
      <c r="AY75">
        <v>5.5651236894777831</v>
      </c>
      <c r="AZ75">
        <v>5.5045358269028783</v>
      </c>
      <c r="BA75">
        <v>5.4426062761839837</v>
      </c>
      <c r="BB75">
        <v>5.3792468303626766</v>
      </c>
      <c r="BC75">
        <v>5.314359450917963</v>
      </c>
      <c r="BD75">
        <v>5.2478348268704771</v>
      </c>
      <c r="BE75">
        <v>5.1795499524711799</v>
      </c>
      <c r="BF75">
        <v>5.1093665695394854</v>
      </c>
      <c r="BG75">
        <v>5.0371278170175744</v>
      </c>
      <c r="BH75">
        <v>4.9626550033438832</v>
      </c>
      <c r="BI75">
        <v>4.8857424953952222</v>
      </c>
      <c r="BJ75">
        <v>4.8061531843982435</v>
      </c>
      <c r="BK75">
        <v>4.7236107128920857</v>
      </c>
      <c r="BL75">
        <v>4.6377907254499044</v>
      </c>
      <c r="BM75">
        <v>4.5483078893870097</v>
      </c>
      <c r="BN75">
        <v>4.4547013943110461</v>
      </c>
      <c r="BO75">
        <v>4.3564124672902773</v>
      </c>
      <c r="BP75">
        <v>4.2527552894684399</v>
      </c>
      <c r="BQ75">
        <v>4.1428737183162809</v>
      </c>
      <c r="BR75">
        <v>4.0256829713542155</v>
      </c>
      <c r="BS75">
        <v>3.8997782724387742</v>
      </c>
      <c r="BT75">
        <v>3.7632964703899336</v>
      </c>
      <c r="BU75">
        <v>3.6136929946594982</v>
      </c>
      <c r="BV75">
        <v>3.4473643462575594</v>
      </c>
      <c r="BW75">
        <v>3.2589668026538496</v>
      </c>
      <c r="BX75">
        <v>3.0400806772404572</v>
      </c>
      <c r="BY75">
        <v>2.7762822119102011</v>
      </c>
      <c r="BZ75">
        <v>2.4396099154084991</v>
      </c>
      <c r="CA75">
        <v>1.9635575480292746</v>
      </c>
      <c r="CB75">
        <v>1.5447422980945504</v>
      </c>
      <c r="CC75">
        <v>2.1679980230971134</v>
      </c>
      <c r="CD75">
        <v>2.5318889934620237</v>
      </c>
      <c r="CE75">
        <v>2.7851695747187226</v>
      </c>
      <c r="CF75">
        <v>2.9768543890515362</v>
      </c>
      <c r="CG75">
        <v>3.1292462110025245</v>
      </c>
      <c r="CH75">
        <v>3.2543882537036501</v>
      </c>
      <c r="CI75">
        <v>3.3595347110726004</v>
      </c>
      <c r="CJ75">
        <v>3.4493954403304321</v>
      </c>
      <c r="CK75">
        <v>3.5272010820100075</v>
      </c>
      <c r="CL75">
        <v>3.5952687184523584</v>
      </c>
      <c r="CM75">
        <v>3.6553155116276543</v>
      </c>
      <c r="CN75">
        <v>3.7086504329367509</v>
      </c>
      <c r="CO75">
        <v>3.7562946009302673</v>
      </c>
      <c r="CP75">
        <v>3.7990602517930689</v>
      </c>
      <c r="CQ75">
        <v>3.8376043140759664</v>
      </c>
      <c r="CR75">
        <v>3.8724657985182454</v>
      </c>
      <c r="CS75">
        <v>3.9040919908618461</v>
      </c>
      <c r="CT75">
        <v>3.9328601918138832</v>
      </c>
      <c r="CU75">
        <v>3.9590889280670489</v>
      </c>
      <c r="CV75">
        <v>3.983050695659867</v>
      </c>
      <c r="CW75">
        <v>4.0049818837243585</v>
      </c>
      <c r="CX75">
        <v>4.0250862979933446</v>
      </c>
      <c r="CY75">
        <v>4.043541934182703</v>
      </c>
      <c r="CZ75">
        <v>4.0605065066142041</v>
      </c>
      <c r="DA75">
        <v>4.0761174499825978</v>
      </c>
    </row>
    <row r="76" spans="5:105" x14ac:dyDescent="0.2">
      <c r="E76">
        <v>0.70707070707070707</v>
      </c>
      <c r="F76">
        <v>7.5355855749896303</v>
      </c>
      <c r="G76">
        <v>7.5017406375376359</v>
      </c>
      <c r="H76">
        <v>7.4675390185712995</v>
      </c>
      <c r="I76">
        <v>7.4329801284487331</v>
      </c>
      <c r="J76">
        <v>7.3980630127641751</v>
      </c>
      <c r="K76">
        <v>7.3627862359360732</v>
      </c>
      <c r="L76">
        <v>7.3271479205905692</v>
      </c>
      <c r="M76">
        <v>7.291145619005686</v>
      </c>
      <c r="N76">
        <v>7.254776465286386</v>
      </c>
      <c r="O76">
        <v>7.2180370459462955</v>
      </c>
      <c r="P76">
        <v>7.1809234088454161</v>
      </c>
      <c r="Q76">
        <v>7.1434310750284498</v>
      </c>
      <c r="R76">
        <v>7.1055548893587881</v>
      </c>
      <c r="S76">
        <v>7.0672891870969217</v>
      </c>
      <c r="T76">
        <v>7.0286276425149703</v>
      </c>
      <c r="U76">
        <v>6.9895632726488373</v>
      </c>
      <c r="V76">
        <v>6.9500884074183773</v>
      </c>
      <c r="W76">
        <v>6.910194657158315</v>
      </c>
      <c r="X76">
        <v>6.8698728772766078</v>
      </c>
      <c r="Y76">
        <v>6.8291130895625658</v>
      </c>
      <c r="Z76">
        <v>6.7879045994831166</v>
      </c>
      <c r="AA76">
        <v>6.7462357128925809</v>
      </c>
      <c r="AB76">
        <v>6.7040938425713978</v>
      </c>
      <c r="AC76">
        <v>6.6614653682463469</v>
      </c>
      <c r="AD76">
        <v>6.618335756544</v>
      </c>
      <c r="AE76">
        <v>6.5746892247156881</v>
      </c>
      <c r="AF76">
        <v>6.5305087938315154</v>
      </c>
      <c r="AG76">
        <v>6.4857763628948479</v>
      </c>
      <c r="AH76">
        <v>6.4404722654210858</v>
      </c>
      <c r="AI76">
        <v>6.3945755803433855</v>
      </c>
      <c r="AJ76">
        <v>6.3480635915170822</v>
      </c>
      <c r="AK76">
        <v>6.3009121049834143</v>
      </c>
      <c r="AL76">
        <v>6.2530948466159959</v>
      </c>
      <c r="AM76">
        <v>6.2045837156896253</v>
      </c>
      <c r="AN76">
        <v>6.1553484375215488</v>
      </c>
      <c r="AO76">
        <v>6.105356146362241</v>
      </c>
      <c r="AP76">
        <v>6.0545715594228238</v>
      </c>
      <c r="AQ76">
        <v>6.0029564473193755</v>
      </c>
      <c r="AR76">
        <v>5.9504694000253799</v>
      </c>
      <c r="AS76">
        <v>5.8970654825337059</v>
      </c>
      <c r="AT76">
        <v>5.8426958382456746</v>
      </c>
      <c r="AU76">
        <v>5.7873072302727158</v>
      </c>
      <c r="AV76">
        <v>5.7308415086446729</v>
      </c>
      <c r="AW76">
        <v>5.673234988656124</v>
      </c>
      <c r="AX76">
        <v>5.6144177220771283</v>
      </c>
      <c r="AY76">
        <v>5.5543126384735455</v>
      </c>
      <c r="AZ76">
        <v>5.4928345281106132</v>
      </c>
      <c r="BA76">
        <v>5.4298886990241959</v>
      </c>
      <c r="BB76">
        <v>5.3653700426853845</v>
      </c>
      <c r="BC76">
        <v>5.2991605181304342</v>
      </c>
      <c r="BD76">
        <v>5.2311275283973826</v>
      </c>
      <c r="BE76">
        <v>5.1617718728217419</v>
      </c>
      <c r="BF76">
        <v>5.0910468638486615</v>
      </c>
      <c r="BG76">
        <v>5.0182105808359889</v>
      </c>
      <c r="BH76">
        <v>4.9430758794833336</v>
      </c>
      <c r="BI76">
        <v>4.8654269374011099</v>
      </c>
      <c r="BJ76">
        <v>4.7850142779894824</v>
      </c>
      <c r="BK76">
        <v>4.7015465980800393</v>
      </c>
      <c r="BL76">
        <v>4.6146800049727075</v>
      </c>
      <c r="BM76">
        <v>4.5240061983970348</v>
      </c>
      <c r="BN76">
        <v>4.4290343099345595</v>
      </c>
      <c r="BO76">
        <v>4.3291659775071718</v>
      </c>
      <c r="BP76">
        <v>4.2236639231719924</v>
      </c>
      <c r="BQ76">
        <v>4.1116040739541813</v>
      </c>
      <c r="BR76">
        <v>3.9918053821246713</v>
      </c>
      <c r="BS76">
        <v>3.8627287280556852</v>
      </c>
      <c r="BT76">
        <v>3.7223135873158775</v>
      </c>
      <c r="BU76">
        <v>3.5677141556084906</v>
      </c>
      <c r="BV76">
        <v>3.394843138329215</v>
      </c>
      <c r="BW76">
        <v>3.197527379452433</v>
      </c>
      <c r="BX76">
        <v>2.9657961259472763</v>
      </c>
      <c r="BY76">
        <v>2.6819492004209651</v>
      </c>
      <c r="BZ76">
        <v>2.3096958191604688</v>
      </c>
      <c r="CA76">
        <v>1.7532501251107602</v>
      </c>
      <c r="CB76">
        <v>1.208198726128286</v>
      </c>
      <c r="CC76">
        <v>1.9958432931207197</v>
      </c>
      <c r="CD76">
        <v>2.411825474312653</v>
      </c>
      <c r="CE76">
        <v>2.6906495018679646</v>
      </c>
      <c r="CF76">
        <v>2.8974802083986684</v>
      </c>
      <c r="CG76">
        <v>3.05987714487711</v>
      </c>
      <c r="CH76">
        <v>3.1921070926292741</v>
      </c>
      <c r="CI76">
        <v>3.3025270821560455</v>
      </c>
      <c r="CJ76">
        <v>3.3964561285582349</v>
      </c>
      <c r="CK76">
        <v>3.4774886982305029</v>
      </c>
      <c r="CL76">
        <v>3.5481727775010867</v>
      </c>
      <c r="CM76">
        <v>3.6103790439857772</v>
      </c>
      <c r="CN76">
        <v>3.665522541201292</v>
      </c>
      <c r="CO76">
        <v>3.7147000365969363</v>
      </c>
      <c r="CP76">
        <v>3.7587791751594439</v>
      </c>
      <c r="CQ76">
        <v>3.7984584033685773</v>
      </c>
      <c r="CR76">
        <v>3.8343084589533958</v>
      </c>
      <c r="CS76">
        <v>3.866801839296079</v>
      </c>
      <c r="CT76">
        <v>3.8963336496946992</v>
      </c>
      <c r="CU76">
        <v>3.9232396696664846</v>
      </c>
      <c r="CV76">
        <v>3.9478049364654888</v>
      </c>
      <c r="CW76">
        <v>3.970275132411607</v>
      </c>
      <c r="CX76">
        <v>3.9908626017277431</v>
      </c>
      <c r="CY76">
        <v>4.0097539293798876</v>
      </c>
      <c r="CZ76">
        <v>4.0271108478847442</v>
      </c>
      <c r="DA76">
        <v>4.0430777604080506</v>
      </c>
    </row>
    <row r="77" spans="5:105" x14ac:dyDescent="0.2">
      <c r="E77">
        <v>0.71717171717171713</v>
      </c>
      <c r="F77">
        <v>7.5273912366040383</v>
      </c>
      <c r="G77">
        <v>7.4935088540895451</v>
      </c>
      <c r="H77">
        <v>7.459272734181555</v>
      </c>
      <c r="I77">
        <v>7.4246823742733108</v>
      </c>
      <c r="J77">
        <v>7.3897367542670551</v>
      </c>
      <c r="K77">
        <v>7.3544344818705616</v>
      </c>
      <c r="L77">
        <v>7.3187736730950084</v>
      </c>
      <c r="M77">
        <v>7.2827519926062401</v>
      </c>
      <c r="N77">
        <v>7.2463665213232593</v>
      </c>
      <c r="O77">
        <v>7.2096139127167111</v>
      </c>
      <c r="P77">
        <v>7.1724902594278142</v>
      </c>
      <c r="Q77">
        <v>7.1349911021002415</v>
      </c>
      <c r="R77">
        <v>7.0971114081182627</v>
      </c>
      <c r="S77">
        <v>7.0588455486750732</v>
      </c>
      <c r="T77">
        <v>7.0201872739930584</v>
      </c>
      <c r="U77">
        <v>6.9811296864989592</v>
      </c>
      <c r="V77">
        <v>6.9416652117353683</v>
      </c>
      <c r="W77">
        <v>6.901785566764973</v>
      </c>
      <c r="X77">
        <v>6.8614817257951568</v>
      </c>
      <c r="Y77">
        <v>6.8207438827170428</v>
      </c>
      <c r="Z77">
        <v>6.7795613685428151</v>
      </c>
      <c r="AA77">
        <v>6.7379227720458879</v>
      </c>
      <c r="AB77">
        <v>6.6958156446904455</v>
      </c>
      <c r="AC77">
        <v>6.653226609714598</v>
      </c>
      <c r="AD77">
        <v>6.6101412151779337</v>
      </c>
      <c r="AE77">
        <v>6.5665440570983344</v>
      </c>
      <c r="AF77">
        <v>6.5224183768059927</v>
      </c>
      <c r="AG77">
        <v>6.477746368221875</v>
      </c>
      <c r="AH77">
        <v>6.4325086893387429</v>
      </c>
      <c r="AI77">
        <v>6.3866847791768002</v>
      </c>
      <c r="AJ77">
        <v>6.3402523185018609</v>
      </c>
      <c r="AK77">
        <v>6.2931874930332858</v>
      </c>
      <c r="AL77">
        <v>6.2454647000125503</v>
      </c>
      <c r="AM77">
        <v>6.1970561968645512</v>
      </c>
      <c r="AN77">
        <v>6.1479323036460203</v>
      </c>
      <c r="AO77">
        <v>6.0980609600533526</v>
      </c>
      <c r="AP77">
        <v>6.0474075653247796</v>
      </c>
      <c r="AQ77">
        <v>5.9959347262825231</v>
      </c>
      <c r="AR77">
        <v>5.9436020523428148</v>
      </c>
      <c r="AS77">
        <v>5.8903654121971449</v>
      </c>
      <c r="AT77">
        <v>5.8361773815607467</v>
      </c>
      <c r="AU77">
        <v>5.7809859777266404</v>
      </c>
      <c r="AV77">
        <v>5.7247345646409631</v>
      </c>
      <c r="AW77">
        <v>5.667361177619755</v>
      </c>
      <c r="AX77">
        <v>5.6087978295761003</v>
      </c>
      <c r="AY77">
        <v>5.5489696947498803</v>
      </c>
      <c r="AZ77">
        <v>5.4877940187477607</v>
      </c>
      <c r="BA77">
        <v>5.4251794612753148</v>
      </c>
      <c r="BB77">
        <v>5.3610239968787798</v>
      </c>
      <c r="BC77">
        <v>5.2952135901786219</v>
      </c>
      <c r="BD77">
        <v>5.2276206601449955</v>
      </c>
      <c r="BE77">
        <v>5.1581006002148984</v>
      </c>
      <c r="BF77">
        <v>5.0864900022390147</v>
      </c>
      <c r="BG77">
        <v>5.0126018015022478</v>
      </c>
      <c r="BH77">
        <v>4.9362210351878977</v>
      </c>
      <c r="BI77">
        <v>4.8570995846965248</v>
      </c>
      <c r="BJ77">
        <v>4.7749471544163429</v>
      </c>
      <c r="BK77">
        <v>4.6894232014406612</v>
      </c>
      <c r="BL77">
        <v>4.6001221592560064</v>
      </c>
      <c r="BM77">
        <v>4.5065582710110359</v>
      </c>
      <c r="BN77">
        <v>4.4081403403622899</v>
      </c>
      <c r="BO77">
        <v>4.3041400350807049</v>
      </c>
      <c r="BP77">
        <v>4.1943499853254318</v>
      </c>
      <c r="BQ77">
        <v>4.0800251098621665</v>
      </c>
      <c r="BR77">
        <v>3.9575027527890967</v>
      </c>
      <c r="BS77">
        <v>3.8250931565991619</v>
      </c>
      <c r="BT77">
        <v>3.6805147351875331</v>
      </c>
      <c r="BU77">
        <v>3.520578305284551</v>
      </c>
      <c r="BV77">
        <v>3.3406350478950544</v>
      </c>
      <c r="BW77">
        <v>3.133520558242147</v>
      </c>
      <c r="BX77">
        <v>2.8873475800769257</v>
      </c>
      <c r="BY77">
        <v>2.5801495598172535</v>
      </c>
      <c r="BZ77">
        <v>2.1638254169818496</v>
      </c>
      <c r="CA77">
        <v>1.4931989845891256</v>
      </c>
      <c r="CB77">
        <v>0.71179105088939887</v>
      </c>
      <c r="CC77">
        <v>1.7928063285789093</v>
      </c>
      <c r="CD77">
        <v>2.2785392349444535</v>
      </c>
      <c r="CE77">
        <v>2.5886463427665074</v>
      </c>
      <c r="CF77">
        <v>2.8132162052618499</v>
      </c>
      <c r="CG77">
        <v>2.9870162805677771</v>
      </c>
      <c r="CH77">
        <v>3.1271787692085833</v>
      </c>
      <c r="CI77">
        <v>3.2434241636399728</v>
      </c>
      <c r="CJ77">
        <v>3.3418034247421948</v>
      </c>
      <c r="CK77">
        <v>3.4263390384857901</v>
      </c>
      <c r="CL77">
        <v>3.4998462174254379</v>
      </c>
      <c r="CM77">
        <v>3.5643710013077361</v>
      </c>
      <c r="CN77">
        <v>3.6214483150928869</v>
      </c>
      <c r="CO77">
        <v>3.6722603596935421</v>
      </c>
      <c r="CP77">
        <v>3.7177349678262996</v>
      </c>
      <c r="CQ77">
        <v>3.7586165425251243</v>
      </c>
      <c r="CR77">
        <v>3.7955119641344424</v>
      </c>
      <c r="CS77">
        <v>3.8289200303120712</v>
      </c>
      <c r="CT77">
        <v>3.8592575845244101</v>
      </c>
      <c r="CU77">
        <v>3.8868761704687929</v>
      </c>
      <c r="CV77">
        <v>3.9120744698676218</v>
      </c>
      <c r="CW77">
        <v>3.935110371894543</v>
      </c>
      <c r="CX77">
        <v>3.9562053185420418</v>
      </c>
      <c r="CY77">
        <v>3.9755519861296982</v>
      </c>
      <c r="CZ77">
        <v>3.9933205075132938</v>
      </c>
      <c r="DA77">
        <v>4.0096586928316675</v>
      </c>
    </row>
    <row r="78" spans="5:105" x14ac:dyDescent="0.2">
      <c r="E78">
        <v>0.72727272727272729</v>
      </c>
      <c r="F78">
        <v>7.5192682513944105</v>
      </c>
      <c r="G78">
        <v>7.4853496250324669</v>
      </c>
      <c r="H78">
        <v>7.4510801919149703</v>
      </c>
      <c r="I78">
        <v>7.4164594586504169</v>
      </c>
      <c r="J78">
        <v>7.3814864179665687</v>
      </c>
      <c r="K78">
        <v>7.3461596951258494</v>
      </c>
      <c r="L78">
        <v>7.3104774282601319</v>
      </c>
      <c r="M78">
        <v>7.2744372799673531</v>
      </c>
      <c r="N78">
        <v>7.2380364517596618</v>
      </c>
      <c r="O78">
        <v>7.2012715475744953</v>
      </c>
      <c r="P78">
        <v>7.1641387343803302</v>
      </c>
      <c r="Q78">
        <v>7.1266336045923344</v>
      </c>
      <c r="R78">
        <v>7.0887511847647504</v>
      </c>
      <c r="S78">
        <v>7.0504859132492692</v>
      </c>
      <c r="T78">
        <v>7.0118316160605776</v>
      </c>
      <c r="U78">
        <v>6.9727814807593465</v>
      </c>
      <c r="V78">
        <v>6.9333280281424843</v>
      </c>
      <c r="W78">
        <v>6.8934630432200583</v>
      </c>
      <c r="X78">
        <v>6.8531776937849065</v>
      </c>
      <c r="Y78">
        <v>6.8124622676802549</v>
      </c>
      <c r="Z78">
        <v>6.7713062828884949</v>
      </c>
      <c r="AA78">
        <v>6.7296983636620586</v>
      </c>
      <c r="AB78">
        <v>6.6876263646731351</v>
      </c>
      <c r="AC78">
        <v>6.6450770634551883</v>
      </c>
      <c r="AD78">
        <v>6.6020362243691961</v>
      </c>
      <c r="AE78">
        <v>6.5584886830430236</v>
      </c>
      <c r="AF78">
        <v>6.5144179439808312</v>
      </c>
      <c r="AG78">
        <v>6.4698064928729169</v>
      </c>
      <c r="AH78">
        <v>6.4246353085338921</v>
      </c>
      <c r="AI78">
        <v>6.3788841286842697</v>
      </c>
      <c r="AJ78">
        <v>6.332531197489093</v>
      </c>
      <c r="AK78">
        <v>6.2855529641708596</v>
      </c>
      <c r="AL78">
        <v>6.2379243007356147</v>
      </c>
      <c r="AM78">
        <v>6.1896181237195513</v>
      </c>
      <c r="AN78">
        <v>6.1406053549087662</v>
      </c>
      <c r="AO78">
        <v>6.0908544577331201</v>
      </c>
      <c r="AP78">
        <v>6.0403316342782274</v>
      </c>
      <c r="AQ78">
        <v>5.9890003133438725</v>
      </c>
      <c r="AR78">
        <v>5.9368209416778868</v>
      </c>
      <c r="AS78">
        <v>5.8837506683453373</v>
      </c>
      <c r="AT78">
        <v>5.8297428905196309</v>
      </c>
      <c r="AU78">
        <v>5.7747471960183505</v>
      </c>
      <c r="AV78">
        <v>5.7187083429899692</v>
      </c>
      <c r="AW78">
        <v>5.6615660479613137</v>
      </c>
      <c r="AX78">
        <v>5.6032541264282578</v>
      </c>
      <c r="AY78">
        <v>5.5437001592531132</v>
      </c>
      <c r="AZ78">
        <v>5.4828239224498949</v>
      </c>
      <c r="BA78">
        <v>5.420536597667863</v>
      </c>
      <c r="BB78">
        <v>5.356739889002208</v>
      </c>
      <c r="BC78">
        <v>5.2913236909841572</v>
      </c>
      <c r="BD78">
        <v>5.2241645494402373</v>
      </c>
      <c r="BE78">
        <v>5.1551238629884653</v>
      </c>
      <c r="BF78">
        <v>5.0840439569459539</v>
      </c>
      <c r="BG78">
        <v>5.0107459102538465</v>
      </c>
      <c r="BH78">
        <v>4.9350237858384824</v>
      </c>
      <c r="BI78">
        <v>4.8566404139948576</v>
      </c>
      <c r="BJ78">
        <v>4.7753198847247438</v>
      </c>
      <c r="BK78">
        <v>4.6907377242353459</v>
      </c>
      <c r="BL78">
        <v>4.6025107412108008</v>
      </c>
      <c r="BM78">
        <v>4.5101792621713912</v>
      </c>
      <c r="BN78">
        <v>4.4131881077896375</v>
      </c>
      <c r="BO78">
        <v>4.3108549261716513</v>
      </c>
      <c r="BP78">
        <v>4.2023316846896144</v>
      </c>
      <c r="BQ78">
        <v>4.0865427971216235</v>
      </c>
      <c r="BR78">
        <v>3.9620976615424146</v>
      </c>
      <c r="BS78">
        <v>3.8271564068951398</v>
      </c>
      <c r="BT78">
        <v>3.6792079744413253</v>
      </c>
      <c r="BU78">
        <v>3.5147063598860693</v>
      </c>
      <c r="BV78">
        <v>3.3284034198594306</v>
      </c>
      <c r="BW78">
        <v>3.1120572220921869</v>
      </c>
      <c r="BX78">
        <v>2.8516103898573317</v>
      </c>
      <c r="BY78">
        <v>2.5199916841444678</v>
      </c>
      <c r="BZ78">
        <v>2.0535385453136965</v>
      </c>
      <c r="CA78">
        <v>1.2257482444242396</v>
      </c>
      <c r="CB78">
        <v>-0.18506328446490822</v>
      </c>
      <c r="CC78">
        <v>1.5440271506169871</v>
      </c>
      <c r="CD78">
        <v>2.1282994538673501</v>
      </c>
      <c r="CE78">
        <v>2.477637458266726</v>
      </c>
      <c r="CF78">
        <v>2.7232671718821284</v>
      </c>
      <c r="CG78">
        <v>2.9101846355991574</v>
      </c>
      <c r="CH78">
        <v>3.05928531591633</v>
      </c>
      <c r="CI78">
        <v>3.1820007710324236</v>
      </c>
      <c r="CJ78">
        <v>3.2852675656507211</v>
      </c>
      <c r="CK78">
        <v>3.3736194512518929</v>
      </c>
      <c r="CL78">
        <v>3.4501828062523696</v>
      </c>
      <c r="CM78">
        <v>3.517203383177578</v>
      </c>
      <c r="CN78">
        <v>3.5763532186437108</v>
      </c>
      <c r="CO78">
        <v>3.6289091681850181</v>
      </c>
      <c r="CP78">
        <v>3.6758692399555439</v>
      </c>
      <c r="CQ78">
        <v>3.7180285843266212</v>
      </c>
      <c r="CR78">
        <v>3.7560311973401959</v>
      </c>
      <c r="CS78">
        <v>3.7904060955830201</v>
      </c>
      <c r="CT78">
        <v>3.8215932441352063</v>
      </c>
      <c r="CU78">
        <v>3.8499619579356383</v>
      </c>
      <c r="CV78">
        <v>3.8758273810046684</v>
      </c>
      <c r="CW78">
        <v>3.8994577029178576</v>
      </c>
      <c r="CX78">
        <v>3.9210842368758994</v>
      </c>
      <c r="CY78">
        <v>3.9409094229522563</v>
      </c>
      <c r="CZ78">
        <v>3.9591086509888092</v>
      </c>
      <c r="DA78">
        <v>3.975835990978998</v>
      </c>
    </row>
    <row r="79" spans="5:105" x14ac:dyDescent="0.2">
      <c r="E79">
        <v>0.73737373737373735</v>
      </c>
      <c r="F79">
        <v>7.5112155247429504</v>
      </c>
      <c r="G79">
        <v>7.477261843701883</v>
      </c>
      <c r="H79">
        <v>7.4429602226517284</v>
      </c>
      <c r="I79">
        <v>7.4083101761284667</v>
      </c>
      <c r="J79">
        <v>7.3733107634492754</v>
      </c>
      <c r="K79">
        <v>7.3379606295349475</v>
      </c>
      <c r="L79">
        <v>7.3022578791152721</v>
      </c>
      <c r="M79">
        <v>7.2662002298449755</v>
      </c>
      <c r="N79">
        <v>7.2297848859932481</v>
      </c>
      <c r="O79">
        <v>7.193008549730556</v>
      </c>
      <c r="P79">
        <v>7.1558674036488759</v>
      </c>
      <c r="Q79">
        <v>7.1183570919970194</v>
      </c>
      <c r="R79">
        <v>7.080472700493277</v>
      </c>
      <c r="S79">
        <v>7.0422087345647668</v>
      </c>
      <c r="T79">
        <v>7.0035590958481961</v>
      </c>
      <c r="U79">
        <v>6.9645170567696084</v>
      </c>
      <c r="V79">
        <v>6.9250752330010519</v>
      </c>
      <c r="W79">
        <v>6.8852255535693301</v>
      </c>
      <c r="X79">
        <v>6.8449591886919592</v>
      </c>
      <c r="Y79">
        <v>6.8042666718795504</v>
      </c>
      <c r="Z79">
        <v>6.7631376269235934</v>
      </c>
      <c r="AA79">
        <v>6.7215608373937492</v>
      </c>
      <c r="AB79">
        <v>6.6795243347497131</v>
      </c>
      <c r="AC79">
        <v>6.637015090829931</v>
      </c>
      <c r="AD79">
        <v>6.5940190843418902</v>
      </c>
      <c r="AE79">
        <v>6.5505213882321378</v>
      </c>
      <c r="AF79">
        <v>6.506505767509239</v>
      </c>
      <c r="AG79">
        <v>6.4619549431282941</v>
      </c>
      <c r="AH79">
        <v>6.416850371300697</v>
      </c>
      <c r="AI79">
        <v>6.3711719808572322</v>
      </c>
      <c r="AJ79">
        <v>6.3248983978237536</v>
      </c>
      <c r="AK79">
        <v>6.2780066788320026</v>
      </c>
      <c r="AL79">
        <v>6.2304719919897957</v>
      </c>
      <c r="AM79">
        <v>6.1822678400775573</v>
      </c>
      <c r="AN79">
        <v>6.1333656596597717</v>
      </c>
      <c r="AO79">
        <v>6.0837347005922187</v>
      </c>
      <c r="AP79">
        <v>6.033341822032968</v>
      </c>
      <c r="AQ79">
        <v>5.9821512607775373</v>
      </c>
      <c r="AR79">
        <v>5.9301243672437165</v>
      </c>
      <c r="AS79">
        <v>5.8772193034930069</v>
      </c>
      <c r="AT79">
        <v>5.8233906045778996</v>
      </c>
      <c r="AU79">
        <v>5.7685891420532611</v>
      </c>
      <c r="AV79">
        <v>5.7127611232107345</v>
      </c>
      <c r="AW79">
        <v>5.6558478011448434</v>
      </c>
      <c r="AX79">
        <v>5.597785180760213</v>
      </c>
      <c r="AY79">
        <v>5.5385026578523489</v>
      </c>
      <c r="AZ79">
        <v>5.4779224356530261</v>
      </c>
      <c r="BA79">
        <v>5.4159588886940417</v>
      </c>
      <c r="BB79">
        <v>5.3525164615919429</v>
      </c>
      <c r="BC79">
        <v>5.2874892338126527</v>
      </c>
      <c r="BD79">
        <v>5.220758043212216</v>
      </c>
      <c r="BE79">
        <v>5.1521894928887804</v>
      </c>
      <c r="BF79">
        <v>5.0816320653653024</v>
      </c>
      <c r="BG79">
        <v>5.0089139856193698</v>
      </c>
      <c r="BH79">
        <v>4.9338387171403006</v>
      </c>
      <c r="BI79">
        <v>4.8561791896145694</v>
      </c>
      <c r="BJ79">
        <v>4.7756725120723615</v>
      </c>
      <c r="BK79">
        <v>4.6920110941027096</v>
      </c>
      <c r="BL79">
        <v>4.604830933283024</v>
      </c>
      <c r="BM79">
        <v>4.5136990695463153</v>
      </c>
      <c r="BN79">
        <v>4.4180920653525462</v>
      </c>
      <c r="BO79">
        <v>4.3173716209571635</v>
      </c>
      <c r="BP79">
        <v>4.2107469066340926</v>
      </c>
      <c r="BQ79">
        <v>4.0972203653829009</v>
      </c>
      <c r="BR79">
        <v>3.9755128054087554</v>
      </c>
      <c r="BS79">
        <v>3.8439413902197068</v>
      </c>
      <c r="BT79">
        <v>3.7002362612753528</v>
      </c>
      <c r="BU79">
        <v>3.5412256588471904</v>
      </c>
      <c r="BV79">
        <v>3.3622892953414341</v>
      </c>
      <c r="BW79">
        <v>3.1563212635619444</v>
      </c>
      <c r="BX79">
        <v>2.9115422715887553</v>
      </c>
      <c r="BY79">
        <v>2.6062372630254593</v>
      </c>
      <c r="BZ79">
        <v>2.1930343022718608</v>
      </c>
      <c r="CA79">
        <v>1.5301124596851952</v>
      </c>
      <c r="CB79">
        <v>0.72150229971213464</v>
      </c>
      <c r="CC79">
        <v>1.7537360099690924</v>
      </c>
      <c r="CD79">
        <v>2.2292841826326018</v>
      </c>
      <c r="CE79">
        <v>2.5347548342866544</v>
      </c>
      <c r="CF79">
        <v>2.7565530673544592</v>
      </c>
      <c r="CG79">
        <v>2.9284387785715058</v>
      </c>
      <c r="CH79">
        <v>3.0671596519608539</v>
      </c>
      <c r="CI79">
        <v>3.1822545671418965</v>
      </c>
      <c r="CJ79">
        <v>3.2796761107543935</v>
      </c>
      <c r="CK79">
        <v>3.3633921166531486</v>
      </c>
      <c r="CL79">
        <v>3.4361840386762736</v>
      </c>
      <c r="CM79">
        <v>3.5000741296231297</v>
      </c>
      <c r="CN79">
        <v>3.5565808949674946</v>
      </c>
      <c r="CO79">
        <v>3.6068762849843008</v>
      </c>
      <c r="CP79">
        <v>3.6518804854898681</v>
      </c>
      <c r="CQ79">
        <v>3.6923315481837511</v>
      </c>
      <c r="CR79">
        <v>3.7288301807779223</v>
      </c>
      <c r="CS79">
        <v>3.7618719422117763</v>
      </c>
      <c r="CT79">
        <v>3.7918711142282064</v>
      </c>
      <c r="CU79">
        <v>3.8191753347690249</v>
      </c>
      <c r="CV79">
        <v>3.8440822262183647</v>
      </c>
      <c r="CW79">
        <v>3.8668466541013697</v>
      </c>
      <c r="CX79">
        <v>3.8876895041488067</v>
      </c>
      <c r="CY79">
        <v>3.906801341934242</v>
      </c>
      <c r="CZ79">
        <v>3.9244472736894394</v>
      </c>
      <c r="DA79">
        <v>3.9415824323094637</v>
      </c>
    </row>
    <row r="80" spans="5:105" x14ac:dyDescent="0.2">
      <c r="E80">
        <v>0.74747474747474751</v>
      </c>
      <c r="F80">
        <v>7.5032320574378026</v>
      </c>
      <c r="G80">
        <v>7.4692443982998116</v>
      </c>
      <c r="H80">
        <v>7.4349117056712961</v>
      </c>
      <c r="I80">
        <v>7.4002334259183264</v>
      </c>
      <c r="J80">
        <v>7.365208658127699</v>
      </c>
      <c r="K80">
        <v>7.3298360370378379</v>
      </c>
      <c r="L80">
        <v>7.2941137458822212</v>
      </c>
      <c r="M80">
        <v>7.2580395024034097</v>
      </c>
      <c r="N80">
        <v>7.2216105744034085</v>
      </c>
      <c r="O80">
        <v>7.1848236428167551</v>
      </c>
      <c r="P80">
        <v>7.1476749651108191</v>
      </c>
      <c r="Q80">
        <v>7.110160237425335</v>
      </c>
      <c r="R80">
        <v>7.0722746046325975</v>
      </c>
      <c r="S80">
        <v>7.0340126045433831</v>
      </c>
      <c r="T80">
        <v>6.9953682824964227</v>
      </c>
      <c r="U80">
        <v>6.9563349618190626</v>
      </c>
      <c r="V80">
        <v>6.9169053526773672</v>
      </c>
      <c r="W80">
        <v>6.8770714893243552</v>
      </c>
      <c r="X80">
        <v>6.8368246586202854</v>
      </c>
      <c r="Y80">
        <v>6.7961555240848108</v>
      </c>
      <c r="Z80">
        <v>6.7550538526324244</v>
      </c>
      <c r="AA80">
        <v>6.7135085859793717</v>
      </c>
      <c r="AB80">
        <v>6.671507930976464</v>
      </c>
      <c r="AC80">
        <v>6.629039005365609</v>
      </c>
      <c r="AD80">
        <v>6.5860881405222038</v>
      </c>
      <c r="AE80">
        <v>6.5426404541403471</v>
      </c>
      <c r="AF80">
        <v>6.4986801659804661</v>
      </c>
      <c r="AG80">
        <v>6.4541901321209227</v>
      </c>
      <c r="AH80">
        <v>6.4091521177312867</v>
      </c>
      <c r="AI80">
        <v>6.3635465649917329</v>
      </c>
      <c r="AJ80">
        <v>6.3173523161244542</v>
      </c>
      <c r="AK80">
        <v>6.2705468447815322</v>
      </c>
      <c r="AL80">
        <v>6.2231059092627357</v>
      </c>
      <c r="AM80">
        <v>6.1750034716694318</v>
      </c>
      <c r="AN80">
        <v>6.1262115444258658</v>
      </c>
      <c r="AO80">
        <v>6.0767000172711949</v>
      </c>
      <c r="AP80">
        <v>6.0264364616153152</v>
      </c>
      <c r="AQ80">
        <v>5.9753859085614955</v>
      </c>
      <c r="AR80">
        <v>5.9235105961789012</v>
      </c>
      <c r="AS80">
        <v>5.8707695925813219</v>
      </c>
      <c r="AT80">
        <v>5.8171188130224234</v>
      </c>
      <c r="AU80">
        <v>5.7625101222230146</v>
      </c>
      <c r="AV80">
        <v>5.706891131793391</v>
      </c>
      <c r="AW80">
        <v>5.6502050069257024</v>
      </c>
      <c r="AX80">
        <v>5.5923891598082189</v>
      </c>
      <c r="AY80">
        <v>5.533375389338425</v>
      </c>
      <c r="AZ80">
        <v>5.4730881736509271</v>
      </c>
      <c r="BA80">
        <v>5.4114446275418677</v>
      </c>
      <c r="BB80">
        <v>5.3483523577401915</v>
      </c>
      <c r="BC80">
        <v>5.2837091155831653</v>
      </c>
      <c r="BD80">
        <v>5.2174000206246847</v>
      </c>
      <c r="BE80">
        <v>5.1492965321437643</v>
      </c>
      <c r="BF80">
        <v>5.0792535783897721</v>
      </c>
      <c r="BG80">
        <v>5.0071059309237311</v>
      </c>
      <c r="BH80">
        <v>4.9326654711026334</v>
      </c>
      <c r="BI80">
        <v>4.8557157480492776</v>
      </c>
      <c r="BJ80">
        <v>4.7760063779292583</v>
      </c>
      <c r="BK80">
        <v>4.6932443890886146</v>
      </c>
      <c r="BL80">
        <v>4.6070856327202963</v>
      </c>
      <c r="BM80">
        <v>4.5171210387211902</v>
      </c>
      <c r="BN80">
        <v>4.4228580683619612</v>
      </c>
      <c r="BO80">
        <v>4.323698625995636</v>
      </c>
      <c r="BP80">
        <v>4.2189051786915419</v>
      </c>
      <c r="BQ80">
        <v>4.1075523729666186</v>
      </c>
      <c r="BR80">
        <v>3.988460770889322</v>
      </c>
      <c r="BS80">
        <v>3.8600926150741035</v>
      </c>
      <c r="BT80">
        <v>3.7203885985516689</v>
      </c>
      <c r="BU80">
        <v>3.5665084675980303</v>
      </c>
      <c r="BV80">
        <v>3.394372050312275</v>
      </c>
      <c r="BW80">
        <v>3.197819298415717</v>
      </c>
      <c r="BX80">
        <v>2.9669095741529623</v>
      </c>
      <c r="BY80">
        <v>2.6840040626448558</v>
      </c>
      <c r="BZ80">
        <v>2.3129801622451498</v>
      </c>
      <c r="CA80">
        <v>1.758717986708372</v>
      </c>
      <c r="CB80">
        <v>1.1812539847677888</v>
      </c>
      <c r="CC80">
        <v>1.9370751434627089</v>
      </c>
      <c r="CD80">
        <v>2.3437001925061449</v>
      </c>
      <c r="CE80">
        <v>2.6178412280337948</v>
      </c>
      <c r="CF80">
        <v>2.8217585148566551</v>
      </c>
      <c r="CG80">
        <v>2.9821047052584913</v>
      </c>
      <c r="CH80">
        <v>3.1127779802521518</v>
      </c>
      <c r="CI80">
        <v>3.2219495135068179</v>
      </c>
      <c r="CJ80">
        <v>3.3148403925982466</v>
      </c>
      <c r="CK80">
        <v>3.3949859168585053</v>
      </c>
      <c r="CL80">
        <v>3.4648976873367037</v>
      </c>
      <c r="CM80">
        <v>3.5264205826085386</v>
      </c>
      <c r="CN80">
        <v>3.5809524285816829</v>
      </c>
      <c r="CO80">
        <v>3.6295768774948285</v>
      </c>
      <c r="CP80">
        <v>3.6731538684197345</v>
      </c>
      <c r="CQ80">
        <v>3.712374070485319</v>
      </c>
      <c r="CR80">
        <v>3.7478027369654949</v>
      </c>
      <c r="CS80">
        <v>3.7799079797038582</v>
      </c>
      <c r="CT80">
        <v>3.809081877293385</v>
      </c>
      <c r="CU80">
        <v>3.8356567135887496</v>
      </c>
      <c r="CV80">
        <v>3.8599143799579081</v>
      </c>
      <c r="CW80">
        <v>3.8820990175677954</v>
      </c>
      <c r="CX80">
        <v>3.9024216037837913</v>
      </c>
      <c r="CY80">
        <v>3.9210666198790181</v>
      </c>
      <c r="CZ80">
        <v>3.9381942355957369</v>
      </c>
      <c r="DA80">
        <v>3.9539471379420892</v>
      </c>
    </row>
    <row r="81" spans="5:105" x14ac:dyDescent="0.2">
      <c r="E81">
        <v>0.75757575757575757</v>
      </c>
      <c r="F81">
        <v>7.4953167935481426</v>
      </c>
      <c r="G81">
        <v>7.4612962755558332</v>
      </c>
      <c r="H81">
        <v>7.4269335155264145</v>
      </c>
      <c r="I81">
        <v>7.3922280225001948</v>
      </c>
      <c r="J81">
        <v>7.3571788836114491</v>
      </c>
      <c r="K81">
        <v>7.3217847804648564</v>
      </c>
      <c r="L81">
        <v>7.286043862883786</v>
      </c>
      <c r="M81">
        <v>7.249953904433502</v>
      </c>
      <c r="N81">
        <v>7.2135121757645768</v>
      </c>
      <c r="O81">
        <v>7.1767154569992639</v>
      </c>
      <c r="P81">
        <v>7.1395600211388093</v>
      </c>
      <c r="Q81">
        <v>7.1020416162583331</v>
      </c>
      <c r="R81">
        <v>7.0641554463613838</v>
      </c>
      <c r="S81">
        <v>7.0258961159550131</v>
      </c>
      <c r="T81">
        <v>6.9872577460243557</v>
      </c>
      <c r="U81">
        <v>6.9482337440254849</v>
      </c>
      <c r="V81">
        <v>6.90881691423274</v>
      </c>
      <c r="W81">
        <v>6.8689993956183333</v>
      </c>
      <c r="X81">
        <v>6.8287725910421866</v>
      </c>
      <c r="Y81">
        <v>6.7881272932351102</v>
      </c>
      <c r="Z81">
        <v>6.7470534112649325</v>
      </c>
      <c r="AA81">
        <v>6.7055400438298562</v>
      </c>
      <c r="AB81">
        <v>6.6635755717845413</v>
      </c>
      <c r="AC81">
        <v>6.6211473036087254</v>
      </c>
      <c r="AD81">
        <v>6.578241733369266</v>
      </c>
      <c r="AE81">
        <v>6.5348443563548901</v>
      </c>
      <c r="AF81">
        <v>6.4909394506864828</v>
      </c>
      <c r="AG81">
        <v>6.4465103047925298</v>
      </c>
      <c r="AH81">
        <v>6.4015390006337292</v>
      </c>
      <c r="AI81">
        <v>6.3560061553094913</v>
      </c>
      <c r="AJ81">
        <v>6.3098911568591438</v>
      </c>
      <c r="AK81">
        <v>6.2631718411377353</v>
      </c>
      <c r="AL81">
        <v>6.2158244286175464</v>
      </c>
      <c r="AM81">
        <v>6.1678233931196456</v>
      </c>
      <c r="AN81">
        <v>6.119141314422885</v>
      </c>
      <c r="AO81">
        <v>6.0697487122668123</v>
      </c>
      <c r="AP81">
        <v>6.0196138588088219</v>
      </c>
      <c r="AQ81">
        <v>5.9687024851708674</v>
      </c>
      <c r="AR81">
        <v>5.9169778593733211</v>
      </c>
      <c r="AS81">
        <v>5.8644000360946436</v>
      </c>
      <c r="AT81">
        <v>5.8109257602551603</v>
      </c>
      <c r="AU81">
        <v>5.7565083930779224</v>
      </c>
      <c r="AV81">
        <v>5.7010969480012328</v>
      </c>
      <c r="AW81">
        <v>5.6446358542939663</v>
      </c>
      <c r="AX81">
        <v>5.5870647269587774</v>
      </c>
      <c r="AY81">
        <v>5.5283169525715099</v>
      </c>
      <c r="AZ81">
        <v>5.4683196702508106</v>
      </c>
      <c r="BA81">
        <v>5.4069925465391533</v>
      </c>
      <c r="BB81">
        <v>5.3442462591861624</v>
      </c>
      <c r="BC81">
        <v>5.2799819689402367</v>
      </c>
      <c r="BD81">
        <v>5.2140893920471481</v>
      </c>
      <c r="BE81">
        <v>5.1464443905920243</v>
      </c>
      <c r="BF81">
        <v>5.0769075827757604</v>
      </c>
      <c r="BG81">
        <v>5.0053208793077753</v>
      </c>
      <c r="BH81">
        <v>4.9315041033648104</v>
      </c>
      <c r="BI81">
        <v>4.855250803789418</v>
      </c>
      <c r="BJ81">
        <v>4.7763218034565247</v>
      </c>
      <c r="BK81">
        <v>4.6944393954289412</v>
      </c>
      <c r="BL81">
        <v>4.6092773150190114</v>
      </c>
      <c r="BM81">
        <v>4.5204489372757717</v>
      </c>
      <c r="BN81">
        <v>4.427491652459187</v>
      </c>
      <c r="BO81">
        <v>4.3298439569635185</v>
      </c>
      <c r="BP81">
        <v>4.2268176504603794</v>
      </c>
      <c r="BQ81">
        <v>4.1175546501728411</v>
      </c>
      <c r="BR81">
        <v>4.0009672269092285</v>
      </c>
      <c r="BS81">
        <v>3.8756457872092533</v>
      </c>
      <c r="BT81">
        <v>3.7397233024249168</v>
      </c>
      <c r="BU81">
        <v>3.5906470592196191</v>
      </c>
      <c r="BV81">
        <v>3.4248047999254774</v>
      </c>
      <c r="BW81">
        <v>3.2368346643913948</v>
      </c>
      <c r="BX81">
        <v>3.0182898455973746</v>
      </c>
      <c r="BY81">
        <v>2.754687395135349</v>
      </c>
      <c r="BZ81">
        <v>2.4179253569385311</v>
      </c>
      <c r="CA81">
        <v>1.9410925498787939</v>
      </c>
      <c r="CB81">
        <v>1.4894374758576503</v>
      </c>
      <c r="CC81">
        <v>2.0889611965051746</v>
      </c>
      <c r="CD81">
        <v>2.4443225303603486</v>
      </c>
      <c r="CE81">
        <v>2.6930077536810786</v>
      </c>
      <c r="CF81">
        <v>2.8817306075005718</v>
      </c>
      <c r="CG81">
        <v>3.03199936117863</v>
      </c>
      <c r="CH81">
        <v>3.1555107304031047</v>
      </c>
      <c r="CI81">
        <v>3.2593435465352059</v>
      </c>
      <c r="CJ81">
        <v>3.348109218016631</v>
      </c>
      <c r="CK81">
        <v>3.4249785007147557</v>
      </c>
      <c r="CL81">
        <v>3.4922310588764556</v>
      </c>
      <c r="CM81">
        <v>3.5515572844921421</v>
      </c>
      <c r="CN81">
        <v>3.6042473106708308</v>
      </c>
      <c r="CO81">
        <v>3.6513106651598988</v>
      </c>
      <c r="CP81">
        <v>3.6935490012424661</v>
      </c>
      <c r="CQ81">
        <v>3.7316117374935067</v>
      </c>
      <c r="CR81">
        <v>3.7660319908247089</v>
      </c>
      <c r="CS81">
        <v>3.797252869824491</v>
      </c>
      <c r="CT81">
        <v>3.8256467052437881</v>
      </c>
      <c r="CU81">
        <v>3.8515293798519745</v>
      </c>
      <c r="CV81">
        <v>3.8751711851435209</v>
      </c>
      <c r="CW81">
        <v>3.8968057298143304</v>
      </c>
      <c r="CX81">
        <v>3.9166341950064156</v>
      </c>
      <c r="CY81">
        <v>3.9348338604060529</v>
      </c>
      <c r="CZ81">
        <v>3.9515599231990346</v>
      </c>
      <c r="DA81">
        <v>3.966949891528651</v>
      </c>
    </row>
    <row r="82" spans="5:105" x14ac:dyDescent="0.2">
      <c r="E82">
        <v>0.76767676767676762</v>
      </c>
      <c r="F82">
        <v>7.4874686955989507</v>
      </c>
      <c r="G82">
        <v>7.4534163783954801</v>
      </c>
      <c r="H82">
        <v>7.4190246015030663</v>
      </c>
      <c r="I82">
        <v>7.3842928843978601</v>
      </c>
      <c r="J82">
        <v>7.3492203285946252</v>
      </c>
      <c r="K82">
        <v>7.3138056344798805</v>
      </c>
      <c r="L82">
        <v>7.2780469748240089</v>
      </c>
      <c r="M82">
        <v>7.2419421514984359</v>
      </c>
      <c r="N82">
        <v>7.2054884686376903</v>
      </c>
      <c r="O82">
        <v>7.1686827455658619</v>
      </c>
      <c r="P82">
        <v>7.131521300637333</v>
      </c>
      <c r="Q82">
        <v>7.0939999339005606</v>
      </c>
      <c r="R82">
        <v>7.0561138743958844</v>
      </c>
      <c r="S82">
        <v>7.017857895420728</v>
      </c>
      <c r="T82">
        <v>6.9792260912202062</v>
      </c>
      <c r="U82">
        <v>6.9402119871618506</v>
      </c>
      <c r="V82">
        <v>6.9008084812381751</v>
      </c>
      <c r="W82">
        <v>6.8610077774393927</v>
      </c>
      <c r="X82">
        <v>6.820801511554258</v>
      </c>
      <c r="Y82">
        <v>6.7801804455287478</v>
      </c>
      <c r="Z82">
        <v>6.7391347507459409</v>
      </c>
      <c r="AA82">
        <v>6.6976536856680262</v>
      </c>
      <c r="AB82">
        <v>6.6557256708034389</v>
      </c>
      <c r="AC82">
        <v>6.6133383367102843</v>
      </c>
      <c r="AD82">
        <v>6.5704783912094857</v>
      </c>
      <c r="AE82">
        <v>6.5271314130752387</v>
      </c>
      <c r="AF82">
        <v>6.4832820799145354</v>
      </c>
      <c r="AG82">
        <v>6.4389139648097347</v>
      </c>
      <c r="AH82">
        <v>6.3940092942257403</v>
      </c>
      <c r="AI82">
        <v>6.34854918646925</v>
      </c>
      <c r="AJ82">
        <v>6.3025133491929441</v>
      </c>
      <c r="AK82">
        <v>6.2558800307994833</v>
      </c>
      <c r="AL82">
        <v>6.20862590770769</v>
      </c>
      <c r="AM82">
        <v>6.1607259582480722</v>
      </c>
      <c r="AN82">
        <v>6.112153321194203</v>
      </c>
      <c r="AO82">
        <v>6.0628790620665809</v>
      </c>
      <c r="AP82">
        <v>6.0128722882117192</v>
      </c>
      <c r="AQ82">
        <v>5.9620995079089081</v>
      </c>
      <c r="AR82">
        <v>5.9105246026700708</v>
      </c>
      <c r="AS82">
        <v>5.8581088284851344</v>
      </c>
      <c r="AT82">
        <v>5.8048100153420297</v>
      </c>
      <c r="AU82">
        <v>5.7505824513068982</v>
      </c>
      <c r="AV82">
        <v>5.6953767886020694</v>
      </c>
      <c r="AW82">
        <v>5.6391388982236448</v>
      </c>
      <c r="AX82">
        <v>5.5818100228947349</v>
      </c>
      <c r="AY82">
        <v>5.5233258710816857</v>
      </c>
      <c r="AZ82">
        <v>5.4636155008205769</v>
      </c>
      <c r="BA82">
        <v>5.4026011506291027</v>
      </c>
      <c r="BB82">
        <v>5.3401967423737506</v>
      </c>
      <c r="BC82">
        <v>5.2763069128441984</v>
      </c>
      <c r="BD82">
        <v>5.2108249371550279</v>
      </c>
      <c r="BE82">
        <v>5.1436318209501977</v>
      </c>
      <c r="BF82">
        <v>5.0745935475602231</v>
      </c>
      <c r="BG82">
        <v>5.0035585570339132</v>
      </c>
      <c r="BH82">
        <v>4.9303544568673727</v>
      </c>
      <c r="BI82">
        <v>4.8547839242575899</v>
      </c>
      <c r="BJ82">
        <v>4.7766195518114225</v>
      </c>
      <c r="BK82">
        <v>4.6955975577021096</v>
      </c>
      <c r="BL82">
        <v>4.6114083303078575</v>
      </c>
      <c r="BM82">
        <v>4.5236869574132337</v>
      </c>
      <c r="BN82">
        <v>4.431997716768147</v>
      </c>
      <c r="BO82">
        <v>4.3358148023423828</v>
      </c>
      <c r="BP82">
        <v>4.2344956021192877</v>
      </c>
      <c r="BQ82">
        <v>4.1272433283692118</v>
      </c>
      <c r="BR82">
        <v>4.0130539817662818</v>
      </c>
      <c r="BS82">
        <v>3.8906354605327547</v>
      </c>
      <c r="BT82">
        <v>3.7582901994106743</v>
      </c>
      <c r="BU82">
        <v>3.6137234802398859</v>
      </c>
      <c r="BV82">
        <v>3.4537240868651926</v>
      </c>
      <c r="BW82">
        <v>3.2736102257608679</v>
      </c>
      <c r="BX82">
        <v>3.0661577943959961</v>
      </c>
      <c r="BY82">
        <v>2.8193653671841954</v>
      </c>
      <c r="BZ82">
        <v>2.5110074625153844</v>
      </c>
      <c r="CA82">
        <v>2.0923062237988783</v>
      </c>
      <c r="CB82">
        <v>1.7203913060573264</v>
      </c>
      <c r="CC82">
        <v>2.2182440386841416</v>
      </c>
      <c r="CD82">
        <v>2.533935446289469</v>
      </c>
      <c r="CE82">
        <v>2.7615213845465116</v>
      </c>
      <c r="CF82">
        <v>2.9371703068593327</v>
      </c>
      <c r="CG82">
        <v>3.0785584100029175</v>
      </c>
      <c r="CH82">
        <v>3.1956592302232947</v>
      </c>
      <c r="CI82">
        <v>3.2946544691156614</v>
      </c>
      <c r="CJ82">
        <v>3.3796473085626597</v>
      </c>
      <c r="CK82">
        <v>3.4535005572232249</v>
      </c>
      <c r="CL82">
        <v>3.5182895239928755</v>
      </c>
      <c r="CM82">
        <v>3.5755718495066309</v>
      </c>
      <c r="CN82">
        <v>3.6265428974441263</v>
      </c>
      <c r="CO82">
        <v>3.6721424960778362</v>
      </c>
      <c r="CP82">
        <v>3.7131220599824584</v>
      </c>
      <c r="CQ82">
        <v>3.7500943686459265</v>
      </c>
      <c r="CR82">
        <v>3.7835626147668675</v>
      </c>
      <c r="CS82">
        <v>3.81394706045119</v>
      </c>
      <c r="CT82">
        <v>3.841601916252634</v>
      </c>
      <c r="CU82">
        <v>3.8668285069936181</v>
      </c>
      <c r="CV82">
        <v>3.8898852925320164</v>
      </c>
      <c r="CW82">
        <v>3.910996157613821</v>
      </c>
      <c r="CX82">
        <v>3.9303542449212192</v>
      </c>
      <c r="CY82">
        <v>3.9481300920824109</v>
      </c>
      <c r="CZ82">
        <v>3.9644737464630158</v>
      </c>
      <c r="DA82">
        <v>3.9795163226086299</v>
      </c>
    </row>
    <row r="83" spans="5:105" x14ac:dyDescent="0.2">
      <c r="E83">
        <v>0.77777777777777779</v>
      </c>
      <c r="F83">
        <v>7.4796867960130387</v>
      </c>
      <c r="G83">
        <v>7.4456037078840094</v>
      </c>
      <c r="H83">
        <v>7.4111839076511172</v>
      </c>
      <c r="I83">
        <v>7.3764269255480492</v>
      </c>
      <c r="J83">
        <v>7.3413318777750325</v>
      </c>
      <c r="K83">
        <v>7.3058974549783748</v>
      </c>
      <c r="L83">
        <v>7.2701219100664582</v>
      </c>
      <c r="M83">
        <v>7.2340030452781043</v>
      </c>
      <c r="N83">
        <v>7.1975381984142794</v>
      </c>
      <c r="O83">
        <v>7.160724228138486</v>
      </c>
      <c r="P83">
        <v>7.1235574982443621</v>
      </c>
      <c r="Q83">
        <v>7.0860338607812379</v>
      </c>
      <c r="R83">
        <v>7.0481486379192644</v>
      </c>
      <c r="S83">
        <v>7.0098966024252798</v>
      </c>
      <c r="T83">
        <v>6.9712719566082582</v>
      </c>
      <c r="U83">
        <v>6.9322682723812861</v>
      </c>
      <c r="V83">
        <v>6.8928786143750846</v>
      </c>
      <c r="W83">
        <v>6.8530952932960227</v>
      </c>
      <c r="X83">
        <v>6.8129099420661259</v>
      </c>
      <c r="Y83">
        <v>6.7723136094442316</v>
      </c>
      <c r="Z83">
        <v>6.7312964427140027</v>
      </c>
      <c r="AA83">
        <v>6.6898479806353297</v>
      </c>
      <c r="AB83">
        <v>6.6479567723168973</v>
      </c>
      <c r="AC83">
        <v>6.6056106366026075</v>
      </c>
      <c r="AD83">
        <v>6.5627964885942367</v>
      </c>
      <c r="AE83">
        <v>6.5195001342964334</v>
      </c>
      <c r="AF83">
        <v>6.4757065023042175</v>
      </c>
      <c r="AG83">
        <v>6.4313993872835491</v>
      </c>
      <c r="AH83">
        <v>6.3865614262956516</v>
      </c>
      <c r="AI83">
        <v>6.3411740199489302</v>
      </c>
      <c r="AJ83">
        <v>6.2952172449655608</v>
      </c>
      <c r="AK83">
        <v>6.2486697569853726</v>
      </c>
      <c r="AL83">
        <v>6.2015086822334933</v>
      </c>
      <c r="AM83">
        <v>6.1537094964446286</v>
      </c>
      <c r="AN83">
        <v>6.1052458891560875</v>
      </c>
      <c r="AO83">
        <v>6.0560896111465219</v>
      </c>
      <c r="AP83">
        <v>6.0062102241439961</v>
      </c>
      <c r="AQ83">
        <v>5.9555752156426971</v>
      </c>
      <c r="AR83">
        <v>5.9041492332556063</v>
      </c>
      <c r="AS83">
        <v>5.851894474046281</v>
      </c>
      <c r="AT83">
        <v>5.7987697264024929</v>
      </c>
      <c r="AU83">
        <v>5.74473074146165</v>
      </c>
      <c r="AV83">
        <v>5.6897291173367712</v>
      </c>
      <c r="AW83">
        <v>5.6337126302018463</v>
      </c>
      <c r="AX83">
        <v>5.5766239129272543</v>
      </c>
      <c r="AY83">
        <v>5.5184005888889773</v>
      </c>
      <c r="AZ83">
        <v>5.4589741530652525</v>
      </c>
      <c r="BA83">
        <v>5.398269251280774</v>
      </c>
      <c r="BB83">
        <v>5.336202847151899</v>
      </c>
      <c r="BC83">
        <v>5.2726824959201437</v>
      </c>
      <c r="BD83">
        <v>5.2076057857502507</v>
      </c>
      <c r="BE83">
        <v>5.140858112131764</v>
      </c>
      <c r="BF83">
        <v>5.0723107775839669</v>
      </c>
      <c r="BG83">
        <v>5.0018185043961694</v>
      </c>
      <c r="BH83">
        <v>4.9292163714018633</v>
      </c>
      <c r="BI83">
        <v>4.8543160091737469</v>
      </c>
      <c r="BJ83">
        <v>4.7769008298879871</v>
      </c>
      <c r="BK83">
        <v>4.6967199853723072</v>
      </c>
      <c r="BL83">
        <v>4.61348062714461</v>
      </c>
      <c r="BM83">
        <v>4.5268378658604478</v>
      </c>
      <c r="BN83">
        <v>4.4363815623932243</v>
      </c>
      <c r="BO83">
        <v>4.3416186750647734</v>
      </c>
      <c r="BP83">
        <v>4.241949244902659</v>
      </c>
      <c r="BQ83">
        <v>4.1366330590224241</v>
      </c>
      <c r="BR83">
        <v>4.0247422887797484</v>
      </c>
      <c r="BS83">
        <v>3.905092373298531</v>
      </c>
      <c r="BT83">
        <v>3.7761385832248267</v>
      </c>
      <c r="BU83">
        <v>3.635810874510403</v>
      </c>
      <c r="BV83">
        <v>3.4812515689385175</v>
      </c>
      <c r="BW83">
        <v>3.3083546774739587</v>
      </c>
      <c r="BX83">
        <v>3.1109117273284452</v>
      </c>
      <c r="BY83">
        <v>2.8788924551627413</v>
      </c>
      <c r="BZ83">
        <v>2.5944674373126775</v>
      </c>
      <c r="CA83">
        <v>2.2210918730766984</v>
      </c>
      <c r="CB83">
        <v>1.9044194079906054</v>
      </c>
      <c r="CC83">
        <v>2.3305012919366122</v>
      </c>
      <c r="CD83">
        <v>2.6145596096376362</v>
      </c>
      <c r="CE83">
        <v>2.8243687236729635</v>
      </c>
      <c r="CF83">
        <v>2.9886482754152679</v>
      </c>
      <c r="CG83">
        <v>3.1221540371884586</v>
      </c>
      <c r="CH83">
        <v>3.2334788954145997</v>
      </c>
      <c r="CI83">
        <v>3.3280703207391436</v>
      </c>
      <c r="CJ83">
        <v>3.4096020098130611</v>
      </c>
      <c r="CK83">
        <v>3.4806670633227377</v>
      </c>
      <c r="CL83">
        <v>3.5431695408997079</v>
      </c>
      <c r="CM83">
        <v>3.5985444874194275</v>
      </c>
      <c r="CN83">
        <v>3.6479054990371145</v>
      </c>
      <c r="CO83">
        <v>3.6921298208794573</v>
      </c>
      <c r="CP83">
        <v>3.7319254958696431</v>
      </c>
      <c r="CQ83">
        <v>3.7678687277033363</v>
      </c>
      <c r="CR83">
        <v>3.8004367449855772</v>
      </c>
      <c r="CS83">
        <v>3.8300288732767434</v>
      </c>
      <c r="CT83">
        <v>3.8569826515590959</v>
      </c>
      <c r="CU83">
        <v>3.8815859628360609</v>
      </c>
      <c r="CV83">
        <v>3.9040863074548522</v>
      </c>
      <c r="CW83">
        <v>3.9246979917799969</v>
      </c>
      <c r="CX83">
        <v>3.9436083065863681</v>
      </c>
      <c r="CY83">
        <v>3.9609798598416974</v>
      </c>
      <c r="CZ83">
        <v>3.9769574107942742</v>
      </c>
      <c r="DA83">
        <v>3.9916691258015788</v>
      </c>
    </row>
    <row r="84" spans="5:105" x14ac:dyDescent="0.2">
      <c r="E84">
        <v>0.78787878787878785</v>
      </c>
      <c r="F84">
        <v>7.4719700941533427</v>
      </c>
      <c r="G84">
        <v>7.4378572321781213</v>
      </c>
      <c r="H84">
        <v>7.4034103988355504</v>
      </c>
      <c r="I84">
        <v>7.3686290818629816</v>
      </c>
      <c r="J84">
        <v>7.3335124389555695</v>
      </c>
      <c r="K84">
        <v>7.298059179956236</v>
      </c>
      <c r="L84">
        <v>7.2622675815041813</v>
      </c>
      <c r="M84">
        <v>7.2261354744436428</v>
      </c>
      <c r="N84">
        <v>7.1896602304192294</v>
      </c>
      <c r="O84">
        <v>7.1528387475664266</v>
      </c>
      <c r="P84">
        <v>7.1156674025161939</v>
      </c>
      <c r="Q84">
        <v>7.0781421638524415</v>
      </c>
      <c r="R84">
        <v>7.0402583808992985</v>
      </c>
      <c r="S84">
        <v>7.0020108929790172</v>
      </c>
      <c r="T84">
        <v>6.9633939770795266</v>
      </c>
      <c r="U84">
        <v>6.9244012883523336</v>
      </c>
      <c r="V84">
        <v>6.8850259847595146</v>
      </c>
      <c r="W84">
        <v>6.8452604403436759</v>
      </c>
      <c r="X84">
        <v>6.8050965210096459</v>
      </c>
      <c r="Y84">
        <v>6.7645252834125742</v>
      </c>
      <c r="Z84">
        <v>6.7235370534854955</v>
      </c>
      <c r="AA84">
        <v>6.6821214794166535</v>
      </c>
      <c r="AB84">
        <v>6.6402674137163276</v>
      </c>
      <c r="AC84">
        <v>6.5979627273824182</v>
      </c>
      <c r="AD84">
        <v>6.5551945362493562</v>
      </c>
      <c r="AE84">
        <v>6.5119489686887384</v>
      </c>
      <c r="AF84">
        <v>6.4682112069592987</v>
      </c>
      <c r="AG84">
        <v>6.4239652145092236</v>
      </c>
      <c r="AH84">
        <v>6.3791939801376163</v>
      </c>
      <c r="AI84">
        <v>6.333879235311584</v>
      </c>
      <c r="AJ84">
        <v>6.2880014213101836</v>
      </c>
      <c r="AK84">
        <v>6.2415395957976578</v>
      </c>
      <c r="AL84">
        <v>6.1944712622081068</v>
      </c>
      <c r="AM84">
        <v>6.1467725171091283</v>
      </c>
      <c r="AN84">
        <v>6.0984175287381541</v>
      </c>
      <c r="AO84">
        <v>6.049378573887501</v>
      </c>
      <c r="AP84">
        <v>5.9996261074274058</v>
      </c>
      <c r="AQ84">
        <v>5.9491281337719037</v>
      </c>
      <c r="AR84">
        <v>5.8978502017590602</v>
      </c>
      <c r="AS84">
        <v>5.8457554322659551</v>
      </c>
      <c r="AT84">
        <v>5.7928036452863774</v>
      </c>
      <c r="AU84">
        <v>5.7389516518805239</v>
      </c>
      <c r="AV84">
        <v>5.6841525444550411</v>
      </c>
      <c r="AW84">
        <v>5.6283554741031629</v>
      </c>
      <c r="AX84">
        <v>5.571504733451631</v>
      </c>
      <c r="AY84">
        <v>5.5135398310028449</v>
      </c>
      <c r="AZ84">
        <v>5.454394407925018</v>
      </c>
      <c r="BA84">
        <v>5.3939955634274677</v>
      </c>
      <c r="BB84">
        <v>5.3322629340953158</v>
      </c>
      <c r="BC84">
        <v>5.2691075995343368</v>
      </c>
      <c r="BD84">
        <v>5.204430774156755</v>
      </c>
      <c r="BE84">
        <v>5.1381222338170085</v>
      </c>
      <c r="BF84">
        <v>5.0700584112293008</v>
      </c>
      <c r="BG84">
        <v>5.0001000742500432</v>
      </c>
      <c r="BH84">
        <v>4.9280894741384031</v>
      </c>
      <c r="BI84">
        <v>4.8538468137986435</v>
      </c>
      <c r="BJ84">
        <v>4.7771658342472056</v>
      </c>
      <c r="BK84">
        <v>4.6978082442803011</v>
      </c>
      <c r="BL84">
        <v>4.6154963295164002</v>
      </c>
      <c r="BM84">
        <v>4.5299048820829828</v>
      </c>
      <c r="BN84">
        <v>4.4406475534735046</v>
      </c>
      <c r="BO84">
        <v>4.3472619507892096</v>
      </c>
      <c r="BP84">
        <v>4.2491877855005802</v>
      </c>
      <c r="BQ84">
        <v>4.1457371179493139</v>
      </c>
      <c r="BR84">
        <v>4.0360524305739585</v>
      </c>
      <c r="BS84">
        <v>3.9190460261350086</v>
      </c>
      <c r="BT84">
        <v>3.7933104233251442</v>
      </c>
      <c r="BU84">
        <v>3.6569767633927386</v>
      </c>
      <c r="BV84">
        <v>3.5074945447547803</v>
      </c>
      <c r="BW84">
        <v>3.3412504242293184</v>
      </c>
      <c r="BX84">
        <v>3.152885979163325</v>
      </c>
      <c r="BY84">
        <v>2.9339521055737956</v>
      </c>
      <c r="BZ84">
        <v>2.6699796545402226</v>
      </c>
      <c r="CA84">
        <v>2.3329638442158389</v>
      </c>
      <c r="CB84">
        <v>2.0568934004499502</v>
      </c>
      <c r="CC84">
        <v>2.4294747679968918</v>
      </c>
      <c r="CD84">
        <v>2.687707382910677</v>
      </c>
      <c r="CE84">
        <v>2.8823325946870511</v>
      </c>
      <c r="CF84">
        <v>3.0366339232838078</v>
      </c>
      <c r="CG84">
        <v>3.163095251306022</v>
      </c>
      <c r="CH84">
        <v>3.2691918184814104</v>
      </c>
      <c r="CI84">
        <v>3.3597572125146518</v>
      </c>
      <c r="CJ84">
        <v>3.4380989870021375</v>
      </c>
      <c r="CK84">
        <v>3.506582012681025</v>
      </c>
      <c r="CL84">
        <v>3.5669537188024782</v>
      </c>
      <c r="CM84">
        <v>3.6205467885133089</v>
      </c>
      <c r="CN84">
        <v>3.6683965729962935</v>
      </c>
      <c r="CO84">
        <v>3.7113282400384389</v>
      </c>
      <c r="CP84">
        <v>3.7500065523906234</v>
      </c>
      <c r="CQ84">
        <v>3.7849770177459239</v>
      </c>
      <c r="CR84">
        <v>3.8166918625020543</v>
      </c>
      <c r="CS84">
        <v>3.8455324025924997</v>
      </c>
      <c r="CT84">
        <v>3.8718201747005221</v>
      </c>
      <c r="CU84">
        <v>3.8958306216183827</v>
      </c>
      <c r="CV84">
        <v>3.9178010698436303</v>
      </c>
      <c r="CW84">
        <v>3.9379379615098582</v>
      </c>
      <c r="CX84">
        <v>3.9564199660414721</v>
      </c>
      <c r="CY84">
        <v>3.9734054382557482</v>
      </c>
      <c r="CZ84">
        <v>3.9890336162199422</v>
      </c>
      <c r="DA84">
        <v>4.0034284209084303</v>
      </c>
    </row>
    <row r="85" spans="5:105" x14ac:dyDescent="0.2">
      <c r="E85">
        <v>0.79797979797979801</v>
      </c>
      <c r="F85">
        <v>7.4643176592038394</v>
      </c>
      <c r="G85">
        <v>7.4301760181340653</v>
      </c>
      <c r="H85">
        <v>7.3957030331334561</v>
      </c>
      <c r="I85">
        <v>7.3608982829724789</v>
      </c>
      <c r="J85">
        <v>7.3257609141055093</v>
      </c>
      <c r="K85">
        <v>7.2902896558376051</v>
      </c>
      <c r="L85">
        <v>7.2544828087762303</v>
      </c>
      <c r="M85">
        <v>7.218338232575177</v>
      </c>
      <c r="N85">
        <v>7.1818533328879139</v>
      </c>
      <c r="O85">
        <v>7.1450250154104475</v>
      </c>
      <c r="P85">
        <v>7.1078497982872229</v>
      </c>
      <c r="Q85">
        <v>7.0703236063805939</v>
      </c>
      <c r="R85">
        <v>7.0324418798488857</v>
      </c>
      <c r="S85">
        <v>6.9941995244449879</v>
      </c>
      <c r="T85">
        <v>6.9555908550596328</v>
      </c>
      <c r="U85">
        <v>6.9166097194919089</v>
      </c>
      <c r="V85">
        <v>6.8772492202125681</v>
      </c>
      <c r="W85">
        <v>6.8375019862047397</v>
      </c>
      <c r="X85">
        <v>6.7973598402461608</v>
      </c>
      <c r="Y85">
        <v>6.756814083935363</v>
      </c>
      <c r="Z85">
        <v>6.715855141613055</v>
      </c>
      <c r="AA85">
        <v>6.6744728594379348</v>
      </c>
      <c r="AB85">
        <v>6.6326561229016505</v>
      </c>
      <c r="AC85">
        <v>6.5903931226323538</v>
      </c>
      <c r="AD85">
        <v>6.5476711328827237</v>
      </c>
      <c r="AE85">
        <v>6.5044765570489371</v>
      </c>
      <c r="AF85">
        <v>6.4607946686975897</v>
      </c>
      <c r="AG85">
        <v>6.4166098554719131</v>
      </c>
      <c r="AH85">
        <v>6.3719053520403097</v>
      </c>
      <c r="AI85">
        <v>6.3266632168572627</v>
      </c>
      <c r="AJ85">
        <v>6.2808641893858761</v>
      </c>
      <c r="AK85">
        <v>6.2344878455173989</v>
      </c>
      <c r="AL85">
        <v>6.1875121334836587</v>
      </c>
      <c r="AM85">
        <v>6.1399135030030392</v>
      </c>
      <c r="AN85">
        <v>6.091666648378057</v>
      </c>
      <c r="AO85">
        <v>6.0427446561351834</v>
      </c>
      <c r="AP85">
        <v>5.9931183416818232</v>
      </c>
      <c r="AQ85">
        <v>5.9427566661082452</v>
      </c>
      <c r="AR85">
        <v>5.8916259142674052</v>
      </c>
      <c r="AS85">
        <v>5.8396901139276549</v>
      </c>
      <c r="AT85">
        <v>5.7869100968811935</v>
      </c>
      <c r="AU85">
        <v>5.7332438094003448</v>
      </c>
      <c r="AV85">
        <v>5.6786456186186411</v>
      </c>
      <c r="AW85">
        <v>5.623066002102397</v>
      </c>
      <c r="AX85">
        <v>5.5664512036504696</v>
      </c>
      <c r="AY85">
        <v>5.5087422411501654</v>
      </c>
      <c r="AZ85">
        <v>5.4498749570085572</v>
      </c>
      <c r="BA85">
        <v>5.3897788377587004</v>
      </c>
      <c r="BB85">
        <v>5.3283761120693596</v>
      </c>
      <c r="BC85">
        <v>5.2655812888204645</v>
      </c>
      <c r="BD85">
        <v>5.2012990888402815</v>
      </c>
      <c r="BE85">
        <v>5.1354235220881348</v>
      </c>
      <c r="BF85">
        <v>5.0678359701552331</v>
      </c>
      <c r="BG85">
        <v>4.9984030199770357</v>
      </c>
      <c r="BH85">
        <v>4.9269735997232624</v>
      </c>
      <c r="BI85">
        <v>4.853376527352558</v>
      </c>
      <c r="BJ85">
        <v>4.7774152107273506</v>
      </c>
      <c r="BK85">
        <v>4.6988633115995153</v>
      </c>
      <c r="BL85">
        <v>4.6174580233053595</v>
      </c>
      <c r="BM85">
        <v>4.5328913721395034</v>
      </c>
      <c r="BN85">
        <v>4.4448004853282779</v>
      </c>
      <c r="BO85">
        <v>4.3527513775706819</v>
      </c>
      <c r="BP85">
        <v>4.2562206887349179</v>
      </c>
      <c r="BQ85">
        <v>4.1545688288755809</v>
      </c>
      <c r="BR85">
        <v>4.0470028355476391</v>
      </c>
      <c r="BS85">
        <v>3.9325231820139335</v>
      </c>
      <c r="BT85">
        <v>3.8098454279480256</v>
      </c>
      <c r="BU85">
        <v>3.6772809361748338</v>
      </c>
      <c r="BV85">
        <v>3.5325479752061604</v>
      </c>
      <c r="BW85">
        <v>3.372458910761956</v>
      </c>
      <c r="BX85">
        <v>3.1923636451163615</v>
      </c>
      <c r="BY85">
        <v>2.9851044101621196</v>
      </c>
      <c r="BZ85">
        <v>2.7388113585573284</v>
      </c>
      <c r="CA85">
        <v>2.4316339774117273</v>
      </c>
      <c r="CB85">
        <v>2.1866996650767945</v>
      </c>
      <c r="CC85">
        <v>2.5178026348427007</v>
      </c>
      <c r="CD85">
        <v>2.7545430439815504</v>
      </c>
      <c r="CE85">
        <v>2.936047021915325</v>
      </c>
      <c r="CF85">
        <v>3.08152020255798</v>
      </c>
      <c r="CG85">
        <v>3.2016479616537308</v>
      </c>
      <c r="CH85">
        <v>3.3029886219753171</v>
      </c>
      <c r="CI85">
        <v>3.3898591910156393</v>
      </c>
      <c r="CJ85">
        <v>3.4652548215804537</v>
      </c>
      <c r="CK85">
        <v>3.5313367705812642</v>
      </c>
      <c r="CL85">
        <v>3.5897201472789004</v>
      </c>
      <c r="CM85">
        <v>3.6416427905340587</v>
      </c>
      <c r="CN85">
        <v>3.6880726489754978</v>
      </c>
      <c r="CO85">
        <v>3.7297851984435755</v>
      </c>
      <c r="CP85">
        <v>3.7674078278370433</v>
      </c>
      <c r="CQ85">
        <v>3.801456740291568</v>
      </c>
      <c r="CR85">
        <v>3.8323636327967736</v>
      </c>
      <c r="CS85">
        <v>3.860490233575852</v>
      </c>
      <c r="CT85">
        <v>3.8861444870924364</v>
      </c>
      <c r="CU85">
        <v>3.9095902969711527</v>
      </c>
      <c r="CV85">
        <v>3.9310555252222636</v>
      </c>
      <c r="CW85">
        <v>3.9507382390376855</v>
      </c>
      <c r="CX85">
        <v>3.9688116477230824</v>
      </c>
      <c r="CY85">
        <v>3.9854285607058868</v>
      </c>
      <c r="CZ85">
        <v>4.0007225092640697</v>
      </c>
      <c r="DA85">
        <v>4.0148134438123844</v>
      </c>
    </row>
    <row r="86" spans="5:105" x14ac:dyDescent="0.2">
      <c r="E86">
        <v>0.80808080808080807</v>
      </c>
      <c r="F86">
        <v>7.4567285524510227</v>
      </c>
      <c r="G86">
        <v>7.4225590187455648</v>
      </c>
      <c r="H86">
        <v>7.388060815472552</v>
      </c>
      <c r="I86">
        <v>7.3532335069948518</v>
      </c>
      <c r="J86">
        <v>7.3180762553190393</v>
      </c>
      <c r="K86">
        <v>7.2825878094698666</v>
      </c>
      <c r="L86">
        <v>7.2467664942522774</v>
      </c>
      <c r="M86">
        <v>7.2106101983253508</v>
      </c>
      <c r="N86">
        <v>7.1741163615082479</v>
      </c>
      <c r="O86">
        <v>7.137281961233473</v>
      </c>
      <c r="P86">
        <v>7.1001034980570497</v>
      </c>
      <c r="Q86">
        <v>7.0625769462304264</v>
      </c>
      <c r="R86">
        <v>7.0246978717057074</v>
      </c>
      <c r="S86">
        <v>6.9864612135046791</v>
      </c>
      <c r="T86">
        <v>6.9478613605747928</v>
      </c>
      <c r="U86">
        <v>6.9088922439489115</v>
      </c>
      <c r="V86">
        <v>6.8695470967285361</v>
      </c>
      <c r="W86">
        <v>6.8298185336737038</v>
      </c>
      <c r="X86">
        <v>6.7896986482083497</v>
      </c>
      <c r="Y86">
        <v>6.7491787043038034</v>
      </c>
      <c r="Z86">
        <v>6.7082493873241784</v>
      </c>
      <c r="AA86">
        <v>6.6669006541082032</v>
      </c>
      <c r="AB86">
        <v>6.625121556322755</v>
      </c>
      <c r="AC86">
        <v>6.5829004681193268</v>
      </c>
      <c r="AD86">
        <v>6.5402248651777617</v>
      </c>
      <c r="AE86">
        <v>6.4970813206671316</v>
      </c>
      <c r="AF86">
        <v>6.4534554526272618</v>
      </c>
      <c r="AG86">
        <v>6.4093318661512502</v>
      </c>
      <c r="AH86">
        <v>6.3646940897229252</v>
      </c>
      <c r="AI86">
        <v>6.3195245049633675</v>
      </c>
      <c r="AJ86">
        <v>6.2738042689235476</v>
      </c>
      <c r="AK86">
        <v>6.2275131631952929</v>
      </c>
      <c r="AL86">
        <v>6.1806297544196607</v>
      </c>
      <c r="AM86">
        <v>6.1331309068407798</v>
      </c>
      <c r="AN86">
        <v>6.084991841269221</v>
      </c>
      <c r="AO86">
        <v>6.0361862281556578</v>
      </c>
      <c r="AP86">
        <v>5.9866855283852303</v>
      </c>
      <c r="AQ86">
        <v>5.9364594214458624</v>
      </c>
      <c r="AR86">
        <v>5.8854749893976281</v>
      </c>
      <c r="AS86">
        <v>5.8336970593386894</v>
      </c>
      <c r="AT86">
        <v>5.7810876331652254</v>
      </c>
      <c r="AU86">
        <v>5.727605782725008</v>
      </c>
      <c r="AV86">
        <v>5.6732069280218624</v>
      </c>
      <c r="AW86">
        <v>5.6178430463182476</v>
      </c>
      <c r="AX86">
        <v>5.5614618504872109</v>
      </c>
      <c r="AY86">
        <v>5.504006377835772</v>
      </c>
      <c r="AZ86">
        <v>5.4454143987082801</v>
      </c>
      <c r="BA86">
        <v>5.3856175861778901</v>
      </c>
      <c r="BB86">
        <v>5.3245412372163399</v>
      </c>
      <c r="BC86">
        <v>5.2621025074673859</v>
      </c>
      <c r="BD86">
        <v>5.1982097818928068</v>
      </c>
      <c r="BE86">
        <v>5.132760990745898</v>
      </c>
      <c r="BF86">
        <v>5.0656426251405913</v>
      </c>
      <c r="BG86">
        <v>4.9967267112953557</v>
      </c>
      <c r="BH86">
        <v>4.9258690021788958</v>
      </c>
      <c r="BI86">
        <v>4.8529055492958655</v>
      </c>
      <c r="BJ86">
        <v>4.7776498133031309</v>
      </c>
      <c r="BK86">
        <v>4.6998866276095352</v>
      </c>
      <c r="BL86">
        <v>4.6193667810487362</v>
      </c>
      <c r="BM86">
        <v>4.5358002420628312</v>
      </c>
      <c r="BN86">
        <v>4.4488445875222364</v>
      </c>
      <c r="BO86">
        <v>4.3580929901367114</v>
      </c>
      <c r="BP86">
        <v>4.2630560948040586</v>
      </c>
      <c r="BQ86">
        <v>4.1631398331615657</v>
      </c>
      <c r="BR86">
        <v>4.0576102207376392</v>
      </c>
      <c r="BS86">
        <v>3.9455481091432181</v>
      </c>
      <c r="BT86">
        <v>3.8257807028856274</v>
      </c>
      <c r="BU86">
        <v>3.6967791204503819</v>
      </c>
      <c r="BV86">
        <v>3.5564985496558097</v>
      </c>
      <c r="BW86">
        <v>3.4021174871556923</v>
      </c>
      <c r="BX86">
        <v>3.2295884907900336</v>
      </c>
      <c r="BY86">
        <v>3.032810626695094</v>
      </c>
      <c r="BZ86">
        <v>2.801954161657493</v>
      </c>
      <c r="CA86">
        <v>2.5197152536853218</v>
      </c>
      <c r="CB86">
        <v>2.2994327562597681</v>
      </c>
      <c r="CC86">
        <v>2.5974078983931395</v>
      </c>
      <c r="CD86">
        <v>2.8159823694897659</v>
      </c>
      <c r="CE86">
        <v>2.9860329545988402</v>
      </c>
      <c r="CF86">
        <v>3.1236395583275898</v>
      </c>
      <c r="CG86">
        <v>3.2380419176262665</v>
      </c>
      <c r="CH86">
        <v>3.3350376396062744</v>
      </c>
      <c r="CI86">
        <v>3.4185052223546446</v>
      </c>
      <c r="CJ86">
        <v>3.491168379590873</v>
      </c>
      <c r="CK86">
        <v>3.5550148895023095</v>
      </c>
      <c r="CL86">
        <v>3.6115378583957396</v>
      </c>
      <c r="CM86">
        <v>3.6618912930787331</v>
      </c>
      <c r="CN86">
        <v>3.7069845696461723</v>
      </c>
      <c r="CO86">
        <v>3.7475453592774075</v>
      </c>
      <c r="CP86">
        <v>3.7841690121762799</v>
      </c>
      <c r="CQ86">
        <v>3.8173453934368329</v>
      </c>
      <c r="CR86">
        <v>3.8474843596564909</v>
      </c>
      <c r="CS86">
        <v>3.8749313356273696</v>
      </c>
      <c r="CT86">
        <v>3.8999822495413787</v>
      </c>
      <c r="CU86">
        <v>3.9228896913316635</v>
      </c>
      <c r="CV86">
        <v>3.9438727011519084</v>
      </c>
      <c r="CW86">
        <v>3.9631220228294586</v>
      </c>
      <c r="CX86">
        <v>3.9808052507337583</v>
      </c>
      <c r="CY86">
        <v>3.9970684690412335</v>
      </c>
      <c r="CZ86">
        <v>4.012042374526235</v>
      </c>
      <c r="DA86">
        <v>4.0258426386779895</v>
      </c>
    </row>
    <row r="87" spans="5:105" x14ac:dyDescent="0.2">
      <c r="E87">
        <v>0.81818181818181823</v>
      </c>
      <c r="F87">
        <v>7.4492018263983697</v>
      </c>
      <c r="G87">
        <v>7.4150053385317261</v>
      </c>
      <c r="H87">
        <v>7.3804827978716085</v>
      </c>
      <c r="I87">
        <v>7.3456337807527285</v>
      </c>
      <c r="J87">
        <v>7.3104574650086116</v>
      </c>
      <c r="K87">
        <v>7.2749526196347754</v>
      </c>
      <c r="L87">
        <v>7.2391175938562942</v>
      </c>
      <c r="M87">
        <v>7.2029503055266728</v>
      </c>
      <c r="N87">
        <v>7.1664482287810678</v>
      </c>
      <c r="O87">
        <v>7.1296083808624413</v>
      </c>
      <c r="P87">
        <v>7.0924273080336668</v>
      </c>
      <c r="Q87">
        <v>7.0549010364057896</v>
      </c>
      <c r="R87">
        <v>7.0170251911227819</v>
      </c>
      <c r="S87">
        <v>6.9787947771937162</v>
      </c>
      <c r="T87">
        <v>6.9402042574048739</v>
      </c>
      <c r="U87">
        <v>6.9012476457138199</v>
      </c>
      <c r="V87">
        <v>6.8619182275890962</v>
      </c>
      <c r="W87">
        <v>6.8222088366099456</v>
      </c>
      <c r="X87">
        <v>6.7821115200147872</v>
      </c>
      <c r="Y87">
        <v>6.7416177862333777</v>
      </c>
      <c r="Z87">
        <v>6.7007184613478996</v>
      </c>
      <c r="AA87">
        <v>6.6594035202427406</v>
      </c>
      <c r="AB87">
        <v>6.6176623120013494</v>
      </c>
      <c r="AC87">
        <v>6.57548334854022</v>
      </c>
      <c r="AD87">
        <v>6.5328543051416137</v>
      </c>
      <c r="AE87">
        <v>6.4897619741875499</v>
      </c>
      <c r="AF87">
        <v>6.4461922144632862</v>
      </c>
      <c r="AG87">
        <v>6.4021298954971941</v>
      </c>
      <c r="AH87">
        <v>6.3575588363248556</v>
      </c>
      <c r="AI87">
        <v>6.3124617379707653</v>
      </c>
      <c r="AJ87">
        <v>6.2668200462118655</v>
      </c>
      <c r="AK87">
        <v>6.2206141169176812</v>
      </c>
      <c r="AL87">
        <v>6.1738227557974481</v>
      </c>
      <c r="AM87">
        <v>6.1264232889858379</v>
      </c>
      <c r="AN87">
        <v>6.0783916676531682</v>
      </c>
      <c r="AO87">
        <v>6.0297018491242556</v>
      </c>
      <c r="AP87">
        <v>5.9803262298687985</v>
      </c>
      <c r="AQ87">
        <v>5.9302348823638518</v>
      </c>
      <c r="AR87">
        <v>5.8793959119272277</v>
      </c>
      <c r="AS87">
        <v>5.8277749393118183</v>
      </c>
      <c r="AT87">
        <v>5.775334940819886</v>
      </c>
      <c r="AU87">
        <v>5.7220359780460095</v>
      </c>
      <c r="AV87">
        <v>5.6678348879041138</v>
      </c>
      <c r="AW87">
        <v>5.6126849257210925</v>
      </c>
      <c r="AX87">
        <v>5.5565353526377894</v>
      </c>
      <c r="AY87">
        <v>5.4993309566357587</v>
      </c>
      <c r="AZ87">
        <v>5.4410114940978067</v>
      </c>
      <c r="BA87">
        <v>5.3815110357675477</v>
      </c>
      <c r="BB87">
        <v>5.3207570519922092</v>
      </c>
      <c r="BC87">
        <v>5.2586700743350905</v>
      </c>
      <c r="BD87">
        <v>5.1951617679277957</v>
      </c>
      <c r="BE87">
        <v>5.1301340203161097</v>
      </c>
      <c r="BF87">
        <v>5.0634779308715929</v>
      </c>
      <c r="BG87">
        <v>4.9950709195108001</v>
      </c>
      <c r="BH87">
        <v>4.9247748827447699</v>
      </c>
      <c r="BI87">
        <v>4.8524340394491841</v>
      </c>
      <c r="BJ87">
        <v>4.7778699787156755</v>
      </c>
      <c r="BK87">
        <v>4.7008790525996096</v>
      </c>
      <c r="BL87">
        <v>4.6212249988617691</v>
      </c>
      <c r="BM87">
        <v>4.5386339516638969</v>
      </c>
      <c r="BN87">
        <v>4.4527835452575619</v>
      </c>
      <c r="BO87">
        <v>4.3632917811864891</v>
      </c>
      <c r="BP87">
        <v>4.2697024677288198</v>
      </c>
      <c r="BQ87">
        <v>4.171461931829346</v>
      </c>
      <c r="BR87">
        <v>4.0678911665093143</v>
      </c>
      <c r="BS87">
        <v>3.9581438695559599</v>
      </c>
      <c r="BT87">
        <v>3.841149228709674</v>
      </c>
      <c r="BU87">
        <v>3.7155207577315683</v>
      </c>
      <c r="BV87">
        <v>3.5794226913592118</v>
      </c>
      <c r="BW87">
        <v>3.4303520785516808</v>
      </c>
      <c r="BX87">
        <v>3.2647720756223921</v>
      </c>
      <c r="BY87">
        <v>3.0774548201823895</v>
      </c>
      <c r="BZ87">
        <v>2.8601977229606708</v>
      </c>
      <c r="CA87">
        <v>2.5991139636777945</v>
      </c>
      <c r="CB87">
        <v>2.3988517508419585</v>
      </c>
      <c r="CC87">
        <v>2.6697399933732111</v>
      </c>
      <c r="CD87">
        <v>2.8727559129772953</v>
      </c>
      <c r="CE87">
        <v>3.0327212622992628</v>
      </c>
      <c r="CF87">
        <v>3.1632724727917543</v>
      </c>
      <c r="CG87">
        <v>3.272474030914696</v>
      </c>
      <c r="CH87">
        <v>3.3654847589764159</v>
      </c>
      <c r="CI87">
        <v>3.4458079736257923</v>
      </c>
      <c r="CJ87">
        <v>3.5159321588209496</v>
      </c>
      <c r="CK87">
        <v>3.5776900939847645</v>
      </c>
      <c r="CL87">
        <v>3.6324686478896044</v>
      </c>
      <c r="CM87">
        <v>3.681346491947147</v>
      </c>
      <c r="CN87">
        <v>3.725178119792488</v>
      </c>
      <c r="CO87">
        <v>3.7646503006075571</v>
      </c>
      <c r="CP87">
        <v>3.8003272092958915</v>
      </c>
      <c r="CQ87">
        <v>3.8326745881416264</v>
      </c>
      <c r="CR87">
        <v>3.8620827238546847</v>
      </c>
      <c r="CS87">
        <v>3.8888836384143159</v>
      </c>
      <c r="CT87">
        <v>3.9133592707249569</v>
      </c>
      <c r="CU87">
        <v>3.9357528087701312</v>
      </c>
      <c r="CV87">
        <v>3.9562750541425986</v>
      </c>
      <c r="CW87">
        <v>3.9751098949286914</v>
      </c>
      <c r="CX87">
        <v>3.9924186576653722</v>
      </c>
      <c r="CY87">
        <v>4.0083436041076892</v>
      </c>
      <c r="CZ87">
        <v>4.0230112627941192</v>
      </c>
      <c r="DA87">
        <v>4.0365327642075615</v>
      </c>
    </row>
    <row r="88" spans="5:105" x14ac:dyDescent="0.2">
      <c r="E88">
        <v>0.82828282828282829</v>
      </c>
      <c r="F88">
        <v>7.4417366031962633</v>
      </c>
      <c r="G88">
        <v>7.4075140472356562</v>
      </c>
      <c r="H88">
        <v>7.3729680244996905</v>
      </c>
      <c r="I88">
        <v>7.3380981235815979</v>
      </c>
      <c r="J88">
        <v>7.3029035384091205</v>
      </c>
      <c r="K88">
        <v>7.267383058191891</v>
      </c>
      <c r="L88">
        <v>7.2315350567897756</v>
      </c>
      <c r="M88">
        <v>7.1953574814317305</v>
      </c>
      <c r="N88">
        <v>7.1588478089872796</v>
      </c>
      <c r="O88">
        <v>7.1220031592507089</v>
      </c>
      <c r="P88">
        <v>7.0848200932824446</v>
      </c>
      <c r="Q88">
        <v>7.0472947232972505</v>
      </c>
      <c r="R88">
        <v>7.0094226307910352</v>
      </c>
      <c r="S88">
        <v>6.9711989893788289</v>
      </c>
      <c r="T88">
        <v>6.9326183012049478</v>
      </c>
      <c r="U88">
        <v>6.8936746628354735</v>
      </c>
      <c r="V88">
        <v>6.8543614506186366</v>
      </c>
      <c r="W88">
        <v>6.8146715996420815</v>
      </c>
      <c r="X88">
        <v>6.7745972683987397</v>
      </c>
      <c r="Y88">
        <v>6.7341300887207494</v>
      </c>
      <c r="Z88">
        <v>6.6932610226071194</v>
      </c>
      <c r="AA88">
        <v>6.6519801936934861</v>
      </c>
      <c r="AB88">
        <v>6.6102771153279978</v>
      </c>
      <c r="AC88">
        <v>6.5681404795865586</v>
      </c>
      <c r="AD88">
        <v>6.5255581595505676</v>
      </c>
      <c r="AE88">
        <v>6.4825171647226076</v>
      </c>
      <c r="AF88">
        <v>6.4390035922122433</v>
      </c>
      <c r="AG88">
        <v>6.3950025731873259</v>
      </c>
      <c r="AH88">
        <v>6.3504981556006488</v>
      </c>
      <c r="AI88">
        <v>6.3054734707696083</v>
      </c>
      <c r="AJ88">
        <v>6.2599103178344464</v>
      </c>
      <c r="AK88">
        <v>6.2137892462884663</v>
      </c>
      <c r="AL88">
        <v>6.1670896709367629</v>
      </c>
      <c r="AM88">
        <v>6.1197893181272054</v>
      </c>
      <c r="AN88">
        <v>6.0718646514673544</v>
      </c>
      <c r="AO88">
        <v>6.0232901929730316</v>
      </c>
      <c r="AP88">
        <v>5.9740388854064355</v>
      </c>
      <c r="AQ88">
        <v>5.9240816514917283</v>
      </c>
      <c r="AR88">
        <v>5.8733873782894808</v>
      </c>
      <c r="AS88">
        <v>5.8219223722750479</v>
      </c>
      <c r="AT88">
        <v>5.7696506496302344</v>
      </c>
      <c r="AU88">
        <v>5.7165333400346521</v>
      </c>
      <c r="AV88">
        <v>5.6625284767284034</v>
      </c>
      <c r="AW88">
        <v>5.6075905469786544</v>
      </c>
      <c r="AX88">
        <v>5.5516705417901306</v>
      </c>
      <c r="AY88">
        <v>5.4947148515396336</v>
      </c>
      <c r="AZ88">
        <v>5.4366651683094762</v>
      </c>
      <c r="BA88">
        <v>5.3774576259062448</v>
      </c>
      <c r="BB88">
        <v>5.3170226184889389</v>
      </c>
      <c r="BC88">
        <v>5.2552831428312148</v>
      </c>
      <c r="BD88">
        <v>5.1921541482726647</v>
      </c>
      <c r="BE88">
        <v>5.1275418399388437</v>
      </c>
      <c r="BF88">
        <v>5.0613410889216759</v>
      </c>
      <c r="BG88">
        <v>4.9934350309979711</v>
      </c>
      <c r="BH88">
        <v>4.9236914938257978</v>
      </c>
      <c r="BI88">
        <v>4.8519619186872145</v>
      </c>
      <c r="BJ88">
        <v>4.7780764983907362</v>
      </c>
      <c r="BK88">
        <v>4.7018419156867273</v>
      </c>
      <c r="BL88">
        <v>4.6230344197697733</v>
      </c>
      <c r="BM88">
        <v>4.5413954400000547</v>
      </c>
      <c r="BN88">
        <v>4.4566211795665982</v>
      </c>
      <c r="BO88">
        <v>4.3683542591512481</v>
      </c>
      <c r="BP88">
        <v>4.2761670285269098</v>
      </c>
      <c r="BQ88">
        <v>4.1795453746466977</v>
      </c>
      <c r="BR88">
        <v>4.0778597713014664</v>
      </c>
      <c r="BS88">
        <v>3.9703324441287862</v>
      </c>
      <c r="BT88">
        <v>3.8559826183209709</v>
      </c>
      <c r="BU88">
        <v>3.7335523604303349</v>
      </c>
      <c r="BV88">
        <v>3.601390896470666</v>
      </c>
      <c r="BW88">
        <v>3.4572727764122022</v>
      </c>
      <c r="BX88">
        <v>3.2980972842805336</v>
      </c>
      <c r="BY88">
        <v>3.1193623346615675</v>
      </c>
      <c r="BZ88">
        <v>2.9141768967016142</v>
      </c>
      <c r="CA88">
        <v>2.6712738137132996</v>
      </c>
      <c r="CB88">
        <v>2.487596935374135</v>
      </c>
      <c r="CC88">
        <v>2.7359189390094238</v>
      </c>
      <c r="CD88">
        <v>2.925455402228871</v>
      </c>
      <c r="CE88">
        <v>3.0764708040783382</v>
      </c>
      <c r="CF88">
        <v>3.200661732810314</v>
      </c>
      <c r="CG88">
        <v>3.3051179593648397</v>
      </c>
      <c r="CH88">
        <v>3.3944605649643793</v>
      </c>
      <c r="CI88">
        <v>3.4718695376962638</v>
      </c>
      <c r="CJ88">
        <v>3.5396276415893371</v>
      </c>
      <c r="CK88">
        <v>3.5994297490497873</v>
      </c>
      <c r="CL88">
        <v>3.6525693545307578</v>
      </c>
      <c r="CM88">
        <v>3.7000571652655165</v>
      </c>
      <c r="CN88">
        <v>3.7426958711062408</v>
      </c>
      <c r="CO88">
        <v>3.7811369770118222</v>
      </c>
      <c r="CP88">
        <v>3.8159153998985298</v>
      </c>
      <c r="CQ88">
        <v>3.8474746712587393</v>
      </c>
      <c r="CR88">
        <v>3.8761875316802823</v>
      </c>
      <c r="CS88">
        <v>3.9023719340519079</v>
      </c>
      <c r="CT88">
        <v>3.9262984414821194</v>
      </c>
      <c r="CU88">
        <v>3.9482009199340644</v>
      </c>
      <c r="CV88">
        <v>3.9682824635508749</v>
      </c>
      <c r="CW88">
        <v>3.9867205317124319</v>
      </c>
      <c r="CX88">
        <v>4.0036710457746416</v>
      </c>
      <c r="CY88">
        <v>4.0192716895186704</v>
      </c>
      <c r="CZ88">
        <v>4.0336445930689164</v>
      </c>
      <c r="DA88">
        <v>4.0468990179286974</v>
      </c>
    </row>
    <row r="89" spans="5:105" x14ac:dyDescent="0.2">
      <c r="E89">
        <v>0.83838383838383834</v>
      </c>
      <c r="F89">
        <v>7.4343319692874124</v>
      </c>
      <c r="G89">
        <v>7.4000842053743918</v>
      </c>
      <c r="H89">
        <v>7.3655155306454345</v>
      </c>
      <c r="I89">
        <v>7.3306255462306638</v>
      </c>
      <c r="J89">
        <v>7.2954134624105773</v>
      </c>
      <c r="K89">
        <v>7.2598780888431191</v>
      </c>
      <c r="L89">
        <v>7.2240178242282012</v>
      </c>
      <c r="M89">
        <v>7.1878306142333726</v>
      </c>
      <c r="N89">
        <v>7.1513140634849943</v>
      </c>
      <c r="O89">
        <v>7.1144652387613032</v>
      </c>
      <c r="P89">
        <v>7.0772807778706195</v>
      </c>
      <c r="Q89">
        <v>7.0397568106058896</v>
      </c>
      <c r="R89">
        <v>7.0018890802647196</v>
      </c>
      <c r="S89">
        <v>6.9636726870466408</v>
      </c>
      <c r="T89">
        <v>6.9251023497630175</v>
      </c>
      <c r="U89">
        <v>6.8861720998000422</v>
      </c>
      <c r="V89">
        <v>6.846875555642284</v>
      </c>
      <c r="W89">
        <v>6.807205597272401</v>
      </c>
      <c r="X89">
        <v>6.7671546125015754</v>
      </c>
      <c r="Y89">
        <v>6.726714359512922</v>
      </c>
      <c r="Z89">
        <v>6.6858758053371403</v>
      </c>
      <c r="AA89">
        <v>6.6446293511776808</v>
      </c>
      <c r="AB89">
        <v>6.6029646300153999</v>
      </c>
      <c r="AC89">
        <v>6.5608705125442688</v>
      </c>
      <c r="AD89">
        <v>6.5183350678520693</v>
      </c>
      <c r="AE89">
        <v>6.4753455204840344</v>
      </c>
      <c r="AF89">
        <v>6.4318882034721385</v>
      </c>
      <c r="AG89">
        <v>6.3879484502183494</v>
      </c>
      <c r="AH89">
        <v>6.3435107623832465</v>
      </c>
      <c r="AI89">
        <v>6.2985584140446678</v>
      </c>
      <c r="AJ89">
        <v>6.2530735401672324</v>
      </c>
      <c r="AK89">
        <v>6.2070372568588228</v>
      </c>
      <c r="AL89">
        <v>6.1604291360990695</v>
      </c>
      <c r="AM89">
        <v>6.1132276293964196</v>
      </c>
      <c r="AN89">
        <v>6.0654094256385571</v>
      </c>
      <c r="AO89">
        <v>6.0169498168184132</v>
      </c>
      <c r="AP89">
        <v>5.9678222907393996</v>
      </c>
      <c r="AQ89">
        <v>5.9179985369065937</v>
      </c>
      <c r="AR89">
        <v>5.8674479466457914</v>
      </c>
      <c r="AS89">
        <v>5.8161379206609478</v>
      </c>
      <c r="AT89">
        <v>5.7640332320257386</v>
      </c>
      <c r="AU89">
        <v>5.7110962461452068</v>
      </c>
      <c r="AV89">
        <v>5.6572860752112932</v>
      </c>
      <c r="AW89">
        <v>5.602558631976903</v>
      </c>
      <c r="AX89">
        <v>5.5468661683556295</v>
      </c>
      <c r="AY89">
        <v>5.4901567240853471</v>
      </c>
      <c r="AZ89">
        <v>5.4323741193890296</v>
      </c>
      <c r="BA89">
        <v>5.3734565119668511</v>
      </c>
      <c r="BB89">
        <v>5.3133367379584362</v>
      </c>
      <c r="BC89">
        <v>5.2519404312560436</v>
      </c>
      <c r="BD89">
        <v>5.1891862123916281</v>
      </c>
      <c r="BE89">
        <v>5.1249833504949791</v>
      </c>
      <c r="BF89">
        <v>5.0592316853879176</v>
      </c>
      <c r="BG89">
        <v>4.9918186371034103</v>
      </c>
      <c r="BH89">
        <v>4.9226184559240798</v>
      </c>
      <c r="BI89">
        <v>4.8514893211751167</v>
      </c>
      <c r="BJ89">
        <v>4.778269650673912</v>
      </c>
      <c r="BK89">
        <v>4.7027759736040613</v>
      </c>
      <c r="BL89">
        <v>4.6247964248398166</v>
      </c>
      <c r="BM89">
        <v>4.5440866076504411</v>
      </c>
      <c r="BN89">
        <v>4.460361453051453</v>
      </c>
      <c r="BO89">
        <v>4.3732844840244622</v>
      </c>
      <c r="BP89">
        <v>4.2824573758381188</v>
      </c>
      <c r="BQ89">
        <v>4.1874002322942463</v>
      </c>
      <c r="BR89">
        <v>4.0875315897749811</v>
      </c>
      <c r="BS89">
        <v>3.9821332710792592</v>
      </c>
      <c r="BT89">
        <v>3.8703089417114613</v>
      </c>
      <c r="BU89">
        <v>3.7509152318213759</v>
      </c>
      <c r="BV89">
        <v>3.6224655120594744</v>
      </c>
      <c r="BW89">
        <v>3.4829760738425071</v>
      </c>
      <c r="BX89">
        <v>3.3297220851860172</v>
      </c>
      <c r="BY89">
        <v>3.1588101926312087</v>
      </c>
      <c r="BZ89">
        <v>2.9644132912860668</v>
      </c>
      <c r="CA89">
        <v>2.7373055541267575</v>
      </c>
      <c r="CB89">
        <v>2.5675987562206664</v>
      </c>
      <c r="CC89">
        <v>2.7968235397352008</v>
      </c>
      <c r="CD89">
        <v>2.9745692342512156</v>
      </c>
      <c r="CE89">
        <v>3.1175903318804665</v>
      </c>
      <c r="CF89">
        <v>3.2360149454326308</v>
      </c>
      <c r="CG89">
        <v>3.3361240259353711</v>
      </c>
      <c r="CH89">
        <v>3.4220790771583363</v>
      </c>
      <c r="CI89">
        <v>3.4967796066848433</v>
      </c>
      <c r="CJ89">
        <v>3.5623274814829542</v>
      </c>
      <c r="CK89">
        <v>3.6202956564893367</v>
      </c>
      <c r="CL89">
        <v>3.671892454427069</v>
      </c>
      <c r="CM89">
        <v>3.7180665963379509</v>
      </c>
      <c r="CN89">
        <v>3.7595769014550902</v>
      </c>
      <c r="CO89">
        <v>3.7970406383630984</v>
      </c>
      <c r="CP89">
        <v>3.8309646160569195</v>
      </c>
      <c r="CQ89">
        <v>3.8617737202089955</v>
      </c>
      <c r="CR89">
        <v>3.8898243826041798</v>
      </c>
      <c r="CS89">
        <v>3.9154197860574884</v>
      </c>
      <c r="CT89">
        <v>3.9388215802077173</v>
      </c>
      <c r="CU89">
        <v>3.9602543524045553</v>
      </c>
      <c r="CV89">
        <v>3.9799139738955338</v>
      </c>
      <c r="CW89">
        <v>3.997971866045384</v>
      </c>
      <c r="CX89">
        <v>4.0145788631415771</v>
      </c>
      <c r="CY89">
        <v>4.0298683323445514</v>
      </c>
      <c r="CZ89">
        <v>4.0439587168185875</v>
      </c>
      <c r="DA89">
        <v>4.0569561051349519</v>
      </c>
    </row>
    <row r="90" spans="5:105" x14ac:dyDescent="0.2">
      <c r="E90">
        <v>0.84848484848484851</v>
      </c>
      <c r="F90">
        <v>7.4269870806243077</v>
      </c>
      <c r="G90">
        <v>7.3927149450195344</v>
      </c>
      <c r="H90">
        <v>7.3581243973789912</v>
      </c>
      <c r="I90">
        <v>7.3232151067070372</v>
      </c>
      <c r="J90">
        <v>7.2879862726410067</v>
      </c>
      <c r="K90">
        <v>7.2524367255137641</v>
      </c>
      <c r="L90">
        <v>7.2165648890627754</v>
      </c>
      <c r="M90">
        <v>7.1803687697746232</v>
      </c>
      <c r="N90">
        <v>7.1438459135073948</v>
      </c>
      <c r="O90">
        <v>7.1069935207539077</v>
      </c>
      <c r="P90">
        <v>7.0698082438848049</v>
      </c>
      <c r="Q90">
        <v>7.0322862645013489</v>
      </c>
      <c r="R90">
        <v>6.9944233848499167</v>
      </c>
      <c r="S90">
        <v>6.9562147704725339</v>
      </c>
      <c r="T90">
        <v>6.9176552139036058</v>
      </c>
      <c r="U90">
        <v>6.8787388277148098</v>
      </c>
      <c r="V90">
        <v>6.839459321244723</v>
      </c>
      <c r="W90">
        <v>6.7998096740851635</v>
      </c>
      <c r="X90">
        <v>6.7597823846429588</v>
      </c>
      <c r="Y90">
        <v>6.7193692893984966</v>
      </c>
      <c r="Z90">
        <v>6.6785615744115798</v>
      </c>
      <c r="AA90">
        <v>6.6373497458844328</v>
      </c>
      <c r="AB90">
        <v>6.595723598193473</v>
      </c>
      <c r="AC90">
        <v>6.5536721791213397</v>
      </c>
      <c r="AD90">
        <v>6.5111837519851035</v>
      </c>
      <c r="AE90">
        <v>6.468245754314796</v>
      </c>
      <c r="AF90">
        <v>6.4248447526881751</v>
      </c>
      <c r="AG90">
        <v>6.3809663932703371</v>
      </c>
      <c r="AH90">
        <v>6.3365952884702805</v>
      </c>
      <c r="AI90">
        <v>6.2917151913023588</v>
      </c>
      <c r="AJ90">
        <v>6.2463085180919062</v>
      </c>
      <c r="AK90">
        <v>6.2003567578356122</v>
      </c>
      <c r="AL90">
        <v>6.1538398911972214</v>
      </c>
      <c r="AM90">
        <v>6.1067367495257079</v>
      </c>
      <c r="AN90">
        <v>6.0590247328989664</v>
      </c>
      <c r="AO90">
        <v>6.0106794670929791</v>
      </c>
      <c r="AP90">
        <v>5.9616751177852993</v>
      </c>
      <c r="AQ90">
        <v>5.9119839610692093</v>
      </c>
      <c r="AR90">
        <v>5.8615762973893739</v>
      </c>
      <c r="AS90">
        <v>5.8104202731181172</v>
      </c>
      <c r="AT90">
        <v>5.7584816780490691</v>
      </c>
      <c r="AU90">
        <v>5.7057236127598001</v>
      </c>
      <c r="AV90">
        <v>5.6521066278144723</v>
      </c>
      <c r="AW90">
        <v>5.5975878240996044</v>
      </c>
      <c r="AX90">
        <v>5.5421207795035423</v>
      </c>
      <c r="AY90">
        <v>5.4856555154646971</v>
      </c>
      <c r="AZ90">
        <v>5.4281372062036484</v>
      </c>
      <c r="BA90">
        <v>5.3695066061220089</v>
      </c>
      <c r="BB90">
        <v>5.309698384701365</v>
      </c>
      <c r="BC90">
        <v>5.2486414561144077</v>
      </c>
      <c r="BD90">
        <v>5.1862569458786734</v>
      </c>
      <c r="BE90">
        <v>5.1224581678265553</v>
      </c>
      <c r="BF90">
        <v>5.0571489510712446</v>
      </c>
      <c r="BG90">
        <v>4.9902215354415613</v>
      </c>
      <c r="BH90">
        <v>4.9215558111464661</v>
      </c>
      <c r="BI90">
        <v>4.8510163697159481</v>
      </c>
      <c r="BJ90">
        <v>4.7784501717966226</v>
      </c>
      <c r="BK90">
        <v>4.7036821966635944</v>
      </c>
      <c r="BL90">
        <v>4.6265126006878265</v>
      </c>
      <c r="BM90">
        <v>4.5467104545877621</v>
      </c>
      <c r="BN90">
        <v>4.46400749186071</v>
      </c>
      <c r="BO90">
        <v>4.3780880576402676</v>
      </c>
      <c r="BP90">
        <v>4.288579546053648</v>
      </c>
      <c r="BQ90">
        <v>4.1950364244743703</v>
      </c>
      <c r="BR90">
        <v>4.0969184392135976</v>
      </c>
      <c r="BS90">
        <v>3.9935655097566234</v>
      </c>
      <c r="BT90">
        <v>3.8841547663178995</v>
      </c>
      <c r="BU90">
        <v>3.7676479346068312</v>
      </c>
      <c r="BV90">
        <v>3.6427038864857715</v>
      </c>
      <c r="BW90">
        <v>3.5075517299662682</v>
      </c>
      <c r="BX90">
        <v>3.3597892910654297</v>
      </c>
      <c r="BY90">
        <v>3.1960373213854432</v>
      </c>
      <c r="BZ90">
        <v>3.0113409410378518</v>
      </c>
      <c r="CA90">
        <v>2.7980811236385783</v>
      </c>
      <c r="CB90">
        <v>2.6403119394165913</v>
      </c>
      <c r="CC90">
        <v>2.8531614613686012</v>
      </c>
      <c r="CD90">
        <v>3.020504118640579</v>
      </c>
      <c r="CE90">
        <v>3.1563412240178006</v>
      </c>
      <c r="CF90">
        <v>3.2695137212827952</v>
      </c>
      <c r="CG90">
        <v>3.3656256945327443</v>
      </c>
      <c r="CH90">
        <v>3.4484427303687188</v>
      </c>
      <c r="CI90">
        <v>3.5206195448491404</v>
      </c>
      <c r="CJ90">
        <v>3.5840981259392679</v>
      </c>
      <c r="CK90">
        <v>3.6403425720857223</v>
      </c>
      <c r="CL90">
        <v>3.6904845144767617</v>
      </c>
      <c r="CM90">
        <v>3.735417078480896</v>
      </c>
      <c r="CN90">
        <v>3.7758577916045568</v>
      </c>
      <c r="CO90">
        <v>3.8123925991230818</v>
      </c>
      <c r="CP90">
        <v>3.8455041475081031</v>
      </c>
      <c r="CQ90">
        <v>3.8755983310790545</v>
      </c>
      <c r="CR90">
        <v>3.9030159358982925</v>
      </c>
      <c r="CS90">
        <v>3.9280496561985867</v>
      </c>
      <c r="CT90">
        <v>3.9509495434906672</v>
      </c>
      <c r="CU90">
        <v>3.9719325882286172</v>
      </c>
      <c r="CV90">
        <v>3.9911878816711996</v>
      </c>
      <c r="CW90">
        <v>4.0088811652344702</v>
      </c>
      <c r="CX90">
        <v>4.0251584783995646</v>
      </c>
      <c r="CY90">
        <v>4.040149112359317</v>
      </c>
      <c r="CZ90">
        <v>4.0539680230824509</v>
      </c>
      <c r="DA90">
        <v>4.0667178191847393</v>
      </c>
    </row>
    <row r="91" spans="5:105" x14ac:dyDescent="0.2">
      <c r="E91">
        <v>0.85858585858585856</v>
      </c>
      <c r="F91">
        <v>7.4197010295744645</v>
      </c>
      <c r="G91">
        <v>7.3854053338254069</v>
      </c>
      <c r="H91">
        <v>7.3507937517989781</v>
      </c>
      <c r="I91">
        <v>7.3158659105077444</v>
      </c>
      <c r="J91">
        <v>7.2806210536854126</v>
      </c>
      <c r="K91">
        <v>7.2450580325603617</v>
      </c>
      <c r="L91">
        <v>7.2091752960990698</v>
      </c>
      <c r="M91">
        <v>7.1729708492420139</v>
      </c>
      <c r="N91">
        <v>7.1364423667668602</v>
      </c>
      <c r="O91">
        <v>7.0995869953873969</v>
      </c>
      <c r="P91">
        <v>7.0624014306998095</v>
      </c>
      <c r="Q91">
        <v>7.0248820077413701</v>
      </c>
      <c r="R91">
        <v>6.9870244502240588</v>
      </c>
      <c r="S91">
        <v>6.9488241299595206</v>
      </c>
      <c r="T91">
        <v>6.9102757679993569</v>
      </c>
      <c r="U91">
        <v>6.8713736679494817</v>
      </c>
      <c r="V91">
        <v>6.8321115928520637</v>
      </c>
      <c r="W91">
        <v>6.7924826213764486</v>
      </c>
      <c r="X91">
        <v>6.7524793618715906</v>
      </c>
      <c r="Y91">
        <v>6.712093771639414</v>
      </c>
      <c r="Z91">
        <v>6.6713171695811688</v>
      </c>
      <c r="AA91">
        <v>6.6301402077952822</v>
      </c>
      <c r="AB91">
        <v>6.5885528407568001</v>
      </c>
      <c r="AC91">
        <v>6.5465442918245662</v>
      </c>
      <c r="AD91">
        <v>6.5041030167887319</v>
      </c>
      <c r="AE91">
        <v>6.4612166641319702</v>
      </c>
      <c r="AF91">
        <v>6.4178720316322639</v>
      </c>
      <c r="AG91">
        <v>6.3740549616113356</v>
      </c>
      <c r="AH91">
        <v>6.3297505158322318</v>
      </c>
      <c r="AI91">
        <v>6.2849425193055026</v>
      </c>
      <c r="AJ91">
        <v>6.2396139644682647</v>
      </c>
      <c r="AK91">
        <v>6.193746456974063</v>
      </c>
      <c r="AL91">
        <v>6.1473205728346096</v>
      </c>
      <c r="AM91">
        <v>6.1003155242415072</v>
      </c>
      <c r="AN91">
        <v>6.0527092013754036</v>
      </c>
      <c r="AO91">
        <v>6.0044777693701334</v>
      </c>
      <c r="AP91">
        <v>5.9555959908873337</v>
      </c>
      <c r="AQ91">
        <v>5.9060368019586642</v>
      </c>
      <c r="AR91">
        <v>5.8557712342264363</v>
      </c>
      <c r="AS91">
        <v>5.8047681523273962</v>
      </c>
      <c r="AT91">
        <v>5.7529944308218166</v>
      </c>
      <c r="AU91">
        <v>5.7004141888025064</v>
      </c>
      <c r="AV91">
        <v>5.6469887936284824</v>
      </c>
      <c r="AW91">
        <v>5.5926769105417558</v>
      </c>
      <c r="AX91">
        <v>5.5374334257965039</v>
      </c>
      <c r="AY91">
        <v>5.4812099501889833</v>
      </c>
      <c r="AZ91">
        <v>5.4239534498891553</v>
      </c>
      <c r="BA91">
        <v>5.3656067105453937</v>
      </c>
      <c r="BB91">
        <v>5.3061067075338295</v>
      </c>
      <c r="BC91">
        <v>5.2453848311873461</v>
      </c>
      <c r="BD91">
        <v>5.1833655200912911</v>
      </c>
      <c r="BE91">
        <v>5.1199655799150801</v>
      </c>
      <c r="BF91">
        <v>5.0550923158511019</v>
      </c>
      <c r="BG91">
        <v>4.9886431367378083</v>
      </c>
      <c r="BH91">
        <v>4.9205031797984216</v>
      </c>
      <c r="BI91">
        <v>4.8505434025296825</v>
      </c>
      <c r="BJ91">
        <v>4.7786180464726717</v>
      </c>
      <c r="BK91">
        <v>4.7045615102402643</v>
      </c>
      <c r="BL91">
        <v>4.6281847412435537</v>
      </c>
      <c r="BM91">
        <v>4.5492692599362332</v>
      </c>
      <c r="BN91">
        <v>4.4675625882347356</v>
      </c>
      <c r="BO91">
        <v>4.3827692598932382</v>
      </c>
      <c r="BP91">
        <v>4.2945407794317445</v>
      </c>
      <c r="BQ91">
        <v>4.202462477733711</v>
      </c>
      <c r="BR91">
        <v>4.1060337082302212</v>
      </c>
      <c r="BS91">
        <v>4.004645530865476</v>
      </c>
      <c r="BT91">
        <v>3.8975453133006512</v>
      </c>
      <c r="BU91">
        <v>3.7837859546285761</v>
      </c>
      <c r="BV91">
        <v>3.6621582510988167</v>
      </c>
      <c r="BW91">
        <v>3.5310788161229891</v>
      </c>
      <c r="BX91">
        <v>3.3884223376062717</v>
      </c>
      <c r="BY91">
        <v>3.2312481053322668</v>
      </c>
      <c r="BZ91">
        <v>3.0553211790851678</v>
      </c>
      <c r="CA91">
        <v>2.8543062657992198</v>
      </c>
      <c r="CB91">
        <v>2.7068531208806661</v>
      </c>
      <c r="CC91">
        <v>2.9055056326077224</v>
      </c>
      <c r="CD91">
        <v>3.0636035721559711</v>
      </c>
      <c r="CE91">
        <v>3.1929462404790523</v>
      </c>
      <c r="CF91">
        <v>3.3013179861740167</v>
      </c>
      <c r="CG91">
        <v>3.3937412042160862</v>
      </c>
      <c r="CH91">
        <v>3.4736431506476686</v>
      </c>
      <c r="CI91">
        <v>3.5434626910100544</v>
      </c>
      <c r="CJ91">
        <v>3.604999842885424</v>
      </c>
      <c r="CK91">
        <v>3.6596211152275839</v>
      </c>
      <c r="CL91">
        <v>3.7083888381833119</v>
      </c>
      <c r="CM91">
        <v>3.7521455613037511</v>
      </c>
      <c r="CN91">
        <v>3.7915710325260896</v>
      </c>
      <c r="CO91">
        <v>3.8272223949511304</v>
      </c>
      <c r="CP91">
        <v>3.8595599811903587</v>
      </c>
      <c r="CQ91">
        <v>3.8889720788913928</v>
      </c>
      <c r="CR91">
        <v>3.9157854449715721</v>
      </c>
      <c r="CS91">
        <v>3.9402814076831048</v>
      </c>
      <c r="CT91">
        <v>3.9627007500926146</v>
      </c>
      <c r="CU91">
        <v>3.9832522930926966</v>
      </c>
      <c r="CV91">
        <v>4.0021197927629695</v>
      </c>
      <c r="CW91">
        <v>4.019463114639545</v>
      </c>
      <c r="CX91">
        <v>4.0354237727615674</v>
      </c>
      <c r="CY91">
        <v>4.0501272046417292</v>
      </c>
      <c r="CZ91">
        <v>4.0636850639464157</v>
      </c>
      <c r="DA91">
        <v>4.0761975829668815</v>
      </c>
    </row>
    <row r="92" spans="5:105" x14ac:dyDescent="0.2">
      <c r="E92">
        <v>0.86868686868686873</v>
      </c>
      <c r="F92">
        <v>7.4124730312232172</v>
      </c>
      <c r="G92">
        <v>7.378154565290143</v>
      </c>
      <c r="H92">
        <v>7.343522682987965</v>
      </c>
      <c r="I92">
        <v>7.3085770246610187</v>
      </c>
      <c r="J92">
        <v>7.2733168511290485</v>
      </c>
      <c r="K92">
        <v>7.2377410347277262</v>
      </c>
      <c r="L92">
        <v>7.201848019024812</v>
      </c>
      <c r="M92">
        <v>7.1656359312554292</v>
      </c>
      <c r="N92">
        <v>7.1291023890114671</v>
      </c>
      <c r="O92">
        <v>7.092244576700196</v>
      </c>
      <c r="P92">
        <v>7.0550593351792674</v>
      </c>
      <c r="Q92">
        <v>7.0175429172083286</v>
      </c>
      <c r="R92">
        <v>6.9796912426442921</v>
      </c>
      <c r="S92">
        <v>6.9414996072223003</v>
      </c>
      <c r="T92">
        <v>6.9029629501957244</v>
      </c>
      <c r="U92">
        <v>6.8640755455249893</v>
      </c>
      <c r="V92">
        <v>6.8248312427688909</v>
      </c>
      <c r="W92">
        <v>6.7852232983605285</v>
      </c>
      <c r="X92">
        <v>6.7452444335696846</v>
      </c>
      <c r="Y92">
        <v>6.7048866416828039</v>
      </c>
      <c r="Z92">
        <v>6.6641414149328861</v>
      </c>
      <c r="AA92">
        <v>6.6229995502149004</v>
      </c>
      <c r="AB92">
        <v>6.5814511123520179</v>
      </c>
      <c r="AC92">
        <v>6.5394855940663001</v>
      </c>
      <c r="AD92">
        <v>6.4970915949666654</v>
      </c>
      <c r="AE92">
        <v>6.4542569724699703</v>
      </c>
      <c r="AF92">
        <v>6.4109686976662381</v>
      </c>
      <c r="AG92">
        <v>6.3672130299911593</v>
      </c>
      <c r="AH92">
        <v>6.322975080213534</v>
      </c>
      <c r="AI92">
        <v>6.2782392087145631</v>
      </c>
      <c r="AJ92">
        <v>6.2329884955310542</v>
      </c>
      <c r="AK92">
        <v>6.187205094395317</v>
      </c>
      <c r="AL92">
        <v>6.1408699878779016</v>
      </c>
      <c r="AM92">
        <v>6.0939626901732806</v>
      </c>
      <c r="AN92">
        <v>6.0464615659245542</v>
      </c>
      <c r="AO92">
        <v>5.9983434592173079</v>
      </c>
      <c r="AP92">
        <v>5.949583647814241</v>
      </c>
      <c r="AQ92">
        <v>5.9001557167889578</v>
      </c>
      <c r="AR92">
        <v>5.8500313267259516</v>
      </c>
      <c r="AS92">
        <v>5.7991804076520239</v>
      </c>
      <c r="AT92">
        <v>5.7475704516143731</v>
      </c>
      <c r="AU92">
        <v>5.6951665498375661</v>
      </c>
      <c r="AV92">
        <v>5.6419314779933005</v>
      </c>
      <c r="AW92">
        <v>5.5878247102499978</v>
      </c>
      <c r="AX92">
        <v>5.532802954364338</v>
      </c>
      <c r="AY92">
        <v>5.4768189067471695</v>
      </c>
      <c r="AZ92">
        <v>5.4198216383534605</v>
      </c>
      <c r="BA92">
        <v>5.361755793262283</v>
      </c>
      <c r="BB92">
        <v>5.3025605887437326</v>
      </c>
      <c r="BC92">
        <v>5.2421699695457997</v>
      </c>
      <c r="BD92">
        <v>5.1805112935853623</v>
      </c>
      <c r="BE92">
        <v>5.1175045423967314</v>
      </c>
      <c r="BF92">
        <v>5.0530612236225068</v>
      </c>
      <c r="BG92">
        <v>4.9870830572157478</v>
      </c>
      <c r="BH92">
        <v>4.9194603934936039</v>
      </c>
      <c r="BI92">
        <v>4.8500702962735351</v>
      </c>
      <c r="BJ92">
        <v>4.7787742042958774</v>
      </c>
      <c r="BK92">
        <v>4.7054150569174649</v>
      </c>
      <c r="BL92">
        <v>4.6298137325958315</v>
      </c>
      <c r="BM92">
        <v>4.5517645964068691</v>
      </c>
      <c r="BN92">
        <v>4.4710298788072427</v>
      </c>
      <c r="BO92">
        <v>4.3873328543323167</v>
      </c>
      <c r="BP92">
        <v>4.3003471928420689</v>
      </c>
      <c r="BQ92">
        <v>4.2096868537448326</v>
      </c>
      <c r="BR92">
        <v>4.1148886286987931</v>
      </c>
      <c r="BS92">
        <v>4.015390655243082</v>
      </c>
      <c r="BT92">
        <v>3.9105029094906185</v>
      </c>
      <c r="BU92">
        <v>3.7993626413995876</v>
      </c>
      <c r="BV92">
        <v>3.6808770084360201</v>
      </c>
      <c r="BW92">
        <v>3.5536270693997962</v>
      </c>
      <c r="BX92">
        <v>3.4157326968582669</v>
      </c>
      <c r="BY92">
        <v>3.2646225683873493</v>
      </c>
      <c r="BZ92">
        <v>3.0966624836849634</v>
      </c>
      <c r="CA92">
        <v>2.9065509395532541</v>
      </c>
      <c r="CB92">
        <v>2.7681086951409837</v>
      </c>
      <c r="CC92">
        <v>2.9543299820370827</v>
      </c>
      <c r="CD92">
        <v>3.1041568997221844</v>
      </c>
      <c r="CE92">
        <v>3.2276028335129077</v>
      </c>
      <c r="CF92">
        <v>3.3315665080443697</v>
      </c>
      <c r="CG92">
        <v>3.4205766806081535</v>
      </c>
      <c r="CH92">
        <v>3.4977634418451062</v>
      </c>
      <c r="CI92">
        <v>3.5653761464091791</v>
      </c>
      <c r="CJ92">
        <v>3.6250874550915122</v>
      </c>
      <c r="CK92">
        <v>3.6781775552316347</v>
      </c>
      <c r="CL92">
        <v>3.7256451689851051</v>
      </c>
      <c r="CM92">
        <v>3.7682867001368896</v>
      </c>
      <c r="CN92">
        <v>3.8067478502290153</v>
      </c>
      <c r="CO92">
        <v>3.8415573778432779</v>
      </c>
      <c r="CP92">
        <v>3.873156799395935</v>
      </c>
      <c r="CQ92">
        <v>3.9019174340073843</v>
      </c>
      <c r="CR92">
        <v>3.9281529636639556</v>
      </c>
      <c r="CS92">
        <v>3.9521340920407413</v>
      </c>
      <c r="CT92">
        <v>3.9740929158056928</v>
      </c>
      <c r="CU92">
        <v>3.9942310698753647</v>
      </c>
      <c r="CV92">
        <v>4.0127262978977027</v>
      </c>
      <c r="CW92">
        <v>4.0297334232999242</v>
      </c>
      <c r="CX92">
        <v>4.045389682978854</v>
      </c>
      <c r="CY92">
        <v>4.0598168660949625</v>
      </c>
      <c r="CZ92">
        <v>4.0731234951253796</v>
      </c>
      <c r="DA92">
        <v>4.0854066298464797</v>
      </c>
    </row>
    <row r="93" spans="5:105" x14ac:dyDescent="0.2">
      <c r="E93">
        <v>0.87878787878787878</v>
      </c>
      <c r="F93">
        <v>7.4053022632496566</v>
      </c>
      <c r="G93">
        <v>7.3709617951734732</v>
      </c>
      <c r="H93">
        <v>7.3363103532634737</v>
      </c>
      <c r="I93">
        <v>7.3013475625846844</v>
      </c>
      <c r="J93">
        <v>7.2660727583331601</v>
      </c>
      <c r="K93">
        <v>7.2304848059316891</v>
      </c>
      <c r="L93">
        <v>7.1945822053447488</v>
      </c>
      <c r="M93">
        <v>7.1583630213825673</v>
      </c>
      <c r="N93">
        <v>7.1218249994146454</v>
      </c>
      <c r="O93">
        <v>7.0849653663578485</v>
      </c>
      <c r="P93">
        <v>7.0477809092105792</v>
      </c>
      <c r="Q93">
        <v>7.0102680323295958</v>
      </c>
      <c r="R93">
        <v>6.9724226808688545</v>
      </c>
      <c r="S93">
        <v>6.9342402154035767</v>
      </c>
      <c r="T93">
        <v>6.8957156481740656</v>
      </c>
      <c r="U93">
        <v>6.85684333333678</v>
      </c>
      <c r="V93">
        <v>6.8176172098116039</v>
      </c>
      <c r="W93">
        <v>6.7780306324628574</v>
      </c>
      <c r="X93">
        <v>6.738076388301363</v>
      </c>
      <c r="Y93">
        <v>6.6977466739182017</v>
      </c>
      <c r="Z93">
        <v>6.6570330710971541</v>
      </c>
      <c r="AA93">
        <v>6.6159265204274744</v>
      </c>
      <c r="AB93">
        <v>6.5744172927161211</v>
      </c>
      <c r="AC93">
        <v>6.5324949579737135</v>
      </c>
      <c r="AD93">
        <v>6.490148299610782</v>
      </c>
      <c r="AE93">
        <v>6.4473654843716863</v>
      </c>
      <c r="AF93">
        <v>6.4041337151037458</v>
      </c>
      <c r="AG93">
        <v>6.3604393323439945</v>
      </c>
      <c r="AH93">
        <v>6.3162678855872247</v>
      </c>
      <c r="AI93">
        <v>6.2716039777723305</v>
      </c>
      <c r="AJ93">
        <v>6.2264310147607853</v>
      </c>
      <c r="AK93">
        <v>6.1807315088211432</v>
      </c>
      <c r="AL93">
        <v>6.1344867662528078</v>
      </c>
      <c r="AM93">
        <v>6.0876768699198722</v>
      </c>
      <c r="AN93">
        <v>6.040280593184459</v>
      </c>
      <c r="AO93">
        <v>5.9922753040753971</v>
      </c>
      <c r="AP93">
        <v>5.943636858264056</v>
      </c>
      <c r="AQ93">
        <v>5.8943394791686492</v>
      </c>
      <c r="AR93">
        <v>5.8443556232073508</v>
      </c>
      <c r="AS93">
        <v>5.7936557336317698</v>
      </c>
      <c r="AT93">
        <v>5.7422084410962961</v>
      </c>
      <c r="AU93">
        <v>5.6899797127046279</v>
      </c>
      <c r="AV93">
        <v>5.6369334023385722</v>
      </c>
      <c r="AW93">
        <v>5.583030186789709</v>
      </c>
      <c r="AX93">
        <v>5.5282280029500575</v>
      </c>
      <c r="AY93">
        <v>5.4724812930399187</v>
      </c>
      <c r="AZ93">
        <v>5.4157408516016927</v>
      </c>
      <c r="BA93">
        <v>5.3579528495645068</v>
      </c>
      <c r="BB93">
        <v>5.2990590824208885</v>
      </c>
      <c r="BC93">
        <v>5.2389958421392748</v>
      </c>
      <c r="BD93">
        <v>5.1776933163317178</v>
      </c>
      <c r="BE93">
        <v>5.1150747288574401</v>
      </c>
      <c r="BF93">
        <v>5.0510553186440559</v>
      </c>
      <c r="BG93">
        <v>4.9855411198280404</v>
      </c>
      <c r="BH93">
        <v>4.9184274962947736</v>
      </c>
      <c r="BI93">
        <v>4.8495971443347177</v>
      </c>
      <c r="BJ93">
        <v>4.7789188263464082</v>
      </c>
      <c r="BK93">
        <v>4.7062434194975022</v>
      </c>
      <c r="BL93">
        <v>4.6314015150638381</v>
      </c>
      <c r="BM93">
        <v>4.5541991454502</v>
      </c>
      <c r="BN93">
        <v>4.4744126781319311</v>
      </c>
      <c r="BO93">
        <v>4.3917823288265829</v>
      </c>
      <c r="BP93">
        <v>4.3060038247581645</v>
      </c>
      <c r="BQ93">
        <v>4.2167175515896949</v>
      </c>
      <c r="BR93">
        <v>4.1234942193241197</v>
      </c>
      <c r="BS93">
        <v>4.0258161234234269</v>
      </c>
      <c r="BT93">
        <v>3.9230488830309631</v>
      </c>
      <c r="BU93">
        <v>3.814407581754232</v>
      </c>
      <c r="BV93">
        <v>3.6989024020966319</v>
      </c>
      <c r="BW93">
        <v>3.5752627238994461</v>
      </c>
      <c r="BX93">
        <v>3.4418180357769983</v>
      </c>
      <c r="BY93">
        <v>3.2963152506757671</v>
      </c>
      <c r="BZ93">
        <v>3.1356246801809302</v>
      </c>
      <c r="CA93">
        <v>2.9552882479068083</v>
      </c>
      <c r="CB93">
        <v>2.8247858140035116</v>
      </c>
      <c r="CC93">
        <v>3.000029891116184</v>
      </c>
      <c r="CD93">
        <v>3.1424130707592228</v>
      </c>
      <c r="CE93">
        <v>3.2604801099086025</v>
      </c>
      <c r="CF93">
        <v>3.3603829670940359</v>
      </c>
      <c r="CG93">
        <v>3.4462252308603283</v>
      </c>
      <c r="CH93">
        <v>3.5208768777675932</v>
      </c>
      <c r="CI93">
        <v>3.5864185104596378</v>
      </c>
      <c r="CJ93">
        <v>3.644411687175158</v>
      </c>
      <c r="CK93">
        <v>3.696054971577686</v>
      </c>
      <c r="CL93">
        <v>3.7422907162396029</v>
      </c>
      <c r="CM93">
        <v>3.783873102324395</v>
      </c>
      <c r="CN93">
        <v>3.8214153429611351</v>
      </c>
      <c r="CO93">
        <v>3.8554229219108489</v>
      </c>
      <c r="CP93">
        <v>3.8863181142598497</v>
      </c>
      <c r="CQ93">
        <v>3.9144553250457421</v>
      </c>
      <c r="CR93">
        <v>3.9401382636874951</v>
      </c>
      <c r="CS93">
        <v>3.9636255086009093</v>
      </c>
      <c r="CT93">
        <v>3.9851426134241703</v>
      </c>
      <c r="CU93">
        <v>4.0048844190781878</v>
      </c>
      <c r="CV93">
        <v>4.023021488468328</v>
      </c>
      <c r="CW93">
        <v>4.0397053937974885</v>
      </c>
      <c r="CX93">
        <v>4.0550688204965057</v>
      </c>
      <c r="CY93">
        <v>4.0692300996205173</v>
      </c>
      <c r="CZ93">
        <v>4.0822947813002601</v>
      </c>
      <c r="DA93">
        <v>4.0943573562608426</v>
      </c>
    </row>
    <row r="94" spans="5:105" x14ac:dyDescent="0.2">
      <c r="E94">
        <v>0.88888888888888884</v>
      </c>
      <c r="F94">
        <v>7.3981878915905011</v>
      </c>
      <c r="G94">
        <v>7.3638261399348428</v>
      </c>
      <c r="H94">
        <v>7.3291558573136104</v>
      </c>
      <c r="I94">
        <v>7.2941766843359854</v>
      </c>
      <c r="J94">
        <v>7.258887916677331</v>
      </c>
      <c r="K94">
        <v>7.2232884391262457</v>
      </c>
      <c r="L94">
        <v>7.1873768374076823</v>
      </c>
      <c r="M94">
        <v>7.1511512086772617</v>
      </c>
      <c r="N94">
        <v>7.1146092381297326</v>
      </c>
      <c r="O94">
        <v>7.0777482884829235</v>
      </c>
      <c r="P94">
        <v>7.0405651605731556</v>
      </c>
      <c r="Q94">
        <v>7.0030563460572708</v>
      </c>
      <c r="R94">
        <v>6.9652177425048523</v>
      </c>
      <c r="S94">
        <v>6.9270448811109997</v>
      </c>
      <c r="T94">
        <v>6.8885328115285462</v>
      </c>
      <c r="U94">
        <v>6.8496759677723027</v>
      </c>
      <c r="V94">
        <v>6.8104683776911363</v>
      </c>
      <c r="W94">
        <v>6.7709034940444681</v>
      </c>
      <c r="X94">
        <v>6.7309742116244404</v>
      </c>
      <c r="Y94">
        <v>6.6906728454935553</v>
      </c>
      <c r="Z94">
        <v>6.6499911074843467</v>
      </c>
      <c r="AA94">
        <v>6.6089200807927471</v>
      </c>
      <c r="AB94">
        <v>6.5674501924762652</v>
      </c>
      <c r="AC94">
        <v>6.5255711329977659</v>
      </c>
      <c r="AD94">
        <v>6.4832720247092945</v>
      </c>
      <c r="AE94">
        <v>6.440541033703072</v>
      </c>
      <c r="AF94">
        <v>6.3973657440158371</v>
      </c>
      <c r="AG94">
        <v>6.3537326889588606</v>
      </c>
      <c r="AH94">
        <v>6.3096277474409579</v>
      </c>
      <c r="AI94">
        <v>6.2650356359349546</v>
      </c>
      <c r="AJ94">
        <v>6.2199402633084837</v>
      </c>
      <c r="AK94">
        <v>6.1743244354511964</v>
      </c>
      <c r="AL94">
        <v>6.1281698467930381</v>
      </c>
      <c r="AM94">
        <v>6.0814570065326485</v>
      </c>
      <c r="AN94">
        <v>6.0341651568173233</v>
      </c>
      <c r="AO94">
        <v>5.9862721817342255</v>
      </c>
      <c r="AP94">
        <v>5.9377545057779457</v>
      </c>
      <c r="AQ94">
        <v>5.8885868936115964</v>
      </c>
      <c r="AR94">
        <v>5.8387426650504262</v>
      </c>
      <c r="AS94">
        <v>5.7881929484585175</v>
      </c>
      <c r="AT94">
        <v>5.7369072278461362</v>
      </c>
      <c r="AU94">
        <v>5.6848524168136754</v>
      </c>
      <c r="AV94">
        <v>5.6319934252414354</v>
      </c>
      <c r="AW94">
        <v>5.5782921065541355</v>
      </c>
      <c r="AX94">
        <v>5.5237077155163092</v>
      </c>
      <c r="AY94">
        <v>5.4681961719293746</v>
      </c>
      <c r="AZ94">
        <v>5.4117097992867436</v>
      </c>
      <c r="BA94">
        <v>5.35419690112127</v>
      </c>
      <c r="BB94">
        <v>5.295601267544634</v>
      </c>
      <c r="BC94">
        <v>5.2358615980376033</v>
      </c>
      <c r="BD94">
        <v>5.1749108233008236</v>
      </c>
      <c r="BE94">
        <v>5.1126753048417806</v>
      </c>
      <c r="BF94">
        <v>5.0490738856739945</v>
      </c>
      <c r="BG94">
        <v>4.9840165597214687</v>
      </c>
      <c r="BH94">
        <v>4.9174038980978105</v>
      </c>
      <c r="BI94">
        <v>4.8491242578434282</v>
      </c>
      <c r="BJ94">
        <v>4.7790525567402637</v>
      </c>
      <c r="BK94">
        <v>4.7070474030508622</v>
      </c>
      <c r="BL94">
        <v>4.6329491294106049</v>
      </c>
      <c r="BM94">
        <v>4.5565745908408131</v>
      </c>
      <c r="BN94">
        <v>4.4777135118464546</v>
      </c>
      <c r="BO94">
        <v>4.3961223814652435</v>
      </c>
      <c r="BP94">
        <v>4.3115169559868534</v>
      </c>
      <c r="BQ94">
        <v>4.2235625534828953</v>
      </c>
      <c r="BR94">
        <v>4.1318613160741036</v>
      </c>
      <c r="BS94">
        <v>4.0359352330060281</v>
      </c>
      <c r="BT94">
        <v>3.9352031172860391</v>
      </c>
      <c r="BU94">
        <v>3.8289487621067506</v>
      </c>
      <c r="BV94">
        <v>3.7162759013561244</v>
      </c>
      <c r="BW94">
        <v>3.5960436267096902</v>
      </c>
      <c r="BX94">
        <v>3.4667658350546344</v>
      </c>
      <c r="BY94">
        <v>3.3264662206440474</v>
      </c>
      <c r="BZ94">
        <v>3.1724360889442531</v>
      </c>
      <c r="CA94">
        <v>3.0009088291893384</v>
      </c>
      <c r="CB94">
        <v>2.8774568930792932</v>
      </c>
      <c r="CC94">
        <v>3.042938610047305</v>
      </c>
      <c r="CD94">
        <v>3.1785869226431127</v>
      </c>
      <c r="CE94">
        <v>3.2917274840607749</v>
      </c>
      <c r="CF94">
        <v>3.3878772638215646</v>
      </c>
      <c r="CG94">
        <v>3.4707712431709017</v>
      </c>
      <c r="CH94">
        <v>3.5430497043926654</v>
      </c>
      <c r="CI94">
        <v>3.6066460641955391</v>
      </c>
      <c r="CJ94">
        <v>3.6630175257986002</v>
      </c>
      <c r="CK94">
        <v>3.7132915973866605</v>
      </c>
      <c r="CL94">
        <v>3.7583578624903167</v>
      </c>
      <c r="CM94">
        <v>3.7989336940752616</v>
      </c>
      <c r="CN94">
        <v>3.8356009924961629</v>
      </c>
      <c r="CO94">
        <v>3.8688431815460702</v>
      </c>
      <c r="CP94">
        <v>3.8990641519872447</v>
      </c>
      <c r="CQ94">
        <v>3.9266052734888008</v>
      </c>
      <c r="CR94">
        <v>3.9517582347151219</v>
      </c>
      <c r="CS94">
        <v>3.9747723090660823</v>
      </c>
      <c r="CT94">
        <v>3.9958653663763561</v>
      </c>
      <c r="CU94">
        <v>4.0152258783471204</v>
      </c>
      <c r="CV94">
        <v>4.0330195608934822</v>
      </c>
      <c r="CW94">
        <v>4.0493919952138748</v>
      </c>
      <c r="CX94">
        <v>4.0644735075257286</v>
      </c>
      <c r="CY94">
        <v>4.0783786570216574</v>
      </c>
      <c r="CZ94">
        <v>4.0912101690995186</v>
      </c>
      <c r="DA94">
        <v>4.1030600897555827</v>
      </c>
    </row>
    <row r="95" spans="5:105" x14ac:dyDescent="0.2">
      <c r="E95">
        <v>0.89898989898989901</v>
      </c>
      <c r="F95">
        <v>7.3911290968124792</v>
      </c>
      <c r="G95">
        <v>7.3567468423214795</v>
      </c>
      <c r="H95">
        <v>7.3220584192735849</v>
      </c>
      <c r="I95">
        <v>7.2870635094892151</v>
      </c>
      <c r="J95">
        <v>7.2517614263994741</v>
      </c>
      <c r="K95">
        <v>7.216151076352574</v>
      </c>
      <c r="L95">
        <v>7.180231071267853</v>
      </c>
      <c r="M95">
        <v>7.1439995065610615</v>
      </c>
      <c r="N95">
        <v>7.107454198576928</v>
      </c>
      <c r="O95">
        <v>7.0705924209664106</v>
      </c>
      <c r="P95">
        <v>7.0334111531915848</v>
      </c>
      <c r="Q95">
        <v>6.995906802472498</v>
      </c>
      <c r="R95">
        <v>6.95807542780899</v>
      </c>
      <c r="S95">
        <v>6.9199126283235177</v>
      </c>
      <c r="T95">
        <v>6.8814134135038492</v>
      </c>
      <c r="U95">
        <v>6.8425724093437257</v>
      </c>
      <c r="V95">
        <v>6.8033836946995736</v>
      </c>
      <c r="W95">
        <v>6.7638408196888493</v>
      </c>
      <c r="X95">
        <v>6.7239367862329074</v>
      </c>
      <c r="Y95">
        <v>6.6836640270850376</v>
      </c>
      <c r="Z95">
        <v>6.6430143832020097</v>
      </c>
      <c r="AA95">
        <v>6.6019790793005875</v>
      </c>
      <c r="AB95">
        <v>6.5605486481678366</v>
      </c>
      <c r="AC95">
        <v>6.518713097383384</v>
      </c>
      <c r="AD95">
        <v>6.476461587657214</v>
      </c>
      <c r="AE95">
        <v>6.433782536779086</v>
      </c>
      <c r="AF95">
        <v>6.3906636949290005</v>
      </c>
      <c r="AG95">
        <v>6.347092007133921</v>
      </c>
      <c r="AH95">
        <v>6.3030533885796274</v>
      </c>
      <c r="AI95">
        <v>6.2585330216159214</v>
      </c>
      <c r="AJ95">
        <v>6.2135150755241044</v>
      </c>
      <c r="AK95">
        <v>6.1679827053946878</v>
      </c>
      <c r="AL95">
        <v>6.1219179886595976</v>
      </c>
      <c r="AM95">
        <v>6.075301854968524</v>
      </c>
      <c r="AN95">
        <v>6.0281140084974929</v>
      </c>
      <c r="AO95">
        <v>5.9803328416242927</v>
      </c>
      <c r="AP95">
        <v>5.9319352553585691</v>
      </c>
      <c r="AQ95">
        <v>5.8828968815780325</v>
      </c>
      <c r="AR95">
        <v>5.83319138204988</v>
      </c>
      <c r="AS95">
        <v>5.7827909952364935</v>
      </c>
      <c r="AT95">
        <v>5.7316656700883284</v>
      </c>
      <c r="AU95">
        <v>5.6797835334646916</v>
      </c>
      <c r="AV95">
        <v>5.6271104344123337</v>
      </c>
      <c r="AW95">
        <v>5.5736093776150684</v>
      </c>
      <c r="AX95">
        <v>5.5192409059374317</v>
      </c>
      <c r="AY95">
        <v>5.4639623817301448</v>
      </c>
      <c r="AZ95">
        <v>5.4077277488605109</v>
      </c>
      <c r="BA95">
        <v>5.350487136143375</v>
      </c>
      <c r="BB95">
        <v>5.2921863960514957</v>
      </c>
      <c r="BC95">
        <v>5.2327664085610639</v>
      </c>
      <c r="BD95">
        <v>5.172163069357488</v>
      </c>
      <c r="BE95">
        <v>5.1103056277640908</v>
      </c>
      <c r="BF95">
        <v>5.0471164084522382</v>
      </c>
      <c r="BG95">
        <v>4.9825094145101207</v>
      </c>
      <c r="BH95">
        <v>4.9163898568607118</v>
      </c>
      <c r="BI95">
        <v>4.8486514878789615</v>
      </c>
      <c r="BJ95">
        <v>4.7791752942273558</v>
      </c>
      <c r="BK95">
        <v>4.7078280357787818</v>
      </c>
      <c r="BL95">
        <v>4.6344581162559182</v>
      </c>
      <c r="BM95">
        <v>4.5588928302794756</v>
      </c>
      <c r="BN95">
        <v>4.4809351021480275</v>
      </c>
      <c r="BO95">
        <v>4.4003564630277134</v>
      </c>
      <c r="BP95">
        <v>4.3168914411818031</v>
      </c>
      <c r="BQ95">
        <v>4.2302281955075776</v>
      </c>
      <c r="BR95">
        <v>4.1399988039973996</v>
      </c>
      <c r="BS95">
        <v>4.0457619238334042</v>
      </c>
      <c r="BT95">
        <v>3.9469841752905284</v>
      </c>
      <c r="BU95">
        <v>3.8430121340749754</v>
      </c>
      <c r="BV95">
        <v>3.7330343251008227</v>
      </c>
      <c r="BW95">
        <v>3.6160231899198565</v>
      </c>
      <c r="BX95">
        <v>3.4906572944173928</v>
      </c>
      <c r="BY95">
        <v>3.3551965115595159</v>
      </c>
      <c r="BZ95">
        <v>3.2072901031554593</v>
      </c>
      <c r="CA95">
        <v>3.0437473559239239</v>
      </c>
      <c r="CB95">
        <v>2.9265999016705795</v>
      </c>
      <c r="CC95">
        <v>3.0833408508005422</v>
      </c>
      <c r="CD95">
        <v>3.2128662058178854</v>
      </c>
      <c r="CE95">
        <v>3.3214777581441282</v>
      </c>
      <c r="CF95">
        <v>3.4141474792581459</v>
      </c>
      <c r="CG95">
        <v>3.4942907103781682</v>
      </c>
      <c r="CH95">
        <v>3.5643451081774566</v>
      </c>
      <c r="CI95">
        <v>3.626107975769147</v>
      </c>
      <c r="CJ95">
        <v>3.6809468958767511</v>
      </c>
      <c r="CK95">
        <v>3.7299226150304481</v>
      </c>
      <c r="CL95">
        <v>3.7738790257757628</v>
      </c>
      <c r="CM95">
        <v>3.813495260429506</v>
      </c>
      <c r="CN95">
        <v>3.8493279927606365</v>
      </c>
      <c r="CO95">
        <v>3.8818389424982116</v>
      </c>
      <c r="CP95">
        <v>3.9114159616144395</v>
      </c>
      <c r="CQ95">
        <v>3.9383860519486498</v>
      </c>
      <c r="CR95">
        <v>3.9630302302770781</v>
      </c>
      <c r="CS95">
        <v>3.9855906050763221</v>
      </c>
      <c r="CT95">
        <v>4.0062757330698595</v>
      </c>
      <c r="CU95">
        <v>4.0252696173177078</v>
      </c>
      <c r="CV95">
        <v>4.0427324100518192</v>
      </c>
      <c r="CW95">
        <v>4.0588059033098638</v>
      </c>
      <c r="CX95">
        <v>4.0736158134976677</v>
      </c>
      <c r="CY95">
        <v>4.0872740723028871</v>
      </c>
      <c r="CZ95">
        <v>4.0998807177085794</v>
      </c>
      <c r="DA95">
        <v>4.1115254668191534</v>
      </c>
    </row>
    <row r="96" spans="5:105" x14ac:dyDescent="0.2">
      <c r="E96">
        <v>0.90909090909090906</v>
      </c>
      <c r="F96">
        <v>7.3841251559531633</v>
      </c>
      <c r="G96">
        <v>7.3497230776192533</v>
      </c>
      <c r="H96">
        <v>7.315017194662734</v>
      </c>
      <c r="I96">
        <v>7.2800072032003769</v>
      </c>
      <c r="J96">
        <v>7.2446924046888217</v>
      </c>
      <c r="K96">
        <v>7.2090718170373282</v>
      </c>
      <c r="L96">
        <v>7.1731439886955082</v>
      </c>
      <c r="M96">
        <v>7.1369070752714494</v>
      </c>
      <c r="N96">
        <v>7.1003589287243942</v>
      </c>
      <c r="O96">
        <v>7.0634968628123831</v>
      </c>
      <c r="P96">
        <v>7.0263178684526091</v>
      </c>
      <c r="Q96">
        <v>6.9888185084500982</v>
      </c>
      <c r="R96">
        <v>6.9509947957095459</v>
      </c>
      <c r="S96">
        <v>6.9128423912556336</v>
      </c>
      <c r="T96">
        <v>6.8743564503219874</v>
      </c>
      <c r="U96">
        <v>6.8355316818731282</v>
      </c>
      <c r="V96">
        <v>6.7963621740582107</v>
      </c>
      <c r="W96">
        <v>6.7568416125700246</v>
      </c>
      <c r="X96">
        <v>6.7169630622052319</v>
      </c>
      <c r="Y96">
        <v>6.6767191584760655</v>
      </c>
      <c r="Z96">
        <v>6.6361018282401059</v>
      </c>
      <c r="AA96">
        <v>6.5951024366551856</v>
      </c>
      <c r="AB96">
        <v>6.553711669970733</v>
      </c>
      <c r="AC96">
        <v>6.5119197044501744</v>
      </c>
      <c r="AD96">
        <v>6.4697158314924765</v>
      </c>
      <c r="AE96">
        <v>6.4270888285178129</v>
      </c>
      <c r="AF96">
        <v>6.3840265069196258</v>
      </c>
      <c r="AG96">
        <v>6.3405160464832475</v>
      </c>
      <c r="AH96">
        <v>6.2965438011475809</v>
      </c>
      <c r="AI96">
        <v>6.2520950646085183</v>
      </c>
      <c r="AJ96">
        <v>6.2071543797755409</v>
      </c>
      <c r="AK96">
        <v>6.1617052465375997</v>
      </c>
      <c r="AL96">
        <v>6.1157301202843293</v>
      </c>
      <c r="AM96">
        <v>6.0692102713521914</v>
      </c>
      <c r="AN96">
        <v>6.0221260041982108</v>
      </c>
      <c r="AO96">
        <v>5.9744561407666072</v>
      </c>
      <c r="AP96">
        <v>5.9261781327453598</v>
      </c>
      <c r="AQ96">
        <v>5.877268220245103</v>
      </c>
      <c r="AR96">
        <v>5.8277007346647771</v>
      </c>
      <c r="AS96">
        <v>5.7774485609756132</v>
      </c>
      <c r="AT96">
        <v>5.7264827547649251</v>
      </c>
      <c r="AU96">
        <v>5.6747720672310562</v>
      </c>
      <c r="AV96">
        <v>5.6222833457536519</v>
      </c>
      <c r="AW96">
        <v>5.568980935847188</v>
      </c>
      <c r="AX96">
        <v>5.5148265346483205</v>
      </c>
      <c r="AY96">
        <v>5.4597789129339018</v>
      </c>
      <c r="AZ96">
        <v>5.4037935947041458</v>
      </c>
      <c r="BA96">
        <v>5.3468223449450667</v>
      </c>
      <c r="BB96">
        <v>5.2888132970314388</v>
      </c>
      <c r="BC96">
        <v>5.2297096243625623</v>
      </c>
      <c r="BD96">
        <v>5.1694493286413161</v>
      </c>
      <c r="BE96">
        <v>5.1079650713941911</v>
      </c>
      <c r="BF96">
        <v>5.0451823832984761</v>
      </c>
      <c r="BG96">
        <v>4.9810191332059865</v>
      </c>
      <c r="BH96">
        <v>4.9153849963417651</v>
      </c>
      <c r="BI96">
        <v>4.8481786779425988</v>
      </c>
      <c r="BJ96">
        <v>4.7792878863732415</v>
      </c>
      <c r="BK96">
        <v>4.7085855350253478</v>
      </c>
      <c r="BL96">
        <v>4.6359291276291099</v>
      </c>
      <c r="BM96">
        <v>4.5611556783916862</v>
      </c>
      <c r="BN96">
        <v>4.484080048523154</v>
      </c>
      <c r="BO96">
        <v>4.4044881987180755</v>
      </c>
      <c r="BP96">
        <v>4.322131884674258</v>
      </c>
      <c r="BQ96">
        <v>4.2367220947835893</v>
      </c>
      <c r="BR96">
        <v>4.1479168322081579</v>
      </c>
      <c r="BS96">
        <v>4.0553093090202772</v>
      </c>
      <c r="BT96">
        <v>3.9584099476041938</v>
      </c>
      <c r="BU96">
        <v>3.8566223958813111</v>
      </c>
      <c r="BV96">
        <v>3.7492102903036328</v>
      </c>
      <c r="BW96">
        <v>3.6352501744695789</v>
      </c>
      <c r="BX96">
        <v>3.5135631946218782</v>
      </c>
      <c r="BY96">
        <v>3.3826146736178337</v>
      </c>
      <c r="BZ96">
        <v>3.2403597992524973</v>
      </c>
      <c r="CA96">
        <v>3.0840847127189268</v>
      </c>
      <c r="CB96">
        <v>2.9726079131263057</v>
      </c>
      <c r="CC96">
        <v>3.121477154894353</v>
      </c>
      <c r="CD96">
        <v>3.2454118510083818</v>
      </c>
      <c r="CE96">
        <v>3.3498457862434186</v>
      </c>
      <c r="CF96">
        <v>3.4392814991357321</v>
      </c>
      <c r="CG96">
        <v>3.5168522980169699</v>
      </c>
      <c r="CH96">
        <v>3.5848160197731356</v>
      </c>
      <c r="CI96">
        <v>3.6448499276400468</v>
      </c>
      <c r="CJ96">
        <v>3.6982383194385426</v>
      </c>
      <c r="CK96">
        <v>3.7459824148617438</v>
      </c>
      <c r="CL96">
        <v>3.7888823550398203</v>
      </c>
      <c r="CM96">
        <v>3.8275844450410266</v>
      </c>
      <c r="CN96">
        <v>3.8626202152618396</v>
      </c>
      <c r="CO96">
        <v>3.8944318052257869</v>
      </c>
      <c r="CP96">
        <v>3.9233910371981713</v>
      </c>
      <c r="CQ96">
        <v>3.9498141663956328</v>
      </c>
      <c r="CR96">
        <v>3.9739705158099854</v>
      </c>
      <c r="CS96">
        <v>3.9960939933646622</v>
      </c>
      <c r="CT96">
        <v>4.0163878813447553</v>
      </c>
      <c r="CU96">
        <v>4.0350289647049049</v>
      </c>
      <c r="CV96">
        <v>4.0521726478679643</v>
      </c>
      <c r="CW96">
        <v>4.0679576422675936</v>
      </c>
      <c r="CX96">
        <v>4.0825057202282311</v>
      </c>
      <c r="CY96">
        <v>4.0959258483470169</v>
      </c>
      <c r="CZ96">
        <v>4.1083155053154625</v>
      </c>
      <c r="DA96">
        <v>4.1197621875992523</v>
      </c>
    </row>
    <row r="97" spans="5:105" x14ac:dyDescent="0.2">
      <c r="E97">
        <v>0.91919191919191923</v>
      </c>
      <c r="F97">
        <v>7.377175306493041</v>
      </c>
      <c r="G97">
        <v>7.3427540639000695</v>
      </c>
      <c r="H97">
        <v>7.308031383052227</v>
      </c>
      <c r="I97">
        <v>7.2730069470892849</v>
      </c>
      <c r="J97">
        <v>7.2376801055743645</v>
      </c>
      <c r="K97">
        <v>7.2020498085190612</v>
      </c>
      <c r="L97">
        <v>7.1661147206857487</v>
      </c>
      <c r="M97">
        <v>7.1298729981101383</v>
      </c>
      <c r="N97">
        <v>7.0933225284412229</v>
      </c>
      <c r="O97">
        <v>7.0564606655773643</v>
      </c>
      <c r="P97">
        <v>7.0192844464436135</v>
      </c>
      <c r="Q97">
        <v>6.9817904856587036</v>
      </c>
      <c r="R97">
        <v>6.9439748536086032</v>
      </c>
      <c r="S97">
        <v>6.9058332759465184</v>
      </c>
      <c r="T97">
        <v>6.8673609794795656</v>
      </c>
      <c r="U97">
        <v>6.8285527125082908</v>
      </c>
      <c r="V97">
        <v>6.7894027291916208</v>
      </c>
      <c r="W97">
        <v>6.7499047727519015</v>
      </c>
      <c r="X97">
        <v>6.71005205741836</v>
      </c>
      <c r="Y97">
        <v>6.6698372489962283</v>
      </c>
      <c r="Z97">
        <v>6.6292523972800357</v>
      </c>
      <c r="AA97">
        <v>6.5882890985919023</v>
      </c>
      <c r="AB97">
        <v>6.5469381959626851</v>
      </c>
      <c r="AC97">
        <v>6.50518988355471</v>
      </c>
      <c r="AD97">
        <v>6.4630337837940814</v>
      </c>
      <c r="AE97">
        <v>6.4204588240070564</v>
      </c>
      <c r="AF97">
        <v>6.3774530326122276</v>
      </c>
      <c r="AG97">
        <v>6.334003827474521</v>
      </c>
      <c r="AH97">
        <v>6.290097761446594</v>
      </c>
      <c r="AI97">
        <v>6.2457205322152261</v>
      </c>
      <c r="AJ97">
        <v>6.2008569348233848</v>
      </c>
      <c r="AK97">
        <v>6.1554908095973886</v>
      </c>
      <c r="AL97">
        <v>6.1096049848920524</v>
      </c>
      <c r="AM97">
        <v>6.0631812139727916</v>
      </c>
      <c r="AN97">
        <v>6.0162000277992718</v>
      </c>
      <c r="AO97">
        <v>5.968640964161108</v>
      </c>
      <c r="AP97">
        <v>5.9204819424303308</v>
      </c>
      <c r="AQ97">
        <v>5.8716998010010171</v>
      </c>
      <c r="AR97">
        <v>5.8222695294367162</v>
      </c>
      <c r="AS97">
        <v>5.7721647410816876</v>
      </c>
      <c r="AT97">
        <v>5.721357196958051</v>
      </c>
      <c r="AU97">
        <v>5.6698167363386593</v>
      </c>
      <c r="AV97">
        <v>5.6175111024548023</v>
      </c>
      <c r="AW97">
        <v>5.5644057440347048</v>
      </c>
      <c r="AX97">
        <v>5.5104635884987552</v>
      </c>
      <c r="AY97">
        <v>5.4556447818076599</v>
      </c>
      <c r="AZ97">
        <v>5.3999063889442684</v>
      </c>
      <c r="BA97">
        <v>5.3432019058183569</v>
      </c>
      <c r="BB97">
        <v>5.2854814176179579</v>
      </c>
      <c r="BC97">
        <v>5.2266901440179021</v>
      </c>
      <c r="BD97">
        <v>5.1667690613233734</v>
      </c>
      <c r="BE97">
        <v>5.1056530253696826</v>
      </c>
      <c r="BF97">
        <v>5.0432713187726179</v>
      </c>
      <c r="BG97">
        <v>4.9795453710159343</v>
      </c>
      <c r="BH97">
        <v>4.9143891534095401</v>
      </c>
      <c r="BI97">
        <v>4.8477063436883938</v>
      </c>
      <c r="BJ97">
        <v>4.7793904376685923</v>
      </c>
      <c r="BK97">
        <v>4.7093211217885198</v>
      </c>
      <c r="BL97">
        <v>4.637363598309113</v>
      </c>
      <c r="BM97">
        <v>4.563365168731524</v>
      </c>
      <c r="BN97">
        <v>4.487150834616326</v>
      </c>
      <c r="BO97">
        <v>4.4085210455950836</v>
      </c>
      <c r="BP97">
        <v>4.3272437779144877</v>
      </c>
      <c r="BQ97">
        <v>4.2430502792670657</v>
      </c>
      <c r="BR97">
        <v>4.1556236870297667</v>
      </c>
      <c r="BS97">
        <v>4.0645882882330611</v>
      </c>
      <c r="BT97">
        <v>3.9694956009455709</v>
      </c>
      <c r="BU97">
        <v>3.8698007809454529</v>
      </c>
      <c r="BV97">
        <v>3.7648358456154165</v>
      </c>
      <c r="BW97">
        <v>3.6537692081454152</v>
      </c>
      <c r="BX97">
        <v>3.5355484153704406</v>
      </c>
      <c r="BY97">
        <v>3.4088176295181483</v>
      </c>
      <c r="BZ97">
        <v>3.2717938723084137</v>
      </c>
      <c r="CA97">
        <v>3.1221618467835603</v>
      </c>
      <c r="CB97">
        <v>3.0158176536070602</v>
      </c>
      <c r="CC97">
        <v>3.157560007674467</v>
      </c>
      <c r="CD97">
        <v>3.276368444369588</v>
      </c>
      <c r="CE97">
        <v>3.3769366549254243</v>
      </c>
      <c r="CF97">
        <v>3.4633583688129503</v>
      </c>
      <c r="CG97">
        <v>3.5385190456190188</v>
      </c>
      <c r="CH97">
        <v>3.604513686922536</v>
      </c>
      <c r="CI97">
        <v>3.6629138054200738</v>
      </c>
      <c r="CJ97">
        <v>3.7149272687891206</v>
      </c>
      <c r="CK97">
        <v>3.7615008784756832</v>
      </c>
      <c r="CL97">
        <v>3.8033945495911281</v>
      </c>
      <c r="CM97">
        <v>3.8412242576520894</v>
      </c>
      <c r="CN97">
        <v>3.875498203159768</v>
      </c>
      <c r="CO97">
        <v>3.9066402893694998</v>
      </c>
      <c r="CP97">
        <v>3.9350078754876359</v>
      </c>
      <c r="CQ97">
        <v>3.9609050652478257</v>
      </c>
      <c r="CR97">
        <v>3.9845933284232693</v>
      </c>
      <c r="CS97">
        <v>4.0062972328133517</v>
      </c>
      <c r="CT97">
        <v>4.0262136593123357</v>
      </c>
      <c r="CU97">
        <v>4.0445150183474592</v>
      </c>
      <c r="CV97">
        <v>4.0613521622943383</v>
      </c>
      <c r="CW97">
        <v>4.0768585185819131</v>
      </c>
      <c r="CX97">
        <v>4.0911540101739643</v>
      </c>
      <c r="CY97">
        <v>4.1043443038795893</v>
      </c>
      <c r="CZ97">
        <v>4.1165244386203126</v>
      </c>
      <c r="DA97">
        <v>4.1277797913601963</v>
      </c>
    </row>
    <row r="98" spans="5:105" x14ac:dyDescent="0.2">
      <c r="E98">
        <v>0.92929292929292928</v>
      </c>
      <c r="F98">
        <v>7.3702787448869946</v>
      </c>
      <c r="G98">
        <v>7.3358390623069409</v>
      </c>
      <c r="H98">
        <v>7.3011001994888804</v>
      </c>
      <c r="I98">
        <v>7.2660619388610721</v>
      </c>
      <c r="J98">
        <v>7.2307236201273959</v>
      </c>
      <c r="K98">
        <v>7.1950842153898042</v>
      </c>
      <c r="L98">
        <v>7.1591424160459125</v>
      </c>
      <c r="M98">
        <v>7.1228964086056132</v>
      </c>
      <c r="N98">
        <v>7.086344116476444</v>
      </c>
      <c r="O98">
        <v>7.0494829337242111</v>
      </c>
      <c r="P98">
        <v>7.0123099432610285</v>
      </c>
      <c r="Q98">
        <v>6.9748218114457377</v>
      </c>
      <c r="R98">
        <v>6.937014666014</v>
      </c>
      <c r="S98">
        <v>6.8988842970500954</v>
      </c>
      <c r="T98">
        <v>6.860426002664985</v>
      </c>
      <c r="U98">
        <v>6.8216346100243559</v>
      </c>
      <c r="V98">
        <v>6.7825044602813627</v>
      </c>
      <c r="W98">
        <v>6.7430293924039439</v>
      </c>
      <c r="X98">
        <v>6.7032026817417281</v>
      </c>
      <c r="Y98">
        <v>6.6630171961994371</v>
      </c>
      <c r="Z98">
        <v>6.622465115862525</v>
      </c>
      <c r="AA98">
        <v>6.5815380351298636</v>
      </c>
      <c r="AB98">
        <v>6.5402270887318537</v>
      </c>
      <c r="AC98">
        <v>6.4985225889423361</v>
      </c>
      <c r="AD98">
        <v>6.456414392523417</v>
      </c>
      <c r="AE98">
        <v>6.4138914637678948</v>
      </c>
      <c r="AF98">
        <v>6.3709422064827033</v>
      </c>
      <c r="AG98">
        <v>6.3275542205888229</v>
      </c>
      <c r="AH98">
        <v>6.2837143160090116</v>
      </c>
      <c r="AI98">
        <v>6.2394084713955298</v>
      </c>
      <c r="AJ98">
        <v>6.194621789022368</v>
      </c>
      <c r="AK98">
        <v>6.1493384453702484</v>
      </c>
      <c r="AL98">
        <v>6.103541565042871</v>
      </c>
      <c r="AM98">
        <v>6.0572134453550719</v>
      </c>
      <c r="AN98">
        <v>6.0103350680379739</v>
      </c>
      <c r="AO98">
        <v>5.962886223905107</v>
      </c>
      <c r="AP98">
        <v>5.9148455989910493</v>
      </c>
      <c r="AQ98">
        <v>5.8661905423732108</v>
      </c>
      <c r="AR98">
        <v>5.8168966905266082</v>
      </c>
      <c r="AS98">
        <v>5.7669383721682532</v>
      </c>
      <c r="AT98">
        <v>5.7162881387424544</v>
      </c>
      <c r="AU98">
        <v>5.6649167048642832</v>
      </c>
      <c r="AV98">
        <v>5.6127927849335757</v>
      </c>
      <c r="AW98">
        <v>5.5598829072874594</v>
      </c>
      <c r="AX98">
        <v>5.5061510799094222</v>
      </c>
      <c r="AY98">
        <v>5.4515590295699701</v>
      </c>
      <c r="AZ98">
        <v>5.3960652078652105</v>
      </c>
      <c r="BA98">
        <v>5.3396247966731254</v>
      </c>
      <c r="BB98">
        <v>5.2821897797313921</v>
      </c>
      <c r="BC98">
        <v>5.2237075174570062</v>
      </c>
      <c r="BD98">
        <v>5.1641212440064939</v>
      </c>
      <c r="BE98">
        <v>5.1033690723418665</v>
      </c>
      <c r="BF98">
        <v>5.0413827353433414</v>
      </c>
      <c r="BG98">
        <v>4.9780877905330625</v>
      </c>
      <c r="BH98">
        <v>4.9134021664139436</v>
      </c>
      <c r="BI98">
        <v>4.8472343156427797</v>
      </c>
      <c r="BJ98">
        <v>4.7794830362339047</v>
      </c>
      <c r="BK98">
        <v>4.7100352101554455</v>
      </c>
      <c r="BL98">
        <v>4.6387629124165741</v>
      </c>
      <c r="BM98">
        <v>4.5655223673042924</v>
      </c>
      <c r="BN98">
        <v>4.4901501539346231</v>
      </c>
      <c r="BO98">
        <v>4.4124583022940733</v>
      </c>
      <c r="BP98">
        <v>4.3322312528671949</v>
      </c>
      <c r="BQ98">
        <v>4.2492188633120165</v>
      </c>
      <c r="BR98">
        <v>4.1631271954184106</v>
      </c>
      <c r="BS98">
        <v>4.0736110227760776</v>
      </c>
      <c r="BT98">
        <v>3.9802574292928847</v>
      </c>
      <c r="BU98">
        <v>3.8825693647469852</v>
      </c>
      <c r="BV98">
        <v>3.779940014204811</v>
      </c>
      <c r="BW98">
        <v>3.6716212336965883</v>
      </c>
      <c r="BX98">
        <v>3.5566718664708463</v>
      </c>
      <c r="BY98">
        <v>3.4338922661942672</v>
      </c>
      <c r="BZ98">
        <v>3.3017245242825264</v>
      </c>
      <c r="CA98">
        <v>3.1581905161346926</v>
      </c>
      <c r="CB98">
        <v>3.0565116285348526</v>
      </c>
      <c r="CC98">
        <v>3.1917697087822607</v>
      </c>
      <c r="CD98">
        <v>3.3058637572699814</v>
      </c>
      <c r="CE98">
        <v>3.4028443443134941</v>
      </c>
      <c r="CF98">
        <v>3.4864502703922113</v>
      </c>
      <c r="CG98">
        <v>3.5593459296555783</v>
      </c>
      <c r="CH98">
        <v>3.6234842515259356</v>
      </c>
      <c r="CI98">
        <v>3.6803381015979943</v>
      </c>
      <c r="CJ98">
        <v>3.7310464752343422</v>
      </c>
      <c r="CK98">
        <v>3.7765062945797752</v>
      </c>
      <c r="CL98">
        <v>3.8174404027595723</v>
      </c>
      <c r="CM98">
        <v>3.8544366935945309</v>
      </c>
      <c r="CN98">
        <v>3.8879816782330092</v>
      </c>
      <c r="CO98">
        <v>3.918482244969232</v>
      </c>
      <c r="CP98">
        <v>3.9462822154274817</v>
      </c>
      <c r="CQ98">
        <v>3.9716747862353379</v>
      </c>
      <c r="CR98">
        <v>3.9949120257236324</v>
      </c>
      <c r="CS98">
        <v>4.0162127236138856</v>
      </c>
      <c r="CT98">
        <v>4.035766151087441</v>
      </c>
      <c r="CU98">
        <v>4.0537401319567294</v>
      </c>
      <c r="CV98">
        <v>4.0702807528299818</v>
      </c>
      <c r="CW98">
        <v>4.085519209704005</v>
      </c>
      <c r="CX98">
        <v>4.0995708733748222</v>
      </c>
      <c r="CY98">
        <v>4.1125391971979885</v>
      </c>
      <c r="CZ98">
        <v>4.1245164436581412</v>
      </c>
      <c r="DA98">
        <v>4.1355868662853963</v>
      </c>
    </row>
    <row r="99" spans="5:105" x14ac:dyDescent="0.2">
      <c r="E99">
        <v>0.93939393939393945</v>
      </c>
      <c r="F99">
        <v>7.3634347914934635</v>
      </c>
      <c r="G99">
        <v>7.3289772639674311</v>
      </c>
      <c r="H99">
        <v>7.2942229031327379</v>
      </c>
      <c r="I99">
        <v>7.2591713919354373</v>
      </c>
      <c r="J99">
        <v>7.2238221754584071</v>
      </c>
      <c r="K99">
        <v>7.1881742501502037</v>
      </c>
      <c r="L99">
        <v>7.1522262409519026</v>
      </c>
      <c r="M99">
        <v>7.1159764581740061</v>
      </c>
      <c r="N99">
        <v>7.0794228299700181</v>
      </c>
      <c r="O99">
        <v>7.0425627905942889</v>
      </c>
      <c r="P99">
        <v>7.0053934689195589</v>
      </c>
      <c r="Q99">
        <v>6.9679115829659022</v>
      </c>
      <c r="R99">
        <v>6.9301133176823919</v>
      </c>
      <c r="S99">
        <v>6.8919945273827787</v>
      </c>
      <c r="T99">
        <v>6.8535505812088156</v>
      </c>
      <c r="U99">
        <v>6.8147763848386447</v>
      </c>
      <c r="V99">
        <v>6.7756663242839821</v>
      </c>
      <c r="W99">
        <v>6.7362144158432686</v>
      </c>
      <c r="X99">
        <v>6.696414042963454</v>
      </c>
      <c r="Y99">
        <v>6.6562581014055491</v>
      </c>
      <c r="Z99">
        <v>6.6157388923222902</v>
      </c>
      <c r="AA99">
        <v>6.5748482885333779</v>
      </c>
      <c r="AB99">
        <v>6.5335773835380655</v>
      </c>
      <c r="AC99">
        <v>6.49191685100336</v>
      </c>
      <c r="AD99">
        <v>6.4498565224551703</v>
      </c>
      <c r="AE99">
        <v>6.4073857129839871</v>
      </c>
      <c r="AF99">
        <v>6.3644929879075853</v>
      </c>
      <c r="AG99">
        <v>6.321166179959957</v>
      </c>
      <c r="AH99">
        <v>6.2773923532983122</v>
      </c>
      <c r="AI99">
        <v>6.2331577642987286</v>
      </c>
      <c r="AJ99">
        <v>6.1884478187615537</v>
      </c>
      <c r="AK99">
        <v>6.1432469556750222</v>
      </c>
      <c r="AL99">
        <v>6.0975388707409302</v>
      </c>
      <c r="AM99">
        <v>6.0513060515490649</v>
      </c>
      <c r="AN99">
        <v>6.004529906737786</v>
      </c>
      <c r="AO99">
        <v>5.9571908583454016</v>
      </c>
      <c r="AP99">
        <v>5.9092681282943182</v>
      </c>
      <c r="AQ99">
        <v>5.8607393891756008</v>
      </c>
      <c r="AR99">
        <v>5.811581168346013</v>
      </c>
      <c r="AS99">
        <v>5.7617684121426676</v>
      </c>
      <c r="AT99">
        <v>5.7112744476974573</v>
      </c>
      <c r="AU99">
        <v>5.6600708478962583</v>
      </c>
      <c r="AV99">
        <v>5.6081271672115429</v>
      </c>
      <c r="AW99">
        <v>5.5554112075765687</v>
      </c>
      <c r="AX99">
        <v>5.5018881686523855</v>
      </c>
      <c r="AY99">
        <v>5.4475207215982593</v>
      </c>
      <c r="AZ99">
        <v>5.3922691511417939</v>
      </c>
      <c r="BA99">
        <v>5.3360901588495615</v>
      </c>
      <c r="BB99">
        <v>5.2789374246744787</v>
      </c>
      <c r="BC99">
        <v>5.2207608403832122</v>
      </c>
      <c r="BD99">
        <v>5.1615055402470338</v>
      </c>
      <c r="BE99">
        <v>5.1011122774033035</v>
      </c>
      <c r="BF99">
        <v>5.0395161650646196</v>
      </c>
      <c r="BG99">
        <v>4.9766462618038387</v>
      </c>
      <c r="BH99">
        <v>4.9124238752906884</v>
      </c>
      <c r="BI99">
        <v>4.8467626447471162</v>
      </c>
      <c r="BJ99">
        <v>4.7795664794965838</v>
      </c>
      <c r="BK99">
        <v>4.7107281862802264</v>
      </c>
      <c r="BL99">
        <v>4.6401275774211603</v>
      </c>
      <c r="BM99">
        <v>4.5676294597458469</v>
      </c>
      <c r="BN99">
        <v>4.4930796377156712</v>
      </c>
      <c r="BO99">
        <v>4.4163031180760806</v>
      </c>
      <c r="BP99">
        <v>4.3370986052993041</v>
      </c>
      <c r="BQ99">
        <v>4.2552336546659051</v>
      </c>
      <c r="BR99">
        <v>4.170436063226675</v>
      </c>
      <c r="BS99">
        <v>4.0823875760595643</v>
      </c>
      <c r="BT99">
        <v>3.9907086664181617</v>
      </c>
      <c r="BU99">
        <v>3.8949464849319111</v>
      </c>
      <c r="BV99">
        <v>3.7945503282667166</v>
      </c>
      <c r="BW99">
        <v>3.6888445970841972</v>
      </c>
      <c r="BX99">
        <v>3.5769879714123536</v>
      </c>
      <c r="BY99">
        <v>3.4579167636406605</v>
      </c>
      <c r="BZ99">
        <v>3.3302689534077841</v>
      </c>
      <c r="CA99">
        <v>3.1923514861776279</v>
      </c>
      <c r="CB99">
        <v>3.0949321300204877</v>
      </c>
      <c r="CC99">
        <v>3.2242683988820815</v>
      </c>
      <c r="CD99">
        <v>3.3340092937568961</v>
      </c>
      <c r="CE99">
        <v>3.4276505626734641</v>
      </c>
      <c r="CF99">
        <v>3.5086201067467426</v>
      </c>
      <c r="CG99">
        <v>3.5793853554234616</v>
      </c>
      <c r="CH99">
        <v>3.6417700151362884</v>
      </c>
      <c r="CI99">
        <v>3.6971589492025232</v>
      </c>
      <c r="CJ99">
        <v>3.7466261999008905</v>
      </c>
      <c r="CK99">
        <v>3.7910249022434761</v>
      </c>
      <c r="CL99">
        <v>3.8310429756042441</v>
      </c>
      <c r="CM99">
        <v>3.8672422606031591</v>
      </c>
      <c r="CN99">
        <v>3.9000890668254709</v>
      </c>
      <c r="CO99">
        <v>3.9299738375940989</v>
      </c>
      <c r="CP99">
        <v>3.9572288023296371</v>
      </c>
      <c r="CQ99">
        <v>3.9821368613066208</v>
      </c>
      <c r="CR99">
        <v>4.0049406655664574</v>
      </c>
      <c r="CS99">
        <v>4.0258521249658505</v>
      </c>
      <c r="CT99">
        <v>4.045056249778713</v>
      </c>
      <c r="CU99">
        <v>4.0627140697129747</v>
      </c>
      <c r="CV99">
        <v>4.0789695204596059</v>
      </c>
      <c r="CW99">
        <v>4.0939484235647798</v>
      </c>
      <c r="CX99">
        <v>4.1077645824250917</v>
      </c>
      <c r="CY99">
        <v>4.120518415367278</v>
      </c>
      <c r="CZ99">
        <v>4.132300409675949</v>
      </c>
      <c r="DA99">
        <v>4.1431919813121478</v>
      </c>
    </row>
    <row r="100" spans="5:105" x14ac:dyDescent="0.2">
      <c r="E100">
        <v>0.9494949494949495</v>
      </c>
      <c r="F100">
        <v>7.3566426698364173</v>
      </c>
      <c r="G100">
        <v>7.3221679871146188</v>
      </c>
      <c r="H100">
        <v>7.2873986811137845</v>
      </c>
      <c r="I100">
        <v>7.2523345648643103</v>
      </c>
      <c r="J100">
        <v>7.2169749846340956</v>
      </c>
      <c r="K100">
        <v>7.1813190486397049</v>
      </c>
      <c r="L100">
        <v>7.1453653785159181</v>
      </c>
      <c r="M100">
        <v>7.1091123484486856</v>
      </c>
      <c r="N100">
        <v>7.0725578239775491</v>
      </c>
      <c r="O100">
        <v>7.0356993779116097</v>
      </c>
      <c r="P100">
        <v>6.9985341522686619</v>
      </c>
      <c r="Q100">
        <v>6.9610589166460759</v>
      </c>
      <c r="R100">
        <v>6.9232699130654369</v>
      </c>
      <c r="S100">
        <v>6.8851630598644453</v>
      </c>
      <c r="T100">
        <v>6.8467337969392936</v>
      </c>
      <c r="U100">
        <v>6.8079771081254252</v>
      </c>
      <c r="V100">
        <v>6.7688874653348021</v>
      </c>
      <c r="W100">
        <v>6.7294589799442557</v>
      </c>
      <c r="X100">
        <v>6.6896851390802956</v>
      </c>
      <c r="Y100">
        <v>6.6495589064152671</v>
      </c>
      <c r="Z100">
        <v>6.6090728451649294</v>
      </c>
      <c r="AA100">
        <v>6.5682187781394035</v>
      </c>
      <c r="AB100">
        <v>6.5269881398367877</v>
      </c>
      <c r="AC100">
        <v>6.4853715678096266</v>
      </c>
      <c r="AD100">
        <v>6.4433592220313232</v>
      </c>
      <c r="AE100">
        <v>6.4009405607588619</v>
      </c>
      <c r="AF100">
        <v>6.3581043604109144</v>
      </c>
      <c r="AG100">
        <v>6.3148386840822344</v>
      </c>
      <c r="AH100">
        <v>6.2711308473613157</v>
      </c>
      <c r="AI100">
        <v>6.2269673811461486</v>
      </c>
      <c r="AJ100">
        <v>6.1823339911062982</v>
      </c>
      <c r="AK100">
        <v>6.1372154436221287</v>
      </c>
      <c r="AL100">
        <v>6.0915957935368299</v>
      </c>
      <c r="AM100">
        <v>6.0454578449597314</v>
      </c>
      <c r="AN100">
        <v>5.9987835838078691</v>
      </c>
      <c r="AO100">
        <v>5.9515539131643971</v>
      </c>
      <c r="AP100">
        <v>5.9037483270634299</v>
      </c>
      <c r="AQ100">
        <v>5.8553453116882466</v>
      </c>
      <c r="AR100">
        <v>5.8063219387363851</v>
      </c>
      <c r="AS100">
        <v>5.7566538442634361</v>
      </c>
      <c r="AT100">
        <v>5.7063151166521093</v>
      </c>
      <c r="AU100">
        <v>5.655278063742335</v>
      </c>
      <c r="AV100">
        <v>5.6035134913252884</v>
      </c>
      <c r="AW100">
        <v>5.5509897991996215</v>
      </c>
      <c r="AX100">
        <v>5.49767367116206</v>
      </c>
      <c r="AY100">
        <v>5.4435289466661407</v>
      </c>
      <c r="AZ100">
        <v>5.3885173411008562</v>
      </c>
      <c r="BA100">
        <v>5.3325971553917757</v>
      </c>
      <c r="BB100">
        <v>5.2757238657645438</v>
      </c>
      <c r="BC100">
        <v>5.217849225773131</v>
      </c>
      <c r="BD100">
        <v>5.1589211281385436</v>
      </c>
      <c r="BE100">
        <v>5.0988824306080147</v>
      </c>
      <c r="BF100">
        <v>5.0376713402025288</v>
      </c>
      <c r="BG100">
        <v>4.9752200615955919</v>
      </c>
      <c r="BH100">
        <v>4.9114541216518521</v>
      </c>
      <c r="BI100">
        <v>4.8462913765146007</v>
      </c>
      <c r="BJ100">
        <v>4.7796408250575091</v>
      </c>
      <c r="BK100">
        <v>4.7114011834814704</v>
      </c>
      <c r="BL100">
        <v>4.641459163221862</v>
      </c>
      <c r="BM100">
        <v>4.5696873774992826</v>
      </c>
      <c r="BN100">
        <v>4.4959417791369978</v>
      </c>
      <c r="BO100">
        <v>4.4200585012585458</v>
      </c>
      <c r="BP100">
        <v>4.3418502982186631</v>
      </c>
      <c r="BQ100">
        <v>4.2611001737809078</v>
      </c>
      <c r="BR100">
        <v>4.1775572620256085</v>
      </c>
      <c r="BS100">
        <v>4.090927435467508</v>
      </c>
      <c r="BT100">
        <v>4.00086378183705</v>
      </c>
      <c r="BU100">
        <v>3.9069509488990875</v>
      </c>
      <c r="BV100">
        <v>3.8086904986324561</v>
      </c>
      <c r="BW100">
        <v>3.7054725793885219</v>
      </c>
      <c r="BX100">
        <v>3.5965441327983125</v>
      </c>
      <c r="BY100">
        <v>3.4809617112581934</v>
      </c>
      <c r="BZ100">
        <v>3.3575315289145506</v>
      </c>
      <c r="CA100">
        <v>3.2248040788122978</v>
      </c>
      <c r="CB100">
        <v>3.1312921029747214</v>
      </c>
      <c r="CC100">
        <v>3.2551955833681392</v>
      </c>
      <c r="CD100">
        <v>3.3609045011904475</v>
      </c>
      <c r="CE100">
        <v>3.4514323997001117</v>
      </c>
      <c r="CF100">
        <v>3.5299282148694715</v>
      </c>
      <c r="CG100">
        <v>3.598684481631742</v>
      </c>
      <c r="CH100">
        <v>3.6594098481149753</v>
      </c>
      <c r="CI100">
        <v>3.7134076905418745</v>
      </c>
      <c r="CJ100">
        <v>3.7616944720941996</v>
      </c>
      <c r="CK100">
        <v>3.8050810806288524</v>
      </c>
      <c r="CL100">
        <v>3.8442237514118509</v>
      </c>
      <c r="CM100">
        <v>3.8796601071328745</v>
      </c>
      <c r="CN100">
        <v>3.9118370560899298</v>
      </c>
      <c r="CO100">
        <v>3.9411318169565077</v>
      </c>
      <c r="CP100">
        <v>3.9678630343549104</v>
      </c>
      <c r="CQ100">
        <v>3.9923039992410736</v>
      </c>
      <c r="CR100">
        <v>4.0146905014446999</v>
      </c>
      <c r="CS100">
        <v>4.0352278779306507</v>
      </c>
      <c r="CT100">
        <v>4.0540942170279894</v>
      </c>
      <c r="CU100">
        <v>4.0714479149216531</v>
      </c>
      <c r="CV100">
        <v>4.087427111912624</v>
      </c>
      <c r="CW100">
        <v>4.1021562028704288</v>
      </c>
      <c r="CX100">
        <v>4.1157442971425047</v>
      </c>
      <c r="CY100">
        <v>4.1282907413532257</v>
      </c>
      <c r="CZ100">
        <v>4.1398834389823014</v>
      </c>
      <c r="DA100">
        <v>4.1506019531239149</v>
      </c>
    </row>
    <row r="101" spans="5:105" x14ac:dyDescent="0.2">
      <c r="E101">
        <v>0.95959595959595956</v>
      </c>
      <c r="F101">
        <v>7.3499017277085397</v>
      </c>
      <c r="G101">
        <v>7.3154104505147695</v>
      </c>
      <c r="H101">
        <v>7.2806268509525189</v>
      </c>
      <c r="I101">
        <v>7.2455506419849041</v>
      </c>
      <c r="J101">
        <v>7.2101813068569882</v>
      </c>
      <c r="K101">
        <v>7.1745178556657931</v>
      </c>
      <c r="L101">
        <v>7.1385590604937086</v>
      </c>
      <c r="M101">
        <v>7.1023031998552604</v>
      </c>
      <c r="N101">
        <v>7.065748271008446</v>
      </c>
      <c r="O101">
        <v>7.0288918899622104</v>
      </c>
      <c r="P101">
        <v>6.9917311760761205</v>
      </c>
      <c r="Q101">
        <v>6.9542629476666038</v>
      </c>
      <c r="R101">
        <v>6.9164835757733565</v>
      </c>
      <c r="S101">
        <v>6.8783890069647375</v>
      </c>
      <c r="T101">
        <v>6.8399747516119769</v>
      </c>
      <c r="U101">
        <v>6.8012358304559628</v>
      </c>
      <c r="V101">
        <v>6.7621669235484889</v>
      </c>
      <c r="W101">
        <v>6.7227621141205427</v>
      </c>
      <c r="X101">
        <v>6.6830149884887158</v>
      </c>
      <c r="Y101">
        <v>6.6429187573600101</v>
      </c>
      <c r="Z101">
        <v>6.602465926236408</v>
      </c>
      <c r="AA101">
        <v>6.561648640209377</v>
      </c>
      <c r="AB101">
        <v>6.5204582881305759</v>
      </c>
      <c r="AC101">
        <v>6.4788858156307167</v>
      </c>
      <c r="AD101">
        <v>6.4369215094303005</v>
      </c>
      <c r="AE101">
        <v>6.3945550756604099</v>
      </c>
      <c r="AF101">
        <v>6.3517753309389517</v>
      </c>
      <c r="AG101">
        <v>6.3085707350756941</v>
      </c>
      <c r="AH101">
        <v>6.2649287960597038</v>
      </c>
      <c r="AI101">
        <v>6.2208363161475724</v>
      </c>
      <c r="AJ101">
        <v>6.1762792297898201</v>
      </c>
      <c r="AK101">
        <v>6.1312428290735177</v>
      </c>
      <c r="AL101">
        <v>6.0857112479397539</v>
      </c>
      <c r="AM101">
        <v>6.0396679629341001</v>
      </c>
      <c r="AN101">
        <v>5.9930951652875359</v>
      </c>
      <c r="AO101">
        <v>5.9459742133798921</v>
      </c>
      <c r="AP101">
        <v>5.8982852709021367</v>
      </c>
      <c r="AQ101">
        <v>5.8500073048679919</v>
      </c>
      <c r="AR101">
        <v>5.8011180021793187</v>
      </c>
      <c r="AS101">
        <v>5.7515936763514324</v>
      </c>
      <c r="AT101">
        <v>5.7014090606195502</v>
      </c>
      <c r="AU101">
        <v>5.65053759433526</v>
      </c>
      <c r="AV101">
        <v>5.5989506904159718</v>
      </c>
      <c r="AW101">
        <v>5.5466178619624991</v>
      </c>
      <c r="AX101">
        <v>5.4935067939500062</v>
      </c>
      <c r="AY101">
        <v>5.4395829459960456</v>
      </c>
      <c r="AZ101">
        <v>5.3848089220103024</v>
      </c>
      <c r="BA101">
        <v>5.32914497036725</v>
      </c>
      <c r="BB101">
        <v>5.2725481850982572</v>
      </c>
      <c r="BC101">
        <v>5.2149722829981284</v>
      </c>
      <c r="BD101">
        <v>5.156367200689667</v>
      </c>
      <c r="BE101">
        <v>5.0966786241767634</v>
      </c>
      <c r="BF101">
        <v>5.0358474374651516</v>
      </c>
      <c r="BG101">
        <v>4.97380907376062</v>
      </c>
      <c r="BH101">
        <v>4.9104927488643364</v>
      </c>
      <c r="BI101">
        <v>4.8458205514136425</v>
      </c>
      <c r="BJ101">
        <v>4.7797063582107775</v>
      </c>
      <c r="BK101">
        <v>4.7120545345488418</v>
      </c>
      <c r="BL101">
        <v>4.6427583685017799</v>
      </c>
      <c r="BM101">
        <v>4.5716981736259301</v>
      </c>
      <c r="BN101">
        <v>4.4987386585019067</v>
      </c>
      <c r="BO101">
        <v>4.4237276674851582</v>
      </c>
      <c r="BP101">
        <v>4.3464894974870738</v>
      </c>
      <c r="BQ101">
        <v>4.2668236716614834</v>
      </c>
      <c r="BR101">
        <v>4.1844978215523305</v>
      </c>
      <c r="BS101">
        <v>4.0992409540508445</v>
      </c>
      <c r="BT101">
        <v>4.0107343688024022</v>
      </c>
      <c r="BU101">
        <v>3.9186003652718213</v>
      </c>
      <c r="BV101">
        <v>3.8223843963472639</v>
      </c>
      <c r="BW101">
        <v>3.7215379227579244</v>
      </c>
      <c r="BX101">
        <v>3.6153859809056419</v>
      </c>
      <c r="BY101">
        <v>3.503091051208584</v>
      </c>
      <c r="BZ101">
        <v>3.3836055859941054</v>
      </c>
      <c r="CA101">
        <v>3.2556885123621724</v>
      </c>
      <c r="CB101">
        <v>3.1657732648364632</v>
      </c>
      <c r="CC101">
        <v>3.2846746561931544</v>
      </c>
      <c r="CD101">
        <v>3.3866412145339524</v>
      </c>
      <c r="CE101">
        <v>3.4742561603799187</v>
      </c>
      <c r="CF101">
        <v>3.5504264134003214</v>
      </c>
      <c r="CG101">
        <v>3.6172872605823212</v>
      </c>
      <c r="CH101">
        <v>3.6764402420327227</v>
      </c>
      <c r="CI101">
        <v>3.7291152718059921</v>
      </c>
      <c r="CJ101">
        <v>3.7762772997451335</v>
      </c>
      <c r="CK101">
        <v>3.8186975174064606</v>
      </c>
      <c r="CL101">
        <v>3.8570027734729067</v>
      </c>
      <c r="CM101">
        <v>3.8917075740211691</v>
      </c>
      <c r="CN101">
        <v>3.9232429062731611</v>
      </c>
      <c r="CO101">
        <v>3.9519703282957348</v>
      </c>
      <c r="CP101">
        <v>3.9781978503289328</v>
      </c>
      <c r="CQ101">
        <v>4.0021896642204569</v>
      </c>
      <c r="CR101">
        <v>4.0241740924305427</v>
      </c>
      <c r="CS101">
        <v>4.044349796000458</v>
      </c>
      <c r="CT101">
        <v>4.0628911569768862</v>
      </c>
      <c r="CU101">
        <v>4.079950285496138</v>
      </c>
      <c r="CV101">
        <v>4.0956635256861293</v>
      </c>
      <c r="CW101">
        <v>4.1101502505363356</v>
      </c>
      <c r="CX101">
        <v>4.1235186987711661</v>
      </c>
      <c r="CY101">
        <v>4.1358645042833873</v>
      </c>
      <c r="CZ101">
        <v>4.1472735565975878</v>
      </c>
      <c r="DA101">
        <v>4.1578245255820878</v>
      </c>
    </row>
    <row r="102" spans="5:105" x14ac:dyDescent="0.2">
      <c r="E102">
        <v>0.96969696969696972</v>
      </c>
      <c r="F102">
        <v>7.3432112145684947</v>
      </c>
      <c r="G102">
        <v>7.308704000400402</v>
      </c>
      <c r="H102">
        <v>7.273906657230099</v>
      </c>
      <c r="I102">
        <v>7.2388189414058539</v>
      </c>
      <c r="J102">
        <v>7.2034403247599936</v>
      </c>
      <c r="K102">
        <v>7.16776993223296</v>
      </c>
      <c r="L102">
        <v>7.1318064385075726</v>
      </c>
      <c r="M102">
        <v>7.0955482474298393</v>
      </c>
      <c r="N102">
        <v>7.0589933945123864</v>
      </c>
      <c r="O102">
        <v>7.0221394346464203</v>
      </c>
      <c r="P102">
        <v>6.9849836343758263</v>
      </c>
      <c r="Q102">
        <v>6.9475228294585989</v>
      </c>
      <c r="R102">
        <v>6.9097534480552847</v>
      </c>
      <c r="S102">
        <v>6.8716715001671815</v>
      </c>
      <c r="T102">
        <v>6.833272566358108</v>
      </c>
      <c r="U102">
        <v>6.7945517446072632</v>
      </c>
      <c r="V102">
        <v>6.75550380058408</v>
      </c>
      <c r="W102">
        <v>6.716122910909851</v>
      </c>
      <c r="X102">
        <v>6.6764027642648127</v>
      </c>
      <c r="Y102">
        <v>6.6363366840909599</v>
      </c>
      <c r="Z102">
        <v>6.5959172982016456</v>
      </c>
      <c r="AA102">
        <v>6.5551368368235119</v>
      </c>
      <c r="AB102">
        <v>6.5139869829728312</v>
      </c>
      <c r="AC102">
        <v>6.4724586938697648</v>
      </c>
      <c r="AD102">
        <v>6.4305424797529156</v>
      </c>
      <c r="AE102">
        <v>6.3882281802776966</v>
      </c>
      <c r="AF102">
        <v>6.3455049877274377</v>
      </c>
      <c r="AG102">
        <v>6.3023613579782802</v>
      </c>
      <c r="AH102">
        <v>6.2587852203537091</v>
      </c>
      <c r="AI102">
        <v>6.2147635867774671</v>
      </c>
      <c r="AJ102">
        <v>6.1702826840571223</v>
      </c>
      <c r="AK102">
        <v>6.1253281245010385</v>
      </c>
      <c r="AL102">
        <v>6.079884390469493</v>
      </c>
      <c r="AM102">
        <v>6.0339352646606308</v>
      </c>
      <c r="AN102">
        <v>5.9874635044984021</v>
      </c>
      <c r="AO102">
        <v>5.9404508528213382</v>
      </c>
      <c r="AP102">
        <v>5.8928779747362192</v>
      </c>
      <c r="AQ102">
        <v>5.8447243875887311</v>
      </c>
      <c r="AR102">
        <v>5.795968383036465</v>
      </c>
      <c r="AS102">
        <v>5.7465869400308138</v>
      </c>
      <c r="AT102">
        <v>5.6965555246120276</v>
      </c>
      <c r="AU102">
        <v>5.6458483861856861</v>
      </c>
      <c r="AV102">
        <v>5.594437719063917</v>
      </c>
      <c r="AW102">
        <v>5.5422942460919966</v>
      </c>
      <c r="AX102">
        <v>5.4893867678692283</v>
      </c>
      <c r="AY102">
        <v>5.435681593859151</v>
      </c>
      <c r="AZ102">
        <v>5.3811430593945504</v>
      </c>
      <c r="BA102">
        <v>5.3257328082114235</v>
      </c>
      <c r="BB102">
        <v>5.2694096342233587</v>
      </c>
      <c r="BC102">
        <v>5.212129161631009</v>
      </c>
      <c r="BD102">
        <v>5.1538434732766039</v>
      </c>
      <c r="BE102">
        <v>5.0945006773007577</v>
      </c>
      <c r="BF102">
        <v>5.034044399986735</v>
      </c>
      <c r="BG102">
        <v>4.9724129890057975</v>
      </c>
      <c r="BH102">
        <v>4.9095396021170945</v>
      </c>
      <c r="BI102">
        <v>4.8453502052241477</v>
      </c>
      <c r="BJ102">
        <v>4.7797633510088797</v>
      </c>
      <c r="BK102">
        <v>4.7126885484785213</v>
      </c>
      <c r="BL102">
        <v>4.6440258537848864</v>
      </c>
      <c r="BM102">
        <v>4.5736626587375584</v>
      </c>
      <c r="BN102">
        <v>4.5014725840753451</v>
      </c>
      <c r="BO102">
        <v>4.4273126842097152</v>
      </c>
      <c r="BP102">
        <v>4.3510202996912666</v>
      </c>
      <c r="BQ102">
        <v>4.2724091463776173</v>
      </c>
      <c r="BR102">
        <v>4.1912644126288905</v>
      </c>
      <c r="BS102">
        <v>4.1073365521714802</v>
      </c>
      <c r="BT102">
        <v>4.0203333404101844</v>
      </c>
      <c r="BU102">
        <v>3.9299095888128499</v>
      </c>
      <c r="BV102">
        <v>3.8356542668057756</v>
      </c>
      <c r="BW102">
        <v>3.737070259687624</v>
      </c>
      <c r="BX102">
        <v>3.6335546537933192</v>
      </c>
      <c r="BY102">
        <v>3.5243628799635847</v>
      </c>
      <c r="BZ102">
        <v>3.4085739959438461</v>
      </c>
      <c r="CA102">
        <v>3.2851277817498632</v>
      </c>
      <c r="CB102">
        <v>3.1985346465840867</v>
      </c>
      <c r="CC102">
        <v>3.3128182656831351</v>
      </c>
      <c r="CD102">
        <v>3.4112983752568455</v>
      </c>
      <c r="CE102">
        <v>3.4961852946805858</v>
      </c>
      <c r="CF102">
        <v>3.5701643342540348</v>
      </c>
      <c r="CG102">
        <v>3.635231896084949</v>
      </c>
      <c r="CH102">
        <v>3.6928928254917182</v>
      </c>
      <c r="CI102">
        <v>3.7443097190907779</v>
      </c>
      <c r="CJ102">
        <v>3.7903988557700505</v>
      </c>
      <c r="CK102">
        <v>3.8318953586596249</v>
      </c>
      <c r="CL102">
        <v>3.8693987682553472</v>
      </c>
      <c r="CM102">
        <v>3.9034025569003488</v>
      </c>
      <c r="CN102">
        <v>3.9343212066941105</v>
      </c>
      <c r="CO102">
        <v>3.9625031759324441</v>
      </c>
      <c r="CP102">
        <v>3.9882454128596398</v>
      </c>
      <c r="CQ102">
        <v>4.0118045571488805</v>
      </c>
      <c r="CR102">
        <v>4.0334018321475256</v>
      </c>
      <c r="CS102">
        <v>4.0532290449869022</v>
      </c>
      <c r="CT102">
        <v>4.0714556925468939</v>
      </c>
      <c r="CU102">
        <v>4.0882307031360279</v>
      </c>
      <c r="CV102">
        <v>4.1036864131083028</v>
      </c>
      <c r="CW102">
        <v>4.1179391932151157</v>
      </c>
      <c r="CX102">
        <v>4.1310946860098854</v>
      </c>
      <c r="CY102">
        <v>4.1432462892503823</v>
      </c>
      <c r="CZ102">
        <v>4.1544783836208881</v>
      </c>
      <c r="DA102">
        <v>4.1648666253581936</v>
      </c>
    </row>
    <row r="103" spans="5:105" x14ac:dyDescent="0.2">
      <c r="E103">
        <v>0.97979797979797978</v>
      </c>
      <c r="F103">
        <v>7.336570504524742</v>
      </c>
      <c r="G103">
        <v>7.3020479107955154</v>
      </c>
      <c r="H103">
        <v>7.2672373578406351</v>
      </c>
      <c r="I103">
        <v>7.2321387060729903</v>
      </c>
      <c r="J103">
        <v>7.1967513582370115</v>
      </c>
      <c r="K103">
        <v>7.1610744602499938</v>
      </c>
      <c r="L103">
        <v>7.1251068083987317</v>
      </c>
      <c r="M103">
        <v>7.0888467429578093</v>
      </c>
      <c r="N103">
        <v>7.0522923328591922</v>
      </c>
      <c r="O103">
        <v>7.0154412405018833</v>
      </c>
      <c r="P103">
        <v>6.9782907449943474</v>
      </c>
      <c r="Q103">
        <v>6.94083773321662</v>
      </c>
      <c r="R103">
        <v>6.9030786902959544</v>
      </c>
      <c r="S103">
        <v>6.8650096894502806</v>
      </c>
      <c r="T103">
        <v>6.8266263811507253</v>
      </c>
      <c r="U103">
        <v>6.787923940253541</v>
      </c>
      <c r="V103">
        <v>6.748897217598758</v>
      </c>
      <c r="W103">
        <v>6.7095404826578111</v>
      </c>
      <c r="X103">
        <v>6.6698475258299457</v>
      </c>
      <c r="Y103">
        <v>6.6298117359175857</v>
      </c>
      <c r="Z103">
        <v>6.5894260019906659</v>
      </c>
      <c r="AA103">
        <v>6.5486825477212047</v>
      </c>
      <c r="AB103">
        <v>6.5075731968140849</v>
      </c>
      <c r="AC103">
        <v>6.4660891651829235</v>
      </c>
      <c r="AD103">
        <v>6.4242210861246791</v>
      </c>
      <c r="AE103">
        <v>6.3819589872548947</v>
      </c>
      <c r="AF103">
        <v>6.3392922656571127</v>
      </c>
      <c r="AG103">
        <v>6.296209661064875</v>
      </c>
      <c r="AH103">
        <v>6.252699163612073</v>
      </c>
      <c r="AI103">
        <v>6.2087482330776398</v>
      </c>
      <c r="AJ103">
        <v>6.1643433241069774</v>
      </c>
      <c r="AK103">
        <v>6.119470294407205</v>
      </c>
      <c r="AL103">
        <v>6.0741141826121323</v>
      </c>
      <c r="AM103">
        <v>6.0282589357778633</v>
      </c>
      <c r="AN103">
        <v>5.9818877937913548</v>
      </c>
      <c r="AO103">
        <v>5.9349829500505891</v>
      </c>
      <c r="AP103">
        <v>5.8875255632945853</v>
      </c>
      <c r="AQ103">
        <v>5.839495601910011</v>
      </c>
      <c r="AR103">
        <v>5.7908721288178073</v>
      </c>
      <c r="AS103">
        <v>5.7416326899982604</v>
      </c>
      <c r="AT103">
        <v>5.6917534707135795</v>
      </c>
      <c r="AU103">
        <v>5.6412094067989251</v>
      </c>
      <c r="AV103">
        <v>5.589973891821125</v>
      </c>
      <c r="AW103">
        <v>5.5380182946418159</v>
      </c>
      <c r="AX103">
        <v>5.4853124741305299</v>
      </c>
      <c r="AY103">
        <v>5.4318241742507052</v>
      </c>
      <c r="AZ103">
        <v>5.3775189393752223</v>
      </c>
      <c r="BA103">
        <v>5.3223598930961726</v>
      </c>
      <c r="BB103">
        <v>5.2663074833321044</v>
      </c>
      <c r="BC103">
        <v>5.2093191875647351</v>
      </c>
      <c r="BD103">
        <v>5.1513490010866994</v>
      </c>
      <c r="BE103">
        <v>5.0923477076948744</v>
      </c>
      <c r="BF103">
        <v>5.0322614242874923</v>
      </c>
      <c r="BG103">
        <v>4.9710317059001019</v>
      </c>
      <c r="BH103">
        <v>4.9085945284782202</v>
      </c>
      <c r="BI103">
        <v>4.8448803693686573</v>
      </c>
      <c r="BJ103">
        <v>4.7798118215381757</v>
      </c>
      <c r="BK103">
        <v>4.7133042836604977</v>
      </c>
      <c r="BL103">
        <v>4.6452630675279485</v>
      </c>
      <c r="BM103">
        <v>4.5755824726290246</v>
      </c>
      <c r="BN103">
        <v>4.5041448331274543</v>
      </c>
      <c r="BO103">
        <v>4.4308165236870405</v>
      </c>
      <c r="BP103">
        <v>4.3554462626667449</v>
      </c>
      <c r="BQ103">
        <v>4.2778609661754112</v>
      </c>
      <c r="BR103">
        <v>4.1978629462542312</v>
      </c>
      <c r="BS103">
        <v>4.1152221884407076</v>
      </c>
      <c r="BT103">
        <v>4.0296708892953133</v>
      </c>
      <c r="BU103">
        <v>3.9408947156699496</v>
      </c>
      <c r="BV103">
        <v>3.8485190813809989</v>
      </c>
      <c r="BW103">
        <v>3.7520970538431992</v>
      </c>
      <c r="BX103">
        <v>3.6510879839373742</v>
      </c>
      <c r="BY103">
        <v>3.5448293273497526</v>
      </c>
      <c r="BZ103">
        <v>3.4325141240630459</v>
      </c>
      <c r="CA103">
        <v>3.3132342424073991</v>
      </c>
      <c r="CB103">
        <v>3.2297194721329214</v>
      </c>
      <c r="CC103">
        <v>3.3397230720210791</v>
      </c>
      <c r="CD103">
        <v>3.4349498414107482</v>
      </c>
      <c r="CE103">
        <v>3.5172742709199203</v>
      </c>
      <c r="CF103">
        <v>3.5891866695598975</v>
      </c>
      <c r="CG103">
        <v>3.6525556781018929</v>
      </c>
      <c r="CH103">
        <v>3.7087988479584024</v>
      </c>
      <c r="CI103">
        <v>3.7590170414364015</v>
      </c>
      <c r="CJ103">
        <v>3.8040816435717786</v>
      </c>
      <c r="CK103">
        <v>3.8446943426606728</v>
      </c>
      <c r="CL103">
        <v>3.8814286868146879</v>
      </c>
      <c r="CM103">
        <v>3.9147602000924553</v>
      </c>
      <c r="CN103">
        <v>3.9450856480175265</v>
      </c>
      <c r="CO103">
        <v>3.9727428230136819</v>
      </c>
      <c r="CP103">
        <v>3.9980186888023468</v>
      </c>
      <c r="CQ103">
        <v>4.0211607321813867</v>
      </c>
      <c r="CR103">
        <v>4.0423835214589969</v>
      </c>
      <c r="CS103">
        <v>4.0618742886270578</v>
      </c>
      <c r="CT103">
        <v>4.0797973628130926</v>
      </c>
      <c r="CU103">
        <v>4.0962981892942958</v>
      </c>
      <c r="CV103">
        <v>4.111504362195153</v>
      </c>
      <c r="CW103">
        <v>4.1255312161246929</v>
      </c>
      <c r="CX103">
        <v>4.1384801065267114</v>
      </c>
      <c r="CY103">
        <v>4.1504436344028823</v>
      </c>
      <c r="CZ103">
        <v>4.1615038663356314</v>
      </c>
      <c r="DA103">
        <v>4.1717352577357243</v>
      </c>
    </row>
    <row r="104" spans="5:105" x14ac:dyDescent="0.2">
      <c r="E104">
        <v>0.98989898989898994</v>
      </c>
      <c r="F104">
        <v>7.3299789001875011</v>
      </c>
      <c r="G104">
        <v>7.295441468256624</v>
      </c>
      <c r="H104">
        <v>7.2606183125149029</v>
      </c>
      <c r="I104">
        <v>7.2255091923884178</v>
      </c>
      <c r="J104">
        <v>7.1901136496304332</v>
      </c>
      <c r="K104">
        <v>7.1544307624976726</v>
      </c>
      <c r="L104">
        <v>7.118459352231322</v>
      </c>
      <c r="M104">
        <v>7.0821978544028319</v>
      </c>
      <c r="N104">
        <v>7.0456443420565469</v>
      </c>
      <c r="O104">
        <v>7.0087965181083138</v>
      </c>
      <c r="P104">
        <v>6.9716517072650195</v>
      </c>
      <c r="Q104">
        <v>6.9342068474263217</v>
      </c>
      <c r="R104">
        <v>6.8964584805281008</v>
      </c>
      <c r="S104">
        <v>6.8584027427851701</v>
      </c>
      <c r="T104">
        <v>6.8200353542880547</v>
      </c>
      <c r="U104">
        <v>6.7813515664068547</v>
      </c>
      <c r="V104">
        <v>6.7423463147041787</v>
      </c>
      <c r="W104">
        <v>6.7030139169179748</v>
      </c>
      <c r="X104">
        <v>6.6633483966537499</v>
      </c>
      <c r="Y104">
        <v>6.6233431215638499</v>
      </c>
      <c r="Z104">
        <v>6.5829910976419796</v>
      </c>
      <c r="AA104">
        <v>6.5422848251635228</v>
      </c>
      <c r="AB104">
        <v>6.5012161269798439</v>
      </c>
      <c r="AC104">
        <v>6.4597764242493874</v>
      </c>
      <c r="AD104">
        <v>6.4179565211926244</v>
      </c>
      <c r="AE104">
        <v>6.3757465744718713</v>
      </c>
      <c r="AF104">
        <v>6.3331362961155113</v>
      </c>
      <c r="AG104">
        <v>6.2901145914886438</v>
      </c>
      <c r="AH104">
        <v>6.2466696909469803</v>
      </c>
      <c r="AI104">
        <v>6.2027893169852524</v>
      </c>
      <c r="AJ104">
        <v>6.158460209310185</v>
      </c>
      <c r="AK104">
        <v>6.1136685375302955</v>
      </c>
      <c r="AL104">
        <v>6.0683996066815844</v>
      </c>
      <c r="AM104">
        <v>6.0226378793876814</v>
      </c>
      <c r="AN104">
        <v>5.9763669304997569</v>
      </c>
      <c r="AO104">
        <v>5.9295693972576027</v>
      </c>
      <c r="AP104">
        <v>5.8822269243505669</v>
      </c>
      <c r="AQ104">
        <v>5.8343201031495786</v>
      </c>
      <c r="AR104">
        <v>5.7858283094771163</v>
      </c>
      <c r="AS104">
        <v>5.7367300033193578</v>
      </c>
      <c r="AT104">
        <v>5.687001985070852</v>
      </c>
      <c r="AU104">
        <v>5.6366199691367473</v>
      </c>
      <c r="AV104">
        <v>5.5855580945826189</v>
      </c>
      <c r="AW104">
        <v>5.5337888997814506</v>
      </c>
      <c r="AX104">
        <v>5.4812831860728153</v>
      </c>
      <c r="AY104">
        <v>5.428009862455645</v>
      </c>
      <c r="AZ104">
        <v>5.3739357680361337</v>
      </c>
      <c r="BA104">
        <v>5.3190254683214677</v>
      </c>
      <c r="BB104">
        <v>5.263241020687718</v>
      </c>
      <c r="BC104">
        <v>5.2065415423150858</v>
      </c>
      <c r="BD104">
        <v>5.148883531554044</v>
      </c>
      <c r="BE104">
        <v>5.0902195620537896</v>
      </c>
      <c r="BF104">
        <v>5.0304982850253523</v>
      </c>
      <c r="BG104">
        <v>4.9696645262019619</v>
      </c>
      <c r="BH104">
        <v>4.9076573769429732</v>
      </c>
      <c r="BI104">
        <v>4.8444110712203301</v>
      </c>
      <c r="BJ104">
        <v>4.7798525003554158</v>
      </c>
      <c r="BK104">
        <v>4.713902003417588</v>
      </c>
      <c r="BL104">
        <v>4.646470321978776</v>
      </c>
      <c r="BM104">
        <v>4.5774591986419662</v>
      </c>
      <c r="BN104">
        <v>4.5067575528538244</v>
      </c>
      <c r="BO104">
        <v>4.4342417040248563</v>
      </c>
      <c r="BP104">
        <v>4.3597707853853809</v>
      </c>
      <c r="BQ104">
        <v>4.28318445446601</v>
      </c>
      <c r="BR104">
        <v>4.2043002936096272</v>
      </c>
      <c r="BS104">
        <v>4.1229067593100845</v>
      </c>
      <c r="BT104">
        <v>4.0387585930764276</v>
      </c>
      <c r="BU104">
        <v>3.9515687255068275</v>
      </c>
      <c r="BV104">
        <v>3.8609983135531647</v>
      </c>
      <c r="BW104">
        <v>3.7666438031080629</v>
      </c>
      <c r="BX104">
        <v>3.6680208384225415</v>
      </c>
      <c r="BY104">
        <v>3.5645403816900063</v>
      </c>
      <c r="BZ104">
        <v>3.4554932828588494</v>
      </c>
      <c r="CA104">
        <v>3.3401052282460175</v>
      </c>
      <c r="CB104">
        <v>3.2594512472135979</v>
      </c>
      <c r="CC104">
        <v>3.3654794837624489</v>
      </c>
      <c r="CD104">
        <v>3.4576624657447859</v>
      </c>
      <c r="CE104">
        <v>3.5375751549099728</v>
      </c>
      <c r="CF104">
        <v>3.6075351835933298</v>
      </c>
      <c r="CG104">
        <v>3.669292311978142</v>
      </c>
      <c r="CH104">
        <v>3.7241866010697264</v>
      </c>
      <c r="CI104">
        <v>3.7732614165358109</v>
      </c>
      <c r="CJ104">
        <v>3.8173466444150339</v>
      </c>
      <c r="CK104">
        <v>3.8571129195515583</v>
      </c>
      <c r="CL104">
        <v>3.8931100863151009</v>
      </c>
      <c r="CM104">
        <v>3.9257952528645901</v>
      </c>
      <c r="CN104">
        <v>3.9555506787105132</v>
      </c>
      <c r="CO104">
        <v>3.9827025394638822</v>
      </c>
      <c r="CP104">
        <v>4.0075279122151555</v>
      </c>
      <c r="CQ104">
        <v>4.0302676203954482</v>
      </c>
      <c r="CR104">
        <v>4.0511293738537093</v>
      </c>
      <c r="CS104">
        <v>4.0702951183536298</v>
      </c>
      <c r="CT104">
        <v>4.0879252065743321</v>
      </c>
      <c r="CU104">
        <v>4.1041599271520122</v>
      </c>
      <c r="CV104">
        <v>4.1191250723349979</v>
      </c>
      <c r="CW104">
        <v>4.1329327583199378</v>
      </c>
      <c r="CX104">
        <v>4.1456819781400949</v>
      </c>
      <c r="CY104">
        <v>4.1574632724432732</v>
      </c>
      <c r="CZ104">
        <v>4.1683569212644809</v>
      </c>
      <c r="DA104">
        <v>4.17843581341769</v>
      </c>
    </row>
    <row r="105" spans="5:105" x14ac:dyDescent="0.2">
      <c r="E105">
        <v>1</v>
      </c>
      <c r="F105">
        <v>7.3234357159508212</v>
      </c>
      <c r="G105">
        <v>7.288884058800515</v>
      </c>
      <c r="H105">
        <v>7.254048776239423</v>
      </c>
      <c r="I105">
        <v>7.2189297611849286</v>
      </c>
      <c r="J105">
        <v>7.183526454837466</v>
      </c>
      <c r="K105">
        <v>7.1478380497325267</v>
      </c>
      <c r="L105">
        <v>7.1118633966867684</v>
      </c>
      <c r="M105">
        <v>7.0756008980193608</v>
      </c>
      <c r="N105">
        <v>7.0390486944721014</v>
      </c>
      <c r="O105">
        <v>7.0022045294677966</v>
      </c>
      <c r="P105">
        <v>6.9650657732569821</v>
      </c>
      <c r="Q105">
        <v>6.9276294146544286</v>
      </c>
      <c r="R105">
        <v>6.8898920139601119</v>
      </c>
      <c r="S105">
        <v>6.8518498456492747</v>
      </c>
      <c r="T105">
        <v>6.8134986618936084</v>
      </c>
      <c r="U105">
        <v>6.7748337902120586</v>
      </c>
      <c r="V105">
        <v>6.7358502504409179</v>
      </c>
      <c r="W105">
        <v>6.6965424518725651</v>
      </c>
      <c r="X105">
        <v>6.6569045191931657</v>
      </c>
      <c r="Y105">
        <v>6.6169299296318442</v>
      </c>
      <c r="Z105">
        <v>6.5766118095046719</v>
      </c>
      <c r="AA105">
        <v>6.5359427401567132</v>
      </c>
      <c r="AB105">
        <v>6.4949147854204972</v>
      </c>
      <c r="AC105">
        <v>6.4535194736340626</v>
      </c>
      <c r="AD105">
        <v>6.4117477783758376</v>
      </c>
      <c r="AE105">
        <v>6.3695900978003666</v>
      </c>
      <c r="AF105">
        <v>6.3270361729929032</v>
      </c>
      <c r="AG105">
        <v>6.2840752997405565</v>
      </c>
      <c r="AH105">
        <v>6.2406958885729544</v>
      </c>
      <c r="AI105">
        <v>6.1968859216851415</v>
      </c>
      <c r="AJ105">
        <v>6.1526324204168121</v>
      </c>
      <c r="AK105">
        <v>6.1079218623711604</v>
      </c>
      <c r="AL105">
        <v>6.0627398881562709</v>
      </c>
      <c r="AM105">
        <v>6.0170713266316955</v>
      </c>
      <c r="AN105">
        <v>5.9709001526530843</v>
      </c>
      <c r="AO105">
        <v>5.9242094407169343</v>
      </c>
      <c r="AP105">
        <v>5.8769812265305177</v>
      </c>
      <c r="AQ105">
        <v>5.8291967965026545</v>
      </c>
      <c r="AR105">
        <v>5.7808360167333319</v>
      </c>
      <c r="AS105">
        <v>5.7318778792981124</v>
      </c>
      <c r="AT105">
        <v>5.6823001754052456</v>
      </c>
      <c r="AU105">
        <v>5.6320790846329487</v>
      </c>
      <c r="AV105">
        <v>5.5811896867132438</v>
      </c>
      <c r="AW105">
        <v>5.5296054487816342</v>
      </c>
      <c r="AX105">
        <v>5.4772981993242267</v>
      </c>
      <c r="AY105">
        <v>5.4242379853289995</v>
      </c>
      <c r="AZ105">
        <v>5.3703927708113373</v>
      </c>
      <c r="BA105">
        <v>5.3157287957290027</v>
      </c>
      <c r="BB105">
        <v>5.2602095520714576</v>
      </c>
      <c r="BC105">
        <v>5.2037959065445447</v>
      </c>
      <c r="BD105">
        <v>5.1464463183874836</v>
      </c>
      <c r="BE105">
        <v>5.0881153820563814</v>
      </c>
      <c r="BF105">
        <v>5.0287545774226245</v>
      </c>
      <c r="BG105">
        <v>4.968311361149957</v>
      </c>
      <c r="BH105">
        <v>4.9067279984734462</v>
      </c>
      <c r="BI105">
        <v>4.8439421073640307</v>
      </c>
      <c r="BJ105">
        <v>4.7798853824040943</v>
      </c>
      <c r="BK105">
        <v>4.7144819507144557</v>
      </c>
      <c r="BL105">
        <v>4.6476489942675556</v>
      </c>
      <c r="BM105">
        <v>4.5792934883598919</v>
      </c>
      <c r="BN105">
        <v>4.5093124991266391</v>
      </c>
      <c r="BO105">
        <v>4.4375906368365499</v>
      </c>
      <c r="BP105">
        <v>4.363996756242404</v>
      </c>
      <c r="BQ105">
        <v>4.2883835436178499</v>
      </c>
      <c r="BR105">
        <v>4.2105817535415309</v>
      </c>
      <c r="BS105">
        <v>4.1303969074509181</v>
      </c>
      <c r="BT105">
        <v>4.0476054420082885</v>
      </c>
      <c r="BU105">
        <v>3.9619454049947822</v>
      </c>
      <c r="BV105">
        <v>3.8731096077556866</v>
      </c>
      <c r="BW105">
        <v>3.7807342195500597</v>
      </c>
      <c r="BX105">
        <v>3.6843854166489751</v>
      </c>
      <c r="BY105">
        <v>3.5835395154787966</v>
      </c>
      <c r="BZ105">
        <v>3.4775733775957534</v>
      </c>
      <c r="CA105">
        <v>3.3658279752891236</v>
      </c>
      <c r="CB105">
        <v>3.2878397372819093</v>
      </c>
      <c r="CC105">
        <v>3.3901651345054584</v>
      </c>
      <c r="CD105">
        <v>3.4794944124881142</v>
      </c>
      <c r="CE105">
        <v>3.5571347850625803</v>
      </c>
      <c r="CF105">
        <v>3.6252461061074515</v>
      </c>
      <c r="CG105">
        <v>3.6854729514203575</v>
      </c>
      <c r="CH105">
        <v>3.7390823386950509</v>
      </c>
      <c r="CI105">
        <v>3.7870653556780689</v>
      </c>
      <c r="CJ105">
        <v>3.8302128506167548</v>
      </c>
      <c r="CK105">
        <v>3.8691683586693864</v>
      </c>
      <c r="CL105">
        <v>3.9044577857655653</v>
      </c>
      <c r="CM105">
        <v>3.9365210359729881</v>
      </c>
      <c r="CN105">
        <v>3.9657278224815764</v>
      </c>
      <c r="CO105">
        <v>3.9923928115774792</v>
      </c>
      <c r="CP105">
        <v>4.0167847139896402</v>
      </c>
      <c r="CQ105">
        <v>4.0391360616070502</v>
      </c>
      <c r="CR105">
        <v>4.0596490583098195</v>
      </c>
      <c r="CS105">
        <v>4.0785006229327125</v>
      </c>
      <c r="CT105">
        <v>4.0958464130467211</v>
      </c>
      <c r="CU105">
        <v>4.1118240680064346</v>
      </c>
      <c r="CV105">
        <v>4.1265558471427228</v>
      </c>
      <c r="CW105">
        <v>4.1401512360726764</v>
      </c>
      <c r="CX105">
        <v>4.1527069653836728</v>
      </c>
      <c r="CY105">
        <v>4.1643116002355445</v>
      </c>
      <c r="CZ105">
        <v>4.1750437060114409</v>
      </c>
      <c r="DA105">
        <v>4.1849742438122588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7CA96-0D5B-459C-82BF-35546A316B82}">
  <sheetPr codeName="Sheet10"/>
  <dimension ref="D1:DA105"/>
  <sheetViews>
    <sheetView topLeftCell="D1" workbookViewId="0">
      <selection activeCell="M2" sqref="M2"/>
    </sheetView>
  </sheetViews>
  <sheetFormatPr baseColWidth="10" defaultColWidth="8.83203125" defaultRowHeight="15" x14ac:dyDescent="0.2"/>
  <sheetData>
    <row r="1" spans="4:105" x14ac:dyDescent="0.2">
      <c r="D1" t="s">
        <v>141</v>
      </c>
      <c r="E1">
        <v>900</v>
      </c>
    </row>
    <row r="2" spans="4:105" x14ac:dyDescent="0.2">
      <c r="D2" t="s">
        <v>198</v>
      </c>
      <c r="E2">
        <v>395</v>
      </c>
    </row>
    <row r="3" spans="4:105" x14ac:dyDescent="0.2">
      <c r="D3" t="s">
        <v>199</v>
      </c>
      <c r="E3">
        <v>75</v>
      </c>
    </row>
    <row r="5" spans="4:105" x14ac:dyDescent="0.2">
      <c r="F5">
        <v>0.1</v>
      </c>
      <c r="G5">
        <v>0.1090909090909091</v>
      </c>
      <c r="H5">
        <v>0.11818181818181819</v>
      </c>
      <c r="I5">
        <v>0.12727272727272729</v>
      </c>
      <c r="J5">
        <v>0.13636363636363635</v>
      </c>
      <c r="K5">
        <v>0.14545454545454545</v>
      </c>
      <c r="L5">
        <v>0.15454545454545454</v>
      </c>
      <c r="M5">
        <v>0.16363636363636364</v>
      </c>
      <c r="N5">
        <v>0.17272727272727273</v>
      </c>
      <c r="O5">
        <v>0.18181818181818182</v>
      </c>
      <c r="P5">
        <v>0.19090909090909092</v>
      </c>
      <c r="Q5">
        <v>0.2</v>
      </c>
      <c r="R5">
        <v>0.20909090909090911</v>
      </c>
      <c r="S5">
        <v>0.2181818181818182</v>
      </c>
      <c r="T5">
        <v>0.22727272727272727</v>
      </c>
      <c r="U5">
        <v>0.23636363636363636</v>
      </c>
      <c r="V5">
        <v>0.24545454545454545</v>
      </c>
      <c r="W5">
        <v>0.25454545454545452</v>
      </c>
      <c r="X5">
        <v>0.26363636363636367</v>
      </c>
      <c r="Y5">
        <v>0.27272727272727271</v>
      </c>
      <c r="Z5">
        <v>0.28181818181818186</v>
      </c>
      <c r="AA5">
        <v>0.29090909090909089</v>
      </c>
      <c r="AB5">
        <v>0.30000000000000004</v>
      </c>
      <c r="AC5">
        <v>0.30909090909090908</v>
      </c>
      <c r="AD5">
        <v>0.31818181818181823</v>
      </c>
      <c r="AE5">
        <v>0.32727272727272727</v>
      </c>
      <c r="AF5">
        <v>0.33636363636363642</v>
      </c>
      <c r="AG5">
        <v>0.34545454545454546</v>
      </c>
      <c r="AH5">
        <v>0.3545454545454545</v>
      </c>
      <c r="AI5">
        <v>0.36363636363636365</v>
      </c>
      <c r="AJ5">
        <v>0.37272727272727268</v>
      </c>
      <c r="AK5">
        <v>0.38181818181818183</v>
      </c>
      <c r="AL5">
        <v>0.39090909090909087</v>
      </c>
      <c r="AM5">
        <v>0.4</v>
      </c>
      <c r="AN5">
        <v>0.40909090909090906</v>
      </c>
      <c r="AO5">
        <v>0.41818181818181821</v>
      </c>
      <c r="AP5">
        <v>0.42727272727272725</v>
      </c>
      <c r="AQ5">
        <v>0.4363636363636364</v>
      </c>
      <c r="AR5">
        <v>0.44545454545454544</v>
      </c>
      <c r="AS5">
        <v>0.45454545454545459</v>
      </c>
      <c r="AT5">
        <v>0.46363636363636362</v>
      </c>
      <c r="AU5">
        <v>0.47272727272727277</v>
      </c>
      <c r="AV5">
        <v>0.48181818181818181</v>
      </c>
      <c r="AW5">
        <v>0.49090909090909096</v>
      </c>
      <c r="AX5">
        <v>0.5</v>
      </c>
      <c r="AY5">
        <v>0.50909090909090915</v>
      </c>
      <c r="AZ5">
        <v>0.51818181818181819</v>
      </c>
      <c r="BA5">
        <v>0.52727272727272734</v>
      </c>
      <c r="BB5">
        <v>0.53636363636363638</v>
      </c>
      <c r="BC5">
        <v>0.54545454545454553</v>
      </c>
      <c r="BD5">
        <v>0.55454545454545456</v>
      </c>
      <c r="BE5">
        <v>0.5636363636363636</v>
      </c>
      <c r="BF5">
        <v>0.57272727272727275</v>
      </c>
      <c r="BG5">
        <v>0.5818181818181819</v>
      </c>
      <c r="BH5">
        <v>0.59090909090909094</v>
      </c>
      <c r="BI5">
        <v>0.6</v>
      </c>
      <c r="BJ5">
        <v>0.60909090909090902</v>
      </c>
      <c r="BK5">
        <v>0.61818181818181817</v>
      </c>
      <c r="BL5">
        <v>0.62727272727272732</v>
      </c>
      <c r="BM5">
        <v>0.63636363636363635</v>
      </c>
      <c r="BN5">
        <v>0.64545454545454539</v>
      </c>
      <c r="BO5">
        <v>0.65454545454545454</v>
      </c>
      <c r="BP5">
        <v>0.66363636363636369</v>
      </c>
      <c r="BQ5">
        <v>0.67272727272727273</v>
      </c>
      <c r="BR5">
        <v>0.68181818181818177</v>
      </c>
      <c r="BS5">
        <v>0.69090909090909092</v>
      </c>
      <c r="BT5">
        <v>0.7</v>
      </c>
      <c r="BU5">
        <v>0.70909090909090911</v>
      </c>
      <c r="BV5">
        <v>0.71818181818181814</v>
      </c>
      <c r="BW5">
        <v>0.72727272727272729</v>
      </c>
      <c r="BX5">
        <v>0.73636363636363633</v>
      </c>
      <c r="BY5">
        <v>0.74545454545454537</v>
      </c>
      <c r="BZ5">
        <v>0.75454545454545452</v>
      </c>
      <c r="CA5">
        <v>0.76363636363636367</v>
      </c>
      <c r="CB5">
        <v>0.77272727272727282</v>
      </c>
      <c r="CC5">
        <v>0.78181818181818175</v>
      </c>
      <c r="CD5">
        <v>0.79090909090909089</v>
      </c>
      <c r="CE5">
        <v>0.79999999999999993</v>
      </c>
      <c r="CF5">
        <v>0.80909090909090908</v>
      </c>
      <c r="CG5">
        <v>0.81818181818181823</v>
      </c>
      <c r="CH5">
        <v>0.82727272727272727</v>
      </c>
      <c r="CI5">
        <v>0.83636363636363642</v>
      </c>
      <c r="CJ5">
        <v>0.84545454545454546</v>
      </c>
      <c r="CK5">
        <v>0.8545454545454545</v>
      </c>
      <c r="CL5">
        <v>0.86363636363636365</v>
      </c>
      <c r="CM5">
        <v>0.87272727272727268</v>
      </c>
      <c r="CN5">
        <v>0.88181818181818183</v>
      </c>
      <c r="CO5">
        <v>0.89090909090909087</v>
      </c>
      <c r="CP5">
        <v>0.9</v>
      </c>
      <c r="CQ5">
        <v>0.90909090909090917</v>
      </c>
      <c r="CR5">
        <v>0.91818181818181821</v>
      </c>
      <c r="CS5">
        <v>0.92727272727272736</v>
      </c>
      <c r="CT5">
        <v>0.93636363636363629</v>
      </c>
      <c r="CU5">
        <v>0.94545454545454544</v>
      </c>
      <c r="CV5">
        <v>0.95454545454545459</v>
      </c>
      <c r="CW5">
        <v>0.96363636363636362</v>
      </c>
      <c r="CX5">
        <v>0.97272727272727277</v>
      </c>
      <c r="CY5">
        <v>0.98181818181818181</v>
      </c>
      <c r="CZ5">
        <v>0.99090909090909096</v>
      </c>
      <c r="DA5">
        <v>1.0000000000000002</v>
      </c>
    </row>
    <row r="6" spans="4:105" x14ac:dyDescent="0.2">
      <c r="E6">
        <v>0</v>
      </c>
      <c r="F6">
        <v>8.8431425377475854</v>
      </c>
      <c r="G6">
        <v>8.8332751007406269</v>
      </c>
      <c r="H6">
        <v>8.8235870413386266</v>
      </c>
      <c r="I6">
        <v>8.814093919522179</v>
      </c>
      <c r="J6">
        <v>8.8048103940822404</v>
      </c>
      <c r="K6">
        <v>8.7957501264642897</v>
      </c>
      <c r="L6">
        <v>8.786925736205859</v>
      </c>
      <c r="M6">
        <v>8.7783487416377231</v>
      </c>
      <c r="N6">
        <v>8.7700295135725224</v>
      </c>
      <c r="O6">
        <v>8.7619772381787904</v>
      </c>
      <c r="P6">
        <v>8.7541998896029742</v>
      </c>
      <c r="Q6">
        <v>8.7467042127511601</v>
      </c>
      <c r="R6">
        <v>8.7394957164742362</v>
      </c>
      <c r="S6">
        <v>8.7325786772208236</v>
      </c>
      <c r="T6">
        <v>8.7259561530367638</v>
      </c>
      <c r="U6">
        <v>8.7196300076048168</v>
      </c>
      <c r="V6">
        <v>8.7136009438396016</v>
      </c>
      <c r="W6">
        <v>8.7078685463865444</v>
      </c>
      <c r="X6">
        <v>8.7024313322253644</v>
      </c>
      <c r="Y6">
        <v>8.6972868084528052</v>
      </c>
      <c r="Z6">
        <v>8.6924315362194626</v>
      </c>
      <c r="AA6">
        <v>8.6878611958743281</v>
      </c>
      <c r="AB6">
        <v>8.6835706752997481</v>
      </c>
      <c r="AC6">
        <v>8.6795541224269623</v>
      </c>
      <c r="AD6">
        <v>8.6758050380180176</v>
      </c>
      <c r="AE6">
        <v>8.6723163496454099</v>
      </c>
      <c r="AF6">
        <v>8.6690804890531066</v>
      </c>
      <c r="AG6">
        <v>8.6660894680788783</v>
      </c>
      <c r="AH6">
        <v>8.6633349522890359</v>
      </c>
      <c r="AI6">
        <v>8.6608083315854625</v>
      </c>
      <c r="AJ6">
        <v>8.6585007871604063</v>
      </c>
      <c r="AK6">
        <v>8.6564033542927028</v>
      </c>
      <c r="AL6">
        <v>8.6545069805966648</v>
      </c>
      <c r="AM6">
        <v>8.6528025757785727</v>
      </c>
      <c r="AN6">
        <v>8.6512810747611617</v>
      </c>
      <c r="AO6">
        <v>8.6499334590173387</v>
      </c>
      <c r="AP6">
        <v>8.648750809616935</v>
      </c>
      <c r="AQ6">
        <v>8.6477243369526633</v>
      </c>
      <c r="AR6">
        <v>8.6468454093770468</v>
      </c>
      <c r="AS6">
        <v>8.6461055772975275</v>
      </c>
      <c r="AT6">
        <v>8.6454965930023899</v>
      </c>
      <c r="AU6">
        <v>8.6450104265266177</v>
      </c>
      <c r="AV6">
        <v>8.6446392742653888</v>
      </c>
      <c r="AW6">
        <v>8.6443755824615671</v>
      </c>
      <c r="AX6">
        <v>8.644212031498796</v>
      </c>
      <c r="AY6">
        <v>8.6441415539518651</v>
      </c>
      <c r="AZ6">
        <v>8.6441573323175245</v>
      </c>
      <c r="BA6">
        <v>8.6442527985618085</v>
      </c>
      <c r="BB6">
        <v>8.6444216321972505</v>
      </c>
      <c r="BC6">
        <v>8.6446577572158656</v>
      </c>
      <c r="BD6">
        <v>8.6449553345511774</v>
      </c>
      <c r="BE6">
        <v>8.6453087721328625</v>
      </c>
      <c r="BF6">
        <v>8.6457126983291186</v>
      </c>
      <c r="BG6">
        <v>8.6461619715999589</v>
      </c>
      <c r="BH6">
        <v>8.64665167210158</v>
      </c>
      <c r="BI6">
        <v>8.6471770971730901</v>
      </c>
      <c r="BJ6">
        <v>8.6477337571943345</v>
      </c>
      <c r="BK6">
        <v>8.6483173682479535</v>
      </c>
      <c r="BL6">
        <v>8.6489238635233381</v>
      </c>
      <c r="BM6">
        <v>8.6495493687540197</v>
      </c>
      <c r="BN6">
        <v>8.6501902146172185</v>
      </c>
      <c r="BO6">
        <v>8.6508429313395485</v>
      </c>
      <c r="BP6">
        <v>8.6515042473098873</v>
      </c>
      <c r="BQ6">
        <v>8.6521710879534517</v>
      </c>
      <c r="BR6">
        <v>8.6528405747499075</v>
      </c>
      <c r="BS6">
        <v>8.6535100205908773</v>
      </c>
      <c r="BT6">
        <v>8.6541769433958038</v>
      </c>
      <c r="BU6">
        <v>8.65483904272822</v>
      </c>
      <c r="BV6">
        <v>8.6554942127726751</v>
      </c>
      <c r="BW6">
        <v>8.6561405364497439</v>
      </c>
      <c r="BX6">
        <v>8.6567762826095471</v>
      </c>
      <c r="BY6">
        <v>8.6573999025525907</v>
      </c>
      <c r="BZ6">
        <v>8.6580100258228203</v>
      </c>
      <c r="CA6">
        <v>8.6586054515405717</v>
      </c>
      <c r="CB6">
        <v>8.659185157480719</v>
      </c>
      <c r="CC6">
        <v>8.6597482713992022</v>
      </c>
      <c r="CD6">
        <v>8.6602940786645259</v>
      </c>
      <c r="CE6">
        <v>8.660822010756533</v>
      </c>
      <c r="CF6">
        <v>8.6613316369121023</v>
      </c>
      <c r="CG6">
        <v>8.661822655314225</v>
      </c>
      <c r="CH6">
        <v>8.6622948839297287</v>
      </c>
      <c r="CI6">
        <v>8.6627482511064482</v>
      </c>
      <c r="CJ6">
        <v>8.6631827860424071</v>
      </c>
      <c r="CK6">
        <v>8.6635986092374999</v>
      </c>
      <c r="CL6">
        <v>8.6639959230331023</v>
      </c>
      <c r="CM6">
        <v>8.6643749986060676</v>
      </c>
      <c r="CN6">
        <v>8.6647361818899693</v>
      </c>
      <c r="CO6">
        <v>8.6650798625418322</v>
      </c>
      <c r="CP6">
        <v>8.6654064806232167</v>
      </c>
      <c r="CQ6">
        <v>8.6657165150985591</v>
      </c>
      <c r="CR6">
        <v>8.6660104765673669</v>
      </c>
      <c r="CS6">
        <v>8.6662889005281105</v>
      </c>
      <c r="CT6">
        <v>8.6665523411896768</v>
      </c>
      <c r="CU6">
        <v>8.6668013658360046</v>
      </c>
      <c r="CV6">
        <v>8.6670365497405708</v>
      </c>
      <c r="CW6">
        <v>8.6672584716195527</v>
      </c>
      <c r="CX6">
        <v>8.6674677096060648</v>
      </c>
      <c r="CY6">
        <v>8.6676648377226186</v>
      </c>
      <c r="CZ6">
        <v>8.6678504228249231</v>
      </c>
      <c r="DA6">
        <v>8.668025021987237</v>
      </c>
    </row>
    <row r="7" spans="4:105" x14ac:dyDescent="0.2">
      <c r="E7">
        <v>1.0101010101010102E-2</v>
      </c>
      <c r="F7">
        <v>8.7615714344326268</v>
      </c>
      <c r="G7">
        <v>8.7499430524660262</v>
      </c>
      <c r="H7">
        <v>8.7384755775802692</v>
      </c>
      <c r="I7">
        <v>8.7271882058150094</v>
      </c>
      <c r="J7">
        <v>8.7160994057649841</v>
      </c>
      <c r="K7">
        <v>8.7052268254858376</v>
      </c>
      <c r="L7">
        <v>8.6945872026497764</v>
      </c>
      <c r="M7">
        <v>8.6841962791218084</v>
      </c>
      <c r="N7">
        <v>8.6740687211551286</v>
      </c>
      <c r="O7">
        <v>8.6642180464006131</v>
      </c>
      <c r="P7">
        <v>8.6546565588871012</v>
      </c>
      <c r="Q7">
        <v>8.6453952930552909</v>
      </c>
      <c r="R7">
        <v>8.6364439678179803</v>
      </c>
      <c r="S7">
        <v>8.6278109514752703</v>
      </c>
      <c r="T7">
        <v>8.6195032381379413</v>
      </c>
      <c r="U7">
        <v>8.6115264361108359</v>
      </c>
      <c r="V7">
        <v>8.603884768466683</v>
      </c>
      <c r="W7">
        <v>8.5965810858070011</v>
      </c>
      <c r="X7">
        <v>8.5896168909685429</v>
      </c>
      <c r="Y7">
        <v>8.58299237186346</v>
      </c>
      <c r="Z7">
        <v>8.5767064618110567</v>
      </c>
      <c r="AA7">
        <v>8.570756876237434</v>
      </c>
      <c r="AB7">
        <v>8.5651401917625556</v>
      </c>
      <c r="AC7">
        <v>8.5598519160517128</v>
      </c>
      <c r="AD7">
        <v>8.5548865673175474</v>
      </c>
      <c r="AE7">
        <v>8.550237758717282</v>
      </c>
      <c r="AF7">
        <v>8.5458982862366355</v>
      </c>
      <c r="AG7">
        <v>8.5418602186630057</v>
      </c>
      <c r="AH7">
        <v>8.5381149882965559</v>
      </c>
      <c r="AI7">
        <v>8.5346534811248667</v>
      </c>
      <c r="AJ7">
        <v>8.531466125289823</v>
      </c>
      <c r="AK7">
        <v>8.5285429737745311</v>
      </c>
      <c r="AL7">
        <v>8.5258737985638771</v>
      </c>
      <c r="AM7">
        <v>8.5234481500696493</v>
      </c>
      <c r="AN7">
        <v>8.5212554418625928</v>
      </c>
      <c r="AO7">
        <v>8.5192850147190526</v>
      </c>
      <c r="AP7">
        <v>8.5175261978988726</v>
      </c>
      <c r="AQ7">
        <v>8.5159683644352828</v>
      </c>
      <c r="AR7">
        <v>8.5146009803846443</v>
      </c>
      <c r="AS7">
        <v>8.5134136480962095</v>
      </c>
      <c r="AT7">
        <v>8.5123961436602276</v>
      </c>
      <c r="AU7">
        <v>8.5115384458505208</v>
      </c>
      <c r="AV7">
        <v>8.5108307744289124</v>
      </c>
      <c r="AW7">
        <v>8.5102635942716542</v>
      </c>
      <c r="AX7">
        <v>8.5098276442769567</v>
      </c>
      <c r="AY7">
        <v>8.5095139475573696</v>
      </c>
      <c r="AZ7">
        <v>8.5093138209421895</v>
      </c>
      <c r="BA7">
        <v>8.509218881313112</v>
      </c>
      <c r="BB7">
        <v>8.5092210492228944</v>
      </c>
      <c r="BC7">
        <v>8.5093125473205937</v>
      </c>
      <c r="BD7">
        <v>8.5094859114833081</v>
      </c>
      <c r="BE7">
        <v>8.5097339713440405</v>
      </c>
      <c r="BF7">
        <v>8.5100498588436864</v>
      </c>
      <c r="BG7">
        <v>8.5104270014337313</v>
      </c>
      <c r="BH7">
        <v>8.5108591176947979</v>
      </c>
      <c r="BI7">
        <v>8.5113402127020628</v>
      </c>
      <c r="BJ7">
        <v>8.5118645704079192</v>
      </c>
      <c r="BK7">
        <v>8.5124267607749076</v>
      </c>
      <c r="BL7">
        <v>8.5130216178357863</v>
      </c>
      <c r="BM7">
        <v>8.5136442473170781</v>
      </c>
      <c r="BN7">
        <v>8.5142900199345721</v>
      </c>
      <c r="BO7">
        <v>8.5149545679136924</v>
      </c>
      <c r="BP7">
        <v>8.5156337817627339</v>
      </c>
      <c r="BQ7">
        <v>8.5163238042679854</v>
      </c>
      <c r="BR7">
        <v>8.5170210393523167</v>
      </c>
      <c r="BS7">
        <v>8.5177221313486982</v>
      </c>
      <c r="BT7">
        <v>8.5184239736658984</v>
      </c>
      <c r="BU7">
        <v>8.51912370240629</v>
      </c>
      <c r="BV7">
        <v>8.5198186925361217</v>
      </c>
      <c r="BW7">
        <v>8.5205065535441378</v>
      </c>
      <c r="BX7">
        <v>8.5211851244931296</v>
      </c>
      <c r="BY7">
        <v>8.521852468389234</v>
      </c>
      <c r="BZ7">
        <v>8.5225068628236702</v>
      </c>
      <c r="CA7">
        <v>8.5231468048186567</v>
      </c>
      <c r="CB7">
        <v>8.5237709849927921</v>
      </c>
      <c r="CC7">
        <v>8.5243782909060606</v>
      </c>
      <c r="CD7">
        <v>8.5249677947689264</v>
      </c>
      <c r="CE7">
        <v>8.5255387435299692</v>
      </c>
      <c r="CF7">
        <v>8.5260905484422533</v>
      </c>
      <c r="CG7">
        <v>8.5266227742126386</v>
      </c>
      <c r="CH7">
        <v>8.5271351278479859</v>
      </c>
      <c r="CI7">
        <v>8.5276274473177303</v>
      </c>
      <c r="CJ7">
        <v>8.5280996871275452</v>
      </c>
      <c r="CK7">
        <v>8.5285519190758805</v>
      </c>
      <c r="CL7">
        <v>8.5289843029281727</v>
      </c>
      <c r="CM7">
        <v>8.529397087606359</v>
      </c>
      <c r="CN7">
        <v>8.5297905976223944</v>
      </c>
      <c r="CO7">
        <v>8.5301652229783773</v>
      </c>
      <c r="CP7">
        <v>8.5305214095765383</v>
      </c>
      <c r="CQ7">
        <v>8.5308596501917613</v>
      </c>
      <c r="CR7">
        <v>8.5311804760457353</v>
      </c>
      <c r="CS7">
        <v>8.5314844490087385</v>
      </c>
      <c r="CT7">
        <v>8.5317721544428409</v>
      </c>
      <c r="CU7">
        <v>8.5320441946893659</v>
      </c>
      <c r="CV7">
        <v>8.5323011831936348</v>
      </c>
      <c r="CW7">
        <v>8.5325437392517589</v>
      </c>
      <c r="CX7">
        <v>8.5327724833572454</v>
      </c>
      <c r="CY7">
        <v>8.5329880331197465</v>
      </c>
      <c r="CZ7">
        <v>8.5331909997239386</v>
      </c>
      <c r="DA7">
        <v>8.5333819848936177</v>
      </c>
    </row>
    <row r="8" spans="4:105" x14ac:dyDescent="0.2">
      <c r="E8">
        <v>2.0202020202020204E-2</v>
      </c>
      <c r="F8">
        <v>8.6840266729035775</v>
      </c>
      <c r="G8">
        <v>8.6704764960762493</v>
      </c>
      <c r="H8">
        <v>8.657051479869736</v>
      </c>
      <c r="I8">
        <v>8.643774047580921</v>
      </c>
      <c r="J8">
        <v>8.6306662054284171</v>
      </c>
      <c r="K8">
        <v>8.6177494391058236</v>
      </c>
      <c r="L8">
        <v>8.6050446085840981</v>
      </c>
      <c r="M8">
        <v>8.5925718421738484</v>
      </c>
      <c r="N8">
        <v>8.580350431009899</v>
      </c>
      <c r="O8">
        <v>8.5683987252557809</v>
      </c>
      <c r="P8">
        <v>8.5567340334376425</v>
      </c>
      <c r="Q8">
        <v>8.5453725263985412</v>
      </c>
      <c r="R8">
        <v>8.5343291474086964</v>
      </c>
      <c r="S8">
        <v>8.5236175299694086</v>
      </c>
      <c r="T8">
        <v>8.5132499248042244</v>
      </c>
      <c r="U8">
        <v>8.5032371345163789</v>
      </c>
      <c r="V8">
        <v>8.4935884747573756</v>
      </c>
      <c r="W8">
        <v>8.4843117188631378</v>
      </c>
      <c r="X8">
        <v>8.4754130858130239</v>
      </c>
      <c r="Y8">
        <v>8.4668972276712857</v>
      </c>
      <c r="Z8">
        <v>8.4587672346171026</v>
      </c>
      <c r="AA8">
        <v>8.4510246545537822</v>
      </c>
      <c r="AB8">
        <v>8.4436695269565156</v>
      </c>
      <c r="AC8">
        <v>8.4367004303135715</v>
      </c>
      <c r="AD8">
        <v>8.4301145422307471</v>
      </c>
      <c r="AE8">
        <v>8.4239077110143175</v>
      </c>
      <c r="AF8">
        <v>8.4180745373322097</v>
      </c>
      <c r="AG8">
        <v>8.4126084643843768</v>
      </c>
      <c r="AH8">
        <v>8.4075018748953099</v>
      </c>
      <c r="AI8">
        <v>8.4027461908907615</v>
      </c>
      <c r="AJ8">
        <v>8.3983319882403915</v>
      </c>
      <c r="AK8">
        <v>8.3942490898000539</v>
      </c>
      <c r="AL8">
        <v>8.3904866815325043</v>
      </c>
      <c r="AM8">
        <v>8.3870334154870587</v>
      </c>
      <c r="AN8">
        <v>8.383877512138973</v>
      </c>
      <c r="AO8">
        <v>8.3810068585761073</v>
      </c>
      <c r="AP8">
        <v>8.3784091015284297</v>
      </c>
      <c r="AQ8">
        <v>8.3760717344338893</v>
      </c>
      <c r="AR8">
        <v>8.3739821779322927</v>
      </c>
      <c r="AS8">
        <v>8.3721278512888535</v>
      </c>
      <c r="AT8">
        <v>8.3704962470153514</v>
      </c>
      <c r="AU8">
        <v>8.3690749773330744</v>
      </c>
      <c r="AV8">
        <v>8.3678518343113133</v>
      </c>
      <c r="AW8">
        <v>8.3668148325398626</v>
      </c>
      <c r="AX8">
        <v>8.3659522472018164</v>
      </c>
      <c r="AY8">
        <v>8.3652526458525482</v>
      </c>
      <c r="AZ8">
        <v>8.3647049143712771</v>
      </c>
      <c r="BA8">
        <v>8.3642982755677924</v>
      </c>
      <c r="BB8">
        <v>8.3640223131737539</v>
      </c>
      <c r="BC8">
        <v>8.3638669713015066</v>
      </c>
      <c r="BD8">
        <v>8.3638225705614779</v>
      </c>
      <c r="BE8">
        <v>8.3638798108926515</v>
      </c>
      <c r="BF8">
        <v>8.3640297738169647</v>
      </c>
      <c r="BG8">
        <v>8.3642639225636266</v>
      </c>
      <c r="BH8">
        <v>8.3645740984661767</v>
      </c>
      <c r="BI8">
        <v>8.3649525262279028</v>
      </c>
      <c r="BJ8">
        <v>8.3653917978858896</v>
      </c>
      <c r="BK8">
        <v>8.3658848764262483</v>
      </c>
      <c r="BL8">
        <v>8.3664250887831599</v>
      </c>
      <c r="BM8">
        <v>8.3670061205915829</v>
      </c>
      <c r="BN8">
        <v>8.3676220107822008</v>
      </c>
      <c r="BO8">
        <v>8.3682671460901279</v>
      </c>
      <c r="BP8">
        <v>8.3689362534380951</v>
      </c>
      <c r="BQ8">
        <v>8.3696244025741358</v>
      </c>
      <c r="BR8">
        <v>8.3703269879516409</v>
      </c>
      <c r="BS8">
        <v>8.3710397310578895</v>
      </c>
      <c r="BT8">
        <v>8.3717586721611088</v>
      </c>
      <c r="BU8">
        <v>8.3724801637548509</v>
      </c>
      <c r="BV8">
        <v>8.3732008635428308</v>
      </c>
      <c r="BW8">
        <v>8.3739177268749501</v>
      </c>
      <c r="BX8">
        <v>8.3746279964521833</v>
      </c>
      <c r="BY8">
        <v>8.3753292018698371</v>
      </c>
      <c r="BZ8">
        <v>8.376019137402702</v>
      </c>
      <c r="CA8">
        <v>8.3766958600820001</v>
      </c>
      <c r="CB8">
        <v>8.3773576765418447</v>
      </c>
      <c r="CC8">
        <v>8.3780031312821102</v>
      </c>
      <c r="CD8">
        <v>8.3786309943086348</v>
      </c>
      <c r="CE8">
        <v>8.3792402482334278</v>
      </c>
      <c r="CF8">
        <v>8.3798300749352972</v>
      </c>
      <c r="CG8">
        <v>8.3803998418947856</v>
      </c>
      <c r="CH8">
        <v>8.3809490861780773</v>
      </c>
      <c r="CI8">
        <v>8.3814775090846823</v>
      </c>
      <c r="CJ8">
        <v>8.3819849493782677</v>
      </c>
      <c r="CK8">
        <v>8.3824713781576037</v>
      </c>
      <c r="CL8">
        <v>8.3829368832946027</v>
      </c>
      <c r="CM8">
        <v>8.3833816564187966</v>
      </c>
      <c r="CN8">
        <v>8.3838059803982254</v>
      </c>
      <c r="CO8">
        <v>8.3842102173976834</v>
      </c>
      <c r="CP8">
        <v>8.3845947975804442</v>
      </c>
      <c r="CQ8">
        <v>8.3849602085046477</v>
      </c>
      <c r="CR8">
        <v>8.3853069852507112</v>
      </c>
      <c r="CS8">
        <v>8.385635701302089</v>
      </c>
      <c r="CT8">
        <v>8.3859469601886545</v>
      </c>
      <c r="CU8">
        <v>8.3862413878901805</v>
      </c>
      <c r="CV8">
        <v>8.3865196259871961</v>
      </c>
      <c r="CW8">
        <v>8.3867823255375935</v>
      </c>
      <c r="CX8">
        <v>8.3870301416503104</v>
      </c>
      <c r="CY8">
        <v>8.3872637287215159</v>
      </c>
      <c r="CZ8">
        <v>8.3874837341026129</v>
      </c>
      <c r="DA8">
        <v>8.387690803309134</v>
      </c>
    </row>
    <row r="9" spans="4:105" x14ac:dyDescent="0.2">
      <c r="E9">
        <v>3.0303030303030304E-2</v>
      </c>
      <c r="F9">
        <v>8.612944703829891</v>
      </c>
      <c r="G9">
        <v>8.5974062366786672</v>
      </c>
      <c r="H9">
        <v>8.5819394248234762</v>
      </c>
      <c r="I9">
        <v>8.5665688243839622</v>
      </c>
      <c r="J9">
        <v>8.5513189568766741</v>
      </c>
      <c r="K9">
        <v>8.5362142166352069</v>
      </c>
      <c r="L9">
        <v>8.5212787720799152</v>
      </c>
      <c r="M9">
        <v>8.5065364611785927</v>
      </c>
      <c r="N9">
        <v>8.4920106816394032</v>
      </c>
      <c r="O9">
        <v>8.4777242765909087</v>
      </c>
      <c r="P9">
        <v>8.4636994139997253</v>
      </c>
      <c r="Q9">
        <v>8.4499574774615915</v>
      </c>
      <c r="R9">
        <v>8.4365189284677431</v>
      </c>
      <c r="S9">
        <v>8.4234031971227079</v>
      </c>
      <c r="T9">
        <v>8.4106285613507819</v>
      </c>
      <c r="U9">
        <v>8.3982120332851764</v>
      </c>
      <c r="V9">
        <v>8.3861692520244269</v>
      </c>
      <c r="W9">
        <v>8.3745143847812855</v>
      </c>
      <c r="X9">
        <v>8.3632600384157048</v>
      </c>
      <c r="Y9">
        <v>8.3524171832423697</v>
      </c>
      <c r="Z9">
        <v>8.3419950908333735</v>
      </c>
      <c r="AA9">
        <v>8.332001287300006</v>
      </c>
      <c r="AB9">
        <v>8.3224415232397746</v>
      </c>
      <c r="AC9">
        <v>8.3133197611851806</v>
      </c>
      <c r="AD9">
        <v>8.3046381810013745</v>
      </c>
      <c r="AE9">
        <v>8.2963972016713452</v>
      </c>
      <c r="AF9">
        <v>8.2885955287076314</v>
      </c>
      <c r="AG9">
        <v>8.2812302021765429</v>
      </c>
      <c r="AH9">
        <v>8.2742966766347976</v>
      </c>
      <c r="AI9">
        <v>8.2677889069354791</v>
      </c>
      <c r="AJ9">
        <v>8.2616994479570369</v>
      </c>
      <c r="AK9">
        <v>8.2560195645645091</v>
      </c>
      <c r="AL9">
        <v>8.2507393496179429</v>
      </c>
      <c r="AM9">
        <v>8.2458478477684061</v>
      </c>
      <c r="AN9">
        <v>8.2413331827803926</v>
      </c>
      <c r="AO9">
        <v>8.2371826861862942</v>
      </c>
      <c r="AP9">
        <v>8.2333830240868906</v>
      </c>
      <c r="AQ9">
        <v>8.2299203269525822</v>
      </c>
      <c r="AR9">
        <v>8.2267803038284999</v>
      </c>
      <c r="AS9">
        <v>8.2239483621840197</v>
      </c>
      <c r="AT9">
        <v>8.2214097151711183</v>
      </c>
      <c r="AU9">
        <v>8.2191494822559719</v>
      </c>
      <c r="AV9">
        <v>8.2171527814412979</v>
      </c>
      <c r="AW9">
        <v>8.21540481269437</v>
      </c>
      <c r="AX9">
        <v>8.2138909324243237</v>
      </c>
      <c r="AY9">
        <v>8.2125967180975028</v>
      </c>
      <c r="AZ9">
        <v>8.2115080289779705</v>
      </c>
      <c r="BA9">
        <v>8.2106110489336981</v>
      </c>
      <c r="BB9">
        <v>8.2098923310670315</v>
      </c>
      <c r="BC9">
        <v>8.2093388302646293</v>
      </c>
      <c r="BD9">
        <v>8.2089379301029517</v>
      </c>
      <c r="BE9">
        <v>8.2086774638078079</v>
      </c>
      <c r="BF9">
        <v>8.2085457290162367</v>
      </c>
      <c r="BG9">
        <v>8.2085315025904197</v>
      </c>
      <c r="BH9">
        <v>8.2086240421758276</v>
      </c>
      <c r="BI9">
        <v>8.2088130937092494</v>
      </c>
      <c r="BJ9">
        <v>8.2090888914750746</v>
      </c>
      <c r="BK9">
        <v>8.2094421567857641</v>
      </c>
      <c r="BL9">
        <v>8.2098640947849901</v>
      </c>
      <c r="BM9">
        <v>8.2103463897361131</v>
      </c>
      <c r="BN9">
        <v>8.2108811981402852</v>
      </c>
      <c r="BO9">
        <v>8.2114611456214774</v>
      </c>
      <c r="BP9">
        <v>8.2120793134981334</v>
      </c>
      <c r="BQ9">
        <v>8.2127292341456908</v>
      </c>
      <c r="BR9">
        <v>8.213404880991563</v>
      </c>
      <c r="BS9">
        <v>8.2141006588616019</v>
      </c>
      <c r="BT9">
        <v>8.2148113937330987</v>
      </c>
      <c r="BU9">
        <v>8.2155323218761769</v>
      </c>
      <c r="BV9">
        <v>8.2162590773577318</v>
      </c>
      <c r="BW9">
        <v>8.216987683847476</v>
      </c>
      <c r="BX9">
        <v>8.2177145357833847</v>
      </c>
      <c r="BY9">
        <v>8.2184363887469605</v>
      </c>
      <c r="BZ9">
        <v>8.2191503441625144</v>
      </c>
      <c r="CA9">
        <v>8.2198538342878837</v>
      </c>
      <c r="CB9">
        <v>8.2205446065467793</v>
      </c>
      <c r="CC9">
        <v>8.221220707265136</v>
      </c>
      <c r="CD9">
        <v>8.221880464894527</v>
      </c>
      <c r="CE9">
        <v>8.2225224717773902</v>
      </c>
      <c r="CF9">
        <v>8.2231455708460643</v>
      </c>
      <c r="CG9">
        <v>8.2237488317075638</v>
      </c>
      <c r="CH9">
        <v>8.2243315371331374</v>
      </c>
      <c r="CI9">
        <v>8.2248931644395125</v>
      </c>
      <c r="CJ9">
        <v>8.2254333681521423</v>
      </c>
      <c r="CK9">
        <v>8.2259519630385203</v>
      </c>
      <c r="CL9">
        <v>8.2264489076319514</v>
      </c>
      <c r="CM9">
        <v>8.226924288354251</v>
      </c>
      <c r="CN9">
        <v>8.2273783043316318</v>
      </c>
      <c r="CO9">
        <v>8.2278112529825282</v>
      </c>
      <c r="CP9">
        <v>8.2282235164398205</v>
      </c>
      <c r="CQ9">
        <v>8.2286155488535222</v>
      </c>
      <c r="CR9">
        <v>8.2289878646040293</v>
      </c>
      <c r="CS9">
        <v>8.2293410274409116</v>
      </c>
      <c r="CT9">
        <v>8.2296756394452597</v>
      </c>
      <c r="CU9">
        <v>8.2299923364209011</v>
      </c>
      <c r="CV9">
        <v>8.2302917731573597</v>
      </c>
      <c r="CW9">
        <v>8.2305746205717707</v>
      </c>
      <c r="CX9">
        <v>8.2308415581693506</v>
      </c>
      <c r="CY9">
        <v>8.2310932683844253</v>
      </c>
      <c r="CZ9">
        <v>8.231330431653344</v>
      </c>
      <c r="DA9">
        <v>8.2315537221683108</v>
      </c>
    </row>
    <row r="10" spans="4:105" x14ac:dyDescent="0.2">
      <c r="E10">
        <v>4.0404040404040407E-2</v>
      </c>
      <c r="F10">
        <v>8.5500854896548315</v>
      </c>
      <c r="G10">
        <v>8.5326030336944676</v>
      </c>
      <c r="H10">
        <v>8.5151243473707829</v>
      </c>
      <c r="I10">
        <v>8.4976745363103383</v>
      </c>
      <c r="J10">
        <v>8.4802790221148037</v>
      </c>
      <c r="K10">
        <v>8.4629634926755841</v>
      </c>
      <c r="L10">
        <v>8.4457538290118599</v>
      </c>
      <c r="M10">
        <v>8.4286760270781933</v>
      </c>
      <c r="N10">
        <v>8.4117561110169934</v>
      </c>
      <c r="O10">
        <v>8.395020037659485</v>
      </c>
      <c r="P10">
        <v>8.3784935922687538</v>
      </c>
      <c r="Q10">
        <v>8.3622022757401044</v>
      </c>
      <c r="R10">
        <v>8.3461711837253088</v>
      </c>
      <c r="S10">
        <v>8.3304248784240773</v>
      </c>
      <c r="T10">
        <v>8.3149872540823289</v>
      </c>
      <c r="U10">
        <v>8.299881397543718</v>
      </c>
      <c r="V10">
        <v>8.2851294455081508</v>
      </c>
      <c r="W10">
        <v>8.2707524404456265</v>
      </c>
      <c r="X10">
        <v>8.2567701873816741</v>
      </c>
      <c r="Y10">
        <v>8.2432011139964683</v>
      </c>
      <c r="Z10">
        <v>8.2300621366481028</v>
      </c>
      <c r="AA10">
        <v>8.2173685339809772</v>
      </c>
      <c r="AB10">
        <v>8.2051338372117026</v>
      </c>
      <c r="AC10">
        <v>8.1933697235504557</v>
      </c>
      <c r="AD10">
        <v>8.1820859371174688</v>
      </c>
      <c r="AE10">
        <v>8.1712902228536617</v>
      </c>
      <c r="AF10">
        <v>8.1609882820010355</v>
      </c>
      <c r="AG10">
        <v>8.1511837493553116</v>
      </c>
      <c r="AH10">
        <v>8.1418781931178312</v>
      </c>
      <c r="AI10">
        <v>8.1330711376083809</v>
      </c>
      <c r="AJ10">
        <v>8.1247601085152112</v>
      </c>
      <c r="AK10">
        <v>8.1169406997796507</v>
      </c>
      <c r="AL10">
        <v>8.1096066606662696</v>
      </c>
      <c r="AM10">
        <v>8.1027500009925113</v>
      </c>
      <c r="AN10">
        <v>8.0963611127484736</v>
      </c>
      <c r="AO10">
        <v>8.0904289038401327</v>
      </c>
      <c r="AP10">
        <v>8.0849409434019002</v>
      </c>
      <c r="AQ10">
        <v>8.0798836137894714</v>
      </c>
      <c r="AR10">
        <v>8.075242267085363</v>
      </c>
      <c r="AS10">
        <v>8.0710013830775313</v>
      </c>
      <c r="AT10">
        <v>8.067144726004102</v>
      </c>
      <c r="AU10">
        <v>8.0636554976131638</v>
      </c>
      <c r="AV10">
        <v>8.0605164846875148</v>
      </c>
      <c r="AW10">
        <v>8.0577101975202066</v>
      </c>
      <c r="AX10">
        <v>8.0552190021409249</v>
      </c>
      <c r="AY10">
        <v>8.0530252396782949</v>
      </c>
      <c r="AZ10">
        <v>8.0511113362353779</v>
      </c>
      <c r="BA10">
        <v>8.0494599012891932</v>
      </c>
      <c r="BB10">
        <v>8.0480538147890623</v>
      </c>
      <c r="BC10">
        <v>8.0468763031228914</v>
      </c>
      <c r="BD10">
        <v>8.0459110047557925</v>
      </c>
      <c r="BE10">
        <v>8.0451420235738933</v>
      </c>
      <c r="BF10">
        <v>8.0445539768974292</v>
      </c>
      <c r="BG10">
        <v>8.0441320305786075</v>
      </c>
      <c r="BH10">
        <v>8.0438619282428618</v>
      </c>
      <c r="BI10">
        <v>8.0437300130191431</v>
      </c>
      <c r="BJ10">
        <v>8.0437232429938259</v>
      </c>
      <c r="BK10">
        <v>8.0438292011757273</v>
      </c>
      <c r="BL10">
        <v>8.0440361011412538</v>
      </c>
      <c r="BM10">
        <v>8.0443327864257945</v>
      </c>
      <c r="BN10">
        <v>8.0447087307783853</v>
      </c>
      <c r="BO10">
        <v>8.0451540310989813</v>
      </c>
      <c r="BP10">
        <v>8.0456594000343138</v>
      </c>
      <c r="BQ10">
        <v>8.0462161559873238</v>
      </c>
      <c r="BR10">
        <v>8.0468162112778785</v>
      </c>
      <c r="BS10">
        <v>8.0474520590940752</v>
      </c>
      <c r="BT10">
        <v>8.0481167570286392</v>
      </c>
      <c r="BU10">
        <v>8.0488039133541065</v>
      </c>
      <c r="BV10">
        <v>8.0495076681265267</v>
      </c>
      <c r="BW10">
        <v>8.0502226752514687</v>
      </c>
      <c r="BX10">
        <v>8.0509440831764465</v>
      </c>
      <c r="BY10">
        <v>8.0516675146956889</v>
      </c>
      <c r="BZ10">
        <v>8.0523890459514824</v>
      </c>
      <c r="CA10">
        <v>8.0531051847240693</v>
      </c>
      <c r="CB10">
        <v>8.053812848449283</v>
      </c>
      <c r="CC10">
        <v>8.0545093400555743</v>
      </c>
      <c r="CD10">
        <v>8.0551923268247627</v>
      </c>
      <c r="CE10">
        <v>8.0558598156243555</v>
      </c>
      <c r="CF10">
        <v>8.0565101297694781</v>
      </c>
      <c r="CG10">
        <v>8.0571418856162751</v>
      </c>
      <c r="CH10">
        <v>8.0577539693842439</v>
      </c>
      <c r="CI10">
        <v>8.0583455143595781</v>
      </c>
      <c r="CJ10">
        <v>8.0589158786254256</v>
      </c>
      <c r="CK10">
        <v>8.0594646234551064</v>
      </c>
      <c r="CL10">
        <v>8.0599914924915872</v>
      </c>
      <c r="CM10">
        <v>8.0604963918212995</v>
      </c>
      <c r="CN10">
        <v>8.060979371033218</v>
      </c>
      <c r="CO10">
        <v>8.0614406056002963</v>
      </c>
      <c r="CP10">
        <v>8.0618803790495157</v>
      </c>
      <c r="CQ10">
        <v>8.0622990689378433</v>
      </c>
      <c r="CR10">
        <v>8.0626971313307578</v>
      </c>
      <c r="CS10">
        <v>8.0630750877884729</v>
      </c>
      <c r="CT10">
        <v>8.0634335132422947</v>
      </c>
      <c r="CU10">
        <v>8.0637730250043038</v>
      </c>
      <c r="CV10">
        <v>8.06409427287422</v>
      </c>
      <c r="CW10">
        <v>8.0643979302980799</v>
      </c>
      <c r="CX10">
        <v>8.0646846865261264</v>
      </c>
      <c r="CY10">
        <v>8.0649552397119422</v>
      </c>
      <c r="CZ10">
        <v>8.0652102908909864</v>
      </c>
      <c r="DA10">
        <v>8.0654505387746376</v>
      </c>
    </row>
    <row r="11" spans="4:105" x14ac:dyDescent="0.2">
      <c r="E11">
        <v>5.0505050505050504E-2</v>
      </c>
      <c r="F11">
        <v>8.4963900980147447</v>
      </c>
      <c r="G11">
        <v>8.4771119220049886</v>
      </c>
      <c r="H11">
        <v>8.4577618238545043</v>
      </c>
      <c r="I11">
        <v>8.4383638021014207</v>
      </c>
      <c r="J11">
        <v>8.4189424266658612</v>
      </c>
      <c r="K11">
        <v>8.3995228144074758</v>
      </c>
      <c r="L11">
        <v>8.380130598760914</v>
      </c>
      <c r="M11">
        <v>8.3607918924976712</v>
      </c>
      <c r="N11">
        <v>8.3415332426580147</v>
      </c>
      <c r="O11">
        <v>8.3223815767148981</v>
      </c>
      <c r="P11">
        <v>8.3033641390782176</v>
      </c>
      <c r="Q11">
        <v>8.2845084171269754</v>
      </c>
      <c r="R11">
        <v>8.2658420560744332</v>
      </c>
      <c r="S11">
        <v>8.2473927621310992</v>
      </c>
      <c r="T11">
        <v>8.2291881936361087</v>
      </c>
      <c r="U11">
        <v>8.2112558390353296</v>
      </c>
      <c r="V11">
        <v>8.1936228883488553</v>
      </c>
      <c r="W11">
        <v>8.1763160823107981</v>
      </c>
      <c r="X11">
        <v>8.1593615624650386</v>
      </c>
      <c r="Y11">
        <v>8.1427847065082037</v>
      </c>
      <c r="Z11">
        <v>8.126609957676628</v>
      </c>
      <c r="AA11">
        <v>8.1108606492541178</v>
      </c>
      <c r="AB11">
        <v>8.0955588268881922</v>
      </c>
      <c r="AC11">
        <v>8.0807250717885069</v>
      </c>
      <c r="AD11">
        <v>8.0663783282039532</v>
      </c>
      <c r="AE11">
        <v>8.0525357388102385</v>
      </c>
      <c r="AF11">
        <v>8.039212491764987</v>
      </c>
      <c r="AG11">
        <v>8.026421683182944</v>
      </c>
      <c r="AH11">
        <v>8.0141741986362227</v>
      </c>
      <c r="AI11">
        <v>8.0024786177732299</v>
      </c>
      <c r="AJ11">
        <v>7.991341140308708</v>
      </c>
      <c r="AK11">
        <v>7.9807655469109271</v>
      </c>
      <c r="AL11">
        <v>7.9707531819486137</v>
      </c>
      <c r="AM11">
        <v>7.9613029695758488</v>
      </c>
      <c r="AN11">
        <v>7.9524114589639758</v>
      </c>
      <c r="AO11">
        <v>7.944072898475623</v>
      </c>
      <c r="AP11">
        <v>7.9362793370914639</v>
      </c>
      <c r="AQ11">
        <v>7.9290207506613664</v>
      </c>
      <c r="AR11">
        <v>7.9222851899197764</v>
      </c>
      <c r="AS11">
        <v>7.9160589483714681</v>
      </c>
      <c r="AT11">
        <v>7.9103267362274261</v>
      </c>
      <c r="AU11">
        <v>7.9050718809528053</v>
      </c>
      <c r="AV11">
        <v>7.9002765176807692</v>
      </c>
      <c r="AW11">
        <v>7.8959217898350662</v>
      </c>
      <c r="AX11">
        <v>7.8919880465887724</v>
      </c>
      <c r="AY11">
        <v>7.8884550354091694</v>
      </c>
      <c r="AZ11">
        <v>7.8853020867862655</v>
      </c>
      <c r="BA11">
        <v>7.882508288738201</v>
      </c>
      <c r="BB11">
        <v>7.8800526512510141</v>
      </c>
      <c r="BC11">
        <v>7.8779142470283006</v>
      </c>
      <c r="BD11">
        <v>7.8760723582401315</v>
      </c>
      <c r="BE11">
        <v>7.8745065881647642</v>
      </c>
      <c r="BF11">
        <v>7.8731969681303902</v>
      </c>
      <c r="BG11">
        <v>7.8721240479117496</v>
      </c>
      <c r="BH11">
        <v>7.8712689721759652</v>
      </c>
      <c r="BI11">
        <v>7.8706135459027573</v>
      </c>
      <c r="BJ11">
        <v>7.8701402768529878</v>
      </c>
      <c r="BK11">
        <v>7.8698324282293033</v>
      </c>
      <c r="BL11">
        <v>7.8696740397779852</v>
      </c>
      <c r="BM11">
        <v>7.8696499504887578</v>
      </c>
      <c r="BN11">
        <v>7.8697458110956147</v>
      </c>
      <c r="BO11">
        <v>7.8699480894926603</v>
      </c>
      <c r="BP11">
        <v>7.8702440699697904</v>
      </c>
      <c r="BQ11">
        <v>7.8706218492263273</v>
      </c>
      <c r="BR11">
        <v>7.871070317076752</v>
      </c>
      <c r="BS11">
        <v>7.8715791545651213</v>
      </c>
      <c r="BT11">
        <v>7.8721388072832852</v>
      </c>
      <c r="BU11">
        <v>7.8727404664797271</v>
      </c>
      <c r="BV11">
        <v>7.873376045548004</v>
      </c>
      <c r="BW11">
        <v>7.8740381544119931</v>
      </c>
      <c r="BX11">
        <v>7.8747200721404038</v>
      </c>
      <c r="BY11">
        <v>7.8754157201668447</v>
      </c>
      <c r="BZ11">
        <v>7.8761196239140281</v>
      </c>
      <c r="CA11">
        <v>7.8768268942843118</v>
      </c>
      <c r="CB11">
        <v>7.8775331876221157</v>
      </c>
      <c r="CC11">
        <v>7.8782346756301358</v>
      </c>
      <c r="CD11">
        <v>7.8789280129590136</v>
      </c>
      <c r="CE11">
        <v>7.8796103047773416</v>
      </c>
      <c r="CF11">
        <v>7.8802790745365066</v>
      </c>
      <c r="CG11">
        <v>7.8809322321364856</v>
      </c>
      <c r="CH11">
        <v>7.8815680426884791</v>
      </c>
      <c r="CI11">
        <v>7.88218509605717</v>
      </c>
      <c r="CJ11">
        <v>7.8827822793427273</v>
      </c>
      <c r="CK11">
        <v>7.8833587404892826</v>
      </c>
      <c r="CL11">
        <v>7.8839138730727543</v>
      </c>
      <c r="CM11">
        <v>7.8844472824561391</v>
      </c>
      <c r="CN11">
        <v>7.8849587633556331</v>
      </c>
      <c r="CO11">
        <v>7.8854482768913519</v>
      </c>
      <c r="CP11">
        <v>7.8859159291639376</v>
      </c>
      <c r="CQ11">
        <v>7.8863619513775207</v>
      </c>
      <c r="CR11">
        <v>7.8867866815099852</v>
      </c>
      <c r="CS11">
        <v>7.8871905475135264</v>
      </c>
      <c r="CT11">
        <v>7.8875740520125994</v>
      </c>
      <c r="CU11">
        <v>7.8879377584526402</v>
      </c>
      <c r="CV11">
        <v>7.8882822786416895</v>
      </c>
      <c r="CW11">
        <v>7.8886082616177706</v>
      </c>
      <c r="CX11">
        <v>7.8889163837681275</v>
      </c>
      <c r="CY11">
        <v>7.889207340121394</v>
      </c>
      <c r="CZ11">
        <v>7.8894818367309041</v>
      </c>
      <c r="DA11">
        <v>7.889740584065958</v>
      </c>
    </row>
    <row r="12" spans="4:105" x14ac:dyDescent="0.2">
      <c r="E12">
        <v>6.0606060606060608E-2</v>
      </c>
      <c r="F12">
        <v>8.4519989470757135</v>
      </c>
      <c r="G12">
        <v>8.43114955395259</v>
      </c>
      <c r="H12">
        <v>8.4101523813629875</v>
      </c>
      <c r="I12">
        <v>8.3890290806149519</v>
      </c>
      <c r="J12">
        <v>8.3678019657332925</v>
      </c>
      <c r="K12">
        <v>8.3464940202304714</v>
      </c>
      <c r="L12">
        <v>8.3251289015964112</v>
      </c>
      <c r="M12">
        <v>8.3037309408368483</v>
      </c>
      <c r="N12">
        <v>8.2823251468622399</v>
      </c>
      <c r="O12">
        <v>8.2609371873056379</v>
      </c>
      <c r="P12">
        <v>8.2395933815873192</v>
      </c>
      <c r="Q12">
        <v>8.2183206769050603</v>
      </c>
      <c r="R12">
        <v>8.1971466172633463</v>
      </c>
      <c r="S12">
        <v>8.1760993023121724</v>
      </c>
      <c r="T12">
        <v>8.155207334685441</v>
      </c>
      <c r="U12">
        <v>8.1344997545625297</v>
      </c>
      <c r="V12">
        <v>8.1140059602555361</v>
      </c>
      <c r="W12">
        <v>8.0937556137571125</v>
      </c>
      <c r="X12">
        <v>8.0737785303780498</v>
      </c>
      <c r="Y12">
        <v>8.0541045518665815</v>
      </c>
      <c r="Z12">
        <v>8.034763402738097</v>
      </c>
      <c r="AA12">
        <v>8.015784529956651</v>
      </c>
      <c r="AB12">
        <v>7.9971969265967564</v>
      </c>
      <c r="AC12">
        <v>7.9790289406692221</v>
      </c>
      <c r="AD12">
        <v>7.9613080720436731</v>
      </c>
      <c r="AE12">
        <v>7.9440607532597687</v>
      </c>
      <c r="AF12">
        <v>7.9273121335192842</v>
      </c>
      <c r="AG12">
        <v>7.9110858486125792</v>
      </c>
      <c r="AH12">
        <v>7.8954037964150787</v>
      </c>
      <c r="AI12">
        <v>7.880285916838992</v>
      </c>
      <c r="AJ12">
        <v>7.8657499823866175</v>
      </c>
      <c r="AK12">
        <v>7.8518114046764067</v>
      </c>
      <c r="AL12">
        <v>7.8384830622932622</v>
      </c>
      <c r="AM12">
        <v>7.8257751550678361</v>
      </c>
      <c r="AN12">
        <v>7.8136950894059538</v>
      </c>
      <c r="AO12">
        <v>7.8022474014538723</v>
      </c>
      <c r="AP12">
        <v>7.7914337039386714</v>
      </c>
      <c r="AQ12">
        <v>7.7812527011087749</v>
      </c>
      <c r="AR12">
        <v>7.7717002161897462</v>
      </c>
      <c r="AS12">
        <v>7.7627692726321431</v>
      </c>
      <c r="AT12">
        <v>7.7544502107137268</v>
      </c>
      <c r="AU12">
        <v>7.7467308392411542</v>
      </c>
      <c r="AV12">
        <v>7.7395966183309319</v>
      </c>
      <c r="AW12">
        <v>7.7330308684250912</v>
      </c>
      <c r="AX12">
        <v>7.7270150039063559</v>
      </c>
      <c r="AY12">
        <v>7.721528762806896</v>
      </c>
      <c r="AZ12">
        <v>7.716550483403501</v>
      </c>
      <c r="BA12">
        <v>7.712057346709404</v>
      </c>
      <c r="BB12">
        <v>7.7080256357957184</v>
      </c>
      <c r="BC12">
        <v>7.704430984708651</v>
      </c>
      <c r="BD12">
        <v>7.7012486165615224</v>
      </c>
      <c r="BE12">
        <v>7.6984535673928649</v>
      </c>
      <c r="BF12">
        <v>7.6960208973434545</v>
      </c>
      <c r="BG12">
        <v>7.6939258621410769</v>
      </c>
      <c r="BH12">
        <v>7.692144106487155</v>
      </c>
      <c r="BI12">
        <v>7.6906517952526841</v>
      </c>
      <c r="BJ12">
        <v>7.6894257451361714</v>
      </c>
      <c r="BK12">
        <v>7.6884435322896332</v>
      </c>
      <c r="BL12">
        <v>7.6876835809583355</v>
      </c>
      <c r="BM12">
        <v>7.6871252342913214</v>
      </c>
      <c r="BN12">
        <v>7.6867488129698334</v>
      </c>
      <c r="BO12">
        <v>7.6865356372819011</v>
      </c>
      <c r="BP12">
        <v>7.6864680786921076</v>
      </c>
      <c r="BQ12">
        <v>7.6865295563326441</v>
      </c>
      <c r="BR12">
        <v>7.686704544390591</v>
      </c>
      <c r="BS12">
        <v>7.6869785659446448</v>
      </c>
      <c r="BT12">
        <v>7.6873381788204949</v>
      </c>
      <c r="BU12">
        <v>7.6877709546297917</v>
      </c>
      <c r="BV12">
        <v>7.6882654563260955</v>
      </c>
      <c r="BW12">
        <v>7.6888111895789697</v>
      </c>
      <c r="BX12">
        <v>7.6893985929809157</v>
      </c>
      <c r="BY12">
        <v>7.6900189822888603</v>
      </c>
      <c r="BZ12">
        <v>7.6906645135845615</v>
      </c>
      <c r="CA12">
        <v>7.6913281402879097</v>
      </c>
      <c r="CB12">
        <v>7.6920035688621562</v>
      </c>
      <c r="CC12">
        <v>7.692685213713335</v>
      </c>
      <c r="CD12">
        <v>7.6933681517374284</v>
      </c>
      <c r="CE12">
        <v>7.6940480811152678</v>
      </c>
      <c r="CF12">
        <v>7.694721259571792</v>
      </c>
      <c r="CG12">
        <v>7.695384485334265</v>
      </c>
      <c r="CH12">
        <v>7.6960350371782331</v>
      </c>
      <c r="CI12">
        <v>7.6966706367707021</v>
      </c>
      <c r="CJ12">
        <v>7.6972894083410326</v>
      </c>
      <c r="CK12">
        <v>7.697889840065522</v>
      </c>
      <c r="CL12">
        <v>7.6984707473168781</v>
      </c>
      <c r="CM12">
        <v>7.6990312378959578</v>
      </c>
      <c r="CN12">
        <v>7.6995706793304235</v>
      </c>
      <c r="CO12">
        <v>7.7000886682941632</v>
      </c>
      <c r="CP12">
        <v>7.7005850021722431</v>
      </c>
      <c r="CQ12">
        <v>7.7010596527696826</v>
      </c>
      <c r="CR12">
        <v>7.7015127421385419</v>
      </c>
      <c r="CS12">
        <v>7.701944520476812</v>
      </c>
      <c r="CT12">
        <v>7.7023553460346816</v>
      </c>
      <c r="CU12">
        <v>7.7027456710188922</v>
      </c>
      <c r="CV12">
        <v>7.7031160089792818</v>
      </c>
      <c r="CW12">
        <v>7.7034669446518738</v>
      </c>
      <c r="CX12">
        <v>7.7037991047016829</v>
      </c>
      <c r="CY12">
        <v>7.7041131503558136</v>
      </c>
      <c r="CZ12">
        <v>7.7044097673686558</v>
      </c>
      <c r="DA12">
        <v>7.7046896572823167</v>
      </c>
    </row>
    <row r="13" spans="4:105" x14ac:dyDescent="0.2">
      <c r="E13">
        <v>7.0707070707070704E-2</v>
      </c>
      <c r="F13">
        <v>8.4164084758469873</v>
      </c>
      <c r="G13">
        <v>8.394250803185658</v>
      </c>
      <c r="H13">
        <v>8.3718757727195143</v>
      </c>
      <c r="I13">
        <v>8.3493020719637805</v>
      </c>
      <c r="J13">
        <v>8.3265490082516749</v>
      </c>
      <c r="K13">
        <v>8.3036365324405388</v>
      </c>
      <c r="L13">
        <v>8.28058526373575</v>
      </c>
      <c r="M13">
        <v>8.2574165150917143</v>
      </c>
      <c r="N13">
        <v>8.2341523185583299</v>
      </c>
      <c r="O13">
        <v>8.2108154498401777</v>
      </c>
      <c r="P13">
        <v>8.1874294512249417</v>
      </c>
      <c r="Q13">
        <v>8.1640186519173756</v>
      </c>
      <c r="R13">
        <v>8.1406081846873661</v>
      </c>
      <c r="S13">
        <v>8.1172239976070433</v>
      </c>
      <c r="T13">
        <v>8.0938928595161386</v>
      </c>
      <c r="U13">
        <v>8.0706423577208319</v>
      </c>
      <c r="V13">
        <v>8.0475008863055422</v>
      </c>
      <c r="W13">
        <v>8.0244976238042511</v>
      </c>
      <c r="X13">
        <v>8.0016624957633447</v>
      </c>
      <c r="Y13">
        <v>7.9790261264160751</v>
      </c>
      <c r="Z13">
        <v>7.9566197701917263</v>
      </c>
      <c r="AA13">
        <v>7.9344752262684946</v>
      </c>
      <c r="AB13">
        <v>7.9126247326919357</v>
      </c>
      <c r="AC13">
        <v>7.891100838868514</v>
      </c>
      <c r="AD13">
        <v>7.8699362553077723</v>
      </c>
      <c r="AE13">
        <v>7.8491636799314231</v>
      </c>
      <c r="AF13">
        <v>7.8288156008354006</v>
      </c>
      <c r="AG13">
        <v>7.8089240760834588</v>
      </c>
      <c r="AH13">
        <v>7.7895204919217207</v>
      </c>
      <c r="AI13">
        <v>7.7706353017168599</v>
      </c>
      <c r="AJ13">
        <v>7.7522977523302963</v>
      </c>
      <c r="AK13">
        <v>7.7345355819382737</v>
      </c>
      <c r="AL13">
        <v>7.717374744828021</v>
      </c>
      <c r="AM13">
        <v>7.7008391032385113</v>
      </c>
      <c r="AN13">
        <v>7.6849501423728341</v>
      </c>
      <c r="AO13">
        <v>7.6697266968022744</v>
      </c>
      <c r="AP13">
        <v>7.6551846993776174</v>
      </c>
      <c r="AQ13">
        <v>7.6413369605242671</v>
      </c>
      <c r="AR13">
        <v>7.6281929853794566</v>
      </c>
      <c r="AS13">
        <v>7.615758835421313</v>
      </c>
      <c r="AT13">
        <v>7.6040370454579493</v>
      </c>
      <c r="AU13">
        <v>7.5930265676667288</v>
      </c>
      <c r="AV13">
        <v>7.5827228251016399</v>
      </c>
      <c r="AW13">
        <v>7.5731177684760542</v>
      </c>
      <c r="AX13">
        <v>7.5642000138915817</v>
      </c>
      <c r="AY13">
        <v>7.5559550262887516</v>
      </c>
      <c r="AZ13">
        <v>7.5483653485107789</v>
      </c>
      <c r="BA13">
        <v>7.541410869216298</v>
      </c>
      <c r="BB13">
        <v>7.535069121823514</v>
      </c>
      <c r="BC13">
        <v>7.5293156125353491</v>
      </c>
      <c r="BD13">
        <v>7.5241241297677144</v>
      </c>
      <c r="BE13">
        <v>7.5194671237441595</v>
      </c>
      <c r="BF13">
        <v>7.515316018864703</v>
      </c>
      <c r="BG13">
        <v>7.5116415485206085</v>
      </c>
      <c r="BH13">
        <v>7.5084140675736695</v>
      </c>
      <c r="BI13">
        <v>7.5056038439353987</v>
      </c>
      <c r="BJ13">
        <v>7.5031813323659602</v>
      </c>
      <c r="BK13">
        <v>7.5011173864518419</v>
      </c>
      <c r="BL13">
        <v>7.4993835107406115</v>
      </c>
      <c r="BM13">
        <v>7.4979520146355458</v>
      </c>
      <c r="BN13">
        <v>7.4967961716688398</v>
      </c>
      <c r="BO13">
        <v>7.4958903438639464</v>
      </c>
      <c r="BP13">
        <v>7.4952100795807759</v>
      </c>
      <c r="BQ13">
        <v>7.4947321867419339</v>
      </c>
      <c r="BR13">
        <v>7.4944347906178788</v>
      </c>
      <c r="BS13">
        <v>7.4942973362445828</v>
      </c>
      <c r="BT13">
        <v>7.4943006432874917</v>
      </c>
      <c r="BU13">
        <v>7.4944268749690037</v>
      </c>
      <c r="BV13">
        <v>7.4946595287346929</v>
      </c>
      <c r="BW13">
        <v>7.4949834085288822</v>
      </c>
      <c r="BX13">
        <v>7.4953845876209373</v>
      </c>
      <c r="BY13">
        <v>7.49585036373088</v>
      </c>
      <c r="BZ13">
        <v>7.4963692080368398</v>
      </c>
      <c r="CA13">
        <v>7.4969307164628063</v>
      </c>
      <c r="CB13">
        <v>7.4975255226266464</v>
      </c>
      <c r="CC13">
        <v>7.4981452783001989</v>
      </c>
      <c r="CD13">
        <v>7.4987825626790308</v>
      </c>
      <c r="CE13">
        <v>7.4994308261032439</v>
      </c>
      <c r="CF13">
        <v>7.500084327042579</v>
      </c>
      <c r="CG13">
        <v>7.5007380699671318</v>
      </c>
      <c r="CH13">
        <v>7.5013877446391479</v>
      </c>
      <c r="CI13">
        <v>7.5020296672719491</v>
      </c>
      <c r="CJ13">
        <v>7.5026607239211973</v>
      </c>
      <c r="CK13">
        <v>7.5032783163987276</v>
      </c>
      <c r="CL13">
        <v>7.5038803109314296</v>
      </c>
      <c r="CM13">
        <v>7.5044649965726062</v>
      </c>
      <c r="CN13">
        <v>7.5050310123811022</v>
      </c>
      <c r="CO13">
        <v>7.5055773461719957</v>
      </c>
      <c r="CP13">
        <v>7.5061032678187827</v>
      </c>
      <c r="CQ13">
        <v>7.5066082998785522</v>
      </c>
      <c r="CR13">
        <v>7.507092184350193</v>
      </c>
      <c r="CS13">
        <v>7.5075548523349358</v>
      </c>
      <c r="CT13">
        <v>7.5079963964886769</v>
      </c>
      <c r="CU13">
        <v>7.508417046138411</v>
      </c>
      <c r="CV13">
        <v>7.5088171449210286</v>
      </c>
      <c r="CW13">
        <v>7.5091971307938774</v>
      </c>
      <c r="CX13">
        <v>7.5095575182602703</v>
      </c>
      <c r="CY13">
        <v>7.5098988826506021</v>
      </c>
      <c r="CZ13">
        <v>7.5102218462998023</v>
      </c>
      <c r="DA13">
        <v>7.5105270664639727</v>
      </c>
    </row>
    <row r="14" spans="4:105" x14ac:dyDescent="0.2">
      <c r="E14">
        <v>8.0808080808080815E-2</v>
      </c>
      <c r="F14">
        <v>8.388695272020847</v>
      </c>
      <c r="G14">
        <v>8.3654952063075765</v>
      </c>
      <c r="H14">
        <v>8.3420183928293881</v>
      </c>
      <c r="I14">
        <v>8.3182805282454275</v>
      </c>
      <c r="J14">
        <v>8.2942978065140434</v>
      </c>
      <c r="K14">
        <v>8.2700869459380737</v>
      </c>
      <c r="L14">
        <v>8.2456652179511902</v>
      </c>
      <c r="M14">
        <v>8.2210504860354909</v>
      </c>
      <c r="N14">
        <v>8.1962612326430211</v>
      </c>
      <c r="O14">
        <v>8.1713166036141391</v>
      </c>
      <c r="P14">
        <v>8.1462364469340898</v>
      </c>
      <c r="Q14">
        <v>8.1210413546605764</v>
      </c>
      <c r="R14">
        <v>8.095752705885694</v>
      </c>
      <c r="S14">
        <v>8.0703927100556623</v>
      </c>
      <c r="T14">
        <v>8.0449844498375604</v>
      </c>
      <c r="U14">
        <v>8.0195519225709173</v>
      </c>
      <c r="V14">
        <v>7.9941200791728244</v>
      </c>
      <c r="W14">
        <v>7.9687148591797987</v>
      </c>
      <c r="X14">
        <v>7.9433632204093216</v>
      </c>
      <c r="Y14">
        <v>7.9180931615125658</v>
      </c>
      <c r="Z14">
        <v>7.892933735472158</v>
      </c>
      <c r="AA14">
        <v>7.8679150518826448</v>
      </c>
      <c r="AB14">
        <v>7.8430682656462647</v>
      </c>
      <c r="AC14">
        <v>7.8184255495359007</v>
      </c>
      <c r="AD14">
        <v>7.794020050800091</v>
      </c>
      <c r="AE14">
        <v>7.7698858121457555</v>
      </c>
      <c r="AF14">
        <v>7.7460576958498466</v>
      </c>
      <c r="AG14">
        <v>7.7225712539289004</v>
      </c>
      <c r="AH14">
        <v>7.6994625820457028</v>
      </c>
      <c r="AI14">
        <v>7.6767681393759837</v>
      </c>
      <c r="AJ14">
        <v>7.6545245355801246</v>
      </c>
      <c r="AK14">
        <v>7.6327682842315863</v>
      </c>
      <c r="AL14">
        <v>7.6115355230520425</v>
      </c>
      <c r="AM14">
        <v>7.5908617025101188</v>
      </c>
      <c r="AN14">
        <v>7.5707812457363488</v>
      </c>
      <c r="AO14">
        <v>7.5513271903624339</v>
      </c>
      <c r="AP14">
        <v>7.5325307820314515</v>
      </c>
      <c r="AQ14">
        <v>7.5144211175654423</v>
      </c>
      <c r="AR14">
        <v>7.4970247277357407</v>
      </c>
      <c r="AS14">
        <v>7.4803651989862763</v>
      </c>
      <c r="AT14">
        <v>7.4644628104147861</v>
      </c>
      <c r="AU14">
        <v>7.4493342038168375</v>
      </c>
      <c r="AV14">
        <v>7.4349920986636908</v>
      </c>
      <c r="AW14">
        <v>7.4214450631245628</v>
      </c>
      <c r="AX14">
        <v>7.4086973592455969</v>
      </c>
      <c r="AY14">
        <v>7.3967488195525775</v>
      </c>
      <c r="AZ14">
        <v>7.3855948854776621</v>
      </c>
      <c r="BA14">
        <v>7.3752266432394471</v>
      </c>
      <c r="BB14">
        <v>7.3656309803196001</v>
      </c>
      <c r="BC14">
        <v>7.3567908087861023</v>
      </c>
      <c r="BD14">
        <v>7.3486853564817096</v>
      </c>
      <c r="BE14">
        <v>7.3412905164058575</v>
      </c>
      <c r="BF14">
        <v>7.3345792524842173</v>
      </c>
      <c r="BG14">
        <v>7.3285219904982544</v>
      </c>
      <c r="BH14">
        <v>7.3230871267544524</v>
      </c>
      <c r="BI14">
        <v>7.3182414473942439</v>
      </c>
      <c r="BJ14">
        <v>7.3139505913446046</v>
      </c>
      <c r="BK14">
        <v>7.3101794880564963</v>
      </c>
      <c r="BL14">
        <v>7.3068927704551179</v>
      </c>
      <c r="BM14">
        <v>7.3040551557790589</v>
      </c>
      <c r="BN14">
        <v>7.301631799311024</v>
      </c>
      <c r="BO14">
        <v>7.299588555352253</v>
      </c>
      <c r="BP14">
        <v>7.2978922990804174</v>
      </c>
      <c r="BQ14">
        <v>7.2965111021057281</v>
      </c>
      <c r="BR14">
        <v>7.2954144179525757</v>
      </c>
      <c r="BS14">
        <v>7.2945732175558184</v>
      </c>
      <c r="BT14">
        <v>7.2939600879326907</v>
      </c>
      <c r="BU14">
        <v>7.2935492973640326</v>
      </c>
      <c r="BV14">
        <v>7.2933168412126452</v>
      </c>
      <c r="BW14">
        <v>7.2932404090511191</v>
      </c>
      <c r="BX14">
        <v>7.2932994344324653</v>
      </c>
      <c r="BY14">
        <v>7.2934750206800647</v>
      </c>
      <c r="BZ14">
        <v>7.2937499036701006</v>
      </c>
      <c r="CA14">
        <v>7.2941083916393703</v>
      </c>
      <c r="CB14">
        <v>7.2945362953170063</v>
      </c>
      <c r="CC14">
        <v>7.2950208508707082</v>
      </c>
      <c r="CD14">
        <v>7.2955506378593276</v>
      </c>
      <c r="CE14">
        <v>7.2961154940955657</v>
      </c>
      <c r="CF14">
        <v>7.2967064394705776</v>
      </c>
      <c r="CG14">
        <v>7.2973155475841143</v>
      </c>
      <c r="CH14">
        <v>7.2979359227028864</v>
      </c>
      <c r="CI14">
        <v>7.298561574444113</v>
      </c>
      <c r="CJ14">
        <v>7.2991873473789015</v>
      </c>
      <c r="CK14">
        <v>7.2998088435537181</v>
      </c>
      <c r="CL14">
        <v>7.3004223488056796</v>
      </c>
      <c r="CM14">
        <v>7.3010247631860263</v>
      </c>
      <c r="CN14">
        <v>7.3016135356960019</v>
      </c>
      <c r="CO14">
        <v>7.3021866034448033</v>
      </c>
      <c r="CP14">
        <v>7.3027423352590022</v>
      </c>
      <c r="CQ14">
        <v>7.30327947970647</v>
      </c>
      <c r="CR14">
        <v>7.3037971174424765</v>
      </c>
      <c r="CS14">
        <v>7.3042946177418413</v>
      </c>
      <c r="CT14">
        <v>7.3047715990463011</v>
      </c>
      <c r="CU14">
        <v>7.3052278933305761</v>
      </c>
      <c r="CV14">
        <v>7.3056635140717727</v>
      </c>
      <c r="CW14">
        <v>7.3060786275952099</v>
      </c>
      <c r="CX14">
        <v>7.3064735377743082</v>
      </c>
      <c r="CY14">
        <v>7.3068486225740603</v>
      </c>
      <c r="CZ14">
        <v>7.30720437541311</v>
      </c>
      <c r="DA14">
        <v>7.3075413468122692</v>
      </c>
    </row>
    <row r="15" spans="4:105" x14ac:dyDescent="0.2">
      <c r="E15">
        <v>9.0909090909090912E-2</v>
      </c>
      <c r="F15">
        <v>8.3677318273324239</v>
      </c>
      <c r="G15">
        <v>8.3437328126236849</v>
      </c>
      <c r="H15">
        <v>8.3194091518412634</v>
      </c>
      <c r="I15">
        <v>8.2947739115516175</v>
      </c>
      <c r="J15">
        <v>8.2698405082765678</v>
      </c>
      <c r="K15">
        <v>8.2446227304375839</v>
      </c>
      <c r="L15">
        <v>8.2191347640940151</v>
      </c>
      <c r="M15">
        <v>8.1933912225012921</v>
      </c>
      <c r="N15">
        <v>8.1674071795018843</v>
      </c>
      <c r="O15">
        <v>8.1411982067430717</v>
      </c>
      <c r="P15">
        <v>8.1147804146901255</v>
      </c>
      <c r="Q15">
        <v>8.0881704973697435</v>
      </c>
      <c r="R15">
        <v>8.0613857807349074</v>
      </c>
      <c r="S15">
        <v>8.0344442744868427</v>
      </c>
      <c r="T15">
        <v>8.0073647276992546</v>
      </c>
      <c r="U15">
        <v>7.9801666847105572</v>
      </c>
      <c r="V15">
        <v>7.9528705482560955</v>
      </c>
      <c r="W15">
        <v>7.9254976402737336</v>
      </c>
      <c r="X15">
        <v>7.8980702658222732</v>
      </c>
      <c r="Y15">
        <v>7.8706117770302368</v>
      </c>
      <c r="Z15">
        <v>7.8431466363251099</v>
      </c>
      <c r="AA15">
        <v>7.8157004776325412</v>
      </c>
      <c r="AB15">
        <v>7.7883001639717309</v>
      </c>
      <c r="AC15">
        <v>7.7609738395807586</v>
      </c>
      <c r="AD15">
        <v>7.7337509743866146</v>
      </c>
      <c r="AE15">
        <v>7.7066623982943954</v>
      </c>
      <c r="AF15">
        <v>7.6797403224175413</v>
      </c>
      <c r="AG15">
        <v>7.6530183440184363</v>
      </c>
      <c r="AH15">
        <v>7.6265314315940707</v>
      </c>
      <c r="AI15">
        <v>7.6003158915799336</v>
      </c>
      <c r="AJ15">
        <v>7.5744092809745078</v>
      </c>
      <c r="AK15">
        <v>7.548850339795341</v>
      </c>
      <c r="AL15">
        <v>7.5236788362921301</v>
      </c>
      <c r="AM15">
        <v>7.4989353972401123</v>
      </c>
      <c r="AN15">
        <v>7.4746612897078739</v>
      </c>
      <c r="AO15">
        <v>7.4508981565578196</v>
      </c>
      <c r="AP15">
        <v>7.4276877040696014</v>
      </c>
      <c r="AQ15">
        <v>7.4050713415322615</v>
      </c>
      <c r="AR15">
        <v>7.3830897744734223</v>
      </c>
      <c r="AS15">
        <v>7.3617825645495456</v>
      </c>
      <c r="AT15">
        <v>7.341187607634228</v>
      </c>
      <c r="AU15">
        <v>7.3213406749502772</v>
      </c>
      <c r="AV15">
        <v>7.3022748488832336</v>
      </c>
      <c r="AW15">
        <v>7.2840200015773009</v>
      </c>
      <c r="AX15">
        <v>7.2666022793306873</v>
      </c>
      <c r="AY15">
        <v>7.2500436193388218</v>
      </c>
      <c r="AZ15">
        <v>7.2343613172013388</v>
      </c>
      <c r="BA15">
        <v>7.2195676632524037</v>
      </c>
      <c r="BB15">
        <v>7.2056696765445754</v>
      </c>
      <c r="BC15">
        <v>7.1926688770670983</v>
      </c>
      <c r="BD15">
        <v>7.1805612889958619</v>
      </c>
      <c r="BE15">
        <v>7.1693374381008468</v>
      </c>
      <c r="BF15">
        <v>7.1589825249779961</v>
      </c>
      <c r="BG15">
        <v>7.1494766972388089</v>
      </c>
      <c r="BH15">
        <v>7.1407954229271091</v>
      </c>
      <c r="BI15">
        <v>7.1329099511148746</v>
      </c>
      <c r="BJ15">
        <v>7.1257878562777925</v>
      </c>
      <c r="BK15">
        <v>7.119393562809158</v>
      </c>
      <c r="BL15">
        <v>7.1136890387751954</v>
      </c>
      <c r="BM15">
        <v>7.1086343596433448</v>
      </c>
      <c r="BN15">
        <v>7.1041883319895858</v>
      </c>
      <c r="BO15">
        <v>7.1003090772388022</v>
      </c>
      <c r="BP15">
        <v>7.0969545756030739</v>
      </c>
      <c r="BQ15">
        <v>7.0940831597141507</v>
      </c>
      <c r="BR15">
        <v>7.0916539655070299</v>
      </c>
      <c r="BS15">
        <v>7.0896272474664297</v>
      </c>
      <c r="BT15">
        <v>7.0879647786421662</v>
      </c>
      <c r="BU15">
        <v>7.086630040940018</v>
      </c>
      <c r="BV15">
        <v>7.0855884300739191</v>
      </c>
      <c r="BW15">
        <v>7.0848073909425411</v>
      </c>
      <c r="BX15">
        <v>7.0842565034243385</v>
      </c>
      <c r="BY15">
        <v>7.0839075243885299</v>
      </c>
      <c r="BZ15">
        <v>7.083734406886995</v>
      </c>
      <c r="CA15">
        <v>7.0837132127382834</v>
      </c>
      <c r="CB15">
        <v>7.0838221485617687</v>
      </c>
      <c r="CC15">
        <v>7.0840414314118005</v>
      </c>
      <c r="CD15">
        <v>7.0843532131883125</v>
      </c>
      <c r="CE15">
        <v>7.084741478366297</v>
      </c>
      <c r="CF15">
        <v>7.0851919337392815</v>
      </c>
      <c r="CG15">
        <v>7.0856918933810338</v>
      </c>
      <c r="CH15">
        <v>7.0862301615222174</v>
      </c>
      <c r="CI15">
        <v>7.0867969155685797</v>
      </c>
      <c r="CJ15">
        <v>7.0873835910617968</v>
      </c>
      <c r="CK15">
        <v>7.0879827700052802</v>
      </c>
      <c r="CL15">
        <v>7.0885880736441766</v>
      </c>
      <c r="CM15">
        <v>7.0891940752901901</v>
      </c>
      <c r="CN15">
        <v>7.0897961450038594</v>
      </c>
      <c r="CO15">
        <v>7.0903904483868363</v>
      </c>
      <c r="CP15">
        <v>7.0909738037395158</v>
      </c>
      <c r="CQ15">
        <v>7.0915436196081076</v>
      </c>
      <c r="CR15">
        <v>7.0920978238379213</v>
      </c>
      <c r="CS15">
        <v>7.0926347987758938</v>
      </c>
      <c r="CT15">
        <v>7.0931533223934302</v>
      </c>
      <c r="CU15">
        <v>7.093652515051037</v>
      </c>
      <c r="CV15">
        <v>7.0941317915907325</v>
      </c>
      <c r="CW15">
        <v>7.0945908184205049</v>
      </c>
      <c r="CX15">
        <v>7.095029475242808</v>
      </c>
      <c r="CY15">
        <v>7.0954478210753527</v>
      </c>
      <c r="CZ15">
        <v>7.0958460642161105</v>
      </c>
      <c r="DA15">
        <v>7.0962245358125067</v>
      </c>
    </row>
    <row r="16" spans="4:105" x14ac:dyDescent="0.2">
      <c r="E16">
        <v>0.10101010101010101</v>
      </c>
      <c r="F16">
        <v>8.3523480088356674</v>
      </c>
      <c r="G16">
        <v>8.3277574315905785</v>
      </c>
      <c r="H16">
        <v>8.3028052102155829</v>
      </c>
      <c r="I16">
        <v>8.2775023082369579</v>
      </c>
      <c r="J16">
        <v>8.2518599033110469</v>
      </c>
      <c r="K16">
        <v>8.2258894008961079</v>
      </c>
      <c r="L16">
        <v>8.1996024515461983</v>
      </c>
      <c r="M16">
        <v>8.1730109719230626</v>
      </c>
      <c r="N16">
        <v>8.1461271696297519</v>
      </c>
      <c r="O16">
        <v>8.1189635719761188</v>
      </c>
      <c r="P16">
        <v>8.0915330587908585</v>
      </c>
      <c r="Q16">
        <v>8.063848899396481</v>
      </c>
      <c r="R16">
        <v>8.0359247938614438</v>
      </c>
      <c r="S16">
        <v>8.0077749186367804</v>
      </c>
      <c r="T16">
        <v>7.9794139766710659</v>
      </c>
      <c r="U16">
        <v>7.9508572520764238</v>
      </c>
      <c r="V16">
        <v>7.9221206693868798</v>
      </c>
      <c r="W16">
        <v>7.8932208574071065</v>
      </c>
      <c r="X16">
        <v>7.8641752175912814</v>
      </c>
      <c r="Y16">
        <v>7.8350019968158851</v>
      </c>
      <c r="Z16">
        <v>7.805720366970788</v>
      </c>
      <c r="AA16">
        <v>7.7763504954087201</v>
      </c>
      <c r="AB16">
        <v>7.7469136439097204</v>
      </c>
      <c r="AC16">
        <v>7.7174322456970978</v>
      </c>
      <c r="AD16">
        <v>7.6879299960932448</v>
      </c>
      <c r="AE16">
        <v>7.6584319413577315</v>
      </c>
      <c r="AF16">
        <v>7.6289645665395041</v>
      </c>
      <c r="AG16">
        <v>7.5995558804870873</v>
      </c>
      <c r="AH16">
        <v>7.5702354957468607</v>
      </c>
      <c r="AI16">
        <v>7.5410347006157581</v>
      </c>
      <c r="AJ16">
        <v>7.5119865201042089</v>
      </c>
      <c r="AK16">
        <v>7.4831257620177736</v>
      </c>
      <c r="AL16">
        <v>7.4544890437963467</v>
      </c>
      <c r="AM16">
        <v>7.4261148031730553</v>
      </c>
      <c r="AN16">
        <v>7.3980432397192892</v>
      </c>
      <c r="AO16">
        <v>7.370316298826471</v>
      </c>
      <c r="AP16">
        <v>7.3429775368335912</v>
      </c>
      <c r="AQ16">
        <v>7.316071976031715</v>
      </c>
      <c r="AR16">
        <v>7.289645897760491</v>
      </c>
      <c r="AS16">
        <v>7.263746575427608</v>
      </c>
      <c r="AT16">
        <v>7.2384219427488574</v>
      </c>
      <c r="AU16">
        <v>7.2137201940323346</v>
      </c>
      <c r="AV16">
        <v>7.1896893154635455</v>
      </c>
      <c r="AW16">
        <v>7.1663765621523128</v>
      </c>
      <c r="AX16">
        <v>7.1438278083479609</v>
      </c>
      <c r="AY16">
        <v>7.1220869728422436</v>
      </c>
      <c r="AZ16">
        <v>7.1011952772181495</v>
      </c>
      <c r="BA16">
        <v>7.081190545034838</v>
      </c>
      <c r="BB16">
        <v>7.0621064880257309</v>
      </c>
      <c r="BC16">
        <v>7.0439720170080653</v>
      </c>
      <c r="BD16">
        <v>7.026810604995573</v>
      </c>
      <c r="BE16">
        <v>7.0106397475620463</v>
      </c>
      <c r="BF16">
        <v>6.9954704475027594</v>
      </c>
      <c r="BG16">
        <v>6.9813069973814601</v>
      </c>
      <c r="BH16">
        <v>6.968146747811927</v>
      </c>
      <c r="BI16">
        <v>6.9559801211054504</v>
      </c>
      <c r="BJ16">
        <v>6.9447907759801195</v>
      </c>
      <c r="BK16">
        <v>6.9345559352689623</v>
      </c>
      <c r="BL16">
        <v>6.9252468637696767</v>
      </c>
      <c r="BM16">
        <v>6.9168294951541469</v>
      </c>
      <c r="BN16">
        <v>6.9092650661044042</v>
      </c>
      <c r="BO16">
        <v>6.9025110157311556</v>
      </c>
      <c r="BP16">
        <v>6.8965217348134518</v>
      </c>
      <c r="BQ16">
        <v>6.891249420616913</v>
      </c>
      <c r="BR16">
        <v>6.8866448938325311</v>
      </c>
      <c r="BS16">
        <v>6.8826583717927816</v>
      </c>
      <c r="BT16">
        <v>6.8792401780250296</v>
      </c>
      <c r="BU16">
        <v>6.8763413940426714</v>
      </c>
      <c r="BV16">
        <v>6.8739143217773275</v>
      </c>
      <c r="BW16">
        <v>6.8719130585255552</v>
      </c>
      <c r="BX16">
        <v>6.8702937768557986</v>
      </c>
      <c r="BY16">
        <v>6.8690150187748511</v>
      </c>
      <c r="BZ16">
        <v>6.8680378883169704</v>
      </c>
      <c r="CA16">
        <v>6.8673261709972699</v>
      </c>
      <c r="CB16">
        <v>6.8668463892555547</v>
      </c>
      <c r="CC16">
        <v>6.8665678034102555</v>
      </c>
      <c r="CD16">
        <v>6.8664623675366894</v>
      </c>
      <c r="CE16">
        <v>6.866504669867969</v>
      </c>
      <c r="CF16">
        <v>6.8666717419771777</v>
      </c>
      <c r="CG16">
        <v>6.8669430540005454</v>
      </c>
      <c r="CH16">
        <v>6.8673002890593358</v>
      </c>
      <c r="CI16">
        <v>6.8677272122847475</v>
      </c>
      <c r="CJ16">
        <v>6.8682095150079707</v>
      </c>
      <c r="CK16">
        <v>6.8687346584790223</v>
      </c>
      <c r="CL16">
        <v>6.8692917200529395</v>
      </c>
      <c r="CM16">
        <v>6.8698712441084631</v>
      </c>
      <c r="CN16">
        <v>6.8704650993850578</v>
      </c>
      <c r="CO16">
        <v>6.8710663439310951</v>
      </c>
      <c r="CP16">
        <v>6.8716690984468425</v>
      </c>
      <c r="CQ16">
        <v>6.8722684284697317</v>
      </c>
      <c r="CR16">
        <v>6.8728602355803678</v>
      </c>
      <c r="CS16">
        <v>6.8734411575947041</v>
      </c>
      <c r="CT16">
        <v>6.8740084775450692</v>
      </c>
      <c r="CU16">
        <v>6.8745600411306951</v>
      </c>
      <c r="CV16">
        <v>6.8750942025751565</v>
      </c>
      <c r="CW16">
        <v>6.8756096763429291</v>
      </c>
      <c r="CX16">
        <v>6.8761055994618863</v>
      </c>
      <c r="CY16">
        <v>6.8765813968747498</v>
      </c>
      <c r="CZ16">
        <v>6.8770367546346929</v>
      </c>
      <c r="DA16">
        <v>6.8774715782757792</v>
      </c>
    </row>
    <row r="17" spans="5:105" x14ac:dyDescent="0.2">
      <c r="E17">
        <v>0.1111111111111111</v>
      </c>
      <c r="F17">
        <v>8.3414289339905814</v>
      </c>
      <c r="G17">
        <v>8.3164139871988159</v>
      </c>
      <c r="H17">
        <v>8.2910097034647237</v>
      </c>
      <c r="I17">
        <v>8.2652254764417705</v>
      </c>
      <c r="J17">
        <v>8.2390708057118598</v>
      </c>
      <c r="K17">
        <v>8.2125553023737101</v>
      </c>
      <c r="L17">
        <v>8.1856886977742018</v>
      </c>
      <c r="M17">
        <v>8.1584808547035301</v>
      </c>
      <c r="N17">
        <v>8.1309417859823672</v>
      </c>
      <c r="O17">
        <v>8.1030816679411881</v>
      </c>
      <c r="P17">
        <v>8.0749108664705425</v>
      </c>
      <c r="Q17">
        <v>8.0464399620967395</v>
      </c>
      <c r="R17">
        <v>8.0176797799346637</v>
      </c>
      <c r="S17">
        <v>7.9886414237139434</v>
      </c>
      <c r="T17">
        <v>7.9593363140710132</v>
      </c>
      <c r="U17">
        <v>7.9297762313113047</v>
      </c>
      <c r="V17">
        <v>7.8999733628550315</v>
      </c>
      <c r="W17">
        <v>7.8699403555850953</v>
      </c>
      <c r="X17">
        <v>7.8396903733157624</v>
      </c>
      <c r="Y17">
        <v>7.8092371595939269</v>
      </c>
      <c r="Z17">
        <v>7.778595106029071</v>
      </c>
      <c r="AA17">
        <v>7.7477793263212282</v>
      </c>
      <c r="AB17">
        <v>7.7168057361150648</v>
      </c>
      <c r="AC17">
        <v>7.6856911387494833</v>
      </c>
      <c r="AD17">
        <v>7.654453316891658</v>
      </c>
      <c r="AE17">
        <v>7.6231111348723672</v>
      </c>
      <c r="AF17">
        <v>7.5916846222952516</v>
      </c>
      <c r="AG17">
        <v>7.5601951103241634</v>
      </c>
      <c r="AH17">
        <v>7.5286653256336953</v>
      </c>
      <c r="AI17">
        <v>7.4971195108014328</v>
      </c>
      <c r="AJ17">
        <v>7.4655835424043078</v>
      </c>
      <c r="AK17">
        <v>7.4340850496540538</v>
      </c>
      <c r="AL17">
        <v>7.4026535314167523</v>
      </c>
      <c r="AM17">
        <v>7.3713204688987899</v>
      </c>
      <c r="AN17">
        <v>7.3401194306347888</v>
      </c>
      <c r="AO17">
        <v>7.3090861656822348</v>
      </c>
      <c r="AP17">
        <v>7.2782586801204596</v>
      </c>
      <c r="AQ17">
        <v>7.2476773023273182</v>
      </c>
      <c r="AR17">
        <v>7.2173846635335597</v>
      </c>
      <c r="AS17">
        <v>7.1874257516356828</v>
      </c>
      <c r="AT17">
        <v>7.1578478112209432</v>
      </c>
      <c r="AU17">
        <v>7.1287002432667901</v>
      </c>
      <c r="AV17">
        <v>7.100034430694393</v>
      </c>
      <c r="AW17">
        <v>7.0719034909838561</v>
      </c>
      <c r="AX17">
        <v>7.044361946965159</v>
      </c>
      <c r="AY17">
        <v>7.0174653081448293</v>
      </c>
      <c r="AZ17">
        <v>6.9912695742055595</v>
      </c>
      <c r="BA17">
        <v>6.9658305559042928</v>
      </c>
      <c r="BB17">
        <v>6.9412032692801722</v>
      </c>
      <c r="BC17">
        <v>6.9174410735471463</v>
      </c>
      <c r="BD17">
        <v>6.8945948165995352</v>
      </c>
      <c r="BE17">
        <v>6.8727119084902277</v>
      </c>
      <c r="BF17">
        <v>6.8518353663507439</v>
      </c>
      <c r="BG17">
        <v>6.8320028642733259</v>
      </c>
      <c r="BH17">
        <v>6.8132458493005545</v>
      </c>
      <c r="BI17">
        <v>6.795588632452791</v>
      </c>
      <c r="BJ17">
        <v>6.7790478291440808</v>
      </c>
      <c r="BK17">
        <v>6.763631748674495</v>
      </c>
      <c r="BL17">
        <v>6.7493400951835465</v>
      </c>
      <c r="BM17">
        <v>6.7361638732514706</v>
      </c>
      <c r="BN17">
        <v>6.7240855317075017</v>
      </c>
      <c r="BO17">
        <v>6.713079343700465</v>
      </c>
      <c r="BP17">
        <v>6.7031120330293907</v>
      </c>
      <c r="BQ17">
        <v>6.6941434626523977</v>
      </c>
      <c r="BR17">
        <v>6.6861277339158027</v>
      </c>
      <c r="BS17">
        <v>6.6790141349904557</v>
      </c>
      <c r="BT17">
        <v>6.6727482755165388</v>
      </c>
      <c r="BU17">
        <v>6.6672732055376693</v>
      </c>
      <c r="BV17">
        <v>6.6625305006509619</v>
      </c>
      <c r="BW17">
        <v>6.6584612765293745</v>
      </c>
      <c r="BX17">
        <v>6.6550071043802683</v>
      </c>
      <c r="BY17">
        <v>6.6521108356233842</v>
      </c>
      <c r="BZ17">
        <v>6.6497171588637904</v>
      </c>
      <c r="CA17">
        <v>6.6477733016207221</v>
      </c>
      <c r="CB17">
        <v>6.6462293269142316</v>
      </c>
      <c r="CC17">
        <v>6.6450384480932749</v>
      </c>
      <c r="CD17">
        <v>6.6441572079983207</v>
      </c>
      <c r="CE17">
        <v>6.643545564004727</v>
      </c>
      <c r="CF17">
        <v>6.6431668936884405</v>
      </c>
      <c r="CG17">
        <v>6.6429879357382466</v>
      </c>
      <c r="CH17">
        <v>6.6429786799431456</v>
      </c>
      <c r="CI17">
        <v>6.6431122188410239</v>
      </c>
      <c r="CJ17">
        <v>6.643364600072232</v>
      </c>
      <c r="CK17">
        <v>6.6437145211951751</v>
      </c>
      <c r="CL17">
        <v>6.6441432942681358</v>
      </c>
      <c r="CM17">
        <v>6.6446345273694982</v>
      </c>
      <c r="CN17">
        <v>6.6451739475953584</v>
      </c>
      <c r="CO17">
        <v>6.6457492015994051</v>
      </c>
      <c r="CP17">
        <v>6.6463496644890565</v>
      </c>
      <c r="CQ17">
        <v>6.6469662590628564</v>
      </c>
      <c r="CR17">
        <v>6.6475912866687539</v>
      </c>
      <c r="CS17">
        <v>6.6482182703961428</v>
      </c>
      <c r="CT17">
        <v>6.648841810868948</v>
      </c>
      <c r="CU17">
        <v>6.6494574545654901</v>
      </c>
      <c r="CV17">
        <v>6.6500615743360072</v>
      </c>
      <c r="CW17">
        <v>6.6506512616059617</v>
      </c>
      <c r="CX17">
        <v>6.6512242296284594</v>
      </c>
      <c r="CY17">
        <v>6.6517787270706776</v>
      </c>
      <c r="CZ17">
        <v>6.6523134611771466</v>
      </c>
      <c r="DA17">
        <v>6.6528275297385244</v>
      </c>
    </row>
    <row r="18" spans="5:105" x14ac:dyDescent="0.2">
      <c r="E18">
        <v>0.12121212121212122</v>
      </c>
      <c r="F18">
        <v>8.3339643561799583</v>
      </c>
      <c r="G18">
        <v>8.3086538955494866</v>
      </c>
      <c r="H18">
        <v>8.2829338156310861</v>
      </c>
      <c r="I18">
        <v>8.2568123956934478</v>
      </c>
      <c r="J18">
        <v>8.2302979425760103</v>
      </c>
      <c r="K18">
        <v>8.2033987898126011</v>
      </c>
      <c r="L18">
        <v>8.1761232994152202</v>
      </c>
      <c r="M18">
        <v>8.1484798663712468</v>
      </c>
      <c r="N18">
        <v>8.1204769259210465</v>
      </c>
      <c r="O18">
        <v>8.0921229636979515</v>
      </c>
      <c r="P18">
        <v>8.0634265288286997</v>
      </c>
      <c r="Q18">
        <v>8.034396250109884</v>
      </c>
      <c r="R18">
        <v>8.005040855394352</v>
      </c>
      <c r="S18">
        <v>7.9753691943409128</v>
      </c>
      <c r="T18">
        <v>7.9453902658298983</v>
      </c>
      <c r="U18">
        <v>7.9151132437709606</v>
      </c>
      <c r="V18">
        <v>7.8845475169384969</v>
      </c>
      <c r="W18">
        <v>7.8537027234972836</v>
      </c>
      <c r="X18">
        <v>7.8225887944307697</v>
      </c>
      <c r="Y18">
        <v>7.7912160008548801</v>
      </c>
      <c r="Z18">
        <v>7.759595006349886</v>
      </c>
      <c r="AA18">
        <v>7.7277369246232759</v>
      </c>
      <c r="AB18">
        <v>7.6956533828287332</v>
      </c>
      <c r="AC18">
        <v>7.6633565908734429</v>
      </c>
      <c r="AD18">
        <v>7.6308594170457376</v>
      </c>
      <c r="AE18">
        <v>7.5981754702856623</v>
      </c>
      <c r="AF18">
        <v>7.5653191893990961</v>
      </c>
      <c r="AG18">
        <v>7.5323059394782375</v>
      </c>
      <c r="AH18">
        <v>7.4991521157333336</v>
      </c>
      <c r="AI18">
        <v>7.4658752621103215</v>
      </c>
      <c r="AJ18">
        <v>7.4324941617271154</v>
      </c>
      <c r="AK18">
        <v>7.3990290050661054</v>
      </c>
      <c r="AL18">
        <v>7.3655014958953737</v>
      </c>
      <c r="AM18">
        <v>7.3319349977586876</v>
      </c>
      <c r="AN18">
        <v>7.2983546792321174</v>
      </c>
      <c r="AO18">
        <v>7.2647876633264907</v>
      </c>
      <c r="AP18">
        <v>7.2312631791863167</v>
      </c>
      <c r="AQ18">
        <v>7.1978127136267149</v>
      </c>
      <c r="AR18">
        <v>7.1644701593220885</v>
      </c>
      <c r="AS18">
        <v>7.1312719556046575</v>
      </c>
      <c r="AT18">
        <v>7.0982572312783434</v>
      </c>
      <c r="AU18">
        <v>7.0654678574621128</v>
      </c>
      <c r="AV18">
        <v>7.0329486157341616</v>
      </c>
      <c r="AW18">
        <v>7.0007471918770925</v>
      </c>
      <c r="AX18">
        <v>6.968914194015766</v>
      </c>
      <c r="AY18">
        <v>6.9375031009850403</v>
      </c>
      <c r="AZ18">
        <v>6.9065701420903043</v>
      </c>
      <c r="BA18">
        <v>6.8761740949254087</v>
      </c>
      <c r="BB18">
        <v>6.846375987610406</v>
      </c>
      <c r="BC18">
        <v>6.8172387143327011</v>
      </c>
      <c r="BD18">
        <v>6.7888264210444147</v>
      </c>
      <c r="BE18">
        <v>6.7612039788541178</v>
      </c>
      <c r="BF18">
        <v>6.7344361083988353</v>
      </c>
      <c r="BG18">
        <v>6.7085864787499823</v>
      </c>
      <c r="BH18">
        <v>6.6837166625055238</v>
      </c>
      <c r="BI18">
        <v>6.6598849872530206</v>
      </c>
      <c r="BJ18">
        <v>6.6371453130348872</v>
      </c>
      <c r="BK18">
        <v>6.6155458054375949</v>
      </c>
      <c r="BL18">
        <v>6.595127581504892</v>
      </c>
      <c r="BM18">
        <v>6.5759237189899729</v>
      </c>
      <c r="BN18">
        <v>6.5579581190821967</v>
      </c>
      <c r="BO18">
        <v>6.5412447129778535</v>
      </c>
      <c r="BP18">
        <v>6.5257868985336538</v>
      </c>
      <c r="BQ18">
        <v>6.5115772795980922</v>
      </c>
      <c r="BR18">
        <v>6.4985977350284143</v>
      </c>
      <c r="BS18">
        <v>6.4868198576525398</v>
      </c>
      <c r="BT18">
        <v>6.476205541315081</v>
      </c>
      <c r="BU18">
        <v>6.4667081902179744</v>
      </c>
      <c r="BV18">
        <v>6.4582738137060263</v>
      </c>
      <c r="BW18">
        <v>6.4508424481795075</v>
      </c>
      <c r="BX18">
        <v>6.4443496292925149</v>
      </c>
      <c r="BY18">
        <v>6.4387278757543083</v>
      </c>
      <c r="BZ18">
        <v>6.4339081191822656</v>
      </c>
      <c r="CA18">
        <v>6.4298210257520099</v>
      </c>
      <c r="CB18">
        <v>6.4263981692476602</v>
      </c>
      <c r="CC18">
        <v>6.4235730667718709</v>
      </c>
      <c r="CD18">
        <v>6.4212818430125029</v>
      </c>
      <c r="CE18">
        <v>6.4194640782292982</v>
      </c>
      <c r="CF18">
        <v>6.4180631096113707</v>
      </c>
      <c r="CG18">
        <v>6.417026356772058</v>
      </c>
      <c r="CH18">
        <v>6.4163054700554998</v>
      </c>
      <c r="CI18">
        <v>6.4158563608660595</v>
      </c>
      <c r="CJ18">
        <v>6.4156391364573295</v>
      </c>
      <c r="CK18">
        <v>6.4156179604767862</v>
      </c>
      <c r="CL18">
        <v>6.4157608585777055</v>
      </c>
      <c r="CM18">
        <v>6.4160394859582759</v>
      </c>
      <c r="CN18">
        <v>6.4164288710625819</v>
      </c>
      <c r="CO18">
        <v>6.4169071470908214</v>
      </c>
      <c r="CP18">
        <v>6.4174552805561289</v>
      </c>
      <c r="CQ18">
        <v>6.4180568039738271</v>
      </c>
      <c r="CR18">
        <v>6.4186975950176901</v>
      </c>
      <c r="CS18">
        <v>6.419365483144829</v>
      </c>
      <c r="CT18">
        <v>6.4200502428667878</v>
      </c>
      <c r="CU18">
        <v>6.4207432325623826</v>
      </c>
      <c r="CV18">
        <v>6.4214372364030776</v>
      </c>
      <c r="CW18">
        <v>6.4221262865778357</v>
      </c>
      <c r="CX18">
        <v>6.4228055025371198</v>
      </c>
      <c r="CY18">
        <v>6.4234709465269564</v>
      </c>
      <c r="CZ18">
        <v>6.4241194944812126</v>
      </c>
      <c r="DA18">
        <v>6.4247487212178731</v>
      </c>
    </row>
    <row r="19" spans="5:105" x14ac:dyDescent="0.2">
      <c r="E19">
        <v>0.13131313131313133</v>
      </c>
      <c r="F19">
        <v>8.3290717930705043</v>
      </c>
      <c r="G19">
        <v>8.3035612382229296</v>
      </c>
      <c r="H19">
        <v>8.2776264158015387</v>
      </c>
      <c r="I19">
        <v>8.2512748421179065</v>
      </c>
      <c r="J19">
        <v>8.2245140079806713</v>
      </c>
      <c r="K19">
        <v>8.1973513731963017</v>
      </c>
      <c r="L19">
        <v>8.1697943633585997</v>
      </c>
      <c r="M19">
        <v>8.1418503689461001</v>
      </c>
      <c r="N19">
        <v>8.1135267467576124</v>
      </c>
      <c r="O19">
        <v>8.0848308237283568</v>
      </c>
      <c r="P19">
        <v>8.0557699031826218</v>
      </c>
      <c r="Q19">
        <v>8.0263512735936029</v>
      </c>
      <c r="R19">
        <v>7.9965822199368812</v>
      </c>
      <c r="S19">
        <v>7.9664700377410922</v>
      </c>
      <c r="T19">
        <v>7.9360220499575203</v>
      </c>
      <c r="U19">
        <v>7.9052456267897604</v>
      </c>
      <c r="V19">
        <v>7.8741482086450523</v>
      </c>
      <c r="W19">
        <v>7.8427373323905343</v>
      </c>
      <c r="X19">
        <v>7.8110206611203203</v>
      </c>
      <c r="Y19">
        <v>7.7790060176627893</v>
      </c>
      <c r="Z19">
        <v>7.7467014253809001</v>
      </c>
      <c r="AA19">
        <v>7.714115137150622</v>
      </c>
      <c r="AB19">
        <v>7.6812557003196016</v>
      </c>
      <c r="AC19">
        <v>7.6481319959356115</v>
      </c>
      <c r="AD19">
        <v>7.6147532981735839</v>
      </c>
      <c r="AE19">
        <v>7.5811293364813794</v>
      </c>
      <c r="AF19">
        <v>7.547270363754194</v>
      </c>
      <c r="AG19">
        <v>7.5131872309495735</v>
      </c>
      <c r="AH19">
        <v>7.4788914685661201</v>
      </c>
      <c r="AI19">
        <v>7.4443953754125687</v>
      </c>
      <c r="AJ19">
        <v>7.4097121150875429</v>
      </c>
      <c r="AK19">
        <v>7.3748558205709154</v>
      </c>
      <c r="AL19">
        <v>7.339841707290728</v>
      </c>
      <c r="AM19">
        <v>7.3046862050115511</v>
      </c>
      <c r="AN19">
        <v>7.2694070491968361</v>
      </c>
      <c r="AO19">
        <v>7.2340234791825919</v>
      </c>
      <c r="AP19">
        <v>7.198556348960242</v>
      </c>
      <c r="AQ19">
        <v>7.1630282942522854</v>
      </c>
      <c r="AR19">
        <v>7.1274638983427803</v>
      </c>
      <c r="AS19">
        <v>7.0918898650939166</v>
      </c>
      <c r="AT19">
        <v>7.0563351977223912</v>
      </c>
      <c r="AU19">
        <v>7.020831381322993</v>
      </c>
      <c r="AV19">
        <v>6.9854125664043814</v>
      </c>
      <c r="AW19">
        <v>6.9501157679338785</v>
      </c>
      <c r="AX19">
        <v>6.9149809675422942</v>
      </c>
      <c r="AY19">
        <v>6.8800513798038025</v>
      </c>
      <c r="AZ19">
        <v>6.8453735226473231</v>
      </c>
      <c r="BA19">
        <v>6.8109973450563759</v>
      </c>
      <c r="BB19">
        <v>6.7769762973792531</v>
      </c>
      <c r="BC19">
        <v>6.7433673487666077</v>
      </c>
      <c r="BD19">
        <v>6.7102309371669628</v>
      </c>
      <c r="BE19">
        <v>6.6776308355184906</v>
      </c>
      <c r="BF19">
        <v>6.6456339441061933</v>
      </c>
      <c r="BG19">
        <v>6.6143098248773908</v>
      </c>
      <c r="BH19">
        <v>6.5837303701233383</v>
      </c>
      <c r="BI19">
        <v>6.5539690445215415</v>
      </c>
      <c r="BJ19">
        <v>6.5251000920620283</v>
      </c>
      <c r="BK19">
        <v>6.4971975391347057</v>
      </c>
      <c r="BL19">
        <v>6.4703340210111318</v>
      </c>
      <c r="BM19">
        <v>6.4445794436415529</v>
      </c>
      <c r="BN19">
        <v>6.4199995438510689</v>
      </c>
      <c r="BO19">
        <v>6.3966541678540292</v>
      </c>
      <c r="BP19">
        <v>6.3745958788152759</v>
      </c>
      <c r="BQ19">
        <v>6.353868235192456</v>
      </c>
      <c r="BR19">
        <v>6.3345043725221277</v>
      </c>
      <c r="BS19">
        <v>6.3165257634051848</v>
      </c>
      <c r="BT19">
        <v>6.2999412816333162</v>
      </c>
      <c r="BU19">
        <v>6.2847466483595253</v>
      </c>
      <c r="BV19">
        <v>6.2709243165026356</v>
      </c>
      <c r="BW19">
        <v>6.2584438651031284</v>
      </c>
      <c r="BX19">
        <v>6.2472626240555291</v>
      </c>
      <c r="BY19">
        <v>6.2373271626114297</v>
      </c>
      <c r="BZ19">
        <v>6.2285746672451747</v>
      </c>
      <c r="CA19">
        <v>6.220934785311143</v>
      </c>
      <c r="CB19">
        <v>6.2143315570182276</v>
      </c>
      <c r="CC19">
        <v>6.208685371196399</v>
      </c>
      <c r="CD19">
        <v>6.2039148457046878</v>
      </c>
      <c r="CE19">
        <v>6.19993855115945</v>
      </c>
      <c r="CF19">
        <v>6.1966765189946296</v>
      </c>
      <c r="CG19">
        <v>6.1940514983781245</v>
      </c>
      <c r="CH19">
        <v>6.1919899973375685</v>
      </c>
      <c r="CI19">
        <v>6.1904228194812783</v>
      </c>
      <c r="CJ19">
        <v>6.1892858483972129</v>
      </c>
      <c r="CK19">
        <v>6.1885201300811099</v>
      </c>
      <c r="CL19">
        <v>6.1880720190840055</v>
      </c>
      <c r="CM19">
        <v>6.1878931295672865</v>
      </c>
      <c r="CN19">
        <v>6.1879401731211292</v>
      </c>
      <c r="CO19">
        <v>6.1881747134737273</v>
      </c>
      <c r="CP19">
        <v>6.1885628643320025</v>
      </c>
      <c r="CQ19">
        <v>6.1890749523220538</v>
      </c>
      <c r="CR19">
        <v>6.1896851627617391</v>
      </c>
      <c r="CS19">
        <v>6.190371182070276</v>
      </c>
      <c r="CT19">
        <v>6.1911138471535487</v>
      </c>
      <c r="CU19">
        <v>6.1918968091616273</v>
      </c>
      <c r="CV19">
        <v>6.1927062165990847</v>
      </c>
      <c r="CW19">
        <v>6.193530420843973</v>
      </c>
      <c r="CX19">
        <v>6.194359705640915</v>
      </c>
      <c r="CY19">
        <v>6.1951860410146073</v>
      </c>
      <c r="CZ19">
        <v>6.1960028612368294</v>
      </c>
      <c r="DA19">
        <v>6.1968048659137578</v>
      </c>
    </row>
    <row r="20" spans="5:105" x14ac:dyDescent="0.2">
      <c r="E20">
        <v>0.14141414141414141</v>
      </c>
      <c r="F20">
        <v>8.3260095384795054</v>
      </c>
      <c r="G20">
        <v>8.3003669148334893</v>
      </c>
      <c r="H20">
        <v>8.2742895327004859</v>
      </c>
      <c r="I20">
        <v>8.2477843986639385</v>
      </c>
      <c r="J20">
        <v>8.220858459533547</v>
      </c>
      <c r="K20">
        <v>8.1935185937599542</v>
      </c>
      <c r="L20">
        <v>8.165771604890228</v>
      </c>
      <c r="M20">
        <v>8.1376242170581499</v>
      </c>
      <c r="N20">
        <v>8.1090830721299003</v>
      </c>
      <c r="O20">
        <v>8.0801547310558188</v>
      </c>
      <c r="P20">
        <v>8.050845672499408</v>
      </c>
      <c r="Q20">
        <v>8.0211622988406024</v>
      </c>
      <c r="R20">
        <v>7.9911109414681292</v>
      </c>
      <c r="S20">
        <v>7.9606978689046048</v>
      </c>
      <c r="T20">
        <v>7.9299292972212569</v>
      </c>
      <c r="U20">
        <v>7.8988114028326937</v>
      </c>
      <c r="V20">
        <v>7.8673503377787624</v>
      </c>
      <c r="W20">
        <v>7.8355522476178772</v>
      </c>
      <c r="X20">
        <v>7.8034232920745996</v>
      </c>
      <c r="Y20">
        <v>7.770969668603704</v>
      </c>
      <c r="Z20">
        <v>7.7381976390532703</v>
      </c>
      <c r="AA20">
        <v>7.7051135596307745</v>
      </c>
      <c r="AB20">
        <v>7.6717239143981057</v>
      </c>
      <c r="AC20">
        <v>7.6380353525447005</v>
      </c>
      <c r="AD20">
        <v>7.6040547297113674</v>
      </c>
      <c r="AE20">
        <v>7.5697891536616257</v>
      </c>
      <c r="AF20">
        <v>7.5352460407570945</v>
      </c>
      <c r="AG20">
        <v>7.5004331472983807</v>
      </c>
      <c r="AH20">
        <v>7.4653586655087052</v>
      </c>
      <c r="AI20">
        <v>7.4300312670443986</v>
      </c>
      <c r="AJ20">
        <v>7.3944601813166928</v>
      </c>
      <c r="AK20">
        <v>7.3586552747983456</v>
      </c>
      <c r="AL20">
        <v>7.3226271373844849</v>
      </c>
      <c r="AM20">
        <v>7.2863871762561354</v>
      </c>
      <c r="AN20">
        <v>7.2499477176938907</v>
      </c>
      <c r="AO20">
        <v>7.2133221172778139</v>
      </c>
      <c r="AP20">
        <v>7.1765248788846501</v>
      </c>
      <c r="AQ20">
        <v>7.139571782851033</v>
      </c>
      <c r="AR20">
        <v>7.102480037850075</v>
      </c>
      <c r="AS20">
        <v>7.0652683721037777</v>
      </c>
      <c r="AT20">
        <v>7.0279572733250673</v>
      </c>
      <c r="AU20">
        <v>6.9905691010394628</v>
      </c>
      <c r="AV20">
        <v>6.9531282760683073</v>
      </c>
      <c r="AW20">
        <v>6.9156614653290633</v>
      </c>
      <c r="AX20">
        <v>6.8781977743469485</v>
      </c>
      <c r="AY20">
        <v>6.840768945980785</v>
      </c>
      <c r="AZ20">
        <v>6.8034095632526395</v>
      </c>
      <c r="BA20">
        <v>6.7661572769158536</v>
      </c>
      <c r="BB20">
        <v>6.7290529141034394</v>
      </c>
      <c r="BC20">
        <v>6.6921408096502493</v>
      </c>
      <c r="BD20">
        <v>6.655468895641004</v>
      </c>
      <c r="BE20">
        <v>6.6190888818022895</v>
      </c>
      <c r="BF20">
        <v>6.583056381736637</v>
      </c>
      <c r="BG20">
        <v>6.5474309952110161</v>
      </c>
      <c r="BH20">
        <v>6.5122763319589767</v>
      </c>
      <c r="BI20">
        <v>6.477659959861203</v>
      </c>
      <c r="BJ20">
        <v>6.4436532936880671</v>
      </c>
      <c r="BK20">
        <v>6.4103311881652019</v>
      </c>
      <c r="BL20">
        <v>6.3777717427151401</v>
      </c>
      <c r="BM20">
        <v>6.3460555895717379</v>
      </c>
      <c r="BN20">
        <v>6.3152651650164033</v>
      </c>
      <c r="BO20">
        <v>6.285483734840196</v>
      </c>
      <c r="BP20">
        <v>6.256794193983378</v>
      </c>
      <c r="BQ20">
        <v>6.229277636264908</v>
      </c>
      <c r="BR20">
        <v>6.2030117533209346</v>
      </c>
      <c r="BS20">
        <v>6.1780688048775056</v>
      </c>
      <c r="BT20">
        <v>6.1545139310450878</v>
      </c>
      <c r="BU20">
        <v>6.1324029350980442</v>
      </c>
      <c r="BV20">
        <v>6.1117803501441434</v>
      </c>
      <c r="BW20">
        <v>6.0926776312802104</v>
      </c>
      <c r="BX20">
        <v>6.0751116541316241</v>
      </c>
      <c r="BY20">
        <v>6.0590836504122416</v>
      </c>
      <c r="BZ20">
        <v>6.0445786911715409</v>
      </c>
      <c r="CA20">
        <v>6.0315657918855408</v>
      </c>
      <c r="CB20">
        <v>6.0199987236626065</v>
      </c>
      <c r="CC20">
        <v>6.0098171398727418</v>
      </c>
      <c r="CD20">
        <v>6.0009488256726655</v>
      </c>
      <c r="CE20">
        <v>5.9933117485925607</v>
      </c>
      <c r="CF20">
        <v>5.9868166412719024</v>
      </c>
      <c r="CG20">
        <v>5.9813695937491529</v>
      </c>
      <c r="CH20">
        <v>5.9768745588210557</v>
      </c>
      <c r="CI20">
        <v>5.9732356417948544</v>
      </c>
      <c r="CJ20">
        <v>5.9703590820369659</v>
      </c>
      <c r="CK20">
        <v>5.9681548725456643</v>
      </c>
      <c r="CL20">
        <v>5.9665379998729753</v>
      </c>
      <c r="CM20">
        <v>5.9654293163815684</v>
      </c>
      <c r="CN20">
        <v>5.9647560782731217</v>
      </c>
      <c r="CO20">
        <v>5.9644521959512264</v>
      </c>
      <c r="CP20">
        <v>5.9644583126047905</v>
      </c>
      <c r="CQ20">
        <v>5.9647213825691692</v>
      </c>
      <c r="CR20">
        <v>5.9651947508543524</v>
      </c>
      <c r="CS20">
        <v>5.965837506355447</v>
      </c>
      <c r="CT20">
        <v>5.9666140971405728</v>
      </c>
      <c r="CU20">
        <v>5.9674938551922612</v>
      </c>
      <c r="CV20">
        <v>5.9684505159305399</v>
      </c>
      <c r="CW20">
        <v>5.9694617484767036</v>
      </c>
      <c r="CX20">
        <v>5.9705087077239005</v>
      </c>
      <c r="CY20">
        <v>5.9715756153439692</v>
      </c>
      <c r="CZ20">
        <v>5.9726493738023052</v>
      </c>
      <c r="DA20">
        <v>5.9737192151569056</v>
      </c>
    </row>
    <row r="21" spans="5:105" x14ac:dyDescent="0.2">
      <c r="E21">
        <v>0.15151515151515152</v>
      </c>
      <c r="F21">
        <v>8.3241842812376134</v>
      </c>
      <c r="G21">
        <v>8.2984563300435763</v>
      </c>
      <c r="H21">
        <v>8.2722861429649122</v>
      </c>
      <c r="I21">
        <v>8.2456803908859175</v>
      </c>
      <c r="J21">
        <v>8.2186456635047112</v>
      </c>
      <c r="K21">
        <v>8.191188458772011</v>
      </c>
      <c r="L21">
        <v>8.1633151742195142</v>
      </c>
      <c r="M21">
        <v>8.1350321001558452</v>
      </c>
      <c r="N21">
        <v>8.1063454147149709</v>
      </c>
      <c r="O21">
        <v>8.0772611807496446</v>
      </c>
      <c r="P21">
        <v>8.0477853445711869</v>
      </c>
      <c r="Q21">
        <v>8.0179237365461713</v>
      </c>
      <c r="R21">
        <v>7.9876820735708218</v>
      </c>
      <c r="S21">
        <v>7.9570659634546912</v>
      </c>
      <c r="T21">
        <v>7.926080911256844</v>
      </c>
      <c r="U21">
        <v>7.894732327629959</v>
      </c>
      <c r="V21">
        <v>7.8630255392406676</v>
      </c>
      <c r="W21">
        <v>7.8309658013481229</v>
      </c>
      <c r="X21">
        <v>7.7985583153078011</v>
      </c>
      <c r="Y21">
        <v>7.7658082354677322</v>
      </c>
      <c r="Z21">
        <v>7.7327207037567804</v>
      </c>
      <c r="AA21">
        <v>7.6993008624373571</v>
      </c>
      <c r="AB21">
        <v>7.6655538815299016</v>
      </c>
      <c r="AC21">
        <v>7.6314849869021186</v>
      </c>
      <c r="AD21">
        <v>7.5970994915224752</v>
      </c>
      <c r="AE21">
        <v>7.5624028300898747</v>
      </c>
      <c r="AF21">
        <v>7.5274005972692875</v>
      </c>
      <c r="AG21">
        <v>7.4920985897813246</v>
      </c>
      <c r="AH21">
        <v>7.456502852611619</v>
      </c>
      <c r="AI21">
        <v>7.4206197296231302</v>
      </c>
      <c r="AJ21">
        <v>7.3844559188715282</v>
      </c>
      <c r="AK21">
        <v>7.3480185329389869</v>
      </c>
      <c r="AL21">
        <v>7.3113151744870537</v>
      </c>
      <c r="AM21">
        <v>7.2743539688475742</v>
      </c>
      <c r="AN21">
        <v>7.2371436985802609</v>
      </c>
      <c r="AO21">
        <v>7.1996938498452625</v>
      </c>
      <c r="AP21">
        <v>7.1620147121613442</v>
      </c>
      <c r="AQ21">
        <v>7.1241174760732102</v>
      </c>
      <c r="AR21">
        <v>7.086014338267602</v>
      </c>
      <c r="AS21">
        <v>7.0477186144611288</v>
      </c>
      <c r="AT21">
        <v>7.009244860353796</v>
      </c>
      <c r="AU21">
        <v>6.970609000900466</v>
      </c>
      <c r="AV21">
        <v>6.9318284680962234</v>
      </c>
      <c r="AW21">
        <v>6.8929223669937194</v>
      </c>
      <c r="AX21">
        <v>6.8539115535314599</v>
      </c>
      <c r="AY21">
        <v>6.8148189124006313</v>
      </c>
      <c r="AZ21">
        <v>6.7756694539082227</v>
      </c>
      <c r="BA21">
        <v>6.7364905122721082</v>
      </c>
      <c r="BB21">
        <v>6.6973119325372448</v>
      </c>
      <c r="BC21">
        <v>6.6581662635897647</v>
      </c>
      <c r="BD21">
        <v>6.6190889558324724</v>
      </c>
      <c r="BE21">
        <v>6.5801185615770619</v>
      </c>
      <c r="BF21">
        <v>6.5412969671990311</v>
      </c>
      <c r="BG21">
        <v>6.5026694654707828</v>
      </c>
      <c r="BH21">
        <v>6.4642851301908957</v>
      </c>
      <c r="BI21">
        <v>6.426196870608055</v>
      </c>
      <c r="BJ21">
        <v>6.3884616171739284</v>
      </c>
      <c r="BK21">
        <v>6.3511404474561139</v>
      </c>
      <c r="BL21">
        <v>6.3142986707731499</v>
      </c>
      <c r="BM21">
        <v>6.2780058572327215</v>
      </c>
      <c r="BN21">
        <v>6.2423358394631263</v>
      </c>
      <c r="BO21">
        <v>6.2073663925816858</v>
      </c>
      <c r="BP21">
        <v>6.1731792454017542</v>
      </c>
      <c r="BQ21">
        <v>6.1398594961209021</v>
      </c>
      <c r="BR21">
        <v>6.1074950685826428</v>
      </c>
      <c r="BS21">
        <v>6.0761759092440668</v>
      </c>
      <c r="BT21">
        <v>6.045992934765219</v>
      </c>
      <c r="BU21">
        <v>6.0170367004179548</v>
      </c>
      <c r="BV21">
        <v>5.9893957692087758</v>
      </c>
      <c r="BW21">
        <v>5.9631548422142719</v>
      </c>
      <c r="BX21">
        <v>5.9383922914855374</v>
      </c>
      <c r="BY21">
        <v>5.9151780983522473</v>
      </c>
      <c r="BZ21">
        <v>5.8935710376161365</v>
      </c>
      <c r="CA21">
        <v>5.873616185402839</v>
      </c>
      <c r="CB21">
        <v>5.8553425575261606</v>
      </c>
      <c r="CC21">
        <v>5.838761146103689</v>
      </c>
      <c r="CD21">
        <v>5.8238635631770572</v>
      </c>
      <c r="CE21">
        <v>5.8106214723273064</v>
      </c>
      <c r="CF21">
        <v>5.7989869289259506</v>
      </c>
      <c r="CG21">
        <v>5.7888936624757825</v>
      </c>
      <c r="CH21">
        <v>5.7802593123991404</v>
      </c>
      <c r="CI21">
        <v>5.7729879846360097</v>
      </c>
      <c r="CJ21">
        <v>5.7669740677074737</v>
      </c>
      <c r="CK21">
        <v>5.7621054751506176</v>
      </c>
      <c r="CL21">
        <v>5.75826721737866</v>
      </c>
      <c r="CM21">
        <v>5.7553446080532771</v>
      </c>
      <c r="CN21">
        <v>5.75322601680163</v>
      </c>
      <c r="CO21">
        <v>5.7518050730002619</v>
      </c>
      <c r="CP21">
        <v>5.7509822918786107</v>
      </c>
      <c r="CQ21">
        <v>5.750666147973214</v>
      </c>
      <c r="CR21">
        <v>5.7507736580527276</v>
      </c>
      <c r="CS21">
        <v>5.7512305561174886</v>
      </c>
      <c r="CT21">
        <v>5.7519711496416628</v>
      </c>
      <c r="CU21">
        <v>5.7529379426979537</v>
      </c>
      <c r="CV21">
        <v>5.754081101844001</v>
      </c>
      <c r="CW21">
        <v>5.7553578278885729</v>
      </c>
      <c r="CX21">
        <v>5.75673168325749</v>
      </c>
      <c r="CY21">
        <v>5.7581719121465591</v>
      </c>
      <c r="CZ21">
        <v>5.7596527797869941</v>
      </c>
      <c r="DA21">
        <v>5.761152948255515</v>
      </c>
    </row>
    <row r="22" spans="5:105" x14ac:dyDescent="0.2">
      <c r="E22">
        <v>0.16161616161616163</v>
      </c>
      <c r="F22">
        <v>8.3231497968797701</v>
      </c>
      <c r="G22">
        <v>8.2973675492744015</v>
      </c>
      <c r="H22">
        <v>8.2711377518454352</v>
      </c>
      <c r="I22">
        <v>8.2444668556321226</v>
      </c>
      <c r="J22">
        <v>8.2173612173749273</v>
      </c>
      <c r="K22">
        <v>8.1898270877169193</v>
      </c>
      <c r="L22">
        <v>8.1618706012083333</v>
      </c>
      <c r="M22">
        <v>8.1334977680829095</v>
      </c>
      <c r="N22">
        <v>8.1047144677804788</v>
      </c>
      <c r="O22">
        <v>8.0755264440945922</v>
      </c>
      <c r="P22">
        <v>8.0459393028085433</v>
      </c>
      <c r="Q22">
        <v>8.0159585089898115</v>
      </c>
      <c r="R22">
        <v>7.985589388555038</v>
      </c>
      <c r="S22">
        <v>7.9548371300471654</v>
      </c>
      <c r="T22">
        <v>7.9237067885211507</v>
      </c>
      <c r="U22">
        <v>7.8922032912209561</v>
      </c>
      <c r="V22">
        <v>7.8603314450930943</v>
      </c>
      <c r="W22">
        <v>7.8280959461931197</v>
      </c>
      <c r="X22">
        <v>7.7955013910530031</v>
      </c>
      <c r="Y22">
        <v>7.7625522900891859</v>
      </c>
      <c r="Z22">
        <v>7.7292530831433117</v>
      </c>
      <c r="AA22">
        <v>7.6956081572600565</v>
      </c>
      <c r="AB22">
        <v>7.6616218668189955</v>
      </c>
      <c r="AC22">
        <v>7.6272985561501976</v>
      </c>
      <c r="AD22">
        <v>7.5926425847758283</v>
      </c>
      <c r="AE22">
        <v>7.5576583554325198</v>
      </c>
      <c r="AF22">
        <v>7.5223503450414295</v>
      </c>
      <c r="AG22">
        <v>7.486723145660525</v>
      </c>
      <c r="AH22">
        <v>7.4507814750457815</v>
      </c>
      <c r="AI22">
        <v>7.4145302570224727</v>
      </c>
      <c r="AJ22">
        <v>7.3779746403795174</v>
      </c>
      <c r="AK22">
        <v>7.3411200537679537</v>
      </c>
      <c r="AL22">
        <v>7.3039722584508837</v>
      </c>
      <c r="AM22">
        <v>7.2665374054365524</v>
      </c>
      <c r="AN22">
        <v>7.228822097218135</v>
      </c>
      <c r="AO22">
        <v>7.1908334543409351</v>
      </c>
      <c r="AP22">
        <v>7.1525791870103559</v>
      </c>
      <c r="AQ22">
        <v>7.1140676719436051</v>
      </c>
      <c r="AR22">
        <v>7.0753080346519788</v>
      </c>
      <c r="AS22">
        <v>7.0363102530880326</v>
      </c>
      <c r="AT22">
        <v>6.9970851891746628</v>
      </c>
      <c r="AU22">
        <v>6.9576447799665022</v>
      </c>
      <c r="AV22">
        <v>6.9180020828194104</v>
      </c>
      <c r="AW22">
        <v>6.8781714015361723</v>
      </c>
      <c r="AX22">
        <v>6.8381684036031141</v>
      </c>
      <c r="AY22">
        <v>6.7980102432652965</v>
      </c>
      <c r="AZ22">
        <v>6.7577156903003264</v>
      </c>
      <c r="BA22">
        <v>6.7173052642853044</v>
      </c>
      <c r="BB22">
        <v>6.6768014005072613</v>
      </c>
      <c r="BC22">
        <v>6.6362284900804456</v>
      </c>
      <c r="BD22">
        <v>6.595613182974061</v>
      </c>
      <c r="BE22">
        <v>6.5549844393254508</v>
      </c>
      <c r="BF22">
        <v>6.5143737105714958</v>
      </c>
      <c r="BG22">
        <v>6.4738150982415759</v>
      </c>
      <c r="BH22">
        <v>6.4333455146560041</v>
      </c>
      <c r="BI22">
        <v>6.393004844624592</v>
      </c>
      <c r="BJ22">
        <v>6.3528361070757242</v>
      </c>
      <c r="BK22">
        <v>6.3128856572990459</v>
      </c>
      <c r="BL22">
        <v>6.2732031783876083</v>
      </c>
      <c r="BM22">
        <v>6.2338420791863456</v>
      </c>
      <c r="BN22">
        <v>6.1948594768592207</v>
      </c>
      <c r="BO22">
        <v>6.1563163697235108</v>
      </c>
      <c r="BP22">
        <v>6.1182777534344934</v>
      </c>
      <c r="BQ22">
        <v>6.0808127134145744</v>
      </c>
      <c r="BR22">
        <v>6.0439944837420283</v>
      </c>
      <c r="BS22">
        <v>6.0079005193448678</v>
      </c>
      <c r="BT22">
        <v>5.9726122041032923</v>
      </c>
      <c r="BU22">
        <v>5.9382150621346756</v>
      </c>
      <c r="BV22">
        <v>5.9047982597963324</v>
      </c>
      <c r="BW22">
        <v>5.8724542369643142</v>
      </c>
      <c r="BX22">
        <v>5.841278068176039</v>
      </c>
      <c r="BY22">
        <v>5.8113665522593418</v>
      </c>
      <c r="BZ22">
        <v>5.7828169648259768</v>
      </c>
      <c r="CA22">
        <v>5.7557254073889732</v>
      </c>
      <c r="CB22">
        <v>5.7301846965722429</v>
      </c>
      <c r="CC22">
        <v>5.7062818473761112</v>
      </c>
      <c r="CD22">
        <v>5.6840946575755646</v>
      </c>
      <c r="CE22">
        <v>5.6636887437398507</v>
      </c>
      <c r="CF22">
        <v>5.6451135267187009</v>
      </c>
      <c r="CG22">
        <v>5.6283986990572927</v>
      </c>
      <c r="CH22">
        <v>5.6135510444809702</v>
      </c>
      <c r="CI22">
        <v>5.6005521111965413</v>
      </c>
      <c r="CJ22">
        <v>5.5893571370678492</v>
      </c>
      <c r="CK22">
        <v>5.5798955159660109</v>
      </c>
      <c r="CL22">
        <v>5.5720729052790192</v>
      </c>
      <c r="CM22">
        <v>5.5657748409494232</v>
      </c>
      <c r="CN22">
        <v>5.5608715048932194</v>
      </c>
      <c r="CO22">
        <v>5.5572231367533371</v>
      </c>
      <c r="CP22">
        <v>5.554685532618981</v>
      </c>
      <c r="CQ22">
        <v>5.5531151291189236</v>
      </c>
      <c r="CR22">
        <v>5.5523733036406453</v>
      </c>
      <c r="CS22">
        <v>5.5523296867262513</v>
      </c>
      <c r="CT22">
        <v>5.5528645398231022</v>
      </c>
      <c r="CU22">
        <v>5.5538696711549758</v>
      </c>
      <c r="CV22">
        <v>5.5552495427374948</v>
      </c>
      <c r="CW22">
        <v>5.5569207440183357</v>
      </c>
      <c r="CX22">
        <v>5.5588115173585591</v>
      </c>
      <c r="CY22">
        <v>5.5608608934431736</v>
      </c>
      <c r="CZ22">
        <v>5.5630176669683804</v>
      </c>
      <c r="DA22">
        <v>5.5652393108761098</v>
      </c>
    </row>
    <row r="23" spans="5:105" x14ac:dyDescent="0.2">
      <c r="E23">
        <v>0.17171717171717171</v>
      </c>
      <c r="F23">
        <v>8.3225929999346349</v>
      </c>
      <c r="G23">
        <v>8.2967764655058414</v>
      </c>
      <c r="H23">
        <v>8.2705086130174212</v>
      </c>
      <c r="I23">
        <v>8.2437957493446987</v>
      </c>
      <c r="J23">
        <v>8.2166440791018598</v>
      </c>
      <c r="K23">
        <v>8.1890596920739966</v>
      </c>
      <c r="L23">
        <v>8.1610485524052958</v>
      </c>
      <c r="M23">
        <v>8.132616489506729</v>
      </c>
      <c r="N23">
        <v>8.1037691906521339</v>
      </c>
      <c r="O23">
        <v>8.0745121952375172</v>
      </c>
      <c r="P23">
        <v>8.0448508906852521</v>
      </c>
      <c r="Q23">
        <v>8.0147905099822427</v>
      </c>
      <c r="R23">
        <v>7.9843361308488738</v>
      </c>
      <c r="S23">
        <v>7.9534926765441316</v>
      </c>
      <c r="T23">
        <v>7.9222649183209688</v>
      </c>
      <c r="U23">
        <v>7.8906574795552675</v>
      </c>
      <c r="V23">
        <v>7.8586748415812622</v>
      </c>
      <c r="W23">
        <v>7.8263213512762082</v>
      </c>
      <c r="X23">
        <v>7.7936012304470808</v>
      </c>
      <c r="Y23">
        <v>7.7605185870824744</v>
      </c>
      <c r="Z23">
        <v>7.7270774285431845</v>
      </c>
      <c r="AA23">
        <v>7.6932816767754746</v>
      </c>
      <c r="AB23">
        <v>7.659135190014883</v>
      </c>
      <c r="AC23">
        <v>7.6246417653054648</v>
      </c>
      <c r="AD23">
        <v>7.589805185265158</v>
      </c>
      <c r="AE23">
        <v>7.5546292262830192</v>
      </c>
      <c r="AF23">
        <v>7.519117689391412</v>
      </c>
      <c r="AG23">
        <v>7.483274429939204</v>
      </c>
      <c r="AH23">
        <v>7.4471033901450818</v>
      </c>
      <c r="AI23">
        <v>7.4106086346835083</v>
      </c>
      <c r="AJ23">
        <v>7.3737943894592064</v>
      </c>
      <c r="AK23">
        <v>7.3366650837274188</v>
      </c>
      <c r="AL23">
        <v>7.2992253957158413</v>
      </c>
      <c r="AM23">
        <v>7.2614803018997991</v>
      </c>
      <c r="AN23">
        <v>7.2234351300743223</v>
      </c>
      <c r="AO23">
        <v>7.1850956287098517</v>
      </c>
      <c r="AP23">
        <v>7.1464679794094579</v>
      </c>
      <c r="AQ23">
        <v>7.1075589337602407</v>
      </c>
      <c r="AR23">
        <v>7.0683758357200617</v>
      </c>
      <c r="AS23">
        <v>7.0289267067963346</v>
      </c>
      <c r="AT23">
        <v>6.9892203238932931</v>
      </c>
      <c r="AU23">
        <v>6.9492663013323748</v>
      </c>
      <c r="AV23">
        <v>6.9090751769382166</v>
      </c>
      <c r="AW23">
        <v>6.8686585020217787</v>
      </c>
      <c r="AX23">
        <v>6.8280289350264702</v>
      </c>
      <c r="AY23">
        <v>6.7872003612332046</v>
      </c>
      <c r="AZ23">
        <v>6.7461879032515188</v>
      </c>
      <c r="BA23">
        <v>6.705008155825908</v>
      </c>
      <c r="BB23">
        <v>6.6636792033460868</v>
      </c>
      <c r="BC23">
        <v>6.6222207471357102</v>
      </c>
      <c r="BD23">
        <v>6.580654211999553</v>
      </c>
      <c r="BE23">
        <v>6.5390028527441286</v>
      </c>
      <c r="BF23">
        <v>6.4972918599127354</v>
      </c>
      <c r="BG23">
        <v>6.4555484639692748</v>
      </c>
      <c r="BH23">
        <v>6.4138020741933763</v>
      </c>
      <c r="BI23">
        <v>6.3720842315569728</v>
      </c>
      <c r="BJ23">
        <v>6.3304289203576323</v>
      </c>
      <c r="BK23">
        <v>6.2888725174396107</v>
      </c>
      <c r="BL23">
        <v>6.2474539148112269</v>
      </c>
      <c r="BM23">
        <v>6.2062146033054102</v>
      </c>
      <c r="BN23">
        <v>6.1651987529995784</v>
      </c>
      <c r="BO23">
        <v>6.124453291469349</v>
      </c>
      <c r="BP23">
        <v>6.0840280365069397</v>
      </c>
      <c r="BQ23">
        <v>6.0439755581767018</v>
      </c>
      <c r="BR23">
        <v>6.0043515850400047</v>
      </c>
      <c r="BS23">
        <v>5.9652148839832257</v>
      </c>
      <c r="BT23">
        <v>5.9266274168504287</v>
      </c>
      <c r="BU23">
        <v>5.8886544608763804</v>
      </c>
      <c r="BV23">
        <v>5.8513647492935554</v>
      </c>
      <c r="BW23">
        <v>5.8148306349383541</v>
      </c>
      <c r="BX23">
        <v>5.779128277291929</v>
      </c>
      <c r="BY23">
        <v>5.7443378490209263</v>
      </c>
      <c r="BZ23">
        <v>5.7105438350556463</v>
      </c>
      <c r="CA23">
        <v>5.6778348991133063</v>
      </c>
      <c r="CB23">
        <v>5.6463045260429698</v>
      </c>
      <c r="CC23">
        <v>5.6160507220061762</v>
      </c>
      <c r="CD23">
        <v>5.5871759075373006</v>
      </c>
      <c r="CE23">
        <v>5.5597863742622486</v>
      </c>
      <c r="CF23">
        <v>5.53399119896845</v>
      </c>
      <c r="CG23">
        <v>5.509900381756295</v>
      </c>
      <c r="CH23">
        <v>5.487621948495514</v>
      </c>
      <c r="CI23">
        <v>5.4672577792177401</v>
      </c>
      <c r="CJ23">
        <v>5.4488980319875129</v>
      </c>
      <c r="CK23">
        <v>5.4326142639173725</v>
      </c>
      <c r="CL23">
        <v>5.4184517190119319</v>
      </c>
      <c r="CM23">
        <v>5.406421824024247</v>
      </c>
      <c r="CN23">
        <v>5.3964955068710179</v>
      </c>
      <c r="CO23">
        <v>5.3886005628887492</v>
      </c>
      <c r="CP23">
        <v>5.3826218727096391</v>
      </c>
      <c r="CQ23">
        <v>5.3784066160718513</v>
      </c>
      <c r="CR23">
        <v>5.3757731610732247</v>
      </c>
      <c r="CS23">
        <v>5.3745222670123658</v>
      </c>
      <c r="CT23">
        <v>5.3744487386096038</v>
      </c>
      <c r="CU23">
        <v>5.3753518520278512</v>
      </c>
      <c r="CV23">
        <v>5.3770434540149097</v>
      </c>
      <c r="CW23">
        <v>5.379353327901363</v>
      </c>
      <c r="CX23">
        <v>5.3821319858905978</v>
      </c>
      <c r="CY23">
        <v>5.3852513796786186</v>
      </c>
      <c r="CZ23">
        <v>5.3886041325991929</v>
      </c>
      <c r="DA23">
        <v>5.3921018570331238</v>
      </c>
    </row>
    <row r="24" spans="5:105" x14ac:dyDescent="0.2">
      <c r="E24">
        <v>0.18181818181818182</v>
      </c>
      <c r="F24">
        <v>8.3223093002511774</v>
      </c>
      <c r="G24">
        <v>8.2964711105792794</v>
      </c>
      <c r="H24">
        <v>8.2701789359008533</v>
      </c>
      <c r="I24">
        <v>8.2434389879705297</v>
      </c>
      <c r="J24">
        <v>8.2162573714381466</v>
      </c>
      <c r="K24">
        <v>8.188640070800643</v>
      </c>
      <c r="L24">
        <v>8.1605929390853849</v>
      </c>
      <c r="M24">
        <v>8.1321216882256468</v>
      </c>
      <c r="N24">
        <v>8.1032318810941053</v>
      </c>
      <c r="O24">
        <v>8.0739289251660065</v>
      </c>
      <c r="P24">
        <v>8.0442180677900765</v>
      </c>
      <c r="Q24">
        <v>8.0141043930523317</v>
      </c>
      <c r="R24">
        <v>7.9835928202254554</v>
      </c>
      <c r="S24">
        <v>7.9526881038043893</v>
      </c>
      <c r="T24">
        <v>7.9213948351372174</v>
      </c>
      <c r="U24">
        <v>7.8897174456690982</v>
      </c>
      <c r="V24">
        <v>7.8576602118261469</v>
      </c>
      <c r="W24">
        <v>7.8252272639338809</v>
      </c>
      <c r="X24">
        <v>7.7924225854357623</v>
      </c>
      <c r="Y24">
        <v>7.7592500360058851</v>
      </c>
      <c r="Z24">
        <v>7.7257133550956754</v>
      </c>
      <c r="AA24">
        <v>7.6918161777531084</v>
      </c>
      <c r="AB24">
        <v>7.6575620504384609</v>
      </c>
      <c r="AC24">
        <v>7.6229544489328394</v>
      </c>
      <c r="AD24">
        <v>7.5879967984411696</v>
      </c>
      <c r="AE24">
        <v>7.5526924959995192</v>
      </c>
      <c r="AF24">
        <v>7.5170449353037334</v>
      </c>
      <c r="AG24">
        <v>7.481057534082753</v>
      </c>
      <c r="AH24">
        <v>7.4447337641447913</v>
      </c>
      <c r="AI24">
        <v>7.4080771842276354</v>
      </c>
      <c r="AJ24">
        <v>7.3710914757857067</v>
      </c>
      <c r="AK24">
        <v>7.3337804818448706</v>
      </c>
      <c r="AL24">
        <v>7.2961482591763351</v>
      </c>
      <c r="AM24">
        <v>7.2581990838938024</v>
      </c>
      <c r="AN24">
        <v>7.2199375588248014</v>
      </c>
      <c r="AO24">
        <v>7.1813686274361634</v>
      </c>
      <c r="AP24">
        <v>7.1424976391381678</v>
      </c>
      <c r="AQ24">
        <v>7.1033304087859062</v>
      </c>
      <c r="AR24">
        <v>7.0638732798118227</v>
      </c>
      <c r="AS24">
        <v>7.0241331909560287</v>
      </c>
      <c r="AT24">
        <v>6.9841177465123785</v>
      </c>
      <c r="AU24">
        <v>6.9438352899509557</v>
      </c>
      <c r="AV24">
        <v>6.9032949807126762</v>
      </c>
      <c r="AW24">
        <v>6.8625068942924088</v>
      </c>
      <c r="AX24">
        <v>6.8214820241031573</v>
      </c>
      <c r="AY24">
        <v>6.7802324845380282</v>
      </c>
      <c r="AZ24">
        <v>6.7387715187820527</v>
      </c>
      <c r="BA24">
        <v>6.6971136047599229</v>
      </c>
      <c r="BB24">
        <v>6.6552745419820205</v>
      </c>
      <c r="BC24">
        <v>6.6132715376523201</v>
      </c>
      <c r="BD24">
        <v>6.5711232910694095</v>
      </c>
      <c r="BE24">
        <v>6.528850075254125</v>
      </c>
      <c r="BF24">
        <v>6.4864738483888456</v>
      </c>
      <c r="BG24">
        <v>6.4440181932698213</v>
      </c>
      <c r="BH24">
        <v>6.4015085804196215</v>
      </c>
      <c r="BI24">
        <v>6.3589722969827607</v>
      </c>
      <c r="BJ24">
        <v>6.3164385282440705</v>
      </c>
      <c r="BK24">
        <v>6.2739383971077904</v>
      </c>
      <c r="BL24">
        <v>6.2315049925079062</v>
      </c>
      <c r="BM24">
        <v>6.1891733859786235</v>
      </c>
      <c r="BN24">
        <v>6.1469806869165788</v>
      </c>
      <c r="BO24">
        <v>6.1049658331839378</v>
      </c>
      <c r="BP24">
        <v>6.0631698695491352</v>
      </c>
      <c r="BQ24">
        <v>6.0216357208748139</v>
      </c>
      <c r="BR24">
        <v>5.9804082017150515</v>
      </c>
      <c r="BS24">
        <v>5.939533972039734</v>
      </c>
      <c r="BT24">
        <v>5.8990614920074291</v>
      </c>
      <c r="BU24">
        <v>5.8590409817593541</v>
      </c>
      <c r="BV24">
        <v>5.8195243940908163</v>
      </c>
      <c r="BW24">
        <v>5.7805654877523587</v>
      </c>
      <c r="BX24">
        <v>5.7422195519966026</v>
      </c>
      <c r="BY24">
        <v>5.7045439458852316</v>
      </c>
      <c r="BZ24">
        <v>5.6675979541322627</v>
      </c>
      <c r="CA24">
        <v>5.6314431152789242</v>
      </c>
      <c r="CB24">
        <v>5.596143604175948</v>
      </c>
      <c r="CC24">
        <v>5.5617667805945752</v>
      </c>
      <c r="CD24">
        <v>5.5283839485339712</v>
      </c>
      <c r="CE24">
        <v>5.4960713772074152</v>
      </c>
      <c r="CF24">
        <v>5.4649116380561296</v>
      </c>
      <c r="CG24">
        <v>5.434995307414928</v>
      </c>
      <c r="CH24">
        <v>5.406423061834654</v>
      </c>
      <c r="CI24">
        <v>5.3793082557527745</v>
      </c>
      <c r="CJ24">
        <v>5.3537791012641618</v>
      </c>
      <c r="CK24">
        <v>5.3299818540823205</v>
      </c>
      <c r="CL24">
        <v>5.3080818068027602</v>
      </c>
      <c r="CM24">
        <v>5.2882624266415483</v>
      </c>
      <c r="CN24">
        <v>5.2707196909870486</v>
      </c>
      <c r="CO24">
        <v>5.255648903121636</v>
      </c>
      <c r="CP24">
        <v>5.2432216103792459</v>
      </c>
      <c r="CQ24">
        <v>5.233553018383521</v>
      </c>
      <c r="CR24">
        <v>5.2266659265844133</v>
      </c>
      <c r="CS24">
        <v>5.2224634441878939</v>
      </c>
      <c r="CT24">
        <v>5.2207240261491217</v>
      </c>
      <c r="CU24">
        <v>5.2211245084247837</v>
      </c>
      <c r="CV24">
        <v>5.2232836198826851</v>
      </c>
      <c r="CW24">
        <v>5.2268099137649013</v>
      </c>
      <c r="CX24">
        <v>5.2313398246778462</v>
      </c>
      <c r="CY24">
        <v>5.2365597700992543</v>
      </c>
      <c r="CZ24">
        <v>5.2422137316817201</v>
      </c>
      <c r="DA24">
        <v>5.2481011319975019</v>
      </c>
    </row>
    <row r="25" spans="5:105" x14ac:dyDescent="0.2">
      <c r="E25">
        <v>0.19191919191919191</v>
      </c>
      <c r="F25">
        <v>8.3221737113944716</v>
      </c>
      <c r="G25">
        <v>8.2963217496379222</v>
      </c>
      <c r="H25">
        <v>8.270013918867221</v>
      </c>
      <c r="I25">
        <v>8.2432563675200274</v>
      </c>
      <c r="J25">
        <v>8.216055133953164</v>
      </c>
      <c r="K25">
        <v>8.1884161330913887</v>
      </c>
      <c r="L25">
        <v>8.1603451447950768</v>
      </c>
      <c r="M25">
        <v>8.1318478039061777</v>
      </c>
      <c r="N25">
        <v>8.1029295919368582</v>
      </c>
      <c r="O25">
        <v>8.0735958303708113</v>
      </c>
      <c r="P25">
        <v>8.0438516755536362</v>
      </c>
      <c r="Q25">
        <v>8.0137021151555476</v>
      </c>
      <c r="R25">
        <v>7.9831519661970409</v>
      </c>
      <c r="S25">
        <v>7.9522058756658955</v>
      </c>
      <c r="T25">
        <v>7.9208683178651524</v>
      </c>
      <c r="U25">
        <v>7.8891436024091055</v>
      </c>
      <c r="V25">
        <v>7.8570358753591503</v>
      </c>
      <c r="W25">
        <v>7.8245491259425473</v>
      </c>
      <c r="X25">
        <v>7.7916871942234858</v>
      </c>
      <c r="Y25">
        <v>7.7584537805094875</v>
      </c>
      <c r="Z25">
        <v>7.7248524565545242</v>
      </c>
      <c r="AA25">
        <v>7.6908866786294414</v>
      </c>
      <c r="AB25">
        <v>7.6565598025394888</v>
      </c>
      <c r="AC25">
        <v>7.6218751006775669</v>
      </c>
      <c r="AD25">
        <v>7.5868357812102909</v>
      </c>
      <c r="AE25">
        <v>7.5514450095016041</v>
      </c>
      <c r="AF25">
        <v>7.5157059318857469</v>
      </c>
      <c r="AG25">
        <v>7.4796217019069768</v>
      </c>
      <c r="AH25">
        <v>7.4431955091480946</v>
      </c>
      <c r="AI25">
        <v>7.4064306189181828</v>
      </c>
      <c r="AJ25">
        <v>7.369330374689147</v>
      </c>
      <c r="AK25">
        <v>7.3318982824244339</v>
      </c>
      <c r="AL25">
        <v>7.2941380202775887</v>
      </c>
      <c r="AM25">
        <v>7.2560534897388171</v>
      </c>
      <c r="AN25">
        <v>7.2176488625331379</v>
      </c>
      <c r="AO25">
        <v>7.1789286308842266</v>
      </c>
      <c r="AP25">
        <v>7.1398976612006004</v>
      </c>
      <c r="AQ25">
        <v>7.1005612512114675</v>
      </c>
      <c r="AR25">
        <v>7.0609251905436681</v>
      </c>
      <c r="AS25">
        <v>7.0209958246876782</v>
      </c>
      <c r="AT25">
        <v>6.9807801222492003</v>
      </c>
      <c r="AU25">
        <v>6.9402857635205466</v>
      </c>
      <c r="AV25">
        <v>6.8995211420719267</v>
      </c>
      <c r="AW25">
        <v>6.8584955464634652</v>
      </c>
      <c r="AX25">
        <v>6.8172191687263322</v>
      </c>
      <c r="AY25">
        <v>6.7757032011773743</v>
      </c>
      <c r="AZ25">
        <v>6.7339599171766693</v>
      </c>
      <c r="BA25">
        <v>6.6920027522351901</v>
      </c>
      <c r="BB25">
        <v>6.6498463846323093</v>
      </c>
      <c r="BC25">
        <v>6.6075068145767775</v>
      </c>
      <c r="BD25">
        <v>6.5650014713141616</v>
      </c>
      <c r="BE25">
        <v>6.5223491657108363</v>
      </c>
      <c r="BF25">
        <v>6.4795703359060379</v>
      </c>
      <c r="BG25">
        <v>6.4366869915174192</v>
      </c>
      <c r="BH25">
        <v>6.3937227956162994</v>
      </c>
      <c r="BI25">
        <v>6.3507031081536685</v>
      </c>
      <c r="BJ25">
        <v>6.3076550180454607</v>
      </c>
      <c r="BK25">
        <v>6.2646073622613443</v>
      </c>
      <c r="BL25">
        <v>6.2215907302982671</v>
      </c>
      <c r="BM25">
        <v>6.178637501555726</v>
      </c>
      <c r="BN25">
        <v>6.1357816224780395</v>
      </c>
      <c r="BO25">
        <v>6.0930588454258414</v>
      </c>
      <c r="BP25">
        <v>6.0505064723929465</v>
      </c>
      <c r="BQ25">
        <v>6.0081633140068114</v>
      </c>
      <c r="BR25">
        <v>5.9660695817347484</v>
      </c>
      <c r="BS25">
        <v>5.9242667603880506</v>
      </c>
      <c r="BT25">
        <v>5.8827974620584582</v>
      </c>
      <c r="BU25">
        <v>5.8417052633942514</v>
      </c>
      <c r="BV25">
        <v>5.8010346047048333</v>
      </c>
      <c r="BW25">
        <v>5.7608303042399331</v>
      </c>
      <c r="BX25">
        <v>5.721137810592551</v>
      </c>
      <c r="BY25">
        <v>5.6820027209606323</v>
      </c>
      <c r="BZ25">
        <v>5.6434706748554149</v>
      </c>
      <c r="CA25">
        <v>5.6055871974959723</v>
      </c>
      <c r="CB25">
        <v>5.5683975798559695</v>
      </c>
      <c r="CC25">
        <v>5.5319468147596025</v>
      </c>
      <c r="CD25">
        <v>5.4962796151945659</v>
      </c>
      <c r="CE25">
        <v>5.4614405510173309</v>
      </c>
      <c r="CF25">
        <v>5.4274743554264466</v>
      </c>
      <c r="CG25">
        <v>5.3944265947360721</v>
      </c>
      <c r="CH25">
        <v>5.3623441074114835</v>
      </c>
      <c r="CI25">
        <v>5.3312771425775205</v>
      </c>
      <c r="CJ25">
        <v>5.3012811456821876</v>
      </c>
      <c r="CK25">
        <v>5.2724203728207968</v>
      </c>
      <c r="CL25">
        <v>5.2447733814953166</v>
      </c>
      <c r="CM25">
        <v>5.2184417475488161</v>
      </c>
      <c r="CN25">
        <v>5.1935640755224322</v>
      </c>
      <c r="CO25">
        <v>5.1703386507058751</v>
      </c>
      <c r="CP25">
        <v>5.1490595541313953</v>
      </c>
      <c r="CQ25">
        <v>5.1301705406590639</v>
      </c>
      <c r="CR25">
        <v>5.1143292538992613</v>
      </c>
      <c r="CS25">
        <v>5.1024263697099137</v>
      </c>
      <c r="CT25">
        <v>5.0954039361093422</v>
      </c>
      <c r="CU25">
        <v>5.0937328597609115</v>
      </c>
      <c r="CV25">
        <v>5.0968999396568142</v>
      </c>
      <c r="CW25">
        <v>5.1035957040343787</v>
      </c>
      <c r="CX25">
        <v>5.1124077418984415</v>
      </c>
      <c r="CY25">
        <v>5.1222606923684273</v>
      </c>
      <c r="CZ25">
        <v>5.1324638460738443</v>
      </c>
      <c r="DA25">
        <v>5.1426080110277148</v>
      </c>
    </row>
    <row r="26" spans="5:105" x14ac:dyDescent="0.2">
      <c r="E26">
        <v>0.20202020202020202</v>
      </c>
      <c r="F26">
        <v>8.3189450735041071</v>
      </c>
      <c r="G26">
        <v>8.2930295849958391</v>
      </c>
      <c r="H26">
        <v>8.266658232432329</v>
      </c>
      <c r="I26">
        <v>8.2398371155925894</v>
      </c>
      <c r="J26">
        <v>8.2125722201558773</v>
      </c>
      <c r="K26">
        <v>8.1848694043654291</v>
      </c>
      <c r="L26">
        <v>8.1567343873932447</v>
      </c>
      <c r="M26">
        <v>8.1281727393648957</v>
      </c>
      <c r="N26">
        <v>8.0991898730082177</v>
      </c>
      <c r="O26">
        <v>8.0697910368954968</v>
      </c>
      <c r="P26">
        <v>8.0399813102550919</v>
      </c>
      <c r="Q26">
        <v>8.0097655993352852</v>
      </c>
      <c r="R26">
        <v>7.9791486353105849</v>
      </c>
      <c r="S26">
        <v>7.9481349747966119</v>
      </c>
      <c r="T26">
        <v>7.9167289968849746</v>
      </c>
      <c r="U26">
        <v>7.8849349111794913</v>
      </c>
      <c r="V26">
        <v>7.8527567585779501</v>
      </c>
      <c r="W26">
        <v>7.820198417797859</v>
      </c>
      <c r="X26">
        <v>7.7872636127943098</v>
      </c>
      <c r="Y26">
        <v>7.7539559218890037</v>
      </c>
      <c r="Z26">
        <v>7.7202787886711475</v>
      </c>
      <c r="AA26">
        <v>7.6862355347403151</v>
      </c>
      <c r="AB26">
        <v>7.6518293743704717</v>
      </c>
      <c r="AC26">
        <v>7.6170634311833343</v>
      </c>
      <c r="AD26">
        <v>7.5819407569276702</v>
      </c>
      <c r="AE26">
        <v>7.5464643524689166</v>
      </c>
      <c r="AF26">
        <v>7.510637191100674</v>
      </c>
      <c r="AG26">
        <v>7.4744622442953279</v>
      </c>
      <c r="AH26">
        <v>7.4379425100159171</v>
      </c>
      <c r="AI26">
        <v>7.4010810519465284</v>
      </c>
      <c r="AJ26">
        <v>7.3638810010161748</v>
      </c>
      <c r="AK26">
        <v>7.3263456396362789</v>
      </c>
      <c r="AL26">
        <v>7.2884784104446672</v>
      </c>
      <c r="AM26">
        <v>7.2502829668888893</v>
      </c>
      <c r="AN26">
        <v>7.2117632194573451</v>
      </c>
      <c r="AO26">
        <v>7.1729233852570378</v>
      </c>
      <c r="AP26">
        <v>7.1337680409972908</v>
      </c>
      <c r="AQ26">
        <v>7.0943021794104313</v>
      </c>
      <c r="AR26">
        <v>7.0545312691045989</v>
      </c>
      <c r="AS26">
        <v>7.0144613178016089</v>
      </c>
      <c r="AT26">
        <v>6.9740989388612267</v>
      </c>
      <c r="AU26">
        <v>6.9334514393077269</v>
      </c>
      <c r="AV26">
        <v>6.8925268200218683</v>
      </c>
      <c r="AW26">
        <v>6.851333957784556</v>
      </c>
      <c r="AX26">
        <v>6.8098826124244232</v>
      </c>
      <c r="AY26">
        <v>6.7681835231647627</v>
      </c>
      <c r="AZ26">
        <v>6.726248488785175</v>
      </c>
      <c r="BA26">
        <v>6.6840904481731931</v>
      </c>
      <c r="BB26">
        <v>6.6417235604270441</v>
      </c>
      <c r="BC26">
        <v>6.5991632835426968</v>
      </c>
      <c r="BD26">
        <v>6.556426481398641</v>
      </c>
      <c r="BE26">
        <v>6.51353137466897</v>
      </c>
      <c r="BF26">
        <v>6.4704977879023549</v>
      </c>
      <c r="BG26">
        <v>6.4273470920696694</v>
      </c>
      <c r="BH26">
        <v>6.3841022863138646</v>
      </c>
      <c r="BI26">
        <v>6.3407880407165527</v>
      </c>
      <c r="BJ26">
        <v>6.2974307275036434</v>
      </c>
      <c r="BK26">
        <v>6.2540584389231357</v>
      </c>
      <c r="BL26">
        <v>6.2107010372089348</v>
      </c>
      <c r="BM26">
        <v>6.1673899543239665</v>
      </c>
      <c r="BN26">
        <v>6.1241584352352438</v>
      </c>
      <c r="BO26">
        <v>6.0810413040570586</v>
      </c>
      <c r="BP26">
        <v>6.0380749352880807</v>
      </c>
      <c r="BQ26">
        <v>5.9952971580438588</v>
      </c>
      <c r="BR26">
        <v>5.9527471373962202</v>
      </c>
      <c r="BS26">
        <v>5.9104652325125411</v>
      </c>
      <c r="BT26">
        <v>5.8684928317280924</v>
      </c>
      <c r="BU26">
        <v>5.8268722385786198</v>
      </c>
      <c r="BV26">
        <v>5.7856461730215507</v>
      </c>
      <c r="BW26">
        <v>5.7448579733852476</v>
      </c>
      <c r="BX26">
        <v>5.7045510676171975</v>
      </c>
      <c r="BY26">
        <v>5.6647687838459531</v>
      </c>
      <c r="BZ26">
        <v>5.6255540804185706</v>
      </c>
      <c r="CA26">
        <v>5.5869492698343652</v>
      </c>
      <c r="CB26">
        <v>5.5489957417019564</v>
      </c>
      <c r="CC26">
        <v>5.5117336906883763</v>
      </c>
      <c r="CD26">
        <v>5.475201856442931</v>
      </c>
      <c r="CE26">
        <v>5.439437283811368</v>
      </c>
      <c r="CF26">
        <v>5.4044752303620713</v>
      </c>
      <c r="CG26">
        <v>5.3703485381244889</v>
      </c>
      <c r="CH26">
        <v>5.3370882175985024</v>
      </c>
      <c r="CI26">
        <v>5.3047229788598065</v>
      </c>
      <c r="CJ26">
        <v>5.2732794603378998</v>
      </c>
      <c r="CK26">
        <v>5.2427825482331443</v>
      </c>
      <c r="CL26">
        <v>5.2132560291419843</v>
      </c>
      <c r="CM26">
        <v>5.1847238270632063</v>
      </c>
      <c r="CN26">
        <v>5.1572123439443391</v>
      </c>
      <c r="CO26">
        <v>5.1307550630602901</v>
      </c>
      <c r="CP26">
        <v>5.10540225307978</v>
      </c>
      <c r="CQ26">
        <v>5.0812435525896182</v>
      </c>
      <c r="CR26">
        <v>5.0584680288447581</v>
      </c>
      <c r="CS26">
        <v>5.0375544461741537</v>
      </c>
      <c r="CT26">
        <v>5.0200052361253276</v>
      </c>
      <c r="CU26">
        <v>5.0109060543848818</v>
      </c>
      <c r="CV26">
        <v>5.0165334670027084</v>
      </c>
      <c r="CW26">
        <v>5.03024742584671</v>
      </c>
      <c r="CX26">
        <v>5.0455083295244805</v>
      </c>
      <c r="CY26">
        <v>5.060455496464602</v>
      </c>
      <c r="CZ26">
        <v>5.0746081964760519</v>
      </c>
      <c r="DA26">
        <v>5.0878486542688064</v>
      </c>
    </row>
    <row r="27" spans="5:105" x14ac:dyDescent="0.2">
      <c r="E27">
        <v>0.21212121212121213</v>
      </c>
      <c r="F27">
        <v>8.3031653416226323</v>
      </c>
      <c r="G27">
        <v>8.2769755681564128</v>
      </c>
      <c r="H27">
        <v>8.2503353426799624</v>
      </c>
      <c r="I27">
        <v>8.2232506943432426</v>
      </c>
      <c r="J27">
        <v>8.1957275264148866</v>
      </c>
      <c r="K27">
        <v>8.1677716037919641</v>
      </c>
      <c r="L27">
        <v>8.1393885421490868</v>
      </c>
      <c r="M27">
        <v>8.1105837986862657</v>
      </c>
      <c r="N27">
        <v>8.0813626644403502</v>
      </c>
      <c r="O27">
        <v>8.0517302581307284</v>
      </c>
      <c r="P27">
        <v>8.0216915215164786</v>
      </c>
      <c r="Q27">
        <v>7.9912512162492284</v>
      </c>
      <c r="R27">
        <v>7.9604139222134336</v>
      </c>
      <c r="S27">
        <v>7.9291840373536591</v>
      </c>
      <c r="T27">
        <v>7.897565778996765</v>
      </c>
      <c r="U27">
        <v>7.8655631866853666</v>
      </c>
      <c r="V27">
        <v>7.8331801265479424</v>
      </c>
      <c r="W27">
        <v>7.8004202972398335</v>
      </c>
      <c r="X27">
        <v>7.7672872374988451</v>
      </c>
      <c r="Y27">
        <v>7.7337843353682985</v>
      </c>
      <c r="Z27">
        <v>7.6999148429844047</v>
      </c>
      <c r="AA27">
        <v>7.6656818744319315</v>
      </c>
      <c r="AB27">
        <v>7.6310884420910208</v>
      </c>
      <c r="AC27">
        <v>7.5961374591863109</v>
      </c>
      <c r="AD27">
        <v>7.5608317618815377</v>
      </c>
      <c r="AE27">
        <v>7.525174130136552</v>
      </c>
      <c r="AF27">
        <v>7.4891673108548238</v>
      </c>
      <c r="AG27">
        <v>7.4528140434410632</v>
      </c>
      <c r="AH27">
        <v>7.4161170878934008</v>
      </c>
      <c r="AI27">
        <v>7.3790792555576692</v>
      </c>
      <c r="AJ27">
        <v>7.3417034426725989</v>
      </c>
      <c r="AK27">
        <v>7.3039926668332411</v>
      </c>
      <c r="AL27">
        <v>7.2659501064961916</v>
      </c>
      <c r="AM27">
        <v>7.2275791550877804</v>
      </c>
      <c r="AN27">
        <v>7.18888342194251</v>
      </c>
      <c r="AO27">
        <v>7.1498668478958471</v>
      </c>
      <c r="AP27">
        <v>7.1105337145078655</v>
      </c>
      <c r="AQ27">
        <v>7.0708887108902019</v>
      </c>
      <c r="AR27">
        <v>7.0309369933071153</v>
      </c>
      <c r="AS27">
        <v>6.9906842481975282</v>
      </c>
      <c r="AT27">
        <v>6.9501367585316656</v>
      </c>
      <c r="AU27">
        <v>6.9093014733562761</v>
      </c>
      <c r="AV27">
        <v>6.8681861005080034</v>
      </c>
      <c r="AW27">
        <v>6.8267991022755563</v>
      </c>
      <c r="AX27">
        <v>6.7851498904543588</v>
      </c>
      <c r="AY27">
        <v>6.7432488284827903</v>
      </c>
      <c r="AZ27">
        <v>6.7011073310703324</v>
      </c>
      <c r="BA27">
        <v>6.65873794536056</v>
      </c>
      <c r="BB27">
        <v>6.6161544318381695</v>
      </c>
      <c r="BC27">
        <v>6.5733718440363873</v>
      </c>
      <c r="BD27">
        <v>6.530406637808631</v>
      </c>
      <c r="BE27">
        <v>6.4872766197239971</v>
      </c>
      <c r="BF27">
        <v>6.4440012019514814</v>
      </c>
      <c r="BG27">
        <v>6.400601342994551</v>
      </c>
      <c r="BH27">
        <v>6.3570996328746778</v>
      </c>
      <c r="BI27">
        <v>6.3135203387067698</v>
      </c>
      <c r="BJ27">
        <v>6.2698894390738849</v>
      </c>
      <c r="BK27">
        <v>6.2262346454401554</v>
      </c>
      <c r="BL27">
        <v>6.1825854575823049</v>
      </c>
      <c r="BM27">
        <v>6.1389729613997748</v>
      </c>
      <c r="BN27">
        <v>6.0954300859270045</v>
      </c>
      <c r="BO27">
        <v>6.0519913683383351</v>
      </c>
      <c r="BP27">
        <v>6.0086929318041138</v>
      </c>
      <c r="BQ27">
        <v>5.9655723950446591</v>
      </c>
      <c r="BR27">
        <v>5.922668759101299</v>
      </c>
      <c r="BS27">
        <v>5.8800222709230088</v>
      </c>
      <c r="BT27">
        <v>5.8376743362621024</v>
      </c>
      <c r="BU27">
        <v>5.7956670510428161</v>
      </c>
      <c r="BV27">
        <v>5.7540434219554575</v>
      </c>
      <c r="BW27">
        <v>5.7128468628926869</v>
      </c>
      <c r="BX27">
        <v>5.6721210222815843</v>
      </c>
      <c r="BY27">
        <v>5.6319095263026595</v>
      </c>
      <c r="BZ27">
        <v>5.5922557105862269</v>
      </c>
      <c r="CA27">
        <v>5.5532023445741441</v>
      </c>
      <c r="CB27">
        <v>5.5147913534793549</v>
      </c>
      <c r="CC27">
        <v>5.4770636514664597</v>
      </c>
      <c r="CD27">
        <v>5.4400584500765987</v>
      </c>
      <c r="CE27">
        <v>5.4038136458171548</v>
      </c>
      <c r="CF27">
        <v>5.3683651835055306</v>
      </c>
      <c r="CG27">
        <v>5.3337469822935057</v>
      </c>
      <c r="CH27">
        <v>5.2999908164367229</v>
      </c>
      <c r="CI27">
        <v>5.2671262799472256</v>
      </c>
      <c r="CJ27">
        <v>5.2351808755336524</v>
      </c>
      <c r="CK27">
        <v>5.2041802961809758</v>
      </c>
      <c r="CL27">
        <v>5.1741490229924327</v>
      </c>
      <c r="CM27">
        <v>5.1451114781693983</v>
      </c>
      <c r="CN27">
        <v>5.1170942280660627</v>
      </c>
      <c r="CO27">
        <v>5.0901303457732849</v>
      </c>
      <c r="CP27">
        <v>5.0642686644739552</v>
      </c>
      <c r="CQ27">
        <v>5.0395956459706817</v>
      </c>
      <c r="CR27">
        <v>5.0162930189681108</v>
      </c>
      <c r="CS27">
        <v>4.9948271672664042</v>
      </c>
      <c r="CT27">
        <v>4.9767041564698458</v>
      </c>
      <c r="CU27">
        <v>4.9673225501889284</v>
      </c>
      <c r="CV27">
        <v>4.9735400331265254</v>
      </c>
      <c r="CW27">
        <v>4.9879164140029095</v>
      </c>
      <c r="CX27">
        <v>5.0036725230807981</v>
      </c>
      <c r="CY27">
        <v>5.0190149426594042</v>
      </c>
      <c r="CZ27">
        <v>5.0335011409195607</v>
      </c>
      <c r="DA27">
        <v>5.0470320551155181</v>
      </c>
    </row>
    <row r="28" spans="5:105" x14ac:dyDescent="0.2">
      <c r="E28">
        <v>0.22222222222222221</v>
      </c>
      <c r="F28">
        <v>8.2875631656317328</v>
      </c>
      <c r="G28">
        <v>8.2611093802950002</v>
      </c>
      <c r="H28">
        <v>8.2342103790108929</v>
      </c>
      <c r="I28">
        <v>8.2068721173904731</v>
      </c>
      <c r="J28">
        <v>8.1791004096927917</v>
      </c>
      <c r="K28">
        <v>8.1509009232581029</v>
      </c>
      <c r="L28">
        <v>8.1222791668011656</v>
      </c>
      <c r="M28">
        <v>8.0932404818255499</v>
      </c>
      <c r="N28">
        <v>8.0637900355433363</v>
      </c>
      <c r="O28">
        <v>8.0339328152720721</v>
      </c>
      <c r="P28">
        <v>8.0036736242875488</v>
      </c>
      <c r="Q28">
        <v>7.9730170791180015</v>
      </c>
      <c r="R28">
        <v>7.9419676082730035</v>
      </c>
      <c r="S28">
        <v>7.9105294524081442</v>
      </c>
      <c r="T28">
        <v>7.878706665934919</v>
      </c>
      <c r="U28">
        <v>7.8465031200938231</v>
      </c>
      <c r="V28">
        <v>7.8139225075174865</v>
      </c>
      <c r="W28">
        <v>7.780968348319707</v>
      </c>
      <c r="X28">
        <v>7.7476439977555085</v>
      </c>
      <c r="Y28">
        <v>7.7139526555067128</v>
      </c>
      <c r="Z28">
        <v>7.6798973807407407</v>
      </c>
      <c r="AA28">
        <v>7.6454810889623177</v>
      </c>
      <c r="AB28">
        <v>7.610706589769924</v>
      </c>
      <c r="AC28">
        <v>7.5755765883486736</v>
      </c>
      <c r="AD28">
        <v>7.5400937076790475</v>
      </c>
      <c r="AE28">
        <v>7.5042605092364205</v>
      </c>
      <c r="AF28">
        <v>7.4680795159505085</v>
      </c>
      <c r="AG28">
        <v>7.4315532375461428</v>
      </c>
      <c r="AH28">
        <v>7.3946841983922642</v>
      </c>
      <c r="AI28">
        <v>7.3574749679891083</v>
      </c>
      <c r="AJ28">
        <v>7.3199281942253469</v>
      </c>
      <c r="AK28">
        <v>7.2820466395358219</v>
      </c>
      <c r="AL28">
        <v>7.2438332311984759</v>
      </c>
      <c r="AM28">
        <v>7.2052910600037814</v>
      </c>
      <c r="AN28">
        <v>7.166423490206375</v>
      </c>
      <c r="AO28">
        <v>7.127234166291303</v>
      </c>
      <c r="AP28">
        <v>7.0877270757038566</v>
      </c>
      <c r="AQ28">
        <v>7.0479066046834866</v>
      </c>
      <c r="AR28">
        <v>7.007777597580457</v>
      </c>
      <c r="AS28">
        <v>6.9673454196282139</v>
      </c>
      <c r="AT28">
        <v>6.9266160230955789</v>
      </c>
      <c r="AU28">
        <v>6.885596036365814</v>
      </c>
      <c r="AV28">
        <v>6.8442927588654978</v>
      </c>
      <c r="AW28">
        <v>6.8027143508226882</v>
      </c>
      <c r="AX28">
        <v>6.7608698356682666</v>
      </c>
      <c r="AY28">
        <v>6.71876919816573</v>
      </c>
      <c r="AZ28">
        <v>6.6764234654046488</v>
      </c>
      <c r="BA28">
        <v>6.6338447885214356</v>
      </c>
      <c r="BB28">
        <v>6.5910465537847127</v>
      </c>
      <c r="BC28">
        <v>6.5480433472264012</v>
      </c>
      <c r="BD28">
        <v>6.5048512049026872</v>
      </c>
      <c r="BE28">
        <v>6.4614875754790626</v>
      </c>
      <c r="BF28">
        <v>6.4179714189646093</v>
      </c>
      <c r="BG28">
        <v>6.3743232716684055</v>
      </c>
      <c r="BH28">
        <v>6.3305653036662415</v>
      </c>
      <c r="BI28">
        <v>6.2867214101720856</v>
      </c>
      <c r="BJ28">
        <v>6.2428170792604876</v>
      </c>
      <c r="BK28">
        <v>6.1988796680927933</v>
      </c>
      <c r="BL28">
        <v>6.1549382481505939</v>
      </c>
      <c r="BM28">
        <v>6.111023640533416</v>
      </c>
      <c r="BN28">
        <v>6.067168392700812</v>
      </c>
      <c r="BO28">
        <v>6.0234067359213332</v>
      </c>
      <c r="BP28">
        <v>5.979774583721448</v>
      </c>
      <c r="BQ28">
        <v>5.9363092033750178</v>
      </c>
      <c r="BR28">
        <v>5.8930494689463604</v>
      </c>
      <c r="BS28">
        <v>5.8500354930331184</v>
      </c>
      <c r="BT28">
        <v>5.8073085314307225</v>
      </c>
      <c r="BU28">
        <v>5.7649108063074115</v>
      </c>
      <c r="BV28">
        <v>5.7228853074238408</v>
      </c>
      <c r="BW28">
        <v>5.6812755728355597</v>
      </c>
      <c r="BX28">
        <v>5.640125541307536</v>
      </c>
      <c r="BY28">
        <v>5.5994789420097595</v>
      </c>
      <c r="BZ28">
        <v>5.5593795573347142</v>
      </c>
      <c r="CA28">
        <v>5.519870599531485</v>
      </c>
      <c r="CB28">
        <v>5.480994518425141</v>
      </c>
      <c r="CC28">
        <v>5.442792724689161</v>
      </c>
      <c r="CD28">
        <v>5.4053053214025031</v>
      </c>
      <c r="CE28">
        <v>5.3685708516796886</v>
      </c>
      <c r="CF28">
        <v>5.332626071937332</v>
      </c>
      <c r="CG28">
        <v>5.2975057630834232</v>
      </c>
      <c r="CH28">
        <v>5.2632427321203181</v>
      </c>
      <c r="CI28">
        <v>5.2298672191747313</v>
      </c>
      <c r="CJ28">
        <v>5.197407759786417</v>
      </c>
      <c r="CK28">
        <v>5.165890902033099</v>
      </c>
      <c r="CL28">
        <v>5.1353418827195609</v>
      </c>
      <c r="CM28">
        <v>5.1057856998771127</v>
      </c>
      <c r="CN28">
        <v>5.077249183931027</v>
      </c>
      <c r="CO28">
        <v>5.0497651282297253</v>
      </c>
      <c r="CP28">
        <v>5.0233811038248417</v>
      </c>
      <c r="CQ28">
        <v>4.9981802723000301</v>
      </c>
      <c r="CR28">
        <v>4.9743379223706583</v>
      </c>
      <c r="CS28">
        <v>4.9523073874289638</v>
      </c>
      <c r="CT28">
        <v>4.9335946746352635</v>
      </c>
      <c r="CU28">
        <v>4.9239194672565532</v>
      </c>
      <c r="CV28">
        <v>4.9307559518932651</v>
      </c>
      <c r="CW28">
        <v>4.9457997771920104</v>
      </c>
      <c r="CX28">
        <v>4.9620534858737892</v>
      </c>
      <c r="CY28">
        <v>4.9777957639293309</v>
      </c>
      <c r="CZ28">
        <v>4.9926210801414257</v>
      </c>
      <c r="DA28">
        <v>5.0064481935072296</v>
      </c>
    </row>
    <row r="29" spans="5:105" x14ac:dyDescent="0.2">
      <c r="E29">
        <v>0.23232323232323232</v>
      </c>
      <c r="F29">
        <v>8.2721376598710474</v>
      </c>
      <c r="G29">
        <v>8.2454295405894023</v>
      </c>
      <c r="H29">
        <v>8.2182812740929361</v>
      </c>
      <c r="I29">
        <v>8.1906987314508193</v>
      </c>
      <c r="J29">
        <v>8.1626876368103485</v>
      </c>
      <c r="K29">
        <v>8.1342535564212088</v>
      </c>
      <c r="L29">
        <v>8.1054018891811594</v>
      </c>
      <c r="M29">
        <v>8.0761378586641577</v>
      </c>
      <c r="N29">
        <v>8.0464665065978487</v>
      </c>
      <c r="O29">
        <v>8.0163926877634761</v>
      </c>
      <c r="P29">
        <v>7.9859210662981361</v>
      </c>
      <c r="Q29">
        <v>7.9550561133864113</v>
      </c>
      <c r="R29">
        <v>7.9238021063360495</v>
      </c>
      <c r="S29">
        <v>7.8921631290403393</v>
      </c>
      <c r="T29">
        <v>7.8601430738380369</v>
      </c>
      <c r="U29">
        <v>7.8277456471032254</v>
      </c>
      <c r="V29">
        <v>7.794974365085106</v>
      </c>
      <c r="W29">
        <v>7.7618325728994453</v>
      </c>
      <c r="X29">
        <v>7.7283234440859063</v>
      </c>
      <c r="Y29">
        <v>7.6944499918866018</v>
      </c>
      <c r="Z29">
        <v>7.6602150802151749</v>
      </c>
      <c r="AA29">
        <v>7.6256214363505599</v>
      </c>
      <c r="AB29">
        <v>7.5906716654392943</v>
      </c>
      <c r="AC29">
        <v>7.5553682668991913</v>
      </c>
      <c r="AD29">
        <v>7.5197136528258346</v>
      </c>
      <c r="AE29">
        <v>7.4837101685115757</v>
      </c>
      <c r="AF29">
        <v>7.4473601151939803</v>
      </c>
      <c r="AG29">
        <v>7.4106657832064418</v>
      </c>
      <c r="AH29">
        <v>7.3736294480001066</v>
      </c>
      <c r="AI29">
        <v>7.3362534467616474</v>
      </c>
      <c r="AJ29">
        <v>7.2985401810088897</v>
      </c>
      <c r="AK29">
        <v>7.2604921598626326</v>
      </c>
      <c r="AL29">
        <v>7.222112038888616</v>
      </c>
      <c r="AM29">
        <v>7.1834026620770004</v>
      </c>
      <c r="AN29">
        <v>7.1443671070731432</v>
      </c>
      <c r="AO29">
        <v>7.1050087337588792</v>
      </c>
      <c r="AP29">
        <v>7.0653312512517576</v>
      </c>
      <c r="AQ29">
        <v>7.0253387144170167</v>
      </c>
      <c r="AR29">
        <v>6.9850356699349083</v>
      </c>
      <c r="AS29">
        <v>6.944427161652408</v>
      </c>
      <c r="AT29">
        <v>6.9035188105578609</v>
      </c>
      <c r="AU29">
        <v>6.8623168839947279</v>
      </c>
      <c r="AV29">
        <v>6.8208283679935349</v>
      </c>
      <c r="AW29">
        <v>6.7790610424628017</v>
      </c>
      <c r="AX29">
        <v>6.7370235831217231</v>
      </c>
      <c r="AY29">
        <v>6.6947255458143502</v>
      </c>
      <c r="AZ29">
        <v>6.652177588982453</v>
      </c>
      <c r="BA29">
        <v>6.6093914631285449</v>
      </c>
      <c r="BB29">
        <v>6.5663801160280837</v>
      </c>
      <c r="BC29">
        <v>6.52315777430473</v>
      </c>
      <c r="BD29">
        <v>6.479740057124511</v>
      </c>
      <c r="BE29">
        <v>6.4361439192856684</v>
      </c>
      <c r="BF29">
        <v>6.3923879216812294</v>
      </c>
      <c r="BG29">
        <v>6.3484921681536912</v>
      </c>
      <c r="BH29">
        <v>6.3044783974179843</v>
      </c>
      <c r="BI29">
        <v>6.2603700341238619</v>
      </c>
      <c r="BJ29">
        <v>6.2161922294644381</v>
      </c>
      <c r="BK29">
        <v>6.1719719388962497</v>
      </c>
      <c r="BL29">
        <v>6.1277377419985921</v>
      </c>
      <c r="BM29">
        <v>6.083520129306689</v>
      </c>
      <c r="BN29">
        <v>6.0393512941234091</v>
      </c>
      <c r="BO29">
        <v>5.995265141752399</v>
      </c>
      <c r="BP29">
        <v>5.9512972315877191</v>
      </c>
      <c r="BQ29">
        <v>5.907484764574602</v>
      </c>
      <c r="BR29">
        <v>5.8638662170443014</v>
      </c>
      <c r="BS29">
        <v>5.8204816072379071</v>
      </c>
      <c r="BT29">
        <v>5.7773720893783675</v>
      </c>
      <c r="BU29">
        <v>5.7345798462025988</v>
      </c>
      <c r="BV29">
        <v>5.6921478956050482</v>
      </c>
      <c r="BW29">
        <v>5.6501198763385654</v>
      </c>
      <c r="BX29">
        <v>5.6085399079613536</v>
      </c>
      <c r="BY29">
        <v>5.5674519718258821</v>
      </c>
      <c r="BZ29">
        <v>5.5269001948098699</v>
      </c>
      <c r="CA29">
        <v>5.4869282154524885</v>
      </c>
      <c r="CB29">
        <v>5.4475789947689641</v>
      </c>
      <c r="CC29">
        <v>5.408894538074648</v>
      </c>
      <c r="CD29">
        <v>5.3709156232781412</v>
      </c>
      <c r="CE29">
        <v>5.3336815431660591</v>
      </c>
      <c r="CF29">
        <v>5.2972298709136476</v>
      </c>
      <c r="CG29">
        <v>5.2615963965163628</v>
      </c>
      <c r="CH29">
        <v>5.2268144402408918</v>
      </c>
      <c r="CI29">
        <v>5.1929155786380381</v>
      </c>
      <c r="CJ29">
        <v>5.1599291539914942</v>
      </c>
      <c r="CK29">
        <v>5.1278826156061053</v>
      </c>
      <c r="CL29">
        <v>5.0968020148654078</v>
      </c>
      <c r="CM29">
        <v>5.0667130006302203</v>
      </c>
      <c r="CN29">
        <v>5.0376427639192025</v>
      </c>
      <c r="CO29">
        <v>5.0096239450097606</v>
      </c>
      <c r="CP29">
        <v>4.9827030223300488</v>
      </c>
      <c r="CQ29">
        <v>4.9569602542449314</v>
      </c>
      <c r="CR29">
        <v>4.9325643805781212</v>
      </c>
      <c r="CS29">
        <v>4.9099556189820959</v>
      </c>
      <c r="CT29">
        <v>4.8906365907769631</v>
      </c>
      <c r="CU29">
        <v>4.880656001790709</v>
      </c>
      <c r="CV29">
        <v>4.8881412681010863</v>
      </c>
      <c r="CW29">
        <v>4.9038579721069162</v>
      </c>
      <c r="CX29">
        <v>4.920612969271553</v>
      </c>
      <c r="CY29">
        <v>4.9367603381062022</v>
      </c>
      <c r="CZ29">
        <v>4.9519311855072319</v>
      </c>
      <c r="DA29">
        <v>4.9660610251588579</v>
      </c>
    </row>
    <row r="30" spans="5:105" x14ac:dyDescent="0.2">
      <c r="E30">
        <v>0.24242424242424243</v>
      </c>
      <c r="F30">
        <v>8.2568875845284513</v>
      </c>
      <c r="G30">
        <v>8.2299342570127596</v>
      </c>
      <c r="H30">
        <v>8.2025456841865854</v>
      </c>
      <c r="I30">
        <v>8.1747276512259415</v>
      </c>
      <c r="J30">
        <v>8.1464857869745781</v>
      </c>
      <c r="K30">
        <v>8.117825553644515</v>
      </c>
      <c r="L30">
        <v>8.0887522379818257</v>
      </c>
      <c r="M30">
        <v>8.0592709438597456</v>
      </c>
      <c r="N30">
        <v>8.0293865862671243</v>
      </c>
      <c r="O30">
        <v>7.9991038866666058</v>
      </c>
      <c r="P30">
        <v>7.9684273697036909</v>
      </c>
      <c r="Q30">
        <v>7.9373613612552321</v>
      </c>
      <c r="R30">
        <v>7.9059099878133621</v>
      </c>
      <c r="S30">
        <v>7.8740771772089246</v>
      </c>
      <c r="T30">
        <v>7.8418666606867173</v>
      </c>
      <c r="U30">
        <v>7.8092819763533381</v>
      </c>
      <c r="V30">
        <v>7.7763264769205467</v>
      </c>
      <c r="W30">
        <v>7.7430033248184058</v>
      </c>
      <c r="X30">
        <v>7.7093155161668312</v>
      </c>
      <c r="Y30">
        <v>7.6752658796785083</v>
      </c>
      <c r="Z30">
        <v>7.6408570901116191</v>
      </c>
      <c r="AA30">
        <v>7.6060916808953598</v>
      </c>
      <c r="AB30">
        <v>7.5709720585284943</v>
      </c>
      <c r="AC30">
        <v>7.5355005188449891</v>
      </c>
      <c r="AD30">
        <v>7.499679265249596</v>
      </c>
      <c r="AE30">
        <v>7.4635104290343968</v>
      </c>
      <c r="AF30">
        <v>7.4269960918948632</v>
      </c>
      <c r="AG30">
        <v>7.390138319162026</v>
      </c>
      <c r="AH30">
        <v>7.3529391541841562</v>
      </c>
      <c r="AI30">
        <v>7.3154006966402783</v>
      </c>
      <c r="AJ30">
        <v>7.2775251034797854</v>
      </c>
      <c r="AK30">
        <v>7.239314632169819</v>
      </c>
      <c r="AL30">
        <v>7.200771679170388</v>
      </c>
      <c r="AM30">
        <v>7.1618988215354964</v>
      </c>
      <c r="AN30">
        <v>7.1226988617587788</v>
      </c>
      <c r="AO30">
        <v>7.0831748905269905</v>
      </c>
      <c r="AP30">
        <v>7.043330281063171</v>
      </c>
      <c r="AQ30">
        <v>7.0031688288048057</v>
      </c>
      <c r="AR30">
        <v>6.9626947545746525</v>
      </c>
      <c r="AS30">
        <v>6.9219127804034652</v>
      </c>
      <c r="AT30">
        <v>6.8808281951620662</v>
      </c>
      <c r="AU30">
        <v>6.8394469235493673</v>
      </c>
      <c r="AV30">
        <v>6.7977756205323052</v>
      </c>
      <c r="AW30">
        <v>6.7558216587226827</v>
      </c>
      <c r="AX30">
        <v>6.7135933357852844</v>
      </c>
      <c r="AY30">
        <v>6.6710998691618846</v>
      </c>
      <c r="AZ30">
        <v>6.628351498682969</v>
      </c>
      <c r="BA30">
        <v>6.5853595692339439</v>
      </c>
      <c r="BB30">
        <v>6.5421366450430627</v>
      </c>
      <c r="BC30">
        <v>6.4986964686290181</v>
      </c>
      <c r="BD30">
        <v>6.4550542242829438</v>
      </c>
      <c r="BE30">
        <v>6.4112264961679104</v>
      </c>
      <c r="BF30">
        <v>6.3672313721787486</v>
      </c>
      <c r="BG30">
        <v>6.3230885128722143</v>
      </c>
      <c r="BH30">
        <v>6.2788192569872887</v>
      </c>
      <c r="BI30">
        <v>6.234446503961931</v>
      </c>
      <c r="BJ30">
        <v>6.1899950109709279</v>
      </c>
      <c r="BK30">
        <v>6.1454912580954071</v>
      </c>
      <c r="BL30">
        <v>6.1009635077736926</v>
      </c>
      <c r="BM30">
        <v>6.0564418078269844</v>
      </c>
      <c r="BN30">
        <v>6.0119580368698378</v>
      </c>
      <c r="BO30">
        <v>5.9675456374224831</v>
      </c>
      <c r="BP30">
        <v>5.9232399104034332</v>
      </c>
      <c r="BQ30">
        <v>5.8790777129090319</v>
      </c>
      <c r="BR30">
        <v>5.8350974185913511</v>
      </c>
      <c r="BS30">
        <v>5.7913387987435225</v>
      </c>
      <c r="BT30">
        <v>5.7478429601849692</v>
      </c>
      <c r="BU30">
        <v>5.7046518640792474</v>
      </c>
      <c r="BV30">
        <v>5.6618086066243904</v>
      </c>
      <c r="BW30">
        <v>5.6193569016721066</v>
      </c>
      <c r="BX30">
        <v>5.5773409283859268</v>
      </c>
      <c r="BY30">
        <v>5.5358050853592342</v>
      </c>
      <c r="BZ30">
        <v>5.4947937303209828</v>
      </c>
      <c r="CA30">
        <v>5.4543510193532301</v>
      </c>
      <c r="CB30">
        <v>5.4145201928131277</v>
      </c>
      <c r="CC30">
        <v>5.3753439438667385</v>
      </c>
      <c r="CD30">
        <v>5.3368637171733386</v>
      </c>
      <c r="CE30">
        <v>5.299119552090664</v>
      </c>
      <c r="CF30">
        <v>5.2621498411192604</v>
      </c>
      <c r="CG30">
        <v>5.225991120582707</v>
      </c>
      <c r="CH30">
        <v>5.1906779089852977</v>
      </c>
      <c r="CI30">
        <v>5.1562426154400063</v>
      </c>
      <c r="CJ30">
        <v>5.1227157105760392</v>
      </c>
      <c r="CK30">
        <v>5.0901252794708567</v>
      </c>
      <c r="CL30">
        <v>5.0584983965512542</v>
      </c>
      <c r="CM30">
        <v>5.0278614339366365</v>
      </c>
      <c r="CN30">
        <v>4.9982420367516411</v>
      </c>
      <c r="CO30">
        <v>4.9696728152637668</v>
      </c>
      <c r="CP30">
        <v>4.9421993209276254</v>
      </c>
      <c r="CQ30">
        <v>4.9158991310976274</v>
      </c>
      <c r="CR30">
        <v>4.8909346856414624</v>
      </c>
      <c r="CS30">
        <v>4.8677329409041761</v>
      </c>
      <c r="CT30">
        <v>4.847789353929902</v>
      </c>
      <c r="CU30">
        <v>4.837490945760651</v>
      </c>
      <c r="CV30">
        <v>4.8456557003115508</v>
      </c>
      <c r="CW30">
        <v>4.8620513389599918</v>
      </c>
      <c r="CX30">
        <v>4.8793128828183185</v>
      </c>
      <c r="CY30">
        <v>4.8958723037546328</v>
      </c>
      <c r="CZ30">
        <v>4.9113960509286922</v>
      </c>
      <c r="DA30">
        <v>4.9258359286266362</v>
      </c>
    </row>
    <row r="31" spans="5:105" x14ac:dyDescent="0.2">
      <c r="E31">
        <v>0.25252525252525254</v>
      </c>
      <c r="F31">
        <v>8.2418113962142634</v>
      </c>
      <c r="G31">
        <v>8.2146214743771857</v>
      </c>
      <c r="H31">
        <v>8.1870010484885256</v>
      </c>
      <c r="I31">
        <v>8.1589558141381087</v>
      </c>
      <c r="J31">
        <v>8.1304913018245308</v>
      </c>
      <c r="K31">
        <v>8.1016128672826984</v>
      </c>
      <c r="L31">
        <v>8.072325683222374</v>
      </c>
      <c r="M31">
        <v>8.042634732440856</v>
      </c>
      <c r="N31">
        <v>8.012544802715249</v>
      </c>
      <c r="O31">
        <v>7.9820604811172879</v>
      </c>
      <c r="P31">
        <v>7.9511861528652794</v>
      </c>
      <c r="Q31">
        <v>7.9199259987769244</v>
      </c>
      <c r="R31">
        <v>7.8882839950892869</v>
      </c>
      <c r="S31">
        <v>7.8562639144095101</v>
      </c>
      <c r="T31">
        <v>7.823869327973255</v>
      </c>
      <c r="U31">
        <v>7.7911036092330415</v>
      </c>
      <c r="V31">
        <v>7.7579699388073262</v>
      </c>
      <c r="W31">
        <v>7.7244713108301344</v>
      </c>
      <c r="X31">
        <v>7.6906105407502432</v>
      </c>
      <c r="Y31">
        <v>7.6563902746380617</v>
      </c>
      <c r="Z31">
        <v>7.621813004904924</v>
      </c>
      <c r="AA31">
        <v>7.5868810639726583</v>
      </c>
      <c r="AB31">
        <v>7.5515966661400871</v>
      </c>
      <c r="AC31">
        <v>7.5159619057483402</v>
      </c>
      <c r="AD31">
        <v>7.4799787795991488</v>
      </c>
      <c r="AE31">
        <v>7.4436492070483409</v>
      </c>
      <c r="AF31">
        <v>7.4069750522690629</v>
      </c>
      <c r="AG31">
        <v>7.3699581488115431</v>
      </c>
      <c r="AH31">
        <v>7.3326003265918107</v>
      </c>
      <c r="AI31">
        <v>7.2949034515453643</v>
      </c>
      <c r="AJ31">
        <v>7.2568694182207665</v>
      </c>
      <c r="AK31">
        <v>7.218500243319343</v>
      </c>
      <c r="AL31">
        <v>7.1797980655094262</v>
      </c>
      <c r="AM31">
        <v>7.1407651960261749</v>
      </c>
      <c r="AN31">
        <v>7.1014041631066309</v>
      </c>
      <c r="AO31">
        <v>7.0617177597709668</v>
      </c>
      <c r="AP31">
        <v>7.0217090950413086</v>
      </c>
      <c r="AQ31">
        <v>6.9813816657158263</v>
      </c>
      <c r="AR31">
        <v>6.9407393475100658</v>
      </c>
      <c r="AS31">
        <v>6.8997865560065978</v>
      </c>
      <c r="AT31">
        <v>6.858528246882174</v>
      </c>
      <c r="AU31">
        <v>6.8169700006575091</v>
      </c>
      <c r="AV31">
        <v>6.7751180946669116</v>
      </c>
      <c r="AW31">
        <v>6.7329796023817492</v>
      </c>
      <c r="AX31">
        <v>6.6905623752170174</v>
      </c>
      <c r="AY31">
        <v>6.6478752643138774</v>
      </c>
      <c r="AZ31">
        <v>6.6049281092084966</v>
      </c>
      <c r="BA31">
        <v>6.5617318438474577</v>
      </c>
      <c r="BB31">
        <v>6.5182985801294215</v>
      </c>
      <c r="BC31">
        <v>6.4746417251927353</v>
      </c>
      <c r="BD31">
        <v>6.430775928827142</v>
      </c>
      <c r="BE31">
        <v>6.3867173618300299</v>
      </c>
      <c r="BF31">
        <v>6.3424836610171482</v>
      </c>
      <c r="BG31">
        <v>6.2980940323045056</v>
      </c>
      <c r="BH31">
        <v>6.2535693597768303</v>
      </c>
      <c r="BI31">
        <v>6.2089320856315195</v>
      </c>
      <c r="BJ31">
        <v>6.1642065178778953</v>
      </c>
      <c r="BK31">
        <v>6.1194186938760646</v>
      </c>
      <c r="BL31">
        <v>6.0745964448605561</v>
      </c>
      <c r="BM31">
        <v>6.0297694613514672</v>
      </c>
      <c r="BN31">
        <v>5.9849690544045711</v>
      </c>
      <c r="BO31">
        <v>5.9402284678841841</v>
      </c>
      <c r="BP31">
        <v>5.8955826077625897</v>
      </c>
      <c r="BQ31">
        <v>5.8510680292861563</v>
      </c>
      <c r="BR31">
        <v>5.8067228469731393</v>
      </c>
      <c r="BS31">
        <v>5.7625867005453228</v>
      </c>
      <c r="BT31">
        <v>5.7187003084449222</v>
      </c>
      <c r="BU31">
        <v>5.6751057691807771</v>
      </c>
      <c r="BV31">
        <v>5.6318460766993335</v>
      </c>
      <c r="BW31">
        <v>5.5889649920939544</v>
      </c>
      <c r="BX31">
        <v>5.5465068203298378</v>
      </c>
      <c r="BY31">
        <v>5.5045162733909061</v>
      </c>
      <c r="BZ31">
        <v>5.4630378007922733</v>
      </c>
      <c r="CA31">
        <v>5.4221159334289331</v>
      </c>
      <c r="CB31">
        <v>5.3817946037278297</v>
      </c>
      <c r="CC31">
        <v>5.3421169662509893</v>
      </c>
      <c r="CD31">
        <v>5.3031251214398578</v>
      </c>
      <c r="CE31">
        <v>5.2648598492485279</v>
      </c>
      <c r="CF31">
        <v>5.2273605019576808</v>
      </c>
      <c r="CG31">
        <v>5.1906642284762254</v>
      </c>
      <c r="CH31">
        <v>5.1548066276424667</v>
      </c>
      <c r="CI31">
        <v>5.1198210935150614</v>
      </c>
      <c r="CJ31">
        <v>5.0857389410093914</v>
      </c>
      <c r="CK31">
        <v>5.0525895511540222</v>
      </c>
      <c r="CL31">
        <v>5.0204007717320325</v>
      </c>
      <c r="CM31">
        <v>4.989199768009251</v>
      </c>
      <c r="CN31">
        <v>4.9590147298197058</v>
      </c>
      <c r="CO31">
        <v>4.9298783570028197</v>
      </c>
      <c r="CP31">
        <v>4.90183563514233</v>
      </c>
      <c r="CQ31">
        <v>4.8749612882598727</v>
      </c>
      <c r="CR31">
        <v>4.8494119108098763</v>
      </c>
      <c r="CS31">
        <v>4.8256011317687006</v>
      </c>
      <c r="CT31">
        <v>4.8050142577733768</v>
      </c>
      <c r="CU31">
        <v>4.7943849147551729</v>
      </c>
      <c r="CV31">
        <v>4.8032608069907576</v>
      </c>
      <c r="CW31">
        <v>4.8203421909298232</v>
      </c>
      <c r="CX31">
        <v>4.8381163279978985</v>
      </c>
      <c r="CY31">
        <v>4.8550957788966675</v>
      </c>
      <c r="CZ31">
        <v>4.8709807680177049</v>
      </c>
      <c r="DA31">
        <v>4.8857387992663854</v>
      </c>
    </row>
    <row r="32" spans="5:105" x14ac:dyDescent="0.2">
      <c r="E32">
        <v>0.26262626262626265</v>
      </c>
      <c r="F32">
        <v>8.2269073041237739</v>
      </c>
      <c r="G32">
        <v>8.1994889268856266</v>
      </c>
      <c r="H32">
        <v>8.1716446310740576</v>
      </c>
      <c r="I32">
        <v>8.1433800188585899</v>
      </c>
      <c r="J32">
        <v>8.1147005214726224</v>
      </c>
      <c r="K32">
        <v>8.0856113852556675</v>
      </c>
      <c r="L32">
        <v>8.056117667386351</v>
      </c>
      <c r="M32">
        <v>8.0262242285521221</v>
      </c>
      <c r="N32">
        <v>7.9959357278324568</v>
      </c>
      <c r="O32">
        <v>7.9652566188522416</v>
      </c>
      <c r="P32">
        <v>7.934191147189062</v>
      </c>
      <c r="Q32">
        <v>7.9027433490256138</v>
      </c>
      <c r="R32">
        <v>7.8709170510459083</v>
      </c>
      <c r="S32">
        <v>7.8387158715819698</v>
      </c>
      <c r="T32">
        <v>7.8061432230258498</v>
      </c>
      <c r="U32">
        <v>7.773202315530269</v>
      </c>
      <c r="V32">
        <v>7.7398961653473153</v>
      </c>
      <c r="W32">
        <v>7.7062275883556755</v>
      </c>
      <c r="X32">
        <v>7.6721992265365193</v>
      </c>
      <c r="Y32">
        <v>7.637813545174156</v>
      </c>
      <c r="Z32">
        <v>7.6030728465819983</v>
      </c>
      <c r="AA32">
        <v>7.5679792825242682</v>
      </c>
      <c r="AB32">
        <v>7.5325348683419699</v>
      </c>
      <c r="AC32">
        <v>7.4967414988792997</v>
      </c>
      <c r="AD32">
        <v>7.4606009663155897</v>
      </c>
      <c r="AE32">
        <v>7.4241149800161006</v>
      </c>
      <c r="AF32">
        <v>7.3872851969508346</v>
      </c>
      <c r="AG32">
        <v>7.3501132128933682</v>
      </c>
      <c r="AH32">
        <v>7.3126006377264376</v>
      </c>
      <c r="AI32">
        <v>7.2747490928261254</v>
      </c>
      <c r="AJ32">
        <v>7.2365602507519231</v>
      </c>
      <c r="AK32">
        <v>7.1980358699548672</v>
      </c>
      <c r="AL32">
        <v>7.1591778324500828</v>
      </c>
      <c r="AM32">
        <v>7.1199881982879081</v>
      </c>
      <c r="AN32">
        <v>7.0804691956635093</v>
      </c>
      <c r="AO32">
        <v>7.0406233477773021</v>
      </c>
      <c r="AP32">
        <v>7.0004534714500979</v>
      </c>
      <c r="AQ32">
        <v>6.9599627442510243</v>
      </c>
      <c r="AR32">
        <v>6.9191547623497724</v>
      </c>
      <c r="AS32">
        <v>6.8780336217896316</v>
      </c>
      <c r="AT32">
        <v>6.8366039052522813</v>
      </c>
      <c r="AU32">
        <v>6.7948708660046728</v>
      </c>
      <c r="AV32">
        <v>6.7528404237299497</v>
      </c>
      <c r="AW32">
        <v>6.710519258042912</v>
      </c>
      <c r="AX32">
        <v>6.6679148861130972</v>
      </c>
      <c r="AY32">
        <v>6.6250357708084326</v>
      </c>
      <c r="AZ32">
        <v>6.5818912919445287</v>
      </c>
      <c r="BA32">
        <v>6.5384919934223076</v>
      </c>
      <c r="BB32">
        <v>6.494849559610099</v>
      </c>
      <c r="BC32">
        <v>6.4509769257869323</v>
      </c>
      <c r="BD32">
        <v>6.4068883980393219</v>
      </c>
      <c r="BE32">
        <v>6.3625995876538965</v>
      </c>
      <c r="BF32">
        <v>6.3181277048044509</v>
      </c>
      <c r="BG32">
        <v>6.2734914888735194</v>
      </c>
      <c r="BH32">
        <v>6.2287113100824403</v>
      </c>
      <c r="BI32">
        <v>6.183809276918951</v>
      </c>
      <c r="BJ32">
        <v>6.1388090941646754</v>
      </c>
      <c r="BK32">
        <v>6.0937363850503559</v>
      </c>
      <c r="BL32">
        <v>6.0486185306534308</v>
      </c>
      <c r="BM32">
        <v>6.0034847274410597</v>
      </c>
      <c r="BN32">
        <v>5.9583660457125625</v>
      </c>
      <c r="BO32">
        <v>5.9132951583043774</v>
      </c>
      <c r="BP32">
        <v>5.8683066675419582</v>
      </c>
      <c r="BQ32">
        <v>5.8234368004633206</v>
      </c>
      <c r="BR32">
        <v>5.7787233848497888</v>
      </c>
      <c r="BS32">
        <v>5.7342058240079972</v>
      </c>
      <c r="BT32">
        <v>5.6899246470093932</v>
      </c>
      <c r="BU32">
        <v>5.6459218310097121</v>
      </c>
      <c r="BV32">
        <v>5.6022403135285934</v>
      </c>
      <c r="BW32">
        <v>5.5589238726446313</v>
      </c>
      <c r="BX32">
        <v>5.5160170125147037</v>
      </c>
      <c r="BY32">
        <v>5.4735643197147228</v>
      </c>
      <c r="BZ32">
        <v>5.4316108150190034</v>
      </c>
      <c r="CA32">
        <v>5.3902012901326524</v>
      </c>
      <c r="CB32">
        <v>5.3493801318121443</v>
      </c>
      <c r="CC32">
        <v>5.3091910432170977</v>
      </c>
      <c r="CD32">
        <v>5.2696769008449342</v>
      </c>
      <c r="CE32">
        <v>5.2308789529698458</v>
      </c>
      <c r="CF32">
        <v>5.1928373556813812</v>
      </c>
      <c r="CG32">
        <v>5.1555904252459275</v>
      </c>
      <c r="CH32">
        <v>5.1191745810135796</v>
      </c>
      <c r="CI32">
        <v>5.0836242208352944</v>
      </c>
      <c r="CJ32">
        <v>5.0489716895876935</v>
      </c>
      <c r="CK32">
        <v>5.0152473938758328</v>
      </c>
      <c r="CL32">
        <v>4.9824801584053118</v>
      </c>
      <c r="CM32">
        <v>4.9506981975723994</v>
      </c>
      <c r="CN32">
        <v>4.9199299625376636</v>
      </c>
      <c r="CO32">
        <v>4.8902085413240393</v>
      </c>
      <c r="CP32">
        <v>4.8615781129488429</v>
      </c>
      <c r="CQ32">
        <v>4.8341115510848907</v>
      </c>
      <c r="CR32">
        <v>4.8079594888550998</v>
      </c>
      <c r="CS32">
        <v>4.783522232792814</v>
      </c>
      <c r="CT32">
        <v>4.7622719252487924</v>
      </c>
      <c r="CU32">
        <v>4.7512977949915358</v>
      </c>
      <c r="CV32">
        <v>4.7609175178801291</v>
      </c>
      <c r="CW32">
        <v>4.7786924183789408</v>
      </c>
      <c r="CX32">
        <v>4.7969872560803921</v>
      </c>
      <c r="CY32">
        <v>4.8143959277389277</v>
      </c>
      <c r="CZ32">
        <v>4.8306514867354489</v>
      </c>
      <c r="DA32">
        <v>4.8457368093062483</v>
      </c>
    </row>
    <row r="33" spans="5:105" x14ac:dyDescent="0.2">
      <c r="E33">
        <v>0.27272727272727271</v>
      </c>
      <c r="F33">
        <v>8.2121733186792838</v>
      </c>
      <c r="G33">
        <v>8.1845341822356339</v>
      </c>
      <c r="H33">
        <v>8.1564735630236882</v>
      </c>
      <c r="I33">
        <v>8.1279969672949459</v>
      </c>
      <c r="J33">
        <v>8.0991097216531429</v>
      </c>
      <c r="K33">
        <v>8.0698169632665397</v>
      </c>
      <c r="L33">
        <v>8.0401236326226595</v>
      </c>
      <c r="M33">
        <v>8.0100344675563573</v>
      </c>
      <c r="N33">
        <v>7.9795539985228086</v>
      </c>
      <c r="O33">
        <v>7.9486865450935884</v>
      </c>
      <c r="P33">
        <v>7.9174362136608929</v>
      </c>
      <c r="Q33">
        <v>7.8858068963423555</v>
      </c>
      <c r="R33">
        <v>7.8538022710863888</v>
      </c>
      <c r="S33">
        <v>7.8214258029858659</v>
      </c>
      <c r="T33">
        <v>7.7886807495542785</v>
      </c>
      <c r="U33">
        <v>7.755570153947815</v>
      </c>
      <c r="V33">
        <v>7.7220968653176696</v>
      </c>
      <c r="W33">
        <v>7.6882635353783755</v>
      </c>
      <c r="X33">
        <v>7.6540726285422949</v>
      </c>
      <c r="Y33">
        <v>7.6195264311215842</v>
      </c>
      <c r="Z33">
        <v>7.584627062034305</v>
      </c>
      <c r="AA33">
        <v>7.5493764850934504</v>
      </c>
      <c r="AB33">
        <v>7.5137765229666984</v>
      </c>
      <c r="AC33">
        <v>7.4778288798378023</v>
      </c>
      <c r="AD33">
        <v>7.4415351318534748</v>
      </c>
      <c r="AE33">
        <v>7.4048967866012338</v>
      </c>
      <c r="AF33">
        <v>7.3679152787625517</v>
      </c>
      <c r="AG33">
        <v>7.3305920004316327</v>
      </c>
      <c r="AH33">
        <v>7.2929283274301229</v>
      </c>
      <c r="AI33">
        <v>7.2549256481370463</v>
      </c>
      <c r="AJ33">
        <v>7.2165854065999433</v>
      </c>
      <c r="AK33">
        <v>7.1779090911401626</v>
      </c>
      <c r="AL33">
        <v>7.1388983389520844</v>
      </c>
      <c r="AM33">
        <v>7.0995549322715901</v>
      </c>
      <c r="AN33">
        <v>7.0598808527692709</v>
      </c>
      <c r="AO33">
        <v>7.0198783284232098</v>
      </c>
      <c r="AP33">
        <v>6.9795498838296393</v>
      </c>
      <c r="AQ33">
        <v>6.9388984121838986</v>
      </c>
      <c r="AR33">
        <v>6.8979271612032447</v>
      </c>
      <c r="AS33">
        <v>6.8566398997064564</v>
      </c>
      <c r="AT33">
        <v>6.8150409128399483</v>
      </c>
      <c r="AU33">
        <v>6.7731350872157696</v>
      </c>
      <c r="AV33">
        <v>6.7309280067143344</v>
      </c>
      <c r="AW33">
        <v>6.6884259310097542</v>
      </c>
      <c r="AX33">
        <v>6.6456360150751372</v>
      </c>
      <c r="AY33">
        <v>6.6025662958737099</v>
      </c>
      <c r="AZ33">
        <v>6.5592257974675068</v>
      </c>
      <c r="BA33">
        <v>6.5156246469828734</v>
      </c>
      <c r="BB33">
        <v>6.471774031548839</v>
      </c>
      <c r="BC33">
        <v>6.4276864714513788</v>
      </c>
      <c r="BD33">
        <v>6.3833757797812405</v>
      </c>
      <c r="BE33">
        <v>6.338857215100143</v>
      </c>
      <c r="BF33">
        <v>6.2941474012134897</v>
      </c>
      <c r="BG33">
        <v>6.2492646366999764</v>
      </c>
      <c r="BH33">
        <v>6.204228808845726</v>
      </c>
      <c r="BI33">
        <v>6.1590614931439891</v>
      </c>
      <c r="BJ33">
        <v>6.1137860584556849</v>
      </c>
      <c r="BK33">
        <v>6.0684275010307696</v>
      </c>
      <c r="BL33">
        <v>6.0230127819078341</v>
      </c>
      <c r="BM33">
        <v>5.9775706401517308</v>
      </c>
      <c r="BN33">
        <v>5.9321317078024522</v>
      </c>
      <c r="BO33">
        <v>5.8867282362644193</v>
      </c>
      <c r="BP33">
        <v>5.8413944397541488</v>
      </c>
      <c r="BQ33">
        <v>5.7961661892359961</v>
      </c>
      <c r="BR33">
        <v>5.751080996489268</v>
      </c>
      <c r="BS33">
        <v>5.7061779979400882</v>
      </c>
      <c r="BT33">
        <v>5.6614975016803237</v>
      </c>
      <c r="BU33">
        <v>5.6170813312480936</v>
      </c>
      <c r="BV33">
        <v>5.5729723349925857</v>
      </c>
      <c r="BW33">
        <v>5.5292142751726523</v>
      </c>
      <c r="BX33">
        <v>5.485851723012968</v>
      </c>
      <c r="BY33">
        <v>5.4429294073255043</v>
      </c>
      <c r="BZ33">
        <v>5.4004925908198631</v>
      </c>
      <c r="CA33">
        <v>5.3585863977718571</v>
      </c>
      <c r="CB33">
        <v>5.3172556440046463</v>
      </c>
      <c r="CC33">
        <v>5.2765445594705502</v>
      </c>
      <c r="CD33">
        <v>5.2364966494827199</v>
      </c>
      <c r="CE33">
        <v>5.1971538718961101</v>
      </c>
      <c r="CF33">
        <v>5.1585571961711043</v>
      </c>
      <c r="CG33">
        <v>5.1207458299310691</v>
      </c>
      <c r="CH33">
        <v>5.0837571555166399</v>
      </c>
      <c r="CI33">
        <v>5.0476265903023867</v>
      </c>
      <c r="CJ33">
        <v>5.0123875343881412</v>
      </c>
      <c r="CK33">
        <v>4.9780716392047761</v>
      </c>
      <c r="CL33">
        <v>4.9447083957295641</v>
      </c>
      <c r="CM33">
        <v>4.9123269311973043</v>
      </c>
      <c r="CN33">
        <v>4.8809567850792073</v>
      </c>
      <c r="CO33">
        <v>4.8506311815690646</v>
      </c>
      <c r="CP33">
        <v>4.8213938465328114</v>
      </c>
      <c r="CQ33">
        <v>4.7933156255642233</v>
      </c>
      <c r="CR33">
        <v>4.7665416616766452</v>
      </c>
      <c r="CS33">
        <v>4.7414590073909215</v>
      </c>
      <c r="CT33">
        <v>4.7195238087290283</v>
      </c>
      <c r="CU33">
        <v>4.7081902656210177</v>
      </c>
      <c r="CV33">
        <v>4.7185878557082672</v>
      </c>
      <c r="CW33">
        <v>4.7370651486468409</v>
      </c>
      <c r="CX33">
        <v>4.7558900892099523</v>
      </c>
      <c r="CY33">
        <v>4.7737384145679718</v>
      </c>
      <c r="CZ33">
        <v>4.7903748840144047</v>
      </c>
      <c r="DA33">
        <v>4.8057968645574318</v>
      </c>
    </row>
    <row r="34" spans="5:105" x14ac:dyDescent="0.2">
      <c r="E34">
        <v>0.28282828282828282</v>
      </c>
      <c r="F34">
        <v>8.1976072875076031</v>
      </c>
      <c r="G34">
        <v>8.1697546803060455</v>
      </c>
      <c r="H34">
        <v>8.1414848775785575</v>
      </c>
      <c r="I34">
        <v>8.1128032892016098</v>
      </c>
      <c r="J34">
        <v>8.0837151370371778</v>
      </c>
      <c r="K34">
        <v>8.0542254468776573</v>
      </c>
      <c r="L34">
        <v>8.0243390416498119</v>
      </c>
      <c r="M34">
        <v>7.9940605358443033</v>
      </c>
      <c r="N34">
        <v>7.9633943311435873</v>
      </c>
      <c r="O34">
        <v>7.9323446132275475</v>
      </c>
      <c r="P34">
        <v>7.9009153497431948</v>
      </c>
      <c r="Q34">
        <v>7.8691102894319966</v>
      </c>
      <c r="R34">
        <v>7.8369329646084633</v>
      </c>
      <c r="S34">
        <v>7.8043866842066976</v>
      </c>
      <c r="T34">
        <v>7.7714745485023196</v>
      </c>
      <c r="U34">
        <v>7.7381994452475071</v>
      </c>
      <c r="V34">
        <v>7.704564056609466</v>
      </c>
      <c r="W34">
        <v>7.6705708655504923</v>
      </c>
      <c r="X34">
        <v>7.6362221635468162</v>
      </c>
      <c r="Y34">
        <v>7.60152005970708</v>
      </c>
      <c r="Z34">
        <v>7.5664664913605826</v>
      </c>
      <c r="AA34">
        <v>7.5310632423094734</v>
      </c>
      <c r="AB34">
        <v>7.4953119326866506</v>
      </c>
      <c r="AC34">
        <v>7.4592140695550233</v>
      </c>
      <c r="AD34">
        <v>7.4227710413775405</v>
      </c>
      <c r="AE34">
        <v>7.3859841429246007</v>
      </c>
      <c r="AF34">
        <v>7.348854596664907</v>
      </c>
      <c r="AG34">
        <v>7.3113835763673132</v>
      </c>
      <c r="AH34">
        <v>7.2735722435368029</v>
      </c>
      <c r="AI34">
        <v>7.2354217346558203</v>
      </c>
      <c r="AJ34">
        <v>7.1969332529657333</v>
      </c>
      <c r="AK34">
        <v>7.1581080625507241</v>
      </c>
      <c r="AL34">
        <v>7.11894753488966</v>
      </c>
      <c r="AM34">
        <v>7.0794531887042274</v>
      </c>
      <c r="AN34">
        <v>7.0396267485730855</v>
      </c>
      <c r="AO34">
        <v>6.9994701300543349</v>
      </c>
      <c r="AP34">
        <v>6.9589855799343541</v>
      </c>
      <c r="AQ34">
        <v>6.9181756702051782</v>
      </c>
      <c r="AR34">
        <v>6.8770433695947943</v>
      </c>
      <c r="AS34">
        <v>6.8355921251671719</v>
      </c>
      <c r="AT34">
        <v>6.7938258434322432</v>
      </c>
      <c r="AU34">
        <v>6.751749080686789</v>
      </c>
      <c r="AV34">
        <v>6.7093670335018381</v>
      </c>
      <c r="AW34">
        <v>6.666685632901542</v>
      </c>
      <c r="AX34">
        <v>6.6237116497786435</v>
      </c>
      <c r="AY34">
        <v>6.5804526639911067</v>
      </c>
      <c r="AZ34">
        <v>6.5369173103956699</v>
      </c>
      <c r="BA34">
        <v>6.493115254914783</v>
      </c>
      <c r="BB34">
        <v>6.4490573410884036</v>
      </c>
      <c r="BC34">
        <v>6.4047555365079809</v>
      </c>
      <c r="BD34">
        <v>6.3602232223622561</v>
      </c>
      <c r="BE34">
        <v>6.3154751413906833</v>
      </c>
      <c r="BF34">
        <v>6.270527511195592</v>
      </c>
      <c r="BG34">
        <v>6.2253981464344612</v>
      </c>
      <c r="BH34">
        <v>6.1801063472689037</v>
      </c>
      <c r="BI34">
        <v>6.1346732326337046</v>
      </c>
      <c r="BJ34">
        <v>6.0891216181861214</v>
      </c>
      <c r="BK34">
        <v>6.0434761623639845</v>
      </c>
      <c r="BL34">
        <v>5.9977631742482505</v>
      </c>
      <c r="BM34">
        <v>5.9520109671995858</v>
      </c>
      <c r="BN34">
        <v>5.9062496439044088</v>
      </c>
      <c r="BO34">
        <v>5.8605112088091467</v>
      </c>
      <c r="BP34">
        <v>5.8148292597290876</v>
      </c>
      <c r="BQ34">
        <v>5.7692393489702321</v>
      </c>
      <c r="BR34">
        <v>5.7237786413079208</v>
      </c>
      <c r="BS34">
        <v>5.6784859739074367</v>
      </c>
      <c r="BT34">
        <v>5.6334014001653179</v>
      </c>
      <c r="BU34">
        <v>5.5885665554355031</v>
      </c>
      <c r="BV34">
        <v>5.5440241636467968</v>
      </c>
      <c r="BW34">
        <v>5.4998179357212038</v>
      </c>
      <c r="BX34">
        <v>5.4559924746803601</v>
      </c>
      <c r="BY34">
        <v>5.412592616795731</v>
      </c>
      <c r="BZ34">
        <v>5.3696638333924724</v>
      </c>
      <c r="CA34">
        <v>5.3272515498419963</v>
      </c>
      <c r="CB34">
        <v>5.2854009821600547</v>
      </c>
      <c r="CC34">
        <v>5.2441569995378368</v>
      </c>
      <c r="CD34">
        <v>5.2035633009101057</v>
      </c>
      <c r="CE34">
        <v>5.163662950960128</v>
      </c>
      <c r="CF34">
        <v>5.1244975840231559</v>
      </c>
      <c r="CG34">
        <v>5.086107295131689</v>
      </c>
      <c r="CH34">
        <v>5.0485304332749026</v>
      </c>
      <c r="CI34">
        <v>5.0118036241334387</v>
      </c>
      <c r="CJ34">
        <v>4.9759609987422984</v>
      </c>
      <c r="CK34">
        <v>4.9410352900206291</v>
      </c>
      <c r="CL34">
        <v>4.9070574203622366</v>
      </c>
      <c r="CM34">
        <v>4.8740573270896608</v>
      </c>
      <c r="CN34">
        <v>4.8420653486617482</v>
      </c>
      <c r="CO34">
        <v>4.8111151373164249</v>
      </c>
      <c r="CP34">
        <v>4.7812501159988949</v>
      </c>
      <c r="CQ34">
        <v>4.7525393137944265</v>
      </c>
      <c r="CR34">
        <v>4.7251229066469076</v>
      </c>
      <c r="CS34">
        <v>4.6993743453045393</v>
      </c>
      <c r="CT34">
        <v>4.6767313639598047</v>
      </c>
      <c r="CU34">
        <v>4.6650229595348645</v>
      </c>
      <c r="CV34">
        <v>4.6762329303621852</v>
      </c>
      <c r="CW34">
        <v>4.6954228000343861</v>
      </c>
      <c r="CX34">
        <v>4.7147888229477735</v>
      </c>
      <c r="CY34">
        <v>4.7330885310340998</v>
      </c>
      <c r="CZ34">
        <v>4.7501173129282463</v>
      </c>
      <c r="DA34">
        <v>4.7658868218067685</v>
      </c>
    </row>
    <row r="35" spans="5:105" x14ac:dyDescent="0.2">
      <c r="E35">
        <v>0.29292929292929293</v>
      </c>
      <c r="F35">
        <v>8.1832069330025039</v>
      </c>
      <c r="G35">
        <v>8.1551477570800337</v>
      </c>
      <c r="H35">
        <v>8.1266755327936924</v>
      </c>
      <c r="I35">
        <v>8.0977955705515026</v>
      </c>
      <c r="J35">
        <v>8.0685129860647855</v>
      </c>
      <c r="K35">
        <v>8.038832692753763</v>
      </c>
      <c r="L35">
        <v>8.0087593953649243</v>
      </c>
      <c r="M35">
        <v>7.97829758476795</v>
      </c>
      <c r="N35">
        <v>7.9474515339060501</v>
      </c>
      <c r="O35">
        <v>7.9162252962341393</v>
      </c>
      <c r="P35">
        <v>7.8846226988345256</v>
      </c>
      <c r="Q35">
        <v>7.8526473489012352</v>
      </c>
      <c r="R35">
        <v>7.8203026297121463</v>
      </c>
      <c r="S35">
        <v>7.7875917032405777</v>
      </c>
      <c r="T35">
        <v>7.7545175128707671</v>
      </c>
      <c r="U35">
        <v>7.7210827872861403</v>
      </c>
      <c r="V35">
        <v>7.6872900455652537</v>
      </c>
      <c r="W35">
        <v>7.6531416035289457</v>
      </c>
      <c r="X35">
        <v>7.6186395862536029</v>
      </c>
      <c r="Y35">
        <v>7.5837859181210092</v>
      </c>
      <c r="Z35">
        <v>7.5485823610167611</v>
      </c>
      <c r="AA35">
        <v>7.5130305082556861</v>
      </c>
      <c r="AB35">
        <v>7.4771318025551015</v>
      </c>
      <c r="AC35">
        <v>7.4408875513115769</v>
      </c>
      <c r="AD35">
        <v>7.4042989436883495</v>
      </c>
      <c r="AE35">
        <v>7.3673670696294131</v>
      </c>
      <c r="AF35">
        <v>7.3300929503466863</v>
      </c>
      <c r="AG35">
        <v>7.292477524573667</v>
      </c>
      <c r="AH35">
        <v>7.254521728607731</v>
      </c>
      <c r="AI35">
        <v>7.216226488675523</v>
      </c>
      <c r="AJ35">
        <v>7.177592760327216</v>
      </c>
      <c r="AK35">
        <v>7.1386215750936284</v>
      </c>
      <c r="AL35">
        <v>7.099314024620897</v>
      </c>
      <c r="AM35">
        <v>7.0596713769875894</v>
      </c>
      <c r="AN35">
        <v>7.0196950687602611</v>
      </c>
      <c r="AO35">
        <v>6.9793867632683861</v>
      </c>
      <c r="AP35">
        <v>6.9387483998886879</v>
      </c>
      <c r="AQ35">
        <v>6.897782266115529</v>
      </c>
      <c r="AR35">
        <v>6.8564909780865859</v>
      </c>
      <c r="AS35">
        <v>6.81487765270073</v>
      </c>
      <c r="AT35">
        <v>6.7729458976412475</v>
      </c>
      <c r="AU35">
        <v>6.7306999210972283</v>
      </c>
      <c r="AV35">
        <v>6.6881445064417484</v>
      </c>
      <c r="AW35">
        <v>6.6452852281501658</v>
      </c>
      <c r="AX35">
        <v>6.6021284355766445</v>
      </c>
      <c r="AY35">
        <v>6.5586813863160591</v>
      </c>
      <c r="AZ35">
        <v>6.5149522077349111</v>
      </c>
      <c r="BA35">
        <v>6.4709501592053416</v>
      </c>
      <c r="BB35">
        <v>6.4266855999765609</v>
      </c>
      <c r="BC35">
        <v>6.3821701418270012</v>
      </c>
      <c r="BD35">
        <v>6.3374165836281371</v>
      </c>
      <c r="BE35">
        <v>6.2924392178831923</v>
      </c>
      <c r="BF35">
        <v>6.2472537655064286</v>
      </c>
      <c r="BG35">
        <v>6.2018775370003496</v>
      </c>
      <c r="BH35">
        <v>6.1563293177291136</v>
      </c>
      <c r="BI35">
        <v>6.1106297109972063</v>
      </c>
      <c r="BJ35">
        <v>6.0648010137624366</v>
      </c>
      <c r="BK35">
        <v>6.0188673686832486</v>
      </c>
      <c r="BL35">
        <v>5.9728545692138777</v>
      </c>
      <c r="BM35">
        <v>5.9267904267774272</v>
      </c>
      <c r="BN35">
        <v>5.8807045542040246</v>
      </c>
      <c r="BO35">
        <v>5.834628486831952</v>
      </c>
      <c r="BP35">
        <v>5.788595371620711</v>
      </c>
      <c r="BQ35">
        <v>5.7426403462279634</v>
      </c>
      <c r="BR35">
        <v>5.6968001956058689</v>
      </c>
      <c r="BS35">
        <v>5.6511134232678168</v>
      </c>
      <c r="BT35">
        <v>5.6056197919793771</v>
      </c>
      <c r="BU35">
        <v>5.5603607119093779</v>
      </c>
      <c r="BV35">
        <v>5.5153787446562523</v>
      </c>
      <c r="BW35">
        <v>5.4707176195267104</v>
      </c>
      <c r="BX35">
        <v>5.4264216085661428</v>
      </c>
      <c r="BY35">
        <v>5.38253594176512</v>
      </c>
      <c r="BZ35">
        <v>5.3391061540582072</v>
      </c>
      <c r="CA35">
        <v>5.2961780671377277</v>
      </c>
      <c r="CB35">
        <v>5.2537970095300199</v>
      </c>
      <c r="CC35">
        <v>5.2120083087071176</v>
      </c>
      <c r="CD35">
        <v>5.1708565105309816</v>
      </c>
      <c r="CE35">
        <v>5.1303852293858645</v>
      </c>
      <c r="CF35">
        <v>5.0906368829641906</v>
      </c>
      <c r="CG35">
        <v>5.0516526147200542</v>
      </c>
      <c r="CH35">
        <v>5.0134714085281757</v>
      </c>
      <c r="CI35">
        <v>4.9761309159462073</v>
      </c>
      <c r="CJ35">
        <v>4.9396667096667857</v>
      </c>
      <c r="CK35">
        <v>4.9041124771060893</v>
      </c>
      <c r="CL35">
        <v>4.8695002551469022</v>
      </c>
      <c r="CM35">
        <v>4.8358610262097299</v>
      </c>
      <c r="CN35">
        <v>4.8032262261136927</v>
      </c>
      <c r="CO35">
        <v>4.771629608934135</v>
      </c>
      <c r="CP35">
        <v>4.7411146533520263</v>
      </c>
      <c r="CQ35">
        <v>4.7117487798920745</v>
      </c>
      <c r="CR35">
        <v>4.6836670038389894</v>
      </c>
      <c r="CS35">
        <v>4.6572302934264203</v>
      </c>
      <c r="CT35">
        <v>4.633855041247168</v>
      </c>
      <c r="CU35">
        <v>4.6217554361392761</v>
      </c>
      <c r="CV35">
        <v>4.6338143609985227</v>
      </c>
      <c r="CW35">
        <v>4.6537284535563037</v>
      </c>
      <c r="CX35">
        <v>4.673648166923928</v>
      </c>
      <c r="CY35">
        <v>4.6924125593123041</v>
      </c>
      <c r="CZ35">
        <v>4.7098461454375968</v>
      </c>
      <c r="DA35">
        <v>4.725974763861017</v>
      </c>
    </row>
    <row r="36" spans="5:105" x14ac:dyDescent="0.2">
      <c r="E36">
        <v>0.30303030303030304</v>
      </c>
      <c r="F36">
        <v>8.168969873250429</v>
      </c>
      <c r="G36">
        <v>8.1407106747796476</v>
      </c>
      <c r="H36">
        <v>8.112042438476422</v>
      </c>
      <c r="I36">
        <v>8.0829703737468055</v>
      </c>
      <c r="J36">
        <v>8.0534994890290008</v>
      </c>
      <c r="K36">
        <v>8.0236345849448725</v>
      </c>
      <c r="L36">
        <v>7.9933802472955318</v>
      </c>
      <c r="M36">
        <v>7.9627408432901348</v>
      </c>
      <c r="N36">
        <v>7.9317205173209135</v>
      </c>
      <c r="O36">
        <v>7.9003231883504066</v>
      </c>
      <c r="P36">
        <v>7.868552548326277</v>
      </c>
      <c r="Q36">
        <v>7.8364120616723305</v>
      </c>
      <c r="R36">
        <v>7.8039049658589654</v>
      </c>
      <c r="S36">
        <v>7.7710342730640471</v>
      </c>
      <c r="T36">
        <v>7.7378027762705814</v>
      </c>
      <c r="U36">
        <v>7.7042130402766729</v>
      </c>
      <c r="V36">
        <v>7.6702674255181984</v>
      </c>
      <c r="W36">
        <v>7.6359680822570546</v>
      </c>
      <c r="X36">
        <v>7.6013169610776581</v>
      </c>
      <c r="Y36">
        <v>7.5663158217828412</v>
      </c>
      <c r="Z36">
        <v>7.5309662436924825</v>
      </c>
      <c r="AA36">
        <v>7.4952696374252676</v>
      </c>
      <c r="AB36">
        <v>7.4592272654670353</v>
      </c>
      <c r="AC36">
        <v>7.4228402289345263</v>
      </c>
      <c r="AD36">
        <v>7.3861095259140219</v>
      </c>
      <c r="AE36">
        <v>7.3490360430305834</v>
      </c>
      <c r="AF36">
        <v>7.3116205828174303</v>
      </c>
      <c r="AG36">
        <v>7.273863886589707</v>
      </c>
      <c r="AH36">
        <v>7.235766670825412</v>
      </c>
      <c r="AI36">
        <v>7.1973296106828224</v>
      </c>
      <c r="AJ36">
        <v>7.1585534351689706</v>
      </c>
      <c r="AK36">
        <v>7.1194389174655068</v>
      </c>
      <c r="AL36">
        <v>7.0799869211962942</v>
      </c>
      <c r="AM36">
        <v>7.0401984547904037</v>
      </c>
      <c r="AN36">
        <v>7.0000746523416142</v>
      </c>
      <c r="AO36">
        <v>6.9596169091814888</v>
      </c>
      <c r="AP36">
        <v>6.9188268713581031</v>
      </c>
      <c r="AQ36">
        <v>6.8777065024683832</v>
      </c>
      <c r="AR36">
        <v>6.8362581605332444</v>
      </c>
      <c r="AS36">
        <v>6.7944845746150451</v>
      </c>
      <c r="AT36">
        <v>6.7523890303944709</v>
      </c>
      <c r="AU36">
        <v>6.7099753564565052</v>
      </c>
      <c r="AV36">
        <v>6.6672480408821642</v>
      </c>
      <c r="AW36">
        <v>6.6242122003132895</v>
      </c>
      <c r="AX36">
        <v>6.5808738112540661</v>
      </c>
      <c r="AY36">
        <v>6.5372396880506072</v>
      </c>
      <c r="AZ36">
        <v>6.4933176231753791</v>
      </c>
      <c r="BA36">
        <v>6.4491163401581222</v>
      </c>
      <c r="BB36">
        <v>6.4046457726735007</v>
      </c>
      <c r="BC36">
        <v>6.3599170622961783</v>
      </c>
      <c r="BD36">
        <v>6.3149425209872483</v>
      </c>
      <c r="BE36">
        <v>6.2697359445680236</v>
      </c>
      <c r="BF36">
        <v>6.2243125446398571</v>
      </c>
      <c r="BG36">
        <v>6.1786891135052304</v>
      </c>
      <c r="BH36">
        <v>6.1328839061186269</v>
      </c>
      <c r="BI36">
        <v>6.086916992942502</v>
      </c>
      <c r="BJ36">
        <v>6.0408101905622678</v>
      </c>
      <c r="BK36">
        <v>5.9945869332668984</v>
      </c>
      <c r="BL36">
        <v>5.9482726480133605</v>
      </c>
      <c r="BM36">
        <v>5.9018945623819388</v>
      </c>
      <c r="BN36">
        <v>5.8554818434194482</v>
      </c>
      <c r="BO36">
        <v>5.8090653164623189</v>
      </c>
      <c r="BP36">
        <v>5.7626778590087167</v>
      </c>
      <c r="BQ36">
        <v>5.7163541731907488</v>
      </c>
      <c r="BR36">
        <v>5.6701304685145422</v>
      </c>
      <c r="BS36">
        <v>5.6240448653567734</v>
      </c>
      <c r="BT36">
        <v>5.5781369757823507</v>
      </c>
      <c r="BU36">
        <v>5.5324479593391604</v>
      </c>
      <c r="BV36">
        <v>5.487019977505784</v>
      </c>
      <c r="BW36">
        <v>5.441896616401336</v>
      </c>
      <c r="BX36">
        <v>5.3971223071182388</v>
      </c>
      <c r="BY36">
        <v>5.3527423339315785</v>
      </c>
      <c r="BZ36">
        <v>5.308802119858604</v>
      </c>
      <c r="CA36">
        <v>5.265347699704547</v>
      </c>
      <c r="CB36">
        <v>5.2224249871643584</v>
      </c>
      <c r="CC36">
        <v>5.1800796227116157</v>
      </c>
      <c r="CD36">
        <v>5.1383568533650532</v>
      </c>
      <c r="CE36">
        <v>5.097300648238499</v>
      </c>
      <c r="CF36">
        <v>5.0569543363478378</v>
      </c>
      <c r="CG36">
        <v>5.0173597584332796</v>
      </c>
      <c r="CH36">
        <v>4.9785571908941222</v>
      </c>
      <c r="CI36">
        <v>4.9405853569839921</v>
      </c>
      <c r="CJ36">
        <v>4.9034805662815506</v>
      </c>
      <c r="CK36">
        <v>4.8672778386107511</v>
      </c>
      <c r="CL36">
        <v>4.8320103642099701</v>
      </c>
      <c r="CM36">
        <v>4.7977102254501265</v>
      </c>
      <c r="CN36">
        <v>4.764409590830879</v>
      </c>
      <c r="CO36">
        <v>4.7321432828202274</v>
      </c>
      <c r="CP36">
        <v>4.7009545532671604</v>
      </c>
      <c r="CQ36">
        <v>4.6709096709006825</v>
      </c>
      <c r="CR36">
        <v>4.6421385210184409</v>
      </c>
      <c r="CS36">
        <v>4.6149895795153837</v>
      </c>
      <c r="CT36">
        <v>4.5908558500082561</v>
      </c>
      <c r="CU36">
        <v>4.5783477708306686</v>
      </c>
      <c r="CV36">
        <v>4.5912934158299219</v>
      </c>
      <c r="CW36">
        <v>4.6119450180693962</v>
      </c>
      <c r="CX36">
        <v>4.6324327359246009</v>
      </c>
      <c r="CY36">
        <v>4.6516757832017976</v>
      </c>
      <c r="CZ36">
        <v>4.6695278280113071</v>
      </c>
      <c r="DA36">
        <v>4.6860281186836543</v>
      </c>
    </row>
    <row r="37" spans="5:105" x14ac:dyDescent="0.2">
      <c r="E37">
        <v>0.31313131313131315</v>
      </c>
      <c r="F37">
        <v>8.154893649869754</v>
      </c>
      <c r="G37">
        <v>8.1264406418791602</v>
      </c>
      <c r="H37">
        <v>8.0975824745479361</v>
      </c>
      <c r="I37">
        <v>8.068324255032282</v>
      </c>
      <c r="J37">
        <v>8.0386708836251159</v>
      </c>
      <c r="K37">
        <v>8.0086270469802763</v>
      </c>
      <c r="L37">
        <v>7.9781972124588076</v>
      </c>
      <c r="M37">
        <v>7.9473856235673059</v>
      </c>
      <c r="N37">
        <v>7.9161962978127454</v>
      </c>
      <c r="O37">
        <v>7.8846330191915657</v>
      </c>
      <c r="P37">
        <v>7.8526993439186441</v>
      </c>
      <c r="Q37">
        <v>7.8203985956152975</v>
      </c>
      <c r="R37">
        <v>7.787733867024377</v>
      </c>
      <c r="S37">
        <v>7.7547080217413331</v>
      </c>
      <c r="T37">
        <v>7.7213236970184731</v>
      </c>
      <c r="U37">
        <v>7.6875833076703852</v>
      </c>
      <c r="V37">
        <v>7.6534890555045454</v>
      </c>
      <c r="W37">
        <v>7.6190429184557713</v>
      </c>
      <c r="X37">
        <v>7.5842466830119557</v>
      </c>
      <c r="Y37">
        <v>7.5491019367636554</v>
      </c>
      <c r="Z37">
        <v>7.5136100824798167</v>
      </c>
      <c r="AA37">
        <v>7.4777723496873474</v>
      </c>
      <c r="AB37">
        <v>7.4415898077913871</v>
      </c>
      <c r="AC37">
        <v>7.4050633889338888</v>
      </c>
      <c r="AD37">
        <v>7.3681938727411147</v>
      </c>
      <c r="AE37">
        <v>7.3309819514165175</v>
      </c>
      <c r="AF37">
        <v>7.2934282195511448</v>
      </c>
      <c r="AG37">
        <v>7.255533204101372</v>
      </c>
      <c r="AH37">
        <v>7.217297400717734</v>
      </c>
      <c r="AI37">
        <v>7.1787212553655326</v>
      </c>
      <c r="AJ37">
        <v>7.1398052611681209</v>
      </c>
      <c r="AK37">
        <v>7.1005499468157574</v>
      </c>
      <c r="AL37">
        <v>7.0609559226594749</v>
      </c>
      <c r="AM37">
        <v>7.0210239349919554</v>
      </c>
      <c r="AN37">
        <v>6.980754844512334</v>
      </c>
      <c r="AO37">
        <v>6.9401497640340759</v>
      </c>
      <c r="AP37">
        <v>6.8992100455866812</v>
      </c>
      <c r="AQ37">
        <v>6.8579373674817132</v>
      </c>
      <c r="AR37">
        <v>6.8163337092575782</v>
      </c>
      <c r="AS37">
        <v>6.7744015292373749</v>
      </c>
      <c r="AT37">
        <v>6.7321437491395635</v>
      </c>
      <c r="AU37">
        <v>6.6895638652128717</v>
      </c>
      <c r="AV37">
        <v>6.6466659165626769</v>
      </c>
      <c r="AW37">
        <v>6.60345470825657</v>
      </c>
      <c r="AX37">
        <v>6.5599357891443084</v>
      </c>
      <c r="AY37">
        <v>6.5161155877114068</v>
      </c>
      <c r="AZ37">
        <v>6.4720013666801712</v>
      </c>
      <c r="BA37">
        <v>6.427601495088366</v>
      </c>
      <c r="BB37">
        <v>6.3829254481101687</v>
      </c>
      <c r="BC37">
        <v>6.3379837734845408</v>
      </c>
      <c r="BD37">
        <v>6.292788400151017</v>
      </c>
      <c r="BE37">
        <v>6.2473526223322287</v>
      </c>
      <c r="BF37">
        <v>6.2016910418460958</v>
      </c>
      <c r="BG37">
        <v>6.1558199106689262</v>
      </c>
      <c r="BH37">
        <v>6.1097570345082763</v>
      </c>
      <c r="BI37">
        <v>6.0635219414119899</v>
      </c>
      <c r="BJ37">
        <v>6.0171357248195818</v>
      </c>
      <c r="BK37">
        <v>5.9706214234916324</v>
      </c>
      <c r="BL37">
        <v>5.9240039167069547</v>
      </c>
      <c r="BM37">
        <v>5.877309750837699</v>
      </c>
      <c r="BN37">
        <v>5.8305675398199757</v>
      </c>
      <c r="BO37">
        <v>5.7838077933101602</v>
      </c>
      <c r="BP37">
        <v>5.7370626625259353</v>
      </c>
      <c r="BQ37">
        <v>5.6903663557860247</v>
      </c>
      <c r="BR37">
        <v>5.6437547922372984</v>
      </c>
      <c r="BS37">
        <v>5.5972656963577672</v>
      </c>
      <c r="BT37">
        <v>5.5509381323525018</v>
      </c>
      <c r="BU37">
        <v>5.504812938560435</v>
      </c>
      <c r="BV37">
        <v>5.4589323361383411</v>
      </c>
      <c r="BW37">
        <v>5.4133394256844207</v>
      </c>
      <c r="BX37">
        <v>5.3680786451302147</v>
      </c>
      <c r="BY37">
        <v>5.323195145117575</v>
      </c>
      <c r="BZ37">
        <v>5.2787348037191606</v>
      </c>
      <c r="CA37">
        <v>5.2347434623127045</v>
      </c>
      <c r="CB37">
        <v>5.1912674497531874</v>
      </c>
      <c r="CC37">
        <v>5.1483528051479235</v>
      </c>
      <c r="CD37">
        <v>5.1060452924685054</v>
      </c>
      <c r="CE37">
        <v>5.0643894963664478</v>
      </c>
      <c r="CF37">
        <v>5.0234294897302494</v>
      </c>
      <c r="CG37">
        <v>4.9832079616295992</v>
      </c>
      <c r="CH37">
        <v>4.9437661394150023</v>
      </c>
      <c r="CI37">
        <v>4.9051435990688255</v>
      </c>
      <c r="CJ37">
        <v>4.8673783463030729</v>
      </c>
      <c r="CK37">
        <v>4.8305059869650924</v>
      </c>
      <c r="CL37">
        <v>4.7945610963220089</v>
      </c>
      <c r="CM37">
        <v>4.7595769074646581</v>
      </c>
      <c r="CN37">
        <v>4.7255866124500212</v>
      </c>
      <c r="CO37">
        <v>4.6926257681901387</v>
      </c>
      <c r="CP37">
        <v>4.6607380048864835</v>
      </c>
      <c r="CQ37">
        <v>4.6299876320172251</v>
      </c>
      <c r="CR37">
        <v>4.6005009349219419</v>
      </c>
      <c r="CS37">
        <v>4.5726136634845496</v>
      </c>
      <c r="CT37">
        <v>4.547693334413994</v>
      </c>
      <c r="CU37">
        <v>4.5347584941460086</v>
      </c>
      <c r="CV37">
        <v>4.5486302403868688</v>
      </c>
      <c r="CW37">
        <v>4.5700344831841617</v>
      </c>
      <c r="CX37">
        <v>4.5911063288925931</v>
      </c>
      <c r="CY37">
        <v>4.6108441995628846</v>
      </c>
      <c r="CZ37">
        <v>4.6291295665095946</v>
      </c>
      <c r="DA37">
        <v>4.6460153671205902</v>
      </c>
    </row>
    <row r="38" spans="5:105" x14ac:dyDescent="0.2">
      <c r="E38">
        <v>0.32323232323232326</v>
      </c>
      <c r="F38">
        <v>8.1409757496263229</v>
      </c>
      <c r="G38">
        <v>8.1123348333787355</v>
      </c>
      <c r="H38">
        <v>8.0832925086979142</v>
      </c>
      <c r="I38">
        <v>8.0538537794918685</v>
      </c>
      <c r="J38">
        <v>8.0240234372535273</v>
      </c>
      <c r="K38">
        <v>7.9938060546472176</v>
      </c>
      <c r="L38">
        <v>7.9632059810556708</v>
      </c>
      <c r="M38">
        <v>7.9322273350759271</v>
      </c>
      <c r="N38">
        <v>7.9008740056524518</v>
      </c>
      <c r="O38">
        <v>7.8691496471935167</v>
      </c>
      <c r="P38">
        <v>7.8370576789196233</v>
      </c>
      <c r="Q38">
        <v>7.8046012846217012</v>
      </c>
      <c r="R38">
        <v>7.7717834134243873</v>
      </c>
      <c r="S38">
        <v>7.7386067815669533</v>
      </c>
      <c r="T38">
        <v>7.7050738752224017</v>
      </c>
      <c r="U38">
        <v>7.6711869585367243</v>
      </c>
      <c r="V38">
        <v>7.6369480624539889</v>
      </c>
      <c r="W38">
        <v>7.6023590144456001</v>
      </c>
      <c r="X38">
        <v>7.5674214305470144</v>
      </c>
      <c r="Y38">
        <v>7.5321367276868658</v>
      </c>
      <c r="Z38">
        <v>7.4965061336305832</v>
      </c>
      <c r="AA38">
        <v>7.4605307055264349</v>
      </c>
      <c r="AB38">
        <v>7.4242113146308988</v>
      </c>
      <c r="AC38">
        <v>7.3875487021482664</v>
      </c>
      <c r="AD38">
        <v>7.3505434684064985</v>
      </c>
      <c r="AE38">
        <v>7.313196097505692</v>
      </c>
      <c r="AF38">
        <v>7.2755069877316076</v>
      </c>
      <c r="AG38">
        <v>7.2374764326715733</v>
      </c>
      <c r="AH38">
        <v>7.1991047058874615</v>
      </c>
      <c r="AI38">
        <v>7.1603920480584806</v>
      </c>
      <c r="AJ38">
        <v>7.1213387059117013</v>
      </c>
      <c r="AK38">
        <v>7.0819449786431612</v>
      </c>
      <c r="AL38">
        <v>7.0422111954828139</v>
      </c>
      <c r="AM38">
        <v>7.0021378377832741</v>
      </c>
      <c r="AN38">
        <v>6.9617255245012757</v>
      </c>
      <c r="AO38">
        <v>6.9209750885394827</v>
      </c>
      <c r="AP38">
        <v>6.8798875510254556</v>
      </c>
      <c r="AQ38">
        <v>6.8384642805286528</v>
      </c>
      <c r="AR38">
        <v>6.7967069766246464</v>
      </c>
      <c r="AS38">
        <v>6.7546177692216967</v>
      </c>
      <c r="AT38">
        <v>6.7121991877074159</v>
      </c>
      <c r="AU38">
        <v>6.6694543637314574</v>
      </c>
      <c r="AV38">
        <v>6.6263870382366248</v>
      </c>
      <c r="AW38">
        <v>6.5830015460724951</v>
      </c>
      <c r="AX38">
        <v>6.5393030549685847</v>
      </c>
      <c r="AY38">
        <v>6.4952975372962385</v>
      </c>
      <c r="AZ38">
        <v>6.4509919130979014</v>
      </c>
      <c r="BA38">
        <v>6.4063939957870044</v>
      </c>
      <c r="BB38">
        <v>6.3615127818278214</v>
      </c>
      <c r="BC38">
        <v>6.3163584442209801</v>
      </c>
      <c r="BD38">
        <v>6.2709422892976017</v>
      </c>
      <c r="BE38">
        <v>6.2252770838934319</v>
      </c>
      <c r="BF38">
        <v>6.1793770298334803</v>
      </c>
      <c r="BG38">
        <v>6.1332576926011741</v>
      </c>
      <c r="BH38">
        <v>6.0869363630999764</v>
      </c>
      <c r="BI38">
        <v>6.0404320002605596</v>
      </c>
      <c r="BJ38">
        <v>5.9937651167266273</v>
      </c>
      <c r="BK38">
        <v>5.9469581702931462</v>
      </c>
      <c r="BL38">
        <v>5.9000354585171007</v>
      </c>
      <c r="BM38">
        <v>5.8530229435462617</v>
      </c>
      <c r="BN38">
        <v>5.8059486673290159</v>
      </c>
      <c r="BO38">
        <v>5.7588425800598779</v>
      </c>
      <c r="BP38">
        <v>5.711736284817186</v>
      </c>
      <c r="BQ38">
        <v>5.6646634715790363</v>
      </c>
      <c r="BR38">
        <v>5.617659661455753</v>
      </c>
      <c r="BS38">
        <v>5.570761852875572</v>
      </c>
      <c r="BT38">
        <v>5.5240089731354844</v>
      </c>
      <c r="BU38">
        <v>5.4774415234931313</v>
      </c>
      <c r="BV38">
        <v>5.431101112996064</v>
      </c>
      <c r="BW38">
        <v>5.3850309332247912</v>
      </c>
      <c r="BX38">
        <v>5.3392751714843705</v>
      </c>
      <c r="BY38">
        <v>5.2938790485108589</v>
      </c>
      <c r="BZ38">
        <v>5.2488880880217437</v>
      </c>
      <c r="CA38">
        <v>5.2043486493080326</v>
      </c>
      <c r="CB38">
        <v>5.1603071762359143</v>
      </c>
      <c r="CC38">
        <v>5.1168102198754735</v>
      </c>
      <c r="CD38">
        <v>5.0739035474461618</v>
      </c>
      <c r="CE38">
        <v>5.031632795517889</v>
      </c>
      <c r="CF38">
        <v>4.990042592554838</v>
      </c>
      <c r="CG38">
        <v>4.9491766400380639</v>
      </c>
      <c r="CH38">
        <v>4.9090767319671293</v>
      </c>
      <c r="CI38">
        <v>4.8697836603164726</v>
      </c>
      <c r="CJ38">
        <v>4.8313363477247746</v>
      </c>
      <c r="CK38">
        <v>4.7937719884303087</v>
      </c>
      <c r="CL38">
        <v>4.7571261779759757</v>
      </c>
      <c r="CM38">
        <v>4.72143358503532</v>
      </c>
      <c r="CN38">
        <v>4.6867280229360784</v>
      </c>
      <c r="CO38">
        <v>4.6530461067968298</v>
      </c>
      <c r="CP38">
        <v>4.6204314682839698</v>
      </c>
      <c r="CQ38">
        <v>4.5889479080084925</v>
      </c>
      <c r="CR38">
        <v>4.5587174085194269</v>
      </c>
      <c r="CS38">
        <v>4.5300635270316443</v>
      </c>
      <c r="CT38">
        <v>4.5043266797212471</v>
      </c>
      <c r="CU38">
        <v>4.4909457149468786</v>
      </c>
      <c r="CV38">
        <v>4.5057847104836526</v>
      </c>
      <c r="CW38">
        <v>4.5279587456837493</v>
      </c>
      <c r="CX38">
        <v>4.5496327426273462</v>
      </c>
      <c r="CY38">
        <v>4.5698829145857403</v>
      </c>
      <c r="CZ38">
        <v>4.588617761425196</v>
      </c>
      <c r="DA38">
        <v>4.6059032527729746</v>
      </c>
    </row>
    <row r="39" spans="5:105" x14ac:dyDescent="0.2">
      <c r="E39">
        <v>0.33333333333333331</v>
      </c>
      <c r="F39">
        <v>8.1272136181953947</v>
      </c>
      <c r="G39">
        <v>8.0983904037549497</v>
      </c>
      <c r="H39">
        <v>8.069169408554302</v>
      </c>
      <c r="I39">
        <v>8.0395555324745231</v>
      </c>
      <c r="J39">
        <v>8.0095534577442891</v>
      </c>
      <c r="K39">
        <v>7.9791676428599239</v>
      </c>
      <c r="L39">
        <v>7.9484023175437235</v>
      </c>
      <c r="M39">
        <v>7.9172614787126294</v>
      </c>
      <c r="N39">
        <v>7.8857488874355592</v>
      </c>
      <c r="O39">
        <v>7.8538680688573121</v>
      </c>
      <c r="P39">
        <v>7.8216223034747401</v>
      </c>
      <c r="Q39">
        <v>7.7890146379125662</v>
      </c>
      <c r="R39">
        <v>7.7560478788073821</v>
      </c>
      <c r="S39">
        <v>7.7227245962749693</v>
      </c>
      <c r="T39">
        <v>7.6890471267260958</v>
      </c>
      <c r="U39">
        <v>7.6550175767152853</v>
      </c>
      <c r="V39">
        <v>7.6206378326797877</v>
      </c>
      <c r="W39">
        <v>7.5859095481747598</v>
      </c>
      <c r="X39">
        <v>7.5508341785795077</v>
      </c>
      <c r="Y39">
        <v>7.5154129716536575</v>
      </c>
      <c r="Z39">
        <v>7.4796469816415492</v>
      </c>
      <c r="AA39">
        <v>7.4435370804024359</v>
      </c>
      <c r="AB39">
        <v>7.4070839780727473</v>
      </c>
      <c r="AC39">
        <v>7.3702882056585652</v>
      </c>
      <c r="AD39">
        <v>7.3331501773729411</v>
      </c>
      <c r="AE39">
        <v>7.2956701779175148</v>
      </c>
      <c r="AF39">
        <v>7.2578483895315733</v>
      </c>
      <c r="AG39">
        <v>7.2196849251715953</v>
      </c>
      <c r="AH39">
        <v>7.1811798070710058</v>
      </c>
      <c r="AI39">
        <v>7.1423330597323531</v>
      </c>
      <c r="AJ39">
        <v>7.10314469484935</v>
      </c>
      <c r="AK39">
        <v>7.0636147683744621</v>
      </c>
      <c r="AL39">
        <v>7.0237433558371762</v>
      </c>
      <c r="AM39">
        <v>6.9835306763261817</v>
      </c>
      <c r="AN39">
        <v>6.9429770757152438</v>
      </c>
      <c r="AO39">
        <v>6.9020831032884669</v>
      </c>
      <c r="AP39">
        <v>6.8608494833353806</v>
      </c>
      <c r="AQ39">
        <v>6.8192772767157104</v>
      </c>
      <c r="AR39">
        <v>6.777367861772075</v>
      </c>
      <c r="AS39">
        <v>6.7351230341073105</v>
      </c>
      <c r="AT39">
        <v>6.6925449725973465</v>
      </c>
      <c r="AU39">
        <v>6.6496364452051244</v>
      </c>
      <c r="AV39">
        <v>6.6064008137212609</v>
      </c>
      <c r="AW39">
        <v>6.5628420155249501</v>
      </c>
      <c r="AX39">
        <v>6.5189648063286931</v>
      </c>
      <c r="AY39">
        <v>6.4747747626801235</v>
      </c>
      <c r="AZ39">
        <v>6.4302782563627012</v>
      </c>
      <c r="BA39">
        <v>6.3854827361134019</v>
      </c>
      <c r="BB39">
        <v>6.3403967228477178</v>
      </c>
      <c r="BC39">
        <v>6.2950297700883349</v>
      </c>
      <c r="BD39">
        <v>6.2493927850398654</v>
      </c>
      <c r="BE39">
        <v>6.20349800852137</v>
      </c>
      <c r="BF39">
        <v>6.1573589515441967</v>
      </c>
      <c r="BG39">
        <v>6.1109907540645843</v>
      </c>
      <c r="BH39">
        <v>6.0644101381606195</v>
      </c>
      <c r="BI39">
        <v>6.0176353072785496</v>
      </c>
      <c r="BJ39">
        <v>5.9706864009421299</v>
      </c>
      <c r="BK39">
        <v>5.9235850962200729</v>
      </c>
      <c r="BL39">
        <v>5.8763550729850627</v>
      </c>
      <c r="BM39">
        <v>5.8290218880834033</v>
      </c>
      <c r="BN39">
        <v>5.7816127738597212</v>
      </c>
      <c r="BO39">
        <v>5.7341570760553751</v>
      </c>
      <c r="BP39">
        <v>5.6866860565605011</v>
      </c>
      <c r="BQ39">
        <v>5.6392326059163445</v>
      </c>
      <c r="BR39">
        <v>5.5918317030382569</v>
      </c>
      <c r="BS39">
        <v>5.5445201289835095</v>
      </c>
      <c r="BT39">
        <v>5.4973360758203116</v>
      </c>
      <c r="BU39">
        <v>5.4503196290835412</v>
      </c>
      <c r="BV39">
        <v>5.4035123787626329</v>
      </c>
      <c r="BW39">
        <v>5.3569569119280027</v>
      </c>
      <c r="BX39">
        <v>5.3106973264207298</v>
      </c>
      <c r="BY39">
        <v>5.2647787324010844</v>
      </c>
      <c r="BZ39">
        <v>5.2192466246666172</v>
      </c>
      <c r="CA39">
        <v>5.1741474468068107</v>
      </c>
      <c r="CB39">
        <v>5.1295278318661515</v>
      </c>
      <c r="CC39">
        <v>5.0854346402067314</v>
      </c>
      <c r="CD39">
        <v>5.0419140526438184</v>
      </c>
      <c r="CE39">
        <v>4.9990122573464939</v>
      </c>
      <c r="CF39">
        <v>4.9567745535359693</v>
      </c>
      <c r="CG39">
        <v>4.9152454429554497</v>
      </c>
      <c r="CH39">
        <v>4.8744676185292199</v>
      </c>
      <c r="CI39">
        <v>4.8344829007273846</v>
      </c>
      <c r="CJ39">
        <v>4.7953313312917754</v>
      </c>
      <c r="CK39">
        <v>4.7570513001147221</v>
      </c>
      <c r="CL39">
        <v>4.7196798828353002</v>
      </c>
      <c r="CM39">
        <v>4.6832522776473784</v>
      </c>
      <c r="CN39">
        <v>4.6478041478934644</v>
      </c>
      <c r="CO39">
        <v>4.6133727953378871</v>
      </c>
      <c r="CP39">
        <v>4.5800022359117651</v>
      </c>
      <c r="CQ39">
        <v>4.5477554493884025</v>
      </c>
      <c r="CR39">
        <v>4.5167506474916141</v>
      </c>
      <c r="CS39">
        <v>4.4872998182385224</v>
      </c>
      <c r="CT39">
        <v>4.4607133262854575</v>
      </c>
      <c r="CU39">
        <v>4.4468657062958128</v>
      </c>
      <c r="CV39">
        <v>4.4627150891743996</v>
      </c>
      <c r="CW39">
        <v>4.4856783147687542</v>
      </c>
      <c r="CX39">
        <v>4.5079745213142504</v>
      </c>
      <c r="CY39">
        <v>4.5287561358946258</v>
      </c>
      <c r="CZ39">
        <v>4.5479580092603022</v>
      </c>
      <c r="DA39">
        <v>4.5656593094605427</v>
      </c>
    </row>
    <row r="40" spans="5:105" x14ac:dyDescent="0.2">
      <c r="E40">
        <v>0.34343434343434343</v>
      </c>
      <c r="F40">
        <v>8.1136046777141893</v>
      </c>
      <c r="G40">
        <v>8.0846045020184683</v>
      </c>
      <c r="H40">
        <v>8.0552100541993603</v>
      </c>
      <c r="I40">
        <v>8.0254261295238312</v>
      </c>
      <c r="J40">
        <v>7.995257300657042</v>
      </c>
      <c r="K40">
        <v>7.9647079118890591</v>
      </c>
      <c r="L40">
        <v>7.9337820743599599</v>
      </c>
      <c r="M40">
        <v>7.9024836637362394</v>
      </c>
      <c r="N40">
        <v>7.8708163117685448</v>
      </c>
      <c r="O40">
        <v>7.8387834122799962</v>
      </c>
      <c r="P40">
        <v>7.8063881152203587</v>
      </c>
      <c r="Q40">
        <v>7.7736333277713028</v>
      </c>
      <c r="R40">
        <v>7.7405217152225667</v>
      </c>
      <c r="S40">
        <v>7.7070557027969873</v>
      </c>
      <c r="T40">
        <v>7.6732374825664476</v>
      </c>
      <c r="U40">
        <v>7.6390690012139988</v>
      </c>
      <c r="V40">
        <v>7.6045519882656514</v>
      </c>
      <c r="W40">
        <v>7.569687946830042</v>
      </c>
      <c r="X40">
        <v>7.5344781643451162</v>
      </c>
      <c r="Y40">
        <v>7.498923720834382</v>
      </c>
      <c r="Z40">
        <v>7.4630255055724781</v>
      </c>
      <c r="AA40">
        <v>7.4267842000131674</v>
      </c>
      <c r="AB40">
        <v>7.3902003311999378</v>
      </c>
      <c r="AC40">
        <v>7.3532742588034363</v>
      </c>
      <c r="AD40">
        <v>7.3160061972220758</v>
      </c>
      <c r="AE40">
        <v>7.2783962432383467</v>
      </c>
      <c r="AF40">
        <v>7.2404443545039463</v>
      </c>
      <c r="AG40">
        <v>7.2021504307405486</v>
      </c>
      <c r="AH40">
        <v>7.1635142978323039</v>
      </c>
      <c r="AI40">
        <v>7.1245357567261856</v>
      </c>
      <c r="AJ40">
        <v>7.0852145583212476</v>
      </c>
      <c r="AK40">
        <v>7.0455505128794522</v>
      </c>
      <c r="AL40">
        <v>7.0055434720186422</v>
      </c>
      <c r="AM40">
        <v>6.9651933953033485</v>
      </c>
      <c r="AN40">
        <v>6.9245003213243832</v>
      </c>
      <c r="AO40">
        <v>6.8834645117010318</v>
      </c>
      <c r="AP40">
        <v>6.8420864516491475</v>
      </c>
      <c r="AQ40">
        <v>6.8003668339589485</v>
      </c>
      <c r="AR40">
        <v>6.7583067334841429</v>
      </c>
      <c r="AS40">
        <v>6.7159076091944048</v>
      </c>
      <c r="AT40">
        <v>6.6731712866223569</v>
      </c>
      <c r="AU40">
        <v>6.6301001666740884</v>
      </c>
      <c r="AV40">
        <v>6.5866972280146063</v>
      </c>
      <c r="AW40">
        <v>6.5429660058991042</v>
      </c>
      <c r="AX40">
        <v>6.4989108386439405</v>
      </c>
      <c r="AY40">
        <v>6.4545368676598214</v>
      </c>
      <c r="AZ40">
        <v>6.4098500087364725</v>
      </c>
      <c r="BA40">
        <v>6.3648572384940989</v>
      </c>
      <c r="BB40">
        <v>6.3195665871470359</v>
      </c>
      <c r="BC40">
        <v>6.2739870957420738</v>
      </c>
      <c r="BD40">
        <v>6.2281291433503112</v>
      </c>
      <c r="BE40">
        <v>6.18200442472234</v>
      </c>
      <c r="BF40">
        <v>6.1356258837637521</v>
      </c>
      <c r="BG40">
        <v>6.0890081343689078</v>
      </c>
      <c r="BH40">
        <v>6.0421671412575968</v>
      </c>
      <c r="BI40">
        <v>5.9951206573604594</v>
      </c>
      <c r="BJ40">
        <v>5.9478881496339948</v>
      </c>
      <c r="BK40">
        <v>5.900490661744394</v>
      </c>
      <c r="BL40">
        <v>5.8529512390332776</v>
      </c>
      <c r="BM40">
        <v>5.8052948020625808</v>
      </c>
      <c r="BN40">
        <v>5.7575479432114145</v>
      </c>
      <c r="BO40">
        <v>5.7097394636998127</v>
      </c>
      <c r="BP40">
        <v>5.6618997611307877</v>
      </c>
      <c r="BQ40">
        <v>5.6140613716947545</v>
      </c>
      <c r="BR40">
        <v>5.5662587162867325</v>
      </c>
      <c r="BS40">
        <v>5.5185277444834622</v>
      </c>
      <c r="BT40">
        <v>5.4709064320615219</v>
      </c>
      <c r="BU40">
        <v>5.4234344287836915</v>
      </c>
      <c r="BV40">
        <v>5.3761525892482931</v>
      </c>
      <c r="BW40">
        <v>5.3291035022513915</v>
      </c>
      <c r="BX40">
        <v>5.2823310298013961</v>
      </c>
      <c r="BY40">
        <v>5.2358797161600092</v>
      </c>
      <c r="BZ40">
        <v>5.1897953638939649</v>
      </c>
      <c r="CA40">
        <v>5.1441244623965305</v>
      </c>
      <c r="CB40">
        <v>5.0989134766863922</v>
      </c>
      <c r="CC40">
        <v>5.05420949731778</v>
      </c>
      <c r="CD40">
        <v>5.0100595694457697</v>
      </c>
      <c r="CE40">
        <v>4.9665098780972192</v>
      </c>
      <c r="CF40">
        <v>4.9236065167858936</v>
      </c>
      <c r="CG40">
        <v>4.881394547631281</v>
      </c>
      <c r="CH40">
        <v>4.8399181369619777</v>
      </c>
      <c r="CI40">
        <v>4.7992195073469954</v>
      </c>
      <c r="CJ40">
        <v>4.7593400110214548</v>
      </c>
      <c r="CK40">
        <v>4.7203192356666621</v>
      </c>
      <c r="CL40">
        <v>4.6821952755719458</v>
      </c>
      <c r="CM40">
        <v>4.6450053272213463</v>
      </c>
      <c r="CN40">
        <v>4.6087855238138653</v>
      </c>
      <c r="CO40">
        <v>4.5735744148369539</v>
      </c>
      <c r="CP40">
        <v>4.5394165222840082</v>
      </c>
      <c r="CQ40">
        <v>4.5063741884135897</v>
      </c>
      <c r="CR40">
        <v>4.4745621361096166</v>
      </c>
      <c r="CS40">
        <v>4.4442805109955632</v>
      </c>
      <c r="CT40">
        <v>4.4168099002847097</v>
      </c>
      <c r="CU40">
        <v>4.4024738499301987</v>
      </c>
      <c r="CV40">
        <v>4.4193789479362753</v>
      </c>
      <c r="CW40">
        <v>4.4431532096543584</v>
      </c>
      <c r="CX40">
        <v>4.4660938431637502</v>
      </c>
      <c r="CY40">
        <v>4.4874278097592448</v>
      </c>
      <c r="CZ40">
        <v>4.5071157361956233</v>
      </c>
      <c r="DA40">
        <v>4.5252499723795729</v>
      </c>
    </row>
    <row r="41" spans="5:105" x14ac:dyDescent="0.2">
      <c r="E41">
        <v>0.35353535353535354</v>
      </c>
      <c r="F41">
        <v>8.1001463365830055</v>
      </c>
      <c r="G41">
        <v>8.0709742810384419</v>
      </c>
      <c r="H41">
        <v>8.0414113470549964</v>
      </c>
      <c r="I41">
        <v>8.0114622248670617</v>
      </c>
      <c r="J41">
        <v>7.9811313774215797</v>
      </c>
      <c r="K41">
        <v>7.9504230348861631</v>
      </c>
      <c r="L41">
        <v>7.9193411901170094</v>
      </c>
      <c r="M41">
        <v>7.8878895966885674</v>
      </c>
      <c r="N41">
        <v>7.8560717600336272</v>
      </c>
      <c r="O41">
        <v>7.8238909444340781</v>
      </c>
      <c r="P41">
        <v>7.7913501665987441</v>
      </c>
      <c r="Q41">
        <v>7.7584521969739217</v>
      </c>
      <c r="R41">
        <v>7.7251995606490711</v>
      </c>
      <c r="S41">
        <v>7.6915945391783609</v>
      </c>
      <c r="T41">
        <v>7.6576391776597932</v>
      </c>
      <c r="U41">
        <v>7.6233352716399985</v>
      </c>
      <c r="V41">
        <v>7.5886843964161619</v>
      </c>
      <c r="W41">
        <v>7.5536878968712244</v>
      </c>
      <c r="X41">
        <v>7.5183468982476649</v>
      </c>
      <c r="Y41">
        <v>7.4826623210307472</v>
      </c>
      <c r="Z41">
        <v>7.4466348635321422</v>
      </c>
      <c r="AA41">
        <v>7.4102650517618196</v>
      </c>
      <c r="AB41">
        <v>7.3735532258392258</v>
      </c>
      <c r="AC41">
        <v>7.3364995598192149</v>
      </c>
      <c r="AD41">
        <v>7.2991040868263868</v>
      </c>
      <c r="AE41">
        <v>7.2613666768245571</v>
      </c>
      <c r="AF41">
        <v>7.2232871130452008</v>
      </c>
      <c r="AG41">
        <v>7.1848650749879992</v>
      </c>
      <c r="AH41">
        <v>7.1461001836595406</v>
      </c>
      <c r="AI41">
        <v>7.1069919753783291</v>
      </c>
      <c r="AJ41">
        <v>7.0675400051943882</v>
      </c>
      <c r="AK41">
        <v>7.0277438431826029</v>
      </c>
      <c r="AL41">
        <v>6.987603057413847</v>
      </c>
      <c r="AM41">
        <v>6.9471173416766829</v>
      </c>
      <c r="AN41">
        <v>6.9062864940940374</v>
      </c>
      <c r="AO41">
        <v>6.8651104942375953</v>
      </c>
      <c r="AP41">
        <v>6.8235894692320729</v>
      </c>
      <c r="AQ41">
        <v>6.7817238599459166</v>
      </c>
      <c r="AR41">
        <v>6.7395144204748503</v>
      </c>
      <c r="AS41">
        <v>6.6969621986214793</v>
      </c>
      <c r="AT41">
        <v>6.6540687356288251</v>
      </c>
      <c r="AU41">
        <v>6.6108360663033183</v>
      </c>
      <c r="AV41">
        <v>6.5672666964603676</v>
      </c>
      <c r="AW41">
        <v>6.5233638399346185</v>
      </c>
      <c r="AX41">
        <v>6.4791314172959789</v>
      </c>
      <c r="AY41">
        <v>6.4345740270715073</v>
      </c>
      <c r="AZ41">
        <v>6.3896972607544704</v>
      </c>
      <c r="BA41">
        <v>6.3445075073564157</v>
      </c>
      <c r="BB41">
        <v>6.2990122904566954</v>
      </c>
      <c r="BC41">
        <v>6.253220254414618</v>
      </c>
      <c r="BD41">
        <v>6.2071411116130477</v>
      </c>
      <c r="BE41">
        <v>6.1607860393916143</v>
      </c>
      <c r="BF41">
        <v>6.1141673994017598</v>
      </c>
      <c r="BG41">
        <v>6.0672991544170074</v>
      </c>
      <c r="BH41">
        <v>6.0201968176091034</v>
      </c>
      <c r="BI41">
        <v>5.9728773459673929</v>
      </c>
      <c r="BJ41">
        <v>5.9253596190644089</v>
      </c>
      <c r="BK41">
        <v>5.8776640217243923</v>
      </c>
      <c r="BL41">
        <v>5.8298130095244565</v>
      </c>
      <c r="BM41">
        <v>5.7818306181041352</v>
      </c>
      <c r="BN41">
        <v>5.7337429844501528</v>
      </c>
      <c r="BO41">
        <v>5.6855781753343804</v>
      </c>
      <c r="BP41">
        <v>5.6373659273254209</v>
      </c>
      <c r="BQ41">
        <v>5.5891382318383434</v>
      </c>
      <c r="BR41">
        <v>5.540928607736662</v>
      </c>
      <c r="BS41">
        <v>5.4927726926286429</v>
      </c>
      <c r="BT41">
        <v>5.4447079261901496</v>
      </c>
      <c r="BU41">
        <v>5.3967731187816232</v>
      </c>
      <c r="BV41">
        <v>5.3490089957093092</v>
      </c>
      <c r="BW41">
        <v>5.3014577745162299</v>
      </c>
      <c r="BX41">
        <v>5.2541626127707257</v>
      </c>
      <c r="BY41">
        <v>5.2071681975111188</v>
      </c>
      <c r="BZ41">
        <v>5.1605202100471992</v>
      </c>
      <c r="CA41">
        <v>5.1142646488006696</v>
      </c>
      <c r="CB41">
        <v>5.0684484858382044</v>
      </c>
      <c r="CC41">
        <v>5.0231190230963367</v>
      </c>
      <c r="CD41">
        <v>4.978323098442198</v>
      </c>
      <c r="CE41">
        <v>4.93410784581196</v>
      </c>
      <c r="CF41">
        <v>4.8905199631168124</v>
      </c>
      <c r="CG41">
        <v>4.8476048304418971</v>
      </c>
      <c r="CH41">
        <v>4.8054074365497863</v>
      </c>
      <c r="CI41">
        <v>4.7639713873356015</v>
      </c>
      <c r="CJ41">
        <v>4.7233391607849891</v>
      </c>
      <c r="CK41">
        <v>4.6835510703865113</v>
      </c>
      <c r="CL41">
        <v>4.6446467047302482</v>
      </c>
      <c r="CM41">
        <v>4.6066642993344233</v>
      </c>
      <c r="CN41">
        <v>4.5696417479896505</v>
      </c>
      <c r="CO41">
        <v>4.5336187164219552</v>
      </c>
      <c r="CP41">
        <v>4.4986397785566252</v>
      </c>
      <c r="CQ41">
        <v>4.4647670945948539</v>
      </c>
      <c r="CR41">
        <v>4.4321121756544448</v>
      </c>
      <c r="CS41">
        <v>4.4009639910070799</v>
      </c>
      <c r="CT41">
        <v>4.3725706859342299</v>
      </c>
      <c r="CU41">
        <v>4.357723074894964</v>
      </c>
      <c r="CV41">
        <v>4.3757320278397502</v>
      </c>
      <c r="CW41">
        <v>4.400341868721851</v>
      </c>
      <c r="CX41">
        <v>4.4239514733029939</v>
      </c>
      <c r="CY41">
        <v>4.4458606112116881</v>
      </c>
      <c r="CZ41">
        <v>4.4660552198272185</v>
      </c>
      <c r="DA41">
        <v>4.4846408862811922</v>
      </c>
    </row>
    <row r="42" spans="5:105" x14ac:dyDescent="0.2">
      <c r="E42">
        <v>0.36363636363636365</v>
      </c>
      <c r="F42">
        <v>8.0868360017512835</v>
      </c>
      <c r="G42">
        <v>8.0574969078165974</v>
      </c>
      <c r="H42">
        <v>8.0277702181119075</v>
      </c>
      <c r="I42">
        <v>7.997660517567855</v>
      </c>
      <c r="J42">
        <v>7.9671721593836873</v>
      </c>
      <c r="K42">
        <v>7.9363092597931102</v>
      </c>
      <c r="L42">
        <v>7.9050756937524804</v>
      </c>
      <c r="M42">
        <v>7.8734750915263474</v>
      </c>
      <c r="N42">
        <v>7.8415108382703291</v>
      </c>
      <c r="O42">
        <v>7.8091860642430486</v>
      </c>
      <c r="P42">
        <v>7.7765036556521823</v>
      </c>
      <c r="Q42">
        <v>7.743466247271205</v>
      </c>
      <c r="R42">
        <v>7.710076225134654</v>
      </c>
      <c r="S42">
        <v>7.6763357283403781</v>
      </c>
      <c r="T42">
        <v>7.6422466562773517</v>
      </c>
      <c r="U42">
        <v>7.6078106546568671</v>
      </c>
      <c r="V42">
        <v>7.5730291458733419</v>
      </c>
      <c r="W42">
        <v>7.5379033179198203</v>
      </c>
      <c r="X42">
        <v>7.5024341351760366</v>
      </c>
      <c r="Y42">
        <v>7.4666223533313918</v>
      </c>
      <c r="Z42">
        <v>7.4304685007461257</v>
      </c>
      <c r="AA42">
        <v>7.3939729295081991</v>
      </c>
      <c r="AB42">
        <v>7.3571358005793179</v>
      </c>
      <c r="AC42">
        <v>7.3199571130953718</v>
      </c>
      <c r="AD42">
        <v>7.2824366815746346</v>
      </c>
      <c r="AE42">
        <v>7.2445742077919464</v>
      </c>
      <c r="AF42">
        <v>7.2063692628566125</v>
      </c>
      <c r="AG42">
        <v>7.1678213289986639</v>
      </c>
      <c r="AH42">
        <v>7.1289297724613485</v>
      </c>
      <c r="AI42">
        <v>7.0896939411731434</v>
      </c>
      <c r="AJ42">
        <v>7.050113143903145</v>
      </c>
      <c r="AK42">
        <v>7.0101867078786757</v>
      </c>
      <c r="AL42">
        <v>6.9699139471916647</v>
      </c>
      <c r="AM42">
        <v>6.9292942923660839</v>
      </c>
      <c r="AN42">
        <v>6.8883272860959162</v>
      </c>
      <c r="AO42">
        <v>6.8470125631855465</v>
      </c>
      <c r="AP42">
        <v>6.805350008603245</v>
      </c>
      <c r="AQ42">
        <v>6.7633397544280278</v>
      </c>
      <c r="AR42">
        <v>6.7209821583362013</v>
      </c>
      <c r="AS42">
        <v>6.6782779942820971</v>
      </c>
      <c r="AT42">
        <v>6.6352284502099952</v>
      </c>
      <c r="AU42">
        <v>6.5918351038760674</v>
      </c>
      <c r="AV42">
        <v>6.5481001811130932</v>
      </c>
      <c r="AW42">
        <v>6.5040263981680617</v>
      </c>
      <c r="AX42">
        <v>6.4596172415576847</v>
      </c>
      <c r="AY42">
        <v>6.4148769628956206</v>
      </c>
      <c r="AZ42">
        <v>6.3698105436289332</v>
      </c>
      <c r="BA42">
        <v>6.3244240316459619</v>
      </c>
      <c r="BB42">
        <v>6.2787243243723241</v>
      </c>
      <c r="BC42">
        <v>6.2327195280084107</v>
      </c>
      <c r="BD42">
        <v>6.1864189361613695</v>
      </c>
      <c r="BE42">
        <v>6.1398329657557813</v>
      </c>
      <c r="BF42">
        <v>6.0929735790120079</v>
      </c>
      <c r="BG42">
        <v>6.0458539713744237</v>
      </c>
      <c r="BH42">
        <v>5.998489073692415</v>
      </c>
      <c r="BI42">
        <v>5.950895187674158</v>
      </c>
      <c r="BJ42">
        <v>5.9030905275240464</v>
      </c>
      <c r="BK42">
        <v>5.8550947927748291</v>
      </c>
      <c r="BL42">
        <v>5.8069296747988783</v>
      </c>
      <c r="BM42">
        <v>5.7586187285055246</v>
      </c>
      <c r="BN42">
        <v>5.7101871643944353</v>
      </c>
      <c r="BO42">
        <v>5.6616624220994032</v>
      </c>
      <c r="BP42">
        <v>5.6130735356871346</v>
      </c>
      <c r="BQ42">
        <v>5.5644518147102326</v>
      </c>
      <c r="BR42">
        <v>5.5158301046407061</v>
      </c>
      <c r="BS42">
        <v>5.4672434023290553</v>
      </c>
      <c r="BT42">
        <v>5.4187285405269607</v>
      </c>
      <c r="BU42">
        <v>5.3703237551047494</v>
      </c>
      <c r="BV42">
        <v>5.3220693830026944</v>
      </c>
      <c r="BW42">
        <v>5.2740068081071678</v>
      </c>
      <c r="BX42">
        <v>5.2261791725854989</v>
      </c>
      <c r="BY42">
        <v>5.1786308802527063</v>
      </c>
      <c r="BZ42">
        <v>5.1314069572383341</v>
      </c>
      <c r="CA42">
        <v>5.0845537181844112</v>
      </c>
      <c r="CB42">
        <v>5.0381181558006096</v>
      </c>
      <c r="CC42">
        <v>4.9921471760616001</v>
      </c>
      <c r="CD42">
        <v>4.9466883574366145</v>
      </c>
      <c r="CE42">
        <v>4.9017892374544454</v>
      </c>
      <c r="CF42">
        <v>4.85749643934804</v>
      </c>
      <c r="CG42">
        <v>4.8138565737624273</v>
      </c>
      <c r="CH42">
        <v>4.7709154580659447</v>
      </c>
      <c r="CI42">
        <v>4.7287171868155786</v>
      </c>
      <c r="CJ42">
        <v>4.687305277060787</v>
      </c>
      <c r="CK42">
        <v>4.6467216832433786</v>
      </c>
      <c r="CL42">
        <v>4.6070070311796654</v>
      </c>
      <c r="CM42">
        <v>4.568201149990343</v>
      </c>
      <c r="CN42">
        <v>4.5303426787972629</v>
      </c>
      <c r="CO42">
        <v>4.4934724035585294</v>
      </c>
      <c r="CP42">
        <v>4.4576361944998899</v>
      </c>
      <c r="CQ42">
        <v>4.4228956394076135</v>
      </c>
      <c r="CR42">
        <v>4.3893596453895487</v>
      </c>
      <c r="CS42">
        <v>4.3573057172777103</v>
      </c>
      <c r="CT42">
        <v>4.3279489817756573</v>
      </c>
      <c r="CU42">
        <v>4.3125652355293669</v>
      </c>
      <c r="CV42">
        <v>4.3317278856810644</v>
      </c>
      <c r="CW42">
        <v>4.3572008219170222</v>
      </c>
      <c r="CX42">
        <v>4.3815064631766187</v>
      </c>
      <c r="CY42">
        <v>4.404015666292719</v>
      </c>
      <c r="CZ42">
        <v>4.4247396467275664</v>
      </c>
      <c r="DA42">
        <v>4.4437967205698001</v>
      </c>
    </row>
    <row r="43" spans="5:105" x14ac:dyDescent="0.2">
      <c r="E43">
        <v>0.37373737373737376</v>
      </c>
      <c r="F43">
        <v>8.0736710869632891</v>
      </c>
      <c r="G43">
        <v>8.0441695705247955</v>
      </c>
      <c r="H43">
        <v>8.0142836341470378</v>
      </c>
      <c r="I43">
        <v>7.9840177568167006</v>
      </c>
      <c r="J43">
        <v>7.953376182184317</v>
      </c>
      <c r="K43">
        <v>7.922362912828226</v>
      </c>
      <c r="L43">
        <v>7.8909817062616732</v>
      </c>
      <c r="M43">
        <v>7.8592360716821101</v>
      </c>
      <c r="N43">
        <v>7.8271292675643682</v>
      </c>
      <c r="O43">
        <v>7.7946643027243718</v>
      </c>
      <c r="P43">
        <v>7.761843925397832</v>
      </c>
      <c r="Q43">
        <v>7.7286706380263519</v>
      </c>
      <c r="R43">
        <v>7.695146688728598</v>
      </c>
      <c r="S43">
        <v>7.6612740753426145</v>
      </c>
      <c r="T43">
        <v>7.6270545480685943</v>
      </c>
      <c r="U43">
        <v>7.592489618210954</v>
      </c>
      <c r="V43">
        <v>7.5575805423876163</v>
      </c>
      <c r="W43">
        <v>7.5223283577110767</v>
      </c>
      <c r="X43">
        <v>7.4867338689786633</v>
      </c>
      <c r="Y43">
        <v>7.4507976683434345</v>
      </c>
      <c r="Z43">
        <v>7.414520115438064</v>
      </c>
      <c r="AA43">
        <v>7.3779013896079135</v>
      </c>
      <c r="AB43">
        <v>7.3409414737769447</v>
      </c>
      <c r="AC43">
        <v>7.3036401839344052</v>
      </c>
      <c r="AD43">
        <v>7.2659971447841754</v>
      </c>
      <c r="AE43">
        <v>7.2280118629468264</v>
      </c>
      <c r="AF43">
        <v>7.189683707436977</v>
      </c>
      <c r="AG43">
        <v>7.1510119516058488</v>
      </c>
      <c r="AH43">
        <v>7.111995744102626</v>
      </c>
      <c r="AI43">
        <v>7.0726342080835272</v>
      </c>
      <c r="AJ43">
        <v>7.0329264340646542</v>
      </c>
      <c r="AK43">
        <v>6.992871459352151</v>
      </c>
      <c r="AL43">
        <v>6.9524683907543769</v>
      </c>
      <c r="AM43">
        <v>6.911716398126944</v>
      </c>
      <c r="AN43">
        <v>6.8706146924735076</v>
      </c>
      <c r="AO43">
        <v>6.8291626760682105</v>
      </c>
      <c r="AP43">
        <v>6.7873599369470785</v>
      </c>
      <c r="AQ43">
        <v>6.7452062254355534</v>
      </c>
      <c r="AR43">
        <v>6.7027016358781282</v>
      </c>
      <c r="AS43">
        <v>6.6598466018753131</v>
      </c>
      <c r="AT43">
        <v>6.6166418703413061</v>
      </c>
      <c r="AU43">
        <v>6.5730887490192034</v>
      </c>
      <c r="AV43">
        <v>6.5291889517091217</v>
      </c>
      <c r="AW43">
        <v>6.4849448671938461</v>
      </c>
      <c r="AX43">
        <v>6.4403595526569042</v>
      </c>
      <c r="AY43">
        <v>6.395436698288588</v>
      </c>
      <c r="AZ43">
        <v>6.3501809525696782</v>
      </c>
      <c r="BA43">
        <v>6.3045977120563945</v>
      </c>
      <c r="BB43">
        <v>6.2586935141871978</v>
      </c>
      <c r="BC43">
        <v>6.2124757968021207</v>
      </c>
      <c r="BD43">
        <v>6.1659533300636609</v>
      </c>
      <c r="BE43">
        <v>6.1191359394146758</v>
      </c>
      <c r="BF43">
        <v>6.0720349777571974</v>
      </c>
      <c r="BG43">
        <v>6.0246630042831262</v>
      </c>
      <c r="BH43">
        <v>5.9770342361873654</v>
      </c>
      <c r="BI43">
        <v>5.929164481958062</v>
      </c>
      <c r="BJ43">
        <v>5.8810710125860437</v>
      </c>
      <c r="BK43">
        <v>5.8327730820307817</v>
      </c>
      <c r="BL43">
        <v>5.7842914541587858</v>
      </c>
      <c r="BM43">
        <v>5.7356490203887063</v>
      </c>
      <c r="BN43">
        <v>5.6868702462162295</v>
      </c>
      <c r="BO43">
        <v>5.6379818315924481</v>
      </c>
      <c r="BP43">
        <v>5.5890120645480748</v>
      </c>
      <c r="BQ43">
        <v>5.5399915256650738</v>
      </c>
      <c r="BR43">
        <v>5.4909523359609071</v>
      </c>
      <c r="BS43">
        <v>5.4419289079357469</v>
      </c>
      <c r="BT43">
        <v>5.3929570749738343</v>
      </c>
      <c r="BU43">
        <v>5.3440747694469914</v>
      </c>
      <c r="BV43">
        <v>5.2953216394263887</v>
      </c>
      <c r="BW43">
        <v>5.2467385341283519</v>
      </c>
      <c r="BX43">
        <v>5.1983682825737274</v>
      </c>
      <c r="BY43">
        <v>5.1502544762876514</v>
      </c>
      <c r="BZ43">
        <v>5.1024422702107133</v>
      </c>
      <c r="CA43">
        <v>5.0549778097234732</v>
      </c>
      <c r="CB43">
        <v>5.0079075010108571</v>
      </c>
      <c r="CC43">
        <v>4.9612787745079494</v>
      </c>
      <c r="CD43">
        <v>4.9151393994711645</v>
      </c>
      <c r="CE43">
        <v>4.8695366315930331</v>
      </c>
      <c r="CF43">
        <v>4.8245181024824495</v>
      </c>
      <c r="CG43">
        <v>4.7801310428584101</v>
      </c>
      <c r="CH43">
        <v>4.7364213390208176</v>
      </c>
      <c r="CI43">
        <v>4.6934346212727664</v>
      </c>
      <c r="CJ43">
        <v>4.6512154662989005</v>
      </c>
      <c r="CK43">
        <v>4.6098064749669767</v>
      </c>
      <c r="CL43">
        <v>4.5692497710075815</v>
      </c>
      <c r="CM43">
        <v>4.5295862242230998</v>
      </c>
      <c r="CN43">
        <v>4.4908563422638652</v>
      </c>
      <c r="CO43">
        <v>4.4531021560383639</v>
      </c>
      <c r="CP43">
        <v>4.4163697426811597</v>
      </c>
      <c r="CQ43">
        <v>4.3807208574311183</v>
      </c>
      <c r="CR43">
        <v>4.3462613911257728</v>
      </c>
      <c r="CS43">
        <v>4.3132590933926878</v>
      </c>
      <c r="CT43">
        <v>4.2828947249572549</v>
      </c>
      <c r="CU43">
        <v>4.2669486815712299</v>
      </c>
      <c r="CV43">
        <v>4.2873189776660139</v>
      </c>
      <c r="CW43">
        <v>4.3136857558545305</v>
      </c>
      <c r="CX43">
        <v>4.3387172065862503</v>
      </c>
      <c r="CY43">
        <v>4.3618535996219956</v>
      </c>
      <c r="CZ43">
        <v>4.3831305691132227</v>
      </c>
      <c r="DA43">
        <v>4.4026806486916108</v>
      </c>
    </row>
    <row r="44" spans="5:105" x14ac:dyDescent="0.2">
      <c r="E44">
        <v>0.38383838383838381</v>
      </c>
      <c r="F44">
        <v>8.0606490194865223</v>
      </c>
      <c r="G44">
        <v>8.0309894851804735</v>
      </c>
      <c r="H44">
        <v>8.0009486024449199</v>
      </c>
      <c r="I44">
        <v>7.9705307452879683</v>
      </c>
      <c r="J44">
        <v>7.9397400488407017</v>
      </c>
      <c r="K44">
        <v>7.9085804005015481</v>
      </c>
      <c r="L44">
        <v>7.8770554416554699</v>
      </c>
      <c r="M44">
        <v>7.8451685610943711</v>
      </c>
      <c r="N44">
        <v>7.8129228935184454</v>
      </c>
      <c r="O44">
        <v>7.7803213180398112</v>
      </c>
      <c r="P44">
        <v>7.7473664606689567</v>
      </c>
      <c r="Q44">
        <v>7.7140606820608602</v>
      </c>
      <c r="R44">
        <v>7.6804060963476672</v>
      </c>
      <c r="S44">
        <v>7.6464045612850278</v>
      </c>
      <c r="T44">
        <v>7.6120576836167659</v>
      </c>
      <c r="U44">
        <v>7.5773668279170829</v>
      </c>
      <c r="V44">
        <v>7.5423330998304845</v>
      </c>
      <c r="W44">
        <v>7.5069573823123665</v>
      </c>
      <c r="X44">
        <v>7.4712403218058983</v>
      </c>
      <c r="Y44">
        <v>7.4351823481302848</v>
      </c>
      <c r="Z44">
        <v>7.398783653353088</v>
      </c>
      <c r="AA44">
        <v>7.3620442451909591</v>
      </c>
      <c r="AB44">
        <v>7.3249639295809112</v>
      </c>
      <c r="AC44">
        <v>7.2875423403419761</v>
      </c>
      <c r="AD44">
        <v>7.2497789132494885</v>
      </c>
      <c r="AE44">
        <v>7.2116729605559726</v>
      </c>
      <c r="AF44">
        <v>7.1732236623133696</v>
      </c>
      <c r="AG44">
        <v>7.134430046143474</v>
      </c>
      <c r="AH44">
        <v>7.0952910808769136</v>
      </c>
      <c r="AI44">
        <v>7.0558056526580488</v>
      </c>
      <c r="AJ44">
        <v>7.01597261853194</v>
      </c>
      <c r="AK44">
        <v>6.9757907714780059</v>
      </c>
      <c r="AL44">
        <v>6.9352589830213924</v>
      </c>
      <c r="AM44">
        <v>6.8943761041034817</v>
      </c>
      <c r="AN44">
        <v>6.8531411226216878</v>
      </c>
      <c r="AO44">
        <v>6.8115531555857096</v>
      </c>
      <c r="AP44">
        <v>6.769611423766472</v>
      </c>
      <c r="AQ44">
        <v>6.727315424639869</v>
      </c>
      <c r="AR44">
        <v>6.6846649251546317</v>
      </c>
      <c r="AS44">
        <v>6.641659933965852</v>
      </c>
      <c r="AT44">
        <v>6.5983009382313913</v>
      </c>
      <c r="AU44">
        <v>6.5545887514535623</v>
      </c>
      <c r="AV44">
        <v>6.5105248037745111</v>
      </c>
      <c r="AW44">
        <v>6.4661109714668408</v>
      </c>
      <c r="AX44">
        <v>6.421349865165312</v>
      </c>
      <c r="AY44">
        <v>6.3762448191078374</v>
      </c>
      <c r="AZ44">
        <v>6.3307998488770858</v>
      </c>
      <c r="BA44">
        <v>6.2850199989770212</v>
      </c>
      <c r="BB44">
        <v>6.2389111102977735</v>
      </c>
      <c r="BC44">
        <v>6.1924802395476881</v>
      </c>
      <c r="BD44">
        <v>6.1457353928735721</v>
      </c>
      <c r="BE44">
        <v>6.098685986291474</v>
      </c>
      <c r="BF44">
        <v>6.0513425385437731</v>
      </c>
      <c r="BG44">
        <v>6.0037171737570612</v>
      </c>
      <c r="BH44">
        <v>5.9558232653230272</v>
      </c>
      <c r="BI44">
        <v>5.9076759817158813</v>
      </c>
      <c r="BJ44">
        <v>5.8592918718816067</v>
      </c>
      <c r="BK44">
        <v>5.8106894549740069</v>
      </c>
      <c r="BL44">
        <v>5.7618887365123177</v>
      </c>
      <c r="BM44">
        <v>5.712911842831347</v>
      </c>
      <c r="BN44">
        <v>5.6637824562153991</v>
      </c>
      <c r="BO44">
        <v>5.6145264951895211</v>
      </c>
      <c r="BP44">
        <v>5.5651714560509804</v>
      </c>
      <c r="BQ44">
        <v>5.5157471408267753</v>
      </c>
      <c r="BR44">
        <v>5.4662848921819265</v>
      </c>
      <c r="BS44">
        <v>5.4168183719797005</v>
      </c>
      <c r="BT44">
        <v>5.367382676508794</v>
      </c>
      <c r="BU44">
        <v>5.3180151701244016</v>
      </c>
      <c r="BV44">
        <v>5.2687544681468044</v>
      </c>
      <c r="BW44">
        <v>5.2196413320283357</v>
      </c>
      <c r="BX44">
        <v>5.1707175081723129</v>
      </c>
      <c r="BY44">
        <v>5.1220265369768674</v>
      </c>
      <c r="BZ44">
        <v>5.0736132196671537</v>
      </c>
      <c r="CA44">
        <v>5.0255229278063984</v>
      </c>
      <c r="CB44">
        <v>4.9778025561654893</v>
      </c>
      <c r="CC44">
        <v>4.9304989612089392</v>
      </c>
      <c r="CD44">
        <v>4.883659960306785</v>
      </c>
      <c r="CE44">
        <v>4.8373336070162472</v>
      </c>
      <c r="CF44">
        <v>4.791567288810004</v>
      </c>
      <c r="CG44">
        <v>4.7464087178579115</v>
      </c>
      <c r="CH44">
        <v>4.7019051204390134</v>
      </c>
      <c r="CI44">
        <v>4.6581022530801137</v>
      </c>
      <c r="CJ44">
        <v>4.6150456337954342</v>
      </c>
      <c r="CK44">
        <v>4.5727794705151972</v>
      </c>
      <c r="CL44">
        <v>4.5313471584919558</v>
      </c>
      <c r="CM44">
        <v>4.4907903128103479</v>
      </c>
      <c r="CN44">
        <v>4.4511510551674736</v>
      </c>
      <c r="CO44">
        <v>4.4124723447663401</v>
      </c>
      <c r="CP44">
        <v>4.3748021251974682</v>
      </c>
      <c r="CQ44">
        <v>4.3382011914742318</v>
      </c>
      <c r="CR44">
        <v>4.3027733348526036</v>
      </c>
      <c r="CS44">
        <v>4.2687762786973122</v>
      </c>
      <c r="CT44">
        <v>4.2373550594470073</v>
      </c>
      <c r="CU44">
        <v>4.2208188286671895</v>
      </c>
      <c r="CV44">
        <v>4.2424542390965856</v>
      </c>
      <c r="CW44">
        <v>4.269749199225382</v>
      </c>
      <c r="CX44">
        <v>4.2955392133869523</v>
      </c>
      <c r="CY44">
        <v>4.3193323824034957</v>
      </c>
      <c r="CZ44">
        <v>4.3411889805376394</v>
      </c>
      <c r="DA44">
        <v>4.3612554153176806</v>
      </c>
    </row>
    <row r="45" spans="5:105" x14ac:dyDescent="0.2">
      <c r="E45">
        <v>0.39393939393939392</v>
      </c>
      <c r="F45">
        <v>8.0477672474662967</v>
      </c>
      <c r="G45">
        <v>8.0179539004763765</v>
      </c>
      <c r="H45">
        <v>7.9877621769310476</v>
      </c>
      <c r="I45">
        <v>7.957196345430912</v>
      </c>
      <c r="J45">
        <v>7.9262604319984691</v>
      </c>
      <c r="K45">
        <v>7.8949582108959921</v>
      </c>
      <c r="L45">
        <v>7.8632932072790389</v>
      </c>
      <c r="M45">
        <v>7.8312686902335775</v>
      </c>
      <c r="N45">
        <v>7.7988876714981634</v>
      </c>
      <c r="O45">
        <v>7.7661529069933568</v>
      </c>
      <c r="P45">
        <v>7.7330668846923567</v>
      </c>
      <c r="Q45">
        <v>7.6996318413287081</v>
      </c>
      <c r="R45">
        <v>7.6658497525614191</v>
      </c>
      <c r="S45">
        <v>7.6317223372193936</v>
      </c>
      <c r="T45">
        <v>7.5972510648959091</v>
      </c>
      <c r="U45">
        <v>7.5624371392691607</v>
      </c>
      <c r="V45">
        <v>7.5272815315790167</v>
      </c>
      <c r="W45">
        <v>7.4917849666981366</v>
      </c>
      <c r="X45">
        <v>7.4559479411225249</v>
      </c>
      <c r="Y45">
        <v>7.419770701793059</v>
      </c>
      <c r="Z45">
        <v>7.3832532960055861</v>
      </c>
      <c r="AA45">
        <v>7.3463955536679242</v>
      </c>
      <c r="AB45">
        <v>7.3091971144732675</v>
      </c>
      <c r="AC45">
        <v>7.2716574016984881</v>
      </c>
      <c r="AD45">
        <v>7.2337756922813563</v>
      </c>
      <c r="AE45">
        <v>7.1955511070469882</v>
      </c>
      <c r="AF45">
        <v>7.1569825895864421</v>
      </c>
      <c r="AG45">
        <v>7.1180689945781008</v>
      </c>
      <c r="AH45">
        <v>7.0788090775479242</v>
      </c>
      <c r="AI45">
        <v>7.0392014717073126</v>
      </c>
      <c r="AJ45">
        <v>6.9992447977511203</v>
      </c>
      <c r="AK45">
        <v>6.9589376535474337</v>
      </c>
      <c r="AL45">
        <v>6.9182785890313827</v>
      </c>
      <c r="AM45">
        <v>6.8772662412095498</v>
      </c>
      <c r="AN45">
        <v>6.8358993241302395</v>
      </c>
      <c r="AO45">
        <v>6.7941766017706513</v>
      </c>
      <c r="AP45">
        <v>6.752097075986347</v>
      </c>
      <c r="AQ45">
        <v>6.7096598589886769</v>
      </c>
      <c r="AR45">
        <v>6.6668643795279863</v>
      </c>
      <c r="AS45">
        <v>6.6237103733210967</v>
      </c>
      <c r="AT45">
        <v>6.5801978512023611</v>
      </c>
      <c r="AU45">
        <v>6.536327353715615</v>
      </c>
      <c r="AV45">
        <v>6.492099783840386</v>
      </c>
      <c r="AW45">
        <v>6.4475167187232802</v>
      </c>
      <c r="AX45">
        <v>6.4025802219586829</v>
      </c>
      <c r="AY45">
        <v>6.3572931913643123</v>
      </c>
      <c r="AZ45">
        <v>6.3116591471308068</v>
      </c>
      <c r="BA45">
        <v>6.2656826179607421</v>
      </c>
      <c r="BB45">
        <v>6.2193689004637971</v>
      </c>
      <c r="BC45">
        <v>6.1727244857443901</v>
      </c>
      <c r="BD45">
        <v>6.1257567843324283</v>
      </c>
      <c r="BE45">
        <v>6.0784745950209214</v>
      </c>
      <c r="BF45">
        <v>6.0308877884118361</v>
      </c>
      <c r="BG45">
        <v>5.9830078195111591</v>
      </c>
      <c r="BH45">
        <v>5.9348474261672068</v>
      </c>
      <c r="BI45">
        <v>5.8864208642522531</v>
      </c>
      <c r="BJ45">
        <v>5.8377441993353143</v>
      </c>
      <c r="BK45">
        <v>5.7888349057932347</v>
      </c>
      <c r="BL45">
        <v>5.7397124941142348</v>
      </c>
      <c r="BM45">
        <v>5.6903979765900283</v>
      </c>
      <c r="BN45">
        <v>5.6409145427426823</v>
      </c>
      <c r="BO45">
        <v>5.5912869370963501</v>
      </c>
      <c r="BP45">
        <v>5.5415421846433244</v>
      </c>
      <c r="BQ45">
        <v>5.4917088677288008</v>
      </c>
      <c r="BR45">
        <v>5.4418179043877108</v>
      </c>
      <c r="BS45">
        <v>5.3919017110264376</v>
      </c>
      <c r="BT45">
        <v>5.3419950377749421</v>
      </c>
      <c r="BU45">
        <v>5.2921340036796973</v>
      </c>
      <c r="BV45">
        <v>5.2423569949221811</v>
      </c>
      <c r="BW45">
        <v>5.1927035596774136</v>
      </c>
      <c r="BX45">
        <v>5.1432153771342266</v>
      </c>
      <c r="BY45">
        <v>5.0939350000654251</v>
      </c>
      <c r="BZ45">
        <v>5.044906905049201</v>
      </c>
      <c r="CA45">
        <v>4.9961760722347899</v>
      </c>
      <c r="CB45">
        <v>4.9477889421738048</v>
      </c>
      <c r="CC45">
        <v>4.899792764030007</v>
      </c>
      <c r="CD45">
        <v>4.8522347650498112</v>
      </c>
      <c r="CE45">
        <v>4.8051633007330938</v>
      </c>
      <c r="CF45">
        <v>4.7586259997014801</v>
      </c>
      <c r="CG45">
        <v>4.7126709912255169</v>
      </c>
      <c r="CH45">
        <v>4.6673460816939958</v>
      </c>
      <c r="CI45">
        <v>4.6226977451083444</v>
      </c>
      <c r="CJ45">
        <v>4.5787724031441073</v>
      </c>
      <c r="CK45">
        <v>4.5356153122845653</v>
      </c>
      <c r="CL45">
        <v>4.4932710639737801</v>
      </c>
      <c r="CM45">
        <v>4.4517825403729505</v>
      </c>
      <c r="CN45">
        <v>4.4111932099679416</v>
      </c>
      <c r="CO45">
        <v>4.3715473040889474</v>
      </c>
      <c r="CP45">
        <v>4.3328937591333849</v>
      </c>
      <c r="CQ45">
        <v>4.2952934841032784</v>
      </c>
      <c r="CR45">
        <v>4.2588480946361145</v>
      </c>
      <c r="CS45">
        <v>4.2238056803467092</v>
      </c>
      <c r="CT45">
        <v>4.1912751530423558</v>
      </c>
      <c r="CU45">
        <v>4.1741194094960141</v>
      </c>
      <c r="CV45">
        <v>4.1970800623681717</v>
      </c>
      <c r="CW45">
        <v>4.2253414971801684</v>
      </c>
      <c r="CX45">
        <v>4.2519260856217977</v>
      </c>
      <c r="CY45">
        <v>4.2764083085064426</v>
      </c>
      <c r="CZ45">
        <v>4.2988731258257378</v>
      </c>
      <c r="DA45">
        <v>4.3194812064135073</v>
      </c>
    </row>
    <row r="46" spans="5:105" x14ac:dyDescent="0.2">
      <c r="E46">
        <v>0.40404040404040403</v>
      </c>
      <c r="F46">
        <v>8.0350232441932103</v>
      </c>
      <c r="G46">
        <v>8.0050601021621919</v>
      </c>
      <c r="H46">
        <v>7.9747214595737912</v>
      </c>
      <c r="I46">
        <v>7.9440114785662814</v>
      </c>
      <c r="J46">
        <v>7.9129340754879722</v>
      </c>
      <c r="K46">
        <v>7.8814929143380859</v>
      </c>
      <c r="L46">
        <v>7.8496914036053225</v>
      </c>
      <c r="M46">
        <v>7.8175326933998148</v>
      </c>
      <c r="N46">
        <v>7.7850196760724852</v>
      </c>
      <c r="O46">
        <v>7.7521549742466327</v>
      </c>
      <c r="P46">
        <v>7.7189409554769988</v>
      </c>
      <c r="Q46">
        <v>7.6853797224840754</v>
      </c>
      <c r="R46">
        <v>7.6514731207385731</v>
      </c>
      <c r="S46">
        <v>7.6172227229605127</v>
      </c>
      <c r="T46">
        <v>7.5826298564506542</v>
      </c>
      <c r="U46">
        <v>7.5476955900634728</v>
      </c>
      <c r="V46">
        <v>7.512420742189847</v>
      </c>
      <c r="W46">
        <v>7.4768058925867411</v>
      </c>
      <c r="X46">
        <v>7.4408513612480132</v>
      </c>
      <c r="Y46">
        <v>7.4045572549892338</v>
      </c>
      <c r="Z46">
        <v>7.3679234582095514</v>
      </c>
      <c r="AA46">
        <v>7.3309496142467783</v>
      </c>
      <c r="AB46">
        <v>7.2936351860224073</v>
      </c>
      <c r="AC46">
        <v>7.2559794456678333</v>
      </c>
      <c r="AD46">
        <v>7.2179814534709594</v>
      </c>
      <c r="AE46">
        <v>7.1796401350084649</v>
      </c>
      <c r="AF46">
        <v>7.1409542567164541</v>
      </c>
      <c r="AG46">
        <v>7.1019224682207263</v>
      </c>
      <c r="AH46">
        <v>7.0625432673790334</v>
      </c>
      <c r="AI46">
        <v>7.022815119930895</v>
      </c>
      <c r="AJ46">
        <v>6.9827363680460826</v>
      </c>
      <c r="AK46">
        <v>6.9423053628654667</v>
      </c>
      <c r="AL46">
        <v>6.9015204524507627</v>
      </c>
      <c r="AM46">
        <v>6.860379953830372</v>
      </c>
      <c r="AN46">
        <v>6.8188823206557467</v>
      </c>
      <c r="AO46">
        <v>6.7770260238227875</v>
      </c>
      <c r="AP46">
        <v>6.7348097358700105</v>
      </c>
      <c r="AQ46">
        <v>6.6922323190547095</v>
      </c>
      <c r="AR46">
        <v>6.6492927929731476</v>
      </c>
      <c r="AS46">
        <v>6.6059905638380361</v>
      </c>
      <c r="AT46">
        <v>6.5623252689082738</v>
      </c>
      <c r="AU46">
        <v>6.5182970586941025</v>
      </c>
      <c r="AV46">
        <v>6.4739064232881613</v>
      </c>
      <c r="AW46">
        <v>6.4291545086783097</v>
      </c>
      <c r="AX46">
        <v>6.3840429220424699</v>
      </c>
      <c r="AY46">
        <v>6.3385740847715031</v>
      </c>
      <c r="AZ46">
        <v>6.2927510130133424</v>
      </c>
      <c r="BA46">
        <v>6.2465777098763766</v>
      </c>
      <c r="BB46">
        <v>6.2000589639812596</v>
      </c>
      <c r="BC46">
        <v>6.1532005460976507</v>
      </c>
      <c r="BD46">
        <v>6.1060094521564254</v>
      </c>
      <c r="BE46">
        <v>6.0584936416260353</v>
      </c>
      <c r="BF46">
        <v>6.0106625370835438</v>
      </c>
      <c r="BG46">
        <v>5.9625266741692782</v>
      </c>
      <c r="BH46">
        <v>5.9140982472484254</v>
      </c>
      <c r="BI46">
        <v>5.8653907742503346</v>
      </c>
      <c r="BJ46">
        <v>5.8164193412649228</v>
      </c>
      <c r="BK46">
        <v>5.767200907884793</v>
      </c>
      <c r="BL46">
        <v>5.7177538630942122</v>
      </c>
      <c r="BM46">
        <v>5.6680986930417001</v>
      </c>
      <c r="BN46">
        <v>5.6182573920790047</v>
      </c>
      <c r="BO46">
        <v>5.5682541827101968</v>
      </c>
      <c r="BP46">
        <v>5.518114933867742</v>
      </c>
      <c r="BQ46">
        <v>5.4678674241320344</v>
      </c>
      <c r="BR46">
        <v>5.417541686845019</v>
      </c>
      <c r="BS46">
        <v>5.3671692500085246</v>
      </c>
      <c r="BT46">
        <v>5.3167840017509098</v>
      </c>
      <c r="BU46">
        <v>5.2664212095808622</v>
      </c>
      <c r="BV46">
        <v>5.2161184537750032</v>
      </c>
      <c r="BW46">
        <v>5.1659145043507975</v>
      </c>
      <c r="BX46">
        <v>5.1158503307505132</v>
      </c>
      <c r="BY46">
        <v>5.0659678237634669</v>
      </c>
      <c r="BZ46">
        <v>5.016310892223439</v>
      </c>
      <c r="CA46">
        <v>4.9669240182151739</v>
      </c>
      <c r="CB46">
        <v>4.9178532604120733</v>
      </c>
      <c r="CC46">
        <v>4.8691456019040036</v>
      </c>
      <c r="CD46">
        <v>4.8208481118582922</v>
      </c>
      <c r="CE46">
        <v>4.7730091516870488</v>
      </c>
      <c r="CF46">
        <v>4.7256764777308655</v>
      </c>
      <c r="CG46">
        <v>4.6788985265650505</v>
      </c>
      <c r="CH46">
        <v>4.6327235799552788</v>
      </c>
      <c r="CI46">
        <v>4.5871987308078914</v>
      </c>
      <c r="CJ46">
        <v>4.5423712162854057</v>
      </c>
      <c r="CK46">
        <v>4.4982875648024363</v>
      </c>
      <c r="CL46">
        <v>4.4549926042464651</v>
      </c>
      <c r="CM46">
        <v>4.4125313395013608</v>
      </c>
      <c r="CN46">
        <v>4.3709482673546782</v>
      </c>
      <c r="CO46">
        <v>4.3302892583183175</v>
      </c>
      <c r="CP46">
        <v>4.2906032241712673</v>
      </c>
      <c r="CQ46">
        <v>4.2519523695242576</v>
      </c>
      <c r="CR46">
        <v>4.2144359994455218</v>
      </c>
      <c r="CS46">
        <v>4.1782933771971855</v>
      </c>
      <c r="CT46">
        <v>4.1445958259641644</v>
      </c>
      <c r="CU46">
        <v>4.1267879108453558</v>
      </c>
      <c r="CV46">
        <v>4.151139520824433</v>
      </c>
      <c r="CW46">
        <v>4.1804100981342085</v>
      </c>
      <c r="CX46">
        <v>4.2078288577874323</v>
      </c>
      <c r="CY46">
        <v>4.2330357635519364</v>
      </c>
      <c r="CZ46">
        <v>4.2561398787840563</v>
      </c>
      <c r="DA46">
        <v>4.2773170167939805</v>
      </c>
    </row>
    <row r="47" spans="5:105" x14ac:dyDescent="0.2">
      <c r="E47">
        <v>0.41414141414141414</v>
      </c>
      <c r="F47">
        <v>8.0224145129265789</v>
      </c>
      <c r="G47">
        <v>7.9923054170625596</v>
      </c>
      <c r="H47">
        <v>7.9618236017837152</v>
      </c>
      <c r="I47">
        <v>7.9309731254122173</v>
      </c>
      <c r="J47">
        <v>7.8997577967895865</v>
      </c>
      <c r="K47">
        <v>7.8681811653836347</v>
      </c>
      <c r="L47">
        <v>7.8362465257636869</v>
      </c>
      <c r="M47">
        <v>7.8039569098187913</v>
      </c>
      <c r="N47">
        <v>7.7713150858758091</v>
      </c>
      <c r="O47">
        <v>7.7383235606356839</v>
      </c>
      <c r="P47">
        <v>7.7049845657733735</v>
      </c>
      <c r="Q47">
        <v>7.6713000765205699</v>
      </c>
      <c r="R47">
        <v>7.6372718004672597</v>
      </c>
      <c r="S47">
        <v>7.6029011869976522</v>
      </c>
      <c r="T47">
        <v>7.568189409879321</v>
      </c>
      <c r="U47">
        <v>7.5331373990894415</v>
      </c>
      <c r="V47">
        <v>7.4977458259427268</v>
      </c>
      <c r="W47">
        <v>7.4620151195184956</v>
      </c>
      <c r="X47">
        <v>7.4259454443856976</v>
      </c>
      <c r="Y47">
        <v>7.3895367482725005</v>
      </c>
      <c r="Z47">
        <v>7.3527887429401186</v>
      </c>
      <c r="AA47">
        <v>7.3157009291971269</v>
      </c>
      <c r="AB47">
        <v>7.2782725691044465</v>
      </c>
      <c r="AC47">
        <v>7.2405027530358623</v>
      </c>
      <c r="AD47">
        <v>7.2023903877888822</v>
      </c>
      <c r="AE47">
        <v>7.1639341732827484</v>
      </c>
      <c r="AF47">
        <v>7.1251327006425162</v>
      </c>
      <c r="AG47">
        <v>7.0859843718120361</v>
      </c>
      <c r="AH47">
        <v>7.0464875086004692</v>
      </c>
      <c r="AI47">
        <v>7.006640339269393</v>
      </c>
      <c r="AJ47">
        <v>6.9664409709222257</v>
      </c>
      <c r="AK47">
        <v>6.9258875105093738</v>
      </c>
      <c r="AL47">
        <v>6.8849780509488729</v>
      </c>
      <c r="AM47">
        <v>6.8437106409401887</v>
      </c>
      <c r="AN47">
        <v>6.802083454969206</v>
      </c>
      <c r="AO47">
        <v>6.7600946692759578</v>
      </c>
      <c r="AP47">
        <v>6.7177426734157528</v>
      </c>
      <c r="AQ47">
        <v>6.6750259325372561</v>
      </c>
      <c r="AR47">
        <v>6.63194322677748</v>
      </c>
      <c r="AS47">
        <v>6.588493498196474</v>
      </c>
      <c r="AT47">
        <v>6.5446761206912942</v>
      </c>
      <c r="AU47">
        <v>6.5004907295000836</v>
      </c>
      <c r="AV47">
        <v>6.4559375243813539</v>
      </c>
      <c r="AW47">
        <v>6.4110170790427876</v>
      </c>
      <c r="AX47">
        <v>6.3657306803318248</v>
      </c>
      <c r="AY47">
        <v>6.3200801142464735</v>
      </c>
      <c r="AZ47">
        <v>6.2740680438160759</v>
      </c>
      <c r="BA47">
        <v>6.2276978133625702</v>
      </c>
      <c r="BB47">
        <v>6.1809736383136071</v>
      </c>
      <c r="BC47">
        <v>6.1339008406423705</v>
      </c>
      <c r="BD47">
        <v>6.0864855968042439</v>
      </c>
      <c r="BE47">
        <v>6.0387354230763757</v>
      </c>
      <c r="BF47">
        <v>5.9906589001738331</v>
      </c>
      <c r="BG47">
        <v>5.9422659029707834</v>
      </c>
      <c r="BH47">
        <v>5.8935678859862106</v>
      </c>
      <c r="BI47">
        <v>5.8445775217140232</v>
      </c>
      <c r="BJ47">
        <v>5.7953093065170203</v>
      </c>
      <c r="BK47">
        <v>5.7457791587802003</v>
      </c>
      <c r="BL47">
        <v>5.6960046779716258</v>
      </c>
      <c r="BM47">
        <v>5.6460054720073245</v>
      </c>
      <c r="BN47">
        <v>5.5958026268874512</v>
      </c>
      <c r="BO47">
        <v>5.545419446322402</v>
      </c>
      <c r="BP47">
        <v>5.4948808589872886</v>
      </c>
      <c r="BQ47">
        <v>5.4442136922603162</v>
      </c>
      <c r="BR47">
        <v>5.3934470316011547</v>
      </c>
      <c r="BS47">
        <v>5.3426114475596638</v>
      </c>
      <c r="BT47">
        <v>5.2917398914904101</v>
      </c>
      <c r="BU47">
        <v>5.2408668360947308</v>
      </c>
      <c r="BV47">
        <v>5.1900285551155028</v>
      </c>
      <c r="BW47">
        <v>5.1392635137842966</v>
      </c>
      <c r="BX47">
        <v>5.0886112737553306</v>
      </c>
      <c r="BY47">
        <v>5.0381135891860831</v>
      </c>
      <c r="BZ47">
        <v>4.9878130237556482</v>
      </c>
      <c r="CA47">
        <v>4.937754146510084</v>
      </c>
      <c r="CB47">
        <v>4.8879819724379034</v>
      </c>
      <c r="CC47">
        <v>4.8385430627946935</v>
      </c>
      <c r="CD47">
        <v>4.7894848315422012</v>
      </c>
      <c r="CE47">
        <v>4.7408546519194674</v>
      </c>
      <c r="CF47">
        <v>4.6927011872893214</v>
      </c>
      <c r="CG47">
        <v>4.6450723543982901</v>
      </c>
      <c r="CH47">
        <v>4.5980167490767441</v>
      </c>
      <c r="CI47">
        <v>4.5515827747501678</v>
      </c>
      <c r="CJ47">
        <v>4.5058175637247482</v>
      </c>
      <c r="CK47">
        <v>4.4607684886557335</v>
      </c>
      <c r="CL47">
        <v>4.4164823286688062</v>
      </c>
      <c r="CM47">
        <v>4.3730043466400375</v>
      </c>
      <c r="CN47">
        <v>4.3303806252049108</v>
      </c>
      <c r="CO47">
        <v>4.2886583205573592</v>
      </c>
      <c r="CP47">
        <v>4.2478873727412036</v>
      </c>
      <c r="CQ47">
        <v>4.2081303481324825</v>
      </c>
      <c r="CR47">
        <v>4.1694847823381673</v>
      </c>
      <c r="CS47">
        <v>4.1321806538261647</v>
      </c>
      <c r="CT47">
        <v>4.0972532775285462</v>
      </c>
      <c r="CU47">
        <v>4.0787595333585775</v>
      </c>
      <c r="CV47">
        <v>4.1045723152422084</v>
      </c>
      <c r="CW47">
        <v>4.1348995460709759</v>
      </c>
      <c r="CX47">
        <v>4.1631960280964337</v>
      </c>
      <c r="CY47">
        <v>4.1891657632667485</v>
      </c>
      <c r="CZ47">
        <v>4.2129430245413459</v>
      </c>
      <c r="DA47">
        <v>4.2347189901391342</v>
      </c>
    </row>
    <row r="48" spans="5:105" x14ac:dyDescent="0.2">
      <c r="E48">
        <v>0.42424242424242425</v>
      </c>
      <c r="F48">
        <v>8.0099385896985353</v>
      </c>
      <c r="G48">
        <v>7.9796872142979636</v>
      </c>
      <c r="H48">
        <v>7.9490658111577721</v>
      </c>
      <c r="I48">
        <v>7.9180783351716428</v>
      </c>
      <c r="J48">
        <v>7.886728483309148</v>
      </c>
      <c r="K48">
        <v>7.8550196973775668</v>
      </c>
      <c r="L48">
        <v>7.8229551563491713</v>
      </c>
      <c r="M48">
        <v>7.7905377746642932</v>
      </c>
      <c r="N48">
        <v>7.7577702032773921</v>
      </c>
      <c r="O48">
        <v>7.7246548165021061</v>
      </c>
      <c r="P48">
        <v>7.6911937285036744</v>
      </c>
      <c r="Q48">
        <v>7.6573887822540607</v>
      </c>
      <c r="R48">
        <v>7.623241557664107</v>
      </c>
      <c r="S48">
        <v>7.5887533544311285</v>
      </c>
      <c r="T48">
        <v>7.5539252213093357</v>
      </c>
      <c r="U48">
        <v>7.5187579413449557</v>
      </c>
      <c r="V48">
        <v>7.4832520466454477</v>
      </c>
      <c r="W48">
        <v>7.4474077963010181</v>
      </c>
      <c r="X48">
        <v>7.4112252208512919</v>
      </c>
      <c r="Y48">
        <v>7.3747041117064995</v>
      </c>
      <c r="Z48">
        <v>7.3378440011248642</v>
      </c>
      <c r="AA48">
        <v>7.3006442202056565</v>
      </c>
      <c r="AB48">
        <v>7.2631038867633952</v>
      </c>
      <c r="AC48">
        <v>7.2252218824735381</v>
      </c>
      <c r="AD48">
        <v>7.1869969267043734</v>
      </c>
      <c r="AE48">
        <v>7.148427562987175</v>
      </c>
      <c r="AF48">
        <v>7.1095121332882405</v>
      </c>
      <c r="AG48">
        <v>7.0702488704835416</v>
      </c>
      <c r="AH48">
        <v>7.0306358836773581</v>
      </c>
      <c r="AI48">
        <v>6.9906711296112025</v>
      </c>
      <c r="AJ48">
        <v>6.9503525448538852</v>
      </c>
      <c r="AK48">
        <v>6.9096779415676384</v>
      </c>
      <c r="AL48">
        <v>6.8686451734651079</v>
      </c>
      <c r="AM48">
        <v>6.8272520198848454</v>
      </c>
      <c r="AN48">
        <v>6.7854963748211361</v>
      </c>
      <c r="AO48">
        <v>6.7433761181895928</v>
      </c>
      <c r="AP48">
        <v>6.7008893303954178</v>
      </c>
      <c r="AQ48">
        <v>6.6580341494227087</v>
      </c>
      <c r="AR48">
        <v>6.6148090135658473</v>
      </c>
      <c r="AS48">
        <v>6.5712125026454942</v>
      </c>
      <c r="AT48">
        <v>6.5272436116524846</v>
      </c>
      <c r="AU48">
        <v>6.4829015739592881</v>
      </c>
      <c r="AV48">
        <v>6.4381861687042017</v>
      </c>
      <c r="AW48">
        <v>6.3930975233104936</v>
      </c>
      <c r="AX48">
        <v>6.3476364574602648</v>
      </c>
      <c r="AY48">
        <v>6.3018043034851301</v>
      </c>
      <c r="AZ48">
        <v>6.255603080002496</v>
      </c>
      <c r="BA48">
        <v>6.2090357084063816</v>
      </c>
      <c r="BB48">
        <v>6.1621057844832157</v>
      </c>
      <c r="BC48">
        <v>6.1148180259233715</v>
      </c>
      <c r="BD48">
        <v>6.0671780252204686</v>
      </c>
      <c r="BE48">
        <v>6.0191924662747356</v>
      </c>
      <c r="BF48">
        <v>5.9708693938839064</v>
      </c>
      <c r="BG48">
        <v>5.9222179579160894</v>
      </c>
      <c r="BH48">
        <v>5.8732486531106254</v>
      </c>
      <c r="BI48">
        <v>5.8239736186966882</v>
      </c>
      <c r="BJ48">
        <v>5.774406315074148</v>
      </c>
      <c r="BK48">
        <v>5.7245617829546855</v>
      </c>
      <c r="BL48">
        <v>5.6744569703440222</v>
      </c>
      <c r="BM48">
        <v>5.6241102301201789</v>
      </c>
      <c r="BN48">
        <v>5.5735420494332057</v>
      </c>
      <c r="BO48">
        <v>5.5227744896744939</v>
      </c>
      <c r="BP48">
        <v>5.4718314674438737</v>
      </c>
      <c r="BQ48">
        <v>5.4207391207002651</v>
      </c>
      <c r="BR48">
        <v>5.3695251976428882</v>
      </c>
      <c r="BS48">
        <v>5.318219345853791</v>
      </c>
      <c r="BT48">
        <v>5.2668535004905515</v>
      </c>
      <c r="BU48">
        <v>5.2154609772941907</v>
      </c>
      <c r="BV48">
        <v>5.1640774772804177</v>
      </c>
      <c r="BW48">
        <v>5.1127400839261377</v>
      </c>
      <c r="BX48">
        <v>5.0614875667833301</v>
      </c>
      <c r="BY48">
        <v>5.0103608148114667</v>
      </c>
      <c r="BZ48">
        <v>4.9594015714629576</v>
      </c>
      <c r="CA48">
        <v>4.9086536825802716</v>
      </c>
      <c r="CB48">
        <v>4.8581615090570116</v>
      </c>
      <c r="CC48">
        <v>4.8079712969476036</v>
      </c>
      <c r="CD48">
        <v>4.7581293972561536</v>
      </c>
      <c r="CE48">
        <v>4.7086835364169577</v>
      </c>
      <c r="CF48">
        <v>4.6596820386716322</v>
      </c>
      <c r="CG48">
        <v>4.6111728278749791</v>
      </c>
      <c r="CH48">
        <v>4.5632049828545034</v>
      </c>
      <c r="CI48">
        <v>4.5158264532497761</v>
      </c>
      <c r="CJ48">
        <v>4.4690857533258672</v>
      </c>
      <c r="CK48">
        <v>4.4230310581000758</v>
      </c>
      <c r="CL48">
        <v>4.3777091175466607</v>
      </c>
      <c r="CM48">
        <v>4.3331672281373725</v>
      </c>
      <c r="CN48">
        <v>4.2894527364813273</v>
      </c>
      <c r="CO48">
        <v>4.2466129306215823</v>
      </c>
      <c r="CP48">
        <v>4.2046998919129148</v>
      </c>
      <c r="CQ48">
        <v>4.1637762408761478</v>
      </c>
      <c r="CR48">
        <v>4.1239383562718848</v>
      </c>
      <c r="CS48">
        <v>4.0854068488139728</v>
      </c>
      <c r="CT48">
        <v>4.0491793125073254</v>
      </c>
      <c r="CU48">
        <v>4.0299631455006191</v>
      </c>
      <c r="CV48">
        <v>4.0573133835341055</v>
      </c>
      <c r="CW48">
        <v>4.0887501939337394</v>
      </c>
      <c r="CX48">
        <v>4.1179723566455886</v>
      </c>
      <c r="CY48">
        <v>4.1447466589559294</v>
      </c>
      <c r="CZ48">
        <v>4.1692339790523336</v>
      </c>
      <c r="DA48">
        <v>4.1916411481291789</v>
      </c>
    </row>
    <row r="49" spans="5:105" x14ac:dyDescent="0.2">
      <c r="E49">
        <v>0.43434343434343436</v>
      </c>
      <c r="F49">
        <v>7.9975930471674284</v>
      </c>
      <c r="G49">
        <v>7.9672029095399628</v>
      </c>
      <c r="H49">
        <v>7.9364453486597277</v>
      </c>
      <c r="I49">
        <v>7.905324213733274</v>
      </c>
      <c r="J49">
        <v>7.8738430964043387</v>
      </c>
      <c r="K49">
        <v>7.8420053288658584</v>
      </c>
      <c r="L49">
        <v>7.8098139725277473</v>
      </c>
      <c r="M49">
        <v>7.7772718269252819</v>
      </c>
      <c r="N49">
        <v>7.7443814203913126</v>
      </c>
      <c r="O49">
        <v>7.7111450141043107</v>
      </c>
      <c r="P49">
        <v>7.6775645873612701</v>
      </c>
      <c r="Q49">
        <v>7.6436418579942007</v>
      </c>
      <c r="R49">
        <v>7.6093782697562578</v>
      </c>
      <c r="S49">
        <v>7.5747750022555334</v>
      </c>
      <c r="T49">
        <v>7.5398329517453462</v>
      </c>
      <c r="U49">
        <v>7.5045527649097981</v>
      </c>
      <c r="V49">
        <v>7.4689348291194575</v>
      </c>
      <c r="W49">
        <v>7.4329792541961099</v>
      </c>
      <c r="X49">
        <v>7.3966859179231683</v>
      </c>
      <c r="Y49">
        <v>7.3600544457493511</v>
      </c>
      <c r="Z49">
        <v>7.3230842337931357</v>
      </c>
      <c r="AA49">
        <v>7.2857744196995107</v>
      </c>
      <c r="AB49">
        <v>7.2481239577056025</v>
      </c>
      <c r="AC49">
        <v>7.2101315503307868</v>
      </c>
      <c r="AD49">
        <v>7.171795732270696</v>
      </c>
      <c r="AE49">
        <v>7.1331148555850223</v>
      </c>
      <c r="AF49">
        <v>7.0940870623995833</v>
      </c>
      <c r="AG49">
        <v>7.0547103938559212</v>
      </c>
      <c r="AH49">
        <v>7.0149826983593284</v>
      </c>
      <c r="AI49">
        <v>6.9749017522372361</v>
      </c>
      <c r="AJ49">
        <v>6.9344652427685807</v>
      </c>
      <c r="AK49">
        <v>6.8936707356166194</v>
      </c>
      <c r="AL49">
        <v>6.8525158281524492</v>
      </c>
      <c r="AM49">
        <v>6.8109980292329988</v>
      </c>
      <c r="AN49">
        <v>6.7691149509418089</v>
      </c>
      <c r="AO49">
        <v>6.7268641751033478</v>
      </c>
      <c r="AP49">
        <v>6.6842434708353817</v>
      </c>
      <c r="AQ49">
        <v>6.6412506463890235</v>
      </c>
      <c r="AR49">
        <v>6.5978837951867391</v>
      </c>
      <c r="AS49">
        <v>6.5541411618714234</v>
      </c>
      <c r="AT49">
        <v>6.5100212665078896</v>
      </c>
      <c r="AU49">
        <v>6.4655230619548316</v>
      </c>
      <c r="AV49">
        <v>6.4206457677461968</v>
      </c>
      <c r="AW49">
        <v>6.3753891998396677</v>
      </c>
      <c r="AX49">
        <v>6.329753594746796</v>
      </c>
      <c r="AY49">
        <v>6.2837397752131974</v>
      </c>
      <c r="AZ49">
        <v>6.2373493577350754</v>
      </c>
      <c r="BA49">
        <v>6.1905845784152893</v>
      </c>
      <c r="BB49">
        <v>6.143448485197176</v>
      </c>
      <c r="BC49">
        <v>6.0959451778375771</v>
      </c>
      <c r="BD49">
        <v>6.0480795952882644</v>
      </c>
      <c r="BE49">
        <v>5.9998577341284696</v>
      </c>
      <c r="BF49">
        <v>5.9512869212595936</v>
      </c>
      <c r="BG49">
        <v>5.9023755498030761</v>
      </c>
      <c r="BH49">
        <v>5.8531333218025221</v>
      </c>
      <c r="BI49">
        <v>5.8035715525419187</v>
      </c>
      <c r="BJ49">
        <v>5.7537028381974933</v>
      </c>
      <c r="BK49">
        <v>5.7035413194798208</v>
      </c>
      <c r="BL49">
        <v>5.653103015466181</v>
      </c>
      <c r="BM49">
        <v>5.6024054026070145</v>
      </c>
      <c r="BN49">
        <v>5.5514676952586708</v>
      </c>
      <c r="BO49">
        <v>5.5003112067684814</v>
      </c>
      <c r="BP49">
        <v>5.448958816409176</v>
      </c>
      <c r="BQ49">
        <v>5.3974352631983082</v>
      </c>
      <c r="BR49">
        <v>5.3457675330953274</v>
      </c>
      <c r="BS49">
        <v>5.2939841883852212</v>
      </c>
      <c r="BT49">
        <v>5.2421156730563956</v>
      </c>
      <c r="BU49">
        <v>5.1901947274924058</v>
      </c>
      <c r="BV49">
        <v>5.1382555538457488</v>
      </c>
      <c r="BW49">
        <v>5.0863341344904214</v>
      </c>
      <c r="BX49">
        <v>5.034468679323596</v>
      </c>
      <c r="BY49">
        <v>4.9826984196909674</v>
      </c>
      <c r="BZ49">
        <v>4.9310648506501549</v>
      </c>
      <c r="CA49">
        <v>4.8796102094303224</v>
      </c>
      <c r="CB49">
        <v>4.8283788394181908</v>
      </c>
      <c r="CC49">
        <v>4.7774154764377696</v>
      </c>
      <c r="CD49">
        <v>4.7267667520029732</v>
      </c>
      <c r="CE49">
        <v>4.6764792746217374</v>
      </c>
      <c r="CF49">
        <v>4.6266012938560239</v>
      </c>
      <c r="CG49">
        <v>4.5771805676327135</v>
      </c>
      <c r="CH49">
        <v>4.5282662159195972</v>
      </c>
      <c r="CI49">
        <v>4.4799063749303523</v>
      </c>
      <c r="CJ49">
        <v>4.4321499662673194</v>
      </c>
      <c r="CK49">
        <v>4.385045771070275</v>
      </c>
      <c r="CL49">
        <v>4.3386412999625081</v>
      </c>
      <c r="CM49">
        <v>4.2929848225630609</v>
      </c>
      <c r="CN49">
        <v>4.248124800668247</v>
      </c>
      <c r="CO49">
        <v>4.20410964592367</v>
      </c>
      <c r="CP49">
        <v>4.1609924784057215</v>
      </c>
      <c r="CQ49">
        <v>4.1188367992496602</v>
      </c>
      <c r="CR49">
        <v>4.0777362192950477</v>
      </c>
      <c r="CS49">
        <v>4.0379044674275626</v>
      </c>
      <c r="CT49">
        <v>4.0003007299300641</v>
      </c>
      <c r="CU49">
        <v>3.9803227608295364</v>
      </c>
      <c r="CV49">
        <v>4.0092921473104264</v>
      </c>
      <c r="CW49">
        <v>4.0418975449678847</v>
      </c>
      <c r="CX49">
        <v>4.0720982836391793</v>
      </c>
      <c r="CY49">
        <v>4.099723793205186</v>
      </c>
      <c r="CZ49">
        <v>4.1249614877427589</v>
      </c>
      <c r="DA49">
        <v>4.1480355434130054</v>
      </c>
    </row>
    <row r="50" spans="5:105" x14ac:dyDescent="0.2">
      <c r="E50">
        <v>0.44444444444444442</v>
      </c>
      <c r="F50">
        <v>7.9853754954451936</v>
      </c>
      <c r="G50">
        <v>7.9548499640776056</v>
      </c>
      <c r="H50">
        <v>7.9239595296449146</v>
      </c>
      <c r="I50">
        <v>7.8927079389250556</v>
      </c>
      <c r="J50">
        <v>7.861098673680595</v>
      </c>
      <c r="K50">
        <v>7.8291349551566602</v>
      </c>
      <c r="L50">
        <v>7.796819735597964</v>
      </c>
      <c r="M50">
        <v>7.7641556998902512</v>
      </c>
      <c r="N50">
        <v>7.7311452521043149</v>
      </c>
      <c r="O50">
        <v>7.6977905308521244</v>
      </c>
      <c r="P50">
        <v>7.664093397818136</v>
      </c>
      <c r="Q50">
        <v>7.6300554449213607</v>
      </c>
      <c r="R50">
        <v>7.5956779766748879</v>
      </c>
      <c r="S50">
        <v>7.5609620379393698</v>
      </c>
      <c r="T50">
        <v>7.5259083984931987</v>
      </c>
      <c r="U50">
        <v>7.4905175664579069</v>
      </c>
      <c r="V50">
        <v>7.4547897654499451</v>
      </c>
      <c r="W50">
        <v>7.4187249770057013</v>
      </c>
      <c r="X50">
        <v>7.3823229288487751</v>
      </c>
      <c r="Y50">
        <v>7.345583073696595</v>
      </c>
      <c r="Z50">
        <v>7.3085046544557812</v>
      </c>
      <c r="AA50">
        <v>7.2710866417982709</v>
      </c>
      <c r="AB50">
        <v>7.233327807292663</v>
      </c>
      <c r="AC50">
        <v>7.195226708493518</v>
      </c>
      <c r="AD50">
        <v>7.1567816623127678</v>
      </c>
      <c r="AE50">
        <v>7.117990840913559</v>
      </c>
      <c r="AF50">
        <v>7.078852186823414</v>
      </c>
      <c r="AG50">
        <v>7.0393635193283597</v>
      </c>
      <c r="AH50">
        <v>6.9995225167347543</v>
      </c>
      <c r="AI50">
        <v>6.9593266840473644</v>
      </c>
      <c r="AJ50">
        <v>6.9187734890331143</v>
      </c>
      <c r="AK50">
        <v>6.8778602501839936</v>
      </c>
      <c r="AL50">
        <v>6.8365843076134833</v>
      </c>
      <c r="AM50">
        <v>6.7949428984967719</v>
      </c>
      <c r="AN50">
        <v>6.7529333515040468</v>
      </c>
      <c r="AO50">
        <v>6.7105529485136737</v>
      </c>
      <c r="AP50">
        <v>6.6677991451250662</v>
      </c>
      <c r="AQ50">
        <v>6.6246694451241659</v>
      </c>
      <c r="AR50">
        <v>6.5811615101144518</v>
      </c>
      <c r="AS50">
        <v>6.5372732997242604</v>
      </c>
      <c r="AT50">
        <v>6.4930029167806023</v>
      </c>
      <c r="AU50">
        <v>6.4483489052475633</v>
      </c>
      <c r="AV50">
        <v>6.4033100869945141</v>
      </c>
      <c r="AW50">
        <v>6.3578857107459754</v>
      </c>
      <c r="AX50">
        <v>6.3120756399179694</v>
      </c>
      <c r="AY50">
        <v>6.2658801923759802</v>
      </c>
      <c r="AZ50">
        <v>6.2193003156443485</v>
      </c>
      <c r="BA50">
        <v>6.1723378067413908</v>
      </c>
      <c r="BB50">
        <v>6.1249951193279681</v>
      </c>
      <c r="BC50">
        <v>6.0772755659718394</v>
      </c>
      <c r="BD50">
        <v>6.0291835713969641</v>
      </c>
      <c r="BE50">
        <v>5.9807244363310978</v>
      </c>
      <c r="BF50">
        <v>5.9319046308728707</v>
      </c>
      <c r="BG50">
        <v>5.8827317582099035</v>
      </c>
      <c r="BH50">
        <v>5.83321490719102</v>
      </c>
      <c r="BI50">
        <v>5.7833643356504725</v>
      </c>
      <c r="BJ50">
        <v>5.7331918118717295</v>
      </c>
      <c r="BK50">
        <v>5.6827105407779506</v>
      </c>
      <c r="BL50">
        <v>5.6319355726296232</v>
      </c>
      <c r="BM50">
        <v>5.5808833717905779</v>
      </c>
      <c r="BN50">
        <v>5.5295721036525638</v>
      </c>
      <c r="BO50">
        <v>5.4780220051918143</v>
      </c>
      <c r="BP50">
        <v>5.4262548409307421</v>
      </c>
      <c r="BQ50">
        <v>5.3742943256341045</v>
      </c>
      <c r="BR50">
        <v>5.3221659277347291</v>
      </c>
      <c r="BS50">
        <v>5.2698973813547401</v>
      </c>
      <c r="BT50">
        <v>5.2175179519322956</v>
      </c>
      <c r="BU50">
        <v>5.1650587605524487</v>
      </c>
      <c r="BV50">
        <v>5.1125532291615183</v>
      </c>
      <c r="BW50">
        <v>5.0600361720549829</v>
      </c>
      <c r="BX50">
        <v>5.0075441398774698</v>
      </c>
      <c r="BY50">
        <v>4.9551159066411881</v>
      </c>
      <c r="BZ50">
        <v>4.9027911630432044</v>
      </c>
      <c r="CA50">
        <v>4.8506118718679909</v>
      </c>
      <c r="CB50">
        <v>4.7986206226673964</v>
      </c>
      <c r="CC50">
        <v>4.7468621258253565</v>
      </c>
      <c r="CD50">
        <v>4.6953813625227658</v>
      </c>
      <c r="CE50">
        <v>4.6442252372541946</v>
      </c>
      <c r="CF50">
        <v>4.5934405094714563</v>
      </c>
      <c r="CG50">
        <v>4.5430756291905885</v>
      </c>
      <c r="CH50">
        <v>4.4931784418654583</v>
      </c>
      <c r="CI50">
        <v>4.4437982418913311</v>
      </c>
      <c r="CJ50">
        <v>4.3949832575038652</v>
      </c>
      <c r="CK50">
        <v>4.3467826354741526</v>
      </c>
      <c r="CL50">
        <v>4.29924551332173</v>
      </c>
      <c r="CM50">
        <v>4.2524199178460433</v>
      </c>
      <c r="CN50">
        <v>4.2063556299891864</v>
      </c>
      <c r="CO50">
        <v>4.1611020648877162</v>
      </c>
      <c r="CP50">
        <v>4.1167133035430892</v>
      </c>
      <c r="CQ50">
        <v>4.0732528255981855</v>
      </c>
      <c r="CR50">
        <v>4.0308142224976358</v>
      </c>
      <c r="CS50">
        <v>3.9896019816288049</v>
      </c>
      <c r="CT50">
        <v>3.9505375583527349</v>
      </c>
      <c r="CU50">
        <v>3.9297552713594204</v>
      </c>
      <c r="CV50">
        <v>3.9604331723742314</v>
      </c>
      <c r="CW50">
        <v>3.9942729690000309</v>
      </c>
      <c r="CX50">
        <v>4.0255106888501588</v>
      </c>
      <c r="CY50">
        <v>4.0540381878970875</v>
      </c>
      <c r="CZ50">
        <v>4.0800703884851925</v>
      </c>
      <c r="DA50">
        <v>4.1038494259620704</v>
      </c>
    </row>
    <row r="51" spans="5:105" x14ac:dyDescent="0.2">
      <c r="E51">
        <v>0.45454545454545453</v>
      </c>
      <c r="F51">
        <v>7.9732835858000612</v>
      </c>
      <c r="G51">
        <v>7.9426258890679886</v>
      </c>
      <c r="H51">
        <v>7.911605729323008</v>
      </c>
      <c r="I51">
        <v>7.8802267458304494</v>
      </c>
      <c r="J51">
        <v>7.8484923176466408</v>
      </c>
      <c r="K51">
        <v>7.816405555329804</v>
      </c>
      <c r="L51">
        <v>7.7839693015911378</v>
      </c>
      <c r="M51">
        <v>7.7511861181720523</v>
      </c>
      <c r="N51">
        <v>7.7180582992307105</v>
      </c>
      <c r="O51">
        <v>7.6845878601408408</v>
      </c>
      <c r="P51">
        <v>7.6507765434905455</v>
      </c>
      <c r="Q51">
        <v>7.6166258018392599</v>
      </c>
      <c r="R51">
        <v>7.5821368230979056</v>
      </c>
      <c r="S51">
        <v>7.5473105211940315</v>
      </c>
      <c r="T51">
        <v>7.5121475189626583</v>
      </c>
      <c r="U51">
        <v>7.476648183861454</v>
      </c>
      <c r="V51">
        <v>7.4408126167421944</v>
      </c>
      <c r="W51">
        <v>7.4046406317540212</v>
      </c>
      <c r="X51">
        <v>7.3681318039210151</v>
      </c>
      <c r="Y51">
        <v>7.3312854558576968</v>
      </c>
      <c r="Z51">
        <v>7.2941006343929846</v>
      </c>
      <c r="AA51">
        <v>7.2565761719316129</v>
      </c>
      <c r="AB51">
        <v>7.2187106710674707</v>
      </c>
      <c r="AC51">
        <v>7.180502477720152</v>
      </c>
      <c r="AD51">
        <v>7.141949771756825</v>
      </c>
      <c r="AE51">
        <v>7.1030504840340001</v>
      </c>
      <c r="AF51">
        <v>7.0638024118662797</v>
      </c>
      <c r="AG51">
        <v>7.0242031259051512</v>
      </c>
      <c r="AH51">
        <v>6.9842501028740402</v>
      </c>
      <c r="AI51">
        <v>6.9439406214716879</v>
      </c>
      <c r="AJ51">
        <v>6.9032719143292889</v>
      </c>
      <c r="AK51">
        <v>6.8622410520220276</v>
      </c>
      <c r="AL51">
        <v>6.8208451164133725</v>
      </c>
      <c r="AM51">
        <v>6.7790810717165702</v>
      </c>
      <c r="AN51">
        <v>6.7369459616015357</v>
      </c>
      <c r="AO51">
        <v>6.6944367660563344</v>
      </c>
      <c r="AP51">
        <v>6.6515506248359104</v>
      </c>
      <c r="AQ51">
        <v>6.6082847071532571</v>
      </c>
      <c r="AR51">
        <v>6.5646363215562396</v>
      </c>
      <c r="AS51">
        <v>6.5206030568485183</v>
      </c>
      <c r="AT51">
        <v>6.4761826215475677</v>
      </c>
      <c r="AU51">
        <v>6.4313731456438274</v>
      </c>
      <c r="AV51">
        <v>6.3861730112364317</v>
      </c>
      <c r="AW51">
        <v>6.3405810018736366</v>
      </c>
      <c r="AX51">
        <v>6.2945964914649188</v>
      </c>
      <c r="AY51">
        <v>6.2482192776561591</v>
      </c>
      <c r="AZ51">
        <v>6.2014498049227287</v>
      </c>
      <c r="BA51">
        <v>6.1542891495456562</v>
      </c>
      <c r="BB51">
        <v>6.1067392921581174</v>
      </c>
      <c r="BC51">
        <v>6.0588029041907099</v>
      </c>
      <c r="BD51">
        <v>6.0104836193746429</v>
      </c>
      <c r="BE51">
        <v>5.9617860053652176</v>
      </c>
      <c r="BF51">
        <v>5.912715892226907</v>
      </c>
      <c r="BG51">
        <v>5.8632800908077574</v>
      </c>
      <c r="BH51">
        <v>5.8134867143083948</v>
      </c>
      <c r="BI51">
        <v>5.7633451220233267</v>
      </c>
      <c r="BJ51">
        <v>5.71286630604172</v>
      </c>
      <c r="BK51">
        <v>5.6620625118492036</v>
      </c>
      <c r="BL51">
        <v>5.610947609735577</v>
      </c>
      <c r="BM51">
        <v>5.5595370881655333</v>
      </c>
      <c r="BN51">
        <v>5.5078480118150956</v>
      </c>
      <c r="BO51">
        <v>5.4558994837798416</v>
      </c>
      <c r="BP51">
        <v>5.4037120898348077</v>
      </c>
      <c r="BQ51">
        <v>5.351308333031322</v>
      </c>
      <c r="BR51">
        <v>5.2987124353315123</v>
      </c>
      <c r="BS51">
        <v>5.2459508665815866</v>
      </c>
      <c r="BT51">
        <v>5.1930515971880773</v>
      </c>
      <c r="BU51">
        <v>5.1400444369353044</v>
      </c>
      <c r="BV51">
        <v>5.0869615003283775</v>
      </c>
      <c r="BW51">
        <v>5.0338362838043658</v>
      </c>
      <c r="BX51">
        <v>4.9807040295688845</v>
      </c>
      <c r="BY51">
        <v>4.9276022395502288</v>
      </c>
      <c r="BZ51">
        <v>4.8745695488883696</v>
      </c>
      <c r="CA51">
        <v>4.8216461237367856</v>
      </c>
      <c r="CB51">
        <v>4.7688742371154778</v>
      </c>
      <c r="CC51">
        <v>4.7162966712111434</v>
      </c>
      <c r="CD51">
        <v>4.6639583573054484</v>
      </c>
      <c r="CE51">
        <v>4.6119043781830387</v>
      </c>
      <c r="CF51">
        <v>4.560181788253268</v>
      </c>
      <c r="CG51">
        <v>4.5088373830094364</v>
      </c>
      <c r="CH51">
        <v>4.4579197280931284</v>
      </c>
      <c r="CI51">
        <v>4.4074766890955521</v>
      </c>
      <c r="CJ51">
        <v>4.357557713595221</v>
      </c>
      <c r="CK51">
        <v>4.308211139635894</v>
      </c>
      <c r="CL51">
        <v>4.2594868235159451</v>
      </c>
      <c r="CM51">
        <v>4.2114333410135565</v>
      </c>
      <c r="CN51">
        <v>4.1641008376541988</v>
      </c>
      <c r="CO51">
        <v>4.1175408237112956</v>
      </c>
      <c r="CP51">
        <v>4.0718069430559538</v>
      </c>
      <c r="CQ51">
        <v>4.0269634446666585</v>
      </c>
      <c r="CR51">
        <v>3.9831021002032525</v>
      </c>
      <c r="CS51">
        <v>3.9404212522431332</v>
      </c>
      <c r="CT51">
        <v>3.8998025190391257</v>
      </c>
      <c r="CU51">
        <v>3.8781698516032357</v>
      </c>
      <c r="CV51">
        <v>3.9106533800596783</v>
      </c>
      <c r="CW51">
        <v>3.9458016346216929</v>
      </c>
      <c r="CX51">
        <v>3.9781409683279403</v>
      </c>
      <c r="CY51">
        <v>4.0076263666487781</v>
      </c>
      <c r="CZ51">
        <v>4.0345014894137536</v>
      </c>
      <c r="DA51">
        <v>4.0590271661240838</v>
      </c>
    </row>
    <row r="52" spans="5:105" x14ac:dyDescent="0.2">
      <c r="E52">
        <v>0.46464646464646464</v>
      </c>
      <c r="F52">
        <v>7.9613150105558104</v>
      </c>
      <c r="G52">
        <v>7.9305282440356653</v>
      </c>
      <c r="H52">
        <v>7.899381374492866</v>
      </c>
      <c r="I52">
        <v>7.8678779378751056</v>
      </c>
      <c r="J52">
        <v>7.8360212073840874</v>
      </c>
      <c r="K52">
        <v>7.8038141847948772</v>
      </c>
      <c r="L52">
        <v>7.7712596014262951</v>
      </c>
      <c r="M52">
        <v>7.7383599044715723</v>
      </c>
      <c r="N52">
        <v>7.7051172712383362</v>
      </c>
      <c r="O52">
        <v>7.6715336014680835</v>
      </c>
      <c r="P52">
        <v>7.6376105030392365</v>
      </c>
      <c r="Q52">
        <v>7.6033493150670237</v>
      </c>
      <c r="R52">
        <v>7.5687510930790491</v>
      </c>
      <c r="S52">
        <v>7.5338166196254335</v>
      </c>
      <c r="T52">
        <v>7.4985463822851752</v>
      </c>
      <c r="U52">
        <v>7.462940610335858</v>
      </c>
      <c r="V52">
        <v>7.4269992627678185</v>
      </c>
      <c r="W52">
        <v>7.3907220072406856</v>
      </c>
      <c r="X52">
        <v>7.3541082776069837</v>
      </c>
      <c r="Y52">
        <v>7.3171572150938404</v>
      </c>
      <c r="Z52">
        <v>7.2798677330065722</v>
      </c>
      <c r="AA52">
        <v>7.2422385009947821</v>
      </c>
      <c r="AB52">
        <v>7.2042679180836124</v>
      </c>
      <c r="AC52">
        <v>7.1659541982711286</v>
      </c>
      <c r="AD52">
        <v>7.1272952895957022</v>
      </c>
      <c r="AE52">
        <v>7.0882889834919363</v>
      </c>
      <c r="AF52">
        <v>7.048932823769456</v>
      </c>
      <c r="AG52">
        <v>7.009224232475856</v>
      </c>
      <c r="AH52">
        <v>6.9691604079826588</v>
      </c>
      <c r="AI52">
        <v>6.9287384692263414</v>
      </c>
      <c r="AJ52">
        <v>6.8879553420040738</v>
      </c>
      <c r="AK52">
        <v>6.8468079236739117</v>
      </c>
      <c r="AL52">
        <v>6.8052929566370928</v>
      </c>
      <c r="AM52">
        <v>6.7634072157935003</v>
      </c>
      <c r="AN52">
        <v>6.7211473925664178</v>
      </c>
      <c r="AO52">
        <v>6.6785101848815271</v>
      </c>
      <c r="AP52">
        <v>6.635492414230316</v>
      </c>
      <c r="AQ52">
        <v>6.5920908832459224</v>
      </c>
      <c r="AR52">
        <v>6.5483026314726036</v>
      </c>
      <c r="AS52">
        <v>6.5041247855641959</v>
      </c>
      <c r="AT52">
        <v>6.4595546843256662</v>
      </c>
      <c r="AU52">
        <v>6.4145900385510988</v>
      </c>
      <c r="AV52">
        <v>6.3692287845576381</v>
      </c>
      <c r="AW52">
        <v>6.3234692746538324</v>
      </c>
      <c r="AX52">
        <v>6.2773102629234652</v>
      </c>
      <c r="AY52">
        <v>6.2307511402984765</v>
      </c>
      <c r="AZ52">
        <v>6.1837917509038887</v>
      </c>
      <c r="BA52">
        <v>6.1364326285963031</v>
      </c>
      <c r="BB52">
        <v>6.0886749759344356</v>
      </c>
      <c r="BC52">
        <v>6.0405209530194313</v>
      </c>
      <c r="BD52">
        <v>5.9919734410227941</v>
      </c>
      <c r="BE52">
        <v>5.9430363287055554</v>
      </c>
      <c r="BF52">
        <v>5.8937145420333872</v>
      </c>
      <c r="BG52">
        <v>5.8440140538531313</v>
      </c>
      <c r="BH52">
        <v>5.7939422458575978</v>
      </c>
      <c r="BI52">
        <v>5.7435075723184674</v>
      </c>
      <c r="BJ52">
        <v>5.6927199114196974</v>
      </c>
      <c r="BK52">
        <v>5.6415905729699869</v>
      </c>
      <c r="BL52">
        <v>5.5901323700225092</v>
      </c>
      <c r="BM52">
        <v>5.5383595860605714</v>
      </c>
      <c r="BN52">
        <v>5.4862884309742341</v>
      </c>
      <c r="BO52">
        <v>5.4339365138066986</v>
      </c>
      <c r="BP52">
        <v>5.3813232744150685</v>
      </c>
      <c r="BQ52">
        <v>5.3284699294924946</v>
      </c>
      <c r="BR52">
        <v>5.2753993716393</v>
      </c>
      <c r="BS52">
        <v>5.2221367148024038</v>
      </c>
      <c r="BT52">
        <v>5.1687085329704274</v>
      </c>
      <c r="BU52">
        <v>5.115143370190995</v>
      </c>
      <c r="BV52">
        <v>5.0614714390124238</v>
      </c>
      <c r="BW52">
        <v>5.0077252554315335</v>
      </c>
      <c r="BX52">
        <v>4.9539386353145227</v>
      </c>
      <c r="BY52">
        <v>4.90014708977544</v>
      </c>
      <c r="BZ52">
        <v>4.8463883874688545</v>
      </c>
      <c r="CA52">
        <v>4.7927013349965852</v>
      </c>
      <c r="CB52">
        <v>4.7391262170687414</v>
      </c>
      <c r="CC52">
        <v>4.6857054349615241</v>
      </c>
      <c r="CD52">
        <v>4.6324817798635687</v>
      </c>
      <c r="CE52">
        <v>4.579500236560631</v>
      </c>
      <c r="CF52">
        <v>4.5268058255255408</v>
      </c>
      <c r="CG52">
        <v>4.4744456117037545</v>
      </c>
      <c r="CH52">
        <v>4.4224662978447196</v>
      </c>
      <c r="CI52">
        <v>4.3709164729526746</v>
      </c>
      <c r="CJ52">
        <v>4.3198439542325469</v>
      </c>
      <c r="CK52">
        <v>4.2692983343745912</v>
      </c>
      <c r="CL52">
        <v>4.2193281133070366</v>
      </c>
      <c r="CM52">
        <v>4.1699836935050225</v>
      </c>
      <c r="CN52">
        <v>4.1213145338380315</v>
      </c>
      <c r="CO52">
        <v>4.0733727263452284</v>
      </c>
      <c r="CP52">
        <v>4.026213872854318</v>
      </c>
      <c r="CQ52">
        <v>3.9799010553638432</v>
      </c>
      <c r="CR52">
        <v>3.9345251328979907</v>
      </c>
      <c r="CS52">
        <v>3.8902770286883421</v>
      </c>
      <c r="CT52">
        <v>3.8479998803000881</v>
      </c>
      <c r="CU52">
        <v>3.8254667248633454</v>
      </c>
      <c r="CV52">
        <v>3.8598635867413837</v>
      </c>
      <c r="CW52">
        <v>3.8964015223189006</v>
      </c>
      <c r="CX52">
        <v>3.9299147028104611</v>
      </c>
      <c r="CY52">
        <v>3.960419706277079</v>
      </c>
      <c r="CZ52">
        <v>3.9881909975340317</v>
      </c>
      <c r="DA52">
        <v>4.0135099386991904</v>
      </c>
    </row>
    <row r="53" spans="5:105" x14ac:dyDescent="0.2">
      <c r="E53">
        <v>0.47474747474747475</v>
      </c>
      <c r="F53">
        <v>7.9494675045381022</v>
      </c>
      <c r="G53">
        <v>7.9185546393899395</v>
      </c>
      <c r="H53">
        <v>7.8872839523802849</v>
      </c>
      <c r="I53">
        <v>7.8556588805109246</v>
      </c>
      <c r="J53">
        <v>7.8236825904343164</v>
      </c>
      <c r="K53">
        <v>7.7913579784725915</v>
      </c>
      <c r="L53">
        <v>7.7586876573342174</v>
      </c>
      <c r="M53">
        <v>7.72567396842887</v>
      </c>
      <c r="N53">
        <v>7.6923189704085004</v>
      </c>
      <c r="O53">
        <v>7.6586244443223963</v>
      </c>
      <c r="P53">
        <v>7.6245918760876847</v>
      </c>
      <c r="Q53">
        <v>7.5902224804677152</v>
      </c>
      <c r="R53">
        <v>7.5555171911817833</v>
      </c>
      <c r="S53">
        <v>7.520476643261552</v>
      </c>
      <c r="T53">
        <v>7.4851012070324643</v>
      </c>
      <c r="U53">
        <v>7.4493909761188108</v>
      </c>
      <c r="V53">
        <v>7.4133457465954171</v>
      </c>
      <c r="W53">
        <v>7.3769650624100329</v>
      </c>
      <c r="X53">
        <v>7.340248201053349</v>
      </c>
      <c r="Y53">
        <v>7.30319414914507</v>
      </c>
      <c r="Z53">
        <v>7.2658016716646179</v>
      </c>
      <c r="AA53">
        <v>7.2280692423989423</v>
      </c>
      <c r="AB53">
        <v>7.1899951332707692</v>
      </c>
      <c r="AC53">
        <v>7.1515773355185441</v>
      </c>
      <c r="AD53">
        <v>7.1128136632163743</v>
      </c>
      <c r="AE53">
        <v>7.0737016644506401</v>
      </c>
      <c r="AF53">
        <v>7.0342387406203315</v>
      </c>
      <c r="AG53">
        <v>6.9944220468113159</v>
      </c>
      <c r="AH53">
        <v>6.9542486286622989</v>
      </c>
      <c r="AI53">
        <v>6.913715311053501</v>
      </c>
      <c r="AJ53">
        <v>6.872818854531852</v>
      </c>
      <c r="AK53">
        <v>6.8315558313180134</v>
      </c>
      <c r="AL53">
        <v>6.7899228035012777</v>
      </c>
      <c r="AM53">
        <v>6.747916208880909</v>
      </c>
      <c r="AN53">
        <v>6.7055324450481715</v>
      </c>
      <c r="AO53">
        <v>6.6627679795610799</v>
      </c>
      <c r="AP53">
        <v>6.6196192379367478</v>
      </c>
      <c r="AQ53">
        <v>6.576082706862695</v>
      </c>
      <c r="AR53">
        <v>6.5321550678082785</v>
      </c>
      <c r="AS53">
        <v>6.4878330668520334</v>
      </c>
      <c r="AT53">
        <v>6.4431136398827125</v>
      </c>
      <c r="AU53">
        <v>6.3979940731323941</v>
      </c>
      <c r="AV53">
        <v>6.3524718509645925</v>
      </c>
      <c r="AW53">
        <v>6.3065448473969372</v>
      </c>
      <c r="AX53">
        <v>6.2602113085879836</v>
      </c>
      <c r="AY53">
        <v>6.2134700896062496</v>
      </c>
      <c r="AZ53">
        <v>6.1663204637557945</v>
      </c>
      <c r="BA53">
        <v>6.1187623606151327</v>
      </c>
      <c r="BB53">
        <v>6.0707963961893876</v>
      </c>
      <c r="BC53">
        <v>6.0224239470925687</v>
      </c>
      <c r="BD53">
        <v>5.9736471651343255</v>
      </c>
      <c r="BE53">
        <v>5.9244692978321556</v>
      </c>
      <c r="BF53">
        <v>5.8748944080715386</v>
      </c>
      <c r="BG53">
        <v>5.8249276894022923</v>
      </c>
      <c r="BH53">
        <v>5.7745754867907193</v>
      </c>
      <c r="BI53">
        <v>5.723845374703953</v>
      </c>
      <c r="BJ53">
        <v>5.6727462335377448</v>
      </c>
      <c r="BK53">
        <v>5.6212882322802873</v>
      </c>
      <c r="BL53">
        <v>5.5694832591536061</v>
      </c>
      <c r="BM53">
        <v>5.5173444559742117</v>
      </c>
      <c r="BN53">
        <v>5.4648866297132512</v>
      </c>
      <c r="BO53">
        <v>5.4121262220803628</v>
      </c>
      <c r="BP53">
        <v>5.3590813588293722</v>
      </c>
      <c r="BQ53">
        <v>5.3057718917363967</v>
      </c>
      <c r="BR53">
        <v>5.2522192965418721</v>
      </c>
      <c r="BS53">
        <v>5.1984472342598806</v>
      </c>
      <c r="BT53">
        <v>5.1444807747202113</v>
      </c>
      <c r="BU53">
        <v>5.090346923855992</v>
      </c>
      <c r="BV53">
        <v>5.0360743205205303</v>
      </c>
      <c r="BW53">
        <v>4.9816938960379655</v>
      </c>
      <c r="BX53">
        <v>4.9272378531626533</v>
      </c>
      <c r="BY53">
        <v>4.8727402851378976</v>
      </c>
      <c r="BZ53">
        <v>4.8182367528542303</v>
      </c>
      <c r="CA53">
        <v>4.7637650735727908</v>
      </c>
      <c r="CB53">
        <v>4.7093640009929914</v>
      </c>
      <c r="CC53">
        <v>4.6550737143337493</v>
      </c>
      <c r="CD53">
        <v>4.600936528593488</v>
      </c>
      <c r="CE53">
        <v>4.5469950277371103</v>
      </c>
      <c r="CF53">
        <v>4.4932940525410618</v>
      </c>
      <c r="CG53">
        <v>4.4398786854332366</v>
      </c>
      <c r="CH53">
        <v>4.3867948845129199</v>
      </c>
      <c r="CI53">
        <v>4.334090415266024</v>
      </c>
      <c r="CJ53">
        <v>4.2818124038974492</v>
      </c>
      <c r="CK53">
        <v>4.2300096082567418</v>
      </c>
      <c r="CL53">
        <v>4.1787314222685223</v>
      </c>
      <c r="CM53">
        <v>4.128026617437615</v>
      </c>
      <c r="CN53">
        <v>4.0779464790361777</v>
      </c>
      <c r="CO53">
        <v>4.0285421094497247</v>
      </c>
      <c r="CP53">
        <v>3.9798693810733381</v>
      </c>
      <c r="CQ53">
        <v>3.9319928230132901</v>
      </c>
      <c r="CR53">
        <v>3.8850002782932989</v>
      </c>
      <c r="CS53">
        <v>3.839075255750624</v>
      </c>
      <c r="CT53">
        <v>3.7950240993553783</v>
      </c>
      <c r="CU53">
        <v>3.7715356922257683</v>
      </c>
      <c r="CV53">
        <v>3.8079641370425104</v>
      </c>
      <c r="CW53">
        <v>3.8459845513644093</v>
      </c>
      <c r="CX53">
        <v>3.88075078848127</v>
      </c>
      <c r="CY53">
        <v>3.9123436848086732</v>
      </c>
      <c r="CZ53">
        <v>3.9410698592870874</v>
      </c>
      <c r="DA53">
        <v>3.9672328463853166</v>
      </c>
    </row>
    <row r="54" spans="5:105" x14ac:dyDescent="0.2">
      <c r="E54">
        <v>0.48484848484848486</v>
      </c>
      <c r="F54">
        <v>7.9377388457959253</v>
      </c>
      <c r="G54">
        <v>7.9067027316418468</v>
      </c>
      <c r="H54">
        <v>7.8753110053521853</v>
      </c>
      <c r="I54">
        <v>7.8435670019937733</v>
      </c>
      <c r="J54">
        <v>7.8114737834538541</v>
      </c>
      <c r="K54">
        <v>7.7790341387725785</v>
      </c>
      <c r="L54">
        <v>7.7462505703396136</v>
      </c>
      <c r="M54">
        <v>7.713125307036047</v>
      </c>
      <c r="N54">
        <v>7.6796602962153591</v>
      </c>
      <c r="O54">
        <v>7.645857189100373</v>
      </c>
      <c r="P54">
        <v>7.6117173625463446</v>
      </c>
      <c r="Q54">
        <v>7.5772419092489569</v>
      </c>
      <c r="R54">
        <v>7.5424316203875978</v>
      </c>
      <c r="S54">
        <v>7.5072870170331809</v>
      </c>
      <c r="T54">
        <v>7.4718083382103275</v>
      </c>
      <c r="U54">
        <v>7.4359955203118178</v>
      </c>
      <c r="V54">
        <v>7.3998482394890166</v>
      </c>
      <c r="W54">
        <v>7.3633658972894231</v>
      </c>
      <c r="X54">
        <v>7.3265475964370754</v>
      </c>
      <c r="Y54">
        <v>7.2893922060022636</v>
      </c>
      <c r="Z54">
        <v>7.2518982939401777</v>
      </c>
      <c r="AA54">
        <v>7.2140642114611202</v>
      </c>
      <c r="AB54">
        <v>7.1758880163992149</v>
      </c>
      <c r="AC54">
        <v>7.1373675711616826</v>
      </c>
      <c r="AD54">
        <v>7.0985004561910676</v>
      </c>
      <c r="AE54">
        <v>7.0592840830015593</v>
      </c>
      <c r="AF54">
        <v>7.0197155969391094</v>
      </c>
      <c r="AG54">
        <v>6.9797920070043764</v>
      </c>
      <c r="AH54">
        <v>6.9395100770376006</v>
      </c>
      <c r="AI54">
        <v>6.8988664742328192</v>
      </c>
      <c r="AJ54">
        <v>6.8578576680533976</v>
      </c>
      <c r="AK54">
        <v>6.8164799981535378</v>
      </c>
      <c r="AL54">
        <v>6.7747297649605054</v>
      </c>
      <c r="AM54">
        <v>6.7326031295088633</v>
      </c>
      <c r="AN54">
        <v>6.6900961976606306</v>
      </c>
      <c r="AO54">
        <v>6.647205130770006</v>
      </c>
      <c r="AP54">
        <v>6.6039260294193758</v>
      </c>
      <c r="AQ54">
        <v>6.5602550367388384</v>
      </c>
      <c r="AR54">
        <v>6.5161884725553296</v>
      </c>
      <c r="AS54">
        <v>6.4717226982224689</v>
      </c>
      <c r="AT54">
        <v>6.4268542778532414</v>
      </c>
      <c r="AU54">
        <v>6.3815799598025196</v>
      </c>
      <c r="AV54">
        <v>6.3358968779564009</v>
      </c>
      <c r="AW54">
        <v>6.2898023848646138</v>
      </c>
      <c r="AX54">
        <v>6.2432942554313238</v>
      </c>
      <c r="AY54">
        <v>6.1963707121392506</v>
      </c>
      <c r="AZ54">
        <v>6.1490304389996968</v>
      </c>
      <c r="BA54">
        <v>6.1012728467603718</v>
      </c>
      <c r="BB54">
        <v>6.0530978495648728</v>
      </c>
      <c r="BC54">
        <v>6.0045061296644127</v>
      </c>
      <c r="BD54">
        <v>5.9554991638798267</v>
      </c>
      <c r="BE54">
        <v>5.906079299122009</v>
      </c>
      <c r="BF54">
        <v>5.8562498289495659</v>
      </c>
      <c r="BG54">
        <v>5.8060150706058549</v>
      </c>
      <c r="BH54">
        <v>5.7553804419184491</v>
      </c>
      <c r="BI54">
        <v>5.704352537391153</v>
      </c>
      <c r="BJ54">
        <v>5.6529391145953634</v>
      </c>
      <c r="BK54">
        <v>5.601149514027056</v>
      </c>
      <c r="BL54">
        <v>5.5489942144395847</v>
      </c>
      <c r="BM54">
        <v>5.4964852361268859</v>
      </c>
      <c r="BN54">
        <v>5.4436361184252942</v>
      </c>
      <c r="BO54">
        <v>5.3904619751702043</v>
      </c>
      <c r="BP54">
        <v>5.3369795440644658</v>
      </c>
      <c r="BQ54">
        <v>5.2832072292818735</v>
      </c>
      <c r="BR54">
        <v>5.2291651366898542</v>
      </c>
      <c r="BS54">
        <v>5.1748749535216714</v>
      </c>
      <c r="BT54">
        <v>5.1203605490114894</v>
      </c>
      <c r="BU54">
        <v>5.0656471245441637</v>
      </c>
      <c r="BV54">
        <v>5.010761779927666</v>
      </c>
      <c r="BW54">
        <v>4.9557333657870801</v>
      </c>
      <c r="BX54">
        <v>4.9005922688786105</v>
      </c>
      <c r="BY54">
        <v>4.8453711612140493</v>
      </c>
      <c r="BZ54">
        <v>4.790103815745665</v>
      </c>
      <c r="CA54">
        <v>4.7348258144772837</v>
      </c>
      <c r="CB54">
        <v>4.6795740591110411</v>
      </c>
      <c r="CC54">
        <v>4.6243876835712205</v>
      </c>
      <c r="CD54">
        <v>4.5693065359685798</v>
      </c>
      <c r="CE54">
        <v>4.5143717523255908</v>
      </c>
      <c r="CF54">
        <v>4.4596265923321088</v>
      </c>
      <c r="CG54">
        <v>4.4051143005280062</v>
      </c>
      <c r="CH54">
        <v>4.3508804306585942</v>
      </c>
      <c r="CI54">
        <v>4.2969701809963201</v>
      </c>
      <c r="CJ54">
        <v>4.2434310114661136</v>
      </c>
      <c r="CK54">
        <v>4.1903097011884594</v>
      </c>
      <c r="CL54">
        <v>4.1376553415785873</v>
      </c>
      <c r="CM54">
        <v>4.0855161913265903</v>
      </c>
      <c r="CN54">
        <v>4.0339432952972354</v>
      </c>
      <c r="CO54">
        <v>3.9829875979294234</v>
      </c>
      <c r="CP54">
        <v>3.932704909644126</v>
      </c>
      <c r="CQ54">
        <v>3.8831593973258767</v>
      </c>
      <c r="CR54">
        <v>3.8344370816926148</v>
      </c>
      <c r="CS54">
        <v>3.7867140899663805</v>
      </c>
      <c r="CT54">
        <v>3.7407582007235836</v>
      </c>
      <c r="CU54">
        <v>3.7162543656513667</v>
      </c>
      <c r="CV54">
        <v>3.7548455317573333</v>
      </c>
      <c r="CW54">
        <v>3.7944527983305907</v>
      </c>
      <c r="CX54">
        <v>3.8305604172566663</v>
      </c>
      <c r="CY54">
        <v>3.8633170040623717</v>
      </c>
      <c r="CZ54">
        <v>3.8930629948538922</v>
      </c>
      <c r="DA54">
        <v>3.9201260181998023</v>
      </c>
    </row>
    <row r="55" spans="5:105" x14ac:dyDescent="0.2">
      <c r="E55">
        <v>0.49494949494949497</v>
      </c>
      <c r="F55">
        <v>7.9261268572730907</v>
      </c>
      <c r="G55">
        <v>7.8949702308231284</v>
      </c>
      <c r="H55">
        <v>7.8634601317676749</v>
      </c>
      <c r="I55">
        <v>7.8315997947752569</v>
      </c>
      <c r="J55">
        <v>7.799392173551559</v>
      </c>
      <c r="K55">
        <v>7.7668399494699747</v>
      </c>
      <c r="L55">
        <v>7.7339455208265839</v>
      </c>
      <c r="M55">
        <v>7.7007110059428783</v>
      </c>
      <c r="N55">
        <v>7.6671382266583734</v>
      </c>
      <c r="O55">
        <v>7.6332287279585556</v>
      </c>
      <c r="P55">
        <v>7.5989837683200347</v>
      </c>
      <c r="Q55">
        <v>7.5644043026805958</v>
      </c>
      <c r="R55">
        <v>7.5294910113796769</v>
      </c>
      <c r="S55">
        <v>7.4942442883355147</v>
      </c>
      <c r="T55">
        <v>7.4586642207812393</v>
      </c>
      <c r="U55">
        <v>7.4227506365009619</v>
      </c>
      <c r="V55">
        <v>7.386503050812995</v>
      </c>
      <c r="W55">
        <v>7.3499207290170627</v>
      </c>
      <c r="X55">
        <v>7.3130026253448532</v>
      </c>
      <c r="Y55">
        <v>7.2757474462215477</v>
      </c>
      <c r="Z55">
        <v>7.2381536322823496</v>
      </c>
      <c r="AA55">
        <v>7.2002193289338345</v>
      </c>
      <c r="AB55">
        <v>7.1619424699978644</v>
      </c>
      <c r="AC55">
        <v>7.123320693536888</v>
      </c>
      <c r="AD55">
        <v>7.0843514489129618</v>
      </c>
      <c r="AE55">
        <v>7.0450319173393918</v>
      </c>
      <c r="AF55">
        <v>7.0053590583932959</v>
      </c>
      <c r="AG55">
        <v>6.9653296742864717</v>
      </c>
      <c r="AH55">
        <v>6.9249403110652814</v>
      </c>
      <c r="AI55">
        <v>6.8841874092449453</v>
      </c>
      <c r="AJ55">
        <v>6.8430671992758905</v>
      </c>
      <c r="AK55">
        <v>6.8015757696160577</v>
      </c>
      <c r="AL55">
        <v>6.7597091577555242</v>
      </c>
      <c r="AM55">
        <v>6.7174632463880712</v>
      </c>
      <c r="AN55">
        <v>6.6748338477385074</v>
      </c>
      <c r="AO55">
        <v>6.6318168146850223</v>
      </c>
      <c r="AP55">
        <v>6.5884079201824335</v>
      </c>
      <c r="AQ55">
        <v>6.5446029916077002</v>
      </c>
      <c r="AR55">
        <v>6.5003978905859503</v>
      </c>
      <c r="AS55">
        <v>6.4557886823700263</v>
      </c>
      <c r="AT55">
        <v>6.4107714881941904</v>
      </c>
      <c r="AU55">
        <v>6.3653426573060061</v>
      </c>
      <c r="AV55">
        <v>6.3194987856696576</v>
      </c>
      <c r="AW55">
        <v>6.2732367254724846</v>
      </c>
      <c r="AX55">
        <v>6.2265538120578467</v>
      </c>
      <c r="AY55">
        <v>6.1794476702455787</v>
      </c>
      <c r="AZ55">
        <v>6.1319164426017991</v>
      </c>
      <c r="BA55">
        <v>6.0839588132870936</v>
      </c>
      <c r="BB55">
        <v>6.0355740754511844</v>
      </c>
      <c r="BC55">
        <v>5.986762200887644</v>
      </c>
      <c r="BD55">
        <v>5.9375239115955827</v>
      </c>
      <c r="BE55">
        <v>5.8878607528325233</v>
      </c>
      <c r="BF55">
        <v>5.8377751671809746</v>
      </c>
      <c r="BG55">
        <v>5.7872705690918407</v>
      </c>
      <c r="BH55">
        <v>5.7363514193124718</v>
      </c>
      <c r="BI55">
        <v>5.6850232985588924</v>
      </c>
      <c r="BJ55">
        <v>5.6332929797511833</v>
      </c>
      <c r="BK55">
        <v>5.58116849810144</v>
      </c>
      <c r="BL55">
        <v>5.5286591173334596</v>
      </c>
      <c r="BM55">
        <v>5.4757757912957841</v>
      </c>
      <c r="BN55">
        <v>5.4225306348004407</v>
      </c>
      <c r="BO55">
        <v>5.3689373646710097</v>
      </c>
      <c r="BP55">
        <v>5.3150112529390787</v>
      </c>
      <c r="BQ55">
        <v>5.2607691691389586</v>
      </c>
      <c r="BR55">
        <v>5.2062296157925081</v>
      </c>
      <c r="BS55">
        <v>5.1514127566294858</v>
      </c>
      <c r="BT55">
        <v>5.0963404371738781</v>
      </c>
      <c r="BU55">
        <v>5.0410361974154725</v>
      </c>
      <c r="BV55">
        <v>4.9855252763747728</v>
      </c>
      <c r="BW55">
        <v>4.9298344174243027</v>
      </c>
      <c r="BX55">
        <v>4.8739926090507213</v>
      </c>
      <c r="BY55">
        <v>4.8180299523387768</v>
      </c>
      <c r="BZ55">
        <v>4.7619783638389439</v>
      </c>
      <c r="CA55">
        <v>4.7058711180741879</v>
      </c>
      <c r="CB55">
        <v>4.6497437541576492</v>
      </c>
      <c r="CC55">
        <v>4.5936326198140875</v>
      </c>
      <c r="CD55">
        <v>4.5375757362452802</v>
      </c>
      <c r="CE55">
        <v>4.481612201613788</v>
      </c>
      <c r="CF55">
        <v>4.4257833187106117</v>
      </c>
      <c r="CG55">
        <v>4.3701304069037219</v>
      </c>
      <c r="CH55">
        <v>4.3146972323257664</v>
      </c>
      <c r="CI55">
        <v>4.2595276557293253</v>
      </c>
      <c r="CJ55">
        <v>4.2046664632224111</v>
      </c>
      <c r="CK55">
        <v>4.1501605829461559</v>
      </c>
      <c r="CL55">
        <v>4.0960562620203831</v>
      </c>
      <c r="CM55">
        <v>4.0424019848548109</v>
      </c>
      <c r="CN55">
        <v>3.9892475802596574</v>
      </c>
      <c r="CO55">
        <v>3.936643280759395</v>
      </c>
      <c r="CP55">
        <v>3.8846448565378862</v>
      </c>
      <c r="CQ55">
        <v>3.8333139283726356</v>
      </c>
      <c r="CR55">
        <v>3.7827359504502973</v>
      </c>
      <c r="CS55">
        <v>3.7330795545176154</v>
      </c>
      <c r="CT55">
        <v>3.6850718254775816</v>
      </c>
      <c r="CU55">
        <v>3.659486029515608</v>
      </c>
      <c r="CV55">
        <v>3.7003868487418679</v>
      </c>
      <c r="CW55">
        <v>3.7416967818278524</v>
      </c>
      <c r="CX55">
        <v>3.7792458726260807</v>
      </c>
      <c r="CY55">
        <v>3.8132505593605868</v>
      </c>
      <c r="CZ55">
        <v>3.844088975417808</v>
      </c>
      <c r="DA55">
        <v>3.8721139393193438</v>
      </c>
    </row>
    <row r="56" spans="5:105" x14ac:dyDescent="0.2">
      <c r="E56">
        <v>0.50505050505050508</v>
      </c>
      <c r="F56">
        <v>7.9146294023159385</v>
      </c>
      <c r="G56">
        <v>7.8833548971688101</v>
      </c>
      <c r="H56">
        <v>7.8517289874099934</v>
      </c>
      <c r="I56">
        <v>7.8197548058958306</v>
      </c>
      <c r="J56">
        <v>7.7874352068694694</v>
      </c>
      <c r="K56">
        <v>7.754772766888415</v>
      </c>
      <c r="L56">
        <v>7.7217697699464907</v>
      </c>
      <c r="M56">
        <v>7.6884282222440099</v>
      </c>
      <c r="N56">
        <v>7.6547498433307961</v>
      </c>
      <c r="O56">
        <v>7.6207360503916526</v>
      </c>
      <c r="P56">
        <v>7.5863879817031341</v>
      </c>
      <c r="Q56">
        <v>7.5517064857444112</v>
      </c>
      <c r="R56">
        <v>7.5166921024360764</v>
      </c>
      <c r="S56">
        <v>7.4813451031344096</v>
      </c>
      <c r="T56">
        <v>7.4456654433242688</v>
      </c>
      <c r="U56">
        <v>7.4096528162468287</v>
      </c>
      <c r="V56">
        <v>7.3733065980127694</v>
      </c>
      <c r="W56">
        <v>7.336625902226273</v>
      </c>
      <c r="X56">
        <v>7.2996095629689028</v>
      </c>
      <c r="Y56">
        <v>7.2622561070684695</v>
      </c>
      <c r="Z56">
        <v>7.2245638273150776</v>
      </c>
      <c r="AA56">
        <v>7.1865307056505072</v>
      </c>
      <c r="AB56">
        <v>7.1481545074432908</v>
      </c>
      <c r="AC56">
        <v>7.1094326946119386</v>
      </c>
      <c r="AD56">
        <v>7.0703625344439827</v>
      </c>
      <c r="AE56">
        <v>7.0309410174850955</v>
      </c>
      <c r="AF56">
        <v>6.9911649042502635</v>
      </c>
      <c r="AG56">
        <v>6.9510307899130686</v>
      </c>
      <c r="AH56">
        <v>6.9105350210800598</v>
      </c>
      <c r="AI56">
        <v>6.8696737546273496</v>
      </c>
      <c r="AJ56">
        <v>6.8284430375008931</v>
      </c>
      <c r="AK56">
        <v>6.7868387095136145</v>
      </c>
      <c r="AL56">
        <v>6.7448564766494137</v>
      </c>
      <c r="AM56">
        <v>6.7024920088437394</v>
      </c>
      <c r="AN56">
        <v>6.6597408269282337</v>
      </c>
      <c r="AO56">
        <v>6.6165983930469325</v>
      </c>
      <c r="AP56">
        <v>6.5730602296546188</v>
      </c>
      <c r="AQ56">
        <v>6.5291217881387533</v>
      </c>
      <c r="AR56">
        <v>6.4847785926019963</v>
      </c>
      <c r="AS56">
        <v>6.4400262518906271</v>
      </c>
      <c r="AT56">
        <v>6.3948605012476554</v>
      </c>
      <c r="AU56">
        <v>6.3492772074885613</v>
      </c>
      <c r="AV56">
        <v>6.3032725726226468</v>
      </c>
      <c r="AW56">
        <v>6.256842954257726</v>
      </c>
      <c r="AX56">
        <v>6.2099850710631488</v>
      </c>
      <c r="AY56">
        <v>6.1626960222979363</v>
      </c>
      <c r="AZ56">
        <v>6.1149733475678207</v>
      </c>
      <c r="BA56">
        <v>6.0668150892629091</v>
      </c>
      <c r="BB56">
        <v>6.0182198574483676</v>
      </c>
      <c r="BC56">
        <v>5.9691868969226638</v>
      </c>
      <c r="BD56">
        <v>5.9197161560985672</v>
      </c>
      <c r="BE56">
        <v>5.8698083573020599</v>
      </c>
      <c r="BF56">
        <v>5.8194650680252744</v>
      </c>
      <c r="BG56">
        <v>5.7686887726134612</v>
      </c>
      <c r="BH56">
        <v>5.717482943814324</v>
      </c>
      <c r="BI56">
        <v>5.6658521135736652</v>
      </c>
      <c r="BJ56">
        <v>5.6138019424252175</v>
      </c>
      <c r="BK56">
        <v>5.5613392867977884</v>
      </c>
      <c r="BL56">
        <v>5.5084722635505043</v>
      </c>
      <c r="BM56">
        <v>5.4552103110488508</v>
      </c>
      <c r="BN56">
        <v>5.4015642461110254</v>
      </c>
      <c r="BO56">
        <v>5.3475463161869907</v>
      </c>
      <c r="BP56">
        <v>5.2931702461801775</v>
      </c>
      <c r="BQ56">
        <v>5.2384512793844404</v>
      </c>
      <c r="BR56">
        <v>5.1834062120838169</v>
      </c>
      <c r="BS56">
        <v>5.1280534214480999</v>
      </c>
      <c r="BT56">
        <v>5.0724128864501097</v>
      </c>
      <c r="BU56">
        <v>5.0165062016269397</v>
      </c>
      <c r="BV56">
        <v>4.9603565836043568</v>
      </c>
      <c r="BW56">
        <v>4.9039886741675751</v>
      </c>
      <c r="BX56">
        <v>4.8474293054140025</v>
      </c>
      <c r="BY56">
        <v>4.7907063426676437</v>
      </c>
      <c r="BZ56">
        <v>4.733849413522262</v>
      </c>
      <c r="CA56">
        <v>4.6768896949342631</v>
      </c>
      <c r="CB56">
        <v>4.6198596156018823</v>
      </c>
      <c r="CC56">
        <v>4.5627938547589064</v>
      </c>
      <c r="CD56">
        <v>4.5057277625861998</v>
      </c>
      <c r="CE56">
        <v>4.4486983189193126</v>
      </c>
      <c r="CF56">
        <v>4.3917434977374521</v>
      </c>
      <c r="CG56">
        <v>4.3349035246150684</v>
      </c>
      <c r="CH56">
        <v>4.27821850288211</v>
      </c>
      <c r="CI56">
        <v>4.2217311103313699</v>
      </c>
      <c r="CJ56">
        <v>4.1654840544382346</v>
      </c>
      <c r="CK56">
        <v>4.1095210302843448</v>
      </c>
      <c r="CL56">
        <v>4.0538881275369887</v>
      </c>
      <c r="CM56">
        <v>3.9986308197627367</v>
      </c>
      <c r="CN56">
        <v>3.9437978805868723</v>
      </c>
      <c r="CO56">
        <v>3.889438115441767</v>
      </c>
      <c r="CP56">
        <v>3.8356054179704353</v>
      </c>
      <c r="CQ56">
        <v>3.7823615272598525</v>
      </c>
      <c r="CR56">
        <v>3.7297873326369113</v>
      </c>
      <c r="CS56">
        <v>3.6780440400315637</v>
      </c>
      <c r="CT56">
        <v>3.6278195977354906</v>
      </c>
      <c r="CU56">
        <v>3.6010777835601759</v>
      </c>
      <c r="CV56">
        <v>3.6444510306013238</v>
      </c>
      <c r="CW56">
        <v>3.687597424945547</v>
      </c>
      <c r="CX56">
        <v>3.7266997426996289</v>
      </c>
      <c r="CY56">
        <v>3.7620468435008281</v>
      </c>
      <c r="CZ56">
        <v>3.7940567139565671</v>
      </c>
      <c r="DA56">
        <v>3.8231129201983087</v>
      </c>
    </row>
    <row r="57" spans="5:105" x14ac:dyDescent="0.2">
      <c r="E57">
        <v>0.51515151515151514</v>
      </c>
      <c r="F57">
        <v>7.9032443930850844</v>
      </c>
      <c r="G57">
        <v>7.871854537273272</v>
      </c>
      <c r="H57">
        <v>7.8401152791153326</v>
      </c>
      <c r="I57">
        <v>7.8080296512221166</v>
      </c>
      <c r="J57">
        <v>7.7756004049750258</v>
      </c>
      <c r="K57">
        <v>7.7428300117362019</v>
      </c>
      <c r="L57">
        <v>7.7097206474169324</v>
      </c>
      <c r="M57">
        <v>7.6762742080499482</v>
      </c>
      <c r="N57">
        <v>7.6424923004990166</v>
      </c>
      <c r="O57">
        <v>7.6083762261743688</v>
      </c>
      <c r="P57">
        <v>7.5739270107460896</v>
      </c>
      <c r="Q57">
        <v>7.5391453655940897</v>
      </c>
      <c r="R57">
        <v>7.5040317225293229</v>
      </c>
      <c r="S57">
        <v>7.4685862206727576</v>
      </c>
      <c r="T57">
        <v>7.4328086845581485</v>
      </c>
      <c r="U57">
        <v>7.3966986736540168</v>
      </c>
      <c r="V57">
        <v>7.3602554255958559</v>
      </c>
      <c r="W57">
        <v>7.3234779214274441</v>
      </c>
      <c r="X57">
        <v>7.2863648203808591</v>
      </c>
      <c r="Y57">
        <v>7.2489145364670353</v>
      </c>
      <c r="Z57">
        <v>7.2111251640855478</v>
      </c>
      <c r="AA57">
        <v>7.1729945671633804</v>
      </c>
      <c r="AB57">
        <v>7.1345202948305486</v>
      </c>
      <c r="AC57">
        <v>7.0956996844702394</v>
      </c>
      <c r="AD57">
        <v>7.0565297816743016</v>
      </c>
      <c r="AE57">
        <v>7.0170073835724267</v>
      </c>
      <c r="AF57">
        <v>6.9771290994580148</v>
      </c>
      <c r="AG57">
        <v>6.9368912511232041</v>
      </c>
      <c r="AH57">
        <v>6.8962900178710402</v>
      </c>
      <c r="AI57">
        <v>6.8553213307763103</v>
      </c>
      <c r="AJ57">
        <v>6.8139809577629338</v>
      </c>
      <c r="AK57">
        <v>6.7722644816088673</v>
      </c>
      <c r="AL57">
        <v>6.7301674098470867</v>
      </c>
      <c r="AM57">
        <v>6.6876850634890275</v>
      </c>
      <c r="AN57">
        <v>6.6448126886333183</v>
      </c>
      <c r="AO57">
        <v>6.6015454325899405</v>
      </c>
      <c r="AP57">
        <v>6.5578784861302886</v>
      </c>
      <c r="AQ57">
        <v>6.513806947424742</v>
      </c>
      <c r="AR57">
        <v>6.4693259664198477</v>
      </c>
      <c r="AS57">
        <v>6.4244307546971582</v>
      </c>
      <c r="AT57">
        <v>6.3791166253760441</v>
      </c>
      <c r="AU57">
        <v>6.3333790359552848</v>
      </c>
      <c r="AV57">
        <v>6.2872136341236589</v>
      </c>
      <c r="AW57">
        <v>6.2406162614749734</v>
      </c>
      <c r="AX57">
        <v>6.1935831828786432</v>
      </c>
      <c r="AY57">
        <v>6.1461108782896465</v>
      </c>
      <c r="AZ57">
        <v>6.0981962728073569</v>
      </c>
      <c r="BA57">
        <v>6.0498367539121176</v>
      </c>
      <c r="BB57">
        <v>6.0010302336436681</v>
      </c>
      <c r="BC57">
        <v>5.9517752128272319</v>
      </c>
      <c r="BD57">
        <v>5.9020709137650087</v>
      </c>
      <c r="BE57">
        <v>5.8519170843336612</v>
      </c>
      <c r="BF57">
        <v>5.8013144552111617</v>
      </c>
      <c r="BG57">
        <v>5.7502645524891323</v>
      </c>
      <c r="BH57">
        <v>5.69876982900516</v>
      </c>
      <c r="BI57">
        <v>5.6468337317742616</v>
      </c>
      <c r="BJ57">
        <v>5.5944607679850833</v>
      </c>
      <c r="BK57">
        <v>5.5416565689111179</v>
      </c>
      <c r="BL57">
        <v>5.4884279510798022</v>
      </c>
      <c r="BM57">
        <v>5.4347829740494094</v>
      </c>
      <c r="BN57">
        <v>5.3807309941666395</v>
      </c>
      <c r="BO57">
        <v>5.3262827137165853</v>
      </c>
      <c r="BP57">
        <v>5.2714502249315407</v>
      </c>
      <c r="BQ57">
        <v>5.2162470483950321</v>
      </c>
      <c r="BR57">
        <v>5.160688165460134</v>
      </c>
      <c r="BS57">
        <v>5.1047900443953935</v>
      </c>
      <c r="BT57">
        <v>5.0485706600728308</v>
      </c>
      <c r="BU57">
        <v>4.9920495071182804</v>
      </c>
      <c r="BV57">
        <v>4.9352476065504423</v>
      </c>
      <c r="BW57">
        <v>4.8781875060366868</v>
      </c>
      <c r="BX57">
        <v>4.820893273988804</v>
      </c>
      <c r="BY57">
        <v>4.7633904878057178</v>
      </c>
      <c r="BZ57">
        <v>4.705706216642433</v>
      </c>
      <c r="CA57">
        <v>4.6478687430966845</v>
      </c>
      <c r="CB57">
        <v>4.5899085447763808</v>
      </c>
      <c r="CC57">
        <v>4.5318567736482116</v>
      </c>
      <c r="CD57">
        <v>4.4737462004495647</v>
      </c>
      <c r="CE57">
        <v>4.4156106112308535</v>
      </c>
      <c r="CF57">
        <v>4.3574860497502881</v>
      </c>
      <c r="CG57">
        <v>4.2994088847857874</v>
      </c>
      <c r="CH57">
        <v>4.241416626139106</v>
      </c>
      <c r="CI57">
        <v>4.1835491154364943</v>
      </c>
      <c r="CJ57">
        <v>4.1258462363235928</v>
      </c>
      <c r="CK57">
        <v>4.0683489295431476</v>
      </c>
      <c r="CL57">
        <v>4.011100682989186</v>
      </c>
      <c r="CM57">
        <v>3.9541444076345429</v>
      </c>
      <c r="CN57">
        <v>3.8975265210625465</v>
      </c>
      <c r="CO57">
        <v>3.841293483543875</v>
      </c>
      <c r="CP57">
        <v>3.7854975495777969</v>
      </c>
      <c r="CQ57">
        <v>3.7301960895132127</v>
      </c>
      <c r="CR57">
        <v>3.6754680509901765</v>
      </c>
      <c r="CS57">
        <v>3.6214653034022319</v>
      </c>
      <c r="CT57">
        <v>3.5688361263471671</v>
      </c>
      <c r="CU57">
        <v>3.5408551720447479</v>
      </c>
      <c r="CV57">
        <v>3.5868877148662013</v>
      </c>
      <c r="CW57">
        <v>3.632019734422792</v>
      </c>
      <c r="CX57">
        <v>3.6728013438043243</v>
      </c>
      <c r="CY57">
        <v>3.7095973561683158</v>
      </c>
      <c r="CZ57">
        <v>3.7428688319613075</v>
      </c>
      <c r="DA57">
        <v>3.773031572361345</v>
      </c>
    </row>
    <row r="58" spans="5:105" x14ac:dyDescent="0.2">
      <c r="E58">
        <v>0.5252525252525253</v>
      </c>
      <c r="F58">
        <v>7.8919697834048161</v>
      </c>
      <c r="G58">
        <v>7.8604670081005867</v>
      </c>
      <c r="H58">
        <v>7.8286167694320108</v>
      </c>
      <c r="I58">
        <v>7.7964220013870404</v>
      </c>
      <c r="J58">
        <v>7.7638853483320345</v>
      </c>
      <c r="K58">
        <v>7.7310091760040471</v>
      </c>
      <c r="L58">
        <v>7.6977955630361246</v>
      </c>
      <c r="M58">
        <v>7.6642462859964997</v>
      </c>
      <c r="N58">
        <v>7.6303628385722817</v>
      </c>
      <c r="O58">
        <v>7.5961464211244989</v>
      </c>
      <c r="P58">
        <v>7.5615979227745411</v>
      </c>
      <c r="Q58">
        <v>7.5267179557762338</v>
      </c>
      <c r="R58">
        <v>7.4915068121180175</v>
      </c>
      <c r="S58">
        <v>7.4559645103170737</v>
      </c>
      <c r="T58">
        <v>7.420090744723657</v>
      </c>
      <c r="U58">
        <v>7.3838849333855041</v>
      </c>
      <c r="V58">
        <v>7.3473462013231723</v>
      </c>
      <c r="W58">
        <v>7.3104733535981214</v>
      </c>
      <c r="X58">
        <v>7.2732649403287217</v>
      </c>
      <c r="Y58">
        <v>7.2357191958879037</v>
      </c>
      <c r="Z58">
        <v>7.1978340675020771</v>
      </c>
      <c r="AA58">
        <v>7.1596072575002205</v>
      </c>
      <c r="AB58">
        <v>7.1210361460884659</v>
      </c>
      <c r="AC58">
        <v>7.082117896088965</v>
      </c>
      <c r="AD58">
        <v>7.0428493549770765</v>
      </c>
      <c r="AE58">
        <v>7.0032271751947572</v>
      </c>
      <c r="AF58">
        <v>6.9632477215761641</v>
      </c>
      <c r="AG58">
        <v>6.922907140626668</v>
      </c>
      <c r="AH58">
        <v>6.8822013385765848</v>
      </c>
      <c r="AI58">
        <v>6.8411260719935436</v>
      </c>
      <c r="AJ58">
        <v>6.7996768490528829</v>
      </c>
      <c r="AK58">
        <v>6.7578489979292407</v>
      </c>
      <c r="AL58">
        <v>6.7156377590094625</v>
      </c>
      <c r="AM58">
        <v>6.6730381698293932</v>
      </c>
      <c r="AN58">
        <v>6.6300451772219784</v>
      </c>
      <c r="AO58">
        <v>6.5866536404595202</v>
      </c>
      <c r="AP58">
        <v>6.5428583587772495</v>
      </c>
      <c r="AQ58">
        <v>6.4986540685793797</v>
      </c>
      <c r="AR58">
        <v>6.4540356054080812</v>
      </c>
      <c r="AS58">
        <v>6.4089977479677049</v>
      </c>
      <c r="AT58">
        <v>6.3635353819593599</v>
      </c>
      <c r="AU58">
        <v>6.3176435099583426</v>
      </c>
      <c r="AV58">
        <v>6.27131729514669</v>
      </c>
      <c r="AW58">
        <v>6.2245521078815464</v>
      </c>
      <c r="AX58">
        <v>6.1773435750573897</v>
      </c>
      <c r="AY58">
        <v>6.1296876321801772</v>
      </c>
      <c r="AZ58">
        <v>6.0815805780262755</v>
      </c>
      <c r="BA58">
        <v>6.0330191317104989</v>
      </c>
      <c r="BB58">
        <v>5.9840004919351628</v>
      </c>
      <c r="BC58">
        <v>5.9345224624719641</v>
      </c>
      <c r="BD58">
        <v>5.8845832612745461</v>
      </c>
      <c r="BE58">
        <v>5.8341819593530255</v>
      </c>
      <c r="BF58">
        <v>5.7833182988108369</v>
      </c>
      <c r="BG58">
        <v>5.7319928184481235</v>
      </c>
      <c r="BH58">
        <v>5.6802069182269372</v>
      </c>
      <c r="BI58">
        <v>5.6279629228181891</v>
      </c>
      <c r="BJ58">
        <v>5.5752641436168373</v>
      </c>
      <c r="BK58">
        <v>5.5221149385949593</v>
      </c>
      <c r="BL58">
        <v>5.468520877100608</v>
      </c>
      <c r="BM58">
        <v>5.4144883690016528</v>
      </c>
      <c r="BN58">
        <v>5.3600253417679413</v>
      </c>
      <c r="BO58">
        <v>5.3051408731807497</v>
      </c>
      <c r="BP58">
        <v>5.2498453330115229</v>
      </c>
      <c r="BQ58">
        <v>5.1941504175798574</v>
      </c>
      <c r="BR58">
        <v>5.1380691785297561</v>
      </c>
      <c r="BS58">
        <v>5.0816160456053989</v>
      </c>
      <c r="BT58">
        <v>5.0248068433175304</v>
      </c>
      <c r="BU58">
        <v>4.9676588015073992</v>
      </c>
      <c r="BV58">
        <v>4.9101905599307072</v>
      </c>
      <c r="BW58">
        <v>4.8524221670968277</v>
      </c>
      <c r="BX58">
        <v>4.7943750737044759</v>
      </c>
      <c r="BY58">
        <v>4.7360721211099071</v>
      </c>
      <c r="BZ58">
        <v>4.6775375253465743</v>
      </c>
      <c r="CA58">
        <v>4.6187968572849876</v>
      </c>
      <c r="CB58">
        <v>4.55987701957942</v>
      </c>
      <c r="CC58">
        <v>4.5008059231360447</v>
      </c>
      <c r="CD58">
        <v>4.441613632940058</v>
      </c>
      <c r="CE58">
        <v>4.3823306069937651</v>
      </c>
      <c r="CF58">
        <v>4.3229888061666539</v>
      </c>
      <c r="CG58">
        <v>4.2636210068996965</v>
      </c>
      <c r="CH58">
        <v>4.2042622741972675</v>
      </c>
      <c r="CI58">
        <v>4.1449477331161884</v>
      </c>
      <c r="CJ58">
        <v>4.0857135576328902</v>
      </c>
      <c r="CK58">
        <v>4.0265984203496128</v>
      </c>
      <c r="CL58">
        <v>3.9676403739942683</v>
      </c>
      <c r="CM58">
        <v>3.9088807356567843</v>
      </c>
      <c r="CN58">
        <v>3.8503603467198149</v>
      </c>
      <c r="CO58">
        <v>3.7921244004797821</v>
      </c>
      <c r="CP58">
        <v>3.7342193034026216</v>
      </c>
      <c r="CQ58">
        <v>3.6767010762634849</v>
      </c>
      <c r="CR58">
        <v>3.6196417262476537</v>
      </c>
      <c r="CS58">
        <v>3.563183887803183</v>
      </c>
      <c r="CT58">
        <v>3.5079352923061702</v>
      </c>
      <c r="CU58">
        <v>3.4786211347956328</v>
      </c>
      <c r="CV58">
        <v>3.5275232741446971</v>
      </c>
      <c r="CW58">
        <v>3.5748134841903347</v>
      </c>
      <c r="CX58">
        <v>3.6174171712573893</v>
      </c>
      <c r="CY58">
        <v>3.6557800195676196</v>
      </c>
      <c r="CZ58">
        <v>3.6904143112071632</v>
      </c>
      <c r="DA58">
        <v>3.7217696667574667</v>
      </c>
    </row>
    <row r="59" spans="5:105" x14ac:dyDescent="0.2">
      <c r="E59">
        <v>0.53535353535353536</v>
      </c>
      <c r="F59">
        <v>7.8808035690413334</v>
      </c>
      <c r="G59">
        <v>7.8491902170163259</v>
      </c>
      <c r="H59">
        <v>7.8172312763674174</v>
      </c>
      <c r="I59">
        <v>7.7849295820363444</v>
      </c>
      <c r="J59">
        <v>7.7522876765712034</v>
      </c>
      <c r="K59">
        <v>7.7193078218893527</v>
      </c>
      <c r="L59">
        <v>7.6859919904316474</v>
      </c>
      <c r="M59">
        <v>7.6523418497038893</v>
      </c>
      <c r="N59">
        <v>7.6183587870583063</v>
      </c>
      <c r="O59">
        <v>7.584043874759395</v>
      </c>
      <c r="P59">
        <v>7.5493978994291888</v>
      </c>
      <c r="Q59">
        <v>7.5144213494477228</v>
      </c>
      <c r="R59">
        <v>7.4791143940192457</v>
      </c>
      <c r="S59">
        <v>7.4434769263998461</v>
      </c>
      <c r="T59">
        <v>7.4075085114924519</v>
      </c>
      <c r="U59">
        <v>7.3712084434034688</v>
      </c>
      <c r="V59">
        <v>7.334575684880841</v>
      </c>
      <c r="W59">
        <v>7.2976089353319855</v>
      </c>
      <c r="X59">
        <v>7.2603065613862565</v>
      </c>
      <c r="Y59">
        <v>7.2226666764415635</v>
      </c>
      <c r="Z59">
        <v>7.184687073754497</v>
      </c>
      <c r="AA59">
        <v>7.1463652579046979</v>
      </c>
      <c r="AB59">
        <v>7.1076984907634797</v>
      </c>
      <c r="AC59">
        <v>7.0686837070529922</v>
      </c>
      <c r="AD59">
        <v>7.0293176284068783</v>
      </c>
      <c r="AE59">
        <v>6.9895966731598742</v>
      </c>
      <c r="AF59">
        <v>6.9495170035784399</v>
      </c>
      <c r="AG59">
        <v>6.9090745917269434</v>
      </c>
      <c r="AH59">
        <v>6.868265127646132</v>
      </c>
      <c r="AI59">
        <v>6.8270840997285012</v>
      </c>
      <c r="AJ59">
        <v>6.7855267698337576</v>
      </c>
      <c r="AK59">
        <v>6.7435882775926661</v>
      </c>
      <c r="AL59">
        <v>6.7012635274125891</v>
      </c>
      <c r="AM59">
        <v>6.6585472939499555</v>
      </c>
      <c r="AN59">
        <v>6.6154342225837155</v>
      </c>
      <c r="AO59">
        <v>6.5719188532164257</v>
      </c>
      <c r="AP59">
        <v>6.5279956463542268</v>
      </c>
      <c r="AQ59">
        <v>6.4836590115746908</v>
      </c>
      <c r="AR59">
        <v>6.438903303115862</v>
      </c>
      <c r="AS59">
        <v>6.3937229928284269</v>
      </c>
      <c r="AT59">
        <v>6.3481125001485106</v>
      </c>
      <c r="AU59">
        <v>6.30206636651452</v>
      </c>
      <c r="AV59">
        <v>6.2555792634832059</v>
      </c>
      <c r="AW59">
        <v>6.2086460837653075</v>
      </c>
      <c r="AX59">
        <v>6.1612618036177738</v>
      </c>
      <c r="AY59">
        <v>6.1134218051203666</v>
      </c>
      <c r="AZ59">
        <v>6.0651217486258258</v>
      </c>
      <c r="BA59">
        <v>6.0163576710961193</v>
      </c>
      <c r="BB59">
        <v>5.9671260421954804</v>
      </c>
      <c r="BC59">
        <v>5.9174238221009796</v>
      </c>
      <c r="BD59">
        <v>5.8672485206885998</v>
      </c>
      <c r="BE59">
        <v>5.8165982576975903</v>
      </c>
      <c r="BF59">
        <v>5.7654719012114919</v>
      </c>
      <c r="BG59">
        <v>5.7138688218073135</v>
      </c>
      <c r="BH59">
        <v>5.6617894060266236</v>
      </c>
      <c r="BI59">
        <v>5.6092348175249818</v>
      </c>
      <c r="BJ59">
        <v>5.5562071279509588</v>
      </c>
      <c r="BK59">
        <v>5.5027094758363226</v>
      </c>
      <c r="BL59">
        <v>5.4487457097491285</v>
      </c>
      <c r="BM59">
        <v>5.3943210414046199</v>
      </c>
      <c r="BN59">
        <v>5.3394416928564752</v>
      </c>
      <c r="BO59">
        <v>5.2841150342655423</v>
      </c>
      <c r="BP59">
        <v>5.2283496186246543</v>
      </c>
      <c r="BQ59">
        <v>5.1721552110062516</v>
      </c>
      <c r="BR59">
        <v>5.1155429691037853</v>
      </c>
      <c r="BS59">
        <v>5.0585248423357783</v>
      </c>
      <c r="BT59">
        <v>5.001114497181927</v>
      </c>
      <c r="BU59">
        <v>4.9433267226305642</v>
      </c>
      <c r="BV59">
        <v>4.8851775780897437</v>
      </c>
      <c r="BW59">
        <v>4.8266843879990535</v>
      </c>
      <c r="BX59">
        <v>4.7678657315018773</v>
      </c>
      <c r="BY59">
        <v>4.708741427725311</v>
      </c>
      <c r="BZ59">
        <v>4.6493325173103397</v>
      </c>
      <c r="CA59">
        <v>4.5896612409171063</v>
      </c>
      <c r="CB59">
        <v>4.5297507263420158</v>
      </c>
      <c r="CC59">
        <v>4.469626101595054</v>
      </c>
      <c r="CD59">
        <v>4.4093127886097987</v>
      </c>
      <c r="CE59">
        <v>4.3488375818633163</v>
      </c>
      <c r="CF59">
        <v>4.2882283533319443</v>
      </c>
      <c r="CG59">
        <v>4.2275136380875935</v>
      </c>
      <c r="CH59">
        <v>4.1667241714172247</v>
      </c>
      <c r="CI59">
        <v>4.1058905898633782</v>
      </c>
      <c r="CJ59">
        <v>4.0450444661672469</v>
      </c>
      <c r="CK59">
        <v>3.9842198346908106</v>
      </c>
      <c r="CL59">
        <v>3.9234504919562005</v>
      </c>
      <c r="CM59">
        <v>3.8627713667035461</v>
      </c>
      <c r="CN59">
        <v>3.8022205892543153</v>
      </c>
      <c r="CO59">
        <v>3.7418360814932448</v>
      </c>
      <c r="CP59">
        <v>3.681661579276009</v>
      </c>
      <c r="CQ59">
        <v>3.6217449703800617</v>
      </c>
      <c r="CR59">
        <v>3.562154245631866</v>
      </c>
      <c r="CS59">
        <v>3.5030174795335802</v>
      </c>
      <c r="CT59">
        <v>3.4449027839345594</v>
      </c>
      <c r="CU59">
        <v>3.4141488216920464</v>
      </c>
      <c r="CV59">
        <v>3.4661617219968393</v>
      </c>
      <c r="CW59">
        <v>3.5158073681913669</v>
      </c>
      <c r="CX59">
        <v>3.5603964920085578</v>
      </c>
      <c r="CY59">
        <v>3.6004618120864014</v>
      </c>
      <c r="CZ59">
        <v>3.6365708015302891</v>
      </c>
      <c r="DA59">
        <v>3.669215413226079</v>
      </c>
    </row>
    <row r="60" spans="5:105" x14ac:dyDescent="0.2">
      <c r="E60">
        <v>0.54545454545454541</v>
      </c>
      <c r="F60">
        <v>7.8697437903305483</v>
      </c>
      <c r="G60">
        <v>7.8380221174859219</v>
      </c>
      <c r="H60">
        <v>7.8059566681144537</v>
      </c>
      <c r="I60">
        <v>7.7735501776481879</v>
      </c>
      <c r="J60">
        <v>7.7408050960096633</v>
      </c>
      <c r="K60">
        <v>7.7077235734456018</v>
      </c>
      <c r="L60">
        <v>7.6743074797754973</v>
      </c>
      <c r="M60">
        <v>7.6405583741893057</v>
      </c>
      <c r="N60">
        <v>7.6064775288691813</v>
      </c>
      <c r="O60">
        <v>7.572065917551301</v>
      </c>
      <c r="P60">
        <v>7.537324196335117</v>
      </c>
      <c r="Q60">
        <v>7.5022527400937893</v>
      </c>
      <c r="R60">
        <v>7.4668515960016739</v>
      </c>
      <c r="S60">
        <v>7.4311205327897039</v>
      </c>
      <c r="T60">
        <v>7.3950589866213114</v>
      </c>
      <c r="U60">
        <v>7.3586661199501391</v>
      </c>
      <c r="V60">
        <v>7.3219407590453773</v>
      </c>
      <c r="W60">
        <v>7.284881463391673</v>
      </c>
      <c r="X60">
        <v>7.2474864541255899</v>
      </c>
      <c r="Y60">
        <v>7.2097536950536414</v>
      </c>
      <c r="Z60">
        <v>7.1716808236512746</v>
      </c>
      <c r="AA60">
        <v>7.1332651827411286</v>
      </c>
      <c r="AB60">
        <v>7.0945038668450202</v>
      </c>
      <c r="AC60">
        <v>7.055393650274838</v>
      </c>
      <c r="AD60">
        <v>7.0159310276674471</v>
      </c>
      <c r="AE60">
        <v>6.9761122715568504</v>
      </c>
      <c r="AF60">
        <v>6.9359333473068716</v>
      </c>
      <c r="AG60">
        <v>6.8953899642290244</v>
      </c>
      <c r="AH60">
        <v>6.8544776465426622</v>
      </c>
      <c r="AI60">
        <v>6.8131916335045233</v>
      </c>
      <c r="AJ60">
        <v>6.7715269660413133</v>
      </c>
      <c r="AK60">
        <v>6.7294784835422279</v>
      </c>
      <c r="AL60">
        <v>6.6870408404356043</v>
      </c>
      <c r="AM60">
        <v>6.6442084974252591</v>
      </c>
      <c r="AN60">
        <v>6.6009758489292807</v>
      </c>
      <c r="AO60">
        <v>6.5573370871593335</v>
      </c>
      <c r="AP60">
        <v>6.5132863307851405</v>
      </c>
      <c r="AQ60">
        <v>6.4688176261344443</v>
      </c>
      <c r="AR60">
        <v>6.4239249764210129</v>
      </c>
      <c r="AS60">
        <v>6.3786023734164958</v>
      </c>
      <c r="AT60">
        <v>6.3328438316240385</v>
      </c>
      <c r="AU60">
        <v>6.2866434249910732</v>
      </c>
      <c r="AV60">
        <v>6.2399953261700309</v>
      </c>
      <c r="AW60">
        <v>6.1928938959766695</v>
      </c>
      <c r="AX60">
        <v>6.1453335397158941</v>
      </c>
      <c r="AY60">
        <v>6.0973090317480327</v>
      </c>
      <c r="AZ60">
        <v>6.048815381602485</v>
      </c>
      <c r="BA60">
        <v>5.9998479299521827</v>
      </c>
      <c r="BB60">
        <v>5.9504024013138777</v>
      </c>
      <c r="BC60">
        <v>5.9004750250969646</v>
      </c>
      <c r="BD60">
        <v>5.8500623274924468</v>
      </c>
      <c r="BE60">
        <v>5.7991615771606924</v>
      </c>
      <c r="BF60">
        <v>5.7477705855134023</v>
      </c>
      <c r="BG60">
        <v>5.6958878260606474</v>
      </c>
      <c r="BH60">
        <v>5.643512578838223</v>
      </c>
      <c r="BI60">
        <v>5.5906446337758489</v>
      </c>
      <c r="BJ60">
        <v>5.53728486125957</v>
      </c>
      <c r="BK60">
        <v>5.483434920928973</v>
      </c>
      <c r="BL60">
        <v>5.4290975044344707</v>
      </c>
      <c r="BM60">
        <v>5.3742759352572307</v>
      </c>
      <c r="BN60">
        <v>5.3189748612109193</v>
      </c>
      <c r="BO60">
        <v>5.2631998578108101</v>
      </c>
      <c r="BP60">
        <v>5.2069575622462576</v>
      </c>
      <c r="BQ60">
        <v>5.1502558470545585</v>
      </c>
      <c r="BR60">
        <v>5.0931032404445231</v>
      </c>
      <c r="BS60">
        <v>5.0355098171471706</v>
      </c>
      <c r="BT60">
        <v>4.9774866241721627</v>
      </c>
      <c r="BU60">
        <v>4.919045821533774</v>
      </c>
      <c r="BV60">
        <v>4.8602006746936484</v>
      </c>
      <c r="BW60">
        <v>4.8009655416338077</v>
      </c>
      <c r="BX60">
        <v>4.7413558550638042</v>
      </c>
      <c r="BY60">
        <v>4.6813881003830096</v>
      </c>
      <c r="BZ60">
        <v>4.6210797901272995</v>
      </c>
      <c r="CA60">
        <v>4.5604494357234593</v>
      </c>
      <c r="CB60">
        <v>4.4995165174594112</v>
      </c>
      <c r="CC60">
        <v>4.4383014536556766</v>
      </c>
      <c r="CD60">
        <v>4.3768255701031515</v>
      </c>
      <c r="CE60">
        <v>4.3151110709319553</v>
      </c>
      <c r="CF60">
        <v>4.2531810122243519</v>
      </c>
      <c r="CG60">
        <v>4.1910588706918324</v>
      </c>
      <c r="CH60">
        <v>4.1287701380351649</v>
      </c>
      <c r="CI60">
        <v>4.0663399377803771</v>
      </c>
      <c r="CJ60">
        <v>4.0037940969015624</v>
      </c>
      <c r="CK60">
        <v>3.9411607393919263</v>
      </c>
      <c r="CL60">
        <v>3.8784674741412792</v>
      </c>
      <c r="CM60">
        <v>3.8157428123508921</v>
      </c>
      <c r="CN60">
        <v>3.7530183194538527</v>
      </c>
      <c r="CO60">
        <v>3.6903249844427339</v>
      </c>
      <c r="CP60">
        <v>3.627699395177904</v>
      </c>
      <c r="CQ60">
        <v>3.5651815654818049</v>
      </c>
      <c r="CR60">
        <v>3.5028303643383838</v>
      </c>
      <c r="CS60">
        <v>3.4407597014672695</v>
      </c>
      <c r="CT60">
        <v>3.3794946565667652</v>
      </c>
      <c r="CU60">
        <v>3.3471750344330591</v>
      </c>
      <c r="CV60">
        <v>3.4025794566901495</v>
      </c>
      <c r="CW60">
        <v>3.4548089758808924</v>
      </c>
      <c r="CX60">
        <v>3.5015680667987064</v>
      </c>
      <c r="CY60">
        <v>3.5434894799520653</v>
      </c>
      <c r="CZ60">
        <v>3.5812028205128268</v>
      </c>
      <c r="DA60">
        <v>3.6152434570364758</v>
      </c>
    </row>
    <row r="61" spans="5:105" x14ac:dyDescent="0.2">
      <c r="E61">
        <v>0.55555555555555558</v>
      </c>
      <c r="F61">
        <v>7.8587885341876751</v>
      </c>
      <c r="G61">
        <v>7.8269607077484347</v>
      </c>
      <c r="H61">
        <v>7.7947908614330155</v>
      </c>
      <c r="I61">
        <v>7.762281633898831</v>
      </c>
      <c r="J61">
        <v>7.7294353660067179</v>
      </c>
      <c r="K61">
        <v>7.6962541178819439</v>
      </c>
      <c r="L61">
        <v>7.6627396404036174</v>
      </c>
      <c r="M61">
        <v>7.6288933965166885</v>
      </c>
      <c r="N61">
        <v>7.5947165501204212</v>
      </c>
      <c r="O61">
        <v>7.5602099474169302</v>
      </c>
      <c r="P61">
        <v>7.525374150609724</v>
      </c>
      <c r="Q61">
        <v>7.4902093935371825</v>
      </c>
      <c r="R61">
        <v>7.4547156276309936</v>
      </c>
      <c r="S61">
        <v>7.4188924700651091</v>
      </c>
      <c r="T61">
        <v>7.3827392589624008</v>
      </c>
      <c r="U61">
        <v>7.3462549933614323</v>
      </c>
      <c r="V61">
        <v>7.309438398556134</v>
      </c>
      <c r="W61">
        <v>7.272287867548747</v>
      </c>
      <c r="X61">
        <v>7.2348014855139766</v>
      </c>
      <c r="Y61">
        <v>7.1969770670965296</v>
      </c>
      <c r="Z61">
        <v>7.1588120816356318</v>
      </c>
      <c r="AA61">
        <v>7.1203037485919278</v>
      </c>
      <c r="AB61">
        <v>7.081448957188889</v>
      </c>
      <c r="AC61">
        <v>7.0422443040013993</v>
      </c>
      <c r="AD61">
        <v>7.0026861469352557</v>
      </c>
      <c r="AE61">
        <v>6.9627705222316658</v>
      </c>
      <c r="AF61">
        <v>6.9224932104135029</v>
      </c>
      <c r="AG61">
        <v>6.8818497302603205</v>
      </c>
      <c r="AH61">
        <v>6.8408353276624787</v>
      </c>
      <c r="AI61">
        <v>6.7994450682687173</v>
      </c>
      <c r="AJ61">
        <v>6.7576737289693947</v>
      </c>
      <c r="AK61">
        <v>6.7155158910896677</v>
      </c>
      <c r="AL61">
        <v>6.6729659362644025</v>
      </c>
      <c r="AM61">
        <v>6.6300180636137309</v>
      </c>
      <c r="AN61">
        <v>6.5866663087676294</v>
      </c>
      <c r="AO61">
        <v>6.5429045648483957</v>
      </c>
      <c r="AP61">
        <v>6.4987266055133093</v>
      </c>
      <c r="AQ61">
        <v>6.4541261101524894</v>
      </c>
      <c r="AR61">
        <v>6.4090966913244385</v>
      </c>
      <c r="AS61">
        <v>6.3636319244976072</v>
      </c>
      <c r="AT61">
        <v>6.3177253801474151</v>
      </c>
      <c r="AU61">
        <v>6.27137065823519</v>
      </c>
      <c r="AV61">
        <v>6.2245614250684653</v>
      </c>
      <c r="AW61">
        <v>6.177291452510917</v>
      </c>
      <c r="AX61">
        <v>6.129554710826369</v>
      </c>
      <c r="AY61">
        <v>6.0813452098994389</v>
      </c>
      <c r="AZ61">
        <v>6.0326573443048623</v>
      </c>
      <c r="BA61">
        <v>5.9834857439586751</v>
      </c>
      <c r="BB61">
        <v>5.9338253717291414</v>
      </c>
      <c r="BC61">
        <v>5.88367164186766</v>
      </c>
      <c r="BD61">
        <v>5.8330202027487585</v>
      </c>
      <c r="BE61">
        <v>5.781867385508404</v>
      </c>
      <c r="BF61">
        <v>5.730209994769357</v>
      </c>
      <c r="BG61">
        <v>5.6780455098352913</v>
      </c>
      <c r="BH61">
        <v>5.6253717972039512</v>
      </c>
      <c r="BI61">
        <v>5.5721876580153875</v>
      </c>
      <c r="BJ61">
        <v>5.5184926481868333</v>
      </c>
      <c r="BK61">
        <v>5.4642868005944196</v>
      </c>
      <c r="BL61">
        <v>5.409571258660792</v>
      </c>
      <c r="BM61">
        <v>5.3543480432636885</v>
      </c>
      <c r="BN61">
        <v>5.2986197000156672</v>
      </c>
      <c r="BO61">
        <v>5.2423900333918967</v>
      </c>
      <c r="BP61">
        <v>5.1856636607656332</v>
      </c>
      <c r="BQ61">
        <v>5.1284462956019601</v>
      </c>
      <c r="BR61">
        <v>5.0707441448664277</v>
      </c>
      <c r="BS61">
        <v>5.0125648104204448</v>
      </c>
      <c r="BT61">
        <v>4.9539166915159232</v>
      </c>
      <c r="BU61">
        <v>4.8948091182299995</v>
      </c>
      <c r="BV61">
        <v>4.8352523329323454</v>
      </c>
      <c r="BW61">
        <v>4.7752576901500365</v>
      </c>
      <c r="BX61">
        <v>4.7148367445842965</v>
      </c>
      <c r="BY61">
        <v>4.6540025195359895</v>
      </c>
      <c r="BZ61">
        <v>4.5927686134149068</v>
      </c>
      <c r="CA61">
        <v>4.5311493690826525</v>
      </c>
      <c r="CB61">
        <v>4.4691598304298195</v>
      </c>
      <c r="CC61">
        <v>4.4068156978577031</v>
      </c>
      <c r="CD61">
        <v>4.3441332837797271</v>
      </c>
      <c r="CE61">
        <v>4.2811290962029105</v>
      </c>
      <c r="CF61">
        <v>4.2178212657464504</v>
      </c>
      <c r="CG61">
        <v>4.1542273434155383</v>
      </c>
      <c r="CH61">
        <v>4.0903656915698221</v>
      </c>
      <c r="CI61">
        <v>4.0262551130620796</v>
      </c>
      <c r="CJ61">
        <v>3.9619143268161934</v>
      </c>
      <c r="CK61">
        <v>3.8973640134795184</v>
      </c>
      <c r="CL61">
        <v>3.8326238644872181</v>
      </c>
      <c r="CM61">
        <v>3.767714027878688</v>
      </c>
      <c r="CN61">
        <v>3.7026573269675227</v>
      </c>
      <c r="CO61">
        <v>3.637475372526612</v>
      </c>
      <c r="CP61">
        <v>3.5721948869521896</v>
      </c>
      <c r="CQ61">
        <v>3.5068449844291885</v>
      </c>
      <c r="CR61">
        <v>3.4414721120230554</v>
      </c>
      <c r="CS61">
        <v>3.3761725183154412</v>
      </c>
      <c r="CT61">
        <v>3.3114241162318341</v>
      </c>
      <c r="CU61">
        <v>3.2773949168574532</v>
      </c>
      <c r="CV61">
        <v>3.3365175562393388</v>
      </c>
      <c r="CW61">
        <v>3.3915944880374296</v>
      </c>
      <c r="CX61">
        <v>3.4407386648150871</v>
      </c>
      <c r="CY61">
        <v>3.484692744105621</v>
      </c>
      <c r="CZ61">
        <v>3.5241548340072444</v>
      </c>
      <c r="DA61">
        <v>3.5597147331881605</v>
      </c>
    </row>
    <row r="62" spans="5:105" x14ac:dyDescent="0.2">
      <c r="E62">
        <v>0.56565656565656564</v>
      </c>
      <c r="F62">
        <v>7.8479359226458731</v>
      </c>
      <c r="G62">
        <v>7.8160040365118153</v>
      </c>
      <c r="H62">
        <v>7.7837318308936956</v>
      </c>
      <c r="I62">
        <v>7.7511218390356103</v>
      </c>
      <c r="J62">
        <v>7.7181763101059779</v>
      </c>
      <c r="K62">
        <v>7.6848971998816031</v>
      </c>
      <c r="L62">
        <v>7.6512861547656588</v>
      </c>
      <c r="M62">
        <v>7.6173445360740271</v>
      </c>
      <c r="N62">
        <v>7.583073384410068</v>
      </c>
      <c r="O62">
        <v>7.5484734542535747</v>
      </c>
      <c r="P62">
        <v>7.5135451716881052</v>
      </c>
      <c r="Q62">
        <v>7.4782886771849579</v>
      </c>
      <c r="R62">
        <v>7.4427037760192087</v>
      </c>
      <c r="S62">
        <v>7.4067899899694396</v>
      </c>
      <c r="T62">
        <v>7.3705464997270429</v>
      </c>
      <c r="U62">
        <v>7.3339722063441819</v>
      </c>
      <c r="V62">
        <v>7.2970656748358103</v>
      </c>
      <c r="W62">
        <v>7.2598251566672953</v>
      </c>
      <c r="X62">
        <v>7.2222486246191933</v>
      </c>
      <c r="Y62">
        <v>7.1843337004776293</v>
      </c>
      <c r="Z62">
        <v>7.146077745336207</v>
      </c>
      <c r="AA62">
        <v>7.1074777817240493</v>
      </c>
      <c r="AB62">
        <v>7.0685305431790217</v>
      </c>
      <c r="AC62">
        <v>7.0292324511849733</v>
      </c>
      <c r="AD62">
        <v>6.9895796816749032</v>
      </c>
      <c r="AE62">
        <v>6.9495680795323116</v>
      </c>
      <c r="AF62">
        <v>6.9091932250188943</v>
      </c>
      <c r="AG62">
        <v>6.8684504067219194</v>
      </c>
      <c r="AH62">
        <v>6.8273347088644334</v>
      </c>
      <c r="AI62">
        <v>6.7858409051849895</v>
      </c>
      <c r="AJ62">
        <v>6.7439635465092369</v>
      </c>
      <c r="AK62">
        <v>6.7016969546862848</v>
      </c>
      <c r="AL62">
        <v>6.6590352368567078</v>
      </c>
      <c r="AM62">
        <v>6.615972301363124</v>
      </c>
      <c r="AN62">
        <v>6.572501875407708</v>
      </c>
      <c r="AO62">
        <v>6.5286175245573981</v>
      </c>
      <c r="AP62">
        <v>6.4843126741911075</v>
      </c>
      <c r="AQ62">
        <v>6.4395806329744589</v>
      </c>
      <c r="AR62">
        <v>6.3944146184355812</v>
      </c>
      <c r="AS62">
        <v>6.3488077847000133</v>
      </c>
      <c r="AT62">
        <v>6.3027532524230949</v>
      </c>
      <c r="AU62">
        <v>6.2562441851259676</v>
      </c>
      <c r="AV62">
        <v>6.2092736493253833</v>
      </c>
      <c r="AW62">
        <v>6.1618349086871955</v>
      </c>
      <c r="AX62">
        <v>6.1139212931902902</v>
      </c>
      <c r="AY62">
        <v>6.0655263367562924</v>
      </c>
      <c r="AZ62">
        <v>6.0166436014851579</v>
      </c>
      <c r="BA62">
        <v>5.967267044011864</v>
      </c>
      <c r="BB62">
        <v>5.9173908486438123</v>
      </c>
      <c r="BC62">
        <v>5.8670095951817798</v>
      </c>
      <c r="BD62">
        <v>5.8161180321317278</v>
      </c>
      <c r="BE62">
        <v>5.7647115279657051</v>
      </c>
      <c r="BF62">
        <v>5.7127859342409462</v>
      </c>
      <c r="BG62">
        <v>5.6603373719739158</v>
      </c>
      <c r="BH62">
        <v>5.6073627559982882</v>
      </c>
      <c r="BI62">
        <v>5.5538596195833563</v>
      </c>
      <c r="BJ62">
        <v>5.499825844946761</v>
      </c>
      <c r="BK62">
        <v>5.4452602706631348</v>
      </c>
      <c r="BL62">
        <v>5.3901624651812261</v>
      </c>
      <c r="BM62">
        <v>5.3345323851140192</v>
      </c>
      <c r="BN62">
        <v>5.2783712110298913</v>
      </c>
      <c r="BO62">
        <v>5.2216803953879953</v>
      </c>
      <c r="BP62">
        <v>5.1644625508497093</v>
      </c>
      <c r="BQ62">
        <v>5.1067209483790803</v>
      </c>
      <c r="BR62">
        <v>5.0484598057867291</v>
      </c>
      <c r="BS62">
        <v>4.9896836129369113</v>
      </c>
      <c r="BT62">
        <v>4.9303980921785664</v>
      </c>
      <c r="BU62">
        <v>4.8706095288593909</v>
      </c>
      <c r="BV62">
        <v>4.8103251124498261</v>
      </c>
      <c r="BW62">
        <v>4.7495520457443066</v>
      </c>
      <c r="BX62">
        <v>4.6882987537791392</v>
      </c>
      <c r="BY62">
        <v>4.6265740070698422</v>
      </c>
      <c r="BZ62">
        <v>4.5643870669125519</v>
      </c>
      <c r="CA62">
        <v>4.501747623295719</v>
      </c>
      <c r="CB62">
        <v>4.4386657292555052</v>
      </c>
      <c r="CC62">
        <v>4.3751517325978391</v>
      </c>
      <c r="CD62">
        <v>4.3112162059856622</v>
      </c>
      <c r="CE62">
        <v>4.2468698764807318</v>
      </c>
      <c r="CF62">
        <v>4.182123555758106</v>
      </c>
      <c r="CG62">
        <v>4.116988072427433</v>
      </c>
      <c r="CH62">
        <v>4.0514742082775062</v>
      </c>
      <c r="CI62">
        <v>3.9855921365100988</v>
      </c>
      <c r="CJ62">
        <v>3.9193533574801447</v>
      </c>
      <c r="CK62">
        <v>3.8527677447825122</v>
      </c>
      <c r="CL62">
        <v>3.7858448436849037</v>
      </c>
      <c r="CM62">
        <v>3.718595880229143</v>
      </c>
      <c r="CN62">
        <v>3.6510303388894267</v>
      </c>
      <c r="CO62">
        <v>3.5831579396310458</v>
      </c>
      <c r="CP62">
        <v>3.5149919946253738</v>
      </c>
      <c r="CQ62">
        <v>3.4465466920670198</v>
      </c>
      <c r="CR62">
        <v>3.3778515525209105</v>
      </c>
      <c r="CS62">
        <v>3.3089802193648494</v>
      </c>
      <c r="CT62">
        <v>3.2403585633058896</v>
      </c>
      <c r="CU62">
        <v>3.2044488476410469</v>
      </c>
      <c r="CV62">
        <v>3.2676757664412253</v>
      </c>
      <c r="CW62">
        <v>3.3259083168205552</v>
      </c>
      <c r="CX62">
        <v>3.3776860613191437</v>
      </c>
      <c r="CY62">
        <v>3.4238743825396085</v>
      </c>
      <c r="CZ62">
        <v>3.4652530257121592</v>
      </c>
      <c r="DA62">
        <v>3.5024717435338637</v>
      </c>
    </row>
    <row r="63" spans="5:105" x14ac:dyDescent="0.2">
      <c r="E63">
        <v>0.5757575757575758</v>
      </c>
      <c r="F63">
        <v>7.8371841248411345</v>
      </c>
      <c r="G63">
        <v>7.8051501958671192</v>
      </c>
      <c r="H63">
        <v>7.7727775897200777</v>
      </c>
      <c r="I63">
        <v>7.7400687426425616</v>
      </c>
      <c r="J63">
        <v>7.70702580859012</v>
      </c>
      <c r="K63">
        <v>7.6736506313403234</v>
      </c>
      <c r="L63">
        <v>7.6399447689407829</v>
      </c>
      <c r="M63">
        <v>7.6059094599835619</v>
      </c>
      <c r="N63">
        <v>7.5715456554013638</v>
      </c>
      <c r="O63">
        <v>7.5368539782710124</v>
      </c>
      <c r="P63">
        <v>7.5018347635371452</v>
      </c>
      <c r="Q63">
        <v>7.4664880106831157</v>
      </c>
      <c r="R63">
        <v>7.4308134320585895</v>
      </c>
      <c r="S63">
        <v>7.3948103977252675</v>
      </c>
      <c r="T63">
        <v>7.3584779931711948</v>
      </c>
      <c r="U63">
        <v>7.3218149556014955</v>
      </c>
      <c r="V63">
        <v>7.2848197419395424</v>
      </c>
      <c r="W63">
        <v>7.2474904666693547</v>
      </c>
      <c r="X63">
        <v>7.2098249267489374</v>
      </c>
      <c r="Y63">
        <v>7.1718206396499848</v>
      </c>
      <c r="Z63">
        <v>7.1334747774830358</v>
      </c>
      <c r="AA63">
        <v>7.0947841992687097</v>
      </c>
      <c r="AB63">
        <v>7.0557454983913814</v>
      </c>
      <c r="AC63">
        <v>7.0163549239716829</v>
      </c>
      <c r="AD63">
        <v>6.9766084388657958</v>
      </c>
      <c r="AE63">
        <v>6.9365017113733769</v>
      </c>
      <c r="AF63">
        <v>6.8960301019291812</v>
      </c>
      <c r="AG63">
        <v>6.8551887453840941</v>
      </c>
      <c r="AH63">
        <v>6.8139724473751988</v>
      </c>
      <c r="AI63">
        <v>6.7723757666049016</v>
      </c>
      <c r="AJ63">
        <v>6.7303930070681535</v>
      </c>
      <c r="AK63">
        <v>6.6880182296741619</v>
      </c>
      <c r="AL63">
        <v>6.645245265312802</v>
      </c>
      <c r="AM63">
        <v>6.6020677294643884</v>
      </c>
      <c r="AN63">
        <v>6.5584790384491685</v>
      </c>
      <c r="AO63">
        <v>6.5144724274089221</v>
      </c>
      <c r="AP63">
        <v>6.4700409701055781</v>
      </c>
      <c r="AQ63">
        <v>6.4251776006125461</v>
      </c>
      <c r="AR63">
        <v>6.3798751749869433</v>
      </c>
      <c r="AS63">
        <v>6.3341263470095441</v>
      </c>
      <c r="AT63">
        <v>6.2879238175663312</v>
      </c>
      <c r="AU63">
        <v>6.2412602185862127</v>
      </c>
      <c r="AV63">
        <v>6.1941281807060857</v>
      </c>
      <c r="AW63">
        <v>6.1465204172537904</v>
      </c>
      <c r="AX63">
        <v>6.0984295613600086</v>
      </c>
      <c r="AY63">
        <v>6.0498484965626407</v>
      </c>
      <c r="AZ63">
        <v>6.0007702622289765</v>
      </c>
      <c r="BA63">
        <v>5.9511879062197197</v>
      </c>
      <c r="BB63">
        <v>5.901094873274352</v>
      </c>
      <c r="BC63">
        <v>5.8504848889529049</v>
      </c>
      <c r="BD63">
        <v>5.7993517792485507</v>
      </c>
      <c r="BE63">
        <v>5.7476899241240833</v>
      </c>
      <c r="BF63">
        <v>5.6954941116616569</v>
      </c>
      <c r="BG63">
        <v>5.6427593133803686</v>
      </c>
      <c r="BH63">
        <v>5.5894813055903425</v>
      </c>
      <c r="BI63">
        <v>5.5356560109645665</v>
      </c>
      <c r="BJ63">
        <v>5.4812802653690182</v>
      </c>
      <c r="BK63">
        <v>5.4263510662088965</v>
      </c>
      <c r="BL63">
        <v>5.3708663025679195</v>
      </c>
      <c r="BM63">
        <v>5.3148244937667446</v>
      </c>
      <c r="BN63">
        <v>5.2582244009172712</v>
      </c>
      <c r="BO63">
        <v>5.2010659139991988</v>
      </c>
      <c r="BP63">
        <v>5.1433489996742834</v>
      </c>
      <c r="BQ63">
        <v>5.0850746444089205</v>
      </c>
      <c r="BR63">
        <v>5.0262444609864776</v>
      </c>
      <c r="BS63">
        <v>4.9668601179231562</v>
      </c>
      <c r="BT63">
        <v>4.9069243060923524</v>
      </c>
      <c r="BU63">
        <v>4.8464402446035555</v>
      </c>
      <c r="BV63">
        <v>4.7854109710122881</v>
      </c>
      <c r="BW63">
        <v>4.7238404886522138</v>
      </c>
      <c r="BX63">
        <v>4.6617329033067483</v>
      </c>
      <c r="BY63">
        <v>4.5990925408371606</v>
      </c>
      <c r="BZ63">
        <v>4.5359241490313984</v>
      </c>
      <c r="CA63">
        <v>4.4722316761962659</v>
      </c>
      <c r="CB63">
        <v>4.408019838277152</v>
      </c>
      <c r="CC63">
        <v>4.3432929212190006</v>
      </c>
      <c r="CD63">
        <v>4.2780549400206995</v>
      </c>
      <c r="CE63">
        <v>4.2123095241099238</v>
      </c>
      <c r="CF63">
        <v>4.1460597987509598</v>
      </c>
      <c r="CG63">
        <v>4.0793078048418332</v>
      </c>
      <c r="CH63">
        <v>4.0120561763713649</v>
      </c>
      <c r="CI63">
        <v>3.9443053604106106</v>
      </c>
      <c r="CJ63">
        <v>3.8760552361794938</v>
      </c>
      <c r="CK63">
        <v>3.8073045720302749</v>
      </c>
      <c r="CL63">
        <v>3.7380502793236285</v>
      </c>
      <c r="CM63">
        <v>3.6682898996713837</v>
      </c>
      <c r="CN63">
        <v>3.5980178765520989</v>
      </c>
      <c r="CO63">
        <v>3.5272274313882828</v>
      </c>
      <c r="CP63">
        <v>3.4559138275535819</v>
      </c>
      <c r="CQ63">
        <v>3.3840709522796497</v>
      </c>
      <c r="CR63">
        <v>3.3117052374780269</v>
      </c>
      <c r="CS63">
        <v>3.2388607398598244</v>
      </c>
      <c r="CT63">
        <v>3.165904037553366</v>
      </c>
      <c r="CU63">
        <v>3.127909525430776</v>
      </c>
      <c r="CV63">
        <v>3.1956983833020405</v>
      </c>
      <c r="CW63">
        <v>3.2574521916247337</v>
      </c>
      <c r="CX63">
        <v>3.312153740075908</v>
      </c>
      <c r="CY63">
        <v>3.3608108670157746</v>
      </c>
      <c r="CZ63">
        <v>3.4042984522033679</v>
      </c>
      <c r="DA63">
        <v>3.4433358611607403</v>
      </c>
    </row>
    <row r="64" spans="5:105" x14ac:dyDescent="0.2">
      <c r="E64">
        <v>0.58585858585858586</v>
      </c>
      <c r="F64">
        <v>7.8265313491097483</v>
      </c>
      <c r="G64">
        <v>7.7943973250164866</v>
      </c>
      <c r="H64">
        <v>7.761926207035347</v>
      </c>
      <c r="I64">
        <v>7.7291203428182529</v>
      </c>
      <c r="J64">
        <v>7.6959817856389474</v>
      </c>
      <c r="K64">
        <v>7.6625122784556794</v>
      </c>
      <c r="L64">
        <v>7.6287132767717409</v>
      </c>
      <c r="M64">
        <v>7.5945859137179994</v>
      </c>
      <c r="N64">
        <v>7.5601310329108404</v>
      </c>
      <c r="O64">
        <v>7.5253491469185008</v>
      </c>
      <c r="P64">
        <v>7.4902404781013043</v>
      </c>
      <c r="Q64">
        <v>7.4548049097885229</v>
      </c>
      <c r="R64">
        <v>7.4190420357846767</v>
      </c>
      <c r="S64">
        <v>7.3829511119398017</v>
      </c>
      <c r="T64">
        <v>7.3465310731650648</v>
      </c>
      <c r="U64">
        <v>7.3097805614571314</v>
      </c>
      <c r="V64">
        <v>7.2726978732602232</v>
      </c>
      <c r="W64">
        <v>7.2352809824077982</v>
      </c>
      <c r="X64">
        <v>7.1975275757207662</v>
      </c>
      <c r="Y64">
        <v>7.1594349892364146</v>
      </c>
      <c r="Z64">
        <v>7.1210002380822841</v>
      </c>
      <c r="AA64">
        <v>7.0822200609685373</v>
      </c>
      <c r="AB64">
        <v>7.0430908438350448</v>
      </c>
      <c r="AC64">
        <v>7.0036086742312014</v>
      </c>
      <c r="AD64">
        <v>6.9637693321411902</v>
      </c>
      <c r="AE64">
        <v>6.9235682758533441</v>
      </c>
      <c r="AF64">
        <v>6.8830007195047536</v>
      </c>
      <c r="AG64">
        <v>6.842061532025661</v>
      </c>
      <c r="AH64">
        <v>6.8007453144407526</v>
      </c>
      <c r="AI64">
        <v>6.7590463906057883</v>
      </c>
      <c r="AJ64">
        <v>6.7169588164341238</v>
      </c>
      <c r="AK64">
        <v>6.6744763903803612</v>
      </c>
      <c r="AL64">
        <v>6.6315926652728194</v>
      </c>
      <c r="AM64">
        <v>6.5883009615859827</v>
      </c>
      <c r="AN64">
        <v>6.5445943822402137</v>
      </c>
      <c r="AO64">
        <v>6.500465829012299</v>
      </c>
      <c r="AP64">
        <v>6.4559080552242065</v>
      </c>
      <c r="AQ64">
        <v>6.4109135492130598</v>
      </c>
      <c r="AR64">
        <v>6.3654747576624935</v>
      </c>
      <c r="AS64">
        <v>6.3195839764827841</v>
      </c>
      <c r="AT64">
        <v>6.2732334088445718</v>
      </c>
      <c r="AU64">
        <v>6.2264152381258979</v>
      </c>
      <c r="AV64">
        <v>6.1791214763906002</v>
      </c>
      <c r="AW64">
        <v>6.1313442619756469</v>
      </c>
      <c r="AX64">
        <v>6.083075770453978</v>
      </c>
      <c r="AY64">
        <v>6.03430807802025</v>
      </c>
      <c r="AZ64">
        <v>5.98503351231584</v>
      </c>
      <c r="BA64">
        <v>5.9352445448682296</v>
      </c>
      <c r="BB64">
        <v>5.8849336257486664</v>
      </c>
      <c r="BC64">
        <v>5.8340936666532013</v>
      </c>
      <c r="BD64">
        <v>5.7827175478114041</v>
      </c>
      <c r="BE64">
        <v>5.7307987148888575</v>
      </c>
      <c r="BF64">
        <v>5.6783306197404952</v>
      </c>
      <c r="BG64">
        <v>5.6253073826161755</v>
      </c>
      <c r="BH64">
        <v>5.5717231558321529</v>
      </c>
      <c r="BI64">
        <v>5.5175728577279175</v>
      </c>
      <c r="BJ64">
        <v>5.4628514466477078</v>
      </c>
      <c r="BK64">
        <v>5.4075547341882517</v>
      </c>
      <c r="BL64">
        <v>5.3516785551229979</v>
      </c>
      <c r="BM64">
        <v>5.2952196689828721</v>
      </c>
      <c r="BN64">
        <v>5.2381748097359981</v>
      </c>
      <c r="BO64">
        <v>5.1805415402457786</v>
      </c>
      <c r="BP64">
        <v>5.1223178961303306</v>
      </c>
      <c r="BQ64">
        <v>5.0635018689244635</v>
      </c>
      <c r="BR64">
        <v>5.0040924529329347</v>
      </c>
      <c r="BS64">
        <v>4.9440883107057507</v>
      </c>
      <c r="BT64">
        <v>4.8834888889163182</v>
      </c>
      <c r="BU64">
        <v>4.8222938919578402</v>
      </c>
      <c r="BV64">
        <v>4.7605025305292301</v>
      </c>
      <c r="BW64">
        <v>4.698114671772645</v>
      </c>
      <c r="BX64">
        <v>4.6351301851436295</v>
      </c>
      <c r="BY64">
        <v>4.5715480122378134</v>
      </c>
      <c r="BZ64">
        <v>4.5073675475820707</v>
      </c>
      <c r="CA64">
        <v>4.44258751827096</v>
      </c>
      <c r="CB64">
        <v>4.3772060814141245</v>
      </c>
      <c r="CC64">
        <v>4.311220667295931</v>
      </c>
      <c r="CD64">
        <v>4.2446278108158406</v>
      </c>
      <c r="CE64">
        <v>4.1774229708672719</v>
      </c>
      <c r="CF64">
        <v>4.1096003371883416</v>
      </c>
      <c r="CG64">
        <v>4.0411526241148277</v>
      </c>
      <c r="CH64">
        <v>3.9720708506468108</v>
      </c>
      <c r="CI64">
        <v>3.9023441064240445</v>
      </c>
      <c r="CJ64">
        <v>3.8319593038405055</v>
      </c>
      <c r="CK64">
        <v>3.760900918157728</v>
      </c>
      <c r="CL64">
        <v>3.6891500398971853</v>
      </c>
      <c r="CM64">
        <v>3.6166867909610461</v>
      </c>
      <c r="CN64">
        <v>3.543486175044126</v>
      </c>
      <c r="CO64">
        <v>3.4695197334617749</v>
      </c>
      <c r="CP64">
        <v>3.3947585838099181</v>
      </c>
      <c r="CQ64">
        <v>3.3191691021398992</v>
      </c>
      <c r="CR64">
        <v>3.2427261629623696</v>
      </c>
      <c r="CS64">
        <v>3.1654355091333115</v>
      </c>
      <c r="CT64">
        <v>3.0875901842113236</v>
      </c>
      <c r="CU64">
        <v>3.0472635681149165</v>
      </c>
      <c r="CV64">
        <v>3.1201669424873808</v>
      </c>
      <c r="CW64">
        <v>3.1858760246440565</v>
      </c>
      <c r="CX64">
        <v>3.2438442518721731</v>
      </c>
      <c r="CY64">
        <v>3.2952430946834625</v>
      </c>
      <c r="CZ64">
        <v>3.3410627573590044</v>
      </c>
      <c r="DA64">
        <v>3.382104089768132</v>
      </c>
    </row>
    <row r="65" spans="5:105" x14ac:dyDescent="0.2">
      <c r="E65">
        <v>0.59595959595959591</v>
      </c>
      <c r="F65">
        <v>7.8159758440678724</v>
      </c>
      <c r="G65">
        <v>7.7837435990804185</v>
      </c>
      <c r="H65">
        <v>7.7511757962253096</v>
      </c>
      <c r="I65">
        <v>7.718274691221322</v>
      </c>
      <c r="J65">
        <v>7.685042229275191</v>
      </c>
      <c r="K65">
        <v>7.6514800680266584</v>
      </c>
      <c r="L65">
        <v>7.617589544563927</v>
      </c>
      <c r="M65">
        <v>7.5833717055487249</v>
      </c>
      <c r="N65">
        <v>7.5488272678016139</v>
      </c>
      <c r="O65">
        <v>7.5139566561559041</v>
      </c>
      <c r="P65">
        <v>7.4787599569431498</v>
      </c>
      <c r="Q65">
        <v>7.4432369642174256</v>
      </c>
      <c r="R65">
        <v>7.4073871254388699</v>
      </c>
      <c r="S65">
        <v>7.37120959681131</v>
      </c>
      <c r="T65">
        <v>7.3347031896581223</v>
      </c>
      <c r="U65">
        <v>7.2978663895509275</v>
      </c>
      <c r="V65">
        <v>7.2606973870916329</v>
      </c>
      <c r="W65">
        <v>7.2231940200776004</v>
      </c>
      <c r="X65">
        <v>7.1853538109738562</v>
      </c>
      <c r="Y65">
        <v>7.1471739449921152</v>
      </c>
      <c r="Z65">
        <v>7.1086513217157039</v>
      </c>
      <c r="AA65">
        <v>7.0697824810674303</v>
      </c>
      <c r="AB65">
        <v>7.0305636542864134</v>
      </c>
      <c r="AC65">
        <v>6.9909907540203475</v>
      </c>
      <c r="AD65">
        <v>6.9510593595278252</v>
      </c>
      <c r="AE65">
        <v>6.9107647897633626</v>
      </c>
      <c r="AF65">
        <v>6.8701020049694499</v>
      </c>
      <c r="AG65">
        <v>6.8290656792993465</v>
      </c>
      <c r="AH65">
        <v>6.7876501902691979</v>
      </c>
      <c r="AI65">
        <v>6.7458496258285265</v>
      </c>
      <c r="AJ65">
        <v>6.7036577925114864</v>
      </c>
      <c r="AK65">
        <v>6.6610682247535031</v>
      </c>
      <c r="AL65">
        <v>6.6180741954571847</v>
      </c>
      <c r="AM65">
        <v>6.5746687278897404</v>
      </c>
      <c r="AN65">
        <v>6.5308446404478424</v>
      </c>
      <c r="AO65">
        <v>6.4865944374399458</v>
      </c>
      <c r="AP65">
        <v>6.4419105088075961</v>
      </c>
      <c r="AQ65">
        <v>6.3967850274991918</v>
      </c>
      <c r="AR65">
        <v>6.3512100381517804</v>
      </c>
      <c r="AS65">
        <v>6.3051773230975714</v>
      </c>
      <c r="AT65">
        <v>6.2586786548226385</v>
      </c>
      <c r="AU65">
        <v>6.2117056695367152</v>
      </c>
      <c r="AV65">
        <v>6.1642499797533343</v>
      </c>
      <c r="AW65">
        <v>6.1163030075975477</v>
      </c>
      <c r="AX65">
        <v>6.0678563560818715</v>
      </c>
      <c r="AY65">
        <v>6.0189014328779917</v>
      </c>
      <c r="AZ65">
        <v>5.9694298492842783</v>
      </c>
      <c r="BA65">
        <v>5.9194333058031612</v>
      </c>
      <c r="BB65">
        <v>5.8689034184238098</v>
      </c>
      <c r="BC65">
        <v>5.8178322045673285</v>
      </c>
      <c r="BD65">
        <v>5.7662115748273859</v>
      </c>
      <c r="BE65">
        <v>5.7140339339796871</v>
      </c>
      <c r="BF65">
        <v>5.6612916914066203</v>
      </c>
      <c r="BG65">
        <v>5.6079774916432603</v>
      </c>
      <c r="BH65">
        <v>5.5540845279144406</v>
      </c>
      <c r="BI65">
        <v>5.4996059182949759</v>
      </c>
      <c r="BJ65">
        <v>5.4445354832480239</v>
      </c>
      <c r="BK65">
        <v>5.3888669437368417</v>
      </c>
      <c r="BL65">
        <v>5.3325947827566189</v>
      </c>
      <c r="BM65">
        <v>5.2757133269775451</v>
      </c>
      <c r="BN65">
        <v>5.2182177022696772</v>
      </c>
      <c r="BO65">
        <v>5.1601027807304876</v>
      </c>
      <c r="BP65">
        <v>5.1013642424659471</v>
      </c>
      <c r="BQ65">
        <v>5.0419973676169043</v>
      </c>
      <c r="BR65">
        <v>4.9819982195000954</v>
      </c>
      <c r="BS65">
        <v>4.9213622587296735</v>
      </c>
      <c r="BT65">
        <v>4.8600856662481808</v>
      </c>
      <c r="BU65">
        <v>4.7981637536578416</v>
      </c>
      <c r="BV65">
        <v>4.7355924486512508</v>
      </c>
      <c r="BW65">
        <v>4.6723664719593714</v>
      </c>
      <c r="BX65">
        <v>4.6084807458127868</v>
      </c>
      <c r="BY65">
        <v>4.5439293501919904</v>
      </c>
      <c r="BZ65">
        <v>4.4787058744002861</v>
      </c>
      <c r="CA65">
        <v>4.4128020310083862</v>
      </c>
      <c r="CB65">
        <v>4.3462092120803373</v>
      </c>
      <c r="CC65">
        <v>4.2789171034819553</v>
      </c>
      <c r="CD65">
        <v>4.2109137191090502</v>
      </c>
      <c r="CE65">
        <v>4.1421851263825182</v>
      </c>
      <c r="CF65">
        <v>4.0727151451013759</v>
      </c>
      <c r="CG65">
        <v>4.0024850164884924</v>
      </c>
      <c r="CH65">
        <v>3.9314730386651471</v>
      </c>
      <c r="CI65">
        <v>3.8596541642367557</v>
      </c>
      <c r="CJ65">
        <v>3.7869995553438427</v>
      </c>
      <c r="CK65">
        <v>3.7134760918691385</v>
      </c>
      <c r="CL65">
        <v>3.639045113756787</v>
      </c>
      <c r="CM65">
        <v>3.5636646453664382</v>
      </c>
      <c r="CN65">
        <v>3.4872846508876654</v>
      </c>
      <c r="CO65">
        <v>3.4098491799681216</v>
      </c>
      <c r="CP65">
        <v>3.3312944330978378</v>
      </c>
      <c r="CQ65">
        <v>3.2515533124883005</v>
      </c>
      <c r="CR65">
        <v>3.1705533303417219</v>
      </c>
      <c r="CS65">
        <v>3.0882499472678124</v>
      </c>
      <c r="CT65">
        <v>3.0048487623678297</v>
      </c>
      <c r="CU65">
        <v>2.9618878661405681</v>
      </c>
      <c r="CV65">
        <v>3.0405786225758349</v>
      </c>
      <c r="CW65">
        <v>3.1107660683485516</v>
      </c>
      <c r="CX65">
        <v>3.1724051357228387</v>
      </c>
      <c r="CY65">
        <v>3.2268703983639342</v>
      </c>
      <c r="CZ65">
        <v>3.275282868767452</v>
      </c>
      <c r="DA65">
        <v>3.3185402612212851</v>
      </c>
    </row>
    <row r="66" spans="5:105" x14ac:dyDescent="0.2">
      <c r="E66">
        <v>0.60606060606060608</v>
      </c>
      <c r="F66">
        <v>7.8055159003482064</v>
      </c>
      <c r="G66">
        <v>7.7731872434227549</v>
      </c>
      <c r="H66">
        <v>7.7405245196566383</v>
      </c>
      <c r="I66">
        <v>7.7075298779070778</v>
      </c>
      <c r="J66">
        <v>7.6742051797820077</v>
      </c>
      <c r="K66">
        <v>7.640551968554818</v>
      </c>
      <c r="L66">
        <v>7.6065714966407842</v>
      </c>
      <c r="M66">
        <v>7.5722646882711855</v>
      </c>
      <c r="N66">
        <v>7.537632174461578</v>
      </c>
      <c r="O66">
        <v>7.5026742487795826</v>
      </c>
      <c r="P66">
        <v>7.4673909104063512</v>
      </c>
      <c r="Q66">
        <v>7.4317818198686005</v>
      </c>
      <c r="R66">
        <v>7.3958463130524628</v>
      </c>
      <c r="S66">
        <v>7.3595834254977373</v>
      </c>
      <c r="T66">
        <v>7.3229918342141902</v>
      </c>
      <c r="U66">
        <v>7.2860699242658775</v>
      </c>
      <c r="V66">
        <v>7.2488157254563781</v>
      </c>
      <c r="W66">
        <v>7.211226947299533</v>
      </c>
      <c r="X66">
        <v>7.1733009573316817</v>
      </c>
      <c r="Y66">
        <v>7.1350348296625183</v>
      </c>
      <c r="Z66">
        <v>7.09642527329967</v>
      </c>
      <c r="AA66">
        <v>7.0574686799248347</v>
      </c>
      <c r="AB66">
        <v>7.0181611133896711</v>
      </c>
      <c r="AC66">
        <v>6.9784983113298846</v>
      </c>
      <c r="AD66">
        <v>6.9384756693683363</v>
      </c>
      <c r="AE66">
        <v>6.8980883147833865</v>
      </c>
      <c r="AF66">
        <v>6.857331005370269</v>
      </c>
      <c r="AG66">
        <v>6.8161982024847276</v>
      </c>
      <c r="AH66">
        <v>6.7746840592463684</v>
      </c>
      <c r="AI66">
        <v>6.7327824265957359</v>
      </c>
      <c r="AJ66">
        <v>6.6904868858615645</v>
      </c>
      <c r="AK66">
        <v>6.6477906563084472</v>
      </c>
      <c r="AL66">
        <v>6.604686753098191</v>
      </c>
      <c r="AM66">
        <v>6.5611679000376535</v>
      </c>
      <c r="AN66">
        <v>6.5172265654477828</v>
      </c>
      <c r="AO66">
        <v>6.4728549752849158</v>
      </c>
      <c r="AP66">
        <v>6.4280451634715208</v>
      </c>
      <c r="AQ66">
        <v>6.3827888466941918</v>
      </c>
      <c r="AR66">
        <v>6.3370776506047752</v>
      </c>
      <c r="AS66">
        <v>6.2909030338144207</v>
      </c>
      <c r="AT66">
        <v>6.2442561750951349</v>
      </c>
      <c r="AU66">
        <v>6.1971282421130693</v>
      </c>
      <c r="AV66">
        <v>6.149510302231235</v>
      </c>
      <c r="AW66">
        <v>6.1013931892276521</v>
      </c>
      <c r="AX66">
        <v>6.0527678769432027</v>
      </c>
      <c r="AY66">
        <v>6.0036250921012551</v>
      </c>
      <c r="AZ66">
        <v>5.9539557782997417</v>
      </c>
      <c r="BA66">
        <v>5.9037506601980958</v>
      </c>
      <c r="BB66">
        <v>5.8530007600536704</v>
      </c>
      <c r="BC66">
        <v>5.8016969054412684</v>
      </c>
      <c r="BD66">
        <v>5.7498303032587419</v>
      </c>
      <c r="BE66">
        <v>5.6973920654565555</v>
      </c>
      <c r="BF66">
        <v>5.644373426903913</v>
      </c>
      <c r="BG66">
        <v>5.5907660427588528</v>
      </c>
      <c r="BH66">
        <v>5.5365613851468289</v>
      </c>
      <c r="BI66">
        <v>5.4817514859427163</v>
      </c>
      <c r="BJ66">
        <v>5.4263282746476156</v>
      </c>
      <c r="BK66">
        <v>5.3702838378135107</v>
      </c>
      <c r="BL66">
        <v>5.3136107849920329</v>
      </c>
      <c r="BM66">
        <v>5.2563013982124023</v>
      </c>
      <c r="BN66">
        <v>5.1983485916890961</v>
      </c>
      <c r="BO66">
        <v>5.1397449734185052</v>
      </c>
      <c r="BP66">
        <v>5.080483146327361</v>
      </c>
      <c r="BQ66">
        <v>5.0205561567881469</v>
      </c>
      <c r="BR66">
        <v>4.9599562850477321</v>
      </c>
      <c r="BS66">
        <v>4.8986762989119592</v>
      </c>
      <c r="BT66">
        <v>4.8367079074343726</v>
      </c>
      <c r="BU66">
        <v>4.7740431639996528</v>
      </c>
      <c r="BV66">
        <v>4.7106726875721971</v>
      </c>
      <c r="BW66">
        <v>4.6465872389875198</v>
      </c>
      <c r="BX66">
        <v>4.5817756735989796</v>
      </c>
      <c r="BY66">
        <v>4.5162264258679974</v>
      </c>
      <c r="BZ66">
        <v>4.4499266146996623</v>
      </c>
      <c r="CA66">
        <v>4.38286078942562</v>
      </c>
      <c r="CB66">
        <v>4.3150124547284356</v>
      </c>
      <c r="CC66">
        <v>4.246362555485403</v>
      </c>
      <c r="CD66">
        <v>4.1768894080886767</v>
      </c>
      <c r="CE66">
        <v>4.1065682966100896</v>
      </c>
      <c r="CF66">
        <v>4.0353710204767594</v>
      </c>
      <c r="CG66">
        <v>3.9632653860025009</v>
      </c>
      <c r="CH66">
        <v>3.8902146324240219</v>
      </c>
      <c r="CI66">
        <v>3.8161767811146676</v>
      </c>
      <c r="CJ66">
        <v>3.741103894457972</v>
      </c>
      <c r="CK66">
        <v>3.6649412287170358</v>
      </c>
      <c r="CL66">
        <v>3.5876262638807113</v>
      </c>
      <c r="CM66">
        <v>3.5090875950062812</v>
      </c>
      <c r="CN66">
        <v>3.4292427938571497</v>
      </c>
      <c r="CO66">
        <v>3.3480005137870257</v>
      </c>
      <c r="CP66">
        <v>3.2652540748555503</v>
      </c>
      <c r="CQ66">
        <v>3.1808829977799635</v>
      </c>
      <c r="CR66">
        <v>3.0947592413066238</v>
      </c>
      <c r="CS66">
        <v>3.0067613743495749</v>
      </c>
      <c r="CT66">
        <v>2.9169855359484265</v>
      </c>
      <c r="CU66">
        <v>2.8710107670237095</v>
      </c>
      <c r="CV66">
        <v>2.9563245400679024</v>
      </c>
      <c r="CW66">
        <v>3.0316228082728065</v>
      </c>
      <c r="CX66">
        <v>3.0974231308143114</v>
      </c>
      <c r="CY66">
        <v>3.1553362042905397</v>
      </c>
      <c r="CZ66">
        <v>3.2066499947351721</v>
      </c>
      <c r="DA66">
        <v>3.2523747617319199</v>
      </c>
    </row>
    <row r="67" spans="5:105" x14ac:dyDescent="0.2">
      <c r="E67">
        <v>0.61616161616161613</v>
      </c>
      <c r="F67">
        <v>7.7951498400579862</v>
      </c>
      <c r="G67">
        <v>7.7627265256275741</v>
      </c>
      <c r="H67">
        <v>7.7299705747755612</v>
      </c>
      <c r="I67">
        <v>7.6968840544111865</v>
      </c>
      <c r="J67">
        <v>7.6634687156891195</v>
      </c>
      <c r="K67">
        <v>7.6297260189154548</v>
      </c>
      <c r="L67">
        <v>7.5956570982761775</v>
      </c>
      <c r="M67">
        <v>7.5612627940135937</v>
      </c>
      <c r="N67">
        <v>7.5265436165343598</v>
      </c>
      <c r="O67">
        <v>7.4914997559738641</v>
      </c>
      <c r="P67">
        <v>7.4561311008779034</v>
      </c>
      <c r="Q67">
        <v>7.4204371899456714</v>
      </c>
      <c r="R67">
        <v>7.3844172650506259</v>
      </c>
      <c r="S67">
        <v>7.3480702183678677</v>
      </c>
      <c r="T67">
        <v>7.3113946100998035</v>
      </c>
      <c r="U67">
        <v>7.2743886975745191</v>
      </c>
      <c r="V67">
        <v>7.2370503779310038</v>
      </c>
      <c r="W67">
        <v>7.1993772235363576</v>
      </c>
      <c r="X67">
        <v>7.1613664594420943</v>
      </c>
      <c r="Y67">
        <v>7.123015012487997</v>
      </c>
      <c r="Z67">
        <v>7.0843194376697731</v>
      </c>
      <c r="AA67">
        <v>7.0452759663607729</v>
      </c>
      <c r="AB67">
        <v>7.0058804949936118</v>
      </c>
      <c r="AC67">
        <v>6.9661285860489679</v>
      </c>
      <c r="AD67">
        <v>6.9260154695643568</v>
      </c>
      <c r="AE67">
        <v>6.8855360452192098</v>
      </c>
      <c r="AF67">
        <v>6.8446848850564006</v>
      </c>
      <c r="AG67">
        <v>6.8034562369033589</v>
      </c>
      <c r="AH67">
        <v>6.7618440285589747</v>
      </c>
      <c r="AI67">
        <v>6.719841872813979</v>
      </c>
      <c r="AJ67">
        <v>6.6774430733737944</v>
      </c>
      <c r="AK67">
        <v>6.634640631752295</v>
      </c>
      <c r="AL67">
        <v>6.5914272552034268</v>
      </c>
      <c r="AM67">
        <v>6.5477953965257019</v>
      </c>
      <c r="AN67">
        <v>6.5037371429491744</v>
      </c>
      <c r="AO67">
        <v>6.4592444069218304</v>
      </c>
      <c r="AP67">
        <v>6.414308857244559</v>
      </c>
      <c r="AQ67">
        <v>6.3689218185021135</v>
      </c>
      <c r="AR67">
        <v>6.3230744986088592</v>
      </c>
      <c r="AS67">
        <v>6.2767579087567658</v>
      </c>
      <c r="AT67">
        <v>6.2299627457089626</v>
      </c>
      <c r="AU67">
        <v>6.1826797100618398</v>
      </c>
      <c r="AV67">
        <v>6.1348991710037639</v>
      </c>
      <c r="AW67">
        <v>6.0866115628329878</v>
      </c>
      <c r="AX67">
        <v>6.0378070091259044</v>
      </c>
      <c r="AY67">
        <v>5.9884757652035221</v>
      </c>
      <c r="AZ67">
        <v>5.9386077955041703</v>
      </c>
      <c r="BA67">
        <v>5.8881932663921512</v>
      </c>
      <c r="BB67">
        <v>5.8372220692741621</v>
      </c>
      <c r="BC67">
        <v>5.7856843684655761</v>
      </c>
      <c r="BD67">
        <v>5.7335701416275686</v>
      </c>
      <c r="BE67">
        <v>5.6808693853007206</v>
      </c>
      <c r="BF67">
        <v>5.6275723965562712</v>
      </c>
      <c r="BG67">
        <v>5.5736692854026622</v>
      </c>
      <c r="BH67">
        <v>5.5191502039760438</v>
      </c>
      <c r="BI67">
        <v>5.4640056659364964</v>
      </c>
      <c r="BJ67">
        <v>5.4082259457070121</v>
      </c>
      <c r="BK67">
        <v>5.3518014519880373</v>
      </c>
      <c r="BL67">
        <v>5.2947224771208026</v>
      </c>
      <c r="BM67">
        <v>5.2369796723907278</v>
      </c>
      <c r="BN67">
        <v>5.1785632472138028</v>
      </c>
      <c r="BO67">
        <v>5.1194632485069116</v>
      </c>
      <c r="BP67">
        <v>5.0596699795523712</v>
      </c>
      <c r="BQ67">
        <v>4.9991728256520265</v>
      </c>
      <c r="BR67">
        <v>4.9379614408819528</v>
      </c>
      <c r="BS67">
        <v>4.8760244465972828</v>
      </c>
      <c r="BT67">
        <v>4.8133497463026131</v>
      </c>
      <c r="BU67">
        <v>4.7499250382478557</v>
      </c>
      <c r="BV67">
        <v>4.685736128882068</v>
      </c>
      <c r="BW67">
        <v>4.6207685005528987</v>
      </c>
      <c r="BX67">
        <v>4.5550051565557697</v>
      </c>
      <c r="BY67">
        <v>4.4884280813604542</v>
      </c>
      <c r="BZ67">
        <v>4.4210172503846117</v>
      </c>
      <c r="CA67">
        <v>4.3527492534902255</v>
      </c>
      <c r="CB67">
        <v>4.2835987659611696</v>
      </c>
      <c r="CC67">
        <v>4.2135372725970557</v>
      </c>
      <c r="CD67">
        <v>4.1425312919537376</v>
      </c>
      <c r="CE67">
        <v>4.0705441078970859</v>
      </c>
      <c r="CF67">
        <v>3.9975335976321542</v>
      </c>
      <c r="CG67">
        <v>3.9234518485841634</v>
      </c>
      <c r="CH67">
        <v>3.8482442887320083</v>
      </c>
      <c r="CI67">
        <v>3.7718486790176322</v>
      </c>
      <c r="CJ67">
        <v>3.6941939389197289</v>
      </c>
      <c r="CK67">
        <v>3.6151987694564984</v>
      </c>
      <c r="CL67">
        <v>3.5347700301086964</v>
      </c>
      <c r="CM67">
        <v>3.4527999535742353</v>
      </c>
      <c r="CN67">
        <v>3.3691672587300983</v>
      </c>
      <c r="CO67">
        <v>3.2837295213101885</v>
      </c>
      <c r="CP67">
        <v>3.196323426137365</v>
      </c>
      <c r="CQ67">
        <v>3.1067598417556832</v>
      </c>
      <c r="CR67">
        <v>3.0148279778188121</v>
      </c>
      <c r="CS67">
        <v>2.9203031982667786</v>
      </c>
      <c r="CT67">
        <v>2.8231344200740356</v>
      </c>
      <c r="CU67">
        <v>2.7736662186898315</v>
      </c>
      <c r="CV67">
        <v>2.8666523988686343</v>
      </c>
      <c r="CW67">
        <v>2.9478470756545634</v>
      </c>
      <c r="CX67">
        <v>3.018399293024979</v>
      </c>
      <c r="CY67">
        <v>3.0802220985136759</v>
      </c>
      <c r="CZ67">
        <v>3.1348018937104851</v>
      </c>
      <c r="DA67">
        <v>3.1832895832008377</v>
      </c>
    </row>
    <row r="68" spans="5:105" x14ac:dyDescent="0.2">
      <c r="E68">
        <v>0.6262626262626263</v>
      </c>
      <c r="F68">
        <v>7.7848760331953466</v>
      </c>
      <c r="G68">
        <v>7.7523597483838369</v>
      </c>
      <c r="H68">
        <v>7.7195122154716129</v>
      </c>
      <c r="I68">
        <v>7.6863354078504447</v>
      </c>
      <c r="J68">
        <v>7.6528309805674652</v>
      </c>
      <c r="K68">
        <v>7.6190002962044643</v>
      </c>
      <c r="L68">
        <v>7.5848443936973924</v>
      </c>
      <c r="M68">
        <v>7.5503639953015282</v>
      </c>
      <c r="N68">
        <v>7.5155595220286671</v>
      </c>
      <c r="O68">
        <v>7.4804310510105259</v>
      </c>
      <c r="P68">
        <v>7.4449783607667568</v>
      </c>
      <c r="Q68">
        <v>7.4092008842620878</v>
      </c>
      <c r="R68">
        <v>7.373097723406528</v>
      </c>
      <c r="S68">
        <v>7.3366676740568195</v>
      </c>
      <c r="T68">
        <v>7.2999091744640108</v>
      </c>
      <c r="U68">
        <v>7.2628203250733172</v>
      </c>
      <c r="V68">
        <v>7.2253989203597939</v>
      </c>
      <c r="W68">
        <v>7.1876423860225103</v>
      </c>
      <c r="X68">
        <v>7.1495478177988305</v>
      </c>
      <c r="Y68">
        <v>7.1111119705373715</v>
      </c>
      <c r="Z68">
        <v>7.0723312574325075</v>
      </c>
      <c r="AA68">
        <v>7.0332017495898986</v>
      </c>
      <c r="AB68">
        <v>6.9937191594206505</v>
      </c>
      <c r="AC68">
        <v>6.9538789061344302</v>
      </c>
      <c r="AD68">
        <v>6.9136760203342638</v>
      </c>
      <c r="AE68">
        <v>6.8731052085303839</v>
      </c>
      <c r="AF68">
        <v>6.8321608604579085</v>
      </c>
      <c r="AG68">
        <v>6.7908369689347872</v>
      </c>
      <c r="AH68">
        <v>6.7491272552598867</v>
      </c>
      <c r="AI68">
        <v>6.7070250928883866</v>
      </c>
      <c r="AJ68">
        <v>6.6645235319877498</v>
      </c>
      <c r="AK68">
        <v>6.621615305074708</v>
      </c>
      <c r="AL68">
        <v>6.5782928335780513</v>
      </c>
      <c r="AM68">
        <v>6.5345482666745855</v>
      </c>
      <c r="AN68">
        <v>6.490373366488333</v>
      </c>
      <c r="AO68">
        <v>6.4457597001586464</v>
      </c>
      <c r="AP68">
        <v>6.4006985676476438</v>
      </c>
      <c r="AQ68">
        <v>6.3551808971382879</v>
      </c>
      <c r="AR68">
        <v>6.3091975152844739</v>
      </c>
      <c r="AS68">
        <v>6.2627388559061172</v>
      </c>
      <c r="AT68">
        <v>6.2157952978174231</v>
      </c>
      <c r="AU68">
        <v>6.1683568392318939</v>
      </c>
      <c r="AV68">
        <v>6.1204134755786894</v>
      </c>
      <c r="AW68">
        <v>6.0719548347332326</v>
      </c>
      <c r="AX68">
        <v>6.0229705987860287</v>
      </c>
      <c r="AY68">
        <v>5.9734500942077835</v>
      </c>
      <c r="AZ68">
        <v>5.9233827617993962</v>
      </c>
      <c r="BA68">
        <v>5.8727577635841071</v>
      </c>
      <c r="BB68">
        <v>5.8215641609987552</v>
      </c>
      <c r="BC68">
        <v>5.7697911584277195</v>
      </c>
      <c r="BD68">
        <v>5.7174276898558452</v>
      </c>
      <c r="BE68">
        <v>5.6644627069437261</v>
      </c>
      <c r="BF68">
        <v>5.610885022803707</v>
      </c>
      <c r="BG68">
        <v>5.5566836749864974</v>
      </c>
      <c r="BH68">
        <v>5.5018473833622306</v>
      </c>
      <c r="BI68">
        <v>5.446364889963685</v>
      </c>
      <c r="BJ68">
        <v>5.3902247343951402</v>
      </c>
      <c r="BK68">
        <v>5.3334156847605874</v>
      </c>
      <c r="BL68">
        <v>5.2759260161870047</v>
      </c>
      <c r="BM68">
        <v>5.2177439052487244</v>
      </c>
      <c r="BN68">
        <v>5.1588571035231539</v>
      </c>
      <c r="BO68">
        <v>5.0992534454346004</v>
      </c>
      <c r="BP68">
        <v>5.0389198790532044</v>
      </c>
      <c r="BQ68">
        <v>4.9778429199449539</v>
      </c>
      <c r="BR68">
        <v>4.9160081784942635</v>
      </c>
      <c r="BS68">
        <v>4.8534009590107976</v>
      </c>
      <c r="BT68">
        <v>4.7900049503656632</v>
      </c>
      <c r="BU68">
        <v>4.7258025115857345</v>
      </c>
      <c r="BV68">
        <v>4.660775171064464</v>
      </c>
      <c r="BW68">
        <v>4.594901708853917</v>
      </c>
      <c r="BX68">
        <v>4.5281597941710086</v>
      </c>
      <c r="BY68">
        <v>4.4605235274087525</v>
      </c>
      <c r="BZ68">
        <v>4.3919649375315357</v>
      </c>
      <c r="CA68">
        <v>4.3224527717134578</v>
      </c>
      <c r="CB68">
        <v>4.2519508272707753</v>
      </c>
      <c r="CC68">
        <v>4.180419405741759</v>
      </c>
      <c r="CD68">
        <v>4.1078137022788512</v>
      </c>
      <c r="CE68">
        <v>4.0340815842878071</v>
      </c>
      <c r="CF68">
        <v>3.9591652236098036</v>
      </c>
      <c r="CG68">
        <v>3.8829983231141485</v>
      </c>
      <c r="CH68">
        <v>3.8055052501545736</v>
      </c>
      <c r="CI68">
        <v>3.7265995256637172</v>
      </c>
      <c r="CJ68">
        <v>3.6461820273566459</v>
      </c>
      <c r="CK68">
        <v>3.5641388369097151</v>
      </c>
      <c r="CL68">
        <v>3.4803386412220618</v>
      </c>
      <c r="CM68">
        <v>3.3946295733044103</v>
      </c>
      <c r="CN68">
        <v>3.3068353506002603</v>
      </c>
      <c r="CO68">
        <v>3.2167494497734603</v>
      </c>
      <c r="CP68">
        <v>3.124133660947777</v>
      </c>
      <c r="CQ68">
        <v>3.0287052056445312</v>
      </c>
      <c r="CR68">
        <v>2.9301334764066018</v>
      </c>
      <c r="CS68">
        <v>2.8280509536107696</v>
      </c>
      <c r="CT68">
        <v>2.7222030465912628</v>
      </c>
      <c r="CU68">
        <v>2.6686199107825521</v>
      </c>
      <c r="CV68">
        <v>2.7706244854798538</v>
      </c>
      <c r="CW68">
        <v>2.85869324449216</v>
      </c>
      <c r="CX68">
        <v>2.9347309885204922</v>
      </c>
      <c r="CY68">
        <v>3.0010237759109764</v>
      </c>
      <c r="CZ68">
        <v>3.0593081288763186</v>
      </c>
      <c r="DA68">
        <v>3.1109121678050351</v>
      </c>
    </row>
    <row r="69" spans="5:105" x14ac:dyDescent="0.2">
      <c r="E69">
        <v>0.63636363636363635</v>
      </c>
      <c r="F69">
        <v>7.774692882242519</v>
      </c>
      <c r="G69">
        <v>7.742085256942242</v>
      </c>
      <c r="H69">
        <v>7.709147731856608</v>
      </c>
      <c r="I69">
        <v>7.6758821738015515</v>
      </c>
      <c r="J69">
        <v>7.6422901575996969</v>
      </c>
      <c r="K69">
        <v>7.6083729317284021</v>
      </c>
      <c r="L69">
        <v>7.5741314487827429</v>
      </c>
      <c r="M69">
        <v>7.5395663303729572</v>
      </c>
      <c r="N69">
        <v>7.5046778757597155</v>
      </c>
      <c r="O69">
        <v>7.4694660794116503</v>
      </c>
      <c r="P69">
        <v>7.433930591170447</v>
      </c>
      <c r="Q69">
        <v>7.3980707293750632</v>
      </c>
      <c r="R69">
        <v>7.3618855041379119</v>
      </c>
      <c r="S69">
        <v>7.3253735678850687</v>
      </c>
      <c r="T69">
        <v>7.2885332335297273</v>
      </c>
      <c r="U69">
        <v>7.251362504261964</v>
      </c>
      <c r="V69">
        <v>7.2138590130721374</v>
      </c>
      <c r="W69">
        <v>7.1760200590449035</v>
      </c>
      <c r="X69">
        <v>7.1378425962216037</v>
      </c>
      <c r="Y69">
        <v>7.0993232320823676</v>
      </c>
      <c r="Z69">
        <v>7.0604582262808266</v>
      </c>
      <c r="AA69">
        <v>7.0212434738115439</v>
      </c>
      <c r="AB69">
        <v>6.9816745667681648</v>
      </c>
      <c r="AC69">
        <v>6.9417467018628987</v>
      </c>
      <c r="AD69">
        <v>6.9014547600462546</v>
      </c>
      <c r="AE69">
        <v>6.8607932173688999</v>
      </c>
      <c r="AF69">
        <v>6.8197562565620959</v>
      </c>
      <c r="AG69">
        <v>6.7783376960473722</v>
      </c>
      <c r="AH69">
        <v>6.7365310100442271</v>
      </c>
      <c r="AI69">
        <v>6.6943293314462489</v>
      </c>
      <c r="AJ69">
        <v>6.6517254554082896</v>
      </c>
      <c r="AK69">
        <v>6.6087118721219369</v>
      </c>
      <c r="AL69">
        <v>6.5652806599202309</v>
      </c>
      <c r="AM69">
        <v>6.5214236569823356</v>
      </c>
      <c r="AN69">
        <v>6.4771323929599953</v>
      </c>
      <c r="AO69">
        <v>6.4323979909543674</v>
      </c>
      <c r="AP69">
        <v>6.3872113724729056</v>
      </c>
      <c r="AQ69">
        <v>6.341563177868716</v>
      </c>
      <c r="AR69">
        <v>6.2954436517081094</v>
      </c>
      <c r="AS69">
        <v>6.248842930833459</v>
      </c>
      <c r="AT69">
        <v>6.2017507282428346</v>
      </c>
      <c r="AU69">
        <v>6.1541566930007061</v>
      </c>
      <c r="AV69">
        <v>6.1060501090021839</v>
      </c>
      <c r="AW69">
        <v>6.0574200332763901</v>
      </c>
      <c r="AX69">
        <v>6.0082554848643648</v>
      </c>
      <c r="AY69">
        <v>5.9585451328728753</v>
      </c>
      <c r="AZ69">
        <v>5.9082774566127672</v>
      </c>
      <c r="BA69">
        <v>5.8574409650415982</v>
      </c>
      <c r="BB69">
        <v>5.8060238209105153</v>
      </c>
      <c r="BC69">
        <v>5.7540141016082895</v>
      </c>
      <c r="BD69">
        <v>5.7013996576422779</v>
      </c>
      <c r="BE69">
        <v>5.6481684417367966</v>
      </c>
      <c r="BF69">
        <v>5.5943080190186887</v>
      </c>
      <c r="BG69">
        <v>5.5398058761763478</v>
      </c>
      <c r="BH69">
        <v>5.4846493259226179</v>
      </c>
      <c r="BI69">
        <v>5.4288254819965296</v>
      </c>
      <c r="BJ69">
        <v>5.3723211053525999</v>
      </c>
      <c r="BK69">
        <v>5.3151230284516782</v>
      </c>
      <c r="BL69">
        <v>5.2572174033924464</v>
      </c>
      <c r="BM69">
        <v>5.1985900853112721</v>
      </c>
      <c r="BN69">
        <v>5.1392264316328857</v>
      </c>
      <c r="BO69">
        <v>5.0791111954244759</v>
      </c>
      <c r="BP69">
        <v>5.0182282246149885</v>
      </c>
      <c r="BQ69">
        <v>4.9565609955959653</v>
      </c>
      <c r="BR69">
        <v>4.8940914293662408</v>
      </c>
      <c r="BS69">
        <v>4.8308003497868235</v>
      </c>
      <c r="BT69">
        <v>4.7666668592205585</v>
      </c>
      <c r="BU69">
        <v>4.701668955649243</v>
      </c>
      <c r="BV69">
        <v>4.6357819117904278</v>
      </c>
      <c r="BW69">
        <v>4.5689785005247048</v>
      </c>
      <c r="BX69">
        <v>4.5012294647494651</v>
      </c>
      <c r="BY69">
        <v>4.4325011260195373</v>
      </c>
      <c r="BZ69">
        <v>4.3627571545156192</v>
      </c>
      <c r="CA69">
        <v>4.2919554812308789</v>
      </c>
      <c r="CB69">
        <v>4.2200498490400653</v>
      </c>
      <c r="CC69">
        <v>4.1469881231370049</v>
      </c>
      <c r="CD69">
        <v>4.0727099826187834</v>
      </c>
      <c r="CE69">
        <v>3.9971482767535882</v>
      </c>
      <c r="CF69">
        <v>3.9202261041471815</v>
      </c>
      <c r="CG69">
        <v>3.8418562478901812</v>
      </c>
      <c r="CH69">
        <v>3.7619370508816936</v>
      </c>
      <c r="CI69">
        <v>3.6803535606425366</v>
      </c>
      <c r="CJ69">
        <v>3.5969726551374301</v>
      </c>
      <c r="CK69">
        <v>3.5116403065533972</v>
      </c>
      <c r="CL69">
        <v>3.424177541638795</v>
      </c>
      <c r="CM69">
        <v>3.3343754110766133</v>
      </c>
      <c r="CN69">
        <v>3.2419875965554312</v>
      </c>
      <c r="CO69">
        <v>3.1467265715055208</v>
      </c>
      <c r="CP69">
        <v>3.0482473077953172</v>
      </c>
      <c r="CQ69">
        <v>2.9461384818987373</v>
      </c>
      <c r="CR69">
        <v>2.8399051533780408</v>
      </c>
      <c r="CS69">
        <v>2.7289673861792676</v>
      </c>
      <c r="CT69">
        <v>2.6127748925853873</v>
      </c>
      <c r="CU69">
        <v>2.5542615126917489</v>
      </c>
      <c r="CV69">
        <v>2.6670425332178227</v>
      </c>
      <c r="CW69">
        <v>2.763237463339729</v>
      </c>
      <c r="CX69">
        <v>2.8456739436336971</v>
      </c>
      <c r="CY69">
        <v>2.9171273363042021</v>
      </c>
      <c r="CZ69">
        <v>2.9796528860718543</v>
      </c>
      <c r="DA69">
        <v>3.0347964727172547</v>
      </c>
    </row>
    <row r="70" spans="5:105" x14ac:dyDescent="0.2">
      <c r="E70">
        <v>0.64646464646464652</v>
      </c>
      <c r="F70">
        <v>7.7645988231374465</v>
      </c>
      <c r="G70">
        <v>7.7319014387697962</v>
      </c>
      <c r="H70">
        <v>7.6988754516453994</v>
      </c>
      <c r="I70">
        <v>7.6655226357277089</v>
      </c>
      <c r="J70">
        <v>7.6318444714416787</v>
      </c>
      <c r="K70">
        <v>7.5978421102180169</v>
      </c>
      <c r="L70">
        <v>7.5635164059434219</v>
      </c>
      <c r="M70">
        <v>7.5288678787761647</v>
      </c>
      <c r="N70">
        <v>7.4938967240385166</v>
      </c>
      <c r="O70">
        <v>7.4586028301226399</v>
      </c>
      <c r="P70">
        <v>7.4229857375164965</v>
      </c>
      <c r="Q70">
        <v>7.3870446521661126</v>
      </c>
      <c r="R70">
        <v>7.350778469095574</v>
      </c>
      <c r="S70">
        <v>7.3141857215980082</v>
      </c>
      <c r="T70">
        <v>7.2772646099146181</v>
      </c>
      <c r="U70">
        <v>7.2400129799175126</v>
      </c>
      <c r="V70">
        <v>7.2024283639300952</v>
      </c>
      <c r="W70">
        <v>7.1645079145606587</v>
      </c>
      <c r="X70">
        <v>7.1262484443826368</v>
      </c>
      <c r="Y70">
        <v>7.0876464136624122</v>
      </c>
      <c r="Z70">
        <v>7.0486979285855167</v>
      </c>
      <c r="AA70">
        <v>7.0093987397215383</v>
      </c>
      <c r="AB70">
        <v>6.9697442407599981</v>
      </c>
      <c r="AC70">
        <v>6.9297294675531642</v>
      </c>
      <c r="AD70">
        <v>6.8893490975043248</v>
      </c>
      <c r="AE70">
        <v>6.8485974493428436</v>
      </c>
      <c r="AF70">
        <v>6.8074684833295072</v>
      </c>
      <c r="AG70">
        <v>6.765955824947274</v>
      </c>
      <c r="AH70">
        <v>6.7240526754212082</v>
      </c>
      <c r="AI70">
        <v>6.681751947540044</v>
      </c>
      <c r="AJ70">
        <v>6.6390461799337199</v>
      </c>
      <c r="AK70">
        <v>6.5959275907220132</v>
      </c>
      <c r="AL70">
        <v>6.55238796730647</v>
      </c>
      <c r="AM70">
        <v>6.5084188392752091</v>
      </c>
      <c r="AN70">
        <v>6.4640114070413457</v>
      </c>
      <c r="AO70">
        <v>6.4191564402001724</v>
      </c>
      <c r="AP70">
        <v>6.3738445219448678</v>
      </c>
      <c r="AQ70">
        <v>6.3280657744309528</v>
      </c>
      <c r="AR70">
        <v>6.2818101651248481</v>
      </c>
      <c r="AS70">
        <v>6.2350672000046448</v>
      </c>
      <c r="AT70">
        <v>6.1878262663581705</v>
      </c>
      <c r="AU70">
        <v>6.1400763400724614</v>
      </c>
      <c r="AV70">
        <v>6.0918061152526652</v>
      </c>
      <c r="AW70">
        <v>6.0430041822768752</v>
      </c>
      <c r="AX70">
        <v>5.99365872458241</v>
      </c>
      <c r="AY70">
        <v>5.9437576689893517</v>
      </c>
      <c r="AZ70">
        <v>5.8932888927967566</v>
      </c>
      <c r="BA70">
        <v>5.8422398590719569</v>
      </c>
      <c r="BB70">
        <v>5.790597863398486</v>
      </c>
      <c r="BC70">
        <v>5.7383499741696458</v>
      </c>
      <c r="BD70">
        <v>5.6854830291237777</v>
      </c>
      <c r="BE70">
        <v>5.6319836271810306</v>
      </c>
      <c r="BF70">
        <v>5.5778380190446564</v>
      </c>
      <c r="BG70">
        <v>5.523032462605844</v>
      </c>
      <c r="BH70">
        <v>5.4675526381792627</v>
      </c>
      <c r="BI70">
        <v>5.4113839752154806</v>
      </c>
      <c r="BJ70">
        <v>5.3545115126632155</v>
      </c>
      <c r="BK70">
        <v>5.2969198364932844</v>
      </c>
      <c r="BL70">
        <v>5.2385930024867839</v>
      </c>
      <c r="BM70">
        <v>5.1795144422212234</v>
      </c>
      <c r="BN70">
        <v>5.1196668499854612</v>
      </c>
      <c r="BO70">
        <v>5.0590320481221802</v>
      </c>
      <c r="BP70">
        <v>4.9975906504855798</v>
      </c>
      <c r="BQ70">
        <v>4.9353225741945081</v>
      </c>
      <c r="BR70">
        <v>4.872205791991945</v>
      </c>
      <c r="BS70">
        <v>4.8082167560487044</v>
      </c>
      <c r="BT70">
        <v>4.7433299398133384</v>
      </c>
      <c r="BU70">
        <v>4.677517253678058</v>
      </c>
      <c r="BV70">
        <v>4.6107486310240633</v>
      </c>
      <c r="BW70">
        <v>4.5429901467222811</v>
      </c>
      <c r="BX70">
        <v>4.4742041387237892</v>
      </c>
      <c r="BY70">
        <v>4.4043495841924054</v>
      </c>
      <c r="BZ70">
        <v>4.3333792936838957</v>
      </c>
      <c r="CA70">
        <v>4.2612416618663564</v>
      </c>
      <c r="CB70">
        <v>4.1878770083236017</v>
      </c>
      <c r="CC70">
        <v>4.1132194414708199</v>
      </c>
      <c r="CD70">
        <v>4.0371924164804094</v>
      </c>
      <c r="CE70">
        <v>3.9597101368371237</v>
      </c>
      <c r="CF70">
        <v>3.8806746547205706</v>
      </c>
      <c r="CG70">
        <v>3.7999719366009908</v>
      </c>
      <c r="CH70">
        <v>3.7174724856549624</v>
      </c>
      <c r="CI70">
        <v>3.6330260543916904</v>
      </c>
      <c r="CJ70">
        <v>3.5464582417572941</v>
      </c>
      <c r="CK70">
        <v>3.4575656089861218</v>
      </c>
      <c r="CL70">
        <v>3.3661095273632644</v>
      </c>
      <c r="CM70">
        <v>3.27180833766751</v>
      </c>
      <c r="CN70">
        <v>3.1743272345975275</v>
      </c>
      <c r="CO70">
        <v>3.073265052577165</v>
      </c>
      <c r="CP70">
        <v>2.9681353996757229</v>
      </c>
      <c r="CQ70">
        <v>2.8583489567176272</v>
      </c>
      <c r="CR70">
        <v>2.743175433028632</v>
      </c>
      <c r="CS70">
        <v>2.6217153619413884</v>
      </c>
      <c r="CT70">
        <v>2.4929860404632178</v>
      </c>
      <c r="CU70">
        <v>2.4284286634649579</v>
      </c>
      <c r="CV70">
        <v>2.5543478980369057</v>
      </c>
      <c r="CW70">
        <v>2.660300588956876</v>
      </c>
      <c r="CX70">
        <v>2.7502994371196401</v>
      </c>
      <c r="CY70">
        <v>2.8277797292928413</v>
      </c>
      <c r="CZ70">
        <v>2.8952072957479529</v>
      </c>
      <c r="DA70">
        <v>2.9544079961198695</v>
      </c>
    </row>
    <row r="71" spans="5:105" x14ac:dyDescent="0.2">
      <c r="E71">
        <v>0.65656565656565657</v>
      </c>
      <c r="F71">
        <v>7.7545923299891584</v>
      </c>
      <c r="G71">
        <v>7.7218067128660905</v>
      </c>
      <c r="H71">
        <v>7.6886937461643257</v>
      </c>
      <c r="I71">
        <v>7.655255115852504</v>
      </c>
      <c r="J71">
        <v>7.6214921956732358</v>
      </c>
      <c r="K71">
        <v>7.5874060586737535</v>
      </c>
      <c r="L71">
        <v>7.5529974407190306</v>
      </c>
      <c r="M71">
        <v>7.518266776722708</v>
      </c>
      <c r="N71">
        <v>7.4832141601850948</v>
      </c>
      <c r="O71">
        <v>7.4478393537704513</v>
      </c>
      <c r="P71">
        <v>7.4121418093847815</v>
      </c>
      <c r="Q71">
        <v>7.3761206228615412</v>
      </c>
      <c r="R71">
        <v>7.3397745582881484</v>
      </c>
      <c r="S71">
        <v>7.3031020381736198</v>
      </c>
      <c r="T71">
        <v>7.2661011299353806</v>
      </c>
      <c r="U71">
        <v>7.2287695842441337</v>
      </c>
      <c r="V71">
        <v>7.1911047713507896</v>
      </c>
      <c r="W71">
        <v>7.1531037182361805</v>
      </c>
      <c r="X71">
        <v>7.1147630962106563</v>
      </c>
      <c r="Y71">
        <v>7.0760792184577292</v>
      </c>
      <c r="Z71">
        <v>7.0370480377431068</v>
      </c>
      <c r="AA71">
        <v>6.9976651443147935</v>
      </c>
      <c r="AB71">
        <v>6.9579257640225949</v>
      </c>
      <c r="AC71">
        <v>6.917824756688491</v>
      </c>
      <c r="AD71">
        <v>6.8773566147614869</v>
      </c>
      <c r="AE71">
        <v>6.8365154622929207</v>
      </c>
      <c r="AF71">
        <v>6.7952950763575792</v>
      </c>
      <c r="AG71">
        <v>6.7536887997407025</v>
      </c>
      <c r="AH71">
        <v>6.7116896697662529</v>
      </c>
      <c r="AI71">
        <v>6.669290334378112</v>
      </c>
      <c r="AJ71">
        <v>6.6264831018863291</v>
      </c>
      <c r="AK71">
        <v>6.583259833206573</v>
      </c>
      <c r="AL71">
        <v>6.5396121059281231</v>
      </c>
      <c r="AM71">
        <v>6.4955311436293641</v>
      </c>
      <c r="AN71">
        <v>6.4510077159171662</v>
      </c>
      <c r="AO71">
        <v>6.4060323708632723</v>
      </c>
      <c r="AP71">
        <v>6.3605951685591569</v>
      </c>
      <c r="AQ71">
        <v>6.314685972812657</v>
      </c>
      <c r="AR71">
        <v>6.2682941970314747</v>
      </c>
      <c r="AS71">
        <v>6.2214089131862051</v>
      </c>
      <c r="AT71">
        <v>6.174019002507209</v>
      </c>
      <c r="AU71">
        <v>6.1261128933718618</v>
      </c>
      <c r="AV71">
        <v>6.0776786891503249</v>
      </c>
      <c r="AW71">
        <v>6.028704344937232</v>
      </c>
      <c r="AX71">
        <v>5.9791773547009095</v>
      </c>
      <c r="AY71">
        <v>5.9290849635373437</v>
      </c>
      <c r="AZ71">
        <v>5.8784141179646623</v>
      </c>
      <c r="BA71">
        <v>5.8271514654262706</v>
      </c>
      <c r="BB71">
        <v>5.7752832740249129</v>
      </c>
      <c r="BC71">
        <v>5.7227957279816826</v>
      </c>
      <c r="BD71">
        <v>5.6696744684587248</v>
      </c>
      <c r="BE71">
        <v>5.6159048701006702</v>
      </c>
      <c r="BF71">
        <v>5.5614719442654419</v>
      </c>
      <c r="BG71">
        <v>5.5063603066337947</v>
      </c>
      <c r="BH71">
        <v>5.4505541352533706</v>
      </c>
      <c r="BI71">
        <v>5.3940371173935873</v>
      </c>
      <c r="BJ71">
        <v>5.3367923834057764</v>
      </c>
      <c r="BK71">
        <v>5.2788024255845034</v>
      </c>
      <c r="BL71">
        <v>5.2200489998061395</v>
      </c>
      <c r="BM71">
        <v>5.1605130074741732</v>
      </c>
      <c r="BN71">
        <v>5.1001743550187193</v>
      </c>
      <c r="BO71">
        <v>5.0390117878696774</v>
      </c>
      <c r="BP71">
        <v>4.9770026954344946</v>
      </c>
      <c r="BQ71">
        <v>4.9141228831431434</v>
      </c>
      <c r="BR71">
        <v>4.8503463070503923</v>
      </c>
      <c r="BS71">
        <v>4.7856447657774739</v>
      </c>
      <c r="BT71">
        <v>4.7199875436901424</v>
      </c>
      <c r="BU71">
        <v>4.6533407440121577</v>
      </c>
      <c r="BV71">
        <v>4.5856678093481023</v>
      </c>
      <c r="BW71">
        <v>4.5169274983509169</v>
      </c>
      <c r="BX71">
        <v>4.4470742097172025</v>
      </c>
      <c r="BY71">
        <v>4.3760566634054436</v>
      </c>
      <c r="BZ71">
        <v>4.3038183606303315</v>
      </c>
      <c r="CA71">
        <v>4.2302942247771975</v>
      </c>
      <c r="CB71">
        <v>4.1554122279371484</v>
      </c>
      <c r="CC71">
        <v>4.0790889456048367</v>
      </c>
      <c r="CD71">
        <v>4.0012311579455462</v>
      </c>
      <c r="CE71">
        <v>3.9217303020814489</v>
      </c>
      <c r="CF71">
        <v>3.8404632947885333</v>
      </c>
      <c r="CG71">
        <v>3.7572877139079504</v>
      </c>
      <c r="CH71">
        <v>3.6720393203242616</v>
      </c>
      <c r="CI71">
        <v>3.5845248465684385</v>
      </c>
      <c r="CJ71">
        <v>3.4945203132780569</v>
      </c>
      <c r="CK71">
        <v>3.4017612555479451</v>
      </c>
      <c r="CL71">
        <v>3.3059341208641024</v>
      </c>
      <c r="CM71">
        <v>3.206664220345516</v>
      </c>
      <c r="CN71">
        <v>3.1034997731727039</v>
      </c>
      <c r="CO71">
        <v>2.9958904293863347</v>
      </c>
      <c r="CP71">
        <v>2.883156327076958</v>
      </c>
      <c r="CQ71">
        <v>2.7644531331304361</v>
      </c>
      <c r="CR71">
        <v>2.6387062026900483</v>
      </c>
      <c r="CS71">
        <v>2.5045415111939611</v>
      </c>
      <c r="CT71">
        <v>2.360284223404201</v>
      </c>
      <c r="CU71">
        <v>2.2881219364205565</v>
      </c>
      <c r="CV71">
        <v>2.4304595394305153</v>
      </c>
      <c r="CW71">
        <v>2.5483469707091007</v>
      </c>
      <c r="CX71">
        <v>2.6474289446866623</v>
      </c>
      <c r="CY71">
        <v>2.7320352595364699</v>
      </c>
      <c r="CZ71">
        <v>2.8051936847766488</v>
      </c>
      <c r="DA71">
        <v>2.8690918957877405</v>
      </c>
    </row>
    <row r="72" spans="5:105" x14ac:dyDescent="0.2">
      <c r="E72">
        <v>0.66666666666666663</v>
      </c>
      <c r="F72">
        <v>7.7446719148473528</v>
      </c>
      <c r="G72">
        <v>7.7117995418910672</v>
      </c>
      <c r="H72">
        <v>7.6786010299214125</v>
      </c>
      <c r="I72">
        <v>7.6450779733169298</v>
      </c>
      <c r="J72">
        <v>7.6112316521824539</v>
      </c>
      <c r="K72">
        <v>7.5770630442281837</v>
      </c>
      <c r="L72">
        <v>7.5425727930661317</v>
      </c>
      <c r="M72">
        <v>7.5077612162202172</v>
      </c>
      <c r="N72">
        <v>7.4726283219558782</v>
      </c>
      <c r="O72">
        <v>7.437173769117825</v>
      </c>
      <c r="P72">
        <v>7.4013968794245422</v>
      </c>
      <c r="Q72">
        <v>7.3652966597837564</v>
      </c>
      <c r="R72">
        <v>7.3288717523414251</v>
      </c>
      <c r="S72">
        <v>7.2921204615613018</v>
      </c>
      <c r="T72">
        <v>7.2550407434423239</v>
      </c>
      <c r="U72">
        <v>7.2176302022600716</v>
      </c>
      <c r="V72">
        <v>7.1798860873701429</v>
      </c>
      <c r="W72">
        <v>7.1418052770344493</v>
      </c>
      <c r="X72">
        <v>7.1033843267243677</v>
      </c>
      <c r="Y72">
        <v>7.064619390410102</v>
      </c>
      <c r="Z72">
        <v>7.0255062674576267</v>
      </c>
      <c r="AA72">
        <v>6.9860404044471194</v>
      </c>
      <c r="AB72">
        <v>6.9462168267939459</v>
      </c>
      <c r="AC72">
        <v>6.9060302337399158</v>
      </c>
      <c r="AD72">
        <v>6.8654749323604918</v>
      </c>
      <c r="AE72">
        <v>6.824544851465177</v>
      </c>
      <c r="AF72">
        <v>6.783233540040956</v>
      </c>
      <c r="AG72">
        <v>6.7415341897995278</v>
      </c>
      <c r="AH72">
        <v>6.6994395405227438</v>
      </c>
      <c r="AI72">
        <v>6.656942018149592</v>
      </c>
      <c r="AJ72">
        <v>6.6140336717667596</v>
      </c>
      <c r="AK72">
        <v>6.5707060851322243</v>
      </c>
      <c r="AL72">
        <v>6.5269505734643358</v>
      </c>
      <c r="AM72">
        <v>6.4827579519715268</v>
      </c>
      <c r="AN72">
        <v>6.4381187835707987</v>
      </c>
      <c r="AO72">
        <v>6.3930231205418977</v>
      </c>
      <c r="AP72">
        <v>6.3474607822721563</v>
      </c>
      <c r="AQ72">
        <v>6.3014210666904003</v>
      </c>
      <c r="AR72">
        <v>6.2548930611686844</v>
      </c>
      <c r="AS72">
        <v>6.2078653664977939</v>
      </c>
      <c r="AT72">
        <v>6.1603262600094393</v>
      </c>
      <c r="AU72">
        <v>6.1122636063599716</v>
      </c>
      <c r="AV72">
        <v>6.063665065856001</v>
      </c>
      <c r="AW72">
        <v>6.0145177906814613</v>
      </c>
      <c r="AX72">
        <v>5.9648086253903321</v>
      </c>
      <c r="AY72">
        <v>5.9145240557057859</v>
      </c>
      <c r="AZ72">
        <v>5.8636502045067926</v>
      </c>
      <c r="BA72">
        <v>5.8121728248973268</v>
      </c>
      <c r="BB72">
        <v>5.7600772896016137</v>
      </c>
      <c r="BC72">
        <v>5.7073485758098998</v>
      </c>
      <c r="BD72">
        <v>5.6539712444693864</v>
      </c>
      <c r="BE72">
        <v>5.599929412872239</v>
      </c>
      <c r="BF72">
        <v>5.5452067192373509</v>
      </c>
      <c r="BG72">
        <v>5.4897862778126134</v>
      </c>
      <c r="BH72">
        <v>5.4336506228386687</v>
      </c>
      <c r="BI72">
        <v>5.3767816395115249</v>
      </c>
      <c r="BJ72">
        <v>5.3191604798555714</v>
      </c>
      <c r="BK72">
        <v>5.260767461167231</v>
      </c>
      <c r="BL72">
        <v>5.201581944405171</v>
      </c>
      <c r="BM72">
        <v>5.1415821895773792</v>
      </c>
      <c r="BN72">
        <v>5.080745184797232</v>
      </c>
      <c r="BO72">
        <v>5.0190466187785558</v>
      </c>
      <c r="BP72">
        <v>4.9564599629639448</v>
      </c>
      <c r="BQ72">
        <v>4.8929572035691997</v>
      </c>
      <c r="BR72">
        <v>4.8285076491156378</v>
      </c>
      <c r="BS72">
        <v>4.7630785535297324</v>
      </c>
      <c r="BT72">
        <v>4.6966334569110408</v>
      </c>
      <c r="BU72">
        <v>4.6291324891446539</v>
      </c>
      <c r="BV72">
        <v>4.5605315894512941</v>
      </c>
      <c r="BW72">
        <v>4.4907818287432244</v>
      </c>
      <c r="BX72">
        <v>4.4198286192992766</v>
      </c>
      <c r="BY72">
        <v>4.3476104420183397</v>
      </c>
      <c r="BZ72">
        <v>4.274059125169611</v>
      </c>
      <c r="CA72">
        <v>4.199096147700482</v>
      </c>
      <c r="CB72">
        <v>4.1226340206140115</v>
      </c>
      <c r="CC72">
        <v>4.0445718095959222</v>
      </c>
      <c r="CD72">
        <v>3.9647939610400735</v>
      </c>
      <c r="CE72">
        <v>3.8831687277246369</v>
      </c>
      <c r="CF72">
        <v>3.7995441504090044</v>
      </c>
      <c r="CG72">
        <v>3.7137421068055674</v>
      </c>
      <c r="CH72">
        <v>3.6255567989593236</v>
      </c>
      <c r="CI72">
        <v>3.534746156294454</v>
      </c>
      <c r="CJ72">
        <v>3.4410251987950993</v>
      </c>
      <c r="CK72">
        <v>3.344052176104062</v>
      </c>
      <c r="CL72">
        <v>3.243419821747628</v>
      </c>
      <c r="CM72">
        <v>3.1386337462742881</v>
      </c>
      <c r="CN72">
        <v>3.0290882603298597</v>
      </c>
      <c r="CO72">
        <v>2.9140302134317118</v>
      </c>
      <c r="CP72">
        <v>2.7925155167376867</v>
      </c>
      <c r="CQ72">
        <v>2.6633291382672533</v>
      </c>
      <c r="CR72">
        <v>2.5248840650744762</v>
      </c>
      <c r="CS72">
        <v>2.3750626729775299</v>
      </c>
      <c r="CT72">
        <v>2.2110697432357851</v>
      </c>
      <c r="CU72">
        <v>2.1290179075493301</v>
      </c>
      <c r="CV72">
        <v>2.292503795883166</v>
      </c>
      <c r="CW72">
        <v>2.4253316201700548</v>
      </c>
      <c r="CX72">
        <v>2.5355213793703331</v>
      </c>
      <c r="CY72">
        <v>2.6286918388677654</v>
      </c>
      <c r="CZ72">
        <v>2.7086417290138525</v>
      </c>
      <c r="DA72">
        <v>2.7780408460928254</v>
      </c>
    </row>
    <row r="73" spans="5:105" x14ac:dyDescent="0.2">
      <c r="E73">
        <v>0.6767676767676768</v>
      </c>
      <c r="F73">
        <v>7.7354083864446013</v>
      </c>
      <c r="G73">
        <v>7.7024438751441755</v>
      </c>
      <c r="H73">
        <v>7.6691525053972098</v>
      </c>
      <c r="I73">
        <v>7.6355356214898835</v>
      </c>
      <c r="J73">
        <v>7.6015941482068579</v>
      </c>
      <c r="K73">
        <v>7.5673287355463064</v>
      </c>
      <c r="L73">
        <v>7.5327396899770065</v>
      </c>
      <c r="M73">
        <v>7.497826897274865</v>
      </c>
      <c r="N73">
        <v>7.4625899546618806</v>
      </c>
      <c r="O73">
        <v>7.4270280729063263</v>
      </c>
      <c r="P73">
        <v>7.3911401181907177</v>
      </c>
      <c r="Q73">
        <v>7.3549245040802518</v>
      </c>
      <c r="R73">
        <v>7.3183793358002891</v>
      </c>
      <c r="S73">
        <v>7.281502302853748</v>
      </c>
      <c r="T73">
        <v>7.244290696444379</v>
      </c>
      <c r="U73">
        <v>7.206741401653062</v>
      </c>
      <c r="V73">
        <v>7.1688508892481551</v>
      </c>
      <c r="W73">
        <v>7.1306152071005044</v>
      </c>
      <c r="X73">
        <v>7.0921100176827796</v>
      </c>
      <c r="Y73">
        <v>7.0532647842163705</v>
      </c>
      <c r="Z73">
        <v>7.0140704462958867</v>
      </c>
      <c r="AA73">
        <v>6.9745222732863255</v>
      </c>
      <c r="AB73">
        <v>6.9346151548060195</v>
      </c>
      <c r="AC73">
        <v>6.8943435977159213</v>
      </c>
      <c r="AD73">
        <v>6.8537017232670925</v>
      </c>
      <c r="AE73">
        <v>6.8126832859806248</v>
      </c>
      <c r="AF73">
        <v>6.7712815862653795</v>
      </c>
      <c r="AG73">
        <v>6.7294895937080437</v>
      </c>
      <c r="AH73">
        <v>6.6872998882084245</v>
      </c>
      <c r="AI73">
        <v>6.6447045776973859</v>
      </c>
      <c r="AJ73">
        <v>6.6016954745863883</v>
      </c>
      <c r="AK73">
        <v>6.5582638835460898</v>
      </c>
      <c r="AL73">
        <v>6.514400824090969</v>
      </c>
      <c r="AM73">
        <v>6.4700967936615852</v>
      </c>
      <c r="AN73">
        <v>6.4253420174251792</v>
      </c>
      <c r="AO73">
        <v>6.3801261837206056</v>
      </c>
      <c r="AP73">
        <v>6.3344387239452633</v>
      </c>
      <c r="AQ73">
        <v>6.288268559337312</v>
      </c>
      <c r="AR73">
        <v>6.2416042017722564</v>
      </c>
      <c r="AS73">
        <v>6.1944338948727413</v>
      </c>
      <c r="AT73">
        <v>6.1467453518076649</v>
      </c>
      <c r="AU73">
        <v>6.0985259264052951</v>
      </c>
      <c r="AV73">
        <v>6.0497625687471839</v>
      </c>
      <c r="AW73">
        <v>6.0004418219285043</v>
      </c>
      <c r="AX73">
        <v>5.9505498170872961</v>
      </c>
      <c r="AY73">
        <v>5.9000722661774283</v>
      </c>
      <c r="AZ73">
        <v>5.8489944518642121</v>
      </c>
      <c r="BA73">
        <v>5.7973012138144204</v>
      </c>
      <c r="BB73">
        <v>5.7449769305327569</v>
      </c>
      <c r="BC73">
        <v>5.6920054957639685</v>
      </c>
      <c r="BD73">
        <v>5.6383702883324096</v>
      </c>
      <c r="BE73">
        <v>5.5840541341280963</v>
      </c>
      <c r="BF73">
        <v>5.529039258768143</v>
      </c>
      <c r="BG73">
        <v>5.4733072292636482</v>
      </c>
      <c r="BH73">
        <v>5.4168389964910322</v>
      </c>
      <c r="BI73">
        <v>5.359614361400987</v>
      </c>
      <c r="BJ73">
        <v>5.3016125323711973</v>
      </c>
      <c r="BK73">
        <v>5.2428115672175233</v>
      </c>
      <c r="BL73">
        <v>5.1831883330487143</v>
      </c>
      <c r="BM73">
        <v>5.1227183323818641</v>
      </c>
      <c r="BN73">
        <v>5.0613754984761119</v>
      </c>
      <c r="BO73">
        <v>4.9991321324763822</v>
      </c>
      <c r="BP73">
        <v>4.93595792601882</v>
      </c>
      <c r="BQ73">
        <v>4.8718206613469857</v>
      </c>
      <c r="BR73">
        <v>4.8066851552001157</v>
      </c>
      <c r="BS73">
        <v>4.7405129801151134</v>
      </c>
      <c r="BT73">
        <v>4.6732619465665088</v>
      </c>
      <c r="BU73">
        <v>4.6048854993801287</v>
      </c>
      <c r="BV73">
        <v>4.535332013110609</v>
      </c>
      <c r="BW73">
        <v>4.4645436588651899</v>
      </c>
      <c r="BX73">
        <v>4.3924566472062088</v>
      </c>
      <c r="BY73">
        <v>4.3189983043930917</v>
      </c>
      <c r="BZ73">
        <v>4.2440868889864376</v>
      </c>
      <c r="CA73">
        <v>4.167629277510053</v>
      </c>
      <c r="CB73">
        <v>4.0895206747809763</v>
      </c>
      <c r="CC73">
        <v>4.009639875927979</v>
      </c>
      <c r="CD73">
        <v>3.9278474755391057</v>
      </c>
      <c r="CE73">
        <v>3.8439840918601331</v>
      </c>
      <c r="CF73">
        <v>3.7578623530509283</v>
      </c>
      <c r="CG73">
        <v>3.6692652861428621</v>
      </c>
      <c r="CH73">
        <v>3.5779380548418227</v>
      </c>
      <c r="CI73">
        <v>3.483576739181518</v>
      </c>
      <c r="CJ73">
        <v>3.3858212555391547</v>
      </c>
      <c r="CK73">
        <v>3.2842374121787787</v>
      </c>
      <c r="CL73">
        <v>3.1782972938573439</v>
      </c>
      <c r="CM73">
        <v>3.067351429587041</v>
      </c>
      <c r="CN73">
        <v>2.9505898169389568</v>
      </c>
      <c r="CO73">
        <v>2.8269859802576263</v>
      </c>
      <c r="CP73">
        <v>2.6952143830094282</v>
      </c>
      <c r="CQ73">
        <v>2.5535245207412887</v>
      </c>
      <c r="CR73">
        <v>2.3995420991197856</v>
      </c>
      <c r="CS73">
        <v>2.2299433315141814</v>
      </c>
      <c r="CT73">
        <v>2.0400106941243457</v>
      </c>
      <c r="CU73">
        <v>1.9445372362877382</v>
      </c>
      <c r="CV73">
        <v>2.1363557571082863</v>
      </c>
      <c r="CW73">
        <v>2.2884361418745995</v>
      </c>
      <c r="CX73">
        <v>2.4125236185769987</v>
      </c>
      <c r="CY73">
        <v>2.5161810490286998</v>
      </c>
      <c r="CZ73">
        <v>2.6043015237825422</v>
      </c>
      <c r="DA73">
        <v>2.6802371314051774</v>
      </c>
    </row>
    <row r="74" spans="5:105" x14ac:dyDescent="0.2">
      <c r="E74">
        <v>0.68686868686868685</v>
      </c>
      <c r="F74">
        <v>7.7268130670217925</v>
      </c>
      <c r="G74">
        <v>7.6938035322445346</v>
      </c>
      <c r="H74">
        <v>7.6604700177491338</v>
      </c>
      <c r="I74">
        <v>7.6268137752373075</v>
      </c>
      <c r="J74">
        <v>7.592835789330536</v>
      </c>
      <c r="K74">
        <v>7.5585367099998395</v>
      </c>
      <c r="L74">
        <v>7.5239167768905606</v>
      </c>
      <c r="M74">
        <v>7.4889759496800119</v>
      </c>
      <c r="N74">
        <v>7.4537138365096096</v>
      </c>
      <c r="O74">
        <v>7.418129613089059</v>
      </c>
      <c r="P74">
        <v>7.3822221617907369</v>
      </c>
      <c r="Q74">
        <v>7.3459899690161254</v>
      </c>
      <c r="R74">
        <v>7.3094311425597178</v>
      </c>
      <c r="S74">
        <v>7.272543404772736</v>
      </c>
      <c r="T74">
        <v>7.2353240854421887</v>
      </c>
      <c r="U74">
        <v>7.1977701143596668</v>
      </c>
      <c r="V74">
        <v>7.1598780135542217</v>
      </c>
      <c r="W74">
        <v>7.1216438891636953</v>
      </c>
      <c r="X74">
        <v>7.0830634229182357</v>
      </c>
      <c r="Y74">
        <v>7.0441318632090866</v>
      </c>
      <c r="Z74">
        <v>7.0048440157143448</v>
      </c>
      <c r="AA74">
        <v>6.9651942335516042</v>
      </c>
      <c r="AB74">
        <v>6.9251764069252619</v>
      </c>
      <c r="AC74">
        <v>6.8847839522325858</v>
      </c>
      <c r="AD74">
        <v>6.8440097629021022</v>
      </c>
      <c r="AE74">
        <v>6.8028463468275762</v>
      </c>
      <c r="AF74">
        <v>6.7612855910506235</v>
      </c>
      <c r="AG74">
        <v>6.7193188539485327</v>
      </c>
      <c r="AH74">
        <v>6.6769370790789502</v>
      </c>
      <c r="AI74">
        <v>6.6341304905540488</v>
      </c>
      <c r="AJ74">
        <v>6.5908889150502299</v>
      </c>
      <c r="AK74">
        <v>6.5472014146782316</v>
      </c>
      <c r="AL74">
        <v>6.5030566306515381</v>
      </c>
      <c r="AM74">
        <v>6.458442388262517</v>
      </c>
      <c r="AN74">
        <v>6.4133460642754638</v>
      </c>
      <c r="AO74">
        <v>6.3677541603560774</v>
      </c>
      <c r="AP74">
        <v>6.3216526388390024</v>
      </c>
      <c r="AQ74">
        <v>6.2752258681685982</v>
      </c>
      <c r="AR74">
        <v>6.228425102276268</v>
      </c>
      <c r="AS74">
        <v>6.1811120094000227</v>
      </c>
      <c r="AT74">
        <v>6.1332737730345839</v>
      </c>
      <c r="AU74">
        <v>6.0848971754650929</v>
      </c>
      <c r="AV74">
        <v>6.0359685484995538</v>
      </c>
      <c r="AW74">
        <v>5.9864737655786069</v>
      </c>
      <c r="AX74">
        <v>5.9363982316410295</v>
      </c>
      <c r="AY74">
        <v>5.8857268701541487</v>
      </c>
      <c r="AZ74">
        <v>5.8344441066126134</v>
      </c>
      <c r="BA74">
        <v>5.7825338476900132</v>
      </c>
      <c r="BB74">
        <v>5.7299795358483809</v>
      </c>
      <c r="BC74">
        <v>5.6767637986773103</v>
      </c>
      <c r="BD74">
        <v>5.6228688788725378</v>
      </c>
      <c r="BE74">
        <v>5.5682762759483442</v>
      </c>
      <c r="BF74">
        <v>5.5129667623254948</v>
      </c>
      <c r="BG74">
        <v>5.4569204194505083</v>
      </c>
      <c r="BH74">
        <v>5.4001161216385718</v>
      </c>
      <c r="BI74">
        <v>5.3425320643060346</v>
      </c>
      <c r="BJ74">
        <v>5.2841452232641704</v>
      </c>
      <c r="BK74">
        <v>5.2249314486087997</v>
      </c>
      <c r="BL74">
        <v>5.1648647405293611</v>
      </c>
      <c r="BM74">
        <v>5.103917853905223</v>
      </c>
      <c r="BN74">
        <v>5.0420615242140379</v>
      </c>
      <c r="BO74">
        <v>4.9792643152145715</v>
      </c>
      <c r="BP74">
        <v>4.9154924810193235</v>
      </c>
      <c r="BQ74">
        <v>4.8507088190865471</v>
      </c>
      <c r="BR74">
        <v>4.784873339451778</v>
      </c>
      <c r="BS74">
        <v>4.7179420021745511</v>
      </c>
      <c r="BT74">
        <v>4.6498662819363528</v>
      </c>
      <c r="BU74">
        <v>4.580592446640706</v>
      </c>
      <c r="BV74">
        <v>4.5100607109812341</v>
      </c>
      <c r="BW74">
        <v>4.4382042401621762</v>
      </c>
      <c r="BX74">
        <v>4.3649479726059832</v>
      </c>
      <c r="BY74">
        <v>4.2902072221486307</v>
      </c>
      <c r="BZ74">
        <v>4.2138856101707658</v>
      </c>
      <c r="CA74">
        <v>4.1358746235123354</v>
      </c>
      <c r="CB74">
        <v>4.0560488895784648</v>
      </c>
      <c r="CC74">
        <v>3.9742642104922412</v>
      </c>
      <c r="CD74">
        <v>3.8903555439919302</v>
      </c>
      <c r="CE74">
        <v>3.8041295509752335</v>
      </c>
      <c r="CF74">
        <v>3.7153601593897956</v>
      </c>
      <c r="CG74">
        <v>3.6237827298641485</v>
      </c>
      <c r="CH74">
        <v>3.5290837994172919</v>
      </c>
      <c r="CI74">
        <v>3.4308863749485483</v>
      </c>
      <c r="CJ74">
        <v>3.3287383873242344</v>
      </c>
      <c r="CK74">
        <v>3.2220879735220085</v>
      </c>
      <c r="CL74">
        <v>3.1102554833766405</v>
      </c>
      <c r="CM74">
        <v>2.9923865892566441</v>
      </c>
      <c r="CN74">
        <v>2.8673982680371464</v>
      </c>
      <c r="CO74">
        <v>2.7338836668009536</v>
      </c>
      <c r="CP74">
        <v>2.5899714126462117</v>
      </c>
      <c r="CQ74">
        <v>2.4331091159150358</v>
      </c>
      <c r="CR74">
        <v>2.2596736324898701</v>
      </c>
      <c r="CS74">
        <v>2.0643055640496253</v>
      </c>
      <c r="CT74">
        <v>1.8387199627841866</v>
      </c>
      <c r="CU74">
        <v>1.7239383408166014</v>
      </c>
      <c r="CV74">
        <v>1.955786193105715</v>
      </c>
      <c r="CW74">
        <v>2.1336250290863816</v>
      </c>
      <c r="CX74">
        <v>2.2756128677534475</v>
      </c>
      <c r="CY74">
        <v>2.3924047858869852</v>
      </c>
      <c r="CZ74">
        <v>2.4905514676103588</v>
      </c>
      <c r="DA74">
        <v>2.5743745763408117</v>
      </c>
    </row>
    <row r="75" spans="5:105" x14ac:dyDescent="0.2">
      <c r="E75">
        <v>0.69696969696969702</v>
      </c>
      <c r="F75">
        <v>7.7182947497436416</v>
      </c>
      <c r="G75">
        <v>7.68524153993559</v>
      </c>
      <c r="H75">
        <v>7.6518671245209893</v>
      </c>
      <c r="I75">
        <v>7.6181728130431488</v>
      </c>
      <c r="J75">
        <v>7.5841595211579147</v>
      </c>
      <c r="K75">
        <v>7.5498278965627943</v>
      </c>
      <c r="L75">
        <v>7.5151782501014743</v>
      </c>
      <c r="M75">
        <v>7.480210478297419</v>
      </c>
      <c r="N75">
        <v>7.4449241975425018</v>
      </c>
      <c r="O75">
        <v>7.409318645731477</v>
      </c>
      <c r="P75">
        <v>7.3733926994504477</v>
      </c>
      <c r="Q75">
        <v>7.3371448943602866</v>
      </c>
      <c r="R75">
        <v>7.3005733138688802</v>
      </c>
      <c r="S75">
        <v>7.2636757392744897</v>
      </c>
      <c r="T75">
        <v>7.2264495391947055</v>
      </c>
      <c r="U75">
        <v>7.1888916883236984</v>
      </c>
      <c r="V75">
        <v>7.1509987600809044</v>
      </c>
      <c r="W75">
        <v>7.1127669189313449</v>
      </c>
      <c r="X75">
        <v>7.0741919123551833</v>
      </c>
      <c r="Y75">
        <v>7.0352690297889247</v>
      </c>
      <c r="Z75">
        <v>6.9959932234884139</v>
      </c>
      <c r="AA75">
        <v>6.9563589061988722</v>
      </c>
      <c r="AB75">
        <v>6.9163600693268119</v>
      </c>
      <c r="AC75">
        <v>6.8759902410490836</v>
      </c>
      <c r="AD75">
        <v>6.8352424377113001</v>
      </c>
      <c r="AE75">
        <v>6.7941093031760671</v>
      </c>
      <c r="AF75">
        <v>6.7525828325186703</v>
      </c>
      <c r="AG75">
        <v>6.710654668299779</v>
      </c>
      <c r="AH75">
        <v>6.6683158119116124</v>
      </c>
      <c r="AI75">
        <v>6.625556722844534</v>
      </c>
      <c r="AJ75">
        <v>6.5823674422029477</v>
      </c>
      <c r="AK75">
        <v>6.5387372652000986</v>
      </c>
      <c r="AL75">
        <v>6.4946550393472871</v>
      </c>
      <c r="AM75">
        <v>6.4501090176825002</v>
      </c>
      <c r="AN75">
        <v>6.4050866796212045</v>
      </c>
      <c r="AO75">
        <v>6.3595750142188159</v>
      </c>
      <c r="AP75">
        <v>6.3135602966478839</v>
      </c>
      <c r="AQ75">
        <v>6.2670281132728878</v>
      </c>
      <c r="AR75">
        <v>6.2199633972647073</v>
      </c>
      <c r="AS75">
        <v>6.1723501502814653</v>
      </c>
      <c r="AT75">
        <v>6.1241717779258291</v>
      </c>
      <c r="AU75">
        <v>6.0754108091538637</v>
      </c>
      <c r="AV75">
        <v>6.0260489147566583</v>
      </c>
      <c r="AW75">
        <v>5.9760668601642788</v>
      </c>
      <c r="AX75">
        <v>5.9254443706361313</v>
      </c>
      <c r="AY75">
        <v>5.8741603912630191</v>
      </c>
      <c r="AZ75">
        <v>5.8221925407726713</v>
      </c>
      <c r="BA75">
        <v>5.7695173450332398</v>
      </c>
      <c r="BB75">
        <v>5.7161100665682749</v>
      </c>
      <c r="BC75">
        <v>5.6619444940807329</v>
      </c>
      <c r="BD75">
        <v>5.6074642918422954</v>
      </c>
      <c r="BE75">
        <v>5.5525930719721419</v>
      </c>
      <c r="BF75">
        <v>5.4969864150339296</v>
      </c>
      <c r="BG75">
        <v>5.4406227613038434</v>
      </c>
      <c r="BH75">
        <v>5.3834791726296096</v>
      </c>
      <c r="BI75">
        <v>5.3255318516646248</v>
      </c>
      <c r="BJ75">
        <v>5.266755704404571</v>
      </c>
      <c r="BK75">
        <v>5.2071237445923462</v>
      </c>
      <c r="BL75">
        <v>5.1466076635906797</v>
      </c>
      <c r="BM75">
        <v>5.0851772417344456</v>
      </c>
      <c r="BN75">
        <v>5.0227995543356521</v>
      </c>
      <c r="BO75">
        <v>4.9594395791815788</v>
      </c>
      <c r="BP75">
        <v>4.8950593903487603</v>
      </c>
      <c r="BQ75">
        <v>4.8296170802222154</v>
      </c>
      <c r="BR75">
        <v>4.7630673737040077</v>
      </c>
      <c r="BS75">
        <v>4.6953602564354293</v>
      </c>
      <c r="BT75">
        <v>4.626440430849045</v>
      </c>
      <c r="BU75">
        <v>4.5562464594371326</v>
      </c>
      <c r="BV75">
        <v>4.4847097542539878</v>
      </c>
      <c r="BW75">
        <v>4.4117533804201647</v>
      </c>
      <c r="BX75">
        <v>4.3372906327771306</v>
      </c>
      <c r="BY75">
        <v>4.2612233334261145</v>
      </c>
      <c r="BZ75">
        <v>4.1834397826303871</v>
      </c>
      <c r="CA75">
        <v>4.1038122749756436</v>
      </c>
      <c r="CB75">
        <v>4.0221940645973939</v>
      </c>
      <c r="CC75">
        <v>3.9384150961911946</v>
      </c>
      <c r="CD75">
        <v>3.8522794141692369</v>
      </c>
      <c r="CE75">
        <v>3.7635562745747233</v>
      </c>
      <c r="CF75">
        <v>3.6719739762672168</v>
      </c>
      <c r="CG75">
        <v>3.5772116984563413</v>
      </c>
      <c r="CH75">
        <v>3.4788859359095556</v>
      </c>
      <c r="CI75">
        <v>3.3765310785562126</v>
      </c>
      <c r="CJ75">
        <v>3.2695815725797064</v>
      </c>
      <c r="CK75">
        <v>3.1573387245642368</v>
      </c>
      <c r="CL75">
        <v>3.0389228214952402</v>
      </c>
      <c r="CM75">
        <v>2.913215703181796</v>
      </c>
      <c r="CN75">
        <v>2.7787608132735078</v>
      </c>
      <c r="CO75">
        <v>2.6336159481607204</v>
      </c>
      <c r="CP75">
        <v>2.4751133384893311</v>
      </c>
      <c r="CQ75">
        <v>2.2994506214790102</v>
      </c>
      <c r="CR75">
        <v>2.1009467730434874</v>
      </c>
      <c r="CS75">
        <v>1.870571107227502</v>
      </c>
      <c r="CT75">
        <v>1.5928488778696366</v>
      </c>
      <c r="CU75">
        <v>1.4478690525226448</v>
      </c>
      <c r="CV75">
        <v>1.7407292103656544</v>
      </c>
      <c r="CW75">
        <v>1.9548200893804364</v>
      </c>
      <c r="CX75">
        <v>2.1207369809782413</v>
      </c>
      <c r="CY75">
        <v>2.2544626030639705</v>
      </c>
      <c r="CZ75">
        <v>2.3652048938343668</v>
      </c>
      <c r="DA75">
        <v>2.4587352565027341</v>
      </c>
    </row>
    <row r="76" spans="5:105" x14ac:dyDescent="0.2">
      <c r="E76">
        <v>0.70707070707070707</v>
      </c>
      <c r="F76">
        <v>7.7098522301083321</v>
      </c>
      <c r="G76">
        <v>7.6767566304768664</v>
      </c>
      <c r="H76">
        <v>7.6433425810992892</v>
      </c>
      <c r="I76">
        <v>7.6096113851979625</v>
      </c>
      <c r="J76">
        <v>7.575563954604096</v>
      </c>
      <c r="K76">
        <v>7.5412009365991253</v>
      </c>
      <c r="L76">
        <v>7.5065226212557787</v>
      </c>
      <c r="M76">
        <v>7.4715289822142825</v>
      </c>
      <c r="N76">
        <v>7.436219575086259</v>
      </c>
      <c r="O76">
        <v>7.4005936756511659</v>
      </c>
      <c r="P76">
        <v>7.3646501790467456</v>
      </c>
      <c r="Q76">
        <v>7.3283876176947791</v>
      </c>
      <c r="R76">
        <v>7.2918041553504427</v>
      </c>
      <c r="S76">
        <v>7.2548975809338465</v>
      </c>
      <c r="T76">
        <v>7.2176653021232182</v>
      </c>
      <c r="U76">
        <v>7.1801043386899721</v>
      </c>
      <c r="V76">
        <v>7.1422113155566063</v>
      </c>
      <c r="W76">
        <v>7.1039824555587519</v>
      </c>
      <c r="X76">
        <v>7.0654135718929716</v>
      </c>
      <c r="Y76">
        <v>7.0265000602318386</v>
      </c>
      <c r="Z76">
        <v>6.9872368566550342</v>
      </c>
      <c r="AA76">
        <v>6.9476185633582181</v>
      </c>
      <c r="AB76">
        <v>6.9076392396467003</v>
      </c>
      <c r="AC76">
        <v>6.8672925249097414</v>
      </c>
      <c r="AD76">
        <v>6.8265715576971813</v>
      </c>
      <c r="AE76">
        <v>6.785469116962509</v>
      </c>
      <c r="AF76">
        <v>6.7439773449375959</v>
      </c>
      <c r="AG76">
        <v>6.7020880465575363</v>
      </c>
      <c r="AH76">
        <v>6.6597923565571691</v>
      </c>
      <c r="AI76">
        <v>6.6170810584988713</v>
      </c>
      <c r="AJ76">
        <v>6.5739442285846108</v>
      </c>
      <c r="AK76">
        <v>6.5303715762791876</v>
      </c>
      <c r="AL76">
        <v>6.4863520621055155</v>
      </c>
      <c r="AM76">
        <v>6.4418742100236743</v>
      </c>
      <c r="AN76">
        <v>6.3969259020466964</v>
      </c>
      <c r="AO76">
        <v>6.3514944625259027</v>
      </c>
      <c r="AP76">
        <v>6.3055664159781957</v>
      </c>
      <c r="AQ76">
        <v>6.2591277953426783</v>
      </c>
      <c r="AR76">
        <v>6.2121639001293429</v>
      </c>
      <c r="AS76">
        <v>6.1646593240812884</v>
      </c>
      <c r="AT76">
        <v>6.1165979259497352</v>
      </c>
      <c r="AU76">
        <v>6.0679627968553733</v>
      </c>
      <c r="AV76">
        <v>6.0187362236137671</v>
      </c>
      <c r="AW76">
        <v>5.9688995691305795</v>
      </c>
      <c r="AX76">
        <v>5.9184335343290488</v>
      </c>
      <c r="AY76">
        <v>5.8673176459634959</v>
      </c>
      <c r="AZ76">
        <v>5.8155304972107782</v>
      </c>
      <c r="BA76">
        <v>5.763049507805559</v>
      </c>
      <c r="BB76">
        <v>5.7098512133064263</v>
      </c>
      <c r="BC76">
        <v>5.6559106194744713</v>
      </c>
      <c r="BD76">
        <v>5.6012013453936875</v>
      </c>
      <c r="BE76">
        <v>5.5456958352888828</v>
      </c>
      <c r="BF76">
        <v>5.4893645711833701</v>
      </c>
      <c r="BG76">
        <v>5.4321761896903853</v>
      </c>
      <c r="BH76">
        <v>5.3740976759887467</v>
      </c>
      <c r="BI76">
        <v>5.3150932377370204</v>
      </c>
      <c r="BJ76">
        <v>5.2551250738583137</v>
      </c>
      <c r="BK76">
        <v>5.1941520948525008</v>
      </c>
      <c r="BL76">
        <v>5.1321299117637809</v>
      </c>
      <c r="BM76">
        <v>5.0690109116574211</v>
      </c>
      <c r="BN76">
        <v>5.0047425472562406</v>
      </c>
      <c r="BO76">
        <v>4.9396538533033292</v>
      </c>
      <c r="BP76">
        <v>4.8746542564982986</v>
      </c>
      <c r="BQ76">
        <v>4.8085408766227404</v>
      </c>
      <c r="BR76">
        <v>4.7412622283984041</v>
      </c>
      <c r="BS76">
        <v>4.6727621391547967</v>
      </c>
      <c r="BT76">
        <v>4.6029780719552846</v>
      </c>
      <c r="BU76">
        <v>4.5318406034562742</v>
      </c>
      <c r="BV76">
        <v>4.4592710948315064</v>
      </c>
      <c r="BW76">
        <v>4.3851819249897801</v>
      </c>
      <c r="BX76">
        <v>4.3094736900791677</v>
      </c>
      <c r="BY76">
        <v>4.2320334082634306</v>
      </c>
      <c r="BZ76">
        <v>4.1527320167179029</v>
      </c>
      <c r="CA76">
        <v>4.0714213105449133</v>
      </c>
      <c r="CB76">
        <v>3.9879296641078867</v>
      </c>
      <c r="CC76">
        <v>3.9020592905418514</v>
      </c>
      <c r="CD76">
        <v>3.8135774375389566</v>
      </c>
      <c r="CE76">
        <v>3.7222100676587431</v>
      </c>
      <c r="CF76">
        <v>3.6276342266264061</v>
      </c>
      <c r="CG76">
        <v>3.5294615386646044</v>
      </c>
      <c r="CH76">
        <v>3.4272228127824427</v>
      </c>
      <c r="CI76">
        <v>3.320346933572583</v>
      </c>
      <c r="CJ76">
        <v>3.2081279161646656</v>
      </c>
      <c r="CK76">
        <v>3.0896764479365366</v>
      </c>
      <c r="CL76">
        <v>2.9638609302001409</v>
      </c>
      <c r="CM76">
        <v>2.8292057814221225</v>
      </c>
      <c r="CN76">
        <v>2.6837407802960165</v>
      </c>
      <c r="CO76">
        <v>2.5247550665836971</v>
      </c>
      <c r="CP76">
        <v>2.3483762105799015</v>
      </c>
      <c r="CQ76">
        <v>2.1488001109228176</v>
      </c>
      <c r="CR76">
        <v>1.9167547519319295</v>
      </c>
      <c r="CS76">
        <v>1.6360594057160407</v>
      </c>
      <c r="CT76">
        <v>1.2746579239474367</v>
      </c>
      <c r="CU76">
        <v>1.0755876616774604</v>
      </c>
      <c r="CV76">
        <v>1.473287112679867</v>
      </c>
      <c r="CW76">
        <v>1.7422560871763322</v>
      </c>
      <c r="CX76">
        <v>1.9417964057396584</v>
      </c>
      <c r="CY76">
        <v>2.0981955912047772</v>
      </c>
      <c r="CZ76">
        <v>2.2252300221966772</v>
      </c>
      <c r="DA76">
        <v>2.3310065547149872</v>
      </c>
    </row>
    <row r="77" spans="5:105" x14ac:dyDescent="0.2">
      <c r="E77">
        <v>0.71717171717171713</v>
      </c>
      <c r="F77">
        <v>7.701484327022162</v>
      </c>
      <c r="G77">
        <v>7.6683475822908278</v>
      </c>
      <c r="H77">
        <v>7.6348951049376312</v>
      </c>
      <c r="I77">
        <v>7.601128170009523</v>
      </c>
      <c r="J77">
        <v>7.5670477529989943</v>
      </c>
      <c r="K77">
        <v>7.532654434241552</v>
      </c>
      <c r="L77">
        <v>7.4979485293904515</v>
      </c>
      <c r="M77">
        <v>7.4629299946571495</v>
      </c>
      <c r="N77">
        <v>7.42759844408896</v>
      </c>
      <c r="O77">
        <v>7.3919531698897405</v>
      </c>
      <c r="P77">
        <v>7.3559930357581065</v>
      </c>
      <c r="Q77">
        <v>7.3197166225622734</v>
      </c>
      <c r="R77">
        <v>7.2831221225110871</v>
      </c>
      <c r="S77">
        <v>7.2462073582174424</v>
      </c>
      <c r="T77">
        <v>7.2089697766400516</v>
      </c>
      <c r="U77">
        <v>7.1714064427925894</v>
      </c>
      <c r="V77">
        <v>7.1335140332042402</v>
      </c>
      <c r="W77">
        <v>7.0952887978493404</v>
      </c>
      <c r="X77">
        <v>7.0567266772498165</v>
      </c>
      <c r="Y77">
        <v>7.017823110108047</v>
      </c>
      <c r="Z77">
        <v>6.9785731481237949</v>
      </c>
      <c r="AA77">
        <v>6.9389713824931425</v>
      </c>
      <c r="AB77">
        <v>6.8990120747900301</v>
      </c>
      <c r="AC77">
        <v>6.8586889409911729</v>
      </c>
      <c r="AD77">
        <v>6.8179952411343354</v>
      </c>
      <c r="AE77">
        <v>6.7769238883846965</v>
      </c>
      <c r="AF77">
        <v>6.7354671710737817</v>
      </c>
      <c r="AG77">
        <v>6.6936170552498604</v>
      </c>
      <c r="AH77">
        <v>6.6513648507498759</v>
      </c>
      <c r="AI77">
        <v>6.6087015337332922</v>
      </c>
      <c r="AJ77">
        <v>6.5656173895452419</v>
      </c>
      <c r="AK77">
        <v>6.5221023086126575</v>
      </c>
      <c r="AL77">
        <v>6.4781455963337766</v>
      </c>
      <c r="AM77">
        <v>6.4337360551515115</v>
      </c>
      <c r="AN77">
        <v>6.388861762013371</v>
      </c>
      <c r="AO77">
        <v>6.3435103604955065</v>
      </c>
      <c r="AP77">
        <v>6.2976688396645564</v>
      </c>
      <c r="AQ77">
        <v>6.2513235655896189</v>
      </c>
      <c r="AR77">
        <v>6.2044602606140593</v>
      </c>
      <c r="AS77">
        <v>6.1570639805357343</v>
      </c>
      <c r="AT77">
        <v>6.1091190893062466</v>
      </c>
      <c r="AU77">
        <v>6.0606092307826147</v>
      </c>
      <c r="AV77">
        <v>6.0115172217073765</v>
      </c>
      <c r="AW77">
        <v>5.9618253134592658</v>
      </c>
      <c r="AX77">
        <v>5.9115147095161147</v>
      </c>
      <c r="AY77">
        <v>5.860565809989545</v>
      </c>
      <c r="AZ77">
        <v>5.8089579955596786</v>
      </c>
      <c r="BA77">
        <v>5.7566699217855435</v>
      </c>
      <c r="BB77">
        <v>5.7036788195700003</v>
      </c>
      <c r="BC77">
        <v>5.6499611517539732</v>
      </c>
      <c r="BD77">
        <v>5.5954918488856222</v>
      </c>
      <c r="BE77">
        <v>5.5402444629711205</v>
      </c>
      <c r="BF77">
        <v>5.4841913952217727</v>
      </c>
      <c r="BG77">
        <v>5.4273029389684027</v>
      </c>
      <c r="BH77">
        <v>5.3695480465342529</v>
      </c>
      <c r="BI77">
        <v>5.3108931164853912</v>
      </c>
      <c r="BJ77">
        <v>5.2513027986091299</v>
      </c>
      <c r="BK77">
        <v>5.1907385872298084</v>
      </c>
      <c r="BL77">
        <v>5.1291596547571183</v>
      </c>
      <c r="BM77">
        <v>5.0665212015843144</v>
      </c>
      <c r="BN77">
        <v>5.0027753011155429</v>
      </c>
      <c r="BO77">
        <v>4.9378689395241118</v>
      </c>
      <c r="BP77">
        <v>4.8717448426724124</v>
      </c>
      <c r="BQ77">
        <v>4.8043391132401281</v>
      </c>
      <c r="BR77">
        <v>4.7355819887440758</v>
      </c>
      <c r="BS77">
        <v>4.6653952077076228</v>
      </c>
      <c r="BT77">
        <v>4.5936912898110931</v>
      </c>
      <c r="BU77">
        <v>4.520372851645809</v>
      </c>
      <c r="BV77">
        <v>4.4453290618235179</v>
      </c>
      <c r="BW77">
        <v>4.368434401557943</v>
      </c>
      <c r="BX77">
        <v>4.2895455718695175</v>
      </c>
      <c r="BY77">
        <v>4.2084980082638834</v>
      </c>
      <c r="BZ77">
        <v>4.1251015479012629</v>
      </c>
      <c r="CA77">
        <v>4.0391349896038014</v>
      </c>
      <c r="CB77">
        <v>3.9532290597097526</v>
      </c>
      <c r="CC77">
        <v>3.8651617843701187</v>
      </c>
      <c r="CD77">
        <v>3.7742047256640747</v>
      </c>
      <c r="CE77">
        <v>3.6800339991277902</v>
      </c>
      <c r="CF77">
        <v>3.5822645088903231</v>
      </c>
      <c r="CG77">
        <v>3.4804291799423765</v>
      </c>
      <c r="CH77">
        <v>3.3739577578081086</v>
      </c>
      <c r="CI77">
        <v>3.2621482953370302</v>
      </c>
      <c r="CJ77">
        <v>3.1441161208128956</v>
      </c>
      <c r="CK77">
        <v>3.0187358393648198</v>
      </c>
      <c r="CL77">
        <v>2.8845407128980542</v>
      </c>
      <c r="CM77">
        <v>2.7395751799489778</v>
      </c>
      <c r="CN77">
        <v>2.5811446562408582</v>
      </c>
      <c r="CO77">
        <v>2.4054092580813222</v>
      </c>
      <c r="CP77">
        <v>2.2066170876361486</v>
      </c>
      <c r="CQ77">
        <v>1.9755902259431037</v>
      </c>
      <c r="CR77">
        <v>1.6963268457225853</v>
      </c>
      <c r="CS77">
        <v>1.3369679772489731</v>
      </c>
      <c r="CT77">
        <v>0.81830455202208396</v>
      </c>
      <c r="CU77">
        <v>0.49380539960582659</v>
      </c>
      <c r="CV77">
        <v>1.1166905264387357</v>
      </c>
      <c r="CW77">
        <v>1.4786725357618016</v>
      </c>
      <c r="CX77">
        <v>1.7289665187735976</v>
      </c>
      <c r="CY77">
        <v>1.9173034778320812</v>
      </c>
      <c r="CZ77">
        <v>2.0662437289168678</v>
      </c>
      <c r="DA77">
        <v>2.1879488184486631</v>
      </c>
    </row>
    <row r="78" spans="5:105" x14ac:dyDescent="0.2">
      <c r="E78">
        <v>0.72727272727272729</v>
      </c>
      <c r="F78">
        <v>7.6931898613102012</v>
      </c>
      <c r="G78">
        <v>7.6600131985048154</v>
      </c>
      <c r="H78">
        <v>7.6265234613498265</v>
      </c>
      <c r="I78">
        <v>7.5927219405515931</v>
      </c>
      <c r="J78">
        <v>7.5586095861511433</v>
      </c>
      <c r="K78">
        <v>7.5241870474382138</v>
      </c>
      <c r="L78">
        <v>7.4894545751053938</v>
      </c>
      <c r="M78">
        <v>7.4544121555119549</v>
      </c>
      <c r="N78">
        <v>7.4190594136940797</v>
      </c>
      <c r="O78">
        <v>7.3833956313748992</v>
      </c>
      <c r="P78">
        <v>7.3474197419253819</v>
      </c>
      <c r="Q78">
        <v>7.3111303251819466</v>
      </c>
      <c r="R78">
        <v>7.2745256021026901</v>
      </c>
      <c r="S78">
        <v>7.237603429245576</v>
      </c>
      <c r="T78">
        <v>7.20036129305318</v>
      </c>
      <c r="U78">
        <v>7.1627963039300226</v>
      </c>
      <c r="V78">
        <v>7.1249051900994704</v>
      </c>
      <c r="W78">
        <v>7.0866842912283081</v>
      </c>
      <c r="X78">
        <v>7.0481295194525382</v>
      </c>
      <c r="Y78">
        <v>7.0092364809908414</v>
      </c>
      <c r="Z78">
        <v>6.9700002776361849</v>
      </c>
      <c r="AA78">
        <v>6.9304156260499701</v>
      </c>
      <c r="AB78">
        <v>6.8904767822216408</v>
      </c>
      <c r="AC78">
        <v>6.8501776778761689</v>
      </c>
      <c r="AD78">
        <v>6.8095116585179953</v>
      </c>
      <c r="AE78">
        <v>6.7684717706438686</v>
      </c>
      <c r="AF78">
        <v>6.7270504476296091</v>
      </c>
      <c r="AG78">
        <v>6.6852398153798305</v>
      </c>
      <c r="AH78">
        <v>6.6430313573566684</v>
      </c>
      <c r="AI78">
        <v>6.6004161949111744</v>
      </c>
      <c r="AJ78">
        <v>6.5573849575473009</v>
      </c>
      <c r="AK78">
        <v>6.5139276256459473</v>
      </c>
      <c r="AL78">
        <v>6.4700337975553426</v>
      </c>
      <c r="AM78">
        <v>6.4256924930409536</v>
      </c>
      <c r="AN78">
        <v>6.380892185893031</v>
      </c>
      <c r="AO78">
        <v>6.3356207899774164</v>
      </c>
      <c r="AP78">
        <v>6.2898656442494625</v>
      </c>
      <c r="AQ78">
        <v>6.2436134965395311</v>
      </c>
      <c r="AR78">
        <v>6.1968504858778415</v>
      </c>
      <c r="AS78">
        <v>6.1495621230737347</v>
      </c>
      <c r="AT78">
        <v>6.1017332692055364</v>
      </c>
      <c r="AU78">
        <v>6.0533480390601548</v>
      </c>
      <c r="AV78">
        <v>6.0043900611031855</v>
      </c>
      <c r="AW78">
        <v>5.9548420209815198</v>
      </c>
      <c r="AX78">
        <v>5.9046859075758107</v>
      </c>
      <c r="AY78">
        <v>5.8539028167690743</v>
      </c>
      <c r="AZ78">
        <v>5.8024732476073826</v>
      </c>
      <c r="BA78">
        <v>5.7503764459544735</v>
      </c>
      <c r="BB78">
        <v>5.6975910527076206</v>
      </c>
      <c r="BC78">
        <v>5.6440942866873121</v>
      </c>
      <c r="BD78">
        <v>5.5898626406902974</v>
      </c>
      <c r="BE78">
        <v>5.5348709625233594</v>
      </c>
      <c r="BF78">
        <v>5.4790931999152015</v>
      </c>
      <c r="BG78">
        <v>5.4225013584485051</v>
      </c>
      <c r="BH78">
        <v>5.3650661591698654</v>
      </c>
      <c r="BI78">
        <v>5.3067565248947961</v>
      </c>
      <c r="BJ78">
        <v>5.2475389106322599</v>
      </c>
      <c r="BK78">
        <v>5.1873780411864878</v>
      </c>
      <c r="BL78">
        <v>5.126235425589595</v>
      </c>
      <c r="BM78">
        <v>5.0640700704017494</v>
      </c>
      <c r="BN78">
        <v>5.0008376375907568</v>
      </c>
      <c r="BO78">
        <v>4.9364893491572754</v>
      </c>
      <c r="BP78">
        <v>4.8709727364878619</v>
      </c>
      <c r="BQ78">
        <v>4.8042293708331174</v>
      </c>
      <c r="BR78">
        <v>4.7361957391518121</v>
      </c>
      <c r="BS78">
        <v>4.666800486747924</v>
      </c>
      <c r="BT78">
        <v>4.595965191802839</v>
      </c>
      <c r="BU78">
        <v>4.5236012543857367</v>
      </c>
      <c r="BV78">
        <v>4.4496089351052275</v>
      </c>
      <c r="BW78">
        <v>4.3738764090584352</v>
      </c>
      <c r="BX78">
        <v>4.296275481165365</v>
      </c>
      <c r="BY78">
        <v>4.2166598806285673</v>
      </c>
      <c r="BZ78">
        <v>4.1348613326427186</v>
      </c>
      <c r="CA78">
        <v>4.0506850458537169</v>
      </c>
      <c r="CB78">
        <v>3.9639040377357717</v>
      </c>
      <c r="CC78">
        <v>3.8742519175187065</v>
      </c>
      <c r="CD78">
        <v>3.7814135913934415</v>
      </c>
      <c r="CE78">
        <v>3.6850131233636536</v>
      </c>
      <c r="CF78">
        <v>3.5845983937820116</v>
      </c>
      <c r="CG78">
        <v>3.4796163972037086</v>
      </c>
      <c r="CH78">
        <v>3.3693885877823773</v>
      </c>
      <c r="CI78">
        <v>3.2530622549413386</v>
      </c>
      <c r="CJ78">
        <v>3.129556839525792</v>
      </c>
      <c r="CK78">
        <v>2.997465179776269</v>
      </c>
      <c r="CL78">
        <v>2.8549227814146314</v>
      </c>
      <c r="CM78">
        <v>2.6993742725554406</v>
      </c>
      <c r="CN78">
        <v>2.5271971950183159</v>
      </c>
      <c r="CO78">
        <v>2.33301221422373</v>
      </c>
      <c r="CP78">
        <v>2.1083277779594929</v>
      </c>
      <c r="CQ78">
        <v>1.8385825317001248</v>
      </c>
      <c r="CR78">
        <v>1.4954642895396801</v>
      </c>
      <c r="CS78">
        <v>1.011357131082699</v>
      </c>
      <c r="CT78">
        <v>0.13664259550336888</v>
      </c>
      <c r="CU78">
        <v>-0.77347390623644774</v>
      </c>
      <c r="CV78">
        <v>0.58319895542371247</v>
      </c>
      <c r="CW78">
        <v>1.1289596907176709</v>
      </c>
      <c r="CX78">
        <v>1.4648954012753357</v>
      </c>
      <c r="CY78">
        <v>1.701589207558359</v>
      </c>
      <c r="CZ78">
        <v>1.8815606895874981</v>
      </c>
      <c r="DA78">
        <v>2.0248396089138887</v>
      </c>
    </row>
    <row r="79" spans="5:105" x14ac:dyDescent="0.2">
      <c r="E79">
        <v>0.73737373737373735</v>
      </c>
      <c r="F79">
        <v>7.6849677398221825</v>
      </c>
      <c r="G79">
        <v>7.6517523065065314</v>
      </c>
      <c r="H79">
        <v>7.6182264414343184</v>
      </c>
      <c r="I79">
        <v>7.5843914303959385</v>
      </c>
      <c r="J79">
        <v>7.550248221248216</v>
      </c>
      <c r="K79">
        <v>7.515797440727761</v>
      </c>
      <c r="L79">
        <v>7.4810394140643117</v>
      </c>
      <c r="M79">
        <v>7.4459740647500361</v>
      </c>
      <c r="N79">
        <v>7.410601052764207</v>
      </c>
      <c r="O79">
        <v>7.3749196752250068</v>
      </c>
      <c r="P79">
        <v>7.3389288851603034</v>
      </c>
      <c r="Q79">
        <v>7.3026272866042996</v>
      </c>
      <c r="R79">
        <v>7.2660131295499308</v>
      </c>
      <c r="S79">
        <v>7.229084304742698</v>
      </c>
      <c r="T79">
        <v>7.1918383383030902</v>
      </c>
      <c r="U79">
        <v>7.1542723561845865</v>
      </c>
      <c r="V79">
        <v>7.1163831975283491</v>
      </c>
      <c r="W79">
        <v>7.0781672312368835</v>
      </c>
      <c r="X79">
        <v>7.0396204673560963</v>
      </c>
      <c r="Y79">
        <v>7.0007384879948251</v>
      </c>
      <c r="Z79">
        <v>6.9615165737430145</v>
      </c>
      <c r="AA79">
        <v>6.9219494987526353</v>
      </c>
      <c r="AB79">
        <v>6.8820316181947225</v>
      </c>
      <c r="AC79">
        <v>6.8417569737380326</v>
      </c>
      <c r="AD79">
        <v>6.801119030705741</v>
      </c>
      <c r="AE79">
        <v>6.7601109680453764</v>
      </c>
      <c r="AF79">
        <v>6.7187253631234736</v>
      </c>
      <c r="AG79">
        <v>6.6769544574905195</v>
      </c>
      <c r="AH79">
        <v>6.6347900356396776</v>
      </c>
      <c r="AI79">
        <v>6.5922232788884898</v>
      </c>
      <c r="AJ79">
        <v>6.5492450181439557</v>
      </c>
      <c r="AK79">
        <v>6.5058455510459181</v>
      </c>
      <c r="AL79">
        <v>6.4620146748758858</v>
      </c>
      <c r="AM79">
        <v>6.4177417290941081</v>
      </c>
      <c r="AN79">
        <v>6.3730153739597499</v>
      </c>
      <c r="AO79">
        <v>6.327823833990168</v>
      </c>
      <c r="AP79">
        <v>6.2821549056408115</v>
      </c>
      <c r="AQ79">
        <v>6.2359956581153213</v>
      </c>
      <c r="AR79">
        <v>6.189332641078038</v>
      </c>
      <c r="AS79">
        <v>6.1421518134198525</v>
      </c>
      <c r="AT79">
        <v>6.0944385254090907</v>
      </c>
      <c r="AU79">
        <v>6.0461774257498417</v>
      </c>
      <c r="AV79">
        <v>5.9973527279540093</v>
      </c>
      <c r="AW79">
        <v>5.9479476765655992</v>
      </c>
      <c r="AX79">
        <v>5.8979451156753031</v>
      </c>
      <c r="AY79">
        <v>5.8473269181079699</v>
      </c>
      <c r="AZ79">
        <v>5.7960741632796031</v>
      </c>
      <c r="BA79">
        <v>5.7441672805819701</v>
      </c>
      <c r="BB79">
        <v>5.6915858395977317</v>
      </c>
      <c r="BC79">
        <v>5.6383081748448181</v>
      </c>
      <c r="BD79">
        <v>5.5843120109492146</v>
      </c>
      <c r="BE79">
        <v>5.5295735527303487</v>
      </c>
      <c r="BF79">
        <v>5.4740681275063414</v>
      </c>
      <c r="BG79">
        <v>5.4177697691541704</v>
      </c>
      <c r="BH79">
        <v>5.3606506741467612</v>
      </c>
      <c r="BI79">
        <v>5.3026817917437867</v>
      </c>
      <c r="BJ79">
        <v>5.2438322863847482</v>
      </c>
      <c r="BK79">
        <v>5.1840688338498602</v>
      </c>
      <c r="BL79">
        <v>5.1233562411758315</v>
      </c>
      <c r="BM79">
        <v>5.061656730932838</v>
      </c>
      <c r="BN79">
        <v>4.9989290053923128</v>
      </c>
      <c r="BO79">
        <v>4.9351288657639669</v>
      </c>
      <c r="BP79">
        <v>4.8702082294225191</v>
      </c>
      <c r="BQ79">
        <v>4.8041138479316379</v>
      </c>
      <c r="BR79">
        <v>4.7367878614733909</v>
      </c>
      <c r="BS79">
        <v>4.6681664005186239</v>
      </c>
      <c r="BT79">
        <v>4.5981780471761287</v>
      </c>
      <c r="BU79">
        <v>4.5267430792634924</v>
      </c>
      <c r="BV79">
        <v>4.4537730220744125</v>
      </c>
      <c r="BW79">
        <v>4.3791668651326274</v>
      </c>
      <c r="BX79">
        <v>4.3028115439962882</v>
      </c>
      <c r="BY79">
        <v>4.2245771714976765</v>
      </c>
      <c r="BZ79">
        <v>4.1443153333241725</v>
      </c>
      <c r="CA79">
        <v>4.0618550299812837</v>
      </c>
      <c r="CB79">
        <v>3.9769980250298964</v>
      </c>
      <c r="CC79">
        <v>3.8895129887134812</v>
      </c>
      <c r="CD79">
        <v>3.7991280395169658</v>
      </c>
      <c r="CE79">
        <v>3.7055211230671619</v>
      </c>
      <c r="CF79">
        <v>3.6083074234900603</v>
      </c>
      <c r="CG79">
        <v>3.5070234509850851</v>
      </c>
      <c r="CH79">
        <v>3.4011011964265907</v>
      </c>
      <c r="CI79">
        <v>3.2898425617103695</v>
      </c>
      <c r="CJ79">
        <v>3.1723681927974496</v>
      </c>
      <c r="CK79">
        <v>3.0475612317469838</v>
      </c>
      <c r="CL79">
        <v>2.9139627868278475</v>
      </c>
      <c r="CM79">
        <v>2.7696333501281489</v>
      </c>
      <c r="CN79">
        <v>2.611903189873829</v>
      </c>
      <c r="CO79">
        <v>2.4369675241933551</v>
      </c>
      <c r="CP79">
        <v>2.2391371346414681</v>
      </c>
      <c r="CQ79">
        <v>2.009351348608353</v>
      </c>
      <c r="CR79">
        <v>1.7318569614208408</v>
      </c>
      <c r="CS79">
        <v>1.3754345094128155</v>
      </c>
      <c r="CT79">
        <v>0.86325107908146903</v>
      </c>
      <c r="CU79">
        <v>0.53274091156208092</v>
      </c>
      <c r="CV79">
        <v>1.1049154950120277</v>
      </c>
      <c r="CW79">
        <v>1.4488149558959851</v>
      </c>
      <c r="CX79">
        <v>1.6897614161421888</v>
      </c>
      <c r="CY79">
        <v>1.8723511590062976</v>
      </c>
      <c r="CZ79">
        <v>2.0173898986856926</v>
      </c>
      <c r="DA79">
        <v>2.1362714328594627</v>
      </c>
    </row>
    <row r="80" spans="5:105" x14ac:dyDescent="0.2">
      <c r="E80">
        <v>0.74747474747474751</v>
      </c>
      <c r="F80">
        <v>7.6768168285103409</v>
      </c>
      <c r="G80">
        <v>7.6435637357175112</v>
      </c>
      <c r="H80">
        <v>7.6100028393278691</v>
      </c>
      <c r="I80">
        <v>7.5761354220035022</v>
      </c>
      <c r="J80">
        <v>7.5419623849890858</v>
      </c>
      <c r="K80">
        <v>7.507484378552352</v>
      </c>
      <c r="L80">
        <v>7.4727017084311855</v>
      </c>
      <c r="M80">
        <v>7.4376143537759765</v>
      </c>
      <c r="N80">
        <v>7.4022219628125523</v>
      </c>
      <c r="O80">
        <v>7.3665238484246913</v>
      </c>
      <c r="P80">
        <v>7.3305189836387559</v>
      </c>
      <c r="Q80">
        <v>7.294205996994843</v>
      </c>
      <c r="R80">
        <v>7.2575831677906413</v>
      </c>
      <c r="S80">
        <v>7.220648421185941</v>
      </c>
      <c r="T80">
        <v>7.1833993231574764</v>
      </c>
      <c r="U80">
        <v>7.1458330752953341</v>
      </c>
      <c r="V80">
        <v>7.1079464784447515</v>
      </c>
      <c r="W80">
        <v>7.0697360502572169</v>
      </c>
      <c r="X80">
        <v>7.0311978360950986</v>
      </c>
      <c r="Y80">
        <v>6.9923274908667503</v>
      </c>
      <c r="Z80">
        <v>6.9531203766438585</v>
      </c>
      <c r="AA80">
        <v>6.9135713570753214</v>
      </c>
      <c r="AB80">
        <v>6.8736748860525587</v>
      </c>
      <c r="AC80">
        <v>6.8334251146007645</v>
      </c>
      <c r="AD80">
        <v>6.792815627137613</v>
      </c>
      <c r="AE80">
        <v>6.7518396936863043</v>
      </c>
      <c r="AF80">
        <v>6.710490156034326</v>
      </c>
      <c r="AG80">
        <v>6.6687592913233136</v>
      </c>
      <c r="AH80">
        <v>6.6266390513619884</v>
      </c>
      <c r="AI80">
        <v>6.5841208916400342</v>
      </c>
      <c r="AJ80">
        <v>6.5411958517971334</v>
      </c>
      <c r="AK80">
        <v>6.4978543574261698</v>
      </c>
      <c r="AL80">
        <v>6.4540864940754741</v>
      </c>
      <c r="AM80">
        <v>6.4098818117299228</v>
      </c>
      <c r="AN80">
        <v>6.3652293618972733</v>
      </c>
      <c r="AO80">
        <v>6.3201176879340553</v>
      </c>
      <c r="AP80">
        <v>6.2745347548922865</v>
      </c>
      <c r="AQ80">
        <v>6.2284681757378859</v>
      </c>
      <c r="AR80">
        <v>6.181904847187413</v>
      </c>
      <c r="AS80">
        <v>6.1348311693945075</v>
      </c>
      <c r="AT80">
        <v>6.087232903583037</v>
      </c>
      <c r="AU80">
        <v>6.0390954347362422</v>
      </c>
      <c r="AV80">
        <v>5.9904032631760789</v>
      </c>
      <c r="AW80">
        <v>5.9411405602882086</v>
      </c>
      <c r="AX80">
        <v>5.8912905433331169</v>
      </c>
      <c r="AY80">
        <v>5.8408360760996638</v>
      </c>
      <c r="AZ80">
        <v>5.7897589802803218</v>
      </c>
      <c r="BA80">
        <v>5.738040684562046</v>
      </c>
      <c r="BB80">
        <v>5.6856614614957701</v>
      </c>
      <c r="BC80">
        <v>5.6326010224424161</v>
      </c>
      <c r="BD80">
        <v>5.5788380845451639</v>
      </c>
      <c r="BE80">
        <v>5.5243505065562095</v>
      </c>
      <c r="BF80">
        <v>5.4691147405545593</v>
      </c>
      <c r="BG80">
        <v>5.4131064140383502</v>
      </c>
      <c r="BH80">
        <v>5.3562997588358234</v>
      </c>
      <c r="BI80">
        <v>5.2986677244942078</v>
      </c>
      <c r="BJ80">
        <v>5.2401812409084734</v>
      </c>
      <c r="BK80">
        <v>5.1808098633696682</v>
      </c>
      <c r="BL80">
        <v>5.1205209855937106</v>
      </c>
      <c r="BM80">
        <v>5.0592797031577916</v>
      </c>
      <c r="BN80">
        <v>4.9970486844836888</v>
      </c>
      <c r="BO80">
        <v>4.9337870368273684</v>
      </c>
      <c r="BP80">
        <v>4.8694509813804734</v>
      </c>
      <c r="BQ80">
        <v>4.8039928291099061</v>
      </c>
      <c r="BR80">
        <v>4.7373596397583322</v>
      </c>
      <c r="BS80">
        <v>4.6694938430794197</v>
      </c>
      <c r="BT80">
        <v>4.6003317867497078</v>
      </c>
      <c r="BU80">
        <v>4.5298018386124035</v>
      </c>
      <c r="BV80">
        <v>4.4578251421342081</v>
      </c>
      <c r="BW80">
        <v>4.384311846799207</v>
      </c>
      <c r="BX80">
        <v>4.3091618987229783</v>
      </c>
      <c r="BY80">
        <v>4.2322606813809633</v>
      </c>
      <c r="BZ80">
        <v>4.1534778147910361</v>
      </c>
      <c r="CA80">
        <v>4.0726637526895022</v>
      </c>
      <c r="CB80">
        <v>3.9896454692884538</v>
      </c>
      <c r="CC80">
        <v>3.9042237192128519</v>
      </c>
      <c r="CD80">
        <v>3.8161641298661269</v>
      </c>
      <c r="CE80">
        <v>3.7251921750003882</v>
      </c>
      <c r="CF80">
        <v>3.6309802909494975</v>
      </c>
      <c r="CG80">
        <v>3.5331388005045836</v>
      </c>
      <c r="CH80">
        <v>3.4311963072512515</v>
      </c>
      <c r="CI80">
        <v>3.3245780714672017</v>
      </c>
      <c r="CJ80">
        <v>3.2125700765572187</v>
      </c>
      <c r="CK80">
        <v>3.0942804118287257</v>
      </c>
      <c r="CL80">
        <v>2.9685648035871504</v>
      </c>
      <c r="CM80">
        <v>2.8339370649732141</v>
      </c>
      <c r="CN80">
        <v>2.6884063116121588</v>
      </c>
      <c r="CO80">
        <v>2.5292319880279286</v>
      </c>
      <c r="CP80">
        <v>2.3524940317173351</v>
      </c>
      <c r="CQ80">
        <v>2.1523040543275882</v>
      </c>
      <c r="CR80">
        <v>1.9192465930772136</v>
      </c>
      <c r="CS80">
        <v>1.6368402375335434</v>
      </c>
      <c r="CT80">
        <v>1.2724880797888827</v>
      </c>
      <c r="CU80">
        <v>1.0715265180488411</v>
      </c>
      <c r="CV80">
        <v>1.4398973525251166</v>
      </c>
      <c r="CW80">
        <v>1.6949726855242471</v>
      </c>
      <c r="CX80">
        <v>1.8862607527028497</v>
      </c>
      <c r="CY80">
        <v>2.0371790028228873</v>
      </c>
      <c r="CZ80">
        <v>2.1602903149245853</v>
      </c>
      <c r="DA80">
        <v>2.2631211433035956</v>
      </c>
    </row>
    <row r="81" spans="5:105" x14ac:dyDescent="0.2">
      <c r="E81">
        <v>0.75757575757575757</v>
      </c>
      <c r="F81">
        <v>7.6687360363065968</v>
      </c>
      <c r="G81">
        <v>7.635446404125994</v>
      </c>
      <c r="H81">
        <v>7.60185154043858</v>
      </c>
      <c r="I81">
        <v>7.5679527011092862</v>
      </c>
      <c r="J81">
        <v>7.5337508309736032</v>
      </c>
      <c r="K81">
        <v>7.4992465598274505</v>
      </c>
      <c r="L81">
        <v>7.4644401984062867</v>
      </c>
      <c r="M81">
        <v>7.4293317592146924</v>
      </c>
      <c r="N81">
        <v>7.3939208534706928</v>
      </c>
      <c r="O81">
        <v>7.3582068345115621</v>
      </c>
      <c r="P81">
        <v>7.3221886689888667</v>
      </c>
      <c r="Q81">
        <v>7.2858650629942332</v>
      </c>
      <c r="R81">
        <v>7.2492342993184726</v>
      </c>
      <c r="S81">
        <v>7.2122943377518585</v>
      </c>
      <c r="T81">
        <v>7.1750427842954387</v>
      </c>
      <c r="U81">
        <v>7.1374768863086127</v>
      </c>
      <c r="V81">
        <v>7.0995934963409377</v>
      </c>
      <c r="W81">
        <v>7.0613891908357234</v>
      </c>
      <c r="X81">
        <v>7.0228600803689378</v>
      </c>
      <c r="Y81">
        <v>6.9840018924826719</v>
      </c>
      <c r="Z81">
        <v>6.9448100704732862</v>
      </c>
      <c r="AA81">
        <v>6.9052795311475057</v>
      </c>
      <c r="AB81">
        <v>6.8654049346000443</v>
      </c>
      <c r="AC81">
        <v>6.8251803944189176</v>
      </c>
      <c r="AD81">
        <v>6.7845997641310936</v>
      </c>
      <c r="AE81">
        <v>6.7436563294270879</v>
      </c>
      <c r="AF81">
        <v>6.7023430709197571</v>
      </c>
      <c r="AG81">
        <v>6.6606525035860811</v>
      </c>
      <c r="AH81">
        <v>6.6185767535531701</v>
      </c>
      <c r="AI81">
        <v>6.5761073730090311</v>
      </c>
      <c r="AJ81">
        <v>6.5332355989874031</v>
      </c>
      <c r="AK81">
        <v>6.4899521710339103</v>
      </c>
      <c r="AL81">
        <v>6.4462473677768353</v>
      </c>
      <c r="AM81">
        <v>6.4021109998004206</v>
      </c>
      <c r="AN81">
        <v>6.3575324023000759</v>
      </c>
      <c r="AO81">
        <v>6.3125003694582604</v>
      </c>
      <c r="AP81">
        <v>6.2670033761565822</v>
      </c>
      <c r="AQ81">
        <v>6.2210292282603392</v>
      </c>
      <c r="AR81">
        <v>6.174565278910892</v>
      </c>
      <c r="AS81">
        <v>6.1275982948184122</v>
      </c>
      <c r="AT81">
        <v>6.0801147144652861</v>
      </c>
      <c r="AU81">
        <v>6.0321001624605666</v>
      </c>
      <c r="AV81">
        <v>5.9835399918583461</v>
      </c>
      <c r="AW81">
        <v>5.934418688300279</v>
      </c>
      <c r="AX81">
        <v>5.884720456744982</v>
      </c>
      <c r="AY81">
        <v>5.834428567847854</v>
      </c>
      <c r="AZ81">
        <v>5.7835259006191615</v>
      </c>
      <c r="BA81">
        <v>5.7319945862842481</v>
      </c>
      <c r="BB81">
        <v>5.6798161543931895</v>
      </c>
      <c r="BC81">
        <v>5.6269710892144582</v>
      </c>
      <c r="BD81">
        <v>5.5734393725615501</v>
      </c>
      <c r="BE81">
        <v>5.5192000314717475</v>
      </c>
      <c r="BF81">
        <v>5.46423116228297</v>
      </c>
      <c r="BG81">
        <v>5.408509844146633</v>
      </c>
      <c r="BH81">
        <v>5.3520121736425947</v>
      </c>
      <c r="BI81">
        <v>5.2947126008741181</v>
      </c>
      <c r="BJ81">
        <v>5.236584587318549</v>
      </c>
      <c r="BK81">
        <v>5.1775999073947157</v>
      </c>
      <c r="BL81">
        <v>5.1177285776765196</v>
      </c>
      <c r="BM81">
        <v>5.0569386200967452</v>
      </c>
      <c r="BN81">
        <v>4.9951957835293594</v>
      </c>
      <c r="BO81">
        <v>4.9324632167835585</v>
      </c>
      <c r="BP81">
        <v>4.8687013021037391</v>
      </c>
      <c r="BQ81">
        <v>4.803866349459482</v>
      </c>
      <c r="BR81">
        <v>4.7379113310366892</v>
      </c>
      <c r="BS81">
        <v>4.6707846933690282</v>
      </c>
      <c r="BT81">
        <v>4.6024287969901669</v>
      </c>
      <c r="BU81">
        <v>4.5327805799243324</v>
      </c>
      <c r="BV81">
        <v>4.4617698593200892</v>
      </c>
      <c r="BW81">
        <v>4.3893171032257241</v>
      </c>
      <c r="BX81">
        <v>4.3153342233128278</v>
      </c>
      <c r="BY81">
        <v>4.2397201665989961</v>
      </c>
      <c r="BZ81">
        <v>4.1623617086958804</v>
      </c>
      <c r="CA81">
        <v>4.0831282921010867</v>
      </c>
      <c r="CB81">
        <v>4.0018704407316825</v>
      </c>
      <c r="CC81">
        <v>3.9184155656709527</v>
      </c>
      <c r="CD81">
        <v>3.8325632008339534</v>
      </c>
      <c r="CE81">
        <v>3.7440790014456575</v>
      </c>
      <c r="CF81">
        <v>3.652687094306299</v>
      </c>
      <c r="CG81">
        <v>3.5580601991301708</v>
      </c>
      <c r="CH81">
        <v>3.4598066856670218</v>
      </c>
      <c r="CI81">
        <v>3.3574542948769883</v>
      </c>
      <c r="CJ81">
        <v>3.2504230678735628</v>
      </c>
      <c r="CK81">
        <v>3.137999631935529</v>
      </c>
      <c r="CL81">
        <v>3.019283313111599</v>
      </c>
      <c r="CM81">
        <v>2.8931286668121188</v>
      </c>
      <c r="CN81">
        <v>2.7580372270911178</v>
      </c>
      <c r="CO81">
        <v>2.6120051673388498</v>
      </c>
      <c r="CP81">
        <v>2.4522776151478878</v>
      </c>
      <c r="CQ81">
        <v>2.2749056525524454</v>
      </c>
      <c r="CR81">
        <v>2.0739640245202797</v>
      </c>
      <c r="CS81">
        <v>1.839991500070417</v>
      </c>
      <c r="CT81">
        <v>1.5568309157986087</v>
      </c>
      <c r="CU81">
        <v>1.4136297179327855</v>
      </c>
      <c r="CV81">
        <v>1.6857327252112839</v>
      </c>
      <c r="CW81">
        <v>1.8885879059936237</v>
      </c>
      <c r="CX81">
        <v>2.0472401477640845</v>
      </c>
      <c r="CY81">
        <v>2.175868700844378</v>
      </c>
      <c r="CZ81">
        <v>2.282826795390164</v>
      </c>
      <c r="DA81">
        <v>2.3734399984947894</v>
      </c>
    </row>
    <row r="82" spans="5:105" x14ac:dyDescent="0.2">
      <c r="E82">
        <v>0.76767676767676762</v>
      </c>
      <c r="F82">
        <v>7.6607242721359361</v>
      </c>
      <c r="G82">
        <v>7.6273991655129523</v>
      </c>
      <c r="H82">
        <v>7.5937713655013992</v>
      </c>
      <c r="I82">
        <v>7.5598421242888101</v>
      </c>
      <c r="J82">
        <v>7.5256123858548278</v>
      </c>
      <c r="K82">
        <v>7.4910828060851724</v>
      </c>
      <c r="L82">
        <v>7.456253653823337</v>
      </c>
      <c r="M82">
        <v>7.4211249489623823</v>
      </c>
      <c r="N82">
        <v>7.3856963644563871</v>
      </c>
      <c r="O82">
        <v>7.3499672457890117</v>
      </c>
      <c r="P82">
        <v>7.3139365801097513</v>
      </c>
      <c r="Q82">
        <v>7.277603098892536</v>
      </c>
      <c r="R82">
        <v>7.2409651145947684</v>
      </c>
      <c r="S82">
        <v>7.2040206218415364</v>
      </c>
      <c r="T82">
        <v>7.1667672668147224</v>
      </c>
      <c r="U82">
        <v>7.1292023122213593</v>
      </c>
      <c r="V82">
        <v>7.0913227539344241</v>
      </c>
      <c r="W82">
        <v>7.0531251355921132</v>
      </c>
      <c r="X82">
        <v>7.0146056302483197</v>
      </c>
      <c r="Y82">
        <v>6.9757601374042091</v>
      </c>
      <c r="Z82">
        <v>6.9365840466700375</v>
      </c>
      <c r="AA82">
        <v>6.897072502010511</v>
      </c>
      <c r="AB82">
        <v>6.8572201192168141</v>
      </c>
      <c r="AC82">
        <v>6.8170212662461607</v>
      </c>
      <c r="AD82">
        <v>6.7764697635208151</v>
      </c>
      <c r="AE82">
        <v>6.7355591410305431</v>
      </c>
      <c r="AF82">
        <v>6.6942824824895162</v>
      </c>
      <c r="AG82">
        <v>6.6526325010201877</v>
      </c>
      <c r="AH82">
        <v>6.6106013599671938</v>
      </c>
      <c r="AI82">
        <v>6.5681809258478365</v>
      </c>
      <c r="AJ82">
        <v>6.5253625920200244</v>
      </c>
      <c r="AK82">
        <v>6.482137315602075</v>
      </c>
      <c r="AL82">
        <v>6.4384956120081753</v>
      </c>
      <c r="AM82">
        <v>6.3944275494613008</v>
      </c>
      <c r="AN82">
        <v>6.3499226872604124</v>
      </c>
      <c r="AO82">
        <v>6.3049702927400952</v>
      </c>
      <c r="AP82">
        <v>6.2595590047313596</v>
      </c>
      <c r="AQ82">
        <v>6.2136769828802771</v>
      </c>
      <c r="AR82">
        <v>6.1673120970023918</v>
      </c>
      <c r="AS82">
        <v>6.1204514806398178</v>
      </c>
      <c r="AT82">
        <v>6.0730820392788951</v>
      </c>
      <c r="AU82">
        <v>6.0251899046912722</v>
      </c>
      <c r="AV82">
        <v>5.9767609848015626</v>
      </c>
      <c r="AW82">
        <v>5.9277803687527539</v>
      </c>
      <c r="AX82">
        <v>5.8782328376057045</v>
      </c>
      <c r="AY82">
        <v>5.828102636398695</v>
      </c>
      <c r="AZ82">
        <v>5.7773731787529572</v>
      </c>
      <c r="BA82">
        <v>5.7260275435707104</v>
      </c>
      <c r="BB82">
        <v>5.6740481042202866</v>
      </c>
      <c r="BC82">
        <v>5.6214165793577981</v>
      </c>
      <c r="BD82">
        <v>5.5681139918458236</v>
      </c>
      <c r="BE82">
        <v>5.5141206191243946</v>
      </c>
      <c r="BF82">
        <v>5.4594159333928873</v>
      </c>
      <c r="BG82">
        <v>5.4039785297094944</v>
      </c>
      <c r="BH82">
        <v>5.347786039831055</v>
      </c>
      <c r="BI82">
        <v>5.2908150292922365</v>
      </c>
      <c r="BJ82">
        <v>5.2330410285077225</v>
      </c>
      <c r="BK82">
        <v>5.1744377814268274</v>
      </c>
      <c r="BL82">
        <v>5.1149779697022435</v>
      </c>
      <c r="BM82">
        <v>5.0546324197721759</v>
      </c>
      <c r="BN82">
        <v>4.9933700089922288</v>
      </c>
      <c r="BO82">
        <v>4.9311573842496932</v>
      </c>
      <c r="BP82">
        <v>4.8679586317117849</v>
      </c>
      <c r="BQ82">
        <v>4.8037348896151348</v>
      </c>
      <c r="BR82">
        <v>4.7384438944841136</v>
      </c>
      <c r="BS82">
        <v>4.6720394492632433</v>
      </c>
      <c r="BT82">
        <v>4.6044710798475279</v>
      </c>
      <c r="BU82">
        <v>4.5356821999401822</v>
      </c>
      <c r="BV82">
        <v>4.465610874444228</v>
      </c>
      <c r="BW82">
        <v>4.394188077769356</v>
      </c>
      <c r="BX82">
        <v>4.3213353986000564</v>
      </c>
      <c r="BY82">
        <v>4.2469659900079586</v>
      </c>
      <c r="BZ82">
        <v>4.1709799866123429</v>
      </c>
      <c r="CA82">
        <v>4.0932655092656391</v>
      </c>
      <c r="CB82">
        <v>4.0136933397764984</v>
      </c>
      <c r="CC82">
        <v>3.9321154659892907</v>
      </c>
      <c r="CD82">
        <v>3.8483608971088761</v>
      </c>
      <c r="CE82">
        <v>3.7622309472334563</v>
      </c>
      <c r="CF82">
        <v>3.6734932987784958</v>
      </c>
      <c r="CG82">
        <v>3.5818744413040182</v>
      </c>
      <c r="CH82">
        <v>3.4870499147847402</v>
      </c>
      <c r="CI82">
        <v>3.3886315369351188</v>
      </c>
      <c r="CJ82">
        <v>3.2861514361776911</v>
      </c>
      <c r="CK82">
        <v>3.179035060025484</v>
      </c>
      <c r="CL82">
        <v>3.0665764690864079</v>
      </c>
      <c r="CM82">
        <v>2.9478846594949046</v>
      </c>
      <c r="CN82">
        <v>2.8218280505965354</v>
      </c>
      <c r="CO82">
        <v>2.6869277803075109</v>
      </c>
      <c r="CP82">
        <v>2.5412094727060461</v>
      </c>
      <c r="CQ82">
        <v>2.3819657356031523</v>
      </c>
      <c r="CR82">
        <v>2.2053303254079868</v>
      </c>
      <c r="CS82">
        <v>2.0055548328265651</v>
      </c>
      <c r="CT82">
        <v>1.7738917259643263</v>
      </c>
      <c r="CU82">
        <v>1.6634337316377965</v>
      </c>
      <c r="CV82">
        <v>1.879186905860182</v>
      </c>
      <c r="CW82">
        <v>2.0476135425647239</v>
      </c>
      <c r="CX82">
        <v>2.1831671903426622</v>
      </c>
      <c r="CY82">
        <v>2.2952594440431398</v>
      </c>
      <c r="CZ82">
        <v>2.3898211505464038</v>
      </c>
      <c r="DA82">
        <v>2.4708168700191524</v>
      </c>
    </row>
    <row r="83" spans="5:105" x14ac:dyDescent="0.2">
      <c r="E83">
        <v>0.77777777777777779</v>
      </c>
      <c r="F83">
        <v>7.6527805089777887</v>
      </c>
      <c r="G83">
        <v>7.6194209615170871</v>
      </c>
      <c r="H83">
        <v>7.5857612256913098</v>
      </c>
      <c r="I83">
        <v>7.5518025504411241</v>
      </c>
      <c r="J83">
        <v>7.517545879314798</v>
      </c>
      <c r="K83">
        <v>7.4829918468645635</v>
      </c>
      <c r="L83">
        <v>7.4481407750442985</v>
      </c>
      <c r="M83">
        <v>7.4129926695899311</v>
      </c>
      <c r="N83">
        <v>7.3775472163660973</v>
      </c>
      <c r="O83">
        <v>7.3418037776648557</v>
      </c>
      <c r="P83">
        <v>7.3057613884443873</v>
      </c>
      <c r="Q83">
        <v>7.269418752497705</v>
      </c>
      <c r="R83">
        <v>7.232774238543791</v>
      </c>
      <c r="S83">
        <v>7.1958258762354612</v>
      </c>
      <c r="T83">
        <v>7.1585713221839988</v>
      </c>
      <c r="U83">
        <v>7.1210079745710537</v>
      </c>
      <c r="V83">
        <v>7.0831327919036129</v>
      </c>
      <c r="W83">
        <v>7.0449423734735515</v>
      </c>
      <c r="X83">
        <v>7.0064330546474425</v>
      </c>
      <c r="Y83">
        <v>6.9676006761487423</v>
      </c>
      <c r="Z83">
        <v>6.9284408429192785</v>
      </c>
      <c r="AA83">
        <v>6.8889486484997349</v>
      </c>
      <c r="AB83">
        <v>6.8491189118655367</v>
      </c>
      <c r="AC83">
        <v>6.8089460731786584</v>
      </c>
      <c r="AD83">
        <v>6.7684240697678906</v>
      </c>
      <c r="AE83">
        <v>6.7275465602839981</v>
      </c>
      <c r="AF83">
        <v>6.6863067687497288</v>
      </c>
      <c r="AG83">
        <v>6.6446975616762645</v>
      </c>
      <c r="AH83">
        <v>6.6027112687651215</v>
      </c>
      <c r="AI83">
        <v>6.5603399386164805</v>
      </c>
      <c r="AJ83">
        <v>6.5175751625068683</v>
      </c>
      <c r="AK83">
        <v>6.4744080622572362</v>
      </c>
      <c r="AL83">
        <v>6.4308294869398255</v>
      </c>
      <c r="AM83">
        <v>6.3868297106053689</v>
      </c>
      <c r="AN83">
        <v>6.342398625686779</v>
      </c>
      <c r="AO83">
        <v>6.2975256316737251</v>
      </c>
      <c r="AP83">
        <v>6.2521998641264416</v>
      </c>
      <c r="AQ83">
        <v>6.2064098453180057</v>
      </c>
      <c r="AR83">
        <v>6.1601436426218985</v>
      </c>
      <c r="AS83">
        <v>6.1133890007544451</v>
      </c>
      <c r="AT83">
        <v>6.0661332212677594</v>
      </c>
      <c r="AU83">
        <v>6.0183629346281498</v>
      </c>
      <c r="AV83">
        <v>5.9700645158328074</v>
      </c>
      <c r="AW83">
        <v>5.9212238807886513</v>
      </c>
      <c r="AX83">
        <v>5.8718262239233328</v>
      </c>
      <c r="AY83">
        <v>5.8218564862161601</v>
      </c>
      <c r="AZ83">
        <v>5.7712990262688182</v>
      </c>
      <c r="BA83">
        <v>5.7201376819361407</v>
      </c>
      <c r="BB83">
        <v>5.6683557497884287</v>
      </c>
      <c r="BC83">
        <v>5.6159359595817637</v>
      </c>
      <c r="BD83">
        <v>5.5628604426465253</v>
      </c>
      <c r="BE83">
        <v>5.5091106929292692</v>
      </c>
      <c r="BF83">
        <v>5.4546675192279173</v>
      </c>
      <c r="BG83">
        <v>5.3995109869410554</v>
      </c>
      <c r="BH83">
        <v>5.3436203474075983</v>
      </c>
      <c r="BI83">
        <v>5.286973952638145</v>
      </c>
      <c r="BJ83">
        <v>5.2295491529289606</v>
      </c>
      <c r="BK83">
        <v>5.1713221744978641</v>
      </c>
      <c r="BL83">
        <v>5.1122679738772581</v>
      </c>
      <c r="BM83">
        <v>5.0523600653324596</v>
      </c>
      <c r="BN83">
        <v>4.9915703170255998</v>
      </c>
      <c r="BO83">
        <v>4.9298687109950627</v>
      </c>
      <c r="BP83">
        <v>4.8672230612388949</v>
      </c>
      <c r="BQ83">
        <v>4.8035986832386435</v>
      </c>
      <c r="BR83">
        <v>4.7389580070882742</v>
      </c>
      <c r="BS83">
        <v>4.6732601249340346</v>
      </c>
      <c r="BT83">
        <v>4.606460261598202</v>
      </c>
      <c r="BU83">
        <v>4.538509154937949</v>
      </c>
      <c r="BV83">
        <v>4.4693523295258419</v>
      </c>
      <c r="BW83">
        <v>4.3989295858361954</v>
      </c>
      <c r="BX83">
        <v>4.3271726501369878</v>
      </c>
      <c r="BY83">
        <v>4.2540063623689948</v>
      </c>
      <c r="BZ83">
        <v>4.1793444159583277</v>
      </c>
      <c r="CA83">
        <v>4.1030907271754744</v>
      </c>
      <c r="CB83">
        <v>4.0251346135821926</v>
      </c>
      <c r="CC83">
        <v>3.945349409193514</v>
      </c>
      <c r="CD83">
        <v>3.8635911637312832</v>
      </c>
      <c r="CE83">
        <v>3.7796918782537903</v>
      </c>
      <c r="CF83">
        <v>3.6934569283615795</v>
      </c>
      <c r="CG83">
        <v>3.6046588057130906</v>
      </c>
      <c r="CH83">
        <v>3.5130297883146051</v>
      </c>
      <c r="CI83">
        <v>3.4182533984351045</v>
      </c>
      <c r="CJ83">
        <v>3.3199485677316019</v>
      </c>
      <c r="CK83">
        <v>3.2176583966371064</v>
      </c>
      <c r="CL83">
        <v>3.1108259209069882</v>
      </c>
      <c r="CM83">
        <v>2.998759741252079</v>
      </c>
      <c r="CN83">
        <v>2.880599563684668</v>
      </c>
      <c r="CO83">
        <v>2.7552455615054607</v>
      </c>
      <c r="CP83">
        <v>2.6212693335955377</v>
      </c>
      <c r="CQ83">
        <v>2.4767791746637426</v>
      </c>
      <c r="CR83">
        <v>2.3191860270069409</v>
      </c>
      <c r="CS83">
        <v>2.1448586206518727</v>
      </c>
      <c r="CT83">
        <v>1.9488172036562366</v>
      </c>
      <c r="CU83">
        <v>1.8594477997338219</v>
      </c>
      <c r="CV83">
        <v>2.0381396680876254</v>
      </c>
      <c r="CW83">
        <v>2.1821440643427166</v>
      </c>
      <c r="CX83">
        <v>2.3004839855884427</v>
      </c>
      <c r="CY83">
        <v>2.3998194760938545</v>
      </c>
      <c r="CZ83">
        <v>2.4845666913553703</v>
      </c>
      <c r="DA83">
        <v>2.5577937358999581</v>
      </c>
    </row>
    <row r="84" spans="5:105" x14ac:dyDescent="0.2">
      <c r="E84">
        <v>0.78787878787878785</v>
      </c>
      <c r="F84">
        <v>7.6449037192120119</v>
      </c>
      <c r="G84">
        <v>7.6115107339684425</v>
      </c>
      <c r="H84">
        <v>7.5778200331174057</v>
      </c>
      <c r="I84">
        <v>7.5438328627747966</v>
      </c>
      <c r="J84">
        <v>7.5095501664727227</v>
      </c>
      <c r="K84">
        <v>7.4749725817534616</v>
      </c>
      <c r="L84">
        <v>7.4401004367708445</v>
      </c>
      <c r="M84">
        <v>7.4049337468818459</v>
      </c>
      <c r="N84">
        <v>7.3694722112135302</v>
      </c>
      <c r="O84">
        <v>7.3337152091927402</v>
      </c>
      <c r="P84">
        <v>7.2976617970281286</v>
      </c>
      <c r="Q84">
        <v>7.2613106763013233</v>
      </c>
      <c r="R84">
        <v>7.2246603009604602</v>
      </c>
      <c r="S84">
        <v>7.1877087087117246</v>
      </c>
      <c r="T84">
        <v>7.1504536265220047</v>
      </c>
      <c r="U84">
        <v>7.112892408747534</v>
      </c>
      <c r="V84">
        <v>7.0750221559308777</v>
      </c>
      <c r="W84">
        <v>7.036839495426495</v>
      </c>
      <c r="X84">
        <v>6.9983408280647152</v>
      </c>
      <c r="Y84">
        <v>6.9595220664655972</v>
      </c>
      <c r="Z84">
        <v>6.9203788959775085</v>
      </c>
      <c r="AA84">
        <v>6.8809064979487866</v>
      </c>
      <c r="AB84">
        <v>6.8410997886179556</v>
      </c>
      <c r="AC84">
        <v>6.8009533148970247</v>
      </c>
      <c r="AD84">
        <v>6.7604611302899889</v>
      </c>
      <c r="AE84">
        <v>6.7196170212290429</v>
      </c>
      <c r="AF84">
        <v>6.6784143510026848</v>
      </c>
      <c r="AG84">
        <v>6.6368460939149632</v>
      </c>
      <c r="AH84">
        <v>6.5949048318113448</v>
      </c>
      <c r="AI84">
        <v>6.5525827507908145</v>
      </c>
      <c r="AJ84">
        <v>6.5098716381285513</v>
      </c>
      <c r="AK84">
        <v>6.4667628794310543</v>
      </c>
      <c r="AL84">
        <v>6.4232474031935727</v>
      </c>
      <c r="AM84">
        <v>6.3793158878733891</v>
      </c>
      <c r="AN84">
        <v>6.3349584485630563</v>
      </c>
      <c r="AO84">
        <v>6.2901647817098265</v>
      </c>
      <c r="AP84">
        <v>6.2449243467056794</v>
      </c>
      <c r="AQ84">
        <v>6.1992259526969757</v>
      </c>
      <c r="AR84">
        <v>6.1530582400972058</v>
      </c>
      <c r="AS84">
        <v>6.1064091773098932</v>
      </c>
      <c r="AT84">
        <v>6.059266509487375</v>
      </c>
      <c r="AU84">
        <v>6.0116175740633198</v>
      </c>
      <c r="AV84">
        <v>5.9634490646491969</v>
      </c>
      <c r="AW84">
        <v>5.9147474702600196</v>
      </c>
      <c r="AX84">
        <v>5.8654987796194655</v>
      </c>
      <c r="AY84">
        <v>5.8156885478662961</v>
      </c>
      <c r="AZ84">
        <v>5.7653018890553884</v>
      </c>
      <c r="BA84">
        <v>5.7143234660544184</v>
      </c>
      <c r="BB84">
        <v>5.6627374771284007</v>
      </c>
      <c r="BC84">
        <v>5.6105276383798834</v>
      </c>
      <c r="BD84">
        <v>5.5576771610730322</v>
      </c>
      <c r="BE84">
        <v>5.5041687227152849</v>
      </c>
      <c r="BF84">
        <v>5.4499844305978975</v>
      </c>
      <c r="BG84">
        <v>5.3951056443111343</v>
      </c>
      <c r="BH84">
        <v>5.339513440464752</v>
      </c>
      <c r="BI84">
        <v>5.2831877724621492</v>
      </c>
      <c r="BJ84">
        <v>5.2261078945815971</v>
      </c>
      <c r="BK84">
        <v>5.1682521354898157</v>
      </c>
      <c r="BL84">
        <v>5.1095976043138247</v>
      </c>
      <c r="BM84">
        <v>5.0501207268877772</v>
      </c>
      <c r="BN84">
        <v>4.9897960673553383</v>
      </c>
      <c r="BO84">
        <v>4.9285967877728618</v>
      </c>
      <c r="BP84">
        <v>4.8664942463600926</v>
      </c>
      <c r="BQ84">
        <v>4.8034577178647329</v>
      </c>
      <c r="BR84">
        <v>4.7394540663249476</v>
      </c>
      <c r="BS84">
        <v>4.6744473627870402</v>
      </c>
      <c r="BT84">
        <v>4.608398439163583</v>
      </c>
      <c r="BU84">
        <v>4.5412643676878703</v>
      </c>
      <c r="BV84">
        <v>4.472997853226242</v>
      </c>
      <c r="BW84">
        <v>4.4035465229031905</v>
      </c>
      <c r="BX84">
        <v>4.3328524591111348</v>
      </c>
      <c r="BY84">
        <v>4.2608497873374622</v>
      </c>
      <c r="BZ84">
        <v>4.1874660577855494</v>
      </c>
      <c r="CA84">
        <v>4.1126178406038614</v>
      </c>
      <c r="CB84">
        <v>4.0362123594335424</v>
      </c>
      <c r="CC84">
        <v>3.9581425571723896</v>
      </c>
      <c r="CD84">
        <v>3.8782858801841864</v>
      </c>
      <c r="CE84">
        <v>3.7965032195304649</v>
      </c>
      <c r="CF84">
        <v>3.7126321005042731</v>
      </c>
      <c r="CG84">
        <v>3.6264844576463129</v>
      </c>
      <c r="CH84">
        <v>3.5378406272099521</v>
      </c>
      <c r="CI84">
        <v>3.446442399384142</v>
      </c>
      <c r="CJ84">
        <v>3.3519850573927332</v>
      </c>
      <c r="CK84">
        <v>3.2541020249511994</v>
      </c>
      <c r="CL84">
        <v>3.1523549934058206</v>
      </c>
      <c r="CM84">
        <v>3.0462110150088337</v>
      </c>
      <c r="CN84">
        <v>2.9350100673382342</v>
      </c>
      <c r="CO84">
        <v>2.817934541271935</v>
      </c>
      <c r="CP84">
        <v>2.6939435245920911</v>
      </c>
      <c r="CQ84">
        <v>2.5616957177754909</v>
      </c>
      <c r="CR84">
        <v>2.4194241783946411</v>
      </c>
      <c r="CS84">
        <v>2.2647786848967604</v>
      </c>
      <c r="CT84">
        <v>2.0948619994852105</v>
      </c>
      <c r="CU84">
        <v>2.020204807339812</v>
      </c>
      <c r="CV84">
        <v>2.1726456857297958</v>
      </c>
      <c r="CW84">
        <v>2.2984240503204663</v>
      </c>
      <c r="CX84">
        <v>2.4034403327977558</v>
      </c>
      <c r="CY84">
        <v>2.4926282810557949</v>
      </c>
      <c r="CZ84">
        <v>2.569412050916084</v>
      </c>
      <c r="DA84">
        <v>2.6362361204016334</v>
      </c>
    </row>
    <row r="85" spans="5:105" x14ac:dyDescent="0.2">
      <c r="E85">
        <v>0.79797979797979801</v>
      </c>
      <c r="F85">
        <v>7.6370928737014756</v>
      </c>
      <c r="G85">
        <v>7.6036674238936595</v>
      </c>
      <c r="H85">
        <v>7.5699466997514078</v>
      </c>
      <c r="I85">
        <v>7.5359319449785236</v>
      </c>
      <c r="J85">
        <v>7.50162410349603</v>
      </c>
      <c r="K85">
        <v>7.4670238162301246</v>
      </c>
      <c r="L85">
        <v>7.4321314179136584</v>
      </c>
      <c r="M85">
        <v>7.3969469338852889</v>
      </c>
      <c r="N85">
        <v>7.3614700768731192</v>
      </c>
      <c r="O85">
        <v>7.325700243751565</v>
      </c>
      <c r="P85">
        <v>7.2896365122629332</v>
      </c>
      <c r="Q85">
        <v>7.2532776097070517</v>
      </c>
      <c r="R85">
        <v>7.216622020818618</v>
      </c>
      <c r="S85">
        <v>7.1796678185332619</v>
      </c>
      <c r="T85">
        <v>7.142412740156896</v>
      </c>
      <c r="U85">
        <v>7.1048542767139908</v>
      </c>
      <c r="V85">
        <v>7.0669894584484334</v>
      </c>
      <c r="W85">
        <v>7.0288150966470146</v>
      </c>
      <c r="X85">
        <v>6.9903275279329442</v>
      </c>
      <c r="Y85">
        <v>6.9515228698650144</v>
      </c>
      <c r="Z85">
        <v>6.9123967508012383</v>
      </c>
      <c r="AA85">
        <v>6.8729445437969829</v>
      </c>
      <c r="AB85">
        <v>6.8331612651303715</v>
      </c>
      <c r="AC85">
        <v>6.7930414537775503</v>
      </c>
      <c r="AD85">
        <v>6.7525793927609197</v>
      </c>
      <c r="AE85">
        <v>6.7117689573853507</v>
      </c>
      <c r="AF85">
        <v>6.6706036491616887</v>
      </c>
      <c r="AG85">
        <v>6.6290765930521038</v>
      </c>
      <c r="AH85">
        <v>6.5871805349568788</v>
      </c>
      <c r="AI85">
        <v>6.5449078394771085</v>
      </c>
      <c r="AJ85">
        <v>6.5022504879875456</v>
      </c>
      <c r="AK85">
        <v>6.4592000257576041</v>
      </c>
      <c r="AL85">
        <v>6.4157477640216971</v>
      </c>
      <c r="AM85">
        <v>6.3718844769596421</v>
      </c>
      <c r="AN85">
        <v>6.3276005437186083</v>
      </c>
      <c r="AO85">
        <v>6.2828861257947919</v>
      </c>
      <c r="AP85">
        <v>6.2377307684962622</v>
      </c>
      <c r="AQ85">
        <v>6.1921238692907972</v>
      </c>
      <c r="AR85">
        <v>6.1460541931220929</v>
      </c>
      <c r="AS85">
        <v>6.0995103092590011</v>
      </c>
      <c r="AT85">
        <v>6.0524803431996439</v>
      </c>
      <c r="AU85">
        <v>6.0049521158717818</v>
      </c>
      <c r="AV85">
        <v>5.9569128454386773</v>
      </c>
      <c r="AW85">
        <v>5.9083495931736909</v>
      </c>
      <c r="AX85">
        <v>5.8592489704301673</v>
      </c>
      <c r="AY85">
        <v>5.8095972106898932</v>
      </c>
      <c r="AZ85">
        <v>5.759380167513279</v>
      </c>
      <c r="BA85">
        <v>5.7085833104974419</v>
      </c>
      <c r="BB85">
        <v>5.6571916150201265</v>
      </c>
      <c r="BC85">
        <v>5.6051899615297209</v>
      </c>
      <c r="BD85">
        <v>5.5525625145801616</v>
      </c>
      <c r="BE85">
        <v>5.4992931031872212</v>
      </c>
      <c r="BF85">
        <v>5.4453649701556133</v>
      </c>
      <c r="BG85">
        <v>5.3907612357878474</v>
      </c>
      <c r="BH85">
        <v>5.3354641185948433</v>
      </c>
      <c r="BI85">
        <v>5.279455366620498</v>
      </c>
      <c r="BJ85">
        <v>5.2227159159393288</v>
      </c>
      <c r="BK85">
        <v>5.1652264212648893</v>
      </c>
      <c r="BL85">
        <v>5.1069662513044625</v>
      </c>
      <c r="BM85">
        <v>5.0479137826087719</v>
      </c>
      <c r="BN85">
        <v>4.9880468321746516</v>
      </c>
      <c r="BO85">
        <v>4.927341421236517</v>
      </c>
      <c r="BP85">
        <v>4.8657722779508852</v>
      </c>
      <c r="BQ85">
        <v>4.803312430073567</v>
      </c>
      <c r="BR85">
        <v>4.7399326847121745</v>
      </c>
      <c r="BS85">
        <v>4.6756022765905625</v>
      </c>
      <c r="BT85">
        <v>4.6102870647652381</v>
      </c>
      <c r="BU85">
        <v>4.5439500379706956</v>
      </c>
      <c r="BV85">
        <v>4.4765508958615055</v>
      </c>
      <c r="BW85">
        <v>4.4080442133576865</v>
      </c>
      <c r="BX85">
        <v>4.3383805977879826</v>
      </c>
      <c r="BY85">
        <v>4.2675046816913378</v>
      </c>
      <c r="BZ85">
        <v>4.1953549023206724</v>
      </c>
      <c r="CA85">
        <v>4.1218607616580893</v>
      </c>
      <c r="CB85">
        <v>4.04694442666956</v>
      </c>
      <c r="CC85">
        <v>3.9705157076959439</v>
      </c>
      <c r="CD85">
        <v>3.8924739562978243</v>
      </c>
      <c r="CE85">
        <v>3.8127024226845712</v>
      </c>
      <c r="CF85">
        <v>3.7310675299682874</v>
      </c>
      <c r="CG85">
        <v>3.6474150952050639</v>
      </c>
      <c r="CH85">
        <v>3.5615662575386291</v>
      </c>
      <c r="CI85">
        <v>3.4733123952948608</v>
      </c>
      <c r="CJ85">
        <v>3.3824087095301043</v>
      </c>
      <c r="CK85">
        <v>3.288566025096777</v>
      </c>
      <c r="CL85">
        <v>3.1914412999683899</v>
      </c>
      <c r="CM85">
        <v>3.0906193005666212</v>
      </c>
      <c r="CN85">
        <v>2.9856004190749346</v>
      </c>
      <c r="CO85">
        <v>2.8757728315345843</v>
      </c>
      <c r="CP85">
        <v>2.7603745849769719</v>
      </c>
      <c r="CQ85">
        <v>2.638447411962161</v>
      </c>
      <c r="CR85">
        <v>2.5087772819132748</v>
      </c>
      <c r="CS85">
        <v>2.3698114611791925</v>
      </c>
      <c r="CT85">
        <v>2.2198827632792204</v>
      </c>
      <c r="CU85">
        <v>2.1560690140981276</v>
      </c>
      <c r="CV85">
        <v>2.2889314126424751</v>
      </c>
      <c r="CW85">
        <v>2.4005826374938399</v>
      </c>
      <c r="CX85">
        <v>2.4949733837470296</v>
      </c>
      <c r="CY85">
        <v>2.5759038547993853</v>
      </c>
      <c r="CZ85">
        <v>2.6460962635768315</v>
      </c>
      <c r="DA85">
        <v>2.7075504099903043</v>
      </c>
    </row>
    <row r="86" spans="5:105" x14ac:dyDescent="0.2">
      <c r="E86">
        <v>0.80808080808080807</v>
      </c>
      <c r="F86">
        <v>7.6293470067729583</v>
      </c>
      <c r="G86">
        <v>7.5958900377700873</v>
      </c>
      <c r="H86">
        <v>7.5621402050136002</v>
      </c>
      <c r="I86">
        <v>7.5280987502003489</v>
      </c>
      <c r="J86">
        <v>7.49376661803724</v>
      </c>
      <c r="K86">
        <v>7.4591444532196709</v>
      </c>
      <c r="L86">
        <v>7.4242325974295875</v>
      </c>
      <c r="M86">
        <v>7.3890310863387754</v>
      </c>
      <c r="N86">
        <v>7.3535396466055341</v>
      </c>
      <c r="O86">
        <v>7.317757666064141</v>
      </c>
      <c r="P86">
        <v>7.2816842971843929</v>
      </c>
      <c r="Q86">
        <v>7.2453182952107102</v>
      </c>
      <c r="R86">
        <v>7.2086580914297977</v>
      </c>
      <c r="S86">
        <v>7.1717018786009463</v>
      </c>
      <c r="T86">
        <v>7.1344474368236801</v>
      </c>
      <c r="U86">
        <v>7.0968922123882923</v>
      </c>
      <c r="V86">
        <v>7.0590334105573644</v>
      </c>
      <c r="W86">
        <v>7.0208677744452999</v>
      </c>
      <c r="X86">
        <v>6.9823918354363537</v>
      </c>
      <c r="Y86">
        <v>6.9436016493407067</v>
      </c>
      <c r="Z86">
        <v>6.9044930254405408</v>
      </c>
      <c r="AA86">
        <v>6.8650613904851596</v>
      </c>
      <c r="AB86">
        <v>6.8253018570604755</v>
      </c>
      <c r="AC86">
        <v>6.7852090689810618</v>
      </c>
      <c r="AD86">
        <v>6.7447774246737104</v>
      </c>
      <c r="AE86">
        <v>6.7040009252316448</v>
      </c>
      <c r="AF86">
        <v>6.662873209351531</v>
      </c>
      <c r="AG86">
        <v>6.6213875514395903</v>
      </c>
      <c r="AH86">
        <v>6.5795368600384103</v>
      </c>
      <c r="AI86">
        <v>6.537313628515931</v>
      </c>
      <c r="AJ86">
        <v>6.494710124952852</v>
      </c>
      <c r="AK86">
        <v>6.451718108225152</v>
      </c>
      <c r="AL86">
        <v>6.4083289620635115</v>
      </c>
      <c r="AM86">
        <v>6.3645338612901305</v>
      </c>
      <c r="AN86">
        <v>6.3203234001982409</v>
      </c>
      <c r="AO86">
        <v>6.2756880308914669</v>
      </c>
      <c r="AP86">
        <v>6.2306176125875616</v>
      </c>
      <c r="AQ86">
        <v>6.1851018850148067</v>
      </c>
      <c r="AR86">
        <v>6.1391299830708101</v>
      </c>
      <c r="AS86">
        <v>6.0926908789490444</v>
      </c>
      <c r="AT86">
        <v>6.0457731353506672</v>
      </c>
      <c r="AU86">
        <v>5.9983649724664287</v>
      </c>
      <c r="AV86">
        <v>5.9504542729226078</v>
      </c>
      <c r="AW86">
        <v>5.9020285867140423</v>
      </c>
      <c r="AX86">
        <v>5.8530751358754705</v>
      </c>
      <c r="AY86">
        <v>5.8035808185790962</v>
      </c>
      <c r="AZ86">
        <v>5.7535322122743917</v>
      </c>
      <c r="BA86">
        <v>5.7029154760426977</v>
      </c>
      <c r="BB86">
        <v>5.6517167430226474</v>
      </c>
      <c r="BC86">
        <v>5.5999215353020713</v>
      </c>
      <c r="BD86">
        <v>5.5475151413731725</v>
      </c>
      <c r="BE86">
        <v>5.494482390271374</v>
      </c>
      <c r="BF86">
        <v>5.4408081108950155</v>
      </c>
      <c r="BG86">
        <v>5.3864762723847459</v>
      </c>
      <c r="BH86">
        <v>5.3314709429051907</v>
      </c>
      <c r="BI86">
        <v>5.2757753575586586</v>
      </c>
      <c r="BJ86">
        <v>5.2193722242704119</v>
      </c>
      <c r="BK86">
        <v>5.1622441479170913</v>
      </c>
      <c r="BL86">
        <v>5.1043724694577834</v>
      </c>
      <c r="BM86">
        <v>5.0457384526995899</v>
      </c>
      <c r="BN86">
        <v>4.9863220086972682</v>
      </c>
      <c r="BO86">
        <v>4.926102017709086</v>
      </c>
      <c r="BP86">
        <v>4.8650568113724075</v>
      </c>
      <c r="BQ86">
        <v>4.8031627808014843</v>
      </c>
      <c r="BR86">
        <v>4.7403949371003185</v>
      </c>
      <c r="BS86">
        <v>4.676726190225029</v>
      </c>
      <c r="BT86">
        <v>4.6121280693761717</v>
      </c>
      <c r="BU86">
        <v>4.5465688442358214</v>
      </c>
      <c r="BV86">
        <v>4.4800141073096889</v>
      </c>
      <c r="BW86">
        <v>4.412426046117357</v>
      </c>
      <c r="BX86">
        <v>4.3437628847524117</v>
      </c>
      <c r="BY86">
        <v>4.2739786228271317</v>
      </c>
      <c r="BZ86">
        <v>4.2030207623283946</v>
      </c>
      <c r="CA86">
        <v>4.1308316695977494</v>
      </c>
      <c r="CB86">
        <v>4.0573465561922886</v>
      </c>
      <c r="CC86">
        <v>3.9824907537312946</v>
      </c>
      <c r="CD86">
        <v>3.9061816026220817</v>
      </c>
      <c r="CE86">
        <v>3.828323362356874</v>
      </c>
      <c r="CF86">
        <v>3.748807118241178</v>
      </c>
      <c r="CG86">
        <v>3.6675071369202876</v>
      </c>
      <c r="CH86">
        <v>3.584280614028073</v>
      </c>
      <c r="CI86">
        <v>3.4989599451125257</v>
      </c>
      <c r="CJ86">
        <v>3.4113516914811335</v>
      </c>
      <c r="CK86">
        <v>3.3212266510318265</v>
      </c>
      <c r="CL86">
        <v>3.2283177521019475</v>
      </c>
      <c r="CM86">
        <v>3.1323084979489146</v>
      </c>
      <c r="CN86">
        <v>3.0328169776895622</v>
      </c>
      <c r="CO86">
        <v>2.9293881331838825</v>
      </c>
      <c r="CP86">
        <v>2.8214624558108805</v>
      </c>
      <c r="CQ86">
        <v>2.7083592863349484</v>
      </c>
      <c r="CR86">
        <v>2.589232205683818</v>
      </c>
      <c r="CS86">
        <v>2.4630513813046786</v>
      </c>
      <c r="CT86">
        <v>2.3289132497100287</v>
      </c>
      <c r="CU86">
        <v>2.2734181015862829</v>
      </c>
      <c r="CV86">
        <v>2.3911130378921621</v>
      </c>
      <c r="CW86">
        <v>2.4914917811998207</v>
      </c>
      <c r="CX86">
        <v>2.577215415945135</v>
      </c>
      <c r="CY86">
        <v>2.6512900630120191</v>
      </c>
      <c r="CZ86">
        <v>2.7159366535677818</v>
      </c>
      <c r="DA86">
        <v>2.7728225760834495</v>
      </c>
    </row>
    <row r="87" spans="5:105" x14ac:dyDescent="0.2">
      <c r="E87">
        <v>0.81818181818181823</v>
      </c>
      <c r="F87">
        <v>7.6216651285664669</v>
      </c>
      <c r="G87">
        <v>7.5881775580511972</v>
      </c>
      <c r="H87">
        <v>7.5543995043987069</v>
      </c>
      <c r="I87">
        <v>7.5203322076947199</v>
      </c>
      <c r="J87">
        <v>7.485976613819008</v>
      </c>
      <c r="K87">
        <v>7.4513333716109242</v>
      </c>
      <c r="L87">
        <v>7.4164028300606279</v>
      </c>
      <c r="M87">
        <v>7.3811850355131003</v>
      </c>
      <c r="N87">
        <v>7.3456797288744324</v>
      </c>
      <c r="O87">
        <v>7.3098863158777379</v>
      </c>
      <c r="P87">
        <v>7.2738039713437326</v>
      </c>
      <c r="Q87">
        <v>7.2374314767201611</v>
      </c>
      <c r="R87">
        <v>7.200767294008684</v>
      </c>
      <c r="S87">
        <v>7.1638096519716372</v>
      </c>
      <c r="T87">
        <v>7.1265563713526694</v>
      </c>
      <c r="U87">
        <v>7.0890049444921441</v>
      </c>
      <c r="V87">
        <v>7.0511526290089588</v>
      </c>
      <c r="W87">
        <v>7.0129962258010181</v>
      </c>
      <c r="X87">
        <v>6.9745322971544095</v>
      </c>
      <c r="Y87">
        <v>6.9357570726765294</v>
      </c>
      <c r="Z87">
        <v>6.8966663384447031</v>
      </c>
      <c r="AA87">
        <v>6.8572556424556428</v>
      </c>
      <c r="AB87">
        <v>6.8175201546174815</v>
      </c>
      <c r="AC87">
        <v>6.7774546987439317</v>
      </c>
      <c r="AD87">
        <v>6.7370537505937156</v>
      </c>
      <c r="AE87">
        <v>6.6963114361687328</v>
      </c>
      <c r="AF87">
        <v>6.6552215303143791</v>
      </c>
      <c r="AG87">
        <v>6.6137774556685764</v>
      </c>
      <c r="AH87">
        <v>6.5719722820079296</v>
      </c>
      <c r="AI87">
        <v>6.529798677641514</v>
      </c>
      <c r="AJ87">
        <v>6.487249101580943</v>
      </c>
      <c r="AK87">
        <v>6.4443155190583239</v>
      </c>
      <c r="AL87">
        <v>6.400989537729469</v>
      </c>
      <c r="AM87">
        <v>6.3572625763753576</v>
      </c>
      <c r="AN87">
        <v>6.3131254925365168</v>
      </c>
      <c r="AO87">
        <v>6.2685689650520846</v>
      </c>
      <c r="AP87">
        <v>6.2235833436002599</v>
      </c>
      <c r="AQ87">
        <v>6.178158459663055</v>
      </c>
      <c r="AR87">
        <v>6.132284000518144</v>
      </c>
      <c r="AS87">
        <v>6.0859492725740507</v>
      </c>
      <c r="AT87">
        <v>6.0391432687835049</v>
      </c>
      <c r="AU87">
        <v>5.9918546764303144</v>
      </c>
      <c r="AV87">
        <v>5.9440718854034182</v>
      </c>
      <c r="AW87">
        <v>5.8957829967980144</v>
      </c>
      <c r="AX87">
        <v>5.8469758316333822</v>
      </c>
      <c r="AY87">
        <v>5.797637939418939</v>
      </c>
      <c r="AZ87">
        <v>5.7477565108386042</v>
      </c>
      <c r="BA87">
        <v>5.6973187620352714</v>
      </c>
      <c r="BB87">
        <v>5.6463113811903352</v>
      </c>
      <c r="BC87">
        <v>5.5947207913153205</v>
      </c>
      <c r="BD87">
        <v>5.5425334937009358</v>
      </c>
      <c r="BE87">
        <v>5.4897353022770989</v>
      </c>
      <c r="BF87">
        <v>5.4363122377041471</v>
      </c>
      <c r="BG87">
        <v>5.3822495697118908</v>
      </c>
      <c r="BH87">
        <v>5.327532791778312</v>
      </c>
      <c r="BI87">
        <v>5.2721465501554166</v>
      </c>
      <c r="BJ87">
        <v>5.2160757067802024</v>
      </c>
      <c r="BK87">
        <v>5.1593041351361011</v>
      </c>
      <c r="BL87">
        <v>5.1018158799908351</v>
      </c>
      <c r="BM87">
        <v>5.0435937965566193</v>
      </c>
      <c r="BN87">
        <v>4.984620816875851</v>
      </c>
      <c r="BO87">
        <v>4.9248784043914542</v>
      </c>
      <c r="BP87">
        <v>4.8643479383095194</v>
      </c>
      <c r="BQ87">
        <v>4.8030091819891831</v>
      </c>
      <c r="BR87">
        <v>4.7408406404681225</v>
      </c>
      <c r="BS87">
        <v>4.6778201167337539</v>
      </c>
      <c r="BT87">
        <v>4.6139230286682853</v>
      </c>
      <c r="BU87">
        <v>4.5491230552248938</v>
      </c>
      <c r="BV87">
        <v>4.4833912501149742</v>
      </c>
      <c r="BW87">
        <v>4.4166968909447508</v>
      </c>
      <c r="BX87">
        <v>4.3490051964180623</v>
      </c>
      <c r="BY87">
        <v>4.2802783919195049</v>
      </c>
      <c r="BZ87">
        <v>4.2104733012450319</v>
      </c>
      <c r="CA87">
        <v>4.1395428792589426</v>
      </c>
      <c r="CB87">
        <v>4.0674344173156207</v>
      </c>
      <c r="CC87">
        <v>3.9940871037999797</v>
      </c>
      <c r="CD87">
        <v>3.9194342118681629</v>
      </c>
      <c r="CE87">
        <v>3.843397862507822</v>
      </c>
      <c r="CF87">
        <v>3.7658917361294861</v>
      </c>
      <c r="CG87">
        <v>3.6868153684706875</v>
      </c>
      <c r="CH87">
        <v>3.6060541911708333</v>
      </c>
      <c r="CI87">
        <v>3.5234763336915038</v>
      </c>
      <c r="CJ87">
        <v>3.4389293876753353</v>
      </c>
      <c r="CK87">
        <v>3.3522364205268489</v>
      </c>
      <c r="CL87">
        <v>3.2631910175944978</v>
      </c>
      <c r="CM87">
        <v>3.1715510580030783</v>
      </c>
      <c r="CN87">
        <v>3.0770320936961166</v>
      </c>
      <c r="CO87">
        <v>2.9792923967510214</v>
      </c>
      <c r="CP87">
        <v>2.8779289454643791</v>
      </c>
      <c r="CQ87">
        <v>2.7724528100833079</v>
      </c>
      <c r="CR87">
        <v>2.6622763888597185</v>
      </c>
      <c r="CS87">
        <v>2.5467261782818311</v>
      </c>
      <c r="CT87">
        <v>2.425380763809089</v>
      </c>
      <c r="CU87">
        <v>2.3764653384766619</v>
      </c>
      <c r="CV87">
        <v>2.482061399436494</v>
      </c>
      <c r="CW87">
        <v>2.57323537042994</v>
      </c>
      <c r="CX87">
        <v>2.6517526142178758</v>
      </c>
      <c r="CY87">
        <v>2.7200434364433259</v>
      </c>
      <c r="CZ87">
        <v>2.7799591446670009</v>
      </c>
      <c r="DA87">
        <v>2.8329130373480655</v>
      </c>
    </row>
    <row r="88" spans="5:105" x14ac:dyDescent="0.2">
      <c r="E88">
        <v>0.82828282828282829</v>
      </c>
      <c r="F88">
        <v>7.6140463122924213</v>
      </c>
      <c r="G88">
        <v>7.5805290321635805</v>
      </c>
      <c r="H88">
        <v>7.546723620291111</v>
      </c>
      <c r="I88">
        <v>7.5126313155380178</v>
      </c>
      <c r="J88">
        <v>7.4782530653360162</v>
      </c>
      <c r="K88">
        <v>7.443589523034837</v>
      </c>
      <c r="L88">
        <v>7.4086410452833853</v>
      </c>
      <c r="M88">
        <v>7.3734076894310938</v>
      </c>
      <c r="N88">
        <v>7.3378891845063627</v>
      </c>
      <c r="O88">
        <v>7.3020850337262875</v>
      </c>
      <c r="P88">
        <v>7.2659943552126913</v>
      </c>
      <c r="Q88">
        <v>7.2296159548161691</v>
      </c>
      <c r="R88">
        <v>7.1929484107984027</v>
      </c>
      <c r="S88">
        <v>7.1559898727438709</v>
      </c>
      <c r="T88">
        <v>7.1187382897015778</v>
      </c>
      <c r="U88">
        <v>7.0811911709142814</v>
      </c>
      <c r="V88">
        <v>7.0433458263418016</v>
      </c>
      <c r="W88">
        <v>7.0051991145889048</v>
      </c>
      <c r="X88">
        <v>6.9667476626694897</v>
      </c>
      <c r="Y88">
        <v>6.927987771849784</v>
      </c>
      <c r="Z88">
        <v>6.8889153066140087</v>
      </c>
      <c r="AA88">
        <v>6.8495259018360608</v>
      </c>
      <c r="AB88">
        <v>6.8098148225054072</v>
      </c>
      <c r="AC88">
        <v>6.7697769965096937</v>
      </c>
      <c r="AD88">
        <v>6.729407013313728</v>
      </c>
      <c r="AE88">
        <v>6.6886991229532624</v>
      </c>
      <c r="AF88">
        <v>6.6476472353926717</v>
      </c>
      <c r="AG88">
        <v>6.6062449202990763</v>
      </c>
      <c r="AH88">
        <v>6.5644853602364783</v>
      </c>
      <c r="AI88">
        <v>6.5223615379995206</v>
      </c>
      <c r="AJ88">
        <v>6.4798659605224405</v>
      </c>
      <c r="AK88">
        <v>6.4369907920657425</v>
      </c>
      <c r="AL88">
        <v>6.3937279643749561</v>
      </c>
      <c r="AM88">
        <v>6.3500690869792651</v>
      </c>
      <c r="AN88">
        <v>6.3060052775051449</v>
      </c>
      <c r="AO88">
        <v>6.2615274977871751</v>
      </c>
      <c r="AP88">
        <v>6.2166264042813575</v>
      </c>
      <c r="AQ88">
        <v>6.1712921598624666</v>
      </c>
      <c r="AR88">
        <v>6.125514812252284</v>
      </c>
      <c r="AS88">
        <v>6.079284058286663</v>
      </c>
      <c r="AT88">
        <v>6.032589314342407</v>
      </c>
      <c r="AU88">
        <v>5.9854197270310037</v>
      </c>
      <c r="AV88">
        <v>5.9377641042569085</v>
      </c>
      <c r="AW88">
        <v>5.8896112454409968</v>
      </c>
      <c r="AX88">
        <v>5.8409494820300125</v>
      </c>
      <c r="AY88">
        <v>5.7917670017781298</v>
      </c>
      <c r="AZ88">
        <v>5.7420516885526904</v>
      </c>
      <c r="BA88">
        <v>5.6917915138013075</v>
      </c>
      <c r="BB88">
        <v>5.6409738807247143</v>
      </c>
      <c r="BC88">
        <v>5.5895864206737711</v>
      </c>
      <c r="BD88">
        <v>5.5376161779490092</v>
      </c>
      <c r="BE88">
        <v>5.4850504782051122</v>
      </c>
      <c r="BF88">
        <v>5.4318760254547946</v>
      </c>
      <c r="BG88">
        <v>5.3780797152996884</v>
      </c>
      <c r="BH88">
        <v>5.3236483001127439</v>
      </c>
      <c r="BI88">
        <v>5.2685679329834452</v>
      </c>
      <c r="BJ88">
        <v>5.21282512685453</v>
      </c>
      <c r="BK88">
        <v>5.1564055613985609</v>
      </c>
      <c r="BL88">
        <v>5.0992950892768807</v>
      </c>
      <c r="BM88">
        <v>5.0414792629728788</v>
      </c>
      <c r="BN88">
        <v>4.9829426869924092</v>
      </c>
      <c r="BO88">
        <v>4.9236702128749581</v>
      </c>
      <c r="BP88">
        <v>4.8636453146799328</v>
      </c>
      <c r="BQ88">
        <v>4.8028515713796303</v>
      </c>
      <c r="BR88">
        <v>4.7412708154953727</v>
      </c>
      <c r="BS88">
        <v>4.6788847623735155</v>
      </c>
      <c r="BT88">
        <v>4.6156728921675514</v>
      </c>
      <c r="BU88">
        <v>4.5516142447698043</v>
      </c>
      <c r="BV88">
        <v>4.4866853016108079</v>
      </c>
      <c r="BW88">
        <v>4.4208607302769076</v>
      </c>
      <c r="BX88">
        <v>4.3541127621134974</v>
      </c>
      <c r="BY88">
        <v>4.2864107778603762</v>
      </c>
      <c r="BZ88">
        <v>4.2177208325987312</v>
      </c>
      <c r="CA88">
        <v>4.1480051106584055</v>
      </c>
      <c r="CB88">
        <v>4.0772217681917047</v>
      </c>
      <c r="CC88">
        <v>4.005322368459308</v>
      </c>
      <c r="CD88">
        <v>3.9322537614286293</v>
      </c>
      <c r="CE88">
        <v>3.8579559148567011</v>
      </c>
      <c r="CF88">
        <v>3.7823595611831236</v>
      </c>
      <c r="CG88">
        <v>3.7053857668925945</v>
      </c>
      <c r="CH88">
        <v>3.6269465036437469</v>
      </c>
      <c r="CI88">
        <v>3.5469388679145899</v>
      </c>
      <c r="CJ88">
        <v>3.4652453795965918</v>
      </c>
      <c r="CK88">
        <v>3.3817306283401627</v>
      </c>
      <c r="CL88">
        <v>3.2962389661075284</v>
      </c>
      <c r="CM88">
        <v>3.2085864687478902</v>
      </c>
      <c r="CN88">
        <v>3.1185617392180958</v>
      </c>
      <c r="CO88">
        <v>3.0259172662549383</v>
      </c>
      <c r="CP88">
        <v>2.9303577556341258</v>
      </c>
      <c r="CQ88">
        <v>2.8315411175414096</v>
      </c>
      <c r="CR88">
        <v>2.7290619174920727</v>
      </c>
      <c r="CS88">
        <v>2.6224862561047724</v>
      </c>
      <c r="CT88">
        <v>2.5117169587758799</v>
      </c>
      <c r="CU88">
        <v>2.4681323063328886</v>
      </c>
      <c r="CV88">
        <v>2.5638513680856789</v>
      </c>
      <c r="CW88">
        <v>2.6473667647832468</v>
      </c>
      <c r="CX88">
        <v>2.7197976421126606</v>
      </c>
      <c r="CY88">
        <v>2.7831464059744042</v>
      </c>
      <c r="CZ88">
        <v>2.8389786616121357</v>
      </c>
      <c r="DA88">
        <v>2.8885080653137214</v>
      </c>
    </row>
    <row r="89" spans="5:105" x14ac:dyDescent="0.2">
      <c r="E89">
        <v>0.83838383838383834</v>
      </c>
      <c r="F89">
        <v>7.6064896057636249</v>
      </c>
      <c r="G89">
        <v>7.5729434821891246</v>
      </c>
      <c r="H89">
        <v>7.539111549720336</v>
      </c>
      <c r="I89">
        <v>7.5049950463767248</v>
      </c>
      <c r="J89">
        <v>7.4705949215112506</v>
      </c>
      <c r="K89">
        <v>7.4359118333402199</v>
      </c>
      <c r="L89">
        <v>7.4009461465111457</v>
      </c>
      <c r="M89">
        <v>7.3656979296982596</v>
      </c>
      <c r="N89">
        <v>7.3301669266458189</v>
      </c>
      <c r="O89">
        <v>7.2943526594380916</v>
      </c>
      <c r="P89">
        <v>7.2582542686274376</v>
      </c>
      <c r="Q89">
        <v>7.2218705866794304</v>
      </c>
      <c r="R89">
        <v>7.1852002233869259</v>
      </c>
      <c r="S89">
        <v>7.1482413639774451</v>
      </c>
      <c r="T89">
        <v>7.1109919988027119</v>
      </c>
      <c r="U89">
        <v>7.0734496830720639</v>
      </c>
      <c r="V89">
        <v>7.0356117790644568</v>
      </c>
      <c r="W89">
        <v>6.9974752030092748</v>
      </c>
      <c r="X89">
        <v>6.9590366464972275</v>
      </c>
      <c r="Y89">
        <v>6.9202924466355045</v>
      </c>
      <c r="Z89">
        <v>6.8812386161233876</v>
      </c>
      <c r="AA89">
        <v>6.8418708417368874</v>
      </c>
      <c r="AB89">
        <v>6.8021844830435629</v>
      </c>
      <c r="AC89">
        <v>6.7621745713899779</v>
      </c>
      <c r="AD89">
        <v>6.7218358092078603</v>
      </c>
      <c r="AE89">
        <v>6.6811625696900103</v>
      </c>
      <c r="AF89">
        <v>6.6401488968898068</v>
      </c>
      <c r="AG89">
        <v>6.5987885063030411</v>
      </c>
      <c r="AH89">
        <v>6.5570747386544621</v>
      </c>
      <c r="AI89">
        <v>6.5150007493286193</v>
      </c>
      <c r="AJ89">
        <v>6.4725591808919267</v>
      </c>
      <c r="AK89">
        <v>6.4297425519184639</v>
      </c>
      <c r="AL89">
        <v>6.3865428616518711</v>
      </c>
      <c r="AM89">
        <v>6.3429519519433661</v>
      </c>
      <c r="AN89">
        <v>6.2989613670306026</v>
      </c>
      <c r="AO89">
        <v>6.2545621785510672</v>
      </c>
      <c r="AP89">
        <v>6.2097453388963766</v>
      </c>
      <c r="AQ89">
        <v>6.1645014619382996</v>
      </c>
      <c r="AR89">
        <v>6.1188208896648453</v>
      </c>
      <c r="AS89">
        <v>6.0726937034175865</v>
      </c>
      <c r="AT89">
        <v>6.0261097362706453</v>
      </c>
      <c r="AU89">
        <v>5.9790585090022779</v>
      </c>
      <c r="AV89">
        <v>5.9315295513509865</v>
      </c>
      <c r="AW89">
        <v>5.8835119622318608</v>
      </c>
      <c r="AX89">
        <v>5.8349946382634599</v>
      </c>
      <c r="AY89">
        <v>5.7859665649865768</v>
      </c>
      <c r="AZ89">
        <v>5.7364163168184863</v>
      </c>
      <c r="BA89">
        <v>5.6863323146312332</v>
      </c>
      <c r="BB89">
        <v>5.6357030514067326</v>
      </c>
      <c r="BC89">
        <v>5.5845169346855315</v>
      </c>
      <c r="BD89">
        <v>5.5327619558568291</v>
      </c>
      <c r="BE89">
        <v>5.4804263516590757</v>
      </c>
      <c r="BF89">
        <v>5.4274983148625484</v>
      </c>
      <c r="BG89">
        <v>5.3739656005982539</v>
      </c>
      <c r="BH89">
        <v>5.3198162777917588</v>
      </c>
      <c r="BI89">
        <v>5.2650383812339054</v>
      </c>
      <c r="BJ89">
        <v>5.2096194347505786</v>
      </c>
      <c r="BK89">
        <v>5.1535473046433324</v>
      </c>
      <c r="BL89">
        <v>5.096809598671185</v>
      </c>
      <c r="BM89">
        <v>5.0393939544049786</v>
      </c>
      <c r="BN89">
        <v>4.9812872607399257</v>
      </c>
      <c r="BO89">
        <v>4.9224766711130332</v>
      </c>
      <c r="BP89">
        <v>4.862949033736971</v>
      </c>
      <c r="BQ89">
        <v>4.8026901077632855</v>
      </c>
      <c r="BR89">
        <v>4.74168596604079</v>
      </c>
      <c r="BS89">
        <v>4.6799210519454686</v>
      </c>
      <c r="BT89">
        <v>4.6173799309751127</v>
      </c>
      <c r="BU89">
        <v>4.554045072048801</v>
      </c>
      <c r="BV89">
        <v>4.4898987863260418</v>
      </c>
      <c r="BW89">
        <v>4.4249210195994335</v>
      </c>
      <c r="BX89">
        <v>4.3590901912035402</v>
      </c>
      <c r="BY89">
        <v>4.2923825912715365</v>
      </c>
      <c r="BZ89">
        <v>4.2247720098614581</v>
      </c>
      <c r="CA89">
        <v>4.1562293148460272</v>
      </c>
      <c r="CB89">
        <v>4.0867219712091458</v>
      </c>
      <c r="CC89">
        <v>4.0162134927391051</v>
      </c>
      <c r="CD89">
        <v>3.9446633494865573</v>
      </c>
      <c r="CE89">
        <v>3.8720241499344263</v>
      </c>
      <c r="CF89">
        <v>3.7982445209477755</v>
      </c>
      <c r="CG89">
        <v>3.7232636993537418</v>
      </c>
      <c r="CH89">
        <v>3.6470151954005674</v>
      </c>
      <c r="CI89">
        <v>3.5694211109591927</v>
      </c>
      <c r="CJ89">
        <v>3.4903931091539544</v>
      </c>
      <c r="CK89">
        <v>3.4098299675741659</v>
      </c>
      <c r="CL89">
        <v>3.3276153984870569</v>
      </c>
      <c r="CM89">
        <v>3.2436154436941278</v>
      </c>
      <c r="CN89">
        <v>3.157676531102493</v>
      </c>
      <c r="CO89">
        <v>3.0696172741259327</v>
      </c>
      <c r="CP89">
        <v>2.9792324709086215</v>
      </c>
      <c r="CQ89">
        <v>2.8862796800601642</v>
      </c>
      <c r="CR89">
        <v>2.7904909236664364</v>
      </c>
      <c r="CS89">
        <v>2.6915946286599564</v>
      </c>
      <c r="CT89">
        <v>2.5897143798312761</v>
      </c>
      <c r="CU89">
        <v>2.5505332208584632</v>
      </c>
      <c r="CV89">
        <v>2.6380359622177081</v>
      </c>
      <c r="CW89">
        <v>2.715079217345076</v>
      </c>
      <c r="CX89">
        <v>2.7823012981434339</v>
      </c>
      <c r="CY89">
        <v>2.8413771379488924</v>
      </c>
      <c r="CZ89">
        <v>2.893649001723924</v>
      </c>
      <c r="DA89">
        <v>2.94017441505004</v>
      </c>
    </row>
    <row r="90" spans="5:105" x14ac:dyDescent="0.2">
      <c r="E90">
        <v>0.84848484848484851</v>
      </c>
      <c r="F90">
        <v>7.5989941194794826</v>
      </c>
      <c r="G90">
        <v>7.5654199947254668</v>
      </c>
      <c r="H90">
        <v>7.5315623560771883</v>
      </c>
      <c r="I90">
        <v>7.4974224410825006</v>
      </c>
      <c r="J90">
        <v>7.46300120137722</v>
      </c>
      <c r="K90">
        <v>7.4282993003924229</v>
      </c>
      <c r="L90">
        <v>7.3933170856221908</v>
      </c>
      <c r="M90">
        <v>7.3580546877449082</v>
      </c>
      <c r="N90">
        <v>7.3225118673096832</v>
      </c>
      <c r="O90">
        <v>7.2866880853988087</v>
      </c>
      <c r="P90">
        <v>7.250582585357459</v>
      </c>
      <c r="Q90">
        <v>7.2141942285173117</v>
      </c>
      <c r="R90">
        <v>7.1775215700753607</v>
      </c>
      <c r="S90">
        <v>7.1405629476010466</v>
      </c>
      <c r="T90">
        <v>7.103316273188975</v>
      </c>
      <c r="U90">
        <v>7.0657792389109364</v>
      </c>
      <c r="V90">
        <v>7.0279492290427825</v>
      </c>
      <c r="W90">
        <v>6.989823217346629</v>
      </c>
      <c r="X90">
        <v>6.9513979598299587</v>
      </c>
      <c r="Y90">
        <v>6.9126698645915594</v>
      </c>
      <c r="Z90">
        <v>6.8736350225210892</v>
      </c>
      <c r="AA90">
        <v>6.8342892062659253</v>
      </c>
      <c r="AB90">
        <v>6.7946278694685587</v>
      </c>
      <c r="AC90">
        <v>6.75464614632084</v>
      </c>
      <c r="AD90">
        <v>6.7143388514856728</v>
      </c>
      <c r="AE90">
        <v>6.6737004804413189</v>
      </c>
      <c r="AF90">
        <v>6.6327251657770265</v>
      </c>
      <c r="AG90">
        <v>6.5914068551797822</v>
      </c>
      <c r="AH90">
        <v>6.5497390506837281</v>
      </c>
      <c r="AI90">
        <v>6.5077149357949722</v>
      </c>
      <c r="AJ90">
        <v>6.465327531241261</v>
      </c>
      <c r="AK90">
        <v>6.4225693557575942</v>
      </c>
      <c r="AL90">
        <v>6.3794327781399769</v>
      </c>
      <c r="AM90">
        <v>6.3359098245713623</v>
      </c>
      <c r="AN90">
        <v>6.2919922941919282</v>
      </c>
      <c r="AO90">
        <v>6.2476715335505171</v>
      </c>
      <c r="AP90">
        <v>6.2029387937567977</v>
      </c>
      <c r="AQ90">
        <v>6.1577850117122654</v>
      </c>
      <c r="AR90">
        <v>6.112200810189079</v>
      </c>
      <c r="AS90">
        <v>6.0661767842820806</v>
      </c>
      <c r="AT90">
        <v>6.0197031108757297</v>
      </c>
      <c r="AU90">
        <v>5.9727698324352287</v>
      </c>
      <c r="AV90">
        <v>5.9253667268983969</v>
      </c>
      <c r="AW90">
        <v>5.8774836480706689</v>
      </c>
      <c r="AX90">
        <v>5.8291099793725314</v>
      </c>
      <c r="AY90">
        <v>5.7802353201596643</v>
      </c>
      <c r="AZ90">
        <v>5.7308488122702261</v>
      </c>
      <c r="BA90">
        <v>5.6809398880652182</v>
      </c>
      <c r="BB90">
        <v>5.6304975333471221</v>
      </c>
      <c r="BC90">
        <v>5.5795109920881574</v>
      </c>
      <c r="BD90">
        <v>5.5279693956110831</v>
      </c>
      <c r="BE90">
        <v>5.4758620015843595</v>
      </c>
      <c r="BF90">
        <v>5.4231777278580822</v>
      </c>
      <c r="BG90">
        <v>5.3699058841461031</v>
      </c>
      <c r="BH90">
        <v>5.3160357110134822</v>
      </c>
      <c r="BI90">
        <v>5.2615565032946217</v>
      </c>
      <c r="BJ90">
        <v>5.2064576112595891</v>
      </c>
      <c r="BK90">
        <v>5.150728601306036</v>
      </c>
      <c r="BL90">
        <v>5.0943585871281583</v>
      </c>
      <c r="BM90">
        <v>5.0373371776284648</v>
      </c>
      <c r="BN90">
        <v>4.9796538056698898</v>
      </c>
      <c r="BO90">
        <v>4.9212978412444262</v>
      </c>
      <c r="BP90">
        <v>4.8622587526363796</v>
      </c>
      <c r="BQ90">
        <v>4.8025251719045707</v>
      </c>
      <c r="BR90">
        <v>4.7420860814009034</v>
      </c>
      <c r="BS90">
        <v>4.6809301299050938</v>
      </c>
      <c r="BT90">
        <v>4.6190446876871976</v>
      </c>
      <c r="BU90">
        <v>4.556417510006149</v>
      </c>
      <c r="BV90">
        <v>4.4930344139310208</v>
      </c>
      <c r="BW90">
        <v>4.4288813708547092</v>
      </c>
      <c r="BX90">
        <v>4.3639422069227374</v>
      </c>
      <c r="BY90">
        <v>4.2981995437215552</v>
      </c>
      <c r="BZ90">
        <v>4.2316342188350724</v>
      </c>
      <c r="CA90">
        <v>4.1642249635021047</v>
      </c>
      <c r="CB90">
        <v>4.0959480390403167</v>
      </c>
      <c r="CC90">
        <v>4.0267768266916182</v>
      </c>
      <c r="CD90">
        <v>3.9566813643534386</v>
      </c>
      <c r="CE90">
        <v>3.8856283886605598</v>
      </c>
      <c r="CF90">
        <v>3.8135785152586732</v>
      </c>
      <c r="CG90">
        <v>3.7404894915217612</v>
      </c>
      <c r="CH90">
        <v>3.6663107068734124</v>
      </c>
      <c r="CI90">
        <v>3.5909873628925584</v>
      </c>
      <c r="CJ90">
        <v>3.5144548136505049</v>
      </c>
      <c r="CK90">
        <v>3.4366400299875912</v>
      </c>
      <c r="CL90">
        <v>3.3574595570974992</v>
      </c>
      <c r="CM90">
        <v>3.2768179053241653</v>
      </c>
      <c r="CN90">
        <v>3.1946068310581155</v>
      </c>
      <c r="CO90">
        <v>3.1106989214321206</v>
      </c>
      <c r="CP90">
        <v>3.0249520948551414</v>
      </c>
      <c r="CQ90">
        <v>2.9372059948317024</v>
      </c>
      <c r="CR90">
        <v>2.847283760032842</v>
      </c>
      <c r="CS90">
        <v>2.7550315642506185</v>
      </c>
      <c r="CT90">
        <v>2.6607329479233153</v>
      </c>
      <c r="CU90">
        <v>2.6252479872583523</v>
      </c>
      <c r="CV90">
        <v>2.7058083086203655</v>
      </c>
      <c r="CW90">
        <v>2.7773096072052219</v>
      </c>
      <c r="CX90">
        <v>2.8400232019046276</v>
      </c>
      <c r="CY90">
        <v>2.8953678178874775</v>
      </c>
      <c r="CZ90">
        <v>2.9445077843974286</v>
      </c>
      <c r="DA90">
        <v>2.9883716262263906</v>
      </c>
    </row>
    <row r="91" spans="5:105" x14ac:dyDescent="0.2">
      <c r="E91">
        <v>0.85858585858585856</v>
      </c>
      <c r="F91">
        <v>7.5915589373447192</v>
      </c>
      <c r="G91">
        <v>7.5579576297285138</v>
      </c>
      <c r="H91">
        <v>7.5240750760019059</v>
      </c>
      <c r="I91">
        <v>7.4899125136040121</v>
      </c>
      <c r="J91">
        <v>7.4554708968055792</v>
      </c>
      <c r="K91">
        <v>7.4207508945906699</v>
      </c>
      <c r="L91">
        <v>7.3857528629770277</v>
      </c>
      <c r="M91">
        <v>7.3504769448322254</v>
      </c>
      <c r="N91">
        <v>7.3149229160033293</v>
      </c>
      <c r="O91">
        <v>7.2790902565407318</v>
      </c>
      <c r="P91">
        <v>7.2429782330891763</v>
      </c>
      <c r="Q91">
        <v>7.2065857050842315</v>
      </c>
      <c r="R91">
        <v>7.1699113458562929</v>
      </c>
      <c r="S91">
        <v>7.1329534122731149</v>
      </c>
      <c r="T91">
        <v>7.0957099775071448</v>
      </c>
      <c r="U91">
        <v>7.0581786887684999</v>
      </c>
      <c r="V91">
        <v>7.0203569798323588</v>
      </c>
      <c r="W91">
        <v>6.9822419470352575</v>
      </c>
      <c r="X91">
        <v>6.9438303784949396</v>
      </c>
      <c r="Y91">
        <v>6.9051187890673331</v>
      </c>
      <c r="Z91">
        <v>6.8661032765846466</v>
      </c>
      <c r="AA91">
        <v>6.8267796959046141</v>
      </c>
      <c r="AB91">
        <v>6.7871436694973708</v>
      </c>
      <c r="AC91">
        <v>6.7471903966930631</v>
      </c>
      <c r="AD91">
        <v>6.7069148036467015</v>
      </c>
      <c r="AE91">
        <v>6.6663115072487953</v>
      </c>
      <c r="AF91">
        <v>6.6253747718668476</v>
      </c>
      <c r="AG91">
        <v>6.5840986891600704</v>
      </c>
      <c r="AH91">
        <v>6.542476868692189</v>
      </c>
      <c r="AI91">
        <v>6.5005028062640058</v>
      </c>
      <c r="AJ91">
        <v>6.4581695111161892</v>
      </c>
      <c r="AK91">
        <v>6.4154698484000008</v>
      </c>
      <c r="AL91">
        <v>6.3723964074616992</v>
      </c>
      <c r="AM91">
        <v>6.3289413385959428</v>
      </c>
      <c r="AN91">
        <v>6.2850966866086058</v>
      </c>
      <c r="AO91">
        <v>6.2408541860102522</v>
      </c>
      <c r="AP91">
        <v>6.1962053254646747</v>
      </c>
      <c r="AQ91">
        <v>6.1511413604395324</v>
      </c>
      <c r="AR91">
        <v>6.1056532579813965</v>
      </c>
      <c r="AS91">
        <v>6.0597319869158959</v>
      </c>
      <c r="AT91">
        <v>6.013368127320506</v>
      </c>
      <c r="AU91">
        <v>5.9665520800648135</v>
      </c>
      <c r="AV91">
        <v>5.9192743306400315</v>
      </c>
      <c r="AW91">
        <v>5.8715249251765496</v>
      </c>
      <c r="AX91">
        <v>5.8232941349973091</v>
      </c>
      <c r="AY91">
        <v>5.7745718118642753</v>
      </c>
      <c r="AZ91">
        <v>5.7253480147769356</v>
      </c>
      <c r="BA91">
        <v>5.675612793335393</v>
      </c>
      <c r="BB91">
        <v>5.6253558971714783</v>
      </c>
      <c r="BC91">
        <v>5.5745674003102366</v>
      </c>
      <c r="BD91">
        <v>5.5232373341870789</v>
      </c>
      <c r="BE91">
        <v>5.4713558110346474</v>
      </c>
      <c r="BF91">
        <v>5.4189130485035344</v>
      </c>
      <c r="BG91">
        <v>5.3658993922198093</v>
      </c>
      <c r="BH91">
        <v>5.3123053355218905</v>
      </c>
      <c r="BI91">
        <v>5.258121535541048</v>
      </c>
      <c r="BJ91">
        <v>5.2033388247162007</v>
      </c>
      <c r="BK91">
        <v>5.1479482167662844</v>
      </c>
      <c r="BL91">
        <v>5.0919409060838179</v>
      </c>
      <c r="BM91">
        <v>5.0353082594635064</v>
      </c>
      <c r="BN91">
        <v>4.9780417990405788</v>
      </c>
      <c r="BO91">
        <v>4.9201333822830842</v>
      </c>
      <c r="BP91">
        <v>4.86157434783805</v>
      </c>
      <c r="BQ91">
        <v>4.8023566721096662</v>
      </c>
      <c r="BR91">
        <v>4.7424721115871789</v>
      </c>
      <c r="BS91">
        <v>4.6819123201601274</v>
      </c>
      <c r="BT91">
        <v>4.6206690309657459</v>
      </c>
      <c r="BU91">
        <v>4.558732857300722</v>
      </c>
      <c r="BV91">
        <v>4.4960950819699503</v>
      </c>
      <c r="BW91">
        <v>4.4327452252559407</v>
      </c>
      <c r="BX91">
        <v>4.3686733003647662</v>
      </c>
      <c r="BY91">
        <v>4.3038674184822794</v>
      </c>
      <c r="BZ91">
        <v>4.2383148377000461</v>
      </c>
      <c r="CA91">
        <v>4.1720014091738982</v>
      </c>
      <c r="CB91">
        <v>4.1049113066555778</v>
      </c>
      <c r="CC91">
        <v>4.0370267249039902</v>
      </c>
      <c r="CD91">
        <v>3.9683275435554637</v>
      </c>
      <c r="CE91">
        <v>3.8987909522798732</v>
      </c>
      <c r="CF91">
        <v>3.8283916315251147</v>
      </c>
      <c r="CG91">
        <v>3.7570989300046684</v>
      </c>
      <c r="CH91">
        <v>3.6848804985300161</v>
      </c>
      <c r="CI91">
        <v>3.6116974560448103</v>
      </c>
      <c r="CJ91">
        <v>3.5375061598612718</v>
      </c>
      <c r="CK91">
        <v>3.462255992393962</v>
      </c>
      <c r="CL91">
        <v>3.3858918887211513</v>
      </c>
      <c r="CM91">
        <v>3.3083494305170702</v>
      </c>
      <c r="CN91">
        <v>3.229553159415449</v>
      </c>
      <c r="CO91">
        <v>3.1494205748920989</v>
      </c>
      <c r="CP91">
        <v>3.0678590017493597</v>
      </c>
      <c r="CQ91">
        <v>2.9847624116189855</v>
      </c>
      <c r="CR91">
        <v>2.9000273616166035</v>
      </c>
      <c r="CS91">
        <v>2.8135832737550768</v>
      </c>
      <c r="CT91">
        <v>2.725823898402735</v>
      </c>
      <c r="CU91">
        <v>2.6934831414626159</v>
      </c>
      <c r="CV91">
        <v>2.7680983339444123</v>
      </c>
      <c r="CW91">
        <v>2.8348008293944833</v>
      </c>
      <c r="CX91">
        <v>2.8935740116473649</v>
      </c>
      <c r="CY91">
        <v>2.945632338031833</v>
      </c>
      <c r="CZ91">
        <v>2.991996036974768</v>
      </c>
      <c r="DA91">
        <v>3.0334902566439679</v>
      </c>
    </row>
    <row r="92" spans="5:105" x14ac:dyDescent="0.2">
      <c r="E92">
        <v>0.86868686868686873</v>
      </c>
      <c r="F92">
        <v>7.584183205582379</v>
      </c>
      <c r="G92">
        <v>7.550555511237321</v>
      </c>
      <c r="H92">
        <v>7.5166488120014909</v>
      </c>
      <c r="I92">
        <v>7.4824643215011939</v>
      </c>
      <c r="J92">
        <v>7.4480030445703456</v>
      </c>
      <c r="K92">
        <v>7.4132656325295088</v>
      </c>
      <c r="L92">
        <v>7.378252475971995</v>
      </c>
      <c r="M92">
        <v>7.3429636530282387</v>
      </c>
      <c r="N92">
        <v>7.3073990323307543</v>
      </c>
      <c r="O92">
        <v>7.2715580874014378</v>
      </c>
      <c r="P92">
        <v>7.2354401083973503</v>
      </c>
      <c r="Q92">
        <v>7.1990439818008705</v>
      </c>
      <c r="R92">
        <v>7.1623684129305856</v>
      </c>
      <c r="S92">
        <v>7.1254116946337946</v>
      </c>
      <c r="T92">
        <v>7.0881719101332541</v>
      </c>
      <c r="U92">
        <v>7.050646847009217</v>
      </c>
      <c r="V92">
        <v>7.012833896702606</v>
      </c>
      <c r="W92">
        <v>6.9747302446931254</v>
      </c>
      <c r="X92">
        <v>6.9363327430000137</v>
      </c>
      <c r="Y92">
        <v>6.8976379409828095</v>
      </c>
      <c r="Z92">
        <v>6.8586420849476255</v>
      </c>
      <c r="AA92">
        <v>6.8193411180533072</v>
      </c>
      <c r="AB92">
        <v>6.7797306805660851</v>
      </c>
      <c r="AC92">
        <v>6.7398061105162732</v>
      </c>
      <c r="AD92">
        <v>6.6995624025928668</v>
      </c>
      <c r="AE92">
        <v>6.6589943772914806</v>
      </c>
      <c r="AF92">
        <v>6.6180963888369346</v>
      </c>
      <c r="AG92">
        <v>6.5768626716772784</v>
      </c>
      <c r="AH92">
        <v>6.5352869891676537</v>
      </c>
      <c r="AI92">
        <v>6.493363004958983</v>
      </c>
      <c r="AJ92">
        <v>6.4510839089327687</v>
      </c>
      <c r="AK92">
        <v>6.408442762732852</v>
      </c>
      <c r="AL92">
        <v>6.3654323128838133</v>
      </c>
      <c r="AM92">
        <v>6.3220450476878938</v>
      </c>
      <c r="AN92">
        <v>6.2782732072183096</v>
      </c>
      <c r="AO92">
        <v>6.2341087946970264</v>
      </c>
      <c r="AP92">
        <v>6.1895435893466422</v>
      </c>
      <c r="AQ92">
        <v>6.1445691607994197</v>
      </c>
      <c r="AR92">
        <v>6.0991768153902157</v>
      </c>
      <c r="AS92">
        <v>6.0533578900201217</v>
      </c>
      <c r="AT92">
        <v>6.007103361555818</v>
      </c>
      <c r="AU92">
        <v>5.9604040599671961</v>
      </c>
      <c r="AV92">
        <v>5.9132509361951433</v>
      </c>
      <c r="AW92">
        <v>5.865634538092328</v>
      </c>
      <c r="AX92">
        <v>5.8175455921218111</v>
      </c>
      <c r="AY92">
        <v>5.7689747128042344</v>
      </c>
      <c r="AZ92">
        <v>5.7199126087504046</v>
      </c>
      <c r="BA92">
        <v>5.6703497262433151</v>
      </c>
      <c r="BB92">
        <v>5.6202768546035804</v>
      </c>
      <c r="BC92">
        <v>5.5696847798003128</v>
      </c>
      <c r="BD92">
        <v>5.5185644102920763</v>
      </c>
      <c r="BE92">
        <v>5.4669068089858825</v>
      </c>
      <c r="BF92">
        <v>5.414703224373139</v>
      </c>
      <c r="BG92">
        <v>5.3619451202237274</v>
      </c>
      <c r="BH92">
        <v>5.308624203147005</v>
      </c>
      <c r="BI92">
        <v>5.2547324472591423</v>
      </c>
      <c r="BJ92">
        <v>5.2002619565536641</v>
      </c>
      <c r="BK92">
        <v>5.1452056070912739</v>
      </c>
      <c r="BL92">
        <v>5.0895561312112561</v>
      </c>
      <c r="BM92">
        <v>5.0333067318718605</v>
      </c>
      <c r="BN92">
        <v>4.9764509288983518</v>
      </c>
      <c r="BO92">
        <v>4.9189825474230062</v>
      </c>
      <c r="BP92">
        <v>4.8608956969040777</v>
      </c>
      <c r="BQ92">
        <v>4.8021847397713495</v>
      </c>
      <c r="BR92">
        <v>4.7428442487827187</v>
      </c>
      <c r="BS92">
        <v>4.68286921231166</v>
      </c>
      <c r="BT92">
        <v>4.6222539419084034</v>
      </c>
      <c r="BU92">
        <v>4.5609935053705497</v>
      </c>
      <c r="BV92">
        <v>4.4990829460747257</v>
      </c>
      <c r="BW92">
        <v>4.4365161936334374</v>
      </c>
      <c r="BX92">
        <v>4.3732880960136926</v>
      </c>
      <c r="BY92">
        <v>4.3093917060923932</v>
      </c>
      <c r="BZ92">
        <v>4.2448208536322989</v>
      </c>
      <c r="CA92">
        <v>4.1795674838691355</v>
      </c>
      <c r="CB92">
        <v>4.113622886244845</v>
      </c>
      <c r="CC92">
        <v>4.0469771257256539</v>
      </c>
      <c r="CD92">
        <v>3.9796188040129077</v>
      </c>
      <c r="CE92">
        <v>3.9115347976875774</v>
      </c>
      <c r="CF92">
        <v>3.8427105622853439</v>
      </c>
      <c r="CG92">
        <v>3.7731274956783758</v>
      </c>
      <c r="CH92">
        <v>3.702766695703291</v>
      </c>
      <c r="CI92">
        <v>3.6316036727347494</v>
      </c>
      <c r="CJ92">
        <v>3.5596131972222245</v>
      </c>
      <c r="CK92">
        <v>3.4867640477109547</v>
      </c>
      <c r="CL92">
        <v>3.4130212875477604</v>
      </c>
      <c r="CM92">
        <v>3.3383450855415737</v>
      </c>
      <c r="CN92">
        <v>3.2626902416842705</v>
      </c>
      <c r="CO92">
        <v>3.1860058642724649</v>
      </c>
      <c r="CP92">
        <v>3.1082367870511889</v>
      </c>
      <c r="CQ92">
        <v>3.0293206941265813</v>
      </c>
      <c r="CR92">
        <v>2.9492051173224212</v>
      </c>
      <c r="CS92">
        <v>2.8678804876254644</v>
      </c>
      <c r="CT92">
        <v>2.7858207799088639</v>
      </c>
      <c r="CU92">
        <v>2.7561852368742787</v>
      </c>
      <c r="CV92">
        <v>2.8256567167977722</v>
      </c>
      <c r="CW92">
        <v>2.8881615150142079</v>
      </c>
      <c r="CX92">
        <v>2.9434611310891308</v>
      </c>
      <c r="CY92">
        <v>2.9926028217998089</v>
      </c>
      <c r="CZ92">
        <v>3.0364884236555452</v>
      </c>
      <c r="DA92">
        <v>3.0758559476171161</v>
      </c>
    </row>
    <row r="93" spans="5:105" x14ac:dyDescent="0.2">
      <c r="E93">
        <v>0.87878787878787878</v>
      </c>
      <c r="F93">
        <v>7.5768660426425827</v>
      </c>
      <c r="G93">
        <v>7.5432127122203383</v>
      </c>
      <c r="H93">
        <v>7.5092826148167866</v>
      </c>
      <c r="I93">
        <v>7.4750769660279488</v>
      </c>
      <c r="J93">
        <v>7.4405967264180166</v>
      </c>
      <c r="K93">
        <v>7.4058425517793669</v>
      </c>
      <c r="L93">
        <v>7.3708148919425396</v>
      </c>
      <c r="M93">
        <v>7.33551383918598</v>
      </c>
      <c r="N93">
        <v>7.2999391989079667</v>
      </c>
      <c r="O93">
        <v>7.2640905711849211</v>
      </c>
      <c r="P93">
        <v>7.2279671600297144</v>
      </c>
      <c r="Q93">
        <v>7.1915679917455373</v>
      </c>
      <c r="R93">
        <v>7.1548916883087594</v>
      </c>
      <c r="S93">
        <v>7.117936666312243</v>
      </c>
      <c r="T93">
        <v>7.0807010527555807</v>
      </c>
      <c r="U93">
        <v>7.0431825868855737</v>
      </c>
      <c r="V93">
        <v>7.0053788064592561</v>
      </c>
      <c r="W93">
        <v>6.9672869230848331</v>
      </c>
      <c r="X93">
        <v>6.9289038525044848</v>
      </c>
      <c r="Y93">
        <v>6.8902262143361845</v>
      </c>
      <c r="Z93">
        <v>6.8512503321030911</v>
      </c>
      <c r="AA93">
        <v>6.8119722335971433</v>
      </c>
      <c r="AB93">
        <v>6.7723876516286303</v>
      </c>
      <c r="AC93">
        <v>6.7324919840778472</v>
      </c>
      <c r="AD93">
        <v>6.6922804588288631</v>
      </c>
      <c r="AE93">
        <v>6.6517478492506434</v>
      </c>
      <c r="AF93">
        <v>6.6108888118115097</v>
      </c>
      <c r="AG93">
        <v>6.5696975441218166</v>
      </c>
      <c r="AH93">
        <v>6.5281681464333916</v>
      </c>
      <c r="AI93">
        <v>6.4862942579247322</v>
      </c>
      <c r="AJ93">
        <v>6.4440693927772097</v>
      </c>
      <c r="AK93">
        <v>6.4014867586157393</v>
      </c>
      <c r="AL93">
        <v>6.3585393119975615</v>
      </c>
      <c r="AM93">
        <v>6.3152197683309224</v>
      </c>
      <c r="AN93">
        <v>6.2715206131910683</v>
      </c>
      <c r="AO93">
        <v>6.2274341151361945</v>
      </c>
      <c r="AP93">
        <v>6.1829523401229345</v>
      </c>
      <c r="AQ93">
        <v>6.1380671001906331</v>
      </c>
      <c r="AR93">
        <v>6.0927702383331281</v>
      </c>
      <c r="AS93">
        <v>6.0470531786788175</v>
      </c>
      <c r="AT93">
        <v>6.0009074990117233</v>
      </c>
      <c r="AU93">
        <v>5.9543243811225697</v>
      </c>
      <c r="AV93">
        <v>5.9072952333087985</v>
      </c>
      <c r="AW93">
        <v>5.8598110959798797</v>
      </c>
      <c r="AX93">
        <v>5.811863229448889</v>
      </c>
      <c r="AY93">
        <v>5.7634428249738416</v>
      </c>
      <c r="AZ93">
        <v>5.7145411169775562</v>
      </c>
      <c r="BA93">
        <v>5.6651494175224384</v>
      </c>
      <c r="BB93">
        <v>5.6152591520573107</v>
      </c>
      <c r="BC93">
        <v>5.5648618961367529</v>
      </c>
      <c r="BD93">
        <v>5.5139494127487119</v>
      </c>
      <c r="BE93">
        <v>5.4625136898184481</v>
      </c>
      <c r="BF93">
        <v>5.4105469773872912</v>
      </c>
      <c r="BG93">
        <v>5.3580416871743699</v>
      </c>
      <c r="BH93">
        <v>5.3049909672422269</v>
      </c>
      <c r="BI93">
        <v>5.2513879346379566</v>
      </c>
      <c r="BJ93">
        <v>5.1972262317762947</v>
      </c>
      <c r="BK93">
        <v>5.1424999219959515</v>
      </c>
      <c r="BL93">
        <v>5.0872033341412912</v>
      </c>
      <c r="BM93">
        <v>5.0313317746113642</v>
      </c>
      <c r="BN93">
        <v>4.974880505743049</v>
      </c>
      <c r="BO93">
        <v>4.9178454262793823</v>
      </c>
      <c r="BP93">
        <v>4.8602228978586366</v>
      </c>
      <c r="BQ93">
        <v>4.8020097301695923</v>
      </c>
      <c r="BR93">
        <v>4.7432031565542063</v>
      </c>
      <c r="BS93">
        <v>4.6838007994110917</v>
      </c>
      <c r="BT93">
        <v>4.6238006248395358</v>
      </c>
      <c r="BU93">
        <v>4.5632008860585564</v>
      </c>
      <c r="BV93">
        <v>4.5020003651670404</v>
      </c>
      <c r="BW93">
        <v>4.4401970725660806</v>
      </c>
      <c r="BX93">
        <v>4.3777899582995614</v>
      </c>
      <c r="BY93">
        <v>4.3147779948575664</v>
      </c>
      <c r="BZ93">
        <v>4.2511592846296971</v>
      </c>
      <c r="CA93">
        <v>4.1869315355535823</v>
      </c>
      <c r="CB93">
        <v>4.1220932492801738</v>
      </c>
      <c r="CC93">
        <v>4.0566411198790533</v>
      </c>
      <c r="CD93">
        <v>3.9905714752441015</v>
      </c>
      <c r="CE93">
        <v>3.9238797031187058</v>
      </c>
      <c r="CF93">
        <v>3.8565606432618895</v>
      </c>
      <c r="CG93">
        <v>3.7886060918187203</v>
      </c>
      <c r="CH93">
        <v>3.7200086321516013</v>
      </c>
      <c r="CI93">
        <v>3.650756567126586</v>
      </c>
      <c r="CJ93">
        <v>3.5808388548537708</v>
      </c>
      <c r="CK93">
        <v>3.5102401418645193</v>
      </c>
      <c r="CL93">
        <v>3.4389432311672459</v>
      </c>
      <c r="CM93">
        <v>3.3669281970344205</v>
      </c>
      <c r="CN93">
        <v>3.2941722476992785</v>
      </c>
      <c r="CO93">
        <v>3.2206498078730998</v>
      </c>
      <c r="CP93">
        <v>3.1463332081562378</v>
      </c>
      <c r="CQ93">
        <v>3.0711964954857307</v>
      </c>
      <c r="CR93">
        <v>2.9952198363126126</v>
      </c>
      <c r="CS93">
        <v>2.9184432256260089</v>
      </c>
      <c r="CT93">
        <v>2.8413944183164745</v>
      </c>
      <c r="CU93">
        <v>2.814109237251381</v>
      </c>
      <c r="CV93">
        <v>2.8790827575566014</v>
      </c>
      <c r="CW93">
        <v>2.9378889619350308</v>
      </c>
      <c r="CX93">
        <v>2.9901020917258707</v>
      </c>
      <c r="CY93">
        <v>3.0366377866302878</v>
      </c>
      <c r="CZ93">
        <v>3.078299187098565</v>
      </c>
      <c r="DA93">
        <v>3.115747180005743</v>
      </c>
    </row>
    <row r="94" spans="5:105" x14ac:dyDescent="0.2">
      <c r="E94">
        <v>0.88888888888888884</v>
      </c>
      <c r="F94">
        <v>7.5696066061598426</v>
      </c>
      <c r="G94">
        <v>7.5359284154312309</v>
      </c>
      <c r="H94">
        <v>7.5019756476888553</v>
      </c>
      <c r="I94">
        <v>7.4677495193596002</v>
      </c>
      <c r="J94">
        <v>7.4332509946497209</v>
      </c>
      <c r="K94">
        <v>7.398480735745502</v>
      </c>
      <c r="L94">
        <v>7.363439202282315</v>
      </c>
      <c r="M94">
        <v>7.3281264992094366</v>
      </c>
      <c r="N94">
        <v>7.2925424479905878</v>
      </c>
      <c r="O94">
        <v>7.2566866687852754</v>
      </c>
      <c r="P94">
        <v>7.2205583889590468</v>
      </c>
      <c r="Q94">
        <v>7.1841566334011953</v>
      </c>
      <c r="R94">
        <v>7.147480143866777</v>
      </c>
      <c r="S94">
        <v>7.1105272854389776</v>
      </c>
      <c r="T94">
        <v>7.0732962241408535</v>
      </c>
      <c r="U94">
        <v>7.035784807939752</v>
      </c>
      <c r="V94">
        <v>6.9979905955438246</v>
      </c>
      <c r="W94">
        <v>6.9599108560209135</v>
      </c>
      <c r="X94">
        <v>6.9215425686518381</v>
      </c>
      <c r="Y94">
        <v>6.8828824230574641</v>
      </c>
      <c r="Z94">
        <v>6.8439268196440626</v>
      </c>
      <c r="AA94">
        <v>6.8046718704163425</v>
      </c>
      <c r="AB94">
        <v>6.7651134002130027</v>
      </c>
      <c r="AC94">
        <v>6.7252469070470307</v>
      </c>
      <c r="AD94">
        <v>6.6850677285493347</v>
      </c>
      <c r="AE94">
        <v>6.644570756414022</v>
      </c>
      <c r="AF94">
        <v>6.603750776615148</v>
      </c>
      <c r="AG94">
        <v>6.5626021261703604</v>
      </c>
      <c r="AH94">
        <v>6.5211190087402731</v>
      </c>
      <c r="AI94">
        <v>6.4792953229575527</v>
      </c>
      <c r="AJ94">
        <v>6.4371247138138781</v>
      </c>
      <c r="AK94">
        <v>6.3946006352542613</v>
      </c>
      <c r="AL94">
        <v>6.3517160891109583</v>
      </c>
      <c r="AM94">
        <v>6.3084641777672346</v>
      </c>
      <c r="AN94">
        <v>6.2648375751959557</v>
      </c>
      <c r="AO94">
        <v>6.2208288119511383</v>
      </c>
      <c r="AP94">
        <v>6.1764302369411421</v>
      </c>
      <c r="AQ94">
        <v>6.1316339673748805</v>
      </c>
      <c r="AR94">
        <v>6.0864321769337462</v>
      </c>
      <c r="AS94">
        <v>6.0408166452272836</v>
      </c>
      <c r="AT94">
        <v>5.9947792590549023</v>
      </c>
      <c r="AU94">
        <v>5.948311844166942</v>
      </c>
      <c r="AV94">
        <v>5.9014059457935995</v>
      </c>
      <c r="AW94">
        <v>5.8540533269591863</v>
      </c>
      <c r="AX94">
        <v>5.8062456919400303</v>
      </c>
      <c r="AY94">
        <v>5.75797479716549</v>
      </c>
      <c r="AZ94">
        <v>5.7092324876155534</v>
      </c>
      <c r="BA94">
        <v>5.6600107350200144</v>
      </c>
      <c r="BB94">
        <v>5.6103016776451806</v>
      </c>
      <c r="BC94">
        <v>5.5600975480751513</v>
      </c>
      <c r="BD94">
        <v>5.5093911631361481</v>
      </c>
      <c r="BE94">
        <v>5.4581753026068434</v>
      </c>
      <c r="BF94">
        <v>5.406443189618348</v>
      </c>
      <c r="BG94">
        <v>5.3541882875838036</v>
      </c>
      <c r="BH94">
        <v>5.3014048834684626</v>
      </c>
      <c r="BI94">
        <v>5.2480873245552759</v>
      </c>
      <c r="BJ94">
        <v>5.1942304251217291</v>
      </c>
      <c r="BK94">
        <v>5.1398299995250891</v>
      </c>
      <c r="BL94">
        <v>5.0848819601911783</v>
      </c>
      <c r="BM94">
        <v>5.0293827705288265</v>
      </c>
      <c r="BN94">
        <v>4.9733300492903014</v>
      </c>
      <c r="BO94">
        <v>4.916721495441478</v>
      </c>
      <c r="BP94">
        <v>4.8595556117969867</v>
      </c>
      <c r="BQ94">
        <v>4.8018315274505481</v>
      </c>
      <c r="BR94">
        <v>4.7435487435977661</v>
      </c>
      <c r="BS94">
        <v>4.6847080829393608</v>
      </c>
      <c r="BT94">
        <v>4.6253102331030016</v>
      </c>
      <c r="BU94">
        <v>4.5653569423657148</v>
      </c>
      <c r="BV94">
        <v>4.5048495940460054</v>
      </c>
      <c r="BW94">
        <v>4.4437908487046824</v>
      </c>
      <c r="BX94">
        <v>4.3821834644194855</v>
      </c>
      <c r="BY94">
        <v>4.3200308684045163</v>
      </c>
      <c r="BZ94">
        <v>4.2573356178989608</v>
      </c>
      <c r="CA94">
        <v>4.1941018801132044</v>
      </c>
      <c r="CB94">
        <v>4.1303327187104859</v>
      </c>
      <c r="CC94">
        <v>4.0660314902800971</v>
      </c>
      <c r="CD94">
        <v>4.0012013621804048</v>
      </c>
      <c r="CE94">
        <v>3.9358451946329902</v>
      </c>
      <c r="CF94">
        <v>3.8699654178494174</v>
      </c>
      <c r="CG94">
        <v>3.8035639052286117</v>
      </c>
      <c r="CH94">
        <v>3.7366425003180557</v>
      </c>
      <c r="CI94">
        <v>3.6692003071759665</v>
      </c>
      <c r="CJ94">
        <v>3.601238119790807</v>
      </c>
      <c r="CK94">
        <v>3.5327536636706811</v>
      </c>
      <c r="CL94">
        <v>3.4637433096426484</v>
      </c>
      <c r="CM94">
        <v>3.394204750375919</v>
      </c>
      <c r="CN94">
        <v>3.3241320878856686</v>
      </c>
      <c r="CO94">
        <v>3.2535204781159996</v>
      </c>
      <c r="CP94">
        <v>3.182362148941825</v>
      </c>
      <c r="CQ94">
        <v>3.1106554348939102</v>
      </c>
      <c r="CR94">
        <v>3.0384119935141913</v>
      </c>
      <c r="CS94">
        <v>2.9656987839813818</v>
      </c>
      <c r="CT94">
        <v>2.8930941657723444</v>
      </c>
      <c r="CU94">
        <v>2.8678669175775156</v>
      </c>
      <c r="CV94">
        <v>2.9288751716908727</v>
      </c>
      <c r="CW94">
        <v>2.9843940767812529</v>
      </c>
      <c r="CX94">
        <v>3.0338503681698303</v>
      </c>
      <c r="CY94">
        <v>3.0780435113414621</v>
      </c>
      <c r="CZ94">
        <v>3.1176939567882371</v>
      </c>
      <c r="DA94">
        <v>3.1534029643511836</v>
      </c>
    </row>
    <row r="95" spans="5:105" x14ac:dyDescent="0.2">
      <c r="E95">
        <v>0.89898989898989901</v>
      </c>
      <c r="F95">
        <v>7.5624040702064326</v>
      </c>
      <c r="G95">
        <v>7.528701774897625</v>
      </c>
      <c r="H95">
        <v>7.4947270209912782</v>
      </c>
      <c r="I95">
        <v>7.4604810961909935</v>
      </c>
      <c r="J95">
        <v>7.4259649452927476</v>
      </c>
      <c r="K95">
        <v>7.3911792371810039</v>
      </c>
      <c r="L95">
        <v>7.3561244415821925</v>
      </c>
      <c r="M95">
        <v>7.3208006763824924</v>
      </c>
      <c r="N95">
        <v>7.2852077793537715</v>
      </c>
      <c r="O95">
        <v>7.2493453628768698</v>
      </c>
      <c r="P95">
        <v>7.2132127620902997</v>
      </c>
      <c r="Q95">
        <v>7.1768089456140665</v>
      </c>
      <c r="R95">
        <v>7.1401326851997746</v>
      </c>
      <c r="S95">
        <v>7.1031824730887942</v>
      </c>
      <c r="T95">
        <v>7.0659564258418239</v>
      </c>
      <c r="U95">
        <v>7.028452468067834</v>
      </c>
      <c r="V95">
        <v>6.9906682101475877</v>
      </c>
      <c r="W95">
        <v>6.9526009784849965</v>
      </c>
      <c r="X95">
        <v>6.9142478157119758</v>
      </c>
      <c r="Y95">
        <v>6.8756054811944702</v>
      </c>
      <c r="Z95">
        <v>6.8366704139449723</v>
      </c>
      <c r="AA95">
        <v>6.7974388844765548</v>
      </c>
      <c r="AB95">
        <v>6.7579067723111024</v>
      </c>
      <c r="AC95">
        <v>6.718069674973183</v>
      </c>
      <c r="AD95">
        <v>6.6779230391028053</v>
      </c>
      <c r="AE95">
        <v>6.6374618738560303</v>
      </c>
      <c r="AF95">
        <v>6.596681093705671</v>
      </c>
      <c r="AG95">
        <v>6.5555751739149821</v>
      </c>
      <c r="AH95">
        <v>6.5141384686941972</v>
      </c>
      <c r="AI95">
        <v>6.4723650393367702</v>
      </c>
      <c r="AJ95">
        <v>6.4302487067633107</v>
      </c>
      <c r="AK95">
        <v>6.3877830609382817</v>
      </c>
      <c r="AL95">
        <v>6.3449614716458447</v>
      </c>
      <c r="AM95">
        <v>6.3017771007421377</v>
      </c>
      <c r="AN95">
        <v>6.2582228552122769</v>
      </c>
      <c r="AO95">
        <v>6.2142916435587878</v>
      </c>
      <c r="AP95">
        <v>6.1699760353354733</v>
      </c>
      <c r="AQ95">
        <v>6.1252684487006395</v>
      </c>
      <c r="AR95">
        <v>6.0801613123181042</v>
      </c>
      <c r="AS95">
        <v>6.0346469686713755</v>
      </c>
      <c r="AT95">
        <v>5.9887174707328956</v>
      </c>
      <c r="AU95">
        <v>5.9423650439840321</v>
      </c>
      <c r="AV95">
        <v>5.8955818303839891</v>
      </c>
      <c r="AW95">
        <v>5.8483599920883069</v>
      </c>
      <c r="AX95">
        <v>5.800691746589087</v>
      </c>
      <c r="AY95">
        <v>5.7525694041549746</v>
      </c>
      <c r="AZ95">
        <v>5.7039854074776821</v>
      </c>
      <c r="BA95">
        <v>5.6549323733839429</v>
      </c>
      <c r="BB95">
        <v>5.6054030277239217</v>
      </c>
      <c r="BC95">
        <v>5.5553906802322999</v>
      </c>
      <c r="BD95">
        <v>5.5048886339258472</v>
      </c>
      <c r="BE95">
        <v>5.4538905275289054</v>
      </c>
      <c r="BF95">
        <v>5.4023907735686949</v>
      </c>
      <c r="BG95">
        <v>5.3503837363854885</v>
      </c>
      <c r="BH95">
        <v>5.297864805906813</v>
      </c>
      <c r="BI95">
        <v>5.2448295186501817</v>
      </c>
      <c r="BJ95">
        <v>5.1912739729704009</v>
      </c>
      <c r="BK95">
        <v>5.1371953710663227</v>
      </c>
      <c r="BL95">
        <v>5.0825909450375226</v>
      </c>
      <c r="BM95">
        <v>5.0274593067425846</v>
      </c>
      <c r="BN95">
        <v>4.9717990924897473</v>
      </c>
      <c r="BO95">
        <v>4.9156104464799988</v>
      </c>
      <c r="BP95">
        <v>4.8588937201263409</v>
      </c>
      <c r="BQ95">
        <v>4.801650008534784</v>
      </c>
      <c r="BR95">
        <v>4.7438818825457147</v>
      </c>
      <c r="BS95">
        <v>4.6855920323892786</v>
      </c>
      <c r="BT95">
        <v>4.6267841463620227</v>
      </c>
      <c r="BU95">
        <v>4.567462672047311</v>
      </c>
      <c r="BV95">
        <v>4.5076327890958821</v>
      </c>
      <c r="BW95">
        <v>4.4473003741490311</v>
      </c>
      <c r="BX95">
        <v>4.3864719581984684</v>
      </c>
      <c r="BY95">
        <v>4.325155045057107</v>
      </c>
      <c r="BZ95">
        <v>4.2633566050081084</v>
      </c>
      <c r="CA95">
        <v>4.2010855706812888</v>
      </c>
      <c r="CB95">
        <v>4.1383501679928889</v>
      </c>
      <c r="CC95">
        <v>4.0751588688574891</v>
      </c>
      <c r="CD95">
        <v>4.0115217996284933</v>
      </c>
      <c r="CE95">
        <v>3.9474479315729498</v>
      </c>
      <c r="CF95">
        <v>3.8829467986778026</v>
      </c>
      <c r="CG95">
        <v>3.8180285854721774</v>
      </c>
      <c r="CH95">
        <v>3.7527016718234933</v>
      </c>
      <c r="CI95">
        <v>3.6869760825100717</v>
      </c>
      <c r="CJ95">
        <v>3.6208618592479183</v>
      </c>
      <c r="CK95">
        <v>3.5543674834092722</v>
      </c>
      <c r="CL95">
        <v>3.4875010496653327</v>
      </c>
      <c r="CM95">
        <v>3.4202729764287527</v>
      </c>
      <c r="CN95">
        <v>3.3526913168141834</v>
      </c>
      <c r="CO95">
        <v>3.2847654061896634</v>
      </c>
      <c r="CP95">
        <v>3.2165073120654148</v>
      </c>
      <c r="CQ95">
        <v>3.1479306347382106</v>
      </c>
      <c r="CR95">
        <v>3.0790671395364542</v>
      </c>
      <c r="CS95">
        <v>3.0100110721369724</v>
      </c>
      <c r="CT95">
        <v>2.941370045770713</v>
      </c>
      <c r="CU95">
        <v>2.917962394500893</v>
      </c>
      <c r="CV95">
        <v>2.9754488474925287</v>
      </c>
      <c r="CW95">
        <v>3.0280263932323455</v>
      </c>
      <c r="CX95">
        <v>3.0750018950101619</v>
      </c>
      <c r="CY95">
        <v>3.1170779937972481</v>
      </c>
      <c r="CZ95">
        <v>3.1549047047526693</v>
      </c>
      <c r="DA95">
        <v>3.1890299392717005</v>
      </c>
    </row>
    <row r="96" spans="5:105" x14ac:dyDescent="0.2">
      <c r="E96">
        <v>0.90909090909090906</v>
      </c>
      <c r="F96">
        <v>7.5552576249280996</v>
      </c>
      <c r="G96">
        <v>7.5215319144648962</v>
      </c>
      <c r="H96">
        <v>7.4875359100840155</v>
      </c>
      <c r="I96">
        <v>7.4532708293348007</v>
      </c>
      <c r="J96">
        <v>7.4187376931378228</v>
      </c>
      <c r="K96">
        <v>7.383937179032956</v>
      </c>
      <c r="L96">
        <v>7.3488696901743236</v>
      </c>
      <c r="M96">
        <v>7.3135354345840131</v>
      </c>
      <c r="N96">
        <v>7.2779342409292447</v>
      </c>
      <c r="O96">
        <v>7.2420657701752527</v>
      </c>
      <c r="P96">
        <v>7.2059292969459516</v>
      </c>
      <c r="Q96">
        <v>7.1695239022042401</v>
      </c>
      <c r="R96">
        <v>7.1328483617998506</v>
      </c>
      <c r="S96">
        <v>7.0959012047611605</v>
      </c>
      <c r="T96">
        <v>7.0586805886549122</v>
      </c>
      <c r="U96">
        <v>7.021184484563161</v>
      </c>
      <c r="V96">
        <v>6.9834105544654106</v>
      </c>
      <c r="W96">
        <v>6.9453561819700473</v>
      </c>
      <c r="X96">
        <v>6.9070184369035239</v>
      </c>
      <c r="Y96">
        <v>6.8683942189641716</v>
      </c>
      <c r="Z96">
        <v>6.8294800463711232</v>
      </c>
      <c r="AA96">
        <v>6.7902721982847547</v>
      </c>
      <c r="AB96">
        <v>6.7507666414890464</v>
      </c>
      <c r="AC96">
        <v>6.7109591940823741</v>
      </c>
      <c r="AD96">
        <v>6.6708452460945713</v>
      </c>
      <c r="AE96">
        <v>6.6304200488366458</v>
      </c>
      <c r="AF96">
        <v>6.5896786024264582</v>
      </c>
      <c r="AG96">
        <v>6.548615519217706</v>
      </c>
      <c r="AH96">
        <v>6.5072253026406663</v>
      </c>
      <c r="AI96">
        <v>6.4655021751285018</v>
      </c>
      <c r="AJ96">
        <v>6.4234401317952319</v>
      </c>
      <c r="AK96">
        <v>6.38103295080602</v>
      </c>
      <c r="AL96">
        <v>6.3382741483941771</v>
      </c>
      <c r="AM96">
        <v>6.2951572172808792</v>
      </c>
      <c r="AN96">
        <v>6.251675307220407</v>
      </c>
      <c r="AO96">
        <v>6.2078213994260567</v>
      </c>
      <c r="AP96">
        <v>6.1635885220582933</v>
      </c>
      <c r="AQ96">
        <v>6.1189693289276796</v>
      </c>
      <c r="AR96">
        <v>6.0739565695115809</v>
      </c>
      <c r="AS96">
        <v>6.0285429322408115</v>
      </c>
      <c r="AT96">
        <v>5.9827208418699032</v>
      </c>
      <c r="AU96">
        <v>5.9364829259721708</v>
      </c>
      <c r="AV96">
        <v>5.8898217596021603</v>
      </c>
      <c r="AW96">
        <v>5.8427299718517993</v>
      </c>
      <c r="AX96">
        <v>5.795200283631889</v>
      </c>
      <c r="AY96">
        <v>5.7472254524728443</v>
      </c>
      <c r="AZ96">
        <v>5.6987986928935879</v>
      </c>
      <c r="BA96">
        <v>5.6499131611435658</v>
      </c>
      <c r="BB96">
        <v>5.6005622627070428</v>
      </c>
      <c r="BC96">
        <v>5.5507400415304096</v>
      </c>
      <c r="BD96">
        <v>5.5004404708599131</v>
      </c>
      <c r="BE96">
        <v>5.4496584003427513</v>
      </c>
      <c r="BF96">
        <v>5.3983886711259697</v>
      </c>
      <c r="BG96">
        <v>5.3466271515002219</v>
      </c>
      <c r="BH96">
        <v>5.2943697593540353</v>
      </c>
      <c r="BI96">
        <v>5.2416135954185847</v>
      </c>
      <c r="BJ96">
        <v>5.1883558586979843</v>
      </c>
      <c r="BK96">
        <v>5.1345949188498494</v>
      </c>
      <c r="BL96">
        <v>5.0803299520287792</v>
      </c>
      <c r="BM96">
        <v>5.0255604269249545</v>
      </c>
      <c r="BN96">
        <v>4.9702873784480186</v>
      </c>
      <c r="BO96">
        <v>4.9145119787301992</v>
      </c>
      <c r="BP96">
        <v>4.8582371056779134</v>
      </c>
      <c r="BQ96">
        <v>4.8014657396637404</v>
      </c>
      <c r="BR96">
        <v>4.744202693234266</v>
      </c>
      <c r="BS96">
        <v>4.6864530684264878</v>
      </c>
      <c r="BT96">
        <v>4.6282231484564402</v>
      </c>
      <c r="BU96">
        <v>4.5695201721615515</v>
      </c>
      <c r="BV96">
        <v>4.510352013620575</v>
      </c>
      <c r="BW96">
        <v>4.4507286998297797</v>
      </c>
      <c r="BX96">
        <v>4.3906593096807569</v>
      </c>
      <c r="BY96">
        <v>4.3301550166385221</v>
      </c>
      <c r="BZ96">
        <v>4.2692275139072349</v>
      </c>
      <c r="CA96">
        <v>4.207889692994625</v>
      </c>
      <c r="CB96">
        <v>4.1461539720433782</v>
      </c>
      <c r="CC96">
        <v>4.0840351166474944</v>
      </c>
      <c r="CD96">
        <v>4.0215472724434296</v>
      </c>
      <c r="CE96">
        <v>3.9587055917628375</v>
      </c>
      <c r="CF96">
        <v>3.8955257727336927</v>
      </c>
      <c r="CG96">
        <v>3.8320240145712483</v>
      </c>
      <c r="CH96">
        <v>3.7682169783230255</v>
      </c>
      <c r="CI96">
        <v>3.7041224339747583</v>
      </c>
      <c r="CJ96">
        <v>3.6397565764860471</v>
      </c>
      <c r="CK96">
        <v>3.5751387361139315</v>
      </c>
      <c r="CL96">
        <v>3.5102866270380555</v>
      </c>
      <c r="CM96">
        <v>3.4452183299906185</v>
      </c>
      <c r="CN96">
        <v>3.3799552932027481</v>
      </c>
      <c r="CO96">
        <v>3.3145177676500626</v>
      </c>
      <c r="CP96">
        <v>3.2489293572327673</v>
      </c>
      <c r="CQ96">
        <v>3.1832205652287824</v>
      </c>
      <c r="CR96">
        <v>3.1174348313621842</v>
      </c>
      <c r="CS96">
        <v>3.0516831230717854</v>
      </c>
      <c r="CT96">
        <v>2.9866040893960113</v>
      </c>
      <c r="CU96">
        <v>2.9648119457048736</v>
      </c>
      <c r="CV96">
        <v>3.0191485417485069</v>
      </c>
      <c r="CW96">
        <v>3.0690825329401479</v>
      </c>
      <c r="CX96">
        <v>3.1138147586947529</v>
      </c>
      <c r="CY96">
        <v>3.1539681464121849</v>
      </c>
      <c r="CZ96">
        <v>3.190132310637344</v>
      </c>
      <c r="DA96">
        <v>3.2228090499604343</v>
      </c>
    </row>
    <row r="97" spans="5:105" x14ac:dyDescent="0.2">
      <c r="E97">
        <v>0.91919191919191923</v>
      </c>
      <c r="F97">
        <v>7.5481664992776878</v>
      </c>
      <c r="G97">
        <v>7.5144180678494124</v>
      </c>
      <c r="H97">
        <v>7.4804014355163044</v>
      </c>
      <c r="I97">
        <v>7.4461178939067336</v>
      </c>
      <c r="J97">
        <v>7.4115683964542551</v>
      </c>
      <c r="K97">
        <v>7.3767536263212676</v>
      </c>
      <c r="L97">
        <v>7.3416740742432891</v>
      </c>
      <c r="M97">
        <v>7.3063298577361424</v>
      </c>
      <c r="N97">
        <v>7.2707209012431999</v>
      </c>
      <c r="O97">
        <v>7.2348468600590428</v>
      </c>
      <c r="P97">
        <v>7.1987070326969675</v>
      </c>
      <c r="Q97">
        <v>7.1623005283674583</v>
      </c>
      <c r="R97">
        <v>7.1256261858215151</v>
      </c>
      <c r="S97">
        <v>7.0886824790678089</v>
      </c>
      <c r="T97">
        <v>7.0514676985685218</v>
      </c>
      <c r="U97">
        <v>7.0139798312275525</v>
      </c>
      <c r="V97">
        <v>6.9762165905431033</v>
      </c>
      <c r="W97">
        <v>6.9381753820619378</v>
      </c>
      <c r="X97">
        <v>6.8998534437557151</v>
      </c>
      <c r="Y97">
        <v>6.8612476395343798</v>
      </c>
      <c r="Z97">
        <v>6.8223545984170739</v>
      </c>
      <c r="AA97">
        <v>6.7831706429534817</v>
      </c>
      <c r="AB97">
        <v>6.743691948818852</v>
      </c>
      <c r="AC97">
        <v>6.703914272333563</v>
      </c>
      <c r="AD97">
        <v>6.6638332325004557</v>
      </c>
      <c r="AE97">
        <v>6.6234442011721173</v>
      </c>
      <c r="AF97">
        <v>6.582742170092585</v>
      </c>
      <c r="AG97">
        <v>6.5417220221936612</v>
      </c>
      <c r="AH97">
        <v>6.5003783639263748</v>
      </c>
      <c r="AI97">
        <v>6.4587055773541673</v>
      </c>
      <c r="AJ97">
        <v>6.4166978300638942</v>
      </c>
      <c r="AK97">
        <v>6.3743490864649566</v>
      </c>
      <c r="AL97">
        <v>6.3316530634891928</v>
      </c>
      <c r="AM97">
        <v>6.2886034713731975</v>
      </c>
      <c r="AN97">
        <v>6.2451936320013566</v>
      </c>
      <c r="AO97">
        <v>6.2014169628951041</v>
      </c>
      <c r="AP97">
        <v>6.1572665140604217</v>
      </c>
      <c r="AQ97">
        <v>6.1127354231583224</v>
      </c>
      <c r="AR97">
        <v>6.0678167637129254</v>
      </c>
      <c r="AS97">
        <v>6.022503349742915</v>
      </c>
      <c r="AT97">
        <v>5.976788187002918</v>
      </c>
      <c r="AU97">
        <v>5.9306642267766359</v>
      </c>
      <c r="AV97">
        <v>5.8841243852801641</v>
      </c>
      <c r="AW97">
        <v>5.8371619151885952</v>
      </c>
      <c r="AX97">
        <v>5.7897699502365212</v>
      </c>
      <c r="AY97">
        <v>5.7419418752980604</v>
      </c>
      <c r="AZ97">
        <v>5.6936711907826103</v>
      </c>
      <c r="BA97">
        <v>5.6449519572585647</v>
      </c>
      <c r="BB97">
        <v>5.5957781481145767</v>
      </c>
      <c r="BC97">
        <v>5.5461445236186595</v>
      </c>
      <c r="BD97">
        <v>5.4960458262352008</v>
      </c>
      <c r="BE97">
        <v>5.4454776096990329</v>
      </c>
      <c r="BF97">
        <v>5.3944359847383732</v>
      </c>
      <c r="BG97">
        <v>5.3429172642804135</v>
      </c>
      <c r="BH97">
        <v>5.2909187951815175</v>
      </c>
      <c r="BI97">
        <v>5.2384386586707352</v>
      </c>
      <c r="BJ97">
        <v>5.1854752484627831</v>
      </c>
      <c r="BK97">
        <v>5.132028220303174</v>
      </c>
      <c r="BL97">
        <v>5.078098132666601</v>
      </c>
      <c r="BM97">
        <v>5.0236859384455581</v>
      </c>
      <c r="BN97">
        <v>4.9687940708768572</v>
      </c>
      <c r="BO97">
        <v>4.913426007478674</v>
      </c>
      <c r="BP97">
        <v>4.8575856527601733</v>
      </c>
      <c r="BQ97">
        <v>4.8012788171578826</v>
      </c>
      <c r="BR97">
        <v>4.7445115250737029</v>
      </c>
      <c r="BS97">
        <v>4.6872918435732442</v>
      </c>
      <c r="BT97">
        <v>4.6296279812399641</v>
      </c>
      <c r="BU97">
        <v>4.5715303130951561</v>
      </c>
      <c r="BV97">
        <v>4.5130095495398868</v>
      </c>
      <c r="BW97">
        <v>4.4540777781704834</v>
      </c>
      <c r="BX97">
        <v>4.3947481904606143</v>
      </c>
      <c r="BY97">
        <v>4.3350350620813405</v>
      </c>
      <c r="BZ97">
        <v>4.2749537284659276</v>
      </c>
      <c r="CA97">
        <v>4.2145209667488945</v>
      </c>
      <c r="CB97">
        <v>4.1537533481156057</v>
      </c>
      <c r="CC97">
        <v>4.0926700549607951</v>
      </c>
      <c r="CD97">
        <v>4.0312899475892561</v>
      </c>
      <c r="CE97">
        <v>3.9696326733356795</v>
      </c>
      <c r="CF97">
        <v>3.9077202783536271</v>
      </c>
      <c r="CG97">
        <v>3.8455741443088467</v>
      </c>
      <c r="CH97">
        <v>3.7832175853864656</v>
      </c>
      <c r="CI97">
        <v>3.7206728750610494</v>
      </c>
      <c r="CJ97">
        <v>3.6579648897468093</v>
      </c>
      <c r="CK97">
        <v>3.5951194909791075</v>
      </c>
      <c r="CL97">
        <v>3.5321620038161208</v>
      </c>
      <c r="CM97">
        <v>3.4691185642511648</v>
      </c>
      <c r="CN97">
        <v>3.4060190703986315</v>
      </c>
      <c r="CO97">
        <v>3.3428927513391105</v>
      </c>
      <c r="CP97">
        <v>3.2797726742883824</v>
      </c>
      <c r="CQ97">
        <v>3.2166993303941513</v>
      </c>
      <c r="CR97">
        <v>3.1537269860097186</v>
      </c>
      <c r="CS97">
        <v>3.0909788533352507</v>
      </c>
      <c r="CT97">
        <v>3.0291150373216635</v>
      </c>
      <c r="CU97">
        <v>3.008765436175465</v>
      </c>
      <c r="CV97">
        <v>3.0602721095007279</v>
      </c>
      <c r="CW97">
        <v>3.1078138704653639</v>
      </c>
      <c r="CX97">
        <v>3.1505066315754235</v>
      </c>
      <c r="CY97">
        <v>3.1889061377862675</v>
      </c>
      <c r="CZ97">
        <v>3.2235485488637354</v>
      </c>
      <c r="DA97">
        <v>3.2548955113983351</v>
      </c>
    </row>
    <row r="98" spans="5:105" x14ac:dyDescent="0.2">
      <c r="E98">
        <v>0.92929292929292928</v>
      </c>
      <c r="F98">
        <v>7.5411298915928047</v>
      </c>
      <c r="G98">
        <v>7.5073593908636456</v>
      </c>
      <c r="H98">
        <v>7.4733228304115924</v>
      </c>
      <c r="I98">
        <v>7.4390214332277171</v>
      </c>
      <c r="J98">
        <v>7.4044561558954261</v>
      </c>
      <c r="K98">
        <v>7.3696277650595041</v>
      </c>
      <c r="L98">
        <v>7.3345366599352433</v>
      </c>
      <c r="M98">
        <v>7.2991830764110253</v>
      </c>
      <c r="N98">
        <v>7.2635668766655632</v>
      </c>
      <c r="O98">
        <v>7.227687734765361</v>
      </c>
      <c r="P98">
        <v>7.1915450295586218</v>
      </c>
      <c r="Q98">
        <v>7.1551379008141867</v>
      </c>
      <c r="R98">
        <v>7.1184651298480421</v>
      </c>
      <c r="S98">
        <v>7.0815253170654175</v>
      </c>
      <c r="T98">
        <v>7.0443167644538063</v>
      </c>
      <c r="U98">
        <v>7.006837505169254</v>
      </c>
      <c r="V98">
        <v>6.9690853041425926</v>
      </c>
      <c r="W98">
        <v>6.9310576236553052</v>
      </c>
      <c r="X98">
        <v>6.8927517648025081</v>
      </c>
      <c r="Y98">
        <v>6.8541646602489879</v>
      </c>
      <c r="Z98">
        <v>6.8152929759498715</v>
      </c>
      <c r="AA98">
        <v>6.776133232473204</v>
      </c>
      <c r="AB98">
        <v>6.7366815391308066</v>
      </c>
      <c r="AC98">
        <v>6.6969339113020254</v>
      </c>
      <c r="AD98">
        <v>6.6568859515075944</v>
      </c>
      <c r="AE98">
        <v>6.6165331431063139</v>
      </c>
      <c r="AF98">
        <v>6.5758706911118736</v>
      </c>
      <c r="AG98">
        <v>6.5348935703199063</v>
      </c>
      <c r="AH98">
        <v>6.493596533516885</v>
      </c>
      <c r="AI98">
        <v>6.4519741208988517</v>
      </c>
      <c r="AJ98">
        <v>6.4100206708196961</v>
      </c>
      <c r="AK98">
        <v>6.3677303319949186</v>
      </c>
      <c r="AL98">
        <v>6.3250970198584193</v>
      </c>
      <c r="AM98">
        <v>6.282114659671878</v>
      </c>
      <c r="AN98">
        <v>6.2387768037738001</v>
      </c>
      <c r="AO98">
        <v>6.1950770552166947</v>
      </c>
      <c r="AP98">
        <v>6.1510089241991555</v>
      </c>
      <c r="AQ98">
        <v>6.1065656451705479</v>
      </c>
      <c r="AR98">
        <v>6.0617405953980343</v>
      </c>
      <c r="AS98">
        <v>6.0165270645643583</v>
      </c>
      <c r="AT98">
        <v>5.9709183503308978</v>
      </c>
      <c r="AU98">
        <v>5.9249077924499076</v>
      </c>
      <c r="AV98">
        <v>5.8784887248617022</v>
      </c>
      <c r="AW98">
        <v>5.8316548511588699</v>
      </c>
      <c r="AX98">
        <v>5.7843997890136452</v>
      </c>
      <c r="AY98">
        <v>5.7367173480935207</v>
      </c>
      <c r="AZ98">
        <v>5.6886018783727401</v>
      </c>
      <c r="BA98">
        <v>5.6400476501066708</v>
      </c>
      <c r="BB98">
        <v>5.5910495868678929</v>
      </c>
      <c r="BC98">
        <v>5.5416030470548492</v>
      </c>
      <c r="BD98">
        <v>5.4917035225927711</v>
      </c>
      <c r="BE98">
        <v>5.4413473744452201</v>
      </c>
      <c r="BF98">
        <v>5.3905314482353921</v>
      </c>
      <c r="BG98">
        <v>5.3392533855649074</v>
      </c>
      <c r="BH98">
        <v>5.2875111365384546</v>
      </c>
      <c r="BI98">
        <v>5.2353038366635216</v>
      </c>
      <c r="BJ98">
        <v>5.1826313313457222</v>
      </c>
      <c r="BK98">
        <v>5.1294943683692971</v>
      </c>
      <c r="BL98">
        <v>5.0758946555447224</v>
      </c>
      <c r="BM98">
        <v>5.0218351034039719</v>
      </c>
      <c r="BN98">
        <v>4.9673191348875694</v>
      </c>
      <c r="BO98">
        <v>4.9123518303740124</v>
      </c>
      <c r="BP98">
        <v>4.8569392472036377</v>
      </c>
      <c r="BQ98">
        <v>4.8010888672577972</v>
      </c>
      <c r="BR98">
        <v>4.7448087124826115</v>
      </c>
      <c r="BS98">
        <v>4.688108983751718</v>
      </c>
      <c r="BT98">
        <v>4.631000167377409</v>
      </c>
      <c r="BU98">
        <v>4.5734950666974878</v>
      </c>
      <c r="BV98">
        <v>4.5156069804281467</v>
      </c>
      <c r="BW98">
        <v>4.4573504278211376</v>
      </c>
      <c r="BX98">
        <v>4.3987421597138896</v>
      </c>
      <c r="BY98">
        <v>4.3397992600561102</v>
      </c>
      <c r="BZ98">
        <v>4.2805407547357728</v>
      </c>
      <c r="CA98">
        <v>4.2209857693965258</v>
      </c>
      <c r="CB98">
        <v>4.1611557462143622</v>
      </c>
      <c r="CC98">
        <v>4.1010734038110135</v>
      </c>
      <c r="CD98">
        <v>4.0407612663721455</v>
      </c>
      <c r="CE98">
        <v>3.9802448219348299</v>
      </c>
      <c r="CF98">
        <v>3.9195492559808303</v>
      </c>
      <c r="CG98">
        <v>3.8587012880659524</v>
      </c>
      <c r="CH98">
        <v>3.7977286937335037</v>
      </c>
      <c r="CI98">
        <v>3.7366602924576897</v>
      </c>
      <c r="CJ98">
        <v>3.6755266447875039</v>
      </c>
      <c r="CK98">
        <v>3.6143573261759667</v>
      </c>
      <c r="CL98">
        <v>3.5531858239005576</v>
      </c>
      <c r="CM98">
        <v>3.4920447280307898</v>
      </c>
      <c r="CN98">
        <v>3.4309679200710321</v>
      </c>
      <c r="CO98">
        <v>3.3699939063465143</v>
      </c>
      <c r="CP98">
        <v>3.3091618980915993</v>
      </c>
      <c r="CQ98">
        <v>3.2485185234716707</v>
      </c>
      <c r="CR98">
        <v>3.1881289347406234</v>
      </c>
      <c r="CS98">
        <v>3.1281218802044068</v>
      </c>
      <c r="CT98">
        <v>3.0691746065675107</v>
      </c>
      <c r="CU98">
        <v>3.0501236672367691</v>
      </c>
      <c r="CV98">
        <v>3.0990707058569904</v>
      </c>
      <c r="CW98">
        <v>3.1444371973102871</v>
      </c>
      <c r="CX98">
        <v>3.1852710395405444</v>
      </c>
      <c r="CY98">
        <v>3.2220641046504728</v>
      </c>
      <c r="CZ98">
        <v>3.2553083226567652</v>
      </c>
      <c r="DA98">
        <v>3.2854301407147797</v>
      </c>
    </row>
    <row r="99" spans="5:105" x14ac:dyDescent="0.2">
      <c r="E99">
        <v>0.93939393939393945</v>
      </c>
      <c r="F99">
        <v>7.534147038117843</v>
      </c>
      <c r="G99">
        <v>7.5003551492866798</v>
      </c>
      <c r="H99">
        <v>7.4662992720577162</v>
      </c>
      <c r="I99">
        <v>7.4319806069780627</v>
      </c>
      <c r="J99">
        <v>7.3974001902482982</v>
      </c>
      <c r="K99">
        <v>7.3625586961152099</v>
      </c>
      <c r="L99">
        <v>7.3274566373713181</v>
      </c>
      <c r="M99">
        <v>7.2920941588749812</v>
      </c>
      <c r="N99">
        <v>7.2564712477167808</v>
      </c>
      <c r="O99">
        <v>7.2205875170830023</v>
      </c>
      <c r="P99">
        <v>7.1844423975827718</v>
      </c>
      <c r="Q99">
        <v>7.1480350273617184</v>
      </c>
      <c r="R99">
        <v>7.1113642793828173</v>
      </c>
      <c r="S99">
        <v>7.0744287616109851</v>
      </c>
      <c r="T99">
        <v>7.0372268174012955</v>
      </c>
      <c r="U99">
        <v>6.9997565261213488</v>
      </c>
      <c r="V99">
        <v>6.9620157040428108</v>
      </c>
      <c r="W99">
        <v>6.9240019055421582</v>
      </c>
      <c r="X99">
        <v>6.8857123881040234</v>
      </c>
      <c r="Y99">
        <v>6.8471442593949643</v>
      </c>
      <c r="Z99">
        <v>6.8082942248126939</v>
      </c>
      <c r="AA99">
        <v>6.7691588874129307</v>
      </c>
      <c r="AB99">
        <v>6.7297344455061365</v>
      </c>
      <c r="AC99">
        <v>6.6900169696218557</v>
      </c>
      <c r="AD99">
        <v>6.6500022951010846</v>
      </c>
      <c r="AE99">
        <v>6.6096858923757269</v>
      </c>
      <c r="AF99">
        <v>6.569063133040725</v>
      </c>
      <c r="AG99">
        <v>6.5281291260725141</v>
      </c>
      <c r="AH99">
        <v>6.4868787692953962</v>
      </c>
      <c r="AI99">
        <v>6.4453067076323647</v>
      </c>
      <c r="AJ99">
        <v>6.4034075505199723</v>
      </c>
      <c r="AK99">
        <v>6.3611755788930919</v>
      </c>
      <c r="AL99">
        <v>6.3186049045133643</v>
      </c>
      <c r="AM99">
        <v>6.2756896053036195</v>
      </c>
      <c r="AN99">
        <v>6.2324236409805716</v>
      </c>
      <c r="AO99">
        <v>6.1888006811212763</v>
      </c>
      <c r="AP99">
        <v>6.1448144939126399</v>
      </c>
      <c r="AQ99">
        <v>6.1004587295688193</v>
      </c>
      <c r="AR99">
        <v>6.0557270079148129</v>
      </c>
      <c r="AS99">
        <v>6.0106129487128959</v>
      </c>
      <c r="AT99">
        <v>5.9651102047516149</v>
      </c>
      <c r="AU99">
        <v>5.9192124977997684</v>
      </c>
      <c r="AV99">
        <v>5.8729135722489012</v>
      </c>
      <c r="AW99">
        <v>5.8262075743991675</v>
      </c>
      <c r="AX99">
        <v>5.7790885038218684</v>
      </c>
      <c r="AY99">
        <v>5.7315509588320808</v>
      </c>
      <c r="AZ99">
        <v>5.6835894597584424</v>
      </c>
      <c r="BA99">
        <v>5.6351991565122947</v>
      </c>
      <c r="BB99">
        <v>5.5863756207584805</v>
      </c>
      <c r="BC99">
        <v>5.5371145603449481</v>
      </c>
      <c r="BD99">
        <v>5.4874125293118778</v>
      </c>
      <c r="BE99">
        <v>5.4372665634094242</v>
      </c>
      <c r="BF99">
        <v>5.3866743506480317</v>
      </c>
      <c r="BG99">
        <v>5.3356342971418975</v>
      </c>
      <c r="BH99">
        <v>5.2841455935111021</v>
      </c>
      <c r="BI99">
        <v>5.2322082812683037</v>
      </c>
      <c r="BJ99">
        <v>5.1798233185672986</v>
      </c>
      <c r="BK99">
        <v>5.1269926446518799</v>
      </c>
      <c r="BL99">
        <v>5.0737192423170701</v>
      </c>
      <c r="BM99">
        <v>5.0200071976837766</v>
      </c>
      <c r="BN99">
        <v>4.9658617565931422</v>
      </c>
      <c r="BO99">
        <v>4.9112895858014758</v>
      </c>
      <c r="BP99">
        <v>4.8562979965583262</v>
      </c>
      <c r="BQ99">
        <v>4.8008962069372991</v>
      </c>
      <c r="BR99">
        <v>4.7450945756621383</v>
      </c>
      <c r="BS99">
        <v>4.6889050896148516</v>
      </c>
      <c r="BT99">
        <v>4.6323403678932618</v>
      </c>
      <c r="BU99">
        <v>4.5754154776258291</v>
      </c>
      <c r="BV99">
        <v>4.5181458138770996</v>
      </c>
      <c r="BW99">
        <v>4.4605493560723231</v>
      </c>
      <c r="BX99">
        <v>4.4026446282340812</v>
      </c>
      <c r="BY99">
        <v>4.3444518621480528</v>
      </c>
      <c r="BZ99">
        <v>4.2859926961762218</v>
      </c>
      <c r="CA99">
        <v>4.2272901580800504</v>
      </c>
      <c r="CB99">
        <v>4.1683686438260148</v>
      </c>
      <c r="CC99">
        <v>4.1092543481109098</v>
      </c>
      <c r="CD99">
        <v>4.0499734448810436</v>
      </c>
      <c r="CE99">
        <v>3.9905552200335048</v>
      </c>
      <c r="CF99">
        <v>3.9310288292333713</v>
      </c>
      <c r="CG99">
        <v>3.8714251156861539</v>
      </c>
      <c r="CH99">
        <v>3.8117761301568489</v>
      </c>
      <c r="CI99">
        <v>3.752115111302087</v>
      </c>
      <c r="CJ99">
        <v>3.692476475625817</v>
      </c>
      <c r="CK99">
        <v>3.6328958246612491</v>
      </c>
      <c r="CL99">
        <v>3.5734107553220626</v>
      </c>
      <c r="CM99">
        <v>3.5140587394500895</v>
      </c>
      <c r="CN99">
        <v>3.4548786197536678</v>
      </c>
      <c r="CO99">
        <v>3.3959138560362967</v>
      </c>
      <c r="CP99">
        <v>3.3372087077902357</v>
      </c>
      <c r="CQ99">
        <v>3.2788148848838317</v>
      </c>
      <c r="CR99">
        <v>3.2208027566053814</v>
      </c>
      <c r="CS99">
        <v>3.1633072717607749</v>
      </c>
      <c r="CT99">
        <v>3.1070199708182789</v>
      </c>
      <c r="CU99">
        <v>3.0891401573670452</v>
      </c>
      <c r="CV99">
        <v>3.1357609496326773</v>
      </c>
      <c r="CW99">
        <v>3.1791442303041317</v>
      </c>
      <c r="CX99">
        <v>3.2182736561913847</v>
      </c>
      <c r="CY99">
        <v>3.2535888388269214</v>
      </c>
      <c r="CZ99">
        <v>3.2855440254984871</v>
      </c>
      <c r="DA99">
        <v>3.3145335055856031</v>
      </c>
    </row>
    <row r="100" spans="5:105" x14ac:dyDescent="0.2">
      <c r="E100">
        <v>0.9494949494949495</v>
      </c>
      <c r="F100">
        <v>7.5272171897783995</v>
      </c>
      <c r="G100">
        <v>7.493404553312387</v>
      </c>
      <c r="H100">
        <v>7.45932997757245</v>
      </c>
      <c r="I100">
        <v>7.4249946657006456</v>
      </c>
      <c r="J100">
        <v>7.3903996595627497</v>
      </c>
      <c r="K100">
        <v>7.3555456413979439</v>
      </c>
      <c r="L100">
        <v>7.3204331354015215</v>
      </c>
      <c r="M100">
        <v>7.2850623004468726</v>
      </c>
      <c r="N100">
        <v>7.2494331133391015</v>
      </c>
      <c r="O100">
        <v>7.2135452634441055</v>
      </c>
      <c r="P100">
        <v>7.1773982082543597</v>
      </c>
      <c r="Q100">
        <v>7.1409910561170804</v>
      </c>
      <c r="R100">
        <v>7.104322741324947</v>
      </c>
      <c r="S100">
        <v>7.0673919086763615</v>
      </c>
      <c r="T100">
        <v>7.0301969428955662</v>
      </c>
      <c r="U100">
        <v>6.9927359357839354</v>
      </c>
      <c r="V100">
        <v>6.9550068213651022</v>
      </c>
      <c r="W100">
        <v>6.9170071778238054</v>
      </c>
      <c r="X100">
        <v>6.8787343247761248</v>
      </c>
      <c r="Y100">
        <v>6.8401854386533021</v>
      </c>
      <c r="Z100">
        <v>6.8013572992605233</v>
      </c>
      <c r="AA100">
        <v>6.7622465917051962</v>
      </c>
      <c r="AB100">
        <v>6.7228496027731</v>
      </c>
      <c r="AC100">
        <v>6.6831624998434318</v>
      </c>
      <c r="AD100">
        <v>6.6431811792011564</v>
      </c>
      <c r="AE100">
        <v>6.6029013113705961</v>
      </c>
      <c r="AF100">
        <v>6.5623183484275573</v>
      </c>
      <c r="AG100">
        <v>6.5214275323953368</v>
      </c>
      <c r="AH100">
        <v>6.4802239048385992</v>
      </c>
      <c r="AI100">
        <v>6.4387023177764702</v>
      </c>
      <c r="AJ100">
        <v>6.3968573919742493</v>
      </c>
      <c r="AK100">
        <v>6.3546837452099405</v>
      </c>
      <c r="AL100">
        <v>6.3121756312083468</v>
      </c>
      <c r="AM100">
        <v>6.2693273376891616</v>
      </c>
      <c r="AN100">
        <v>6.2261330502849113</v>
      </c>
      <c r="AO100">
        <v>6.1825866807107515</v>
      </c>
      <c r="AP100">
        <v>6.1386822587607828</v>
      </c>
      <c r="AQ100">
        <v>6.0944137157312825</v>
      </c>
      <c r="AR100">
        <v>6.0497749737648014</v>
      </c>
      <c r="AS100">
        <v>6.004759901897005</v>
      </c>
      <c r="AT100">
        <v>5.959362650936832</v>
      </c>
      <c r="AU100">
        <v>5.913577245460595</v>
      </c>
      <c r="AV100">
        <v>5.8673978331643371</v>
      </c>
      <c r="AW100">
        <v>5.8208189949951183</v>
      </c>
      <c r="AX100">
        <v>5.7738351956793661</v>
      </c>
      <c r="AY100">
        <v>5.7264414376057449</v>
      </c>
      <c r="AZ100">
        <v>5.6786330696299476</v>
      </c>
      <c r="BA100">
        <v>5.630405527068854</v>
      </c>
      <c r="BB100">
        <v>5.5817549874484493</v>
      </c>
      <c r="BC100">
        <v>5.5326780390212766</v>
      </c>
      <c r="BD100">
        <v>5.4831718424364846</v>
      </c>
      <c r="BE100">
        <v>5.4332341971629923</v>
      </c>
      <c r="BF100">
        <v>5.3828636095998084</v>
      </c>
      <c r="BG100">
        <v>5.3320593624136947</v>
      </c>
      <c r="BH100">
        <v>5.2808215845809299</v>
      </c>
      <c r="BI100">
        <v>5.2291511671723523</v>
      </c>
      <c r="BJ100">
        <v>5.1770504427360784</v>
      </c>
      <c r="BK100">
        <v>5.1245223503659751</v>
      </c>
      <c r="BL100">
        <v>5.071571097372269</v>
      </c>
      <c r="BM100">
        <v>5.0182020762008852</v>
      </c>
      <c r="BN100">
        <v>4.9644219250703543</v>
      </c>
      <c r="BO100">
        <v>4.9102385845798739</v>
      </c>
      <c r="BP100">
        <v>4.8556613496268248</v>
      </c>
      <c r="BQ100">
        <v>4.8007009160293102</v>
      </c>
      <c r="BR100">
        <v>4.7453694213237307</v>
      </c>
      <c r="BS100">
        <v>4.6896807377981036</v>
      </c>
      <c r="BT100">
        <v>4.6336494808269597</v>
      </c>
      <c r="BU100">
        <v>4.5772925387325092</v>
      </c>
      <c r="BV100">
        <v>4.5206283988904596</v>
      </c>
      <c r="BW100">
        <v>4.4636761993870762</v>
      </c>
      <c r="BX100">
        <v>4.4064578459526933</v>
      </c>
      <c r="BY100">
        <v>4.3489958563920075</v>
      </c>
      <c r="BZ100">
        <v>4.2913145828845449</v>
      </c>
      <c r="CA100">
        <v>4.233439889871363</v>
      </c>
      <c r="CB100">
        <v>4.1753991313193133</v>
      </c>
      <c r="CC100">
        <v>4.1172215749273384</v>
      </c>
      <c r="CD100">
        <v>4.0589365917881395</v>
      </c>
      <c r="CE100">
        <v>4.0005767590948862</v>
      </c>
      <c r="CF100">
        <v>3.9421740994833137</v>
      </c>
      <c r="CG100">
        <v>3.8837639873571965</v>
      </c>
      <c r="CH100">
        <v>3.8253815368818613</v>
      </c>
      <c r="CI100">
        <v>3.7670636211795943</v>
      </c>
      <c r="CJ100">
        <v>3.7088483392388785</v>
      </c>
      <c r="CK100">
        <v>3.650775718301813</v>
      </c>
      <c r="CL100">
        <v>3.5928849142181511</v>
      </c>
      <c r="CM100">
        <v>3.535219252600462</v>
      </c>
      <c r="CN100">
        <v>3.4778205356795677</v>
      </c>
      <c r="CO100">
        <v>3.420735772360552</v>
      </c>
      <c r="CP100">
        <v>3.3640127354483669</v>
      </c>
      <c r="CQ100">
        <v>3.3077065494640334</v>
      </c>
      <c r="CR100">
        <v>3.2518899342849803</v>
      </c>
      <c r="CS100">
        <v>3.196705252090462</v>
      </c>
      <c r="CT100">
        <v>3.1428528155566058</v>
      </c>
      <c r="CU100">
        <v>3.1260334902479721</v>
      </c>
      <c r="CV100">
        <v>3.1705344549723851</v>
      </c>
      <c r="CW100">
        <v>3.2120991155025256</v>
      </c>
      <c r="CX100">
        <v>3.2496600141211434</v>
      </c>
      <c r="CY100">
        <v>3.2836140435288086</v>
      </c>
      <c r="CZ100">
        <v>3.3143769929503533</v>
      </c>
      <c r="DA100">
        <v>3.3423167249310177</v>
      </c>
    </row>
    <row r="101" spans="5:105" x14ac:dyDescent="0.2">
      <c r="E101">
        <v>0.95959595959595956</v>
      </c>
      <c r="F101">
        <v>7.5203396118500621</v>
      </c>
      <c r="G101">
        <v>7.4865068516326749</v>
      </c>
      <c r="H101">
        <v>7.4524141795383088</v>
      </c>
      <c r="I101">
        <v>7.4180628015915913</v>
      </c>
      <c r="J101">
        <v>7.3834537655971095</v>
      </c>
      <c r="K101">
        <v>7.3485877620444304</v>
      </c>
      <c r="L101">
        <v>7.3134653267708085</v>
      </c>
      <c r="M101">
        <v>7.2780866328834319</v>
      </c>
      <c r="N101">
        <v>7.2424516750418464</v>
      </c>
      <c r="O101">
        <v>7.2065601637716563</v>
      </c>
      <c r="P101">
        <v>7.1704115518166542</v>
      </c>
      <c r="Q101">
        <v>7.1340050343919694</v>
      </c>
      <c r="R101">
        <v>7.0973395496181313</v>
      </c>
      <c r="S101">
        <v>7.0604137791607826</v>
      </c>
      <c r="T101">
        <v>7.0232261491050254</v>
      </c>
      <c r="U101">
        <v>6.9857748310979195</v>
      </c>
      <c r="V101">
        <v>6.9480577089223923</v>
      </c>
      <c r="W101">
        <v>6.9100725187859044</v>
      </c>
      <c r="X101">
        <v>6.8718166452526308</v>
      </c>
      <c r="Y101">
        <v>6.8332872224036008</v>
      </c>
      <c r="Z101">
        <v>6.7944812149249287</v>
      </c>
      <c r="AA101">
        <v>6.7553953525946371</v>
      </c>
      <c r="AB101">
        <v>6.7160260101496432</v>
      </c>
      <c r="AC101">
        <v>6.6763694511964156</v>
      </c>
      <c r="AD101">
        <v>6.6364216761711532</v>
      </c>
      <c r="AE101">
        <v>6.596178468417655</v>
      </c>
      <c r="AF101">
        <v>6.5556354020752199</v>
      </c>
      <c r="AG101">
        <v>6.5147878510950044</v>
      </c>
      <c r="AH101">
        <v>6.4736309487788919</v>
      </c>
      <c r="AI101">
        <v>6.4321598005301146</v>
      </c>
      <c r="AJ101">
        <v>6.3903691978882389</v>
      </c>
      <c r="AK101">
        <v>6.3482537747184349</v>
      </c>
      <c r="AL101">
        <v>6.3058081396013312</v>
      </c>
      <c r="AM101">
        <v>6.2630267332788296</v>
      </c>
      <c r="AN101">
        <v>6.2199039645810563</v>
      </c>
      <c r="AO101">
        <v>6.1764339843005258</v>
      </c>
      <c r="AP101">
        <v>6.1326110803861482</v>
      </c>
      <c r="AQ101">
        <v>6.088429390892717</v>
      </c>
      <c r="AR101">
        <v>6.0438832739697359</v>
      </c>
      <c r="AS101">
        <v>5.9989669268497217</v>
      </c>
      <c r="AT101">
        <v>5.9536746164439114</v>
      </c>
      <c r="AU101">
        <v>5.9080009650013459</v>
      </c>
      <c r="AV101">
        <v>5.8619404402916961</v>
      </c>
      <c r="AW101">
        <v>5.8154880499943555</v>
      </c>
      <c r="AX101">
        <v>5.7686387150861949</v>
      </c>
      <c r="AY101">
        <v>5.7213879288628</v>
      </c>
      <c r="AZ101">
        <v>5.6737314646482648</v>
      </c>
      <c r="BA101">
        <v>5.6256655206930999</v>
      </c>
      <c r="BB101">
        <v>5.5771867819674759</v>
      </c>
      <c r="BC101">
        <v>5.528292484757567</v>
      </c>
      <c r="BD101">
        <v>5.4789804837990372</v>
      </c>
      <c r="BE101">
        <v>5.4292493216151883</v>
      </c>
      <c r="BF101">
        <v>5.3790982996598915</v>
      </c>
      <c r="BG101">
        <v>5.3285274101849947</v>
      </c>
      <c r="BH101">
        <v>5.2775379650765952</v>
      </c>
      <c r="BI101">
        <v>5.2261318459396042</v>
      </c>
      <c r="BJ101">
        <v>5.1743121197223889</v>
      </c>
      <c r="BK101">
        <v>5.1220828056753369</v>
      </c>
      <c r="BL101">
        <v>5.0694496200053853</v>
      </c>
      <c r="BM101">
        <v>5.0164190439829381</v>
      </c>
      <c r="BN101">
        <v>4.9629990461482194</v>
      </c>
      <c r="BO101">
        <v>4.9091989796669528</v>
      </c>
      <c r="BP101">
        <v>4.855029417012962</v>
      </c>
      <c r="BQ101">
        <v>4.8005030695725637</v>
      </c>
      <c r="BR101">
        <v>4.7456337882953425</v>
      </c>
      <c r="BS101">
        <v>4.6904364820982156</v>
      </c>
      <c r="BT101">
        <v>4.6349283687960954</v>
      </c>
      <c r="BU101">
        <v>4.5791280567514967</v>
      </c>
      <c r="BV101">
        <v>4.5230560962783235</v>
      </c>
      <c r="BW101">
        <v>4.4667337893125074</v>
      </c>
      <c r="BX101">
        <v>4.4101853012369068</v>
      </c>
      <c r="BY101">
        <v>4.3534351508873357</v>
      </c>
      <c r="BZ101">
        <v>4.296510840392787</v>
      </c>
      <c r="CA101">
        <v>4.2394404404700055</v>
      </c>
      <c r="CB101">
        <v>4.182253937220989</v>
      </c>
      <c r="CC101">
        <v>4.1249828595437403</v>
      </c>
      <c r="CD101">
        <v>4.0676607140747771</v>
      </c>
      <c r="CE101">
        <v>4.0103210728074048</v>
      </c>
      <c r="CF101">
        <v>3.9530008185962457</v>
      </c>
      <c r="CG101">
        <v>3.8957367471738946</v>
      </c>
      <c r="CH101">
        <v>3.8385674359362341</v>
      </c>
      <c r="CI101">
        <v>3.7815327174970728</v>
      </c>
      <c r="CJ101">
        <v>3.7246736318573777</v>
      </c>
      <c r="CK101">
        <v>3.668032390722904</v>
      </c>
      <c r="CL101">
        <v>3.6116523686455051</v>
      </c>
      <c r="CM101">
        <v>3.5555789366544053</v>
      </c>
      <c r="CN101">
        <v>3.4998573685781436</v>
      </c>
      <c r="CO101">
        <v>3.4445346100098218</v>
      </c>
      <c r="CP101">
        <v>3.3896632277341832</v>
      </c>
      <c r="CQ101">
        <v>3.3352996398715371</v>
      </c>
      <c r="CR101">
        <v>3.281518635472231</v>
      </c>
      <c r="CS101">
        <v>3.2284641444445379</v>
      </c>
      <c r="CT101">
        <v>3.1768499989103161</v>
      </c>
      <c r="CU101">
        <v>3.1609969824498969</v>
      </c>
      <c r="CV101">
        <v>3.2035552565390439</v>
      </c>
      <c r="CW101">
        <v>3.2434461032932274</v>
      </c>
      <c r="CX101">
        <v>3.2795617616549442</v>
      </c>
      <c r="CY101">
        <v>3.312255242147546</v>
      </c>
      <c r="CZ101">
        <v>3.3419112848721326</v>
      </c>
      <c r="DA101">
        <v>3.3688751910906811</v>
      </c>
    </row>
    <row r="102" spans="5:105" x14ac:dyDescent="0.2">
      <c r="E102">
        <v>0.96969696969696972</v>
      </c>
      <c r="F102">
        <v>7.5135135836340075</v>
      </c>
      <c r="G102">
        <v>7.4796613316180762</v>
      </c>
      <c r="H102">
        <v>7.445551125632579</v>
      </c>
      <c r="I102">
        <v>7.4111842471992571</v>
      </c>
      <c r="J102">
        <v>7.3765617262168011</v>
      </c>
      <c r="K102">
        <v>7.3416842616759537</v>
      </c>
      <c r="L102">
        <v>7.3065524012878544</v>
      </c>
      <c r="M102">
        <v>7.2711663326050209</v>
      </c>
      <c r="N102">
        <v>7.2355260683292606</v>
      </c>
      <c r="O102">
        <v>7.1996313403079242</v>
      </c>
      <c r="P102">
        <v>7.1634816261932821</v>
      </c>
      <c r="Q102">
        <v>7.1270761498921198</v>
      </c>
      <c r="R102">
        <v>7.0904138822085967</v>
      </c>
      <c r="S102">
        <v>7.0534935417064988</v>
      </c>
      <c r="T102">
        <v>7.0163135958211917</v>
      </c>
      <c r="U102">
        <v>6.978872228172027</v>
      </c>
      <c r="V102">
        <v>6.9411674756479274</v>
      </c>
      <c r="W102">
        <v>6.9031969927918588</v>
      </c>
      <c r="X102">
        <v>6.8649583310506559</v>
      </c>
      <c r="Y102">
        <v>6.8264486570535965</v>
      </c>
      <c r="Z102">
        <v>6.7876650491832633</v>
      </c>
      <c r="AA102">
        <v>6.7486041999417701</v>
      </c>
      <c r="AB102">
        <v>6.7092626897472405</v>
      </c>
      <c r="AC102">
        <v>6.669636838393199</v>
      </c>
      <c r="AD102">
        <v>6.6297227497398108</v>
      </c>
      <c r="AE102">
        <v>6.5895163191064094</v>
      </c>
      <c r="AF102">
        <v>6.5490132417225162</v>
      </c>
      <c r="AG102">
        <v>6.5082089730511674</v>
      </c>
      <c r="AH102">
        <v>6.4670989352017001</v>
      </c>
      <c r="AI102">
        <v>6.4256781856988798</v>
      </c>
      <c r="AJ102">
        <v>6.3839418329056974</v>
      </c>
      <c r="AK102">
        <v>6.3418846361151786</v>
      </c>
      <c r="AL102">
        <v>6.299501394447061</v>
      </c>
      <c r="AM102">
        <v>6.2567868142374348</v>
      </c>
      <c r="AN102">
        <v>6.213735342172849</v>
      </c>
      <c r="AO102">
        <v>6.170341482164047</v>
      </c>
      <c r="AP102">
        <v>6.1265998446620156</v>
      </c>
      <c r="AQ102">
        <v>6.0825048483352147</v>
      </c>
      <c r="AR102">
        <v>6.0380510068885869</v>
      </c>
      <c r="AS102">
        <v>5.9932328240388699</v>
      </c>
      <c r="AT102">
        <v>5.9480451345965992</v>
      </c>
      <c r="AU102">
        <v>5.9024826120685567</v>
      </c>
      <c r="AV102">
        <v>5.8565403524159629</v>
      </c>
      <c r="AW102">
        <v>5.8102137025447727</v>
      </c>
      <c r="AX102">
        <v>5.7634980309462964</v>
      </c>
      <c r="AY102">
        <v>5.7163893119828133</v>
      </c>
      <c r="AZ102">
        <v>5.6688838340355199</v>
      </c>
      <c r="BA102">
        <v>5.6209783470738968</v>
      </c>
      <c r="BB102">
        <v>5.5726700147465262</v>
      </c>
      <c r="BC102">
        <v>5.5239569245191777</v>
      </c>
      <c r="BD102">
        <v>5.4748375001790146</v>
      </c>
      <c r="BE102">
        <v>5.4253110071831472</v>
      </c>
      <c r="BF102">
        <v>5.3753773847662227</v>
      </c>
      <c r="BG102">
        <v>5.3250378530742646</v>
      </c>
      <c r="BH102">
        <v>5.2742942008983187</v>
      </c>
      <c r="BI102">
        <v>5.2231492264105182</v>
      </c>
      <c r="BJ102">
        <v>5.171607298011363</v>
      </c>
      <c r="BK102">
        <v>5.119673349056157</v>
      </c>
      <c r="BL102">
        <v>5.0673542257612496</v>
      </c>
      <c r="BM102">
        <v>5.0146576076488607</v>
      </c>
      <c r="BN102">
        <v>4.9615925350372843</v>
      </c>
      <c r="BO102">
        <v>4.9081700942925277</v>
      </c>
      <c r="BP102">
        <v>4.8544023115324242</v>
      </c>
      <c r="BQ102">
        <v>4.8003029704705771</v>
      </c>
      <c r="BR102">
        <v>4.7458874684286991</v>
      </c>
      <c r="BS102">
        <v>4.6911728545831632</v>
      </c>
      <c r="BT102">
        <v>4.6361778607212969</v>
      </c>
      <c r="BU102">
        <v>4.5809229241127927</v>
      </c>
      <c r="BV102">
        <v>4.5254302022055173</v>
      </c>
      <c r="BW102">
        <v>4.4697238989318162</v>
      </c>
      <c r="BX102">
        <v>4.4138290006066407</v>
      </c>
      <c r="BY102">
        <v>4.3577734894692908</v>
      </c>
      <c r="BZ102">
        <v>4.3015856892669033</v>
      </c>
      <c r="CA102">
        <v>4.2452970214977475</v>
      </c>
      <c r="CB102">
        <v>4.188939451499575</v>
      </c>
      <c r="CC102">
        <v>4.1325468922653501</v>
      </c>
      <c r="CD102">
        <v>4.0761552679405897</v>
      </c>
      <c r="CE102">
        <v>4.0198006038063472</v>
      </c>
      <c r="CF102">
        <v>3.9635222303828788</v>
      </c>
      <c r="CG102">
        <v>3.9073588420536196</v>
      </c>
      <c r="CH102">
        <v>3.8513525189790556</v>
      </c>
      <c r="CI102">
        <v>3.7955449468485742</v>
      </c>
      <c r="CJ102">
        <v>3.7399794744956552</v>
      </c>
      <c r="CK102">
        <v>3.6847005279824652</v>
      </c>
      <c r="CL102">
        <v>3.6297543045650382</v>
      </c>
      <c r="CM102">
        <v>3.575185914256596</v>
      </c>
      <c r="CN102">
        <v>3.5210445961899208</v>
      </c>
      <c r="CO102">
        <v>3.4673781458480359</v>
      </c>
      <c r="CP102">
        <v>3.4142404310627721</v>
      </c>
      <c r="CQ102">
        <v>3.3616890109117001</v>
      </c>
      <c r="CR102">
        <v>3.3097996964595859</v>
      </c>
      <c r="CS102">
        <v>3.2587180002436291</v>
      </c>
      <c r="CT102">
        <v>3.2091654016941518</v>
      </c>
      <c r="CU102">
        <v>3.1941960580310824</v>
      </c>
      <c r="CV102">
        <v>3.2349675165960314</v>
      </c>
      <c r="CW102">
        <v>3.273315779399053</v>
      </c>
      <c r="CX102">
        <v>3.3080916439636545</v>
      </c>
      <c r="CY102">
        <v>3.3396153402929545</v>
      </c>
      <c r="CZ102">
        <v>3.3682437373572909</v>
      </c>
      <c r="DA102">
        <v>3.3942981485948578</v>
      </c>
    </row>
    <row r="103" spans="5:105" x14ac:dyDescent="0.2">
      <c r="E103">
        <v>0.97979797979797978</v>
      </c>
      <c r="F103">
        <v>7.5067383981395066</v>
      </c>
      <c r="G103">
        <v>7.4728672226385608</v>
      </c>
      <c r="H103">
        <v>7.4387400782664264</v>
      </c>
      <c r="I103">
        <v>7.4043582756103099</v>
      </c>
      <c r="J103">
        <v>7.3697227749922209</v>
      </c>
      <c r="K103">
        <v>7.3348343600841339</v>
      </c>
      <c r="L103">
        <v>7.2996935653838086</v>
      </c>
      <c r="M103">
        <v>7.2643005930935365</v>
      </c>
      <c r="N103">
        <v>7.2286554741381757</v>
      </c>
      <c r="O103">
        <v>7.1927579618418722</v>
      </c>
      <c r="P103">
        <v>7.1566075588919338</v>
      </c>
      <c r="Q103">
        <v>7.1202035179819552</v>
      </c>
      <c r="R103">
        <v>7.0835448426604959</v>
      </c>
      <c r="S103">
        <v>7.0466302559855372</v>
      </c>
      <c r="T103">
        <v>7.0094583306824809</v>
      </c>
      <c r="U103">
        <v>6.9720272988765721</v>
      </c>
      <c r="V103">
        <v>6.9343351459426099</v>
      </c>
      <c r="W103">
        <v>6.8963797212437035</v>
      </c>
      <c r="X103">
        <v>6.8581584952104055</v>
      </c>
      <c r="Y103">
        <v>6.8196688488471642</v>
      </c>
      <c r="Z103">
        <v>6.7809077830356577</v>
      </c>
      <c r="AA103">
        <v>6.7418721855518084</v>
      </c>
      <c r="AB103">
        <v>6.7025586858881656</v>
      </c>
      <c r="AC103">
        <v>6.6629636986128533</v>
      </c>
      <c r="AD103">
        <v>6.6230834302846668</v>
      </c>
      <c r="AE103">
        <v>6.5829138873576731</v>
      </c>
      <c r="AF103">
        <v>6.542450837246081</v>
      </c>
      <c r="AG103">
        <v>6.5016900086597662</v>
      </c>
      <c r="AH103">
        <v>6.4606268203406474</v>
      </c>
      <c r="AI103">
        <v>6.419256528029111</v>
      </c>
      <c r="AJ103">
        <v>6.3775743481537335</v>
      </c>
      <c r="AK103">
        <v>6.3355753222518567</v>
      </c>
      <c r="AL103">
        <v>6.2932544438422431</v>
      </c>
      <c r="AM103">
        <v>6.2506064448769427</v>
      </c>
      <c r="AN103">
        <v>6.2076261659838972</v>
      </c>
      <c r="AO103">
        <v>6.1643082857507441</v>
      </c>
      <c r="AP103">
        <v>6.1206476663686482</v>
      </c>
      <c r="AQ103">
        <v>6.0766389957501934</v>
      </c>
      <c r="AR103">
        <v>6.0322770029724166</v>
      </c>
      <c r="AS103">
        <v>5.9875567239109628</v>
      </c>
      <c r="AT103">
        <v>5.942473025127466</v>
      </c>
      <c r="AU103">
        <v>5.8970211675627215</v>
      </c>
      <c r="AV103">
        <v>5.8511965535971919</v>
      </c>
      <c r="AW103">
        <v>5.8049948504150706</v>
      </c>
      <c r="AX103">
        <v>5.758412042849506</v>
      </c>
      <c r="AY103">
        <v>5.7114444897161691</v>
      </c>
      <c r="AZ103">
        <v>5.6640889835922694</v>
      </c>
      <c r="BA103">
        <v>5.6163428139478038</v>
      </c>
      <c r="BB103">
        <v>5.5682038334791049</v>
      </c>
      <c r="BC103">
        <v>5.5196704097467277</v>
      </c>
      <c r="BD103">
        <v>5.4707419624946994</v>
      </c>
      <c r="BE103">
        <v>5.4214183479946003</v>
      </c>
      <c r="BF103">
        <v>5.3717002553126223</v>
      </c>
      <c r="BG103">
        <v>5.3215897052975896</v>
      </c>
      <c r="BH103">
        <v>5.2710891895723773</v>
      </c>
      <c r="BI103">
        <v>5.2202027016224912</v>
      </c>
      <c r="BJ103">
        <v>5.1689354323291328</v>
      </c>
      <c r="BK103">
        <v>5.1172933366860081</v>
      </c>
      <c r="BL103">
        <v>5.0652843458928345</v>
      </c>
      <c r="BM103">
        <v>5.0129170975006385</v>
      </c>
      <c r="BN103">
        <v>4.9602024140419223</v>
      </c>
      <c r="BO103">
        <v>4.9071520952126217</v>
      </c>
      <c r="BP103">
        <v>4.8537794860001018</v>
      </c>
      <c r="BQ103">
        <v>4.8001002203364589</v>
      </c>
      <c r="BR103">
        <v>4.7461309768829496</v>
      </c>
      <c r="BS103">
        <v>4.6918903666385345</v>
      </c>
      <c r="BT103">
        <v>4.6373987534515484</v>
      </c>
      <c r="BU103">
        <v>4.5826782756588358</v>
      </c>
      <c r="BV103">
        <v>4.5277528587372409</v>
      </c>
      <c r="BW103">
        <v>4.472648218674129</v>
      </c>
      <c r="BX103">
        <v>4.4173918558612044</v>
      </c>
      <c r="BY103">
        <v>4.3620133947907131</v>
      </c>
      <c r="BZ103">
        <v>4.3065435321654313</v>
      </c>
      <c r="CA103">
        <v>4.2510145965121584</v>
      </c>
      <c r="CB103">
        <v>4.1954617470409055</v>
      </c>
      <c r="CC103">
        <v>4.1399206088531271</v>
      </c>
      <c r="CD103">
        <v>4.0844287309172982</v>
      </c>
      <c r="CE103">
        <v>4.0290256322904074</v>
      </c>
      <c r="CF103">
        <v>3.9737507811562676</v>
      </c>
      <c r="CG103">
        <v>3.9186469305976446</v>
      </c>
      <c r="CH103">
        <v>3.8637559719555687</v>
      </c>
      <c r="CI103">
        <v>3.8091231199665874</v>
      </c>
      <c r="CJ103">
        <v>3.7547929444287327</v>
      </c>
      <c r="CK103">
        <v>3.7008115082301782</v>
      </c>
      <c r="CL103">
        <v>3.6472264735497517</v>
      </c>
      <c r="CM103">
        <v>3.5940842643819817</v>
      </c>
      <c r="CN103">
        <v>3.5414351706516429</v>
      </c>
      <c r="CO103">
        <v>3.4893278593549706</v>
      </c>
      <c r="CP103">
        <v>3.4378167536283586</v>
      </c>
      <c r="CQ103">
        <v>3.3869597801657432</v>
      </c>
      <c r="CR103">
        <v>3.3368329774545296</v>
      </c>
      <c r="CS103">
        <v>3.2875826111982098</v>
      </c>
      <c r="CT103">
        <v>3.2399378599997908</v>
      </c>
      <c r="CU103">
        <v>3.2257760650924538</v>
      </c>
      <c r="CV103">
        <v>3.2649017814359835</v>
      </c>
      <c r="CW103">
        <v>3.301819959482132</v>
      </c>
      <c r="CX103">
        <v>3.3353541086073428</v>
      </c>
      <c r="CY103">
        <v>3.3657883044427424</v>
      </c>
      <c r="CZ103">
        <v>3.3934575124752517</v>
      </c>
      <c r="DA103">
        <v>3.4186622641980953</v>
      </c>
    </row>
    <row r="104" spans="5:105" x14ac:dyDescent="0.2">
      <c r="E104">
        <v>0.98989898989898994</v>
      </c>
      <c r="F104">
        <v>7.5000133617732505</v>
      </c>
      <c r="G104">
        <v>7.4661238400834362</v>
      </c>
      <c r="H104">
        <v>7.4319803142329741</v>
      </c>
      <c r="I104">
        <v>7.3975840989427937</v>
      </c>
      <c r="J104">
        <v>7.3629361608075357</v>
      </c>
      <c r="K104">
        <v>7.3280372928208557</v>
      </c>
      <c r="L104">
        <v>7.2928880416838773</v>
      </c>
      <c r="M104">
        <v>7.2574886244461494</v>
      </c>
      <c r="N104">
        <v>7.2218390904295138</v>
      </c>
      <c r="O104">
        <v>7.1859392145831951</v>
      </c>
      <c r="P104">
        <v>7.1497885247494466</v>
      </c>
      <c r="Q104">
        <v>7.113386302497414</v>
      </c>
      <c r="R104">
        <v>7.0767315524479617</v>
      </c>
      <c r="S104">
        <v>7.0398231296144163</v>
      </c>
      <c r="T104">
        <v>7.0026595531701918</v>
      </c>
      <c r="U104">
        <v>6.965239098300394</v>
      </c>
      <c r="V104">
        <v>6.9275599043063041</v>
      </c>
      <c r="W104">
        <v>6.8896197371213743</v>
      </c>
      <c r="X104">
        <v>6.851416272025773</v>
      </c>
      <c r="Y104">
        <v>6.8129468096244219</v>
      </c>
      <c r="Z104">
        <v>6.7742085363510922</v>
      </c>
      <c r="AA104">
        <v>6.7351983825279031</v>
      </c>
      <c r="AB104">
        <v>6.6959130644475682</v>
      </c>
      <c r="AC104">
        <v>6.6563490908326202</v>
      </c>
      <c r="AD104">
        <v>6.616502770216961</v>
      </c>
      <c r="AE104">
        <v>6.5763702193520155</v>
      </c>
      <c r="AF104">
        <v>6.5359473245532245</v>
      </c>
      <c r="AG104">
        <v>6.4952299436359437</v>
      </c>
      <c r="AH104">
        <v>6.4542135822031836</v>
      </c>
      <c r="AI104">
        <v>6.412893746404257</v>
      </c>
      <c r="AJ104">
        <v>6.3712658191901603</v>
      </c>
      <c r="AK104">
        <v>6.3293249066390027</v>
      </c>
      <c r="AL104">
        <v>6.2870661827086787</v>
      </c>
      <c r="AM104">
        <v>6.2444846952336013</v>
      </c>
      <c r="AN104">
        <v>6.2015753789494186</v>
      </c>
      <c r="AO104">
        <v>6.158333334420738</v>
      </c>
      <c r="AP104">
        <v>6.1147534807117951</v>
      </c>
      <c r="AQ104">
        <v>6.0708307635570904</v>
      </c>
      <c r="AR104">
        <v>6.0265604114666687</v>
      </c>
      <c r="AS104">
        <v>5.9819374748849965</v>
      </c>
      <c r="AT104">
        <v>5.9369573705929506</v>
      </c>
      <c r="AU104">
        <v>5.8916156368465016</v>
      </c>
      <c r="AV104">
        <v>5.8459080523763252</v>
      </c>
      <c r="AW104">
        <v>5.7998306873759811</v>
      </c>
      <c r="AX104">
        <v>5.7533799580598961</v>
      </c>
      <c r="AY104">
        <v>5.7065526847913173</v>
      </c>
      <c r="AZ104">
        <v>5.6593461537351306</v>
      </c>
      <c r="BA104">
        <v>5.6117580738281818</v>
      </c>
      <c r="BB104">
        <v>5.5637870726892027</v>
      </c>
      <c r="BC104">
        <v>5.5154320155717711</v>
      </c>
      <c r="BD104">
        <v>5.4666929650266729</v>
      </c>
      <c r="BE104">
        <v>5.4175703317226507</v>
      </c>
      <c r="BF104">
        <v>5.3680659213008823</v>
      </c>
      <c r="BG104">
        <v>5.3181820009701433</v>
      </c>
      <c r="BH104">
        <v>5.2679222925580076</v>
      </c>
      <c r="BI104">
        <v>5.21729168630928</v>
      </c>
      <c r="BJ104">
        <v>5.1662958339069949</v>
      </c>
      <c r="BK104">
        <v>5.1149421418568171</v>
      </c>
      <c r="BL104">
        <v>5.063239426840771</v>
      </c>
      <c r="BM104">
        <v>5.0111974249858395</v>
      </c>
      <c r="BN104">
        <v>4.9588281186726793</v>
      </c>
      <c r="BO104">
        <v>4.9061443173486134</v>
      </c>
      <c r="BP104">
        <v>4.853161277261731</v>
      </c>
      <c r="BQ104">
        <v>4.7998951137974117</v>
      </c>
      <c r="BR104">
        <v>4.746364572859223</v>
      </c>
      <c r="BS104">
        <v>4.6925895099541535</v>
      </c>
      <c r="BT104">
        <v>4.6385915416527137</v>
      </c>
      <c r="BU104">
        <v>4.5843949158960662</v>
      </c>
      <c r="BV104">
        <v>4.5300249345666099</v>
      </c>
      <c r="BW104">
        <v>4.4755089969319561</v>
      </c>
      <c r="BX104">
        <v>4.4208766659323731</v>
      </c>
      <c r="BY104">
        <v>4.3661583219674567</v>
      </c>
      <c r="BZ104">
        <v>4.3113874625468256</v>
      </c>
      <c r="CA104">
        <v>4.2565978958505442</v>
      </c>
      <c r="CB104">
        <v>4.201826599479527</v>
      </c>
      <c r="CC104">
        <v>4.1471110192589311</v>
      </c>
      <c r="CD104">
        <v>4.0924905058455465</v>
      </c>
      <c r="CE104">
        <v>4.0380058546273565</v>
      </c>
      <c r="CF104">
        <v>3.9836997241148562</v>
      </c>
      <c r="CG104">
        <v>3.9296144995172435</v>
      </c>
      <c r="CH104">
        <v>3.875795758449843</v>
      </c>
      <c r="CI104">
        <v>3.8222879166263666</v>
      </c>
      <c r="CJ104">
        <v>3.7691385771686723</v>
      </c>
      <c r="CK104">
        <v>3.7163943801341626</v>
      </c>
      <c r="CL104">
        <v>3.6641039402552624</v>
      </c>
      <c r="CM104">
        <v>3.6123144577641653</v>
      </c>
      <c r="CN104">
        <v>3.5610759363408824</v>
      </c>
      <c r="CO104">
        <v>3.5104396823795789</v>
      </c>
      <c r="CP104">
        <v>3.4604577460891943</v>
      </c>
      <c r="CQ104">
        <v>3.4111886076227824</v>
      </c>
      <c r="CR104">
        <v>3.362706981343301</v>
      </c>
      <c r="CS104">
        <v>3.3151611238463206</v>
      </c>
      <c r="CT104">
        <v>3.2692871789139226</v>
      </c>
      <c r="CU104">
        <v>3.2558686160518739</v>
      </c>
      <c r="CV104">
        <v>3.2934697994559228</v>
      </c>
      <c r="CW104">
        <v>3.3290623224718368</v>
      </c>
      <c r="CX104">
        <v>3.3614387803859671</v>
      </c>
      <c r="CY104">
        <v>3.3908585157719049</v>
      </c>
      <c r="CZ104">
        <v>3.4176311481626218</v>
      </c>
      <c r="DA104">
        <v>3.4420394260801204</v>
      </c>
    </row>
    <row r="105" spans="5:105" x14ac:dyDescent="0.2">
      <c r="E105">
        <v>1</v>
      </c>
      <c r="F105">
        <v>7.4933378179407333</v>
      </c>
      <c r="G105">
        <v>7.4594304889088168</v>
      </c>
      <c r="H105">
        <v>7.4252711493355257</v>
      </c>
      <c r="I105">
        <v>7.3908610195167137</v>
      </c>
      <c r="J105">
        <v>7.3562011474802089</v>
      </c>
      <c r="K105">
        <v>7.321292310799862</v>
      </c>
      <c r="L105">
        <v>7.2861350685914026</v>
      </c>
      <c r="M105">
        <v>7.2507296529423826</v>
      </c>
      <c r="N105">
        <v>7.215076131738849</v>
      </c>
      <c r="O105">
        <v>7.1791743016968033</v>
      </c>
      <c r="P105">
        <v>7.1430237159269101</v>
      </c>
      <c r="Q105">
        <v>7.1066236539047152</v>
      </c>
      <c r="R105">
        <v>7.0699732460965308</v>
      </c>
      <c r="S105">
        <v>7.0330712916184224</v>
      </c>
      <c r="T105">
        <v>6.9959163481629867</v>
      </c>
      <c r="U105">
        <v>6.9585068375721928</v>
      </c>
      <c r="V105">
        <v>6.920840813591667</v>
      </c>
      <c r="W105">
        <v>6.8829162380539248</v>
      </c>
      <c r="X105">
        <v>6.8447307032831084</v>
      </c>
      <c r="Y105">
        <v>6.8062816863417304</v>
      </c>
      <c r="Z105">
        <v>6.7675664102100876</v>
      </c>
      <c r="AA105">
        <v>6.7285818846473191</v>
      </c>
      <c r="AB105">
        <v>6.6893249122193152</v>
      </c>
      <c r="AC105">
        <v>6.6497920951835345</v>
      </c>
      <c r="AD105">
        <v>6.6099798433275785</v>
      </c>
      <c r="AE105">
        <v>6.5698843359851047</v>
      </c>
      <c r="AF105">
        <v>6.5295017180588486</v>
      </c>
      <c r="AG105">
        <v>6.488827784629982</v>
      </c>
      <c r="AH105">
        <v>6.4478583753708474</v>
      </c>
      <c r="AI105">
        <v>6.4065889943665608</v>
      </c>
      <c r="AJ105">
        <v>6.3650151786516522</v>
      </c>
      <c r="AK105">
        <v>6.3231323140645186</v>
      </c>
      <c r="AL105">
        <v>6.2809357052573205</v>
      </c>
      <c r="AM105">
        <v>6.2384205977832217</v>
      </c>
      <c r="AN105">
        <v>6.1955821383452649</v>
      </c>
      <c r="AO105">
        <v>6.1524156560263066</v>
      </c>
      <c r="AP105">
        <v>6.1089163140283844</v>
      </c>
      <c r="AQ105">
        <v>6.0650793198906188</v>
      </c>
      <c r="AR105">
        <v>6.0209001091396379</v>
      </c>
      <c r="AS105">
        <v>5.9763741791792038</v>
      </c>
      <c r="AT105">
        <v>5.9314972788108324</v>
      </c>
      <c r="AU105">
        <v>5.8862651332512614</v>
      </c>
      <c r="AV105">
        <v>5.8406738810114645</v>
      </c>
      <c r="AW105">
        <v>5.7947201598135027</v>
      </c>
      <c r="AX105">
        <v>5.7484007247296844</v>
      </c>
      <c r="AY105">
        <v>5.7017128484038464</v>
      </c>
      <c r="AZ105">
        <v>5.6546541962412578</v>
      </c>
      <c r="BA105">
        <v>5.6072233044483868</v>
      </c>
      <c r="BB105">
        <v>5.5594189267353009</v>
      </c>
      <c r="BC105">
        <v>5.5112409586819258</v>
      </c>
      <c r="BD105">
        <v>5.4626896246714676</v>
      </c>
      <c r="BE105">
        <v>5.4137663559813642</v>
      </c>
      <c r="BF105">
        <v>5.3644734125572819</v>
      </c>
      <c r="BG105">
        <v>5.3148142208198079</v>
      </c>
      <c r="BH105">
        <v>5.2647928933847883</v>
      </c>
      <c r="BI105">
        <v>5.2144151464741997</v>
      </c>
      <c r="BJ105">
        <v>5.1636878320340918</v>
      </c>
      <c r="BK105">
        <v>5.1126191544109547</v>
      </c>
      <c r="BL105">
        <v>5.0612189297331307</v>
      </c>
      <c r="BM105">
        <v>5.00949794591779</v>
      </c>
      <c r="BN105">
        <v>4.9574690928855611</v>
      </c>
      <c r="BO105">
        <v>4.9051467303759937</v>
      </c>
      <c r="BP105">
        <v>4.8525471408669496</v>
      </c>
      <c r="BQ105">
        <v>4.7996877094186754</v>
      </c>
      <c r="BR105">
        <v>4.7465885051101422</v>
      </c>
      <c r="BS105">
        <v>4.6932704997868608</v>
      </c>
      <c r="BT105">
        <v>4.6397575061194365</v>
      </c>
      <c r="BU105">
        <v>4.5860744666986868</v>
      </c>
      <c r="BV105">
        <v>4.5322484502810854</v>
      </c>
      <c r="BW105">
        <v>4.478308400795763</v>
      </c>
      <c r="BX105">
        <v>4.4242851193901176</v>
      </c>
      <c r="BY105">
        <v>4.3702112344671793</v>
      </c>
      <c r="BZ105">
        <v>4.3161215312036898</v>
      </c>
      <c r="CA105">
        <v>4.2620514304037656</v>
      </c>
      <c r="CB105">
        <v>4.2080395055335558</v>
      </c>
      <c r="CC105">
        <v>4.1541247805101555</v>
      </c>
      <c r="CD105">
        <v>4.1003481443029459</v>
      </c>
      <c r="CE105">
        <v>4.0467518761557768</v>
      </c>
      <c r="CF105">
        <v>3.9933795313053895</v>
      </c>
      <c r="CG105">
        <v>3.9402758164438816</v>
      </c>
      <c r="CH105">
        <v>3.8874870224704572</v>
      </c>
      <c r="CI105">
        <v>3.8350592473458089</v>
      </c>
      <c r="CJ105">
        <v>3.7830392101478862</v>
      </c>
      <c r="CK105">
        <v>3.7314760843017685</v>
      </c>
      <c r="CL105">
        <v>3.680418414515211</v>
      </c>
      <c r="CM105">
        <v>3.629913735451002</v>
      </c>
      <c r="CN105">
        <v>3.5800121106965404</v>
      </c>
      <c r="CO105">
        <v>3.5307646407997373</v>
      </c>
      <c r="CP105">
        <v>3.482222088958002</v>
      </c>
      <c r="CQ105">
        <v>3.4344438861195821</v>
      </c>
      <c r="CR105">
        <v>3.3875040711323119</v>
      </c>
      <c r="CS105">
        <v>3.3415487205399752</v>
      </c>
      <c r="CT105">
        <v>3.2973199532762703</v>
      </c>
      <c r="CU105">
        <v>3.2845863210163797</v>
      </c>
      <c r="CV105">
        <v>3.3207752336286416</v>
      </c>
      <c r="CW105">
        <v>3.3551318074862522</v>
      </c>
      <c r="CX105">
        <v>3.3864299409121799</v>
      </c>
      <c r="CY105">
        <v>3.4148992819114001</v>
      </c>
      <c r="CZ105">
        <v>3.4408320616345072</v>
      </c>
      <c r="DA105">
        <v>3.4644947596553664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44CCA-892B-4306-B808-F45FF7A8C50C}">
  <sheetPr codeName="Sheet11"/>
  <dimension ref="D1:DA105"/>
  <sheetViews>
    <sheetView topLeftCell="D7" workbookViewId="0">
      <selection activeCell="R6" sqref="R6"/>
    </sheetView>
  </sheetViews>
  <sheetFormatPr baseColWidth="10" defaultColWidth="8.83203125" defaultRowHeight="15" x14ac:dyDescent="0.2"/>
  <sheetData>
    <row r="1" spans="4:105" x14ac:dyDescent="0.2">
      <c r="D1" t="s">
        <v>141</v>
      </c>
      <c r="E1">
        <v>900</v>
      </c>
    </row>
    <row r="2" spans="4:105" x14ac:dyDescent="0.2">
      <c r="D2" t="s">
        <v>198</v>
      </c>
      <c r="E2">
        <v>395</v>
      </c>
    </row>
    <row r="3" spans="4:105" x14ac:dyDescent="0.2">
      <c r="D3" t="s">
        <v>199</v>
      </c>
      <c r="E3">
        <v>75</v>
      </c>
    </row>
    <row r="5" spans="4:105" x14ac:dyDescent="0.2">
      <c r="F5">
        <v>0.1</v>
      </c>
      <c r="G5">
        <v>0.1090909090909091</v>
      </c>
      <c r="H5">
        <v>0.11818181818181819</v>
      </c>
      <c r="I5">
        <v>0.12727272727272729</v>
      </c>
      <c r="J5">
        <v>0.13636363636363635</v>
      </c>
      <c r="K5">
        <v>0.14545454545454545</v>
      </c>
      <c r="L5">
        <v>0.15454545454545454</v>
      </c>
      <c r="M5">
        <v>0.16363636363636364</v>
      </c>
      <c r="N5">
        <v>0.17272727272727273</v>
      </c>
      <c r="O5">
        <v>0.18181818181818182</v>
      </c>
      <c r="P5">
        <v>0.19090909090909092</v>
      </c>
      <c r="Q5">
        <v>0.2</v>
      </c>
      <c r="R5">
        <v>0.20909090909090911</v>
      </c>
      <c r="S5">
        <v>0.2181818181818182</v>
      </c>
      <c r="T5">
        <v>0.22727272727272727</v>
      </c>
      <c r="U5">
        <v>0.23636363636363636</v>
      </c>
      <c r="V5">
        <v>0.24545454545454545</v>
      </c>
      <c r="W5">
        <v>0.25454545454545452</v>
      </c>
      <c r="X5">
        <v>0.26363636363636367</v>
      </c>
      <c r="Y5">
        <v>0.27272727272727271</v>
      </c>
      <c r="Z5">
        <v>0.28181818181818186</v>
      </c>
      <c r="AA5">
        <v>0.29090909090909089</v>
      </c>
      <c r="AB5">
        <v>0.30000000000000004</v>
      </c>
      <c r="AC5">
        <v>0.30909090909090908</v>
      </c>
      <c r="AD5">
        <v>0.31818181818181823</v>
      </c>
      <c r="AE5">
        <v>0.32727272727272727</v>
      </c>
      <c r="AF5">
        <v>0.33636363636363642</v>
      </c>
      <c r="AG5">
        <v>0.34545454545454546</v>
      </c>
      <c r="AH5">
        <v>0.3545454545454545</v>
      </c>
      <c r="AI5">
        <v>0.36363636363636365</v>
      </c>
      <c r="AJ5">
        <v>0.37272727272727268</v>
      </c>
      <c r="AK5">
        <v>0.38181818181818183</v>
      </c>
      <c r="AL5">
        <v>0.39090909090909087</v>
      </c>
      <c r="AM5">
        <v>0.4</v>
      </c>
      <c r="AN5">
        <v>0.40909090909090906</v>
      </c>
      <c r="AO5">
        <v>0.41818181818181821</v>
      </c>
      <c r="AP5">
        <v>0.42727272727272725</v>
      </c>
      <c r="AQ5">
        <v>0.4363636363636364</v>
      </c>
      <c r="AR5">
        <v>0.44545454545454544</v>
      </c>
      <c r="AS5">
        <v>0.45454545454545459</v>
      </c>
      <c r="AT5">
        <v>0.46363636363636362</v>
      </c>
      <c r="AU5">
        <v>0.47272727272727277</v>
      </c>
      <c r="AV5">
        <v>0.48181818181818181</v>
      </c>
      <c r="AW5">
        <v>0.49090909090909096</v>
      </c>
      <c r="AX5">
        <v>0.5</v>
      </c>
      <c r="AY5">
        <v>0.50909090909090915</v>
      </c>
      <c r="AZ5">
        <v>0.51818181818181819</v>
      </c>
      <c r="BA5">
        <v>0.52727272727272734</v>
      </c>
      <c r="BB5">
        <v>0.53636363636363638</v>
      </c>
      <c r="BC5">
        <v>0.54545454545454553</v>
      </c>
      <c r="BD5">
        <v>0.55454545454545456</v>
      </c>
      <c r="BE5">
        <v>0.5636363636363636</v>
      </c>
      <c r="BF5">
        <v>0.57272727272727275</v>
      </c>
      <c r="BG5">
        <v>0.5818181818181819</v>
      </c>
      <c r="BH5">
        <v>0.59090909090909094</v>
      </c>
      <c r="BI5">
        <v>0.6</v>
      </c>
      <c r="BJ5">
        <v>0.60909090909090902</v>
      </c>
      <c r="BK5">
        <v>0.61818181818181817</v>
      </c>
      <c r="BL5">
        <v>0.62727272727272732</v>
      </c>
      <c r="BM5">
        <v>0.63636363636363635</v>
      </c>
      <c r="BN5">
        <v>0.64545454545454539</v>
      </c>
      <c r="BO5">
        <v>0.65454545454545454</v>
      </c>
      <c r="BP5">
        <v>0.66363636363636369</v>
      </c>
      <c r="BQ5">
        <v>0.67272727272727273</v>
      </c>
      <c r="BR5">
        <v>0.68181818181818177</v>
      </c>
      <c r="BS5">
        <v>0.69090909090909092</v>
      </c>
      <c r="BT5">
        <v>0.7</v>
      </c>
      <c r="BU5">
        <v>0.70909090909090911</v>
      </c>
      <c r="BV5">
        <v>0.71818181818181814</v>
      </c>
      <c r="BW5">
        <v>0.72727272727272729</v>
      </c>
      <c r="BX5">
        <v>0.73636363636363633</v>
      </c>
      <c r="BY5">
        <v>0.74545454545454537</v>
      </c>
      <c r="BZ5">
        <v>0.75454545454545452</v>
      </c>
      <c r="CA5">
        <v>0.76363636363636367</v>
      </c>
      <c r="CB5">
        <v>0.77272727272727282</v>
      </c>
      <c r="CC5">
        <v>0.78181818181818175</v>
      </c>
      <c r="CD5">
        <v>0.79090909090909089</v>
      </c>
      <c r="CE5">
        <v>0.79999999999999993</v>
      </c>
      <c r="CF5">
        <v>0.80909090909090908</v>
      </c>
      <c r="CG5">
        <v>0.81818181818181823</v>
      </c>
      <c r="CH5">
        <v>0.82727272727272727</v>
      </c>
      <c r="CI5">
        <v>0.83636363636363642</v>
      </c>
      <c r="CJ5">
        <v>0.84545454545454546</v>
      </c>
      <c r="CK5">
        <v>0.8545454545454545</v>
      </c>
      <c r="CL5">
        <v>0.86363636363636365</v>
      </c>
      <c r="CM5">
        <v>0.87272727272727268</v>
      </c>
      <c r="CN5">
        <v>0.88181818181818183</v>
      </c>
      <c r="CO5">
        <v>0.89090909090909087</v>
      </c>
      <c r="CP5">
        <v>0.9</v>
      </c>
      <c r="CQ5">
        <v>0.90909090909090917</v>
      </c>
      <c r="CR5">
        <v>0.91818181818181821</v>
      </c>
      <c r="CS5">
        <v>0.92727272727272736</v>
      </c>
      <c r="CT5">
        <v>0.93636363636363629</v>
      </c>
      <c r="CU5">
        <v>0.94545454545454544</v>
      </c>
      <c r="CV5">
        <v>0.95454545454545459</v>
      </c>
      <c r="CW5">
        <v>0.96363636363636362</v>
      </c>
      <c r="CX5">
        <v>0.97272727272727277</v>
      </c>
      <c r="CY5">
        <v>0.98181818181818181</v>
      </c>
      <c r="CZ5">
        <v>0.99090909090909096</v>
      </c>
      <c r="DA5">
        <v>1.0000000000000002</v>
      </c>
    </row>
    <row r="6" spans="4:105" x14ac:dyDescent="0.2">
      <c r="E6">
        <v>0.1</v>
      </c>
      <c r="F6">
        <v>7.7880552088758979</v>
      </c>
      <c r="G6">
        <v>7.7714091592441079</v>
      </c>
      <c r="H6">
        <v>7.7552451536721483</v>
      </c>
      <c r="I6">
        <v>7.7395798783917655</v>
      </c>
      <c r="J6">
        <v>7.7244281440397522</v>
      </c>
      <c r="K6">
        <v>7.7098027871134205</v>
      </c>
      <c r="L6">
        <v>7.695714590079433</v>
      </c>
      <c r="M6">
        <v>7.6821722220146</v>
      </c>
      <c r="N6">
        <v>7.6691822012115303</v>
      </c>
      <c r="O6">
        <v>7.656748880677803</v>
      </c>
      <c r="P6">
        <v>7.6448744569139659</v>
      </c>
      <c r="Q6">
        <v>7.6335590017955415</v>
      </c>
      <c r="R6">
        <v>7.6228005168302531</v>
      </c>
      <c r="S6">
        <v>7.6125950085368386</v>
      </c>
      <c r="T6">
        <v>7.6029365832168212</v>
      </c>
      <c r="U6">
        <v>7.593817558983595</v>
      </c>
      <c r="V6">
        <v>7.5852285682450065</v>
      </c>
      <c r="W6">
        <v>7.5771587938874623</v>
      </c>
      <c r="X6">
        <v>7.5695959717560504</v>
      </c>
      <c r="Y6">
        <v>7.5625266175871495</v>
      </c>
      <c r="Z6">
        <v>7.5559362594652919</v>
      </c>
      <c r="AA6">
        <v>7.549809424247286</v>
      </c>
      <c r="AB6">
        <v>7.5441299924832377</v>
      </c>
      <c r="AC6">
        <v>7.5388811533378224</v>
      </c>
      <c r="AD6">
        <v>7.5340457259245381</v>
      </c>
      <c r="AE6">
        <v>7.5296062246863977</v>
      </c>
      <c r="AF6">
        <v>7.5255449144666313</v>
      </c>
      <c r="AG6">
        <v>7.5218440818333043</v>
      </c>
      <c r="AH6">
        <v>7.5184860446440815</v>
      </c>
      <c r="AI6">
        <v>7.5154532758465011</v>
      </c>
      <c r="AJ6">
        <v>7.5127285162160469</v>
      </c>
      <c r="AK6">
        <v>7.5102947488922815</v>
      </c>
      <c r="AL6">
        <v>7.5081353910942559</v>
      </c>
      <c r="AM6">
        <v>7.5062343488066459</v>
      </c>
      <c r="AN6">
        <v>7.5045759337426157</v>
      </c>
      <c r="AO6">
        <v>7.5031449998574056</v>
      </c>
      <c r="AP6">
        <v>7.5019269440143042</v>
      </c>
      <c r="AQ6">
        <v>7.5009076985721004</v>
      </c>
      <c r="AR6">
        <v>7.5000738445911974</v>
      </c>
      <c r="AS6">
        <v>7.4994124631905192</v>
      </c>
      <c r="AT6">
        <v>7.4989112112452672</v>
      </c>
      <c r="AU6">
        <v>7.4985583924903523</v>
      </c>
      <c r="AV6">
        <v>7.4983427687252258</v>
      </c>
      <c r="AW6">
        <v>7.4982537514190657</v>
      </c>
      <c r="AX6">
        <v>7.49828118126295</v>
      </c>
      <c r="AY6">
        <v>7.4984154894726558</v>
      </c>
      <c r="AZ6">
        <v>7.4986476016780328</v>
      </c>
      <c r="BA6">
        <v>7.4989688408529931</v>
      </c>
      <c r="BB6">
        <v>7.499371059956526</v>
      </c>
      <c r="BC6">
        <v>7.4998465186097603</v>
      </c>
      <c r="BD6">
        <v>7.5003878879417556</v>
      </c>
      <c r="BE6">
        <v>7.5009882559499079</v>
      </c>
      <c r="BF6">
        <v>7.5016410059658822</v>
      </c>
      <c r="BG6">
        <v>7.5023399516259976</v>
      </c>
      <c r="BH6">
        <v>7.5030792175781711</v>
      </c>
      <c r="BI6">
        <v>7.503853249280251</v>
      </c>
      <c r="BJ6">
        <v>7.5046567986688197</v>
      </c>
      <c r="BK6">
        <v>7.5054849112860831</v>
      </c>
      <c r="BL6">
        <v>7.5063329148582207</v>
      </c>
      <c r="BM6">
        <v>7.5071964092785501</v>
      </c>
      <c r="BN6">
        <v>7.5080712579114905</v>
      </c>
      <c r="BO6">
        <v>7.5089536055159476</v>
      </c>
      <c r="BP6">
        <v>7.5098397701334694</v>
      </c>
      <c r="BQ6">
        <v>7.5107263900776271</v>
      </c>
      <c r="BR6">
        <v>7.5116103173842319</v>
      </c>
      <c r="BS6">
        <v>7.5124886642606725</v>
      </c>
      <c r="BT6">
        <v>7.5133586975892852</v>
      </c>
      <c r="BU6">
        <v>7.5142179872005412</v>
      </c>
      <c r="BV6">
        <v>7.5150643256920056</v>
      </c>
      <c r="BW6">
        <v>7.5158956482307948</v>
      </c>
      <c r="BX6">
        <v>7.516710205139673</v>
      </c>
      <c r="BY6">
        <v>7.5175063541655458</v>
      </c>
      <c r="BZ6">
        <v>7.518282757070204</v>
      </c>
      <c r="CA6">
        <v>7.5190381960474078</v>
      </c>
      <c r="CB6">
        <v>7.5197716676592776</v>
      </c>
      <c r="CC6">
        <v>7.5204823495848414</v>
      </c>
      <c r="CD6">
        <v>7.5211695919769568</v>
      </c>
      <c r="CE6">
        <v>7.5218329081869797</v>
      </c>
      <c r="CF6">
        <v>7.52247196493534</v>
      </c>
      <c r="CG6">
        <v>7.5230865720242486</v>
      </c>
      <c r="CH6">
        <v>7.5236766717017041</v>
      </c>
      <c r="CI6">
        <v>7.5242423529769491</v>
      </c>
      <c r="CJ6">
        <v>7.5247837399048985</v>
      </c>
      <c r="CK6">
        <v>7.5253011569058179</v>
      </c>
      <c r="CL6">
        <v>7.5257949164945384</v>
      </c>
      <c r="CM6">
        <v>7.5262655100382894</v>
      </c>
      <c r="CN6">
        <v>7.5267133961741859</v>
      </c>
      <c r="CO6">
        <v>7.5271391921946949</v>
      </c>
      <c r="CP6">
        <v>7.5275434886137313</v>
      </c>
      <c r="CQ6">
        <v>7.5279269409381184</v>
      </c>
      <c r="CR6">
        <v>7.5282902362729898</v>
      </c>
      <c r="CS6">
        <v>7.5286340856971714</v>
      </c>
      <c r="CT6">
        <v>7.5289592172735293</v>
      </c>
      <c r="CU6">
        <v>7.5292663696998741</v>
      </c>
      <c r="CV6">
        <v>7.5295562865957049</v>
      </c>
      <c r="CW6">
        <v>7.5298297114113115</v>
      </c>
      <c r="CX6">
        <v>7.53008740803336</v>
      </c>
      <c r="CY6">
        <v>7.5303300564854903</v>
      </c>
      <c r="CZ6">
        <v>7.5305584001381733</v>
      </c>
      <c r="DA6">
        <v>7.5307731675375695</v>
      </c>
    </row>
    <row r="7" spans="4:105" x14ac:dyDescent="0.2">
      <c r="E7">
        <v>0.1090909090909091</v>
      </c>
      <c r="F7">
        <v>7.7714091592441079</v>
      </c>
      <c r="G7">
        <v>7.7541280648757782</v>
      </c>
      <c r="H7">
        <v>7.7373234307868657</v>
      </c>
      <c r="I7">
        <v>7.7210137083113022</v>
      </c>
      <c r="J7">
        <v>7.705215542767573</v>
      </c>
      <c r="K7">
        <v>7.6899436788393229</v>
      </c>
      <c r="L7">
        <v>7.6752107685346544</v>
      </c>
      <c r="M7">
        <v>7.6610274273744396</v>
      </c>
      <c r="N7">
        <v>7.6474020836208894</v>
      </c>
      <c r="O7">
        <v>7.6343409643673157</v>
      </c>
      <c r="P7">
        <v>7.621848082665946</v>
      </c>
      <c r="Q7">
        <v>7.6099252488059372</v>
      </c>
      <c r="R7">
        <v>7.5985720813452673</v>
      </c>
      <c r="S7">
        <v>7.5877861618921871</v>
      </c>
      <c r="T7">
        <v>7.5775629706235934</v>
      </c>
      <c r="U7">
        <v>7.5678960823667305</v>
      </c>
      <c r="V7">
        <v>7.5587772353810481</v>
      </c>
      <c r="W7">
        <v>7.5501965626229861</v>
      </c>
      <c r="X7">
        <v>7.5421425884647162</v>
      </c>
      <c r="Y7">
        <v>7.5346024559746763</v>
      </c>
      <c r="Z7">
        <v>7.5275621625418587</v>
      </c>
      <c r="AA7">
        <v>7.5210065477617531</v>
      </c>
      <c r="AB7">
        <v>7.5149196580856437</v>
      </c>
      <c r="AC7">
        <v>7.5092847065885069</v>
      </c>
      <c r="AD7">
        <v>7.5040844325042686</v>
      </c>
      <c r="AE7">
        <v>7.4993010485300164</v>
      </c>
      <c r="AF7">
        <v>7.4949165613149802</v>
      </c>
      <c r="AG7">
        <v>7.4909128023250879</v>
      </c>
      <c r="AH7">
        <v>7.4872716012146023</v>
      </c>
      <c r="AI7">
        <v>7.4839747936377101</v>
      </c>
      <c r="AJ7">
        <v>7.4810044749504447</v>
      </c>
      <c r="AK7">
        <v>7.478342984653251</v>
      </c>
      <c r="AL7">
        <v>7.4759730078100493</v>
      </c>
      <c r="AM7">
        <v>7.4738776393617421</v>
      </c>
      <c r="AN7">
        <v>7.472040411524727</v>
      </c>
      <c r="AO7">
        <v>7.4704454409013836</v>
      </c>
      <c r="AP7">
        <v>7.4690773060213296</v>
      </c>
      <c r="AQ7">
        <v>7.4679211759809281</v>
      </c>
      <c r="AR7">
        <v>7.4669627750668557</v>
      </c>
      <c r="AS7">
        <v>7.4661884965956764</v>
      </c>
      <c r="AT7">
        <v>7.4655852496477193</v>
      </c>
      <c r="AU7">
        <v>7.4651405349423827</v>
      </c>
      <c r="AV7">
        <v>7.4648424900752985</v>
      </c>
      <c r="AW7">
        <v>7.4646798263766065</v>
      </c>
      <c r="AX7">
        <v>7.4646417363785291</v>
      </c>
      <c r="AY7">
        <v>7.464718059886029</v>
      </c>
      <c r="AZ7">
        <v>7.4648990564318733</v>
      </c>
      <c r="BA7">
        <v>7.4651755680600367</v>
      </c>
      <c r="BB7">
        <v>7.4655388940280725</v>
      </c>
      <c r="BC7">
        <v>7.4659807956939117</v>
      </c>
      <c r="BD7">
        <v>7.466493501395667</v>
      </c>
      <c r="BE7">
        <v>7.4670695813098558</v>
      </c>
      <c r="BF7">
        <v>7.4677020838190895</v>
      </c>
      <c r="BG7">
        <v>7.4683844119701446</v>
      </c>
      <c r="BH7">
        <v>7.469110331494937</v>
      </c>
      <c r="BI7">
        <v>7.4698739540255552</v>
      </c>
      <c r="BJ7">
        <v>7.4706697216908591</v>
      </c>
      <c r="BK7">
        <v>7.4714923931472912</v>
      </c>
      <c r="BL7">
        <v>7.4723370310511408</v>
      </c>
      <c r="BM7">
        <v>7.4731990169047942</v>
      </c>
      <c r="BN7">
        <v>7.4740739373807985</v>
      </c>
      <c r="BO7">
        <v>7.4749577316025313</v>
      </c>
      <c r="BP7">
        <v>7.4758465797424059</v>
      </c>
      <c r="BQ7">
        <v>7.4767369224313072</v>
      </c>
      <c r="BR7">
        <v>7.4776254808148348</v>
      </c>
      <c r="BS7">
        <v>7.4785091476485253</v>
      </c>
      <c r="BT7">
        <v>7.4793851377531944</v>
      </c>
      <c r="BU7">
        <v>7.4802509054124977</v>
      </c>
      <c r="BV7">
        <v>7.4811040619741602</v>
      </c>
      <c r="BW7">
        <v>7.4819425517511799</v>
      </c>
      <c r="BX7">
        <v>7.4827644397678137</v>
      </c>
      <c r="BY7">
        <v>7.4835681124752433</v>
      </c>
      <c r="BZ7">
        <v>7.4843520646241615</v>
      </c>
      <c r="CA7">
        <v>7.4851150985292314</v>
      </c>
      <c r="CB7">
        <v>7.4858561355719644</v>
      </c>
      <c r="CC7">
        <v>7.4865743108205249</v>
      </c>
      <c r="CD7">
        <v>7.4872689379939699</v>
      </c>
      <c r="CE7">
        <v>7.4879394996283573</v>
      </c>
      <c r="CF7">
        <v>7.4885856367200967</v>
      </c>
      <c r="CG7">
        <v>7.4892071379422926</v>
      </c>
      <c r="CH7">
        <v>7.4898039542476837</v>
      </c>
      <c r="CI7">
        <v>7.490376084737572</v>
      </c>
      <c r="CJ7">
        <v>7.4909237195339351</v>
      </c>
      <c r="CK7">
        <v>7.4914471512672529</v>
      </c>
      <c r="CL7">
        <v>7.4919466868748703</v>
      </c>
      <c r="CM7">
        <v>7.4924228164338125</v>
      </c>
      <c r="CN7">
        <v>7.4928760228400666</v>
      </c>
      <c r="CO7">
        <v>7.4933068743849169</v>
      </c>
      <c r="CP7">
        <v>7.4937159638104784</v>
      </c>
      <c r="CQ7">
        <v>7.4941040018384504</v>
      </c>
      <c r="CR7">
        <v>7.494471654843589</v>
      </c>
      <c r="CS7">
        <v>7.4948196396434454</v>
      </c>
      <c r="CT7">
        <v>7.4951486906970102</v>
      </c>
      <c r="CU7">
        <v>7.4954595536124744</v>
      </c>
      <c r="CV7">
        <v>7.4957529793075945</v>
      </c>
      <c r="CW7">
        <v>7.496029744416246</v>
      </c>
      <c r="CX7">
        <v>7.4962905442647516</v>
      </c>
      <c r="CY7">
        <v>7.4965361425355503</v>
      </c>
      <c r="CZ7">
        <v>7.4967672909741978</v>
      </c>
      <c r="DA7">
        <v>7.4969846496853387</v>
      </c>
    </row>
    <row r="8" spans="4:105" x14ac:dyDescent="0.2">
      <c r="E8">
        <v>0.11818181818181819</v>
      </c>
      <c r="F8">
        <v>7.7552451536721501</v>
      </c>
      <c r="G8">
        <v>7.7373234307868657</v>
      </c>
      <c r="H8">
        <v>7.7198707953755523</v>
      </c>
      <c r="I8">
        <v>7.7029074613007804</v>
      </c>
      <c r="J8">
        <v>7.6864518576196552</v>
      </c>
      <c r="K8">
        <v>7.6705206290557433</v>
      </c>
      <c r="L8">
        <v>7.6551284250161462</v>
      </c>
      <c r="M8">
        <v>7.6402878196242128</v>
      </c>
      <c r="N8">
        <v>7.6260092295057254</v>
      </c>
      <c r="O8">
        <v>7.6123008539018695</v>
      </c>
      <c r="P8">
        <v>7.5991686386015527</v>
      </c>
      <c r="Q8">
        <v>7.5866162646202246</v>
      </c>
      <c r="R8">
        <v>7.5746451619466013</v>
      </c>
      <c r="S8">
        <v>7.5632545233994763</v>
      </c>
      <c r="T8">
        <v>7.5524414654883536</v>
      </c>
      <c r="U8">
        <v>7.5422009656941125</v>
      </c>
      <c r="V8">
        <v>7.5325260657855013</v>
      </c>
      <c r="W8">
        <v>7.5234079452170741</v>
      </c>
      <c r="X8">
        <v>7.5148361603197937</v>
      </c>
      <c r="Y8">
        <v>7.5067986438347294</v>
      </c>
      <c r="Z8">
        <v>7.499281939576675</v>
      </c>
      <c r="AA8">
        <v>7.4922714453110206</v>
      </c>
      <c r="AB8">
        <v>7.4857514022447029</v>
      </c>
      <c r="AC8">
        <v>7.4797052429452391</v>
      </c>
      <c r="AD8">
        <v>7.474115680742405</v>
      </c>
      <c r="AE8">
        <v>7.4689647923506559</v>
      </c>
      <c r="AF8">
        <v>7.464234327349101</v>
      </c>
      <c r="AG8">
        <v>7.4599057756779938</v>
      </c>
      <c r="AH8">
        <v>7.4559604235996808</v>
      </c>
      <c r="AI8">
        <v>7.4523796344494908</v>
      </c>
      <c r="AJ8">
        <v>7.449144855865411</v>
      </c>
      <c r="AK8">
        <v>7.4462377456347868</v>
      </c>
      <c r="AL8">
        <v>7.4436402591559991</v>
      </c>
      <c r="AM8">
        <v>7.4413347248217869</v>
      </c>
      <c r="AN8">
        <v>7.4393039076927057</v>
      </c>
      <c r="AO8">
        <v>7.4375310619950188</v>
      </c>
      <c r="AP8">
        <v>7.4359999465243654</v>
      </c>
      <c r="AQ8">
        <v>7.4346949631934711</v>
      </c>
      <c r="AR8">
        <v>7.4336010209082666</v>
      </c>
      <c r="AS8">
        <v>7.4327036304498861</v>
      </c>
      <c r="AT8">
        <v>7.431988992507824</v>
      </c>
      <c r="AU8">
        <v>7.431443813030822</v>
      </c>
      <c r="AV8">
        <v>7.4310555126450302</v>
      </c>
      <c r="AW8">
        <v>7.4308120051869198</v>
      </c>
      <c r="AX8">
        <v>7.4307018721365443</v>
      </c>
      <c r="AY8">
        <v>7.4307142674388738</v>
      </c>
      <c r="AZ8">
        <v>7.4308388198827444</v>
      </c>
      <c r="BA8">
        <v>7.4310657736534882</v>
      </c>
      <c r="BB8">
        <v>7.4313858877214152</v>
      </c>
      <c r="BC8">
        <v>7.4317903346097562</v>
      </c>
      <c r="BD8">
        <v>7.4322708387543805</v>
      </c>
      <c r="BE8">
        <v>7.4328195485356794</v>
      </c>
      <c r="BF8">
        <v>7.4334290420740441</v>
      </c>
      <c r="BG8">
        <v>7.4340923071695961</v>
      </c>
      <c r="BH8">
        <v>7.4348027222678219</v>
      </c>
      <c r="BI8">
        <v>7.4355540386270906</v>
      </c>
      <c r="BJ8">
        <v>7.4363403903700185</v>
      </c>
      <c r="BK8">
        <v>7.4371561731240838</v>
      </c>
      <c r="BL8">
        <v>7.437996189726797</v>
      </c>
      <c r="BM8">
        <v>7.4388555316599199</v>
      </c>
      <c r="BN8">
        <v>7.4397295946678463</v>
      </c>
      <c r="BO8">
        <v>7.4406140690383848</v>
      </c>
      <c r="BP8">
        <v>7.4415049309848893</v>
      </c>
      <c r="BQ8">
        <v>7.4423984614270209</v>
      </c>
      <c r="BR8">
        <v>7.4432911332325524</v>
      </c>
      <c r="BS8">
        <v>7.4441797636600056</v>
      </c>
      <c r="BT8">
        <v>7.4450614025116177</v>
      </c>
      <c r="BU8">
        <v>7.4459333792061031</v>
      </c>
      <c r="BV8">
        <v>7.4467931913595091</v>
      </c>
      <c r="BW8">
        <v>7.447638683598834</v>
      </c>
      <c r="BX8">
        <v>7.4484678301005918</v>
      </c>
      <c r="BY8">
        <v>7.4492789388298508</v>
      </c>
      <c r="BZ8">
        <v>7.4500704596203651</v>
      </c>
      <c r="CA8">
        <v>7.4508410816898429</v>
      </c>
      <c r="CB8">
        <v>7.4515896723598178</v>
      </c>
      <c r="CC8">
        <v>7.452315373040828</v>
      </c>
      <c r="CD8">
        <v>7.453017431485665</v>
      </c>
      <c r="CE8">
        <v>7.4536952966129748</v>
      </c>
      <c r="CF8">
        <v>7.4543485812624848</v>
      </c>
      <c r="CG8">
        <v>7.4549770771274897</v>
      </c>
      <c r="CH8">
        <v>7.4555806381352845</v>
      </c>
      <c r="CI8">
        <v>7.45615932621424</v>
      </c>
      <c r="CJ8">
        <v>7.456713320660957</v>
      </c>
      <c r="CK8">
        <v>7.4572428277494573</v>
      </c>
      <c r="CL8">
        <v>7.4577482527400729</v>
      </c>
      <c r="CM8">
        <v>7.4582299788484443</v>
      </c>
      <c r="CN8">
        <v>7.4586885660454723</v>
      </c>
      <c r="CO8">
        <v>7.4591245571951266</v>
      </c>
      <c r="CP8">
        <v>7.4595385729904455</v>
      </c>
      <c r="CQ8">
        <v>7.4599312764555528</v>
      </c>
      <c r="CR8">
        <v>7.4603033381220243</v>
      </c>
      <c r="CS8">
        <v>7.4606555327012885</v>
      </c>
      <c r="CT8">
        <v>7.4609886009046527</v>
      </c>
      <c r="CU8">
        <v>7.461303242855565</v>
      </c>
      <c r="CV8">
        <v>7.4616002428895118</v>
      </c>
      <c r="CW8">
        <v>7.4618803595990704</v>
      </c>
      <c r="CX8">
        <v>7.4621443473056273</v>
      </c>
      <c r="CY8">
        <v>7.4623929781045923</v>
      </c>
      <c r="CZ8">
        <v>7.4626269338111735</v>
      </c>
      <c r="DA8">
        <v>7.4628469597772149</v>
      </c>
    </row>
    <row r="9" spans="4:105" x14ac:dyDescent="0.2">
      <c r="E9">
        <v>0.12727272727272729</v>
      </c>
      <c r="F9">
        <v>7.7395798783917655</v>
      </c>
      <c r="G9">
        <v>7.7210137083113004</v>
      </c>
      <c r="H9">
        <v>7.7029074613007804</v>
      </c>
      <c r="I9">
        <v>7.685282977295814</v>
      </c>
      <c r="J9">
        <v>7.6681605563221042</v>
      </c>
      <c r="K9">
        <v>7.6515587157701823</v>
      </c>
      <c r="L9">
        <v>7.6354940734693164</v>
      </c>
      <c r="M9">
        <v>7.619981224050643</v>
      </c>
      <c r="N9">
        <v>7.605032634022435</v>
      </c>
      <c r="O9">
        <v>7.5906585580690535</v>
      </c>
      <c r="P9">
        <v>7.576866978636672</v>
      </c>
      <c r="Q9">
        <v>7.5636635703349615</v>
      </c>
      <c r="R9">
        <v>7.551051690084865</v>
      </c>
      <c r="S9">
        <v>7.5390323933030814</v>
      </c>
      <c r="T9">
        <v>7.5276044505796174</v>
      </c>
      <c r="U9">
        <v>7.5167645147742972</v>
      </c>
      <c r="V9">
        <v>7.5065070600300956</v>
      </c>
      <c r="W9">
        <v>7.4968245925577897</v>
      </c>
      <c r="X9">
        <v>7.487707728774442</v>
      </c>
      <c r="Y9">
        <v>7.4791454427069128</v>
      </c>
      <c r="Z9">
        <v>7.4711250423613595</v>
      </c>
      <c r="AA9">
        <v>7.4636325422588614</v>
      </c>
      <c r="AB9">
        <v>7.4566526271635247</v>
      </c>
      <c r="AC9">
        <v>7.4501690349714824</v>
      </c>
      <c r="AD9">
        <v>7.4441645207249714</v>
      </c>
      <c r="AE9">
        <v>7.438621211117197</v>
      </c>
      <c r="AF9">
        <v>7.4335206908613571</v>
      </c>
      <c r="AG9">
        <v>7.4288440797004398</v>
      </c>
      <c r="AH9">
        <v>7.4245723398019186</v>
      </c>
      <c r="AI9">
        <v>7.4206863064820858</v>
      </c>
      <c r="AJ9">
        <v>7.4171668400630226</v>
      </c>
      <c r="AK9">
        <v>7.4139949388098501</v>
      </c>
      <c r="AL9">
        <v>7.4111518391965259</v>
      </c>
      <c r="AM9">
        <v>7.4086191034770676</v>
      </c>
      <c r="AN9">
        <v>7.4063786947849959</v>
      </c>
      <c r="AO9">
        <v>7.4044130401900299</v>
      </c>
      <c r="AP9">
        <v>7.4027050551712499</v>
      </c>
      <c r="AQ9">
        <v>7.4012382930236491</v>
      </c>
      <c r="AR9">
        <v>7.399996813094849</v>
      </c>
      <c r="AS9">
        <v>7.3989652840079669</v>
      </c>
      <c r="AT9">
        <v>7.3981290791593821</v>
      </c>
      <c r="AU9">
        <v>7.3974740930182854</v>
      </c>
      <c r="AV9">
        <v>7.3969869591024358</v>
      </c>
      <c r="AW9">
        <v>7.3966548272746664</v>
      </c>
      <c r="AX9">
        <v>7.3964655719674166</v>
      </c>
      <c r="AY9">
        <v>7.3964075611142297</v>
      </c>
      <c r="AZ9">
        <v>7.396469830533821</v>
      </c>
      <c r="BA9">
        <v>7.3966419837427893</v>
      </c>
      <c r="BB9">
        <v>7.3969140901586394</v>
      </c>
      <c r="BC9">
        <v>7.3972768272987821</v>
      </c>
      <c r="BD9">
        <v>7.3977213501538337</v>
      </c>
      <c r="BE9">
        <v>7.3982392966178949</v>
      </c>
      <c r="BF9">
        <v>7.3988227659879904</v>
      </c>
      <c r="BG9">
        <v>7.3994643252616186</v>
      </c>
      <c r="BH9">
        <v>7.4001568804490807</v>
      </c>
      <c r="BI9">
        <v>7.4008938207621746</v>
      </c>
      <c r="BJ9">
        <v>7.4016688922511289</v>
      </c>
      <c r="BK9">
        <v>7.4024762086978928</v>
      </c>
      <c r="BL9">
        <v>7.4033102367129269</v>
      </c>
      <c r="BM9">
        <v>7.4041657822147355</v>
      </c>
      <c r="BN9">
        <v>7.4050379782419222</v>
      </c>
      <c r="BO9">
        <v>7.405922274007656</v>
      </c>
      <c r="BP9">
        <v>7.4068144521158059</v>
      </c>
      <c r="BQ9">
        <v>7.4077105115069273</v>
      </c>
      <c r="BR9">
        <v>7.4086068216957202</v>
      </c>
      <c r="BS9">
        <v>7.4095000070786785</v>
      </c>
      <c r="BT9">
        <v>7.4103869939128151</v>
      </c>
      <c r="BU9">
        <v>7.4112648955201168</v>
      </c>
      <c r="BV9">
        <v>7.412131194358496</v>
      </c>
      <c r="BW9">
        <v>7.4129835192540039</v>
      </c>
      <c r="BX9">
        <v>7.4138198538246005</v>
      </c>
      <c r="BY9">
        <v>7.414638313237278</v>
      </c>
      <c r="BZ9">
        <v>7.4154373514703931</v>
      </c>
      <c r="CA9">
        <v>7.4162155640918108</v>
      </c>
      <c r="CB9">
        <v>7.4169717865668838</v>
      </c>
      <c r="CC9">
        <v>7.417705057349929</v>
      </c>
      <c r="CD9">
        <v>7.4184146073187094</v>
      </c>
      <c r="CE9">
        <v>7.4190998486821753</v>
      </c>
      <c r="CF9">
        <v>7.419760363438419</v>
      </c>
      <c r="CG9">
        <v>7.420395891477412</v>
      </c>
      <c r="CH9">
        <v>7.4210063184362109</v>
      </c>
      <c r="CI9">
        <v>7.421591690215795</v>
      </c>
      <c r="CJ9">
        <v>7.42215209350789</v>
      </c>
      <c r="CK9">
        <v>7.4226878043999971</v>
      </c>
      <c r="CL9">
        <v>7.4231991959722414</v>
      </c>
      <c r="CM9">
        <v>7.4236866731399935</v>
      </c>
      <c r="CN9">
        <v>7.4241507150092207</v>
      </c>
      <c r="CO9">
        <v>7.4245919443738293</v>
      </c>
      <c r="CP9">
        <v>7.4250109570240461</v>
      </c>
      <c r="CQ9">
        <v>7.4254084192285452</v>
      </c>
      <c r="CR9">
        <v>7.4257850320901779</v>
      </c>
      <c r="CS9">
        <v>7.4261415233446613</v>
      </c>
      <c r="CT9">
        <v>7.4264786398565716</v>
      </c>
      <c r="CU9">
        <v>7.4267971408138385</v>
      </c>
      <c r="CV9">
        <v>7.4270977916118515</v>
      </c>
      <c r="CW9">
        <v>7.4273813584093329</v>
      </c>
      <c r="CX9">
        <v>7.4276486300239632</v>
      </c>
      <c r="CY9">
        <v>7.4279003069747933</v>
      </c>
      <c r="CZ9">
        <v>7.4281371580517881</v>
      </c>
      <c r="DA9">
        <v>7.4283599371531395</v>
      </c>
    </row>
    <row r="10" spans="4:105" x14ac:dyDescent="0.2">
      <c r="E10">
        <v>0.13636363636363635</v>
      </c>
      <c r="F10">
        <v>7.7244281440397531</v>
      </c>
      <c r="G10">
        <v>7.705215542767573</v>
      </c>
      <c r="H10">
        <v>7.6864518576196552</v>
      </c>
      <c r="I10">
        <v>7.6681605563221042</v>
      </c>
      <c r="J10">
        <v>7.6503636947468117</v>
      </c>
      <c r="K10">
        <v>7.6330816586978045</v>
      </c>
      <c r="L10">
        <v>7.6163330296718028</v>
      </c>
      <c r="M10">
        <v>7.6001344411757561</v>
      </c>
      <c r="N10">
        <v>7.5845004516003094</v>
      </c>
      <c r="O10">
        <v>7.5694434366346801</v>
      </c>
      <c r="P10">
        <v>7.5549735038375641</v>
      </c>
      <c r="Q10">
        <v>7.5410984315017364</v>
      </c>
      <c r="R10">
        <v>7.5278236333832771</v>
      </c>
      <c r="S10">
        <v>7.515152150231815</v>
      </c>
      <c r="T10">
        <v>7.503084668382483</v>
      </c>
      <c r="U10">
        <v>7.4916195392545921</v>
      </c>
      <c r="V10">
        <v>7.4807529528562053</v>
      </c>
      <c r="W10">
        <v>7.4704788785083096</v>
      </c>
      <c r="X10">
        <v>7.4607892571460352</v>
      </c>
      <c r="Y10">
        <v>7.4516742153840561</v>
      </c>
      <c r="Z10">
        <v>7.4431220328736805</v>
      </c>
      <c r="AA10">
        <v>7.4351195155885819</v>
      </c>
      <c r="AB10">
        <v>7.427651956538166</v>
      </c>
      <c r="AC10">
        <v>7.4207035257954725</v>
      </c>
      <c r="AD10">
        <v>7.4142572369576119</v>
      </c>
      <c r="AE10">
        <v>7.4082953405025727</v>
      </c>
      <c r="AF10">
        <v>7.4027992838735601</v>
      </c>
      <c r="AG10">
        <v>7.3977500694071443</v>
      </c>
      <c r="AH10">
        <v>7.3931283071822946</v>
      </c>
      <c r="AI10">
        <v>7.388914392722171</v>
      </c>
      <c r="AJ10">
        <v>7.3850886463450323</v>
      </c>
      <c r="AK10">
        <v>7.3816314401726588</v>
      </c>
      <c r="AL10">
        <v>7.3785233122063687</v>
      </c>
      <c r="AM10">
        <v>7.3757450672110378</v>
      </c>
      <c r="AN10">
        <v>7.3732778644400101</v>
      </c>
      <c r="AO10">
        <v>7.3711032924845599</v>
      </c>
      <c r="AP10">
        <v>7.3692034317403561</v>
      </c>
      <c r="AQ10">
        <v>7.3675608774110115</v>
      </c>
      <c r="AR10">
        <v>7.3661588902443844</v>
      </c>
      <c r="AS10">
        <v>7.3649812599150453</v>
      </c>
      <c r="AT10">
        <v>7.3640124087196241</v>
      </c>
      <c r="AU10">
        <v>7.3632374874902293</v>
      </c>
      <c r="AV10">
        <v>7.3626421862894924</v>
      </c>
      <c r="AW10">
        <v>7.3622129558353286</v>
      </c>
      <c r="AX10">
        <v>7.3619367787004721</v>
      </c>
      <c r="AY10">
        <v>7.3618013533068245</v>
      </c>
      <c r="AZ10">
        <v>7.3617949683019104</v>
      </c>
      <c r="BA10">
        <v>7.3619065410291977</v>
      </c>
      <c r="BB10">
        <v>7.3621254869240254</v>
      </c>
      <c r="BC10">
        <v>7.3624418657018005</v>
      </c>
      <c r="BD10">
        <v>7.3628462483620014</v>
      </c>
      <c r="BE10">
        <v>7.3633297229366885</v>
      </c>
      <c r="BF10">
        <v>7.3638839002396441</v>
      </c>
      <c r="BG10">
        <v>7.3645007810894931</v>
      </c>
      <c r="BH10">
        <v>7.3651729021640371</v>
      </c>
      <c r="BI10">
        <v>7.3658932048943013</v>
      </c>
      <c r="BJ10">
        <v>7.3666550444828527</v>
      </c>
      <c r="BK10">
        <v>7.36745217239823</v>
      </c>
      <c r="BL10">
        <v>7.3682787202088802</v>
      </c>
      <c r="BM10">
        <v>7.3691291847706513</v>
      </c>
      <c r="BN10">
        <v>7.3699984147340301</v>
      </c>
      <c r="BO10">
        <v>7.3708816259522685</v>
      </c>
      <c r="BP10">
        <v>7.3717742797123424</v>
      </c>
      <c r="BQ10">
        <v>7.3726722385951255</v>
      </c>
      <c r="BR10">
        <v>7.3735716464764227</v>
      </c>
      <c r="BS10">
        <v>7.3744689751100481</v>
      </c>
      <c r="BT10">
        <v>7.375360905493932</v>
      </c>
      <c r="BU10">
        <v>7.3762444854918146</v>
      </c>
      <c r="BV10">
        <v>7.3771170390347072</v>
      </c>
      <c r="BW10">
        <v>7.3779760755041739</v>
      </c>
      <c r="BX10">
        <v>7.3788194743054127</v>
      </c>
      <c r="BY10">
        <v>7.3796452834053268</v>
      </c>
      <c r="BZ10">
        <v>7.3804517929018925</v>
      </c>
      <c r="CA10">
        <v>7.3812376077971011</v>
      </c>
      <c r="CB10">
        <v>7.3820014728109058</v>
      </c>
      <c r="CC10">
        <v>7.3827423715987273</v>
      </c>
      <c r="CD10">
        <v>7.3834594879317628</v>
      </c>
      <c r="CE10">
        <v>7.3841521938960808</v>
      </c>
      <c r="CF10">
        <v>7.3848200376840225</v>
      </c>
      <c r="CG10">
        <v>7.3854627310718906</v>
      </c>
      <c r="CH10">
        <v>7.3860801366908309</v>
      </c>
      <c r="CI10">
        <v>7.3866722825859528</v>
      </c>
      <c r="CJ10">
        <v>7.3872392398897713</v>
      </c>
      <c r="CK10">
        <v>7.3877813018427743</v>
      </c>
      <c r="CL10">
        <v>7.3882987523896713</v>
      </c>
      <c r="CM10">
        <v>7.3887920730676644</v>
      </c>
      <c r="CN10">
        <v>7.3892617398964227</v>
      </c>
      <c r="CO10">
        <v>7.3897082944256773</v>
      </c>
      <c r="CP10">
        <v>7.3901324152298891</v>
      </c>
      <c r="CQ10">
        <v>7.3905347441029852</v>
      </c>
      <c r="CR10">
        <v>7.3909159862638347</v>
      </c>
      <c r="CS10">
        <v>7.3912768746013384</v>
      </c>
      <c r="CT10">
        <v>7.3916181619762362</v>
      </c>
      <c r="CU10">
        <v>7.3919406142435378</v>
      </c>
      <c r="CV10">
        <v>7.3922450039849084</v>
      </c>
      <c r="CW10">
        <v>7.3925321322110698</v>
      </c>
      <c r="CX10">
        <v>7.3928027143259021</v>
      </c>
      <c r="CY10">
        <v>7.3930575395358211</v>
      </c>
      <c r="CZ10">
        <v>7.3932973580300354</v>
      </c>
      <c r="DA10">
        <v>7.3935229323950082</v>
      </c>
    </row>
    <row r="11" spans="4:105" x14ac:dyDescent="0.2">
      <c r="E11">
        <v>0.14545454545454545</v>
      </c>
      <c r="F11">
        <v>7.7098027871134205</v>
      </c>
      <c r="G11">
        <v>7.6899436788393229</v>
      </c>
      <c r="H11">
        <v>7.6705206290557433</v>
      </c>
      <c r="I11">
        <v>7.6515587157701832</v>
      </c>
      <c r="J11">
        <v>7.6330816586978036</v>
      </c>
      <c r="K11">
        <v>7.6151116626921045</v>
      </c>
      <c r="L11">
        <v>7.5976692452676966</v>
      </c>
      <c r="M11">
        <v>7.5807730744745863</v>
      </c>
      <c r="N11">
        <v>7.5644398206617591</v>
      </c>
      <c r="O11">
        <v>7.5486840255234116</v>
      </c>
      <c r="P11">
        <v>7.5335179915497372</v>
      </c>
      <c r="Q11">
        <v>7.518951694609485</v>
      </c>
      <c r="R11">
        <v>7.5049927218843733</v>
      </c>
      <c r="S11">
        <v>7.4916462367739269</v>
      </c>
      <c r="T11">
        <v>7.4789149717170975</v>
      </c>
      <c r="U11">
        <v>7.4667992230458129</v>
      </c>
      <c r="V11">
        <v>7.4552970038933921</v>
      </c>
      <c r="W11">
        <v>7.4444039631310224</v>
      </c>
      <c r="X11">
        <v>7.4341135623152717</v>
      </c>
      <c r="Y11">
        <v>7.4244172780254605</v>
      </c>
      <c r="Z11">
        <v>7.41530458364383</v>
      </c>
      <c r="AA11">
        <v>7.4067631854901315</v>
      </c>
      <c r="AB11">
        <v>7.3987792742611376</v>
      </c>
      <c r="AC11">
        <v>7.3913375141635429</v>
      </c>
      <c r="AD11">
        <v>7.384421416645222</v>
      </c>
      <c r="AE11">
        <v>7.3780134453437807</v>
      </c>
      <c r="AF11">
        <v>7.3720951175329708</v>
      </c>
      <c r="AG11">
        <v>7.3666473495818936</v>
      </c>
      <c r="AH11">
        <v>7.3616505204841385</v>
      </c>
      <c r="AI11">
        <v>7.3570846638705314</v>
      </c>
      <c r="AJ11">
        <v>7.3529296218414384</v>
      </c>
      <c r="AK11">
        <v>7.3491651867550774</v>
      </c>
      <c r="AL11">
        <v>7.345771230044944</v>
      </c>
      <c r="AM11">
        <v>7.3427278175158488</v>
      </c>
      <c r="AN11">
        <v>7.3400153109099522</v>
      </c>
      <c r="AO11">
        <v>7.3376144558345171</v>
      </c>
      <c r="AP11">
        <v>7.3355064563992176</v>
      </c>
      <c r="AQ11">
        <v>7.3336730087799413</v>
      </c>
      <c r="AR11">
        <v>7.3320964644585844</v>
      </c>
      <c r="AS11">
        <v>7.3307596990010868</v>
      </c>
      <c r="AT11">
        <v>7.3296462254500492</v>
      </c>
      <c r="AU11">
        <v>7.3287402989397084</v>
      </c>
      <c r="AV11">
        <v>7.3280267289311407</v>
      </c>
      <c r="AW11">
        <v>7.3274911104308318</v>
      </c>
      <c r="AX11">
        <v>7.3271195942393792</v>
      </c>
      <c r="AY11">
        <v>7.3268990784566483</v>
      </c>
      <c r="AZ11">
        <v>7.3268171112798655</v>
      </c>
      <c r="BA11">
        <v>7.3268617902406357</v>
      </c>
      <c r="BB11">
        <v>7.3270219148522475</v>
      </c>
      <c r="BC11">
        <v>7.3272868527280091</v>
      </c>
      <c r="BD11">
        <v>7.3276465750693331</v>
      </c>
      <c r="BE11">
        <v>7.3280915207530883</v>
      </c>
      <c r="BF11">
        <v>7.3286127445364642</v>
      </c>
      <c r="BG11">
        <v>7.3292017810266232</v>
      </c>
      <c r="BH11">
        <v>7.329850651373877</v>
      </c>
      <c r="BI11">
        <v>7.3305518423266793</v>
      </c>
      <c r="BJ11">
        <v>7.3312982863097611</v>
      </c>
      <c r="BK11">
        <v>7.3320833426802787</v>
      </c>
      <c r="BL11">
        <v>7.3329007802558488</v>
      </c>
      <c r="BM11">
        <v>7.3337447894690744</v>
      </c>
      <c r="BN11">
        <v>7.3346098542151639</v>
      </c>
      <c r="BO11">
        <v>7.3354909081694784</v>
      </c>
      <c r="BP11">
        <v>7.3363832089711023</v>
      </c>
      <c r="BQ11">
        <v>7.3372823550558763</v>
      </c>
      <c r="BR11">
        <v>7.3381843032319258</v>
      </c>
      <c r="BS11">
        <v>7.3390852457304927</v>
      </c>
      <c r="BT11">
        <v>7.3399817701469736</v>
      </c>
      <c r="BU11">
        <v>7.3408707654134639</v>
      </c>
      <c r="BV11">
        <v>7.3417493281798283</v>
      </c>
      <c r="BW11">
        <v>7.3426149509557233</v>
      </c>
      <c r="BX11">
        <v>7.3434652873192974</v>
      </c>
      <c r="BY11">
        <v>7.3442983675062701</v>
      </c>
      <c r="BZ11">
        <v>7.3451123912311669</v>
      </c>
      <c r="CA11">
        <v>7.3459058015843874</v>
      </c>
      <c r="CB11">
        <v>7.3466773581427915</v>
      </c>
      <c r="CC11">
        <v>7.3474259567257247</v>
      </c>
      <c r="CD11">
        <v>7.3481507296787676</v>
      </c>
      <c r="CE11">
        <v>7.3488510051967353</v>
      </c>
      <c r="CF11">
        <v>7.3495262943930086</v>
      </c>
      <c r="CG11">
        <v>7.3501762781008466</v>
      </c>
      <c r="CH11">
        <v>7.3508008215175193</v>
      </c>
      <c r="CI11">
        <v>7.3513998487642223</v>
      </c>
      <c r="CJ11">
        <v>7.3519734976081175</v>
      </c>
      <c r="CK11">
        <v>7.3525220222263279</v>
      </c>
      <c r="CL11">
        <v>7.3530457244182159</v>
      </c>
      <c r="CM11">
        <v>7.3535449971442208</v>
      </c>
      <c r="CN11">
        <v>7.3540203963840201</v>
      </c>
      <c r="CO11">
        <v>7.3544724619610253</v>
      </c>
      <c r="CP11">
        <v>7.3549017906758101</v>
      </c>
      <c r="CQ11">
        <v>7.3553091099701025</v>
      </c>
      <c r="CR11">
        <v>7.3556951009248381</v>
      </c>
      <c r="CS11">
        <v>7.3560605013569278</v>
      </c>
      <c r="CT11">
        <v>7.3564060699741685</v>
      </c>
      <c r="CU11">
        <v>7.3567325792137339</v>
      </c>
      <c r="CV11">
        <v>7.3570408367060427</v>
      </c>
      <c r="CW11">
        <v>7.3573315679760434</v>
      </c>
      <c r="CX11">
        <v>7.3576055787835397</v>
      </c>
      <c r="CY11">
        <v>7.3578636391437069</v>
      </c>
      <c r="CZ11">
        <v>7.3581065353214168</v>
      </c>
      <c r="DA11">
        <v>7.3583349551173223</v>
      </c>
    </row>
    <row r="12" spans="4:105" x14ac:dyDescent="0.2">
      <c r="E12">
        <v>0.15454545454545454</v>
      </c>
      <c r="F12">
        <v>7.695714590079433</v>
      </c>
      <c r="G12">
        <v>7.6752107685346553</v>
      </c>
      <c r="H12">
        <v>7.6551284250161462</v>
      </c>
      <c r="I12">
        <v>7.6354940734693173</v>
      </c>
      <c r="J12">
        <v>7.6163330296718028</v>
      </c>
      <c r="K12">
        <v>7.5976692452676948</v>
      </c>
      <c r="L12">
        <v>7.5795251223193132</v>
      </c>
      <c r="M12">
        <v>7.5619213348876588</v>
      </c>
      <c r="N12">
        <v>7.5448766613758931</v>
      </c>
      <c r="O12">
        <v>7.5284078313483933</v>
      </c>
      <c r="P12">
        <v>7.5125293903842749</v>
      </c>
      <c r="Q12">
        <v>7.4972535862353613</v>
      </c>
      <c r="R12">
        <v>7.4825902791388446</v>
      </c>
      <c r="S12">
        <v>7.4685468785960021</v>
      </c>
      <c r="T12">
        <v>7.4551283082899644</v>
      </c>
      <c r="U12">
        <v>7.4423369735931724</v>
      </c>
      <c r="V12">
        <v>7.4301728907282483</v>
      </c>
      <c r="W12">
        <v>7.4186335803745269</v>
      </c>
      <c r="X12">
        <v>7.4077142525966506</v>
      </c>
      <c r="Y12">
        <v>7.3974078582376448</v>
      </c>
      <c r="Z12">
        <v>7.3877053255719023</v>
      </c>
      <c r="AA12">
        <v>7.3785955173142108</v>
      </c>
      <c r="AB12">
        <v>7.3700656131858944</v>
      </c>
      <c r="AC12">
        <v>7.3621010665827837</v>
      </c>
      <c r="AD12">
        <v>7.3546859831909233</v>
      </c>
      <c r="AE12">
        <v>7.3478032292666766</v>
      </c>
      <c r="AF12">
        <v>7.3414345390579383</v>
      </c>
      <c r="AG12">
        <v>7.3355608734778803</v>
      </c>
      <c r="AH12">
        <v>7.3301624935930443</v>
      </c>
      <c r="AI12">
        <v>7.3252191952469081</v>
      </c>
      <c r="AJ12">
        <v>7.320710363593494</v>
      </c>
      <c r="AK12">
        <v>7.3166153009879125</v>
      </c>
      <c r="AL12">
        <v>7.3129132575711928</v>
      </c>
      <c r="AM12">
        <v>7.3095835616396547</v>
      </c>
      <c r="AN12">
        <v>7.3066058513564531</v>
      </c>
      <c r="AO12">
        <v>7.3039600044978448</v>
      </c>
      <c r="AP12">
        <v>7.301626341624023</v>
      </c>
      <c r="AQ12">
        <v>7.2995856718156888</v>
      </c>
      <c r="AR12">
        <v>7.2978193250498098</v>
      </c>
      <c r="AS12">
        <v>7.2963093172587223</v>
      </c>
      <c r="AT12">
        <v>7.2950381850641266</v>
      </c>
      <c r="AU12">
        <v>7.2939892452035799</v>
      </c>
      <c r="AV12">
        <v>7.2931463802401257</v>
      </c>
      <c r="AW12">
        <v>7.2924942807666779</v>
      </c>
      <c r="AX12">
        <v>7.2920182153661521</v>
      </c>
      <c r="AY12">
        <v>7.2917042305852195</v>
      </c>
      <c r="AZ12">
        <v>7.2915390549123646</v>
      </c>
      <c r="BA12">
        <v>7.2915099984082081</v>
      </c>
      <c r="BB12">
        <v>7.291605110963598</v>
      </c>
      <c r="BC12">
        <v>7.2918130469154994</v>
      </c>
      <c r="BD12">
        <v>7.292123102443794</v>
      </c>
      <c r="BE12">
        <v>7.2925250771936767</v>
      </c>
      <c r="BF12">
        <v>7.2930094262185614</v>
      </c>
      <c r="BG12">
        <v>7.2935671208104988</v>
      </c>
      <c r="BH12">
        <v>7.2941896550862761</v>
      </c>
      <c r="BI12">
        <v>7.2948690240753598</v>
      </c>
      <c r="BJ12">
        <v>7.2955977026707917</v>
      </c>
      <c r="BK12">
        <v>7.2963686256352744</v>
      </c>
      <c r="BL12">
        <v>7.2971751977788895</v>
      </c>
      <c r="BM12">
        <v>7.2980111604163929</v>
      </c>
      <c r="BN12">
        <v>7.2988707490457498</v>
      </c>
      <c r="BO12">
        <v>7.2997485622429039</v>
      </c>
      <c r="BP12">
        <v>7.3006395767005561</v>
      </c>
      <c r="BQ12">
        <v>7.3015391342699365</v>
      </c>
      <c r="BR12">
        <v>7.3024429587514144</v>
      </c>
      <c r="BS12">
        <v>7.3033470289196298</v>
      </c>
      <c r="BT12">
        <v>7.3042477410127065</v>
      </c>
      <c r="BU12">
        <v>7.3051418114040558</v>
      </c>
      <c r="BV12">
        <v>7.3060261797391393</v>
      </c>
      <c r="BW12">
        <v>7.3068982003939098</v>
      </c>
      <c r="BX12">
        <v>7.3077554012782624</v>
      </c>
      <c r="BY12">
        <v>7.308595703483225</v>
      </c>
      <c r="BZ12">
        <v>7.3094172084583304</v>
      </c>
      <c r="CA12">
        <v>7.3102182728190641</v>
      </c>
      <c r="CB12">
        <v>7.3109975824076372</v>
      </c>
      <c r="CC12">
        <v>7.3117539672258998</v>
      </c>
      <c r="CD12">
        <v>7.3124865034249673</v>
      </c>
      <c r="CE12">
        <v>7.3131944711464998</v>
      </c>
      <c r="CF12">
        <v>7.3138773408091842</v>
      </c>
      <c r="CG12">
        <v>7.3145347878370224</v>
      </c>
      <c r="CH12">
        <v>7.3151665639637438</v>
      </c>
      <c r="CI12">
        <v>7.3157726551823048</v>
      </c>
      <c r="CJ12">
        <v>7.3163531817652228</v>
      </c>
      <c r="CK12">
        <v>7.3169082987214207</v>
      </c>
      <c r="CL12">
        <v>7.3174383828256797</v>
      </c>
      <c r="CM12">
        <v>7.3179437907247573</v>
      </c>
      <c r="CN12">
        <v>7.3184250754263269</v>
      </c>
      <c r="CO12">
        <v>7.3188827742717066</v>
      </c>
      <c r="CP12">
        <v>7.3193175122192144</v>
      </c>
      <c r="CQ12">
        <v>7.3197299628217811</v>
      </c>
      <c r="CR12">
        <v>7.3201208385574716</v>
      </c>
      <c r="CS12">
        <v>7.3204908819269958</v>
      </c>
      <c r="CT12">
        <v>7.3208408573253729</v>
      </c>
      <c r="CU12">
        <v>7.3211715436833771</v>
      </c>
      <c r="CV12">
        <v>7.321483727864174</v>
      </c>
      <c r="CW12">
        <v>7.3217781987919865</v>
      </c>
      <c r="CX12">
        <v>7.322055742282453</v>
      </c>
      <c r="CY12">
        <v>7.3223171650544865</v>
      </c>
      <c r="CZ12">
        <v>7.322563176784862</v>
      </c>
      <c r="DA12">
        <v>7.3227945579206706</v>
      </c>
    </row>
    <row r="13" spans="4:105" x14ac:dyDescent="0.2">
      <c r="E13">
        <v>0.16363636363636364</v>
      </c>
      <c r="F13">
        <v>7.6821722220146</v>
      </c>
      <c r="G13">
        <v>7.6610274273744405</v>
      </c>
      <c r="H13">
        <v>7.6402878196242128</v>
      </c>
      <c r="I13">
        <v>7.6199812240506413</v>
      </c>
      <c r="J13">
        <v>7.6001344411757561</v>
      </c>
      <c r="K13">
        <v>7.5807730744745863</v>
      </c>
      <c r="L13">
        <v>7.5619213348876588</v>
      </c>
      <c r="M13">
        <v>7.5436018487704137</v>
      </c>
      <c r="N13">
        <v>7.5258354730946628</v>
      </c>
      <c r="O13">
        <v>7.5086411218249491</v>
      </c>
      <c r="P13">
        <v>7.4920356073703243</v>
      </c>
      <c r="Q13">
        <v>7.4760335008492635</v>
      </c>
      <c r="R13">
        <v>7.4606470145986519</v>
      </c>
      <c r="S13">
        <v>7.4458859099118762</v>
      </c>
      <c r="T13">
        <v>7.4317574324186406</v>
      </c>
      <c r="U13">
        <v>7.4182662768412211</v>
      </c>
      <c r="V13">
        <v>7.4054145549859367</v>
      </c>
      <c r="W13">
        <v>7.3932019296628555</v>
      </c>
      <c r="X13">
        <v>7.3816255081391677</v>
      </c>
      <c r="Y13">
        <v>7.3706800063078397</v>
      </c>
      <c r="Z13">
        <v>7.3603579428454919</v>
      </c>
      <c r="AA13">
        <v>7.350649579409489</v>
      </c>
      <c r="AB13">
        <v>7.3415432973409365</v>
      </c>
      <c r="AC13">
        <v>7.33302554487907</v>
      </c>
      <c r="AD13">
        <v>7.3250812175695117</v>
      </c>
      <c r="AE13">
        <v>7.317693767151896</v>
      </c>
      <c r="AF13">
        <v>7.3108453127197155</v>
      </c>
      <c r="AG13">
        <v>7.3045170110330737</v>
      </c>
      <c r="AH13">
        <v>7.2986891387796407</v>
      </c>
      <c r="AI13">
        <v>7.2933413412792731</v>
      </c>
      <c r="AJ13">
        <v>7.2884526991563066</v>
      </c>
      <c r="AK13">
        <v>7.2840020753073897</v>
      </c>
      <c r="AL13">
        <v>7.2799681593086651</v>
      </c>
      <c r="AM13">
        <v>7.2763296435068803</v>
      </c>
      <c r="AN13">
        <v>7.2730653263246374</v>
      </c>
      <c r="AO13">
        <v>7.2701543481326523</v>
      </c>
      <c r="AP13">
        <v>7.2675761176975842</v>
      </c>
      <c r="AQ13">
        <v>7.265310518419108</v>
      </c>
      <c r="AR13">
        <v>7.2633379235935012</v>
      </c>
      <c r="AS13">
        <v>7.2616393759002644</v>
      </c>
      <c r="AT13">
        <v>7.2601964281198654</v>
      </c>
      <c r="AU13">
        <v>7.2589914172005123</v>
      </c>
      <c r="AV13">
        <v>7.2580072528009616</v>
      </c>
      <c r="AW13">
        <v>7.2572276718251043</v>
      </c>
      <c r="AX13">
        <v>7.2566370088840344</v>
      </c>
      <c r="AY13">
        <v>7.2562204356206506</v>
      </c>
      <c r="AZ13">
        <v>7.255963717635292</v>
      </c>
      <c r="BA13">
        <v>7.2558534129668146</v>
      </c>
      <c r="BB13">
        <v>7.2558767388409429</v>
      </c>
      <c r="BC13">
        <v>7.2560216138658644</v>
      </c>
      <c r="BD13">
        <v>7.2562765190722294</v>
      </c>
      <c r="BE13">
        <v>7.2566306551182942</v>
      </c>
      <c r="BF13">
        <v>7.2570738005354567</v>
      </c>
      <c r="BG13">
        <v>7.2575963184063221</v>
      </c>
      <c r="BH13">
        <v>7.2581891332124222</v>
      </c>
      <c r="BI13">
        <v>7.258843708032825</v>
      </c>
      <c r="BJ13">
        <v>7.2595520224056846</v>
      </c>
      <c r="BK13">
        <v>7.2603065807828795</v>
      </c>
      <c r="BL13">
        <v>7.2611002735611461</v>
      </c>
      <c r="BM13">
        <v>7.261926536279538</v>
      </c>
      <c r="BN13">
        <v>7.2627792129776036</v>
      </c>
      <c r="BO13">
        <v>7.2636525692665401</v>
      </c>
      <c r="BP13">
        <v>7.2645412768051454</v>
      </c>
      <c r="BQ13">
        <v>7.2654404283762331</v>
      </c>
      <c r="BR13">
        <v>7.2663454058672849</v>
      </c>
      <c r="BS13">
        <v>7.2672520449453684</v>
      </c>
      <c r="BT13">
        <v>7.2681565338019221</v>
      </c>
      <c r="BU13">
        <v>7.2690553125930482</v>
      </c>
      <c r="BV13">
        <v>7.2699452389070807</v>
      </c>
      <c r="BW13">
        <v>7.2708234872832511</v>
      </c>
      <c r="BX13">
        <v>7.2716874784118604</v>
      </c>
      <c r="BY13">
        <v>7.2725349261137131</v>
      </c>
      <c r="BZ13">
        <v>7.273363913233748</v>
      </c>
      <c r="CA13">
        <v>7.2741727021089417</v>
      </c>
      <c r="CB13">
        <v>7.2749598098270667</v>
      </c>
      <c r="CC13">
        <v>7.2757240827885585</v>
      </c>
      <c r="CD13">
        <v>7.2764645062643174</v>
      </c>
      <c r="CE13">
        <v>7.2771803077445707</v>
      </c>
      <c r="CF13">
        <v>7.277870942303923</v>
      </c>
      <c r="CG13">
        <v>7.2785359604767468</v>
      </c>
      <c r="CH13">
        <v>7.2791751695890605</v>
      </c>
      <c r="CI13">
        <v>7.2797885015998451</v>
      </c>
      <c r="CJ13">
        <v>7.2803760571911136</v>
      </c>
      <c r="CK13">
        <v>7.2809379742759139</v>
      </c>
      <c r="CL13">
        <v>7.2814746191916724</v>
      </c>
      <c r="CM13">
        <v>7.2819863682038344</v>
      </c>
      <c r="CN13">
        <v>7.2824736825781589</v>
      </c>
      <c r="CO13">
        <v>7.2829371841158164</v>
      </c>
      <c r="CP13">
        <v>7.2833774680789123</v>
      </c>
      <c r="CQ13">
        <v>7.2837952094968275</v>
      </c>
      <c r="CR13">
        <v>7.2841911239290162</v>
      </c>
      <c r="CS13">
        <v>7.2845659582937845</v>
      </c>
      <c r="CT13">
        <v>7.2849204825008824</v>
      </c>
      <c r="CU13">
        <v>7.2852554818813049</v>
      </c>
      <c r="CV13">
        <v>7.285571750397513</v>
      </c>
      <c r="CW13">
        <v>7.2858700846086899</v>
      </c>
      <c r="CX13">
        <v>7.2861512783587594</v>
      </c>
      <c r="CY13">
        <v>7.2864161473313542</v>
      </c>
      <c r="CZ13">
        <v>7.2866654083323459</v>
      </c>
      <c r="DA13">
        <v>7.2868998801838316</v>
      </c>
    </row>
    <row r="14" spans="4:105" x14ac:dyDescent="0.2">
      <c r="E14">
        <v>0.17272727272727273</v>
      </c>
      <c r="F14">
        <v>7.6691822012115294</v>
      </c>
      <c r="G14">
        <v>7.6474020836208876</v>
      </c>
      <c r="H14">
        <v>7.6260092295057254</v>
      </c>
      <c r="I14">
        <v>7.605032634022435</v>
      </c>
      <c r="J14">
        <v>7.5845004516003103</v>
      </c>
      <c r="K14">
        <v>7.56443982066176</v>
      </c>
      <c r="L14">
        <v>7.5448766613758931</v>
      </c>
      <c r="M14">
        <v>7.5258354730946628</v>
      </c>
      <c r="N14">
        <v>7.5073391352422707</v>
      </c>
      <c r="O14">
        <v>7.4894087156660563</v>
      </c>
      <c r="P14">
        <v>7.4720632905737183</v>
      </c>
      <c r="Q14">
        <v>7.4553197801598046</v>
      </c>
      <c r="R14">
        <v>7.4391928038527322</v>
      </c>
      <c r="S14">
        <v>7.4236945587887178</v>
      </c>
      <c r="T14">
        <v>7.4088347246454243</v>
      </c>
      <c r="U14">
        <v>7.3946203973602609</v>
      </c>
      <c r="V14">
        <v>7.381056026002037</v>
      </c>
      <c r="W14">
        <v>7.3681435187927988</v>
      </c>
      <c r="X14">
        <v>7.3558821065164084</v>
      </c>
      <c r="Y14">
        <v>7.3442684828858127</v>
      </c>
      <c r="Z14">
        <v>7.3332969784706794</v>
      </c>
      <c r="AA14">
        <v>7.322959479686868</v>
      </c>
      <c r="AB14">
        <v>7.3132457954170977</v>
      </c>
      <c r="AC14">
        <v>7.3041435906346681</v>
      </c>
      <c r="AD14">
        <v>7.2956387940019152</v>
      </c>
      <c r="AE14">
        <v>7.2877155587048357</v>
      </c>
      <c r="AF14">
        <v>7.2803566651729543</v>
      </c>
      <c r="AG14">
        <v>7.273543610198101</v>
      </c>
      <c r="AH14">
        <v>7.2672568711700869</v>
      </c>
      <c r="AI14">
        <v>7.261475990704132</v>
      </c>
      <c r="AJ14">
        <v>7.2561799508113891</v>
      </c>
      <c r="AK14">
        <v>7.251347242951919</v>
      </c>
      <c r="AL14">
        <v>7.2469560745463326</v>
      </c>
      <c r="AM14">
        <v>7.2429845331332015</v>
      </c>
      <c r="AN14">
        <v>7.2394107062129462</v>
      </c>
      <c r="AO14">
        <v>7.2362129366959262</v>
      </c>
      <c r="AP14">
        <v>7.2333697618034387</v>
      </c>
      <c r="AQ14">
        <v>7.2308601374742194</v>
      </c>
      <c r="AR14">
        <v>7.2286634668311374</v>
      </c>
      <c r="AS14">
        <v>7.2267597957821303</v>
      </c>
      <c r="AT14">
        <v>7.2251296914892311</v>
      </c>
      <c r="AU14">
        <v>7.2237543807122702</v>
      </c>
      <c r="AV14">
        <v>7.2226158769294742</v>
      </c>
      <c r="AW14">
        <v>7.2216967922952131</v>
      </c>
      <c r="AX14">
        <v>7.2209805661924547</v>
      </c>
      <c r="AY14">
        <v>7.2204513810759403</v>
      </c>
      <c r="AZ14">
        <v>7.2200940708543753</v>
      </c>
      <c r="BA14">
        <v>7.2198942977165723</v>
      </c>
      <c r="BB14">
        <v>7.2198384189940077</v>
      </c>
      <c r="BC14">
        <v>7.2199135329472588</v>
      </c>
      <c r="BD14">
        <v>7.2201073384019727</v>
      </c>
      <c r="BE14">
        <v>7.2204082971218657</v>
      </c>
      <c r="BF14">
        <v>7.2208054895259588</v>
      </c>
      <c r="BG14">
        <v>7.2212886219825121</v>
      </c>
      <c r="BH14">
        <v>7.2218480031854142</v>
      </c>
      <c r="BI14">
        <v>7.2224745205762106</v>
      </c>
      <c r="BJ14">
        <v>7.2231596476120572</v>
      </c>
      <c r="BK14">
        <v>7.2238952995684977</v>
      </c>
      <c r="BL14">
        <v>7.2246739946202103</v>
      </c>
      <c r="BM14">
        <v>7.2254887115731803</v>
      </c>
      <c r="BN14">
        <v>7.2263329009263542</v>
      </c>
      <c r="BO14">
        <v>7.2272004666153267</v>
      </c>
      <c r="BP14">
        <v>7.2280857488415107</v>
      </c>
      <c r="BQ14">
        <v>7.2289835382098238</v>
      </c>
      <c r="BR14">
        <v>7.2298889391897054</v>
      </c>
      <c r="BS14">
        <v>7.2307975374667928</v>
      </c>
      <c r="BT14">
        <v>7.231705294932028</v>
      </c>
      <c r="BU14">
        <v>7.2326084454180846</v>
      </c>
      <c r="BV14">
        <v>7.2335036931599728</v>
      </c>
      <c r="BW14">
        <v>7.2343879576252341</v>
      </c>
      <c r="BX14">
        <v>7.2352586020277769</v>
      </c>
      <c r="BY14">
        <v>7.2361131782374271</v>
      </c>
      <c r="BZ14">
        <v>7.236949654585894</v>
      </c>
      <c r="CA14">
        <v>7.2377661906180633</v>
      </c>
      <c r="CB14">
        <v>7.2385612434308566</v>
      </c>
      <c r="CC14">
        <v>7.2393335227885665</v>
      </c>
      <c r="CD14">
        <v>7.240081976097593</v>
      </c>
      <c r="CE14">
        <v>7.24080577311409</v>
      </c>
      <c r="CF14">
        <v>7.2415042904580762</v>
      </c>
      <c r="CG14">
        <v>7.2421770960245739</v>
      </c>
      <c r="CH14">
        <v>7.2428239333943427</v>
      </c>
      <c r="CI14">
        <v>7.2434447363675876</v>
      </c>
      <c r="CJ14">
        <v>7.2440394936394839</v>
      </c>
      <c r="CK14">
        <v>7.244608443982254</v>
      </c>
      <c r="CL14">
        <v>7.2451518216927715</v>
      </c>
      <c r="CM14">
        <v>7.2456700826063374</v>
      </c>
      <c r="CN14">
        <v>7.2461636508769232</v>
      </c>
      <c r="CO14">
        <v>7.2466331461238669</v>
      </c>
      <c r="CP14">
        <v>7.2470791617547636</v>
      </c>
      <c r="CQ14">
        <v>7.247502373718647</v>
      </c>
      <c r="CR14">
        <v>7.2479035002425762</v>
      </c>
      <c r="CS14">
        <v>7.2482832923709806</v>
      </c>
      <c r="CT14">
        <v>7.2486425253408608</v>
      </c>
      <c r="CU14">
        <v>7.2489819907838067</v>
      </c>
      <c r="CV14">
        <v>7.2493024897355367</v>
      </c>
      <c r="CW14">
        <v>7.2496048264253856</v>
      </c>
      <c r="CX14">
        <v>7.2498898326962635</v>
      </c>
      <c r="CY14">
        <v>7.2501582436987215</v>
      </c>
      <c r="CZ14">
        <v>7.250410873119761</v>
      </c>
      <c r="DA14">
        <v>7.2506485200118824</v>
      </c>
    </row>
    <row r="15" spans="4:105" x14ac:dyDescent="0.2">
      <c r="E15">
        <v>0.18181818181818182</v>
      </c>
      <c r="F15">
        <v>7.656748880677803</v>
      </c>
      <c r="G15">
        <v>7.6343409643673157</v>
      </c>
      <c r="H15">
        <v>7.6123008539018695</v>
      </c>
      <c r="I15">
        <v>7.5906585580690535</v>
      </c>
      <c r="J15">
        <v>7.569443436634681</v>
      </c>
      <c r="K15">
        <v>7.5486840255234089</v>
      </c>
      <c r="L15">
        <v>7.5284078313483942</v>
      </c>
      <c r="M15">
        <v>7.50864112182495</v>
      </c>
      <c r="N15">
        <v>7.4894087156660563</v>
      </c>
      <c r="O15">
        <v>7.4707337759182373</v>
      </c>
      <c r="P15">
        <v>7.4526376109521566</v>
      </c>
      <c r="Q15">
        <v>7.4351394874495211</v>
      </c>
      <c r="R15">
        <v>7.418256459707556</v>
      </c>
      <c r="S15">
        <v>7.4020032194024283</v>
      </c>
      <c r="T15">
        <v>7.3863919696091349</v>
      </c>
      <c r="U15">
        <v>7.3714323263732719</v>
      </c>
      <c r="V15">
        <v>7.3571312225293299</v>
      </c>
      <c r="W15">
        <v>7.3434929831375371</v>
      </c>
      <c r="X15">
        <v>7.3305191554673961</v>
      </c>
      <c r="Y15">
        <v>7.3182086216480924</v>
      </c>
      <c r="Z15">
        <v>7.3065577480700181</v>
      </c>
      <c r="AA15">
        <v>7.2955602785695532</v>
      </c>
      <c r="AB15">
        <v>7.2852076863931376</v>
      </c>
      <c r="AC15">
        <v>7.2754890896301099</v>
      </c>
      <c r="AD15">
        <v>7.2663916532593822</v>
      </c>
      <c r="AE15">
        <v>7.2579005405218773</v>
      </c>
      <c r="AF15">
        <v>7.2499993186271263</v>
      </c>
      <c r="AG15">
        <v>7.2426700489314131</v>
      </c>
      <c r="AH15">
        <v>7.235893559266545</v>
      </c>
      <c r="AI15">
        <v>7.2296495362537314</v>
      </c>
      <c r="AJ15">
        <v>7.2239169159591032</v>
      </c>
      <c r="AK15">
        <v>7.2186739664581623</v>
      </c>
      <c r="AL15">
        <v>7.2138985114497549</v>
      </c>
      <c r="AM15">
        <v>7.2095681119291353</v>
      </c>
      <c r="AN15">
        <v>7.2056602033777102</v>
      </c>
      <c r="AO15">
        <v>7.2021523720260081</v>
      </c>
      <c r="AP15">
        <v>7.1990223074401243</v>
      </c>
      <c r="AQ15">
        <v>7.1962480467350396</v>
      </c>
      <c r="AR15">
        <v>7.193808017834332</v>
      </c>
      <c r="AS15">
        <v>7.1916812529811036</v>
      </c>
      <c r="AT15">
        <v>7.1898472767530608</v>
      </c>
      <c r="AU15">
        <v>7.1882862589790566</v>
      </c>
      <c r="AV15">
        <v>7.1869791551570241</v>
      </c>
      <c r="AW15">
        <v>7.1859075230292184</v>
      </c>
      <c r="AX15">
        <v>7.18505376462047</v>
      </c>
      <c r="AY15">
        <v>7.184401047000013</v>
      </c>
      <c r="AZ15">
        <v>7.183933214316208</v>
      </c>
      <c r="BA15">
        <v>7.1836349738586192</v>
      </c>
      <c r="BB15">
        <v>7.1834917949810153</v>
      </c>
      <c r="BC15">
        <v>7.1834898029551608</v>
      </c>
      <c r="BD15">
        <v>7.1836159502160877</v>
      </c>
      <c r="BE15">
        <v>7.1838578720118607</v>
      </c>
      <c r="BF15">
        <v>7.184203896124381</v>
      </c>
      <c r="BG15">
        <v>7.1846430198518183</v>
      </c>
      <c r="BH15">
        <v>7.1851648861350981</v>
      </c>
      <c r="BI15">
        <v>7.1857597905594792</v>
      </c>
      <c r="BJ15">
        <v>7.1864185324525396</v>
      </c>
      <c r="BK15">
        <v>7.1871325784998872</v>
      </c>
      <c r="BL15">
        <v>7.1878939149936061</v>
      </c>
      <c r="BM15">
        <v>7.188695057037827</v>
      </c>
      <c r="BN15">
        <v>7.1895290275501145</v>
      </c>
      <c r="BO15">
        <v>7.190389337315783</v>
      </c>
      <c r="BP15">
        <v>7.1912699971603447</v>
      </c>
      <c r="BQ15">
        <v>7.1921653756869617</v>
      </c>
      <c r="BR15">
        <v>7.1930703687572768</v>
      </c>
      <c r="BS15">
        <v>7.1939802588191775</v>
      </c>
      <c r="BT15">
        <v>7.1948907613092565</v>
      </c>
      <c r="BU15">
        <v>7.1957978853801521</v>
      </c>
      <c r="BV15">
        <v>7.1966981359675337</v>
      </c>
      <c r="BW15">
        <v>7.1975882510418945</v>
      </c>
      <c r="BX15">
        <v>7.1984654345762165</v>
      </c>
      <c r="BY15">
        <v>7.199327094008158</v>
      </c>
      <c r="BZ15">
        <v>7.200171072611198</v>
      </c>
      <c r="CA15">
        <v>7.2009954176847071</v>
      </c>
      <c r="CB15">
        <v>7.2017984886027246</v>
      </c>
      <c r="CC15">
        <v>7.2025789099777553</v>
      </c>
      <c r="CD15">
        <v>7.2033355554978238</v>
      </c>
      <c r="CE15">
        <v>7.2040675315640472</v>
      </c>
      <c r="CF15">
        <v>7.2047741608014508</v>
      </c>
      <c r="CG15">
        <v>7.2054549655327476</v>
      </c>
      <c r="CH15">
        <v>7.206109651316142</v>
      </c>
      <c r="CI15">
        <v>7.2067381214068043</v>
      </c>
      <c r="CJ15">
        <v>7.2073403377315692</v>
      </c>
      <c r="CK15">
        <v>7.2079165205459788</v>
      </c>
      <c r="CL15">
        <v>7.2084668873483375</v>
      </c>
      <c r="CM15">
        <v>7.2089918842090661</v>
      </c>
      <c r="CN15">
        <v>7.2094919568265858</v>
      </c>
      <c r="CO15">
        <v>7.2099676296097206</v>
      </c>
      <c r="CP15">
        <v>7.2104195853616195</v>
      </c>
      <c r="CQ15">
        <v>7.2108484696419124</v>
      </c>
      <c r="CR15">
        <v>7.2112550028891125</v>
      </c>
      <c r="CS15">
        <v>7.2116399399533284</v>
      </c>
      <c r="CT15">
        <v>7.2120040611938236</v>
      </c>
      <c r="CU15">
        <v>7.2123481644352809</v>
      </c>
      <c r="CV15">
        <v>7.2126730577609734</v>
      </c>
      <c r="CW15">
        <v>7.212979583734823</v>
      </c>
      <c r="CX15">
        <v>7.2132684912760947</v>
      </c>
      <c r="CY15">
        <v>7.2135406145078145</v>
      </c>
      <c r="CZ15">
        <v>7.2137967460274242</v>
      </c>
      <c r="DA15">
        <v>7.2140376945464366</v>
      </c>
    </row>
    <row r="16" spans="4:105" x14ac:dyDescent="0.2">
      <c r="E16">
        <v>0.19090909090909092</v>
      </c>
      <c r="F16">
        <v>7.6448744569139659</v>
      </c>
      <c r="G16">
        <v>7.6218480826659478</v>
      </c>
      <c r="H16">
        <v>7.5991686386015527</v>
      </c>
      <c r="I16">
        <v>7.5768669786366711</v>
      </c>
      <c r="J16">
        <v>7.5549735038375632</v>
      </c>
      <c r="K16">
        <v>7.5335179915497363</v>
      </c>
      <c r="L16">
        <v>7.5125293903842749</v>
      </c>
      <c r="M16">
        <v>7.4920356073703251</v>
      </c>
      <c r="N16">
        <v>7.472063290573721</v>
      </c>
      <c r="O16">
        <v>7.4526376109521575</v>
      </c>
      <c r="P16">
        <v>7.4337820476048844</v>
      </c>
      <c r="Q16">
        <v>7.4155181808514907</v>
      </c>
      <c r="R16">
        <v>7.3978654977143217</v>
      </c>
      <c r="S16">
        <v>7.3808412143618565</v>
      </c>
      <c r="T16">
        <v>7.3644601198825761</v>
      </c>
      <c r="U16">
        <v>7.3487344172908191</v>
      </c>
      <c r="V16">
        <v>7.3336737335995252</v>
      </c>
      <c r="W16">
        <v>7.3192848815294997</v>
      </c>
      <c r="X16">
        <v>7.3055719341994925</v>
      </c>
      <c r="Y16">
        <v>7.292536165904882</v>
      </c>
      <c r="Z16">
        <v>7.280176200911205</v>
      </c>
      <c r="AA16">
        <v>7.2684878761757048</v>
      </c>
      <c r="AB16">
        <v>7.2574645738363444</v>
      </c>
      <c r="AC16">
        <v>7.2470971134699553</v>
      </c>
      <c r="AD16">
        <v>7.2373741136462044</v>
      </c>
      <c r="AE16">
        <v>7.2282820802037939</v>
      </c>
      <c r="AF16">
        <v>7.2198055089251199</v>
      </c>
      <c r="AG16">
        <v>7.2119272750905008</v>
      </c>
      <c r="AH16">
        <v>7.2046287290818993</v>
      </c>
      <c r="AI16">
        <v>7.1978899784118981</v>
      </c>
      <c r="AJ16">
        <v>7.1916899847197371</v>
      </c>
      <c r="AK16">
        <v>7.1860069662477573</v>
      </c>
      <c r="AL16">
        <v>7.1808184838407003</v>
      </c>
      <c r="AM16">
        <v>7.1761016710693415</v>
      </c>
      <c r="AN16">
        <v>7.1718333892986541</v>
      </c>
      <c r="AO16">
        <v>7.1679905258216143</v>
      </c>
      <c r="AP16">
        <v>7.1645499612571113</v>
      </c>
      <c r="AQ16">
        <v>7.1614888351786963</v>
      </c>
      <c r="AR16">
        <v>7.1587846057874867</v>
      </c>
      <c r="AS16">
        <v>7.1564152832147885</v>
      </c>
      <c r="AT16">
        <v>7.1543593287111866</v>
      </c>
      <c r="AU16">
        <v>7.1525958239999223</v>
      </c>
      <c r="AV16">
        <v>7.1511046268111915</v>
      </c>
      <c r="AW16">
        <v>7.1498661934885739</v>
      </c>
      <c r="AX16">
        <v>7.1488618362498748</v>
      </c>
      <c r="AY16">
        <v>7.1480736501628854</v>
      </c>
      <c r="AZ16">
        <v>7.1474844299795368</v>
      </c>
      <c r="BA16">
        <v>7.1470778667399211</v>
      </c>
      <c r="BB16">
        <v>7.1468384491173067</v>
      </c>
      <c r="BC16">
        <v>7.1467513585979034</v>
      </c>
      <c r="BD16">
        <v>7.1468026481763252</v>
      </c>
      <c r="BE16">
        <v>7.1469790967935038</v>
      </c>
      <c r="BF16">
        <v>7.1472682210344498</v>
      </c>
      <c r="BG16">
        <v>7.147658252679812</v>
      </c>
      <c r="BH16">
        <v>7.1481381148687637</v>
      </c>
      <c r="BI16">
        <v>7.1486974294800412</v>
      </c>
      <c r="BJ16">
        <v>7.1493263642852671</v>
      </c>
      <c r="BK16">
        <v>7.150015800225364</v>
      </c>
      <c r="BL16">
        <v>7.1507571791724756</v>
      </c>
      <c r="BM16">
        <v>7.1515425124147987</v>
      </c>
      <c r="BN16">
        <v>7.1523643580056815</v>
      </c>
      <c r="BO16">
        <v>7.1532157990644034</v>
      </c>
      <c r="BP16">
        <v>7.1540904549158668</v>
      </c>
      <c r="BQ16">
        <v>7.154982333813793</v>
      </c>
      <c r="BR16">
        <v>7.1558860052781954</v>
      </c>
      <c r="BS16">
        <v>7.1567964543967282</v>
      </c>
      <c r="BT16">
        <v>7.1577091279507696</v>
      </c>
      <c r="BU16">
        <v>7.1586197901838959</v>
      </c>
      <c r="BV16">
        <v>7.1595247285938628</v>
      </c>
      <c r="BW16">
        <v>7.1604204831853924</v>
      </c>
      <c r="BX16">
        <v>7.161304084048802</v>
      </c>
      <c r="BY16">
        <v>7.1621727809600761</v>
      </c>
      <c r="BZ16">
        <v>7.1630242804812365</v>
      </c>
      <c r="CA16">
        <v>7.1638565072200215</v>
      </c>
      <c r="CB16">
        <v>7.1646677136192158</v>
      </c>
      <c r="CC16">
        <v>7.165456431026171</v>
      </c>
      <c r="CD16">
        <v>7.166221452291369</v>
      </c>
      <c r="CE16">
        <v>7.1669618142411133</v>
      </c>
      <c r="CF16">
        <v>7.1676767800967989</v>
      </c>
      <c r="CG16">
        <v>7.1683658219289752</v>
      </c>
      <c r="CH16">
        <v>7.1690286032461294</v>
      </c>
      <c r="CI16">
        <v>7.1696649933490644</v>
      </c>
      <c r="CJ16">
        <v>7.1702749243988029</v>
      </c>
      <c r="CK16">
        <v>7.1708585957371778</v>
      </c>
      <c r="CL16">
        <v>7.1714162059308135</v>
      </c>
      <c r="CM16">
        <v>7.1719481896496946</v>
      </c>
      <c r="CN16">
        <v>7.1724549827482749</v>
      </c>
      <c r="CO16">
        <v>7.1729371031459852</v>
      </c>
      <c r="CP16">
        <v>7.1733952323492662</v>
      </c>
      <c r="CQ16">
        <v>7.1738300147721814</v>
      </c>
      <c r="CR16">
        <v>7.174242172560497</v>
      </c>
      <c r="CS16">
        <v>7.1746324640164678</v>
      </c>
      <c r="CT16">
        <v>7.175001674396194</v>
      </c>
      <c r="CU16">
        <v>7.1753506076003228</v>
      </c>
      <c r="CV16">
        <v>7.1756800787333397</v>
      </c>
      <c r="CW16">
        <v>7.1759909388870513</v>
      </c>
      <c r="CX16">
        <v>7.1762839437709243</v>
      </c>
      <c r="CY16">
        <v>7.1765599370046873</v>
      </c>
      <c r="CZ16">
        <v>7.1768197515600116</v>
      </c>
      <c r="DA16">
        <v>7.1770641119635474</v>
      </c>
    </row>
    <row r="17" spans="5:105" x14ac:dyDescent="0.2">
      <c r="E17">
        <v>0.2</v>
      </c>
      <c r="F17">
        <v>7.6335590017955415</v>
      </c>
      <c r="G17">
        <v>7.6099252488059363</v>
      </c>
      <c r="H17">
        <v>7.5866162646202238</v>
      </c>
      <c r="I17">
        <v>7.5636635703349615</v>
      </c>
      <c r="J17">
        <v>7.5410984315017373</v>
      </c>
      <c r="K17">
        <v>7.5189516946094841</v>
      </c>
      <c r="L17">
        <v>7.4972535862353631</v>
      </c>
      <c r="M17">
        <v>7.4760335008492635</v>
      </c>
      <c r="N17">
        <v>7.4553197801598037</v>
      </c>
      <c r="O17">
        <v>7.4351394874495211</v>
      </c>
      <c r="P17">
        <v>7.4155181808514898</v>
      </c>
      <c r="Q17">
        <v>7.396479689937304</v>
      </c>
      <c r="R17">
        <v>7.378045900286649</v>
      </c>
      <c r="S17">
        <v>7.3602365508638981</v>
      </c>
      <c r="T17">
        <v>7.3430690490146233</v>
      </c>
      <c r="U17">
        <v>7.3265582791944563</v>
      </c>
      <c r="V17">
        <v>7.3107165804078305</v>
      </c>
      <c r="W17">
        <v>7.2955534699075253</v>
      </c>
      <c r="X17">
        <v>7.2810756539149626</v>
      </c>
      <c r="Y17">
        <v>7.2672870786593355</v>
      </c>
      <c r="Z17">
        <v>7.2541887534457281</v>
      </c>
      <c r="AA17">
        <v>7.2417788718880045</v>
      </c>
      <c r="AB17">
        <v>7.2300529732475827</v>
      </c>
      <c r="AC17">
        <v>7.2190038356203994</v>
      </c>
      <c r="AD17">
        <v>7.2086218214266733</v>
      </c>
      <c r="AE17">
        <v>7.1988949493385004</v>
      </c>
      <c r="AF17">
        <v>7.189808985339047</v>
      </c>
      <c r="AG17">
        <v>7.1813478311287335</v>
      </c>
      <c r="AH17">
        <v>7.1734936175341142</v>
      </c>
      <c r="AI17">
        <v>7.1662269924438817</v>
      </c>
      <c r="AJ17">
        <v>7.1595272238331056</v>
      </c>
      <c r="AK17">
        <v>7.1533726183542292</v>
      </c>
      <c r="AL17">
        <v>7.1477406197090732</v>
      </c>
      <c r="AM17">
        <v>7.142608056627556</v>
      </c>
      <c r="AN17">
        <v>7.1379513159704304</v>
      </c>
      <c r="AO17">
        <v>7.1337466635154936</v>
      </c>
      <c r="AP17">
        <v>7.1299702271092977</v>
      </c>
      <c r="AQ17">
        <v>7.1265982852279199</v>
      </c>
      <c r="AR17">
        <v>7.1236073446649257</v>
      </c>
      <c r="AS17">
        <v>7.1209743955591902</v>
      </c>
      <c r="AT17">
        <v>7.1186768234805902</v>
      </c>
      <c r="AU17">
        <v>7.1166925972269945</v>
      </c>
      <c r="AV17">
        <v>7.1150004414667771</v>
      </c>
      <c r="AW17">
        <v>7.1135796669684055</v>
      </c>
      <c r="AX17">
        <v>7.1124104450256347</v>
      </c>
      <c r="AY17">
        <v>7.1114737421364955</v>
      </c>
      <c r="AZ17">
        <v>7.1107512429720474</v>
      </c>
      <c r="BA17">
        <v>7.1102255590216403</v>
      </c>
      <c r="BB17">
        <v>7.109880133395662</v>
      </c>
      <c r="BC17">
        <v>7.1096991382083035</v>
      </c>
      <c r="BD17">
        <v>7.1096676617823444</v>
      </c>
      <c r="BE17">
        <v>7.1097715624383424</v>
      </c>
      <c r="BF17">
        <v>7.109997482786472</v>
      </c>
      <c r="BG17">
        <v>7.1103328283146201</v>
      </c>
      <c r="BH17">
        <v>7.1107657439525909</v>
      </c>
      <c r="BI17">
        <v>7.1112851221449365</v>
      </c>
      <c r="BJ17">
        <v>7.1118804461038163</v>
      </c>
      <c r="BK17">
        <v>7.1125419610998319</v>
      </c>
      <c r="BL17">
        <v>7.1132605176555526</v>
      </c>
      <c r="BM17">
        <v>7.1140275793673746</v>
      </c>
      <c r="BN17">
        <v>7.1148351985820026</v>
      </c>
      <c r="BO17">
        <v>7.1156759928900781</v>
      </c>
      <c r="BP17">
        <v>7.1165431551913008</v>
      </c>
      <c r="BQ17">
        <v>7.1174303011500424</v>
      </c>
      <c r="BR17">
        <v>7.1183316445017741</v>
      </c>
      <c r="BS17">
        <v>7.119241846047311</v>
      </c>
      <c r="BT17">
        <v>7.1201560594429756</v>
      </c>
      <c r="BU17">
        <v>7.1210697817170407</v>
      </c>
      <c r="BV17">
        <v>7.121979062910464</v>
      </c>
      <c r="BW17">
        <v>7.1228802268831579</v>
      </c>
      <c r="BX17">
        <v>7.1237701136664002</v>
      </c>
      <c r="BY17">
        <v>7.1246458332651645</v>
      </c>
      <c r="BZ17">
        <v>7.1255048451245697</v>
      </c>
      <c r="CA17">
        <v>7.1263450371297692</v>
      </c>
      <c r="CB17">
        <v>7.1271645120990348</v>
      </c>
      <c r="CC17">
        <v>7.1279616991363683</v>
      </c>
      <c r="CD17">
        <v>7.1287353023743369</v>
      </c>
      <c r="CE17">
        <v>7.1294842821779456</v>
      </c>
      <c r="CF17">
        <v>7.1302078363749102</v>
      </c>
      <c r="CG17">
        <v>7.1309053815995789</v>
      </c>
      <c r="CH17">
        <v>7.1315765671982749</v>
      </c>
      <c r="CI17">
        <v>7.1322211276888456</v>
      </c>
      <c r="CJ17">
        <v>7.1328390591964119</v>
      </c>
      <c r="CK17">
        <v>7.1334305051387119</v>
      </c>
      <c r="CL17">
        <v>7.1339956427894409</v>
      </c>
      <c r="CM17">
        <v>7.1345348936010096</v>
      </c>
      <c r="CN17">
        <v>7.1350486820010639</v>
      </c>
      <c r="CO17">
        <v>7.1355375503998495</v>
      </c>
      <c r="CP17">
        <v>7.1360020813180185</v>
      </c>
      <c r="CQ17">
        <v>7.1364430140152928</v>
      </c>
      <c r="CR17">
        <v>7.1368610395253009</v>
      </c>
      <c r="CS17">
        <v>7.1372569192110626</v>
      </c>
      <c r="CT17">
        <v>7.1376314429764482</v>
      </c>
      <c r="CU17">
        <v>7.1379854206692519</v>
      </c>
      <c r="CV17">
        <v>7.1383197065860449</v>
      </c>
      <c r="CW17">
        <v>7.1386350638429192</v>
      </c>
      <c r="CX17">
        <v>7.1389323515871386</v>
      </c>
      <c r="CY17">
        <v>7.1392123909542828</v>
      </c>
      <c r="CZ17">
        <v>7.1394760249476663</v>
      </c>
      <c r="DA17">
        <v>7.1397239859128563</v>
      </c>
    </row>
    <row r="18" spans="5:105" x14ac:dyDescent="0.2">
      <c r="E18">
        <v>0.20909090909090911</v>
      </c>
      <c r="F18">
        <v>7.6228005168302531</v>
      </c>
      <c r="G18">
        <v>7.5985720813452673</v>
      </c>
      <c r="H18">
        <v>7.5746451619465986</v>
      </c>
      <c r="I18">
        <v>7.5510516900848632</v>
      </c>
      <c r="J18">
        <v>7.5278236333832762</v>
      </c>
      <c r="K18">
        <v>7.5049927218843724</v>
      </c>
      <c r="L18">
        <v>7.4825902791388454</v>
      </c>
      <c r="M18">
        <v>7.4606470145986519</v>
      </c>
      <c r="N18">
        <v>7.4391928038527322</v>
      </c>
      <c r="O18">
        <v>7.4182564597075578</v>
      </c>
      <c r="P18">
        <v>7.3978654977143243</v>
      </c>
      <c r="Q18">
        <v>7.378045900286649</v>
      </c>
      <c r="R18">
        <v>7.3588218840043087</v>
      </c>
      <c r="S18">
        <v>7.3402156750258731</v>
      </c>
      <c r="T18">
        <v>7.3222472977062338</v>
      </c>
      <c r="U18">
        <v>7.3049343526047208</v>
      </c>
      <c r="V18">
        <v>7.288291961886447</v>
      </c>
      <c r="W18">
        <v>7.2723324546073673</v>
      </c>
      <c r="X18">
        <v>7.2570653408875687</v>
      </c>
      <c r="Y18">
        <v>7.242497326302769</v>
      </c>
      <c r="Z18">
        <v>7.2286320947147349</v>
      </c>
      <c r="AA18">
        <v>7.215470394906049</v>
      </c>
      <c r="AB18">
        <v>7.2030101703824778</v>
      </c>
      <c r="AC18">
        <v>7.1912464192473315</v>
      </c>
      <c r="AD18">
        <v>7.1801715181129735</v>
      </c>
      <c r="AE18">
        <v>7.1697752720737915</v>
      </c>
      <c r="AF18">
        <v>7.1600449886842794</v>
      </c>
      <c r="AG18">
        <v>7.1509658602126169</v>
      </c>
      <c r="AH18">
        <v>7.1425210502441665</v>
      </c>
      <c r="AI18">
        <v>7.1346919512674685</v>
      </c>
      <c r="AJ18">
        <v>7.1274584521500435</v>
      </c>
      <c r="AK18">
        <v>7.1207990470113378</v>
      </c>
      <c r="AL18">
        <v>7.1146912676318887</v>
      </c>
      <c r="AM18">
        <v>7.1091117536730399</v>
      </c>
      <c r="AN18">
        <v>7.1040366403709312</v>
      </c>
      <c r="AO18">
        <v>7.0994415732743974</v>
      </c>
      <c r="AP18">
        <v>7.0953020369117006</v>
      </c>
      <c r="AQ18">
        <v>7.0915935030770836</v>
      </c>
      <c r="AR18">
        <v>7.0882915609620696</v>
      </c>
      <c r="AS18">
        <v>7.0853721958444051</v>
      </c>
      <c r="AT18">
        <v>7.0828116823559508</v>
      </c>
      <c r="AU18">
        <v>7.0805869603429548</v>
      </c>
      <c r="AV18">
        <v>7.0786754582024152</v>
      </c>
      <c r="AW18">
        <v>7.0770554354387354</v>
      </c>
      <c r="AX18">
        <v>7.075705773017523</v>
      </c>
      <c r="AY18">
        <v>7.0746062868470103</v>
      </c>
      <c r="AZ18">
        <v>7.0737374904732091</v>
      </c>
      <c r="BA18">
        <v>7.0730808510724223</v>
      </c>
      <c r="BB18">
        <v>7.0726186652181031</v>
      </c>
      <c r="BC18">
        <v>7.0723341281195973</v>
      </c>
      <c r="BD18">
        <v>7.0722111933697436</v>
      </c>
      <c r="BE18">
        <v>7.0722347639893233</v>
      </c>
      <c r="BF18">
        <v>7.0723905414607904</v>
      </c>
      <c r="BG18">
        <v>7.0726650396519029</v>
      </c>
      <c r="BH18">
        <v>7.0730455622413411</v>
      </c>
      <c r="BI18">
        <v>7.0735202118771259</v>
      </c>
      <c r="BJ18">
        <v>7.0740777296300559</v>
      </c>
      <c r="BK18">
        <v>7.0747076707174834</v>
      </c>
      <c r="BL18">
        <v>7.0754002430791596</v>
      </c>
      <c r="BM18">
        <v>7.0761463146269712</v>
      </c>
      <c r="BN18">
        <v>7.0769373872506431</v>
      </c>
      <c r="BO18">
        <v>7.0777655714658048</v>
      </c>
      <c r="BP18">
        <v>7.0786235953736636</v>
      </c>
      <c r="BQ18">
        <v>7.0795046465906077</v>
      </c>
      <c r="BR18">
        <v>7.0804025506487074</v>
      </c>
      <c r="BS18">
        <v>7.0813116143897386</v>
      </c>
      <c r="BT18">
        <v>7.0822266713576179</v>
      </c>
      <c r="BU18">
        <v>7.0831429267527968</v>
      </c>
      <c r="BV18">
        <v>7.0840561710507339</v>
      </c>
      <c r="BW18">
        <v>7.0849624918859071</v>
      </c>
      <c r="BX18">
        <v>7.0858585213466441</v>
      </c>
      <c r="BY18">
        <v>7.0867411818606305</v>
      </c>
      <c r="BZ18">
        <v>7.0876077664402599</v>
      </c>
      <c r="CA18">
        <v>7.0884560185248695</v>
      </c>
      <c r="CB18">
        <v>7.0892839116790078</v>
      </c>
      <c r="CC18">
        <v>7.0900897628213988</v>
      </c>
      <c r="CD18">
        <v>7.0908721786379365</v>
      </c>
      <c r="CE18">
        <v>7.0916300354023711</v>
      </c>
      <c r="CF18">
        <v>7.0923624589104479</v>
      </c>
      <c r="CG18">
        <v>7.0930688046138464</v>
      </c>
      <c r="CH18">
        <v>7.0937486712508573</v>
      </c>
      <c r="CI18">
        <v>7.0944017488587043</v>
      </c>
      <c r="CJ18">
        <v>7.0950279993532863</v>
      </c>
      <c r="CK18">
        <v>7.0956275387711569</v>
      </c>
      <c r="CL18">
        <v>7.0962005204769518</v>
      </c>
      <c r="CM18">
        <v>7.0967473506850078</v>
      </c>
      <c r="CN18">
        <v>7.0972684406413222</v>
      </c>
      <c r="CO18">
        <v>7.0977643244125748</v>
      </c>
      <c r="CP18">
        <v>7.098235578767409</v>
      </c>
      <c r="CQ18">
        <v>7.0986829426905054</v>
      </c>
      <c r="CR18">
        <v>7.0991071068979279</v>
      </c>
      <c r="CS18">
        <v>7.0995088353789733</v>
      </c>
      <c r="CT18">
        <v>7.0998889224088515</v>
      </c>
      <c r="CU18">
        <v>7.1002481836396889</v>
      </c>
      <c r="CV18">
        <v>7.1005874811732594</v>
      </c>
      <c r="CW18">
        <v>7.1009075843200113</v>
      </c>
      <c r="CX18">
        <v>7.1012093616576859</v>
      </c>
      <c r="CY18">
        <v>7.1014936434346216</v>
      </c>
      <c r="CZ18">
        <v>7.1017612829763328</v>
      </c>
      <c r="DA18">
        <v>7.1020130206602401</v>
      </c>
    </row>
    <row r="19" spans="5:105" x14ac:dyDescent="0.2">
      <c r="E19">
        <v>0.2181818181818182</v>
      </c>
      <c r="F19">
        <v>7.6125950085368377</v>
      </c>
      <c r="G19">
        <v>7.5877861618921862</v>
      </c>
      <c r="H19">
        <v>7.5632545233994755</v>
      </c>
      <c r="I19">
        <v>7.5390323933030814</v>
      </c>
      <c r="J19">
        <v>7.5151521502318159</v>
      </c>
      <c r="K19">
        <v>7.4916462367739269</v>
      </c>
      <c r="L19">
        <v>7.4685468785960021</v>
      </c>
      <c r="M19">
        <v>7.4458859099118788</v>
      </c>
      <c r="N19">
        <v>7.4236945587887178</v>
      </c>
      <c r="O19">
        <v>7.4020032194024257</v>
      </c>
      <c r="P19">
        <v>7.3808412143618556</v>
      </c>
      <c r="Q19">
        <v>7.3602365508639007</v>
      </c>
      <c r="R19">
        <v>7.3402156750258731</v>
      </c>
      <c r="S19">
        <v>7.3208032292309131</v>
      </c>
      <c r="T19">
        <v>7.302021788721464</v>
      </c>
      <c r="U19">
        <v>7.2838917562420455</v>
      </c>
      <c r="V19">
        <v>7.2664309874512796</v>
      </c>
      <c r="W19">
        <v>7.2496547280263579</v>
      </c>
      <c r="X19">
        <v>7.2335754060088231</v>
      </c>
      <c r="Y19">
        <v>7.2182026369216929</v>
      </c>
      <c r="Z19">
        <v>7.2035429327935718</v>
      </c>
      <c r="AA19">
        <v>7.1895999049642363</v>
      </c>
      <c r="AB19">
        <v>7.1763740174713497</v>
      </c>
      <c r="AC19">
        <v>7.1638628745392774</v>
      </c>
      <c r="AD19">
        <v>7.1520610482376661</v>
      </c>
      <c r="AE19">
        <v>7.1409604459959208</v>
      </c>
      <c r="AF19">
        <v>7.1305502042151883</v>
      </c>
      <c r="AG19">
        <v>7.1208170901243708</v>
      </c>
      <c r="AH19">
        <v>7.1117455761697075</v>
      </c>
      <c r="AI19">
        <v>7.1033180941132077</v>
      </c>
      <c r="AJ19">
        <v>7.0955152713375691</v>
      </c>
      <c r="AK19">
        <v>7.088316175910788</v>
      </c>
      <c r="AL19">
        <v>7.0816985651595425</v>
      </c>
      <c r="AM19">
        <v>7.0756391328414256</v>
      </c>
      <c r="AN19">
        <v>7.0701137504834328</v>
      </c>
      <c r="AO19">
        <v>7.0650976990323873</v>
      </c>
      <c r="AP19">
        <v>7.0605658876054527</v>
      </c>
      <c r="AQ19">
        <v>7.0564930568000444</v>
      </c>
      <c r="AR19">
        <v>7.0528539304810014</v>
      </c>
      <c r="AS19">
        <v>7.0496235200020561</v>
      </c>
      <c r="AT19">
        <v>7.0467770330951716</v>
      </c>
      <c r="AU19">
        <v>7.0442902767914841</v>
      </c>
      <c r="AV19">
        <v>7.0421394929185679</v>
      </c>
      <c r="AW19">
        <v>7.0403017248831059</v>
      </c>
      <c r="AX19">
        <v>7.0387546167603015</v>
      </c>
      <c r="AY19">
        <v>7.0374767476461209</v>
      </c>
      <c r="AZ19">
        <v>7.0364473994527081</v>
      </c>
      <c r="BA19">
        <v>7.0356468294823866</v>
      </c>
      <c r="BB19">
        <v>7.0350561514227552</v>
      </c>
      <c r="BC19">
        <v>7.0346574135878086</v>
      </c>
      <c r="BD19">
        <v>7.0344334608592236</v>
      </c>
      <c r="BE19">
        <v>7.034368135639526</v>
      </c>
      <c r="BF19">
        <v>7.0344461266374907</v>
      </c>
      <c r="BG19">
        <v>7.0346529860182612</v>
      </c>
      <c r="BH19">
        <v>7.0349751082647547</v>
      </c>
      <c r="BI19">
        <v>7.0353997409141664</v>
      </c>
      <c r="BJ19">
        <v>7.0359148203840025</v>
      </c>
      <c r="BK19">
        <v>7.0365091526256043</v>
      </c>
      <c r="BL19">
        <v>7.0371722470754996</v>
      </c>
      <c r="BM19">
        <v>7.0378943234656424</v>
      </c>
      <c r="BN19">
        <v>7.0386662841894694</v>
      </c>
      <c r="BO19">
        <v>7.0394796870863559</v>
      </c>
      <c r="BP19">
        <v>7.0403267532803397</v>
      </c>
      <c r="BQ19">
        <v>7.0412002033227132</v>
      </c>
      <c r="BR19">
        <v>7.0420934388273633</v>
      </c>
      <c r="BS19">
        <v>7.0430003799596044</v>
      </c>
      <c r="BT19">
        <v>7.04391551036825</v>
      </c>
      <c r="BU19">
        <v>7.0448337162500723</v>
      </c>
      <c r="BV19">
        <v>7.0457505040815613</v>
      </c>
      <c r="BW19">
        <v>7.0466617030744523</v>
      </c>
      <c r="BX19">
        <v>7.0475637175882397</v>
      </c>
      <c r="BY19">
        <v>7.0484532646380096</v>
      </c>
      <c r="BZ19">
        <v>7.0493274548871119</v>
      </c>
      <c r="CA19">
        <v>7.0501838733044551</v>
      </c>
      <c r="CB19">
        <v>7.0510203516657821</v>
      </c>
      <c r="CC19">
        <v>7.0518350836872568</v>
      </c>
      <c r="CD19">
        <v>7.0526265689326308</v>
      </c>
      <c r="CE19">
        <v>7.0533935911246006</v>
      </c>
      <c r="CF19">
        <v>7.0541351966648227</v>
      </c>
      <c r="CG19">
        <v>7.0548506734478043</v>
      </c>
      <c r="CH19">
        <v>7.0555395641565308</v>
      </c>
      <c r="CI19">
        <v>7.0562015095656943</v>
      </c>
      <c r="CJ19">
        <v>7.0568364334298961</v>
      </c>
      <c r="CK19">
        <v>7.0574444210767062</v>
      </c>
      <c r="CL19">
        <v>7.0580255990606284</v>
      </c>
      <c r="CM19">
        <v>7.0585803561094629</v>
      </c>
      <c r="CN19">
        <v>7.059109088339965</v>
      </c>
      <c r="CO19">
        <v>7.0596123199412943</v>
      </c>
      <c r="CP19">
        <v>7.0600906206779728</v>
      </c>
      <c r="CQ19">
        <v>7.0605447284118519</v>
      </c>
      <c r="CR19">
        <v>7.0609753328099876</v>
      </c>
      <c r="CS19">
        <v>7.0613832000043972</v>
      </c>
      <c r="CT19">
        <v>7.061769128333653</v>
      </c>
      <c r="CU19">
        <v>7.0621339390947879</v>
      </c>
      <c r="CV19">
        <v>7.06247850220125</v>
      </c>
      <c r="CW19">
        <v>7.06280359314413</v>
      </c>
      <c r="CX19">
        <v>7.0631100901272168</v>
      </c>
      <c r="CY19">
        <v>7.0633988327353219</v>
      </c>
      <c r="CZ19">
        <v>7.0636706849366018</v>
      </c>
      <c r="DA19">
        <v>7.0639263953808946</v>
      </c>
    </row>
    <row r="20" spans="5:105" x14ac:dyDescent="0.2">
      <c r="E20">
        <v>0.22727272727272727</v>
      </c>
      <c r="F20">
        <v>7.6029365832168203</v>
      </c>
      <c r="G20">
        <v>7.5775629706235934</v>
      </c>
      <c r="H20">
        <v>7.5524414654883545</v>
      </c>
      <c r="I20">
        <v>7.5276044505796191</v>
      </c>
      <c r="J20">
        <v>7.5030846683824821</v>
      </c>
      <c r="K20">
        <v>7.4789149717170975</v>
      </c>
      <c r="L20">
        <v>7.4551283082899644</v>
      </c>
      <c r="M20">
        <v>7.4317574324186406</v>
      </c>
      <c r="N20">
        <v>7.4088347246454243</v>
      </c>
      <c r="O20">
        <v>7.3863919696091331</v>
      </c>
      <c r="P20">
        <v>7.3644601198825743</v>
      </c>
      <c r="Q20">
        <v>7.3430690490146233</v>
      </c>
      <c r="R20">
        <v>7.3222472977062321</v>
      </c>
      <c r="S20">
        <v>7.302021788721464</v>
      </c>
      <c r="T20">
        <v>7.2824176890103605</v>
      </c>
      <c r="U20">
        <v>7.2634579919980826</v>
      </c>
      <c r="V20">
        <v>7.2451634012068462</v>
      </c>
      <c r="W20">
        <v>7.2275520598683087</v>
      </c>
      <c r="X20">
        <v>7.2106394859985894</v>
      </c>
      <c r="Y20">
        <v>7.1944382350882519</v>
      </c>
      <c r="Z20">
        <v>7.1789578680000119</v>
      </c>
      <c r="AA20">
        <v>7.1642049631335629</v>
      </c>
      <c r="AB20">
        <v>7.1501828544948074</v>
      </c>
      <c r="AC20">
        <v>7.1368918836497466</v>
      </c>
      <c r="AD20">
        <v>7.1243291863478531</v>
      </c>
      <c r="AE20">
        <v>7.1124889992973106</v>
      </c>
      <c r="AF20">
        <v>7.1013626857279784</v>
      </c>
      <c r="AG20">
        <v>7.0909387911365762</v>
      </c>
      <c r="AH20">
        <v>7.081203427806094</v>
      </c>
      <c r="AI20">
        <v>7.0721403554865789</v>
      </c>
      <c r="AJ20">
        <v>7.0637312468235072</v>
      </c>
      <c r="AK20">
        <v>7.0559559344365228</v>
      </c>
      <c r="AL20">
        <v>7.0487926667637053</v>
      </c>
      <c r="AM20">
        <v>7.0422183671344785</v>
      </c>
      <c r="AN20">
        <v>7.0362088909128246</v>
      </c>
      <c r="AO20">
        <v>7.0307392760749892</v>
      </c>
      <c r="AP20">
        <v>7.0257839832127278</v>
      </c>
      <c r="AQ20">
        <v>7.0213170866630294</v>
      </c>
      <c r="AR20">
        <v>7.0173126239594446</v>
      </c>
      <c r="AS20">
        <v>7.0137445774860545</v>
      </c>
      <c r="AT20">
        <v>7.0105871505088579</v>
      </c>
      <c r="AU20">
        <v>7.0078150246830271</v>
      </c>
      <c r="AV20">
        <v>7.0054032447208563</v>
      </c>
      <c r="AW20">
        <v>7.0033276120452959</v>
      </c>
      <c r="AX20">
        <v>7.0015644946572726</v>
      </c>
      <c r="AY20">
        <v>7.0000911494283944</v>
      </c>
      <c r="AZ20">
        <v>6.9988856742862735</v>
      </c>
      <c r="BA20">
        <v>6.9979269446944556</v>
      </c>
      <c r="BB20">
        <v>6.9971948564486173</v>
      </c>
      <c r="BC20">
        <v>6.9966702371480007</v>
      </c>
      <c r="BD20">
        <v>6.9963347470709509</v>
      </c>
      <c r="BE20">
        <v>6.9961710915175184</v>
      </c>
      <c r="BF20">
        <v>6.9961628702207728</v>
      </c>
      <c r="BG20">
        <v>6.9962945986360889</v>
      </c>
      <c r="BH20">
        <v>6.9965516889497872</v>
      </c>
      <c r="BI20">
        <v>6.9969204274518662</v>
      </c>
      <c r="BJ20">
        <v>6.9973879847626232</v>
      </c>
      <c r="BK20">
        <v>6.9979422464711574</v>
      </c>
      <c r="BL20">
        <v>6.9985719980460797</v>
      </c>
      <c r="BM20">
        <v>6.9992667536234059</v>
      </c>
      <c r="BN20">
        <v>7.0000167623556333</v>
      </c>
      <c r="BO20">
        <v>7.0008129793417231</v>
      </c>
      <c r="BP20">
        <v>7.0016470723501048</v>
      </c>
      <c r="BQ20">
        <v>7.0025112519140009</v>
      </c>
      <c r="BR20">
        <v>7.0033984563617988</v>
      </c>
      <c r="BS20">
        <v>7.0043021830851426</v>
      </c>
      <c r="BT20">
        <v>7.0052165329482339</v>
      </c>
      <c r="BU20">
        <v>7.0061360431166984</v>
      </c>
      <c r="BV20">
        <v>7.0070559090455404</v>
      </c>
      <c r="BW20">
        <v>7.0079716769679372</v>
      </c>
      <c r="BX20">
        <v>7.0088795016076206</v>
      </c>
      <c r="BY20">
        <v>7.0097758396037522</v>
      </c>
      <c r="BZ20">
        <v>7.0106577072769216</v>
      </c>
      <c r="CA20">
        <v>7.0115224099390234</v>
      </c>
      <c r="CB20">
        <v>7.0123676588942265</v>
      </c>
      <c r="CC20">
        <v>7.0131915124377029</v>
      </c>
      <c r="CD20">
        <v>7.0139923522776151</v>
      </c>
      <c r="CE20">
        <v>7.0147688601984237</v>
      </c>
      <c r="CF20">
        <v>7.0155199950365299</v>
      </c>
      <c r="CG20">
        <v>7.0162449700525036</v>
      </c>
      <c r="CH20">
        <v>7.0169432658231496</v>
      </c>
      <c r="CI20">
        <v>7.0176144685538047</v>
      </c>
      <c r="CJ20">
        <v>7.0182584594451187</v>
      </c>
      <c r="CK20">
        <v>7.0188752894157025</v>
      </c>
      <c r="CL20">
        <v>7.0194650549898121</v>
      </c>
      <c r="CM20">
        <v>7.0200281249045711</v>
      </c>
      <c r="CN20">
        <v>7.0205648779837748</v>
      </c>
      <c r="CO20">
        <v>7.0210758268325684</v>
      </c>
      <c r="CP20">
        <v>7.0215615328200602</v>
      </c>
      <c r="CQ20">
        <v>7.0220227317366897</v>
      </c>
      <c r="CR20">
        <v>7.0224601113877876</v>
      </c>
      <c r="CS20">
        <v>7.0228744395086169</v>
      </c>
      <c r="CT20">
        <v>7.0232665181569613</v>
      </c>
      <c r="CU20">
        <v>7.0236371740957066</v>
      </c>
      <c r="CV20">
        <v>7.0239872850532636</v>
      </c>
      <c r="CW20">
        <v>7.024317632688903</v>
      </c>
      <c r="CX20">
        <v>7.0246291050461895</v>
      </c>
      <c r="CY20">
        <v>7.0249225512936126</v>
      </c>
      <c r="CZ20">
        <v>7.0251988463948232</v>
      </c>
      <c r="DA20">
        <v>7.0254587475427339</v>
      </c>
    </row>
    <row r="21" spans="5:105" x14ac:dyDescent="0.2">
      <c r="E21">
        <v>0.23636363636363636</v>
      </c>
      <c r="F21">
        <v>7.593817558983595</v>
      </c>
      <c r="G21">
        <v>7.5678960823667296</v>
      </c>
      <c r="H21">
        <v>7.5422009656941107</v>
      </c>
      <c r="I21">
        <v>7.5167645147742981</v>
      </c>
      <c r="J21">
        <v>7.491619539254593</v>
      </c>
      <c r="K21">
        <v>7.4667992230458129</v>
      </c>
      <c r="L21">
        <v>7.4423369735931706</v>
      </c>
      <c r="M21">
        <v>7.4182662768412229</v>
      </c>
      <c r="N21">
        <v>7.3946203973602591</v>
      </c>
      <c r="O21">
        <v>7.3714323263732711</v>
      </c>
      <c r="P21">
        <v>7.34873441729082</v>
      </c>
      <c r="Q21">
        <v>7.3265582791944572</v>
      </c>
      <c r="R21">
        <v>7.3049343526047181</v>
      </c>
      <c r="S21">
        <v>7.2838917562420455</v>
      </c>
      <c r="T21">
        <v>7.2634579919980826</v>
      </c>
      <c r="U21">
        <v>7.2436586801102791</v>
      </c>
      <c r="V21">
        <v>7.2245172721699111</v>
      </c>
      <c r="W21">
        <v>7.2060549304253296</v>
      </c>
      <c r="X21">
        <v>7.1882901243687112</v>
      </c>
      <c r="Y21">
        <v>7.1712385244101702</v>
      </c>
      <c r="Z21">
        <v>7.1549129339309054</v>
      </c>
      <c r="AA21">
        <v>7.1393229735074373</v>
      </c>
      <c r="AB21">
        <v>7.1244750862353312</v>
      </c>
      <c r="AC21">
        <v>7.1103725591121369</v>
      </c>
      <c r="AD21">
        <v>7.0970154593946351</v>
      </c>
      <c r="AE21">
        <v>7.0844005778001549</v>
      </c>
      <c r="AF21">
        <v>7.072521713614206</v>
      </c>
      <c r="AG21">
        <v>7.0613697039677525</v>
      </c>
      <c r="AH21">
        <v>7.0509324847723915</v>
      </c>
      <c r="AI21">
        <v>7.0411954902162961</v>
      </c>
      <c r="AJ21">
        <v>7.0321417402298172</v>
      </c>
      <c r="AK21">
        <v>7.0237521180185771</v>
      </c>
      <c r="AL21">
        <v>7.0160056286751296</v>
      </c>
      <c r="AM21">
        <v>7.0088796665641819</v>
      </c>
      <c r="AN21">
        <v>7.0023502856346225</v>
      </c>
      <c r="AO21">
        <v>6.9963924672315114</v>
      </c>
      <c r="AP21">
        <v>6.9909803448059487</v>
      </c>
      <c r="AQ21">
        <v>6.9860875957094288</v>
      </c>
      <c r="AR21">
        <v>6.9816874610585886</v>
      </c>
      <c r="AS21">
        <v>6.9777530686035991</v>
      </c>
      <c r="AT21">
        <v>6.9742577381756465</v>
      </c>
      <c r="AU21">
        <v>6.9711749416152005</v>
      </c>
      <c r="AV21">
        <v>6.9684785653881685</v>
      </c>
      <c r="AW21">
        <v>6.9661431535067164</v>
      </c>
      <c r="AX21">
        <v>6.9641437664793679</v>
      </c>
      <c r="AY21">
        <v>6.9624563288781998</v>
      </c>
      <c r="AZ21">
        <v>6.9610575953649096</v>
      </c>
      <c r="BA21">
        <v>6.9599250988564902</v>
      </c>
      <c r="BB21">
        <v>6.9590374117901943</v>
      </c>
      <c r="BC21">
        <v>6.9583740288479028</v>
      </c>
      <c r="BD21">
        <v>6.9579154565313628</v>
      </c>
      <c r="BE21">
        <v>6.9576430730207424</v>
      </c>
      <c r="BF21">
        <v>6.9575393448873948</v>
      </c>
      <c r="BG21">
        <v>6.9575876708248199</v>
      </c>
      <c r="BH21">
        <v>6.9577724022397689</v>
      </c>
      <c r="BI21">
        <v>6.958078822567491</v>
      </c>
      <c r="BJ21">
        <v>6.9584931229677567</v>
      </c>
      <c r="BK21">
        <v>6.959002411882504</v>
      </c>
      <c r="BL21">
        <v>6.9595945400781281</v>
      </c>
      <c r="BM21">
        <v>6.9602582898505849</v>
      </c>
      <c r="BN21">
        <v>6.9609831982076384</v>
      </c>
      <c r="BO21">
        <v>6.961759562532623</v>
      </c>
      <c r="BP21">
        <v>6.9625784097973025</v>
      </c>
      <c r="BQ21">
        <v>6.9634315024906828</v>
      </c>
      <c r="BR21">
        <v>6.9643111629567258</v>
      </c>
      <c r="BS21">
        <v>6.9652104623893569</v>
      </c>
      <c r="BT21">
        <v>6.9661230825229818</v>
      </c>
      <c r="BU21">
        <v>6.9670431782891225</v>
      </c>
      <c r="BV21">
        <v>6.9679656042125497</v>
      </c>
      <c r="BW21">
        <v>6.9688855963609395</v>
      </c>
      <c r="BX21">
        <v>6.9697990355472115</v>
      </c>
      <c r="BY21">
        <v>6.9707021303641019</v>
      </c>
      <c r="BZ21">
        <v>6.9715916805826792</v>
      </c>
      <c r="CA21">
        <v>6.9724647972633935</v>
      </c>
      <c r="CB21">
        <v>6.973319021603027</v>
      </c>
      <c r="CC21">
        <v>6.9741522629136812</v>
      </c>
      <c r="CD21">
        <v>6.9749627731309394</v>
      </c>
      <c r="CE21">
        <v>6.9757491216760537</v>
      </c>
      <c r="CF21">
        <v>6.9765101707434072</v>
      </c>
      <c r="CG21">
        <v>6.9772450510967632</v>
      </c>
      <c r="CH21">
        <v>6.9779531384658133</v>
      </c>
      <c r="CI21">
        <v>6.9786340666343429</v>
      </c>
      <c r="CJ21">
        <v>6.9792875613204135</v>
      </c>
      <c r="CK21">
        <v>6.9799136709305571</v>
      </c>
      <c r="CL21">
        <v>6.9805124583812264</v>
      </c>
      <c r="CM21">
        <v>6.9810842696275657</v>
      </c>
      <c r="CN21">
        <v>6.9816294637941851</v>
      </c>
      <c r="CO21">
        <v>6.9821485040977382</v>
      </c>
      <c r="CP21">
        <v>6.9826420496762056</v>
      </c>
      <c r="CQ21">
        <v>6.9831107254740346</v>
      </c>
      <c r="CR21">
        <v>6.9835552524342255</v>
      </c>
      <c r="CS21">
        <v>6.9839763992923709</v>
      </c>
      <c r="CT21">
        <v>6.9843749714396806</v>
      </c>
      <c r="CU21">
        <v>6.9847518009028713</v>
      </c>
      <c r="CV21">
        <v>6.985107773223926</v>
      </c>
      <c r="CW21">
        <v>6.9854436762183454</v>
      </c>
      <c r="CX21">
        <v>6.9857604080022835</v>
      </c>
      <c r="CY21">
        <v>6.9860588276005879</v>
      </c>
      <c r="CZ21">
        <v>6.9863398213601497</v>
      </c>
      <c r="DA21">
        <v>6.9866041553205003</v>
      </c>
    </row>
    <row r="22" spans="5:105" x14ac:dyDescent="0.2">
      <c r="E22">
        <v>0.24545454545454545</v>
      </c>
      <c r="F22">
        <v>7.5852285682450091</v>
      </c>
      <c r="G22">
        <v>7.558777235381049</v>
      </c>
      <c r="H22">
        <v>7.5325260657855004</v>
      </c>
      <c r="I22">
        <v>7.5065070600300956</v>
      </c>
      <c r="J22">
        <v>7.4807529528562053</v>
      </c>
      <c r="K22">
        <v>7.4552970038933921</v>
      </c>
      <c r="L22">
        <v>7.43017289072825</v>
      </c>
      <c r="M22">
        <v>7.4054145549859394</v>
      </c>
      <c r="N22">
        <v>7.381056026002037</v>
      </c>
      <c r="O22">
        <v>7.3571312225293264</v>
      </c>
      <c r="P22">
        <v>7.3336737335995226</v>
      </c>
      <c r="Q22">
        <v>7.3107165804078313</v>
      </c>
      <c r="R22">
        <v>7.2882919618864479</v>
      </c>
      <c r="S22">
        <v>7.2664309874512805</v>
      </c>
      <c r="T22">
        <v>7.2451634012068462</v>
      </c>
      <c r="U22">
        <v>7.2245172721699138</v>
      </c>
      <c r="V22">
        <v>7.2045188385531382</v>
      </c>
      <c r="W22">
        <v>7.1851920573169732</v>
      </c>
      <c r="X22">
        <v>7.1665584706080745</v>
      </c>
      <c r="Y22">
        <v>7.1486369106300405</v>
      </c>
      <c r="Z22">
        <v>7.1314434218900038</v>
      </c>
      <c r="AA22">
        <v>7.1149908647831133</v>
      </c>
      <c r="AB22">
        <v>7.0992890392947032</v>
      </c>
      <c r="AC22">
        <v>7.084344332100871</v>
      </c>
      <c r="AD22">
        <v>7.0701599333888794</v>
      </c>
      <c r="AE22">
        <v>7.0567355698373095</v>
      </c>
      <c r="AF22">
        <v>7.0440677855825173</v>
      </c>
      <c r="AG22">
        <v>7.0321498992446996</v>
      </c>
      <c r="AH22">
        <v>7.02097220632918</v>
      </c>
      <c r="AI22">
        <v>7.0105220119112523</v>
      </c>
      <c r="AJ22">
        <v>7.0007840460554798</v>
      </c>
      <c r="AK22">
        <v>6.9917405586289503</v>
      </c>
      <c r="AL22">
        <v>6.9833716098013907</v>
      </c>
      <c r="AM22">
        <v>6.9756553410339075</v>
      </c>
      <c r="AN22">
        <v>6.9685682548490506</v>
      </c>
      <c r="AO22">
        <v>6.9620854606999245</v>
      </c>
      <c r="AP22">
        <v>6.9561811000603591</v>
      </c>
      <c r="AQ22">
        <v>6.9508283989423836</v>
      </c>
      <c r="AR22">
        <v>6.946000071878748</v>
      </c>
      <c r="AS22">
        <v>6.9416684909244637</v>
      </c>
      <c r="AT22">
        <v>6.9378060572018274</v>
      </c>
      <c r="AU22">
        <v>6.9343851445985072</v>
      </c>
      <c r="AV22">
        <v>6.9313785772379841</v>
      </c>
      <c r="AW22">
        <v>6.9287594906374617</v>
      </c>
      <c r="AX22">
        <v>6.9265017660233772</v>
      </c>
      <c r="AY22">
        <v>6.924579846412672</v>
      </c>
      <c r="AZ22">
        <v>6.9229690923901677</v>
      </c>
      <c r="BA22">
        <v>6.9216457451090889</v>
      </c>
      <c r="BB22">
        <v>6.9205868708674325</v>
      </c>
      <c r="BC22">
        <v>6.9197706278128042</v>
      </c>
      <c r="BD22">
        <v>6.9191761432168617</v>
      </c>
      <c r="BE22">
        <v>6.9187836036608017</v>
      </c>
      <c r="BF22">
        <v>6.9185741090236217</v>
      </c>
      <c r="BG22">
        <v>6.9185298936992803</v>
      </c>
      <c r="BH22">
        <v>6.918634164266483</v>
      </c>
      <c r="BI22">
        <v>6.9188711192333594</v>
      </c>
      <c r="BJ22">
        <v>6.919225926444156</v>
      </c>
      <c r="BK22">
        <v>6.919684696866625</v>
      </c>
      <c r="BL22">
        <v>6.9202344932806854</v>
      </c>
      <c r="BM22">
        <v>6.9208631492636474</v>
      </c>
      <c r="BN22">
        <v>6.9215594627047361</v>
      </c>
      <c r="BO22">
        <v>6.922313012894163</v>
      </c>
      <c r="BP22">
        <v>6.923114165250797</v>
      </c>
      <c r="BQ22">
        <v>6.9239540759702978</v>
      </c>
      <c r="BR22">
        <v>6.9248245096235834</v>
      </c>
      <c r="BS22">
        <v>6.9257180318093283</v>
      </c>
      <c r="BT22">
        <v>6.9266278649396407</v>
      </c>
      <c r="BU22">
        <v>6.927547744969587</v>
      </c>
      <c r="BV22">
        <v>6.9284721150358459</v>
      </c>
      <c r="BW22">
        <v>6.9293959828992726</v>
      </c>
      <c r="BX22">
        <v>6.9303148165557023</v>
      </c>
      <c r="BY22">
        <v>6.931224589547174</v>
      </c>
      <c r="BZ22">
        <v>6.9321218635517594</v>
      </c>
      <c r="CA22">
        <v>6.9330035360684406</v>
      </c>
      <c r="CB22">
        <v>6.9338669611170616</v>
      </c>
      <c r="CC22">
        <v>6.9347098839596386</v>
      </c>
      <c r="CD22">
        <v>6.935530413516263</v>
      </c>
      <c r="CE22">
        <v>6.9363269952571613</v>
      </c>
      <c r="CF22">
        <v>6.9370983846430905</v>
      </c>
      <c r="CG22">
        <v>6.9378436211969925</v>
      </c>
      <c r="CH22">
        <v>6.938562003296826</v>
      </c>
      <c r="CI22">
        <v>6.9392531008109826</v>
      </c>
      <c r="CJ22">
        <v>6.9399165834753829</v>
      </c>
      <c r="CK22">
        <v>6.9405524576187547</v>
      </c>
      <c r="CL22">
        <v>6.9411607485712352</v>
      </c>
      <c r="CM22">
        <v>6.9417417763919866</v>
      </c>
      <c r="CN22">
        <v>6.9422958778277506</v>
      </c>
      <c r="CO22">
        <v>6.9428234994646241</v>
      </c>
      <c r="CP22">
        <v>6.943325291856004</v>
      </c>
      <c r="CQ22">
        <v>6.9438018725384136</v>
      </c>
      <c r="CR22">
        <v>6.9442539597077237</v>
      </c>
      <c r="CS22">
        <v>6.9446823224246668</v>
      </c>
      <c r="CT22">
        <v>6.9450877689805122</v>
      </c>
      <c r="CU22">
        <v>6.9454711364370292</v>
      </c>
      <c r="CV22">
        <v>6.9458332812919448</v>
      </c>
      <c r="CW22">
        <v>6.9461751080544216</v>
      </c>
      <c r="CX22">
        <v>6.946497414616716</v>
      </c>
      <c r="CY22">
        <v>6.9468011070097857</v>
      </c>
      <c r="CZ22">
        <v>6.9470870833896221</v>
      </c>
      <c r="DA22">
        <v>6.9473561189819284</v>
      </c>
    </row>
    <row r="23" spans="5:105" x14ac:dyDescent="0.2">
      <c r="E23">
        <v>0.25454545454545452</v>
      </c>
      <c r="F23">
        <v>7.5771587938874596</v>
      </c>
      <c r="G23">
        <v>7.550196562622987</v>
      </c>
      <c r="H23">
        <v>7.5234079452170741</v>
      </c>
      <c r="I23">
        <v>7.4968245925577897</v>
      </c>
      <c r="J23">
        <v>7.4704788785083096</v>
      </c>
      <c r="K23">
        <v>7.4444039631310215</v>
      </c>
      <c r="L23">
        <v>7.4186335803745278</v>
      </c>
      <c r="M23">
        <v>7.3932019296628573</v>
      </c>
      <c r="N23">
        <v>7.3681435187927997</v>
      </c>
      <c r="O23">
        <v>7.3434929831375388</v>
      </c>
      <c r="P23">
        <v>7.3192848815294971</v>
      </c>
      <c r="Q23">
        <v>7.2955534699075271</v>
      </c>
      <c r="R23">
        <v>7.2723324546073664</v>
      </c>
      <c r="S23">
        <v>7.2496547280263579</v>
      </c>
      <c r="T23">
        <v>7.2275520598683114</v>
      </c>
      <c r="U23">
        <v>7.2060549304253279</v>
      </c>
      <c r="V23">
        <v>7.1851920573169714</v>
      </c>
      <c r="W23">
        <v>7.164990225335373</v>
      </c>
      <c r="X23">
        <v>7.1454739421204509</v>
      </c>
      <c r="Y23">
        <v>7.126665299050714</v>
      </c>
      <c r="Z23">
        <v>7.1085835015239249</v>
      </c>
      <c r="AA23">
        <v>7.0912449109318443</v>
      </c>
      <c r="AB23">
        <v>7.0746626008678133</v>
      </c>
      <c r="AC23">
        <v>7.0588464805219138</v>
      </c>
      <c r="AD23">
        <v>7.0438029291914983</v>
      </c>
      <c r="AE23">
        <v>7.0295350178033571</v>
      </c>
      <c r="AF23">
        <v>7.0160422340708077</v>
      </c>
      <c r="AG23">
        <v>7.0033207725852797</v>
      </c>
      <c r="AH23">
        <v>6.9913634928515291</v>
      </c>
      <c r="AI23">
        <v>6.9801600947973332</v>
      </c>
      <c r="AJ23">
        <v>6.9696973367330504</v>
      </c>
      <c r="AK23">
        <v>6.9599591073037672</v>
      </c>
      <c r="AL23">
        <v>6.9509268887293425</v>
      </c>
      <c r="AM23">
        <v>6.9425798439902033</v>
      </c>
      <c r="AN23">
        <v>6.9348952850609757</v>
      </c>
      <c r="AO23">
        <v>6.9278487444946828</v>
      </c>
      <c r="AP23">
        <v>6.9214144181927875</v>
      </c>
      <c r="AQ23">
        <v>6.9155654201304992</v>
      </c>
      <c r="AR23">
        <v>6.9102740268526039</v>
      </c>
      <c r="AS23">
        <v>6.9055120975914575</v>
      </c>
      <c r="AT23">
        <v>6.9012510986754956</v>
      </c>
      <c r="AU23">
        <v>6.8974624476134734</v>
      </c>
      <c r="AV23">
        <v>6.8941178373092917</v>
      </c>
      <c r="AW23">
        <v>6.8911891544425377</v>
      </c>
      <c r="AX23">
        <v>6.8886489095259886</v>
      </c>
      <c r="AY23">
        <v>6.8864702613795421</v>
      </c>
      <c r="AZ23">
        <v>6.8846270176826234</v>
      </c>
      <c r="BA23">
        <v>6.8830939610133086</v>
      </c>
      <c r="BB23">
        <v>6.8818468086159044</v>
      </c>
      <c r="BC23">
        <v>6.8808621531425738</v>
      </c>
      <c r="BD23">
        <v>6.8801177349992484</v>
      </c>
      <c r="BE23">
        <v>6.8795923138097459</v>
      </c>
      <c r="BF23">
        <v>6.8792657204268766</v>
      </c>
      <c r="BG23">
        <v>6.8791188982477367</v>
      </c>
      <c r="BH23">
        <v>6.8791337418413159</v>
      </c>
      <c r="BI23">
        <v>6.8792933153172262</v>
      </c>
      <c r="BJ23">
        <v>6.8795816774308918</v>
      </c>
      <c r="BK23">
        <v>6.8799838955393362</v>
      </c>
      <c r="BL23">
        <v>6.880486017201755</v>
      </c>
      <c r="BM23">
        <v>6.8810750391044184</v>
      </c>
      <c r="BN23">
        <v>6.8817389127463384</v>
      </c>
      <c r="BO23">
        <v>6.8824663557178347</v>
      </c>
      <c r="BP23">
        <v>6.8832470487088724</v>
      </c>
      <c r="BQ23">
        <v>6.8840714457577219</v>
      </c>
      <c r="BR23">
        <v>6.8849308162926395</v>
      </c>
      <c r="BS23">
        <v>6.8858170560177419</v>
      </c>
      <c r="BT23">
        <v>6.8867228836227845</v>
      </c>
      <c r="BU23">
        <v>6.8876416908469409</v>
      </c>
      <c r="BV23">
        <v>6.8885673934848173</v>
      </c>
      <c r="BW23">
        <v>6.8894946673844553</v>
      </c>
      <c r="BX23">
        <v>6.8904186081431895</v>
      </c>
      <c r="BY23">
        <v>6.8913350061384131</v>
      </c>
      <c r="BZ23">
        <v>6.8922400458909623</v>
      </c>
      <c r="CA23">
        <v>6.8931304282566837</v>
      </c>
      <c r="CB23">
        <v>6.8940033011023285</v>
      </c>
      <c r="CC23">
        <v>6.8948561906381176</v>
      </c>
      <c r="CD23">
        <v>6.8956871245559412</v>
      </c>
      <c r="CE23">
        <v>6.8964944114106324</v>
      </c>
      <c r="CF23">
        <v>6.8972766122768352</v>
      </c>
      <c r="CG23">
        <v>6.8980327039266118</v>
      </c>
      <c r="CH23">
        <v>6.8987618989973676</v>
      </c>
      <c r="CI23">
        <v>6.8994636963084108</v>
      </c>
      <c r="CJ23">
        <v>6.9001377033923781</v>
      </c>
      <c r="CK23">
        <v>6.9007838794414367</v>
      </c>
      <c r="CL23">
        <v>6.9014022077706141</v>
      </c>
      <c r="CM23">
        <v>6.9019929790659971</v>
      </c>
      <c r="CN23">
        <v>6.9025564666847661</v>
      </c>
      <c r="CO23">
        <v>6.9030932122459481</v>
      </c>
      <c r="CP23">
        <v>6.9036037418731944</v>
      </c>
      <c r="CQ23">
        <v>6.9040887022273045</v>
      </c>
      <c r="CR23">
        <v>6.9045488076838319</v>
      </c>
      <c r="CS23">
        <v>6.9049848268715337</v>
      </c>
      <c r="CT23">
        <v>6.9053975704938564</v>
      </c>
      <c r="CU23">
        <v>6.9057878803876598</v>
      </c>
      <c r="CV23">
        <v>6.9061566197647819</v>
      </c>
      <c r="CW23">
        <v>6.906504702490377</v>
      </c>
      <c r="CX23">
        <v>6.9068329338317298</v>
      </c>
      <c r="CY23">
        <v>6.9071422313805382</v>
      </c>
      <c r="CZ23">
        <v>6.9074334676802218</v>
      </c>
      <c r="DA23">
        <v>6.9077075411885884</v>
      </c>
    </row>
    <row r="24" spans="5:105" x14ac:dyDescent="0.2">
      <c r="E24">
        <v>0.26363636363636367</v>
      </c>
      <c r="F24">
        <v>7.5695959717560495</v>
      </c>
      <c r="G24">
        <v>7.5421425884647162</v>
      </c>
      <c r="H24">
        <v>7.514836160319792</v>
      </c>
      <c r="I24">
        <v>7.4877077287744429</v>
      </c>
      <c r="J24">
        <v>7.460789257146037</v>
      </c>
      <c r="K24">
        <v>7.4341135623152725</v>
      </c>
      <c r="L24">
        <v>7.4077142525966524</v>
      </c>
      <c r="M24">
        <v>7.3816255081391677</v>
      </c>
      <c r="N24">
        <v>7.3558821065164066</v>
      </c>
      <c r="O24">
        <v>7.3305191554673961</v>
      </c>
      <c r="P24">
        <v>7.3055719341994925</v>
      </c>
      <c r="Q24">
        <v>7.281075653914959</v>
      </c>
      <c r="R24">
        <v>7.2570653408875687</v>
      </c>
      <c r="S24">
        <v>7.2335754060088231</v>
      </c>
      <c r="T24">
        <v>7.2106394859985894</v>
      </c>
      <c r="U24">
        <v>7.1882901243687112</v>
      </c>
      <c r="V24">
        <v>7.1665584706080789</v>
      </c>
      <c r="W24">
        <v>7.1454739421204509</v>
      </c>
      <c r="X24">
        <v>7.1250640475292961</v>
      </c>
      <c r="Y24">
        <v>7.1053538986183797</v>
      </c>
      <c r="Z24">
        <v>7.086366022704496</v>
      </c>
      <c r="AA24">
        <v>7.0681202057683059</v>
      </c>
      <c r="AB24">
        <v>7.0506330299675435</v>
      </c>
      <c r="AC24">
        <v>7.0339179507023681</v>
      </c>
      <c r="AD24">
        <v>7.0179848739359194</v>
      </c>
      <c r="AE24">
        <v>7.0028402935966447</v>
      </c>
      <c r="AF24">
        <v>6.988487136891723</v>
      </c>
      <c r="AG24">
        <v>6.9749246546030514</v>
      </c>
      <c r="AH24">
        <v>6.9621486860266391</v>
      </c>
      <c r="AI24">
        <v>6.950151618111569</v>
      </c>
      <c r="AJ24">
        <v>6.9389225696468051</v>
      </c>
      <c r="AK24">
        <v>6.9284475827618159</v>
      </c>
      <c r="AL24">
        <v>6.9187098515345768</v>
      </c>
      <c r="AM24">
        <v>6.9096899811507546</v>
      </c>
      <c r="AN24">
        <v>6.9013662704956475</v>
      </c>
      <c r="AO24">
        <v>6.8937150108194798</v>
      </c>
      <c r="AP24">
        <v>6.8867107931830969</v>
      </c>
      <c r="AQ24">
        <v>6.8803267790020834</v>
      </c>
      <c r="AR24">
        <v>6.8745351595455828</v>
      </c>
      <c r="AS24">
        <v>6.869307218610035</v>
      </c>
      <c r="AT24">
        <v>6.8646137274050645</v>
      </c>
      <c r="AU24">
        <v>6.8604253235047548</v>
      </c>
      <c r="AV24">
        <v>6.8567124761160976</v>
      </c>
      <c r="AW24">
        <v>6.8534460157260213</v>
      </c>
      <c r="AX24">
        <v>6.8505970106324252</v>
      </c>
      <c r="AY24">
        <v>6.8481372487927397</v>
      </c>
      <c r="AZ24">
        <v>6.846039063420652</v>
      </c>
      <c r="BA24">
        <v>6.8442757281758579</v>
      </c>
      <c r="BB24">
        <v>6.8428213945987038</v>
      </c>
      <c r="BC24">
        <v>6.8416512465919253</v>
      </c>
      <c r="BD24">
        <v>6.8407413973922022</v>
      </c>
      <c r="BE24">
        <v>6.8400691677344492</v>
      </c>
      <c r="BF24">
        <v>6.8396129510850256</v>
      </c>
      <c r="BG24">
        <v>6.8393522649341998</v>
      </c>
      <c r="BH24">
        <v>6.8392677911591848</v>
      </c>
      <c r="BI24">
        <v>6.8393412077617173</v>
      </c>
      <c r="BJ24">
        <v>6.8395554118056419</v>
      </c>
      <c r="BK24">
        <v>6.839894337454556</v>
      </c>
      <c r="BL24">
        <v>6.8403429686023385</v>
      </c>
      <c r="BM24">
        <v>6.8408873079621575</v>
      </c>
      <c r="BN24">
        <v>6.841514343456879</v>
      </c>
      <c r="BO24">
        <v>6.8422120524913517</v>
      </c>
      <c r="BP24">
        <v>6.8429692060783101</v>
      </c>
      <c r="BQ24">
        <v>6.8437755700988685</v>
      </c>
      <c r="BR24">
        <v>6.8446217083360557</v>
      </c>
      <c r="BS24">
        <v>6.8454990241259397</v>
      </c>
      <c r="BT24">
        <v>6.8463995639997828</v>
      </c>
      <c r="BU24">
        <v>6.8473162581110909</v>
      </c>
      <c r="BV24">
        <v>6.8482425660706987</v>
      </c>
      <c r="BW24">
        <v>6.8491727575736547</v>
      </c>
      <c r="BX24">
        <v>6.8501015596614927</v>
      </c>
      <c r="BY24">
        <v>6.8510244379253038</v>
      </c>
      <c r="BZ24">
        <v>6.8519372847623838</v>
      </c>
      <c r="CA24">
        <v>6.852836503850007</v>
      </c>
      <c r="CB24">
        <v>6.8537190947094437</v>
      </c>
      <c r="CC24">
        <v>6.8545823828660799</v>
      </c>
      <c r="CD24">
        <v>6.8554241453466593</v>
      </c>
      <c r="CE24">
        <v>6.8562425395754891</v>
      </c>
      <c r="CF24">
        <v>6.857036111897413</v>
      </c>
      <c r="CG24">
        <v>6.8578036103745363</v>
      </c>
      <c r="CH24">
        <v>6.8585441919013608</v>
      </c>
      <c r="CI24">
        <v>6.8592572370367817</v>
      </c>
      <c r="CJ24">
        <v>6.8599424019491329</v>
      </c>
      <c r="CK24">
        <v>6.8605994360601876</v>
      </c>
      <c r="CL24">
        <v>6.8612284326414583</v>
      </c>
      <c r="CM24">
        <v>6.8618295314697608</v>
      </c>
      <c r="CN24">
        <v>6.8624030152898428</v>
      </c>
      <c r="CO24">
        <v>6.8629494073865418</v>
      </c>
      <c r="CP24">
        <v>6.8634692181452692</v>
      </c>
      <c r="CQ24">
        <v>6.8639630847917399</v>
      </c>
      <c r="CR24">
        <v>6.8644317166786069</v>
      </c>
      <c r="CS24">
        <v>6.8648758811523996</v>
      </c>
      <c r="CT24">
        <v>6.8652963907786209</v>
      </c>
      <c r="CU24">
        <v>6.8656940918731548</v>
      </c>
      <c r="CV24">
        <v>6.8660698542794183</v>
      </c>
      <c r="CW24">
        <v>6.8664245623242666</v>
      </c>
      <c r="CX24">
        <v>6.8667591459158404</v>
      </c>
      <c r="CY24">
        <v>6.8670744174889817</v>
      </c>
      <c r="CZ24">
        <v>6.8673713002926462</v>
      </c>
      <c r="DA24">
        <v>6.8676507061569074</v>
      </c>
    </row>
    <row r="25" spans="5:105" x14ac:dyDescent="0.2">
      <c r="E25">
        <v>0.27272727272727271</v>
      </c>
      <c r="F25">
        <v>7.5625266175871477</v>
      </c>
      <c r="G25">
        <v>7.5346024559746763</v>
      </c>
      <c r="H25">
        <v>7.5067986438347276</v>
      </c>
      <c r="I25">
        <v>7.4791454427069128</v>
      </c>
      <c r="J25">
        <v>7.4516742153840561</v>
      </c>
      <c r="K25">
        <v>7.4244172780254605</v>
      </c>
      <c r="L25">
        <v>7.3974078582376448</v>
      </c>
      <c r="M25">
        <v>7.3706800063078397</v>
      </c>
      <c r="N25">
        <v>7.3442684828858127</v>
      </c>
      <c r="O25">
        <v>7.318208621648095</v>
      </c>
      <c r="P25">
        <v>7.292536165904882</v>
      </c>
      <c r="Q25">
        <v>7.2672870786593373</v>
      </c>
      <c r="R25">
        <v>7.242497326302769</v>
      </c>
      <c r="S25">
        <v>7.2182026369216929</v>
      </c>
      <c r="T25">
        <v>7.1944382350882519</v>
      </c>
      <c r="U25">
        <v>7.1712385244101693</v>
      </c>
      <c r="V25">
        <v>7.1486369106300378</v>
      </c>
      <c r="W25">
        <v>7.1266652990507149</v>
      </c>
      <c r="X25">
        <v>7.105353898618378</v>
      </c>
      <c r="Y25">
        <v>7.0847308371867062</v>
      </c>
      <c r="Z25">
        <v>7.0648219827626892</v>
      </c>
      <c r="AA25">
        <v>7.0456504128987758</v>
      </c>
      <c r="AB25">
        <v>7.0272364113721251</v>
      </c>
      <c r="AC25">
        <v>7.0095969527579927</v>
      </c>
      <c r="AD25">
        <v>6.9927457759091416</v>
      </c>
      <c r="AE25">
        <v>6.976692944197092</v>
      </c>
      <c r="AF25">
        <v>6.9614449835022754</v>
      </c>
      <c r="AG25">
        <v>6.9470046840690065</v>
      </c>
      <c r="AH25">
        <v>6.9333711715665789</v>
      </c>
      <c r="AI25">
        <v>6.9205398118352033</v>
      </c>
      <c r="AJ25">
        <v>6.908502540448719</v>
      </c>
      <c r="AK25">
        <v>6.8972478716134713</v>
      </c>
      <c r="AL25">
        <v>6.8867611372197368</v>
      </c>
      <c r="AM25">
        <v>6.8770247280473491</v>
      </c>
      <c r="AN25">
        <v>6.8680183670071049</v>
      </c>
      <c r="AO25">
        <v>6.8597194067898624</v>
      </c>
      <c r="AP25">
        <v>6.852103104501583</v>
      </c>
      <c r="AQ25">
        <v>6.8451431026195619</v>
      </c>
      <c r="AR25">
        <v>6.8388115166246868</v>
      </c>
      <c r="AS25">
        <v>6.8330793714147848</v>
      </c>
      <c r="AT25">
        <v>6.8279170299005836</v>
      </c>
      <c r="AU25">
        <v>6.8232942442325957</v>
      </c>
      <c r="AV25">
        <v>6.8191805464040112</v>
      </c>
      <c r="AW25">
        <v>6.8155455776813829</v>
      </c>
      <c r="AX25">
        <v>6.8123592312076511</v>
      </c>
      <c r="AY25">
        <v>6.8095917263402992</v>
      </c>
      <c r="AZ25">
        <v>6.8072140640929248</v>
      </c>
      <c r="BA25">
        <v>6.8051978458288032</v>
      </c>
      <c r="BB25">
        <v>6.8035156787709452</v>
      </c>
      <c r="BC25">
        <v>6.8021411092703641</v>
      </c>
      <c r="BD25">
        <v>6.8010487796242467</v>
      </c>
      <c r="BE25">
        <v>6.8002143193373454</v>
      </c>
      <c r="BF25">
        <v>6.7996146292515425</v>
      </c>
      <c r="BG25">
        <v>6.7992277400592327</v>
      </c>
      <c r="BH25">
        <v>6.7990328626618082</v>
      </c>
      <c r="BI25">
        <v>6.7990103862481552</v>
      </c>
      <c r="BJ25">
        <v>6.7991419080494619</v>
      </c>
      <c r="BK25">
        <v>6.7994100499388699</v>
      </c>
      <c r="BL25">
        <v>6.7997986797412366</v>
      </c>
      <c r="BM25">
        <v>6.8002927167720468</v>
      </c>
      <c r="BN25">
        <v>6.800878139136648</v>
      </c>
      <c r="BO25">
        <v>6.8015419472103087</v>
      </c>
      <c r="BP25">
        <v>6.8022721661780299</v>
      </c>
      <c r="BQ25">
        <v>6.8030576423993798</v>
      </c>
      <c r="BR25">
        <v>6.8038882489081134</v>
      </c>
      <c r="BS25">
        <v>6.804754721541757</v>
      </c>
      <c r="BT25">
        <v>6.8056484955089989</v>
      </c>
      <c r="BU25">
        <v>6.806561910214425</v>
      </c>
      <c r="BV25">
        <v>6.8074880460964682</v>
      </c>
      <c r="BW25">
        <v>6.808420562437056</v>
      </c>
      <c r="BX25">
        <v>6.8093539437219928</v>
      </c>
      <c r="BY25">
        <v>6.8102831752664388</v>
      </c>
      <c r="BZ25">
        <v>6.811203827607625</v>
      </c>
      <c r="CA25">
        <v>6.8121121410360415</v>
      </c>
      <c r="CB25">
        <v>6.8130047446347453</v>
      </c>
      <c r="CC25">
        <v>6.8138787831666638</v>
      </c>
      <c r="CD25">
        <v>6.8147318412295306</v>
      </c>
      <c r="CE25">
        <v>6.8155619090369903</v>
      </c>
      <c r="CF25">
        <v>6.8163673491856214</v>
      </c>
      <c r="CG25">
        <v>6.8171469049958153</v>
      </c>
      <c r="CH25">
        <v>6.8178995074649213</v>
      </c>
      <c r="CI25">
        <v>6.8186244885955007</v>
      </c>
      <c r="CJ25">
        <v>6.8193214312970252</v>
      </c>
      <c r="CK25">
        <v>6.8199900210928988</v>
      </c>
      <c r="CL25">
        <v>6.8206303035981604</v>
      </c>
      <c r="CM25">
        <v>6.8212423370089166</v>
      </c>
      <c r="CN25">
        <v>6.8218264927936341</v>
      </c>
      <c r="CO25">
        <v>6.8223831519370615</v>
      </c>
      <c r="CP25">
        <v>6.8229128470649592</v>
      </c>
      <c r="CQ25">
        <v>6.8234162041606137</v>
      </c>
      <c r="CR25">
        <v>6.8238939262047822</v>
      </c>
      <c r="CS25">
        <v>6.8243467783056344</v>
      </c>
      <c r="CT25">
        <v>6.8247755742695491</v>
      </c>
      <c r="CU25">
        <v>6.8251811645537002</v>
      </c>
      <c r="CV25">
        <v>6.8255644255335817</v>
      </c>
      <c r="CW25">
        <v>6.8259262500119124</v>
      </c>
      <c r="CX25">
        <v>6.8262675388911553</v>
      </c>
      <c r="CY25">
        <v>6.8265892341416716</v>
      </c>
      <c r="CZ25">
        <v>6.8268921516969296</v>
      </c>
      <c r="DA25">
        <v>6.8271772576284562</v>
      </c>
    </row>
    <row r="26" spans="5:105" x14ac:dyDescent="0.2">
      <c r="E26">
        <v>0.28181818181818186</v>
      </c>
      <c r="F26">
        <v>7.5559362594652928</v>
      </c>
      <c r="G26">
        <v>7.5275621625418605</v>
      </c>
      <c r="H26">
        <v>7.4992819395766759</v>
      </c>
      <c r="I26">
        <v>7.4711250423613604</v>
      </c>
      <c r="J26">
        <v>7.4431220328736831</v>
      </c>
      <c r="K26">
        <v>7.41530458364383</v>
      </c>
      <c r="L26">
        <v>7.3877053255719032</v>
      </c>
      <c r="M26">
        <v>7.3603579428454919</v>
      </c>
      <c r="N26">
        <v>7.3332969784706812</v>
      </c>
      <c r="O26">
        <v>7.3065577480700181</v>
      </c>
      <c r="P26">
        <v>7.2801762009112032</v>
      </c>
      <c r="Q26">
        <v>7.2541887534457263</v>
      </c>
      <c r="R26">
        <v>7.2286320947147349</v>
      </c>
      <c r="S26">
        <v>7.2035429327935709</v>
      </c>
      <c r="T26">
        <v>7.1789578680000128</v>
      </c>
      <c r="U26">
        <v>7.1549129339309054</v>
      </c>
      <c r="V26">
        <v>7.131443421890002</v>
      </c>
      <c r="W26">
        <v>7.1085835015239249</v>
      </c>
      <c r="X26">
        <v>7.0863660227045022</v>
      </c>
      <c r="Y26">
        <v>7.0648219827626884</v>
      </c>
      <c r="Z26">
        <v>7.0439802854914175</v>
      </c>
      <c r="AA26">
        <v>7.023867516901972</v>
      </c>
      <c r="AB26">
        <v>7.0045073912398852</v>
      </c>
      <c r="AC26">
        <v>6.9859207396673355</v>
      </c>
      <c r="AD26">
        <v>6.9681249723910028</v>
      </c>
      <c r="AE26">
        <v>6.951134111051573</v>
      </c>
      <c r="AF26">
        <v>6.9349585146013499</v>
      </c>
      <c r="AG26">
        <v>6.9196046494321575</v>
      </c>
      <c r="AH26">
        <v>6.9050752510751447</v>
      </c>
      <c r="AI26">
        <v>6.8913691742906842</v>
      </c>
      <c r="AJ26">
        <v>6.8784814860867574</v>
      </c>
      <c r="AK26">
        <v>6.8664035785550004</v>
      </c>
      <c r="AL26">
        <v>6.8551233347267893</v>
      </c>
      <c r="AM26">
        <v>6.8446253422182437</v>
      </c>
      <c r="AN26">
        <v>6.8348911480933081</v>
      </c>
      <c r="AO26">
        <v>6.8258995473766619</v>
      </c>
      <c r="AP26">
        <v>6.81762689702642</v>
      </c>
      <c r="AQ26">
        <v>6.8100474469354735</v>
      </c>
      <c r="AR26">
        <v>6.8031336386347174</v>
      </c>
      <c r="AS26">
        <v>6.7968566097546024</v>
      </c>
      <c r="AT26">
        <v>6.7911862827818998</v>
      </c>
      <c r="AU26">
        <v>6.7860918087240449</v>
      </c>
      <c r="AV26">
        <v>6.7815419962978813</v>
      </c>
      <c r="AW26">
        <v>6.7775053034737356</v>
      </c>
      <c r="AX26">
        <v>6.7739504275625109</v>
      </c>
      <c r="AY26">
        <v>6.7708462018752487</v>
      </c>
      <c r="AZ26">
        <v>6.7681620911818445</v>
      </c>
      <c r="BA26">
        <v>6.7658682414394153</v>
      </c>
      <c r="BB26">
        <v>6.7639355006699837</v>
      </c>
      <c r="BC26">
        <v>6.7623357932989849</v>
      </c>
      <c r="BD26">
        <v>6.7610420488853906</v>
      </c>
      <c r="BE26">
        <v>6.7600283188962411</v>
      </c>
      <c r="BF26">
        <v>6.7592698734252812</v>
      </c>
      <c r="BG26">
        <v>6.7587430680884868</v>
      </c>
      <c r="BH26">
        <v>6.7584256185607572</v>
      </c>
      <c r="BI26">
        <v>6.7582964380716941</v>
      </c>
      <c r="BJ26">
        <v>6.7583356750469994</v>
      </c>
      <c r="BK26">
        <v>6.7585246988133738</v>
      </c>
      <c r="BL26">
        <v>6.7588461198031977</v>
      </c>
      <c r="BM26">
        <v>6.7592835917081668</v>
      </c>
      <c r="BN26">
        <v>6.7598220322766869</v>
      </c>
      <c r="BO26">
        <v>6.7604474167816369</v>
      </c>
      <c r="BP26">
        <v>6.7611467805398924</v>
      </c>
      <c r="BQ26">
        <v>6.7619082193764459</v>
      </c>
      <c r="BR26">
        <v>6.7627206775847961</v>
      </c>
      <c r="BS26">
        <v>6.7635741576654107</v>
      </c>
      <c r="BT26">
        <v>6.7644595493124804</v>
      </c>
      <c r="BU26">
        <v>6.7653684588926497</v>
      </c>
      <c r="BV26">
        <v>6.7662934606311671</v>
      </c>
      <c r="BW26">
        <v>6.7672277159706615</v>
      </c>
      <c r="BX26">
        <v>6.7681652674285528</v>
      </c>
      <c r="BY26">
        <v>6.7691006595968206</v>
      </c>
      <c r="BZ26">
        <v>6.7700292338342152</v>
      </c>
      <c r="CA26">
        <v>6.7709467931860132</v>
      </c>
      <c r="CB26">
        <v>6.7718497304249938</v>
      </c>
      <c r="CC26">
        <v>6.7727349468901314</v>
      </c>
      <c r="CD26">
        <v>6.7735998143499758</v>
      </c>
      <c r="CE26">
        <v>6.774442137939773</v>
      </c>
      <c r="CF26">
        <v>6.7752601202560916</v>
      </c>
      <c r="CG26">
        <v>6.776052326694729</v>
      </c>
      <c r="CH26">
        <v>6.7768176938642144</v>
      </c>
      <c r="CI26">
        <v>6.7775553306509186</v>
      </c>
      <c r="CJ26">
        <v>6.7782647383377927</v>
      </c>
      <c r="CK26">
        <v>6.7789456563378101</v>
      </c>
      <c r="CL26">
        <v>6.7795979516145817</v>
      </c>
      <c r="CM26">
        <v>6.7802216765430616</v>
      </c>
      <c r="CN26">
        <v>6.7808171698078405</v>
      </c>
      <c r="CO26">
        <v>6.7813847842653638</v>
      </c>
      <c r="CP26">
        <v>6.7819250329812046</v>
      </c>
      <c r="CQ26">
        <v>6.7824384871036045</v>
      </c>
      <c r="CR26">
        <v>6.7829259248739247</v>
      </c>
      <c r="CS26">
        <v>6.783388066503365</v>
      </c>
      <c r="CT26">
        <v>6.783825726336806</v>
      </c>
      <c r="CU26">
        <v>6.7842398000952109</v>
      </c>
      <c r="CV26">
        <v>6.7846310875375595</v>
      </c>
      <c r="CW26">
        <v>6.7850005315660074</v>
      </c>
      <c r="CX26">
        <v>6.7853490433974235</v>
      </c>
      <c r="CY26">
        <v>6.785677577929448</v>
      </c>
      <c r="CZ26">
        <v>6.7859869613145385</v>
      </c>
      <c r="DA26">
        <v>6.786278134160872</v>
      </c>
    </row>
    <row r="27" spans="5:105" x14ac:dyDescent="0.2">
      <c r="E27">
        <v>0.29090909090909089</v>
      </c>
      <c r="F27">
        <v>7.5498094242472842</v>
      </c>
      <c r="G27">
        <v>7.5210065477617531</v>
      </c>
      <c r="H27">
        <v>7.4922714453110224</v>
      </c>
      <c r="I27">
        <v>7.4636325422588596</v>
      </c>
      <c r="J27">
        <v>7.435119515588581</v>
      </c>
      <c r="K27">
        <v>7.4067631854901297</v>
      </c>
      <c r="L27">
        <v>7.3785955173142099</v>
      </c>
      <c r="M27">
        <v>7.350649579409489</v>
      </c>
      <c r="N27">
        <v>7.3229594796868698</v>
      </c>
      <c r="O27">
        <v>7.2955602785695532</v>
      </c>
      <c r="P27">
        <v>7.2684878761757048</v>
      </c>
      <c r="Q27">
        <v>7.2417788718880045</v>
      </c>
      <c r="R27">
        <v>7.2154703949060481</v>
      </c>
      <c r="S27">
        <v>7.1895999049642363</v>
      </c>
      <c r="T27">
        <v>7.1642049631335611</v>
      </c>
      <c r="U27">
        <v>7.1393229735074373</v>
      </c>
      <c r="V27">
        <v>7.1149908647831133</v>
      </c>
      <c r="W27">
        <v>7.0912449109318452</v>
      </c>
      <c r="X27">
        <v>7.0681202057683095</v>
      </c>
      <c r="Y27">
        <v>7.0456504128987714</v>
      </c>
      <c r="Z27">
        <v>7.0238675169019746</v>
      </c>
      <c r="AA27">
        <v>7.0028012281941505</v>
      </c>
      <c r="AB27">
        <v>6.9824789130251173</v>
      </c>
      <c r="AC27">
        <v>6.9629249804260489</v>
      </c>
      <c r="AD27">
        <v>6.9441608618742743</v>
      </c>
      <c r="AE27">
        <v>6.9262044491929791</v>
      </c>
      <c r="AF27">
        <v>6.9090701207473675</v>
      </c>
      <c r="AG27">
        <v>6.8927684531314322</v>
      </c>
      <c r="AH27">
        <v>6.8773059797905631</v>
      </c>
      <c r="AI27">
        <v>6.8626853551373124</v>
      </c>
      <c r="AJ27">
        <v>6.8489051992063041</v>
      </c>
      <c r="AK27">
        <v>6.8359601946419311</v>
      </c>
      <c r="AL27">
        <v>6.8238412059150324</v>
      </c>
      <c r="AM27">
        <v>6.8125354548311519</v>
      </c>
      <c r="AN27">
        <v>6.8020267466862885</v>
      </c>
      <c r="AO27">
        <v>6.7922957399823733</v>
      </c>
      <c r="AP27">
        <v>6.7833202515463231</v>
      </c>
      <c r="AQ27">
        <v>6.7750755463416317</v>
      </c>
      <c r="AR27">
        <v>6.7675348540818581</v>
      </c>
      <c r="AS27">
        <v>6.7606694764642574</v>
      </c>
      <c r="AT27">
        <v>6.7544492696279566</v>
      </c>
      <c r="AU27">
        <v>6.7488431233498467</v>
      </c>
      <c r="AV27">
        <v>6.743819000302067</v>
      </c>
      <c r="AW27">
        <v>6.7393445945755035</v>
      </c>
      <c r="AX27">
        <v>6.7353872831335071</v>
      </c>
      <c r="AY27">
        <v>6.7319146932689016</v>
      </c>
      <c r="AZ27">
        <v>6.7288948127336381</v>
      </c>
      <c r="BA27">
        <v>6.726296068184114</v>
      </c>
      <c r="BB27">
        <v>6.7240877644943415</v>
      </c>
      <c r="BC27">
        <v>6.7222401057653807</v>
      </c>
      <c r="BD27">
        <v>6.7207241875473676</v>
      </c>
      <c r="BE27">
        <v>6.7195123557480496</v>
      </c>
      <c r="BF27">
        <v>6.7185781066545847</v>
      </c>
      <c r="BG27">
        <v>6.7178961834727176</v>
      </c>
      <c r="BH27">
        <v>6.717442654338825</v>
      </c>
      <c r="BI27">
        <v>6.7171947554118159</v>
      </c>
      <c r="BJ27">
        <v>6.7171311571074197</v>
      </c>
      <c r="BK27">
        <v>6.7172317813673565</v>
      </c>
      <c r="BL27">
        <v>6.7174778276636378</v>
      </c>
      <c r="BM27">
        <v>6.7178517472992532</v>
      </c>
      <c r="BN27">
        <v>6.7183372549974116</v>
      </c>
      <c r="BO27">
        <v>6.7189191171275287</v>
      </c>
      <c r="BP27">
        <v>6.719583372961214</v>
      </c>
      <c r="BQ27">
        <v>6.7203171163137556</v>
      </c>
      <c r="BR27">
        <v>6.7211085372627704</v>
      </c>
      <c r="BS27">
        <v>6.7219467010336409</v>
      </c>
      <c r="BT27">
        <v>6.7228217619993957</v>
      </c>
      <c r="BU27">
        <v>6.7237247849829211</v>
      </c>
      <c r="BV27">
        <v>6.7246475671466239</v>
      </c>
      <c r="BW27">
        <v>6.7255828949086638</v>
      </c>
      <c r="BX27">
        <v>6.7265241492742369</v>
      </c>
      <c r="BY27">
        <v>6.7274656069550174</v>
      </c>
      <c r="BZ27">
        <v>6.7284020909630717</v>
      </c>
      <c r="CA27">
        <v>6.7293290995746755</v>
      </c>
      <c r="CB27">
        <v>6.7302427192394401</v>
      </c>
      <c r="CC27">
        <v>6.7311395387541131</v>
      </c>
      <c r="CD27">
        <v>6.7320168239338285</v>
      </c>
      <c r="CE27">
        <v>6.7328720452018498</v>
      </c>
      <c r="CF27">
        <v>6.7337032709694729</v>
      </c>
      <c r="CG27">
        <v>6.7345089141130901</v>
      </c>
      <c r="CH27">
        <v>6.735287739302839</v>
      </c>
      <c r="CI27">
        <v>6.7360388717624469</v>
      </c>
      <c r="CJ27">
        <v>6.7367615923941564</v>
      </c>
      <c r="CK27">
        <v>6.7374556083000421</v>
      </c>
      <c r="CL27">
        <v>6.7381206793102741</v>
      </c>
      <c r="CM27">
        <v>6.7387569348411605</v>
      </c>
      <c r="CN27">
        <v>6.7393645473864376</v>
      </c>
      <c r="CO27">
        <v>6.7399438379639509</v>
      </c>
      <c r="CP27">
        <v>6.7404953830082635</v>
      </c>
      <c r="CQ27">
        <v>6.7410197367455371</v>
      </c>
      <c r="CR27">
        <v>6.7415175846797659</v>
      </c>
      <c r="CS27">
        <v>6.7419896840770965</v>
      </c>
      <c r="CT27">
        <v>6.742436849025923</v>
      </c>
      <c r="CU27">
        <v>6.7428599370534856</v>
      </c>
      <c r="CV27">
        <v>6.7432598800302879</v>
      </c>
      <c r="CW27">
        <v>6.7436375023794497</v>
      </c>
      <c r="CX27">
        <v>6.7439937687683447</v>
      </c>
      <c r="CY27">
        <v>6.7443296047861701</v>
      </c>
      <c r="CZ27">
        <v>6.7446459756162156</v>
      </c>
      <c r="DA27">
        <v>6.7449437090464457</v>
      </c>
    </row>
    <row r="28" spans="5:105" x14ac:dyDescent="0.2">
      <c r="E28">
        <v>0.30000000000000004</v>
      </c>
      <c r="F28">
        <v>7.5441299924832368</v>
      </c>
      <c r="G28">
        <v>7.5149196580856419</v>
      </c>
      <c r="H28">
        <v>7.4857514022447047</v>
      </c>
      <c r="I28">
        <v>7.4566526271635247</v>
      </c>
      <c r="J28">
        <v>7.4276519565381651</v>
      </c>
      <c r="K28">
        <v>7.3987792742611393</v>
      </c>
      <c r="L28">
        <v>7.3700656131858935</v>
      </c>
      <c r="M28">
        <v>7.3415432973409365</v>
      </c>
      <c r="N28">
        <v>7.3132457954170969</v>
      </c>
      <c r="O28">
        <v>7.2852076863931376</v>
      </c>
      <c r="P28">
        <v>7.2574645738363444</v>
      </c>
      <c r="Q28">
        <v>7.2300529732475844</v>
      </c>
      <c r="R28">
        <v>7.2030101703824769</v>
      </c>
      <c r="S28">
        <v>7.1763740174713471</v>
      </c>
      <c r="T28">
        <v>7.1501828544948083</v>
      </c>
      <c r="U28">
        <v>7.1244750862353303</v>
      </c>
      <c r="V28">
        <v>7.0992890392947006</v>
      </c>
      <c r="W28">
        <v>7.0746626008678151</v>
      </c>
      <c r="X28">
        <v>7.0506330299675399</v>
      </c>
      <c r="Y28">
        <v>7.0272364113721233</v>
      </c>
      <c r="Z28">
        <v>7.0045073912398852</v>
      </c>
      <c r="AA28">
        <v>6.9824789130251173</v>
      </c>
      <c r="AB28">
        <v>6.9611815958686218</v>
      </c>
      <c r="AC28">
        <v>6.9406436529601905</v>
      </c>
      <c r="AD28">
        <v>6.9208902503382728</v>
      </c>
      <c r="AE28">
        <v>6.9019434382446097</v>
      </c>
      <c r="AF28">
        <v>6.8838217536072905</v>
      </c>
      <c r="AG28">
        <v>6.866539857585451</v>
      </c>
      <c r="AH28">
        <v>6.8501085736702798</v>
      </c>
      <c r="AI28">
        <v>6.8345346010790697</v>
      </c>
      <c r="AJ28">
        <v>6.8198204829011502</v>
      </c>
      <c r="AK28">
        <v>6.8059646429730396</v>
      </c>
      <c r="AL28">
        <v>6.792961284519266</v>
      </c>
      <c r="AM28">
        <v>6.7808007190627402</v>
      </c>
      <c r="AN28">
        <v>6.7694695564409182</v>
      </c>
      <c r="AO28">
        <v>6.7589507358381269</v>
      </c>
      <c r="AP28">
        <v>6.7492239775152401</v>
      </c>
      <c r="AQ28">
        <v>6.74026606467954</v>
      </c>
      <c r="AR28">
        <v>6.7320511512257353</v>
      </c>
      <c r="AS28">
        <v>6.7245513037505873</v>
      </c>
      <c r="AT28">
        <v>6.7177366202066828</v>
      </c>
      <c r="AU28">
        <v>6.7115757355201531</v>
      </c>
      <c r="AV28">
        <v>6.7060363229205473</v>
      </c>
      <c r="AW28">
        <v>6.7010851396198641</v>
      </c>
      <c r="AX28">
        <v>6.6966887111422757</v>
      </c>
      <c r="AY28">
        <v>6.6928132838987739</v>
      </c>
      <c r="AZ28">
        <v>6.6894254130349458</v>
      </c>
      <c r="BA28">
        <v>6.6864920766727156</v>
      </c>
      <c r="BB28">
        <v>6.6839807564646891</v>
      </c>
      <c r="BC28">
        <v>6.6818598900900259</v>
      </c>
      <c r="BD28">
        <v>6.6800988458977226</v>
      </c>
      <c r="BE28">
        <v>6.6786681373386054</v>
      </c>
      <c r="BF28">
        <v>6.6775393406190942</v>
      </c>
      <c r="BG28">
        <v>6.6766854382147942</v>
      </c>
      <c r="BH28">
        <v>6.6760806900919407</v>
      </c>
      <c r="BI28">
        <v>6.6757007105901875</v>
      </c>
      <c r="BJ28">
        <v>6.6755224834170104</v>
      </c>
      <c r="BK28">
        <v>6.6755244073509914</v>
      </c>
      <c r="BL28">
        <v>6.6756861040807758</v>
      </c>
      <c r="BM28">
        <v>6.6759886674663207</v>
      </c>
      <c r="BN28">
        <v>6.6764144531849992</v>
      </c>
      <c r="BO28">
        <v>6.6769470876316594</v>
      </c>
      <c r="BP28">
        <v>6.6775714716974379</v>
      </c>
      <c r="BQ28">
        <v>6.6782735554304899</v>
      </c>
      <c r="BR28">
        <v>6.6790405606217957</v>
      </c>
      <c r="BS28">
        <v>6.6798607957182838</v>
      </c>
      <c r="BT28">
        <v>6.6807234700252209</v>
      </c>
      <c r="BU28">
        <v>6.6816189120253044</v>
      </c>
      <c r="BV28">
        <v>6.6825383824594011</v>
      </c>
      <c r="BW28">
        <v>6.6834738881411146</v>
      </c>
      <c r="BX28">
        <v>6.6844184448752069</v>
      </c>
      <c r="BY28">
        <v>6.6853657128003627</v>
      </c>
      <c r="BZ28">
        <v>6.6863101261053366</v>
      </c>
      <c r="CA28">
        <v>6.6872467546923939</v>
      </c>
      <c r="CB28">
        <v>6.6881714353790391</v>
      </c>
      <c r="CC28">
        <v>6.6890804571679645</v>
      </c>
      <c r="CD28">
        <v>6.6899706950924633</v>
      </c>
      <c r="CE28">
        <v>6.6908395218580443</v>
      </c>
      <c r="CF28">
        <v>6.6916847657655154</v>
      </c>
      <c r="CG28">
        <v>6.6925047147879537</v>
      </c>
      <c r="CH28">
        <v>6.6932978997642918</v>
      </c>
      <c r="CI28">
        <v>6.6940633246676811</v>
      </c>
      <c r="CJ28">
        <v>6.69480029784821</v>
      </c>
      <c r="CK28">
        <v>6.6955082656964162</v>
      </c>
      <c r="CL28">
        <v>6.6961870925637728</v>
      </c>
      <c r="CM28">
        <v>6.6968367205839705</v>
      </c>
      <c r="CN28">
        <v>6.6974572758883566</v>
      </c>
      <c r="CO28">
        <v>6.6980491763966077</v>
      </c>
      <c r="CP28">
        <v>6.6986128425154474</v>
      </c>
      <c r="CQ28">
        <v>6.6991488533146928</v>
      </c>
      <c r="CR28">
        <v>6.6996578827918212</v>
      </c>
      <c r="CS28">
        <v>6.7001406823175174</v>
      </c>
      <c r="CT28">
        <v>6.700598064823228</v>
      </c>
      <c r="CU28">
        <v>6.7010308906461162</v>
      </c>
      <c r="CV28">
        <v>6.7014400549402318</v>
      </c>
      <c r="CW28">
        <v>6.7018264765569135</v>
      </c>
      <c r="CX28">
        <v>6.7021911324714427</v>
      </c>
      <c r="CY28">
        <v>6.7025348725840601</v>
      </c>
      <c r="CZ28">
        <v>6.7028586775005401</v>
      </c>
      <c r="DA28">
        <v>6.7031635196850621</v>
      </c>
    </row>
    <row r="29" spans="5:105" x14ac:dyDescent="0.2">
      <c r="E29">
        <v>0.30909090909090908</v>
      </c>
      <c r="F29">
        <v>7.5388811533378215</v>
      </c>
      <c r="G29">
        <v>7.5092847065885078</v>
      </c>
      <c r="H29">
        <v>7.4797052429452382</v>
      </c>
      <c r="I29">
        <v>7.4501690349714833</v>
      </c>
      <c r="J29">
        <v>7.4207035257954734</v>
      </c>
      <c r="K29">
        <v>7.3913375141635429</v>
      </c>
      <c r="L29">
        <v>7.362101066582782</v>
      </c>
      <c r="M29">
        <v>7.3330255448790673</v>
      </c>
      <c r="N29">
        <v>7.3041435906346699</v>
      </c>
      <c r="O29">
        <v>7.2754890896301099</v>
      </c>
      <c r="P29">
        <v>7.2470971134699553</v>
      </c>
      <c r="Q29">
        <v>7.2190038356203967</v>
      </c>
      <c r="R29">
        <v>7.1912464192473333</v>
      </c>
      <c r="S29">
        <v>7.1638628745392792</v>
      </c>
      <c r="T29">
        <v>7.1368918836497466</v>
      </c>
      <c r="U29">
        <v>7.1103725591121378</v>
      </c>
      <c r="V29">
        <v>7.0843443321008728</v>
      </c>
      <c r="W29">
        <v>7.0588464805219173</v>
      </c>
      <c r="X29">
        <v>7.0339179507023726</v>
      </c>
      <c r="Y29">
        <v>7.0095969527579944</v>
      </c>
      <c r="Z29">
        <v>6.9859207396673355</v>
      </c>
      <c r="AA29">
        <v>6.9629249804260498</v>
      </c>
      <c r="AB29">
        <v>6.9406436529601887</v>
      </c>
      <c r="AC29">
        <v>6.9191083593715987</v>
      </c>
      <c r="AD29">
        <v>6.8983482314009024</v>
      </c>
      <c r="AE29">
        <v>6.8783892588603424</v>
      </c>
      <c r="AF29">
        <v>6.8592542083394035</v>
      </c>
      <c r="AG29">
        <v>6.8409621635461537</v>
      </c>
      <c r="AH29">
        <v>6.8235283420432964</v>
      </c>
      <c r="AI29">
        <v>6.8069637282751154</v>
      </c>
      <c r="AJ29">
        <v>6.7912751714188131</v>
      </c>
      <c r="AK29">
        <v>6.7764651496539505</v>
      </c>
      <c r="AL29">
        <v>6.7625318048103278</v>
      </c>
      <c r="AM29">
        <v>6.7494690076870176</v>
      </c>
      <c r="AN29">
        <v>6.7372664917405265</v>
      </c>
      <c r="AO29">
        <v>6.7259100505987028</v>
      </c>
      <c r="AP29">
        <v>6.7153817927875163</v>
      </c>
      <c r="AQ29">
        <v>6.7056604011890864</v>
      </c>
      <c r="AR29">
        <v>6.6967216524654747</v>
      </c>
      <c r="AS29">
        <v>6.6885385250323335</v>
      </c>
      <c r="AT29">
        <v>6.6810817205376658</v>
      </c>
      <c r="AU29">
        <v>6.6743201989115351</v>
      </c>
      <c r="AV29">
        <v>6.668221261400924</v>
      </c>
      <c r="AW29">
        <v>6.6627512995011005</v>
      </c>
      <c r="AX29">
        <v>6.6578758029958278</v>
      </c>
      <c r="AY29">
        <v>6.6535600717606114</v>
      </c>
      <c r="AZ29">
        <v>6.6497691696448635</v>
      </c>
      <c r="BA29">
        <v>6.6464685338660825</v>
      </c>
      <c r="BB29">
        <v>6.6436240472177559</v>
      </c>
      <c r="BC29">
        <v>6.6412023522463661</v>
      </c>
      <c r="BD29">
        <v>6.6391708543734582</v>
      </c>
      <c r="BE29">
        <v>6.637498156409511</v>
      </c>
      <c r="BF29">
        <v>6.6361539991621212</v>
      </c>
      <c r="BG29">
        <v>6.6351094520683978</v>
      </c>
      <c r="BH29">
        <v>6.6343367989031385</v>
      </c>
      <c r="BI29">
        <v>6.6338098664072458</v>
      </c>
      <c r="BJ29">
        <v>6.6335038669459907</v>
      </c>
      <c r="BK29">
        <v>6.6333954565611872</v>
      </c>
      <c r="BL29">
        <v>6.6334627315865919</v>
      </c>
      <c r="BM29">
        <v>6.6336852594300737</v>
      </c>
      <c r="BN29">
        <v>6.6340438659340979</v>
      </c>
      <c r="BO29">
        <v>6.6345208807884548</v>
      </c>
      <c r="BP29">
        <v>6.6350999100091688</v>
      </c>
      <c r="BQ29">
        <v>6.6357658365426717</v>
      </c>
      <c r="BR29">
        <v>6.6365048169476406</v>
      </c>
      <c r="BS29">
        <v>6.6373040427548817</v>
      </c>
      <c r="BT29">
        <v>6.6381520116855475</v>
      </c>
      <c r="BU29">
        <v>6.6390381001624545</v>
      </c>
      <c r="BV29">
        <v>6.6399528325941644</v>
      </c>
      <c r="BW29">
        <v>6.6408876857110046</v>
      </c>
      <c r="BX29">
        <v>6.6418349401477075</v>
      </c>
      <c r="BY29">
        <v>6.6427877181720048</v>
      </c>
      <c r="BZ29">
        <v>6.6437400680874603</v>
      </c>
      <c r="CA29">
        <v>6.6446866332639676</v>
      </c>
      <c r="CB29">
        <v>6.6456227853491958</v>
      </c>
      <c r="CC29">
        <v>6.6465445273753501</v>
      </c>
      <c r="CD29">
        <v>6.6474484447056703</v>
      </c>
      <c r="CE29">
        <v>6.6483316576333085</v>
      </c>
      <c r="CF29">
        <v>6.6491917757424845</v>
      </c>
      <c r="CG29">
        <v>6.6500268541312444</v>
      </c>
      <c r="CH29">
        <v>6.6508353975559755</v>
      </c>
      <c r="CI29">
        <v>6.6516161367165934</v>
      </c>
      <c r="CJ29">
        <v>6.652368266464312</v>
      </c>
      <c r="CK29">
        <v>6.6530912721463658</v>
      </c>
      <c r="CL29">
        <v>6.6537848044952881</v>
      </c>
      <c r="CM29">
        <v>6.6544487403553756</v>
      </c>
      <c r="CN29">
        <v>6.6550832911020201</v>
      </c>
      <c r="CO29">
        <v>6.6556887006952445</v>
      </c>
      <c r="CP29">
        <v>6.6562654044014389</v>
      </c>
      <c r="CQ29">
        <v>6.6568139603146976</v>
      </c>
      <c r="CR29">
        <v>6.6573349830339872</v>
      </c>
      <c r="CS29">
        <v>6.657829307974473</v>
      </c>
      <c r="CT29">
        <v>6.6582977458357187</v>
      </c>
      <c r="CU29">
        <v>6.6587410677751055</v>
      </c>
      <c r="CV29">
        <v>6.6591602205545897</v>
      </c>
      <c r="CW29">
        <v>6.6595561319202261</v>
      </c>
      <c r="CX29">
        <v>6.6599297459924935</v>
      </c>
      <c r="CY29">
        <v>6.6602820599108341</v>
      </c>
      <c r="CZ29">
        <v>6.6606139335698584</v>
      </c>
      <c r="DA29">
        <v>6.660926356792765</v>
      </c>
    </row>
    <row r="30" spans="5:105" x14ac:dyDescent="0.2">
      <c r="E30">
        <v>0.31818181818181823</v>
      </c>
      <c r="F30">
        <v>7.5340457259245399</v>
      </c>
      <c r="G30">
        <v>7.5040844325042686</v>
      </c>
      <c r="H30">
        <v>7.4741156807424067</v>
      </c>
      <c r="I30">
        <v>7.4441645207249714</v>
      </c>
      <c r="J30">
        <v>7.4142572369576119</v>
      </c>
      <c r="K30">
        <v>7.384421416645222</v>
      </c>
      <c r="L30">
        <v>7.3546859831909233</v>
      </c>
      <c r="M30">
        <v>7.3250812175695099</v>
      </c>
      <c r="N30">
        <v>7.2956387940019152</v>
      </c>
      <c r="O30">
        <v>7.2663916532593804</v>
      </c>
      <c r="P30">
        <v>7.2373741136462026</v>
      </c>
      <c r="Q30">
        <v>7.2086218214266768</v>
      </c>
      <c r="R30">
        <v>7.1801715181129762</v>
      </c>
      <c r="S30">
        <v>7.1520610482376661</v>
      </c>
      <c r="T30">
        <v>7.1243291863478539</v>
      </c>
      <c r="U30">
        <v>7.097015459394636</v>
      </c>
      <c r="V30">
        <v>7.0701599333888812</v>
      </c>
      <c r="W30">
        <v>7.0438029291915027</v>
      </c>
      <c r="X30">
        <v>7.0179848739359203</v>
      </c>
      <c r="Y30">
        <v>6.9927457759091407</v>
      </c>
      <c r="Z30">
        <v>6.9681249723909993</v>
      </c>
      <c r="AA30">
        <v>6.9441608618742743</v>
      </c>
      <c r="AB30">
        <v>6.9208902503382763</v>
      </c>
      <c r="AC30">
        <v>6.8983482314008979</v>
      </c>
      <c r="AD30">
        <v>6.8765674699491788</v>
      </c>
      <c r="AE30">
        <v>6.8555780538173794</v>
      </c>
      <c r="AF30">
        <v>6.8354069868039211</v>
      </c>
      <c r="AG30">
        <v>6.8160776984647393</v>
      </c>
      <c r="AH30">
        <v>6.7976099536629953</v>
      </c>
      <c r="AI30">
        <v>6.7800194145333945</v>
      </c>
      <c r="AJ30">
        <v>6.763317459422777</v>
      </c>
      <c r="AK30">
        <v>6.7475110290036406</v>
      </c>
      <c r="AL30">
        <v>6.7326025445331688</v>
      </c>
      <c r="AM30">
        <v>6.7185899012581389</v>
      </c>
      <c r="AN30">
        <v>6.7054665372881725</v>
      </c>
      <c r="AO30">
        <v>6.6932215755622906</v>
      </c>
      <c r="AP30">
        <v>6.681840033981147</v>
      </c>
      <c r="AQ30">
        <v>6.6713030965211519</v>
      </c>
      <c r="AR30">
        <v>6.6615883906036997</v>
      </c>
      <c r="AS30">
        <v>6.6526705342955843</v>
      </c>
      <c r="AT30">
        <v>6.6445212582195676</v>
      </c>
      <c r="AU30">
        <v>6.637109955143182</v>
      </c>
      <c r="AV30">
        <v>6.6304042431035777</v>
      </c>
      <c r="AW30">
        <v>6.6243700599260373</v>
      </c>
      <c r="AX30">
        <v>6.6189724455477768</v>
      </c>
      <c r="AY30">
        <v>6.6141755563770515</v>
      </c>
      <c r="AZ30">
        <v>6.6099433587887821</v>
      </c>
      <c r="BA30">
        <v>6.6062398222529355</v>
      </c>
      <c r="BB30">
        <v>6.6030290759367007</v>
      </c>
      <c r="BC30">
        <v>6.6002759592440947</v>
      </c>
      <c r="BD30">
        <v>6.5979460602156506</v>
      </c>
      <c r="BE30">
        <v>6.5960060043719935</v>
      </c>
      <c r="BF30">
        <v>6.5944234215991608</v>
      </c>
      <c r="BG30">
        <v>6.5931673611925179</v>
      </c>
      <c r="BH30">
        <v>6.5922081970421562</v>
      </c>
      <c r="BI30">
        <v>6.5915177459558585</v>
      </c>
      <c r="BJ30">
        <v>6.5910693622826093</v>
      </c>
      <c r="BK30">
        <v>6.5908377704556163</v>
      </c>
      <c r="BL30">
        <v>6.5907993616692995</v>
      </c>
      <c r="BM30">
        <v>6.5909319930447987</v>
      </c>
      <c r="BN30">
        <v>6.5912150150818691</v>
      </c>
      <c r="BO30">
        <v>6.5916292404201364</v>
      </c>
      <c r="BP30">
        <v>6.5921569523380388</v>
      </c>
      <c r="BQ30">
        <v>6.5927816657860783</v>
      </c>
      <c r="BR30">
        <v>6.5934883650785752</v>
      </c>
      <c r="BS30">
        <v>6.5942633041300951</v>
      </c>
      <c r="BT30">
        <v>6.5950938045480223</v>
      </c>
      <c r="BU30">
        <v>6.5959685327018054</v>
      </c>
      <c r="BV30">
        <v>6.5968770548067841</v>
      </c>
      <c r="BW30">
        <v>6.5978101602899848</v>
      </c>
      <c r="BX30">
        <v>6.598759417219008</v>
      </c>
      <c r="BY30">
        <v>6.5997174957761313</v>
      </c>
      <c r="BZ30">
        <v>6.6006777735213262</v>
      </c>
      <c r="CA30">
        <v>6.6016344689788129</v>
      </c>
      <c r="CB30">
        <v>6.60258248923118</v>
      </c>
      <c r="CC30">
        <v>6.6035175657659408</v>
      </c>
      <c r="CD30">
        <v>6.6044359144671514</v>
      </c>
      <c r="CE30">
        <v>6.6053343751379687</v>
      </c>
      <c r="CF30">
        <v>6.6062103617553509</v>
      </c>
      <c r="CG30">
        <v>6.6070616245649383</v>
      </c>
      <c r="CH30">
        <v>6.6078864905311718</v>
      </c>
      <c r="CI30">
        <v>6.6086836773420439</v>
      </c>
      <c r="CJ30">
        <v>6.609452110330805</v>
      </c>
      <c r="CK30">
        <v>6.6101912167762116</v>
      </c>
      <c r="CL30">
        <v>6.6109005100817253</v>
      </c>
      <c r="CM30">
        <v>6.6115799360160512</v>
      </c>
      <c r="CN30">
        <v>6.6122295095237122</v>
      </c>
      <c r="CO30">
        <v>6.6128494284414954</v>
      </c>
      <c r="CP30">
        <v>6.6134401890792374</v>
      </c>
      <c r="CQ30">
        <v>6.6140022779468284</v>
      </c>
      <c r="CR30">
        <v>6.6145363392770218</v>
      </c>
      <c r="CS30">
        <v>6.6150431078153336</v>
      </c>
      <c r="CT30">
        <v>6.6155233909795088</v>
      </c>
      <c r="CU30">
        <v>6.6159780529111929</v>
      </c>
      <c r="CV30">
        <v>6.6164080003072794</v>
      </c>
      <c r="CW30">
        <v>6.6168142171108135</v>
      </c>
      <c r="CX30">
        <v>6.6171975647505992</v>
      </c>
      <c r="CY30">
        <v>6.6175590558289272</v>
      </c>
      <c r="CZ30">
        <v>6.6178997042199104</v>
      </c>
      <c r="DA30">
        <v>6.6182203766155343</v>
      </c>
    </row>
    <row r="31" spans="5:105" x14ac:dyDescent="0.2">
      <c r="E31">
        <v>0.32727272727272727</v>
      </c>
      <c r="F31">
        <v>7.5296062246863995</v>
      </c>
      <c r="G31">
        <v>7.4993010485300156</v>
      </c>
      <c r="H31">
        <v>7.468964792350655</v>
      </c>
      <c r="I31">
        <v>7.438621211117197</v>
      </c>
      <c r="J31">
        <v>7.4082953405025718</v>
      </c>
      <c r="K31">
        <v>7.3780134453437816</v>
      </c>
      <c r="L31">
        <v>7.3478032292666766</v>
      </c>
      <c r="M31">
        <v>7.317693767151896</v>
      </c>
      <c r="N31">
        <v>7.2877155587048366</v>
      </c>
      <c r="O31">
        <v>7.2579005405218755</v>
      </c>
      <c r="P31">
        <v>7.2282820802037966</v>
      </c>
      <c r="Q31">
        <v>7.1988949493384995</v>
      </c>
      <c r="R31">
        <v>7.1697752720737933</v>
      </c>
      <c r="S31">
        <v>7.1409604459959208</v>
      </c>
      <c r="T31">
        <v>7.1124889992973133</v>
      </c>
      <c r="U31">
        <v>7.0844005778001504</v>
      </c>
      <c r="V31">
        <v>7.0567355698373078</v>
      </c>
      <c r="W31">
        <v>7.0295350178033562</v>
      </c>
      <c r="X31">
        <v>7.0028402935966447</v>
      </c>
      <c r="Y31">
        <v>6.976692944197084</v>
      </c>
      <c r="Z31">
        <v>6.9511341110515712</v>
      </c>
      <c r="AA31">
        <v>6.9262044491929773</v>
      </c>
      <c r="AB31">
        <v>6.9019434382446079</v>
      </c>
      <c r="AC31">
        <v>6.8783892588603468</v>
      </c>
      <c r="AD31">
        <v>6.8555780538173794</v>
      </c>
      <c r="AE31">
        <v>6.8335437933527823</v>
      </c>
      <c r="AF31">
        <v>6.8123175241427187</v>
      </c>
      <c r="AG31">
        <v>6.791927224828548</v>
      </c>
      <c r="AH31">
        <v>6.7723972546643258</v>
      </c>
      <c r="AI31">
        <v>6.753748083688869</v>
      </c>
      <c r="AJ31">
        <v>6.7359958233870172</v>
      </c>
      <c r="AK31">
        <v>6.7191522437695896</v>
      </c>
      <c r="AL31">
        <v>6.7032244390133977</v>
      </c>
      <c r="AM31">
        <v>6.6882147809111343</v>
      </c>
      <c r="AN31">
        <v>6.6741209107857742</v>
      </c>
      <c r="AO31">
        <v>6.6609358122740838</v>
      </c>
      <c r="AP31">
        <v>6.6486479162395007</v>
      </c>
      <c r="AQ31">
        <v>6.6372415091085184</v>
      </c>
      <c r="AR31">
        <v>6.6266967462232547</v>
      </c>
      <c r="AS31">
        <v>6.6169901324014377</v>
      </c>
      <c r="AT31">
        <v>6.6080950536511107</v>
      </c>
      <c r="AU31">
        <v>6.5999819146997654</v>
      </c>
      <c r="AV31">
        <v>6.5926187191510204</v>
      </c>
      <c r="AW31">
        <v>6.585971663052911</v>
      </c>
      <c r="AX31">
        <v>6.5800052421969584</v>
      </c>
      <c r="AY31">
        <v>6.5746830213543062</v>
      </c>
      <c r="AZ31">
        <v>6.5699679001651292</v>
      </c>
      <c r="BA31">
        <v>6.5658223470852217</v>
      </c>
      <c r="BB31">
        <v>6.5622090421661747</v>
      </c>
      <c r="BC31">
        <v>6.5590910431754059</v>
      </c>
      <c r="BD31">
        <v>6.5564319109084312</v>
      </c>
      <c r="BE31">
        <v>6.5541962414692128</v>
      </c>
      <c r="BF31">
        <v>6.5523496664059886</v>
      </c>
      <c r="BG31">
        <v>6.5508590635325721</v>
      </c>
      <c r="BH31">
        <v>6.5496927341999793</v>
      </c>
      <c r="BI31">
        <v>6.5488203001656711</v>
      </c>
      <c r="BJ31">
        <v>6.5482130705184458</v>
      </c>
      <c r="BK31">
        <v>6.5478438854532452</v>
      </c>
      <c r="BL31">
        <v>6.5476871872800082</v>
      </c>
      <c r="BM31">
        <v>6.547719072827654</v>
      </c>
      <c r="BN31">
        <v>6.5479170805651385</v>
      </c>
      <c r="BO31">
        <v>6.5482604636185267</v>
      </c>
      <c r="BP31">
        <v>6.5487299530954015</v>
      </c>
      <c r="BQ31">
        <v>6.5493077623891391</v>
      </c>
      <c r="BR31">
        <v>6.5499775847233375</v>
      </c>
      <c r="BS31">
        <v>6.5507243366789041</v>
      </c>
      <c r="BT31">
        <v>6.5515344458187519</v>
      </c>
      <c r="BU31">
        <v>6.552395389058999</v>
      </c>
      <c r="BV31">
        <v>6.5532960255948867</v>
      </c>
      <c r="BW31">
        <v>6.5542261335116647</v>
      </c>
      <c r="BX31">
        <v>6.5551767412571715</v>
      </c>
      <c r="BY31">
        <v>6.5561396651545323</v>
      </c>
      <c r="BZ31">
        <v>6.5571078415145436</v>
      </c>
      <c r="CA31">
        <v>6.5580749162716874</v>
      </c>
      <c r="CB31">
        <v>6.5590353813054403</v>
      </c>
      <c r="CC31">
        <v>6.5599844646794727</v>
      </c>
      <c r="CD31">
        <v>6.5609180723855616</v>
      </c>
      <c r="CE31">
        <v>6.5618327321921743</v>
      </c>
      <c r="CF31">
        <v>6.5627255397416446</v>
      </c>
      <c r="CG31">
        <v>6.5635941070157493</v>
      </c>
      <c r="CH31">
        <v>6.564436562460469</v>
      </c>
      <c r="CI31">
        <v>6.5652513076617325</v>
      </c>
      <c r="CJ31">
        <v>6.5660373178037972</v>
      </c>
      <c r="CK31">
        <v>6.5667937069757123</v>
      </c>
      <c r="CL31">
        <v>6.5675200826947808</v>
      </c>
      <c r="CM31">
        <v>6.5682161170242201</v>
      </c>
      <c r="CN31">
        <v>6.5688819058888868</v>
      </c>
      <c r="CO31">
        <v>6.5695175948605664</v>
      </c>
      <c r="CP31">
        <v>6.5701235471622415</v>
      </c>
      <c r="CQ31">
        <v>6.5707002688120584</v>
      </c>
      <c r="CR31">
        <v>6.5712483851961085</v>
      </c>
      <c r="CS31">
        <v>6.571768619900995</v>
      </c>
      <c r="CT31">
        <v>6.5722617756941126</v>
      </c>
      <c r="CU31">
        <v>6.5727287175326934</v>
      </c>
      <c r="CV31">
        <v>6.5731703574768066</v>
      </c>
      <c r="CW31">
        <v>6.5735876413784027</v>
      </c>
      <c r="CX31">
        <v>6.5739815860272142</v>
      </c>
      <c r="CY31">
        <v>6.5743530737467424</v>
      </c>
      <c r="CZ31">
        <v>6.57470313654607</v>
      </c>
      <c r="DA31">
        <v>6.5750328021106705</v>
      </c>
    </row>
    <row r="32" spans="5:105" x14ac:dyDescent="0.2">
      <c r="E32">
        <v>0.33636363636363642</v>
      </c>
      <c r="F32">
        <v>7.5255449144666322</v>
      </c>
      <c r="G32">
        <v>7.4949165613149811</v>
      </c>
      <c r="H32">
        <v>7.4642343273491019</v>
      </c>
      <c r="I32">
        <v>7.4335206908613571</v>
      </c>
      <c r="J32">
        <v>7.402799283873561</v>
      </c>
      <c r="K32">
        <v>7.3720951175329699</v>
      </c>
      <c r="L32">
        <v>7.3414345390579383</v>
      </c>
      <c r="M32">
        <v>7.3108453127197119</v>
      </c>
      <c r="N32">
        <v>7.2803566651729525</v>
      </c>
      <c r="O32">
        <v>7.2499993186271254</v>
      </c>
      <c r="P32">
        <v>7.219805508925119</v>
      </c>
      <c r="Q32">
        <v>7.1898089853390514</v>
      </c>
      <c r="R32">
        <v>7.1600449886842785</v>
      </c>
      <c r="S32">
        <v>7.1305502042151883</v>
      </c>
      <c r="T32">
        <v>7.1013626857279784</v>
      </c>
      <c r="U32">
        <v>7.0725217136142069</v>
      </c>
      <c r="V32">
        <v>7.0440677855825156</v>
      </c>
      <c r="W32">
        <v>7.0160422340708077</v>
      </c>
      <c r="X32">
        <v>6.9884871368917283</v>
      </c>
      <c r="Y32">
        <v>6.9614449835022825</v>
      </c>
      <c r="Z32">
        <v>6.9349585146013499</v>
      </c>
      <c r="AA32">
        <v>6.9090701207473675</v>
      </c>
      <c r="AB32">
        <v>6.8838217536072923</v>
      </c>
      <c r="AC32">
        <v>6.8592542083394017</v>
      </c>
      <c r="AD32">
        <v>6.8354069868039247</v>
      </c>
      <c r="AE32">
        <v>6.8123175241427125</v>
      </c>
      <c r="AF32">
        <v>6.7900209957796882</v>
      </c>
      <c r="AG32">
        <v>6.7685497356913009</v>
      </c>
      <c r="AH32">
        <v>6.7479326585139816</v>
      </c>
      <c r="AI32">
        <v>6.7281950905181196</v>
      </c>
      <c r="AJ32">
        <v>6.7093582261402336</v>
      </c>
      <c r="AK32">
        <v>6.6914388479619804</v>
      </c>
      <c r="AL32">
        <v>6.6744490719704581</v>
      </c>
      <c r="AM32">
        <v>6.6583961688054574</v>
      </c>
      <c r="AN32">
        <v>6.6432824676752151</v>
      </c>
      <c r="AO32">
        <v>6.6291053466376599</v>
      </c>
      <c r="AP32">
        <v>6.6158573097240003</v>
      </c>
      <c r="AQ32">
        <v>6.6035261002980628</v>
      </c>
      <c r="AR32">
        <v>6.5920951313819005</v>
      </c>
      <c r="AS32">
        <v>6.5815435090572656</v>
      </c>
      <c r="AT32">
        <v>6.5718465414571146</v>
      </c>
      <c r="AU32">
        <v>6.5629763018697362</v>
      </c>
      <c r="AV32">
        <v>6.5549017837910162</v>
      </c>
      <c r="AW32">
        <v>6.547589514370598</v>
      </c>
      <c r="AX32">
        <v>6.5410041307979911</v>
      </c>
      <c r="AY32">
        <v>6.5351087529665417</v>
      </c>
      <c r="AZ32">
        <v>6.5298652870565501</v>
      </c>
      <c r="BA32">
        <v>6.5252351595210909</v>
      </c>
      <c r="BB32">
        <v>6.5211795677713864</v>
      </c>
      <c r="BC32">
        <v>6.517659691209464</v>
      </c>
      <c r="BD32">
        <v>6.5146373220903664</v>
      </c>
      <c r="BE32">
        <v>6.5120749973416219</v>
      </c>
      <c r="BF32">
        <v>6.5099360866086791</v>
      </c>
      <c r="BG32">
        <v>6.5081853022999994</v>
      </c>
      <c r="BH32">
        <v>6.5067886578605583</v>
      </c>
      <c r="BI32">
        <v>6.5057136465013254</v>
      </c>
      <c r="BJ32">
        <v>6.5049293357251816</v>
      </c>
      <c r="BK32">
        <v>6.5044064839403344</v>
      </c>
      <c r="BL32">
        <v>6.5041173726775279</v>
      </c>
      <c r="BM32">
        <v>6.5040361327114162</v>
      </c>
      <c r="BN32">
        <v>6.5041385343044054</v>
      </c>
      <c r="BO32">
        <v>6.5044020194461503</v>
      </c>
      <c r="BP32">
        <v>6.5048057206712437</v>
      </c>
      <c r="BQ32">
        <v>6.5053302108804356</v>
      </c>
      <c r="BR32">
        <v>6.5059577609170232</v>
      </c>
      <c r="BS32">
        <v>6.5066721256746565</v>
      </c>
      <c r="BT32">
        <v>6.5074583257586918</v>
      </c>
      <c r="BU32">
        <v>6.5083029409845876</v>
      </c>
      <c r="BV32">
        <v>6.5091936286325209</v>
      </c>
      <c r="BW32">
        <v>6.5101194644151343</v>
      </c>
      <c r="BX32">
        <v>6.5110704595579181</v>
      </c>
      <c r="BY32">
        <v>6.5120379008753995</v>
      </c>
      <c r="BZ32">
        <v>6.5130139207220417</v>
      </c>
      <c r="CA32">
        <v>6.5139916333058734</v>
      </c>
      <c r="CB32">
        <v>6.5149649645311296</v>
      </c>
      <c r="CC32">
        <v>6.5159287910341464</v>
      </c>
      <c r="CD32">
        <v>6.516878569446682</v>
      </c>
      <c r="CE32">
        <v>6.5178105310620875</v>
      </c>
      <c r="CF32">
        <v>6.518721367671338</v>
      </c>
      <c r="CG32">
        <v>6.5196084819616047</v>
      </c>
      <c r="CH32">
        <v>6.5204697299053098</v>
      </c>
      <c r="CI32">
        <v>6.5213034723218781</v>
      </c>
      <c r="CJ32">
        <v>6.5221083236802153</v>
      </c>
      <c r="CK32">
        <v>6.522883463861052</v>
      </c>
      <c r="CL32">
        <v>6.5236281893617747</v>
      </c>
      <c r="CM32">
        <v>6.5243422813851168</v>
      </c>
      <c r="CN32">
        <v>6.5250256141163581</v>
      </c>
      <c r="CO32">
        <v>6.5256782742741759</v>
      </c>
      <c r="CP32">
        <v>6.5263006828867987</v>
      </c>
      <c r="CQ32">
        <v>6.5268932632422434</v>
      </c>
      <c r="CR32">
        <v>6.5274566187766423</v>
      </c>
      <c r="CS32">
        <v>6.5279914596838422</v>
      </c>
      <c r="CT32">
        <v>6.5284985825880613</v>
      </c>
      <c r="CU32">
        <v>6.5289788523968539</v>
      </c>
      <c r="CV32">
        <v>6.5294332367615544</v>
      </c>
      <c r="CW32">
        <v>6.5298625895918239</v>
      </c>
      <c r="CX32">
        <v>6.5302679420599921</v>
      </c>
      <c r="CY32">
        <v>6.5306502894560152</v>
      </c>
      <c r="CZ32">
        <v>6.5310106829278167</v>
      </c>
      <c r="DA32">
        <v>6.5313500194681442</v>
      </c>
    </row>
    <row r="33" spans="5:105" x14ac:dyDescent="0.2">
      <c r="E33">
        <v>0.34545454545454546</v>
      </c>
      <c r="F33">
        <v>7.5218440818333034</v>
      </c>
      <c r="G33">
        <v>7.4909128023250897</v>
      </c>
      <c r="H33">
        <v>7.4599057756779938</v>
      </c>
      <c r="I33">
        <v>7.4288440797004389</v>
      </c>
      <c r="J33">
        <v>7.3977500694071434</v>
      </c>
      <c r="K33">
        <v>7.3666473495818936</v>
      </c>
      <c r="L33">
        <v>7.3355608734778794</v>
      </c>
      <c r="M33">
        <v>7.3045170110330737</v>
      </c>
      <c r="N33">
        <v>7.273543610198101</v>
      </c>
      <c r="O33">
        <v>7.2426700489314131</v>
      </c>
      <c r="P33">
        <v>7.2119272750904999</v>
      </c>
      <c r="Q33">
        <v>7.1813478311287389</v>
      </c>
      <c r="R33">
        <v>7.1509658602126214</v>
      </c>
      <c r="S33">
        <v>7.120817090124369</v>
      </c>
      <c r="T33">
        <v>7.0909387911365753</v>
      </c>
      <c r="U33">
        <v>7.061369703967749</v>
      </c>
      <c r="V33">
        <v>7.0321498992447014</v>
      </c>
      <c r="W33">
        <v>7.0033207725852824</v>
      </c>
      <c r="X33">
        <v>6.9749246546030488</v>
      </c>
      <c r="Y33">
        <v>6.9470046840690038</v>
      </c>
      <c r="Z33">
        <v>6.9196046494321584</v>
      </c>
      <c r="AA33">
        <v>6.8927684531314322</v>
      </c>
      <c r="AB33">
        <v>6.8665398575854493</v>
      </c>
      <c r="AC33">
        <v>6.8409621635461537</v>
      </c>
      <c r="AD33">
        <v>6.8160776984647375</v>
      </c>
      <c r="AE33">
        <v>6.791927224828548</v>
      </c>
      <c r="AF33">
        <v>6.7685497356913054</v>
      </c>
      <c r="AG33">
        <v>6.7459816281327134</v>
      </c>
      <c r="AH33">
        <v>6.7242564977463832</v>
      </c>
      <c r="AI33">
        <v>6.7034044923386329</v>
      </c>
      <c r="AJ33">
        <v>6.6834519038337712</v>
      </c>
      <c r="AK33">
        <v>6.6644207637636432</v>
      </c>
      <c r="AL33">
        <v>6.6463284975591597</v>
      </c>
      <c r="AM33">
        <v>6.629187650020854</v>
      </c>
      <c r="AN33">
        <v>6.613005692169466</v>
      </c>
      <c r="AO33">
        <v>6.5977849168719231</v>
      </c>
      <c r="AP33">
        <v>6.5835224273596236</v>
      </c>
      <c r="AQ33">
        <v>6.5702102192103196</v>
      </c>
      <c r="AR33">
        <v>6.5578353031914052</v>
      </c>
      <c r="AS33">
        <v>6.5463801596594182</v>
      </c>
      <c r="AT33">
        <v>6.5358227735673227</v>
      </c>
      <c r="AU33">
        <v>6.5261371746617023</v>
      </c>
      <c r="AV33">
        <v>6.5172940349769046</v>
      </c>
      <c r="AW33">
        <v>6.5092607920371996</v>
      </c>
      <c r="AX33">
        <v>6.502002556246409</v>
      </c>
      <c r="AY33">
        <v>6.495482206046308</v>
      </c>
      <c r="AZ33">
        <v>6.4896612486192566</v>
      </c>
      <c r="BA33">
        <v>6.484500148242188</v>
      </c>
      <c r="BB33">
        <v>6.4799586231828137</v>
      </c>
      <c r="BC33">
        <v>6.4759963814615444</v>
      </c>
      <c r="BD33">
        <v>6.4725733458296952</v>
      </c>
      <c r="BE33">
        <v>6.4696498326363479</v>
      </c>
      <c r="BF33">
        <v>6.4671871636874769</v>
      </c>
      <c r="BG33">
        <v>6.465147703960195</v>
      </c>
      <c r="BH33">
        <v>6.4634951206097311</v>
      </c>
      <c r="BI33">
        <v>6.462194601423068</v>
      </c>
      <c r="BJ33">
        <v>6.4612127678614542</v>
      </c>
      <c r="BK33">
        <v>6.4605180877741182</v>
      </c>
      <c r="BL33">
        <v>6.460080722769451</v>
      </c>
      <c r="BM33">
        <v>6.4598726154197186</v>
      </c>
      <c r="BN33">
        <v>6.4598675530541332</v>
      </c>
      <c r="BO33">
        <v>6.4600409438751631</v>
      </c>
      <c r="BP33">
        <v>6.460370111784119</v>
      </c>
      <c r="BQ33">
        <v>6.4608340421403962</v>
      </c>
      <c r="BR33">
        <v>6.4614134377077814</v>
      </c>
      <c r="BS33">
        <v>6.4620904451745762</v>
      </c>
      <c r="BT33">
        <v>6.462848909806052</v>
      </c>
      <c r="BU33">
        <v>6.4636741439679257</v>
      </c>
      <c r="BV33">
        <v>6.4645526930037045</v>
      </c>
      <c r="BW33">
        <v>6.4654726325059659</v>
      </c>
      <c r="BX33">
        <v>6.4664231177903808</v>
      </c>
      <c r="BY33">
        <v>6.4673944668146435</v>
      </c>
      <c r="BZ33">
        <v>6.4683782429321228</v>
      </c>
      <c r="CA33">
        <v>6.4693668602511893</v>
      </c>
      <c r="CB33">
        <v>6.470353722666621</v>
      </c>
      <c r="CC33">
        <v>6.4713330988818143</v>
      </c>
      <c r="CD33">
        <v>6.4723000530034103</v>
      </c>
      <c r="CE33">
        <v>6.4732503777414188</v>
      </c>
      <c r="CF33">
        <v>6.4741805304149604</v>
      </c>
      <c r="CG33">
        <v>6.4750875719213408</v>
      </c>
      <c r="CH33">
        <v>6.4759691615784449</v>
      </c>
      <c r="CI33">
        <v>6.476823291141991</v>
      </c>
      <c r="CJ33">
        <v>6.4776486028224491</v>
      </c>
      <c r="CK33">
        <v>6.478443918789174</v>
      </c>
      <c r="CL33">
        <v>6.4792086179858659</v>
      </c>
      <c r="CM33">
        <v>6.479942172677017</v>
      </c>
      <c r="CN33">
        <v>6.480644531086754</v>
      </c>
      <c r="CO33">
        <v>6.4813157132994812</v>
      </c>
      <c r="CP33">
        <v>6.4819559892304204</v>
      </c>
      <c r="CQ33">
        <v>6.4825657962847627</v>
      </c>
      <c r="CR33">
        <v>6.4831457124393168</v>
      </c>
      <c r="CS33">
        <v>6.4836964319648427</v>
      </c>
      <c r="CT33">
        <v>6.4842187436462417</v>
      </c>
      <c r="CU33">
        <v>6.4847135113512895</v>
      </c>
      <c r="CV33">
        <v>6.485181656794583</v>
      </c>
      <c r="CW33">
        <v>6.4856241443410481</v>
      </c>
      <c r="CX33">
        <v>6.4860420200442306</v>
      </c>
      <c r="CY33">
        <v>6.4864361906481536</v>
      </c>
      <c r="CZ33">
        <v>6.4868077277424767</v>
      </c>
      <c r="DA33">
        <v>6.487157702050105</v>
      </c>
    </row>
    <row r="34" spans="5:105" x14ac:dyDescent="0.2">
      <c r="E34">
        <v>0.3545454545454545</v>
      </c>
      <c r="F34">
        <v>7.5184860446440824</v>
      </c>
      <c r="G34">
        <v>7.4872716012146032</v>
      </c>
      <c r="H34">
        <v>7.4559604235996799</v>
      </c>
      <c r="I34">
        <v>7.4245723398019194</v>
      </c>
      <c r="J34">
        <v>7.3931283071822946</v>
      </c>
      <c r="K34">
        <v>7.3616505204841358</v>
      </c>
      <c r="L34">
        <v>7.3301624935930434</v>
      </c>
      <c r="M34">
        <v>7.2986891387796407</v>
      </c>
      <c r="N34">
        <v>7.2672568711700869</v>
      </c>
      <c r="O34">
        <v>7.2358935592665485</v>
      </c>
      <c r="P34">
        <v>7.2046287290818984</v>
      </c>
      <c r="Q34">
        <v>7.1734936175341124</v>
      </c>
      <c r="R34">
        <v>7.1425210502441665</v>
      </c>
      <c r="S34">
        <v>7.1117455761697101</v>
      </c>
      <c r="T34">
        <v>7.081203427806094</v>
      </c>
      <c r="U34">
        <v>7.050932484772388</v>
      </c>
      <c r="V34">
        <v>7.02097220632918</v>
      </c>
      <c r="W34">
        <v>6.9913634928515265</v>
      </c>
      <c r="X34">
        <v>6.9621486860266364</v>
      </c>
      <c r="Y34">
        <v>6.9333711715665816</v>
      </c>
      <c r="Z34">
        <v>6.9050752510751447</v>
      </c>
      <c r="AA34">
        <v>6.8773059797905614</v>
      </c>
      <c r="AB34">
        <v>6.8501085736702843</v>
      </c>
      <c r="AC34">
        <v>6.8235283420432946</v>
      </c>
      <c r="AD34">
        <v>6.7976099536629979</v>
      </c>
      <c r="AE34">
        <v>6.7723972546643321</v>
      </c>
      <c r="AF34">
        <v>6.7479326585139772</v>
      </c>
      <c r="AG34">
        <v>6.7242564977463912</v>
      </c>
      <c r="AH34">
        <v>6.7014067483858764</v>
      </c>
      <c r="AI34">
        <v>6.6794183319500577</v>
      </c>
      <c r="AJ34">
        <v>6.6583226898126533</v>
      </c>
      <c r="AK34">
        <v>6.6381471184323608</v>
      </c>
      <c r="AL34">
        <v>6.6189146073713339</v>
      </c>
      <c r="AM34">
        <v>6.600643285675015</v>
      </c>
      <c r="AN34">
        <v>6.5833461705923675</v>
      </c>
      <c r="AO34">
        <v>6.5670309092920984</v>
      </c>
      <c r="AP34">
        <v>6.5516998617314268</v>
      </c>
      <c r="AQ34">
        <v>6.5373497936825347</v>
      </c>
      <c r="AR34">
        <v>6.5239721592992037</v>
      </c>
      <c r="AS34">
        <v>6.5115531860435789</v>
      </c>
      <c r="AT34">
        <v>6.5000743555227736</v>
      </c>
      <c r="AU34">
        <v>6.4895124519125105</v>
      </c>
      <c r="AV34">
        <v>6.4798401364852571</v>
      </c>
      <c r="AW34">
        <v>6.4710265828569851</v>
      </c>
      <c r="AX34">
        <v>6.4630376203528543</v>
      </c>
      <c r="AY34">
        <v>6.4558366370087645</v>
      </c>
      <c r="AZ34">
        <v>6.4493849612364951</v>
      </c>
      <c r="BA34">
        <v>6.4436422295695941</v>
      </c>
      <c r="BB34">
        <v>6.4385672210565703</v>
      </c>
      <c r="BC34">
        <v>6.4341181771029721</v>
      </c>
      <c r="BD34">
        <v>6.4302530791589474</v>
      </c>
      <c r="BE34">
        <v>6.4269303756955116</v>
      </c>
      <c r="BF34">
        <v>6.4241091162390473</v>
      </c>
      <c r="BG34">
        <v>6.4217493652953088</v>
      </c>
      <c r="BH34">
        <v>6.4198122375541482</v>
      </c>
      <c r="BI34">
        <v>6.4182604388466586</v>
      </c>
      <c r="BJ34">
        <v>6.4170582112920691</v>
      </c>
      <c r="BK34">
        <v>6.4161715138556303</v>
      </c>
      <c r="BL34">
        <v>6.4155681111096881</v>
      </c>
      <c r="BM34">
        <v>6.4152176849361116</v>
      </c>
      <c r="BN34">
        <v>6.4150916401873452</v>
      </c>
      <c r="BO34">
        <v>6.4151634410816021</v>
      </c>
      <c r="BP34">
        <v>6.4154083718419885</v>
      </c>
      <c r="BQ34">
        <v>6.4158036132859477</v>
      </c>
      <c r="BR34">
        <v>6.4163279726374274</v>
      </c>
      <c r="BS34">
        <v>6.416962157165802</v>
      </c>
      <c r="BT34">
        <v>6.4176885398006762</v>
      </c>
      <c r="BU34">
        <v>6.4184909189386659</v>
      </c>
      <c r="BV34">
        <v>6.4193548274853764</v>
      </c>
      <c r="BW34">
        <v>6.4202670084427576</v>
      </c>
      <c r="BX34">
        <v>6.4212157742482505</v>
      </c>
      <c r="BY34">
        <v>6.4221905360345213</v>
      </c>
      <c r="BZ34">
        <v>6.4231819414108706</v>
      </c>
      <c r="CA34">
        <v>6.4241816818382356</v>
      </c>
      <c r="CB34">
        <v>6.4251826323593875</v>
      </c>
      <c r="CC34">
        <v>6.4261784426669877</v>
      </c>
      <c r="CD34">
        <v>6.4271636816617601</v>
      </c>
      <c r="CE34">
        <v>6.4281337093670459</v>
      </c>
      <c r="CF34">
        <v>6.4290846619010615</v>
      </c>
      <c r="CG34">
        <v>6.430013165528278</v>
      </c>
      <c r="CH34">
        <v>6.4309166026639462</v>
      </c>
      <c r="CI34">
        <v>6.4317928875029935</v>
      </c>
      <c r="CJ34">
        <v>6.4326402459929621</v>
      </c>
      <c r="CK34">
        <v>6.4334575464091994</v>
      </c>
      <c r="CL34">
        <v>6.4342438129890152</v>
      </c>
      <c r="CM34">
        <v>6.4349986178511758</v>
      </c>
      <c r="CN34">
        <v>6.4357216567899718</v>
      </c>
      <c r="CO34">
        <v>6.4364128748489211</v>
      </c>
      <c r="CP34">
        <v>6.4370725945678942</v>
      </c>
      <c r="CQ34">
        <v>6.4377011569311264</v>
      </c>
      <c r="CR34">
        <v>6.4382991104840555</v>
      </c>
      <c r="CS34">
        <v>6.4388671307060923</v>
      </c>
      <c r="CT34">
        <v>6.4394059966147772</v>
      </c>
      <c r="CU34">
        <v>6.4399165699061767</v>
      </c>
      <c r="CV34">
        <v>6.4403998307754806</v>
      </c>
      <c r="CW34">
        <v>6.4408566443373392</v>
      </c>
      <c r="CX34">
        <v>6.4412880723022026</v>
      </c>
      <c r="CY34">
        <v>6.4416951432334386</v>
      </c>
      <c r="CZ34">
        <v>6.4420789503979963</v>
      </c>
      <c r="DA34">
        <v>6.4424404256085568</v>
      </c>
    </row>
    <row r="35" spans="5:105" x14ac:dyDescent="0.2">
      <c r="E35">
        <v>0.36363636363636365</v>
      </c>
      <c r="F35">
        <v>7.515453275846502</v>
      </c>
      <c r="G35">
        <v>7.4839747936377101</v>
      </c>
      <c r="H35">
        <v>7.4523796344494917</v>
      </c>
      <c r="I35">
        <v>7.4206863064820867</v>
      </c>
      <c r="J35">
        <v>7.3889143927221701</v>
      </c>
      <c r="K35">
        <v>7.3570846638705314</v>
      </c>
      <c r="L35">
        <v>7.325219195246909</v>
      </c>
      <c r="M35">
        <v>7.2933413412792731</v>
      </c>
      <c r="N35">
        <v>7.2614759907041355</v>
      </c>
      <c r="O35">
        <v>7.2296495362537314</v>
      </c>
      <c r="P35">
        <v>7.1978899784119008</v>
      </c>
      <c r="Q35">
        <v>7.1662269924438817</v>
      </c>
      <c r="R35">
        <v>7.1346919512674685</v>
      </c>
      <c r="S35">
        <v>7.1033180941132068</v>
      </c>
      <c r="T35">
        <v>7.0721403554865789</v>
      </c>
      <c r="U35">
        <v>7.0411954902162934</v>
      </c>
      <c r="V35">
        <v>7.0105220119112523</v>
      </c>
      <c r="W35">
        <v>6.9801600947973297</v>
      </c>
      <c r="X35">
        <v>6.950151618111569</v>
      </c>
      <c r="Y35">
        <v>6.9205398118352051</v>
      </c>
      <c r="Z35">
        <v>6.8913691742906895</v>
      </c>
      <c r="AA35">
        <v>6.8626853551373124</v>
      </c>
      <c r="AB35">
        <v>6.8345346010790644</v>
      </c>
      <c r="AC35">
        <v>6.8069637282751199</v>
      </c>
      <c r="AD35">
        <v>6.7800194145333919</v>
      </c>
      <c r="AE35">
        <v>6.7537480836888664</v>
      </c>
      <c r="AF35">
        <v>6.728195090518124</v>
      </c>
      <c r="AG35">
        <v>6.7034044923386329</v>
      </c>
      <c r="AH35">
        <v>6.6794183319500524</v>
      </c>
      <c r="AI35">
        <v>6.6562761608419372</v>
      </c>
      <c r="AJ35">
        <v>6.6340142908894926</v>
      </c>
      <c r="AK35">
        <v>6.6126655171589377</v>
      </c>
      <c r="AL35">
        <v>6.5922584186475772</v>
      </c>
      <c r="AM35">
        <v>6.5728169350303469</v>
      </c>
      <c r="AN35">
        <v>6.554359964672738</v>
      </c>
      <c r="AO35">
        <v>6.5369010440868918</v>
      </c>
      <c r="AP35">
        <v>6.5204480702343472</v>
      </c>
      <c r="AQ35">
        <v>6.5050033807669099</v>
      </c>
      <c r="AR35">
        <v>6.4905634340399381</v>
      </c>
      <c r="AS35">
        <v>6.4771191052301438</v>
      </c>
      <c r="AT35">
        <v>6.4646557815500589</v>
      </c>
      <c r="AU35">
        <v>6.4531538722048234</v>
      </c>
      <c r="AV35">
        <v>6.4425888179496242</v>
      </c>
      <c r="AW35">
        <v>6.4329319754015915</v>
      </c>
      <c r="AX35">
        <v>6.4241506947583513</v>
      </c>
      <c r="AY35">
        <v>6.4162093058028473</v>
      </c>
      <c r="AZ35">
        <v>6.4090692486166905</v>
      </c>
      <c r="BA35">
        <v>6.4026900355730669</v>
      </c>
      <c r="BB35">
        <v>6.3970296515284533</v>
      </c>
      <c r="BC35">
        <v>6.3920449252094533</v>
      </c>
      <c r="BD35">
        <v>6.3876923745872842</v>
      </c>
      <c r="BE35">
        <v>6.3839284474410265</v>
      </c>
      <c r="BF35">
        <v>6.3807100523490226</v>
      </c>
      <c r="BG35">
        <v>6.3779946968134729</v>
      </c>
      <c r="BH35">
        <v>6.375741144029698</v>
      </c>
      <c r="BI35">
        <v>6.3739094472046762</v>
      </c>
      <c r="BJ35">
        <v>6.3724612192579322</v>
      </c>
      <c r="BK35">
        <v>6.3713598563343332</v>
      </c>
      <c r="BL35">
        <v>6.3705704306155235</v>
      </c>
      <c r="BM35">
        <v>6.3700601199254931</v>
      </c>
      <c r="BN35">
        <v>6.3697980277997273</v>
      </c>
      <c r="BO35">
        <v>6.3697552615136441</v>
      </c>
      <c r="BP35">
        <v>6.3699049848940952</v>
      </c>
      <c r="BQ35">
        <v>6.3702221618955042</v>
      </c>
      <c r="BR35">
        <v>6.3706838588652062</v>
      </c>
      <c r="BS35">
        <v>6.3712690141973427</v>
      </c>
      <c r="BT35">
        <v>6.3719581974130186</v>
      </c>
      <c r="BU35">
        <v>6.3727339351368499</v>
      </c>
      <c r="BV35">
        <v>6.3735801682563977</v>
      </c>
      <c r="BW35">
        <v>6.3744826247405646</v>
      </c>
      <c r="BX35">
        <v>6.3754282708201844</v>
      </c>
      <c r="BY35">
        <v>6.3764056794946384</v>
      </c>
      <c r="BZ35">
        <v>6.3774045385168368</v>
      </c>
      <c r="CA35">
        <v>6.3784157901523182</v>
      </c>
      <c r="CB35">
        <v>6.3794314858546084</v>
      </c>
      <c r="CC35">
        <v>6.3804447005732152</v>
      </c>
      <c r="CD35">
        <v>6.3814494498174792</v>
      </c>
      <c r="CE35">
        <v>6.3824406098579969</v>
      </c>
      <c r="CF35">
        <v>6.3834138413596362</v>
      </c>
      <c r="CG35">
        <v>6.3843655166677884</v>
      </c>
      <c r="CH35">
        <v>6.3852927077322468</v>
      </c>
      <c r="CI35">
        <v>6.386192893778051</v>
      </c>
      <c r="CJ35">
        <v>6.3870642413794627</v>
      </c>
      <c r="CK35">
        <v>6.3879053767042242</v>
      </c>
      <c r="CL35">
        <v>6.3887152191590681</v>
      </c>
      <c r="CM35">
        <v>6.3894930458900028</v>
      </c>
      <c r="CN35">
        <v>6.3902386162240976</v>
      </c>
      <c r="CO35">
        <v>6.3909517902506314</v>
      </c>
      <c r="CP35">
        <v>6.3916327174413139</v>
      </c>
      <c r="CQ35">
        <v>6.3922817454604264</v>
      </c>
      <c r="CR35">
        <v>6.3928993889216397</v>
      </c>
      <c r="CS35">
        <v>6.3934863012591769</v>
      </c>
      <c r="CT35">
        <v>6.3940432495307737</v>
      </c>
      <c r="CU35">
        <v>6.3945710919664611</v>
      </c>
      <c r="CV35">
        <v>6.395070758072964</v>
      </c>
      <c r="CW35">
        <v>6.3955432311048117</v>
      </c>
      <c r="CX35">
        <v>6.3959895327146237</v>
      </c>
      <c r="CY35">
        <v>6.3964107658917166</v>
      </c>
      <c r="CZ35">
        <v>6.3968078782422078</v>
      </c>
      <c r="DA35">
        <v>6.3971820461678437</v>
      </c>
    </row>
    <row r="36" spans="5:105" x14ac:dyDescent="0.2">
      <c r="E36">
        <v>0.37272727272727268</v>
      </c>
      <c r="F36">
        <v>7.512728516216046</v>
      </c>
      <c r="G36">
        <v>7.4810044749504447</v>
      </c>
      <c r="H36">
        <v>7.4491448558654092</v>
      </c>
      <c r="I36">
        <v>7.4171668400630244</v>
      </c>
      <c r="J36">
        <v>7.3850886463450323</v>
      </c>
      <c r="K36">
        <v>7.3529296218414348</v>
      </c>
      <c r="L36">
        <v>7.3207103635934958</v>
      </c>
      <c r="M36">
        <v>7.2884526991563066</v>
      </c>
      <c r="N36">
        <v>7.2561799508113882</v>
      </c>
      <c r="O36">
        <v>7.2239169159591032</v>
      </c>
      <c r="P36">
        <v>7.191689984719738</v>
      </c>
      <c r="Q36">
        <v>7.1595272238331065</v>
      </c>
      <c r="R36">
        <v>7.1274584521500399</v>
      </c>
      <c r="S36">
        <v>7.0955152713375691</v>
      </c>
      <c r="T36">
        <v>7.0637312468235089</v>
      </c>
      <c r="U36">
        <v>7.0321417402298154</v>
      </c>
      <c r="V36">
        <v>7.0007840460554807</v>
      </c>
      <c r="W36">
        <v>6.9696973367330477</v>
      </c>
      <c r="X36">
        <v>6.9389225696467998</v>
      </c>
      <c r="Y36">
        <v>6.9085025404487155</v>
      </c>
      <c r="Z36">
        <v>6.8784814860867538</v>
      </c>
      <c r="AA36">
        <v>6.8489051992063041</v>
      </c>
      <c r="AB36">
        <v>6.8198204829011484</v>
      </c>
      <c r="AC36">
        <v>6.7912751714188175</v>
      </c>
      <c r="AD36">
        <v>6.763317459422777</v>
      </c>
      <c r="AE36">
        <v>6.7359958233870172</v>
      </c>
      <c r="AF36">
        <v>6.7093582261402283</v>
      </c>
      <c r="AG36">
        <v>6.6834519038337659</v>
      </c>
      <c r="AH36">
        <v>6.6583226898126613</v>
      </c>
      <c r="AI36">
        <v>6.6340142908894952</v>
      </c>
      <c r="AJ36">
        <v>6.610567957704137</v>
      </c>
      <c r="AK36">
        <v>6.5880216988341891</v>
      </c>
      <c r="AL36">
        <v>6.5664097350107333</v>
      </c>
      <c r="AM36">
        <v>6.5457619415106088</v>
      </c>
      <c r="AN36">
        <v>6.5261033427930961</v>
      </c>
      <c r="AO36">
        <v>6.507453677826863</v>
      </c>
      <c r="AP36">
        <v>6.4898270528043787</v>
      </c>
      <c r="AQ36">
        <v>6.4732316420651603</v>
      </c>
      <c r="AR36">
        <v>6.4576697651786068</v>
      </c>
      <c r="AS36">
        <v>6.4431375531970119</v>
      </c>
      <c r="AT36">
        <v>6.4296252046906943</v>
      </c>
      <c r="AU36">
        <v>6.4171173676541429</v>
      </c>
      <c r="AV36">
        <v>6.4055930758489836</v>
      </c>
      <c r="AW36">
        <v>6.3950266041695691</v>
      </c>
      <c r="AX36">
        <v>6.3853875131647442</v>
      </c>
      <c r="AY36">
        <v>6.3766416492288442</v>
      </c>
      <c r="AZ36">
        <v>6.3687512810126492</v>
      </c>
      <c r="BA36">
        <v>6.3616761683416971</v>
      </c>
      <c r="BB36">
        <v>6.355373716744289</v>
      </c>
      <c r="BC36">
        <v>6.3497999838984276</v>
      </c>
      <c r="BD36">
        <v>6.3449100231523783</v>
      </c>
      <c r="BE36">
        <v>6.3406585368960835</v>
      </c>
      <c r="BF36">
        <v>6.3370001301070573</v>
      </c>
      <c r="BG36">
        <v>6.3338901012546103</v>
      </c>
      <c r="BH36">
        <v>6.3312845877026964</v>
      </c>
      <c r="BI36">
        <v>6.329140948866554</v>
      </c>
      <c r="BJ36">
        <v>6.3274180942878626</v>
      </c>
      <c r="BK36">
        <v>6.3260764598483803</v>
      </c>
      <c r="BL36">
        <v>6.3250785307755795</v>
      </c>
      <c r="BM36">
        <v>6.3243887225758533</v>
      </c>
      <c r="BN36">
        <v>6.3239735193669624</v>
      </c>
      <c r="BO36">
        <v>6.3238015766277824</v>
      </c>
      <c r="BP36">
        <v>6.3238434938325225</v>
      </c>
      <c r="BQ36">
        <v>6.3240721593989928</v>
      </c>
      <c r="BR36">
        <v>6.3244625352504755</v>
      </c>
      <c r="BS36">
        <v>6.3249914239115039</v>
      </c>
      <c r="BT36">
        <v>6.325637759807397</v>
      </c>
      <c r="BU36">
        <v>6.3263823512822412</v>
      </c>
      <c r="BV36">
        <v>6.3272076151676986</v>
      </c>
      <c r="BW36">
        <v>6.3280979025293336</v>
      </c>
      <c r="BX36">
        <v>6.3290389851481299</v>
      </c>
      <c r="BY36">
        <v>6.3300181370541111</v>
      </c>
      <c r="BZ36">
        <v>6.3310242146531621</v>
      </c>
      <c r="CA36">
        <v>6.3320472020180771</v>
      </c>
      <c r="CB36">
        <v>6.3330783530071724</v>
      </c>
      <c r="CC36">
        <v>6.3341100380324455</v>
      </c>
      <c r="CD36">
        <v>6.3351356533053087</v>
      </c>
      <c r="CE36">
        <v>6.3361495334869362</v>
      </c>
      <c r="CF36">
        <v>6.3371468681047025</v>
      </c>
      <c r="CG36">
        <v>6.3381236810789208</v>
      </c>
      <c r="CH36">
        <v>6.3390765190502592</v>
      </c>
      <c r="CI36">
        <v>6.3400027350001453</v>
      </c>
      <c r="CJ36">
        <v>6.3409002441690649</v>
      </c>
      <c r="CK36">
        <v>6.3417672852590288</v>
      </c>
      <c r="CL36">
        <v>6.3426027752685412</v>
      </c>
      <c r="CM36">
        <v>6.3434058435745069</v>
      </c>
      <c r="CN36">
        <v>6.3441759596555292</v>
      </c>
      <c r="CO36">
        <v>6.3449130641681091</v>
      </c>
      <c r="CP36">
        <v>6.3456171750685497</v>
      </c>
      <c r="CQ36">
        <v>6.3462885854222204</v>
      </c>
      <c r="CR36">
        <v>6.3469277708071479</v>
      </c>
      <c r="CS36">
        <v>6.3475353589181855</v>
      </c>
      <c r="CT36">
        <v>6.3481121023595302</v>
      </c>
      <c r="CU36">
        <v>6.3486588544165752</v>
      </c>
      <c r="CV36">
        <v>6.3491765475965094</v>
      </c>
      <c r="CW36">
        <v>6.3496662332212797</v>
      </c>
      <c r="CX36">
        <v>6.3501288308831656</v>
      </c>
      <c r="CY36">
        <v>6.3505654650806784</v>
      </c>
      <c r="CZ36">
        <v>6.3509772187362978</v>
      </c>
      <c r="DA36">
        <v>6.3513652394602707</v>
      </c>
    </row>
    <row r="37" spans="5:105" x14ac:dyDescent="0.2">
      <c r="E37">
        <v>0.38181818181818183</v>
      </c>
      <c r="F37">
        <v>7.5102947488922815</v>
      </c>
      <c r="G37">
        <v>7.4783429846532501</v>
      </c>
      <c r="H37">
        <v>7.4462377456347868</v>
      </c>
      <c r="I37">
        <v>7.4139949388098509</v>
      </c>
      <c r="J37">
        <v>7.3816314401726606</v>
      </c>
      <c r="K37">
        <v>7.3491651867550809</v>
      </c>
      <c r="L37">
        <v>7.3166153009879125</v>
      </c>
      <c r="M37">
        <v>7.2840020753073915</v>
      </c>
      <c r="N37">
        <v>7.2513472429519181</v>
      </c>
      <c r="O37">
        <v>7.2186739664581641</v>
      </c>
      <c r="P37">
        <v>7.1860069662477564</v>
      </c>
      <c r="Q37">
        <v>7.1533726183542292</v>
      </c>
      <c r="R37">
        <v>7.1207990470113378</v>
      </c>
      <c r="S37">
        <v>7.0883161759107898</v>
      </c>
      <c r="T37">
        <v>7.0559559344365228</v>
      </c>
      <c r="U37">
        <v>7.0237521180185825</v>
      </c>
      <c r="V37">
        <v>6.9917405586289503</v>
      </c>
      <c r="W37">
        <v>6.9599591073037681</v>
      </c>
      <c r="X37">
        <v>6.9284475827618062</v>
      </c>
      <c r="Y37">
        <v>6.8972478716134695</v>
      </c>
      <c r="Z37">
        <v>6.8664035785550004</v>
      </c>
      <c r="AA37">
        <v>6.8359601946419275</v>
      </c>
      <c r="AB37">
        <v>6.8059646429730396</v>
      </c>
      <c r="AC37">
        <v>6.7764651496539505</v>
      </c>
      <c r="AD37">
        <v>6.7475110290036353</v>
      </c>
      <c r="AE37">
        <v>6.7191522437695896</v>
      </c>
      <c r="AF37">
        <v>6.691438847961976</v>
      </c>
      <c r="AG37">
        <v>6.6644207637636317</v>
      </c>
      <c r="AH37">
        <v>6.6381471184323644</v>
      </c>
      <c r="AI37">
        <v>6.6126655171589315</v>
      </c>
      <c r="AJ37">
        <v>6.5880216988341891</v>
      </c>
      <c r="AK37">
        <v>6.5642587094392075</v>
      </c>
      <c r="AL37">
        <v>6.5414162989412725</v>
      </c>
      <c r="AM37">
        <v>6.519530285996864</v>
      </c>
      <c r="AN37">
        <v>6.4986319566190716</v>
      </c>
      <c r="AO37">
        <v>6.4787475178568448</v>
      </c>
      <c r="AP37">
        <v>6.4598976268977939</v>
      </c>
      <c r="AQ37">
        <v>6.4420969597103142</v>
      </c>
      <c r="AR37">
        <v>6.4253541605509064</v>
      </c>
      <c r="AS37">
        <v>6.4096713709905693</v>
      </c>
      <c r="AT37">
        <v>6.3950443694007646</v>
      </c>
      <c r="AU37">
        <v>6.3814628518113778</v>
      </c>
      <c r="AV37">
        <v>6.3689103274067422</v>
      </c>
      <c r="AW37">
        <v>6.3573646316933337</v>
      </c>
      <c r="AX37">
        <v>6.3467985509959766</v>
      </c>
      <c r="AY37">
        <v>6.3371799453345563</v>
      </c>
      <c r="AZ37">
        <v>6.3284727506036607</v>
      </c>
      <c r="BA37">
        <v>6.3206374404378316</v>
      </c>
      <c r="BB37">
        <v>6.3136315012932851</v>
      </c>
      <c r="BC37">
        <v>6.3074104501928572</v>
      </c>
      <c r="BD37">
        <v>6.3019282985499325</v>
      </c>
      <c r="BE37">
        <v>6.2971379788550133</v>
      </c>
      <c r="BF37">
        <v>6.2929922774678291</v>
      </c>
      <c r="BG37">
        <v>6.2894441065451172</v>
      </c>
      <c r="BH37">
        <v>6.2864470218413739</v>
      </c>
      <c r="BI37">
        <v>6.2839556804554499</v>
      </c>
      <c r="BJ37">
        <v>6.2819259273456112</v>
      </c>
      <c r="BK37">
        <v>6.2803154400101713</v>
      </c>
      <c r="BL37">
        <v>6.2790836974171267</v>
      </c>
      <c r="BM37">
        <v>6.2781922047260936</v>
      </c>
      <c r="BN37">
        <v>6.277604670115597</v>
      </c>
      <c r="BO37">
        <v>6.2772868276713103</v>
      </c>
      <c r="BP37">
        <v>6.2772068447150238</v>
      </c>
      <c r="BQ37">
        <v>6.2773351373773281</v>
      </c>
      <c r="BR37">
        <v>6.2776441591459209</v>
      </c>
      <c r="BS37">
        <v>6.2781087271012996</v>
      </c>
      <c r="BT37">
        <v>6.2787057703938389</v>
      </c>
      <c r="BU37">
        <v>6.279414065218246</v>
      </c>
      <c r="BV37">
        <v>6.2802145802853211</v>
      </c>
      <c r="BW37">
        <v>6.2810898832028652</v>
      </c>
      <c r="BX37">
        <v>6.2820245347457435</v>
      </c>
      <c r="BY37">
        <v>6.2830045496907427</v>
      </c>
      <c r="BZ37">
        <v>6.2840174767140029</v>
      </c>
      <c r="CA37">
        <v>6.2850524775224219</v>
      </c>
      <c r="CB37">
        <v>6.2860998510661847</v>
      </c>
      <c r="CC37">
        <v>6.2871511784963214</v>
      </c>
      <c r="CD37">
        <v>6.2881991619295823</v>
      </c>
      <c r="CE37">
        <v>6.2892375287403164</v>
      </c>
      <c r="CF37">
        <v>6.2902610014322589</v>
      </c>
      <c r="CG37">
        <v>6.2912649645496117</v>
      </c>
      <c r="CH37">
        <v>6.2922457511706051</v>
      </c>
      <c r="CI37">
        <v>6.293200380507856</v>
      </c>
      <c r="CJ37">
        <v>6.2941263013562594</v>
      </c>
      <c r="CK37">
        <v>6.2950217534574318</v>
      </c>
      <c r="CL37">
        <v>6.2958852141844694</v>
      </c>
      <c r="CM37">
        <v>6.2967158302382202</v>
      </c>
      <c r="CN37">
        <v>6.2975129356238284</v>
      </c>
      <c r="CO37">
        <v>6.2982761863751762</v>
      </c>
      <c r="CP37">
        <v>6.2990056988421488</v>
      </c>
      <c r="CQ37">
        <v>6.2997016427467916</v>
      </c>
      <c r="CR37">
        <v>6.300364448837068</v>
      </c>
      <c r="CS37">
        <v>6.3009947148715728</v>
      </c>
      <c r="CT37">
        <v>6.3015931761631947</v>
      </c>
      <c r="CU37">
        <v>6.3021606793643992</v>
      </c>
      <c r="CV37">
        <v>6.3026982200704307</v>
      </c>
      <c r="CW37">
        <v>6.3032066791150516</v>
      </c>
      <c r="CX37">
        <v>6.3036871696320409</v>
      </c>
      <c r="CY37">
        <v>6.3041407781684242</v>
      </c>
      <c r="CZ37">
        <v>6.3045686727922741</v>
      </c>
      <c r="DA37">
        <v>6.3049718486855442</v>
      </c>
    </row>
    <row r="38" spans="5:105" x14ac:dyDescent="0.2">
      <c r="E38">
        <v>0.39090909090909087</v>
      </c>
      <c r="F38">
        <v>7.5081353910942559</v>
      </c>
      <c r="G38">
        <v>7.475973007810051</v>
      </c>
      <c r="H38">
        <v>7.4436402591559983</v>
      </c>
      <c r="I38">
        <v>7.4111518391965268</v>
      </c>
      <c r="J38">
        <v>7.3785233122063669</v>
      </c>
      <c r="K38">
        <v>7.345771230044944</v>
      </c>
      <c r="L38">
        <v>7.3129132575711928</v>
      </c>
      <c r="M38">
        <v>7.2799681593086651</v>
      </c>
      <c r="N38">
        <v>7.2469560745463326</v>
      </c>
      <c r="O38">
        <v>7.2138985114497549</v>
      </c>
      <c r="P38">
        <v>7.1808184838407003</v>
      </c>
      <c r="Q38">
        <v>7.1477406197090732</v>
      </c>
      <c r="R38">
        <v>7.1146912676318887</v>
      </c>
      <c r="S38">
        <v>7.0816985651595434</v>
      </c>
      <c r="T38">
        <v>7.0487926667637053</v>
      </c>
      <c r="U38">
        <v>7.0160056286751242</v>
      </c>
      <c r="V38">
        <v>6.9833716098013907</v>
      </c>
      <c r="W38">
        <v>6.9509268887293469</v>
      </c>
      <c r="X38">
        <v>6.9187098515345813</v>
      </c>
      <c r="Y38">
        <v>6.8867611372197368</v>
      </c>
      <c r="Z38">
        <v>6.8551233347267955</v>
      </c>
      <c r="AA38">
        <v>6.823841205915036</v>
      </c>
      <c r="AB38">
        <v>6.7929612845192615</v>
      </c>
      <c r="AC38">
        <v>6.7625318048103251</v>
      </c>
      <c r="AD38">
        <v>6.7326025445331688</v>
      </c>
      <c r="AE38">
        <v>6.7032244390134004</v>
      </c>
      <c r="AF38">
        <v>6.6744490719704634</v>
      </c>
      <c r="AG38">
        <v>6.646328497559157</v>
      </c>
      <c r="AH38">
        <v>6.6189146073713312</v>
      </c>
      <c r="AI38">
        <v>6.5922584186475737</v>
      </c>
      <c r="AJ38">
        <v>6.5664097350107307</v>
      </c>
      <c r="AK38">
        <v>6.5414162989412761</v>
      </c>
      <c r="AL38">
        <v>6.5173231499776101</v>
      </c>
      <c r="AM38">
        <v>6.4941719280912666</v>
      </c>
      <c r="AN38">
        <v>6.4720001892480195</v>
      </c>
      <c r="AO38">
        <v>6.4508407556988265</v>
      </c>
      <c r="AP38">
        <v>6.430721124244779</v>
      </c>
      <c r="AQ38">
        <v>6.4116628993256253</v>
      </c>
      <c r="AR38">
        <v>6.3936816055533097</v>
      </c>
      <c r="AS38">
        <v>6.3767860641703766</v>
      </c>
      <c r="AT38">
        <v>6.3609784537435665</v>
      </c>
      <c r="AU38">
        <v>6.3462541749462895</v>
      </c>
      <c r="AV38">
        <v>6.3326022036932681</v>
      </c>
      <c r="AW38">
        <v>6.3200049330273114</v>
      </c>
      <c r="AX38">
        <v>6.308439023881788</v>
      </c>
      <c r="AY38">
        <v>6.2978754124558618</v>
      </c>
      <c r="AZ38">
        <v>6.2882803067252011</v>
      </c>
      <c r="BA38">
        <v>6.2796156493372814</v>
      </c>
      <c r="BB38">
        <v>6.2718396151501521</v>
      </c>
      <c r="BC38">
        <v>6.2649076896126834</v>
      </c>
      <c r="BD38">
        <v>6.2587731903158028</v>
      </c>
      <c r="BE38">
        <v>6.2533877617084865</v>
      </c>
      <c r="BF38">
        <v>6.2487024032375844</v>
      </c>
      <c r="BG38">
        <v>6.2446678176571746</v>
      </c>
      <c r="BH38">
        <v>6.241235080182931</v>
      </c>
      <c r="BI38">
        <v>6.2383558597323798</v>
      </c>
      <c r="BJ38">
        <v>6.235983214050842</v>
      </c>
      <c r="BK38">
        <v>6.2340716768280497</v>
      </c>
      <c r="BL38">
        <v>6.2325775996201171</v>
      </c>
      <c r="BM38">
        <v>6.2314594327668917</v>
      </c>
      <c r="BN38">
        <v>6.230677626224769</v>
      </c>
      <c r="BO38">
        <v>6.2301951256303383</v>
      </c>
      <c r="BP38">
        <v>6.2299771768171519</v>
      </c>
      <c r="BQ38">
        <v>6.22999147901126</v>
      </c>
      <c r="BR38">
        <v>6.2302079166074327</v>
      </c>
      <c r="BS38">
        <v>6.2305989105203743</v>
      </c>
      <c r="BT38">
        <v>6.2311391644697931</v>
      </c>
      <c r="BU38">
        <v>6.2318053938278135</v>
      </c>
      <c r="BV38">
        <v>6.2325766870909103</v>
      </c>
      <c r="BW38">
        <v>6.2334339523506026</v>
      </c>
      <c r="BX38">
        <v>6.2343600031821218</v>
      </c>
      <c r="BY38">
        <v>6.2353396392231044</v>
      </c>
      <c r="BZ38">
        <v>6.2363591445019937</v>
      </c>
      <c r="CA38">
        <v>6.2374064300777308</v>
      </c>
      <c r="CB38">
        <v>6.2384707910839934</v>
      </c>
      <c r="CC38">
        <v>6.2395430515708528</v>
      </c>
      <c r="CD38">
        <v>6.2406151343176219</v>
      </c>
      <c r="CE38">
        <v>6.2416799564813958</v>
      </c>
      <c r="CF38">
        <v>6.2427316494939387</v>
      </c>
      <c r="CG38">
        <v>6.2437652069175824</v>
      </c>
      <c r="CH38">
        <v>6.2447764580999028</v>
      </c>
      <c r="CI38">
        <v>6.2457620468086334</v>
      </c>
      <c r="CJ38">
        <v>6.2467190962799384</v>
      </c>
      <c r="CK38">
        <v>6.2476455815146883</v>
      </c>
      <c r="CL38">
        <v>6.2485397502551274</v>
      </c>
      <c r="CM38">
        <v>6.2494005690758243</v>
      </c>
      <c r="CN38">
        <v>6.250227219179731</v>
      </c>
      <c r="CO38">
        <v>6.2510192976170842</v>
      </c>
      <c r="CP38">
        <v>6.251776704904815</v>
      </c>
      <c r="CQ38">
        <v>6.2524995374674184</v>
      </c>
      <c r="CR38">
        <v>6.2531883015089127</v>
      </c>
      <c r="CS38">
        <v>6.2538434966234124</v>
      </c>
      <c r="CT38">
        <v>6.2544659009111934</v>
      </c>
      <c r="CU38">
        <v>6.2550562258163502</v>
      </c>
      <c r="CV38">
        <v>6.2556154709095173</v>
      </c>
      <c r="CW38">
        <v>6.2561446484043897</v>
      </c>
      <c r="CX38">
        <v>6.2566448271153492</v>
      </c>
      <c r="CY38">
        <v>6.2571171787579436</v>
      </c>
      <c r="CZ38">
        <v>6.2575627106996619</v>
      </c>
      <c r="DA38">
        <v>6.257982632506593</v>
      </c>
    </row>
    <row r="39" spans="5:105" x14ac:dyDescent="0.2">
      <c r="E39">
        <v>0.4</v>
      </c>
      <c r="F39">
        <v>7.5062343488066459</v>
      </c>
      <c r="G39">
        <v>7.4738776393617403</v>
      </c>
      <c r="H39">
        <v>7.4413347248217887</v>
      </c>
      <c r="I39">
        <v>7.4086191034770676</v>
      </c>
      <c r="J39">
        <v>7.3757450672110378</v>
      </c>
      <c r="K39">
        <v>7.3427278175158479</v>
      </c>
      <c r="L39">
        <v>7.3095835616396565</v>
      </c>
      <c r="M39">
        <v>7.2763296435068821</v>
      </c>
      <c r="N39">
        <v>7.2429845331332015</v>
      </c>
      <c r="O39">
        <v>7.2095681119291353</v>
      </c>
      <c r="P39">
        <v>7.1761016710693397</v>
      </c>
      <c r="Q39">
        <v>7.1426080566275534</v>
      </c>
      <c r="R39">
        <v>7.1091117536730426</v>
      </c>
      <c r="S39">
        <v>7.0756391328414256</v>
      </c>
      <c r="T39">
        <v>7.0422183671344794</v>
      </c>
      <c r="U39">
        <v>7.0088796665641855</v>
      </c>
      <c r="V39">
        <v>6.9756553410339075</v>
      </c>
      <c r="W39">
        <v>6.9425798439901998</v>
      </c>
      <c r="X39">
        <v>6.9096899811507511</v>
      </c>
      <c r="Y39">
        <v>6.8770247280473491</v>
      </c>
      <c r="Z39">
        <v>6.8446253422182464</v>
      </c>
      <c r="AA39">
        <v>6.8125354548311563</v>
      </c>
      <c r="AB39">
        <v>6.7808007190627331</v>
      </c>
      <c r="AC39">
        <v>6.7494690076870194</v>
      </c>
      <c r="AD39">
        <v>6.7185899012581363</v>
      </c>
      <c r="AE39">
        <v>6.6882147809111236</v>
      </c>
      <c r="AF39">
        <v>6.6583961688054547</v>
      </c>
      <c r="AG39">
        <v>6.6291876500208504</v>
      </c>
      <c r="AH39">
        <v>6.600643285675015</v>
      </c>
      <c r="AI39">
        <v>6.5728169350303469</v>
      </c>
      <c r="AJ39">
        <v>6.5457619415106088</v>
      </c>
      <c r="AK39">
        <v>6.519530285996864</v>
      </c>
      <c r="AL39">
        <v>6.4941719280912666</v>
      </c>
      <c r="AM39">
        <v>6.4697340688420057</v>
      </c>
      <c r="AN39">
        <v>6.4462604014043734</v>
      </c>
      <c r="AO39">
        <v>6.4237903722970442</v>
      </c>
      <c r="AP39">
        <v>6.4023584780669687</v>
      </c>
      <c r="AQ39">
        <v>6.3819935659278411</v>
      </c>
      <c r="AR39">
        <v>6.3627185056873827</v>
      </c>
      <c r="AS39">
        <v>6.3445494030482132</v>
      </c>
      <c r="AT39">
        <v>6.3274955078366304</v>
      </c>
      <c r="AU39">
        <v>6.311558922611316</v>
      </c>
      <c r="AV39">
        <v>6.2967348208877958</v>
      </c>
      <c r="AW39">
        <v>6.2830111531063775</v>
      </c>
      <c r="AX39">
        <v>6.2703694103990468</v>
      </c>
      <c r="AY39">
        <v>6.2587845426985824</v>
      </c>
      <c r="AZ39">
        <v>6.248225922524667</v>
      </c>
      <c r="BA39">
        <v>6.2386577852093517</v>
      </c>
      <c r="BB39">
        <v>6.2300397298370305</v>
      </c>
      <c r="BC39">
        <v>6.2223278452746316</v>
      </c>
      <c r="BD39">
        <v>6.2154752811851699</v>
      </c>
      <c r="BE39">
        <v>6.2094328075046814</v>
      </c>
      <c r="BF39">
        <v>6.2041499402094251</v>
      </c>
      <c r="BG39">
        <v>6.1995753710777048</v>
      </c>
      <c r="BH39">
        <v>6.195657735090653</v>
      </c>
      <c r="BI39">
        <v>6.1923459140529546</v>
      </c>
      <c r="BJ39">
        <v>6.1895899350897601</v>
      </c>
      <c r="BK39">
        <v>6.1873411297358887</v>
      </c>
      <c r="BL39">
        <v>6.185552552247688</v>
      </c>
      <c r="BM39">
        <v>6.1841793280440172</v>
      </c>
      <c r="BN39">
        <v>6.1831785994498851</v>
      </c>
      <c r="BO39">
        <v>6.182510083591958</v>
      </c>
      <c r="BP39">
        <v>6.1821359708525865</v>
      </c>
      <c r="BQ39">
        <v>6.1820207750896374</v>
      </c>
      <c r="BR39">
        <v>6.1821317497792272</v>
      </c>
      <c r="BS39">
        <v>6.1824386633416992</v>
      </c>
      <c r="BT39">
        <v>6.1829135463704743</v>
      </c>
      <c r="BU39">
        <v>6.1835310898059594</v>
      </c>
      <c r="BV39">
        <v>6.1842680152319778</v>
      </c>
      <c r="BW39">
        <v>6.1851035089523352</v>
      </c>
      <c r="BX39">
        <v>6.1860185701061106</v>
      </c>
      <c r="BY39">
        <v>6.1869964281908878</v>
      </c>
      <c r="BZ39">
        <v>6.1880219491448916</v>
      </c>
      <c r="CA39">
        <v>6.1890817789939758</v>
      </c>
      <c r="CB39">
        <v>6.1901641521576245</v>
      </c>
      <c r="CC39">
        <v>6.1912587689420668</v>
      </c>
      <c r="CD39">
        <v>6.192356676218858</v>
      </c>
      <c r="CE39">
        <v>6.1934501522072365</v>
      </c>
      <c r="CF39">
        <v>6.194532596058119</v>
      </c>
      <c r="CG39">
        <v>6.1955984227502636</v>
      </c>
      <c r="CH39">
        <v>6.1966430301402298</v>
      </c>
      <c r="CI39">
        <v>6.1976624394092719</v>
      </c>
      <c r="CJ39">
        <v>6.1986536729949471</v>
      </c>
      <c r="CK39">
        <v>6.1996141414205415</v>
      </c>
      <c r="CL39">
        <v>6.2005420989556645</v>
      </c>
      <c r="CM39">
        <v>6.2014360432250832</v>
      </c>
      <c r="CN39">
        <v>6.2022951815464591</v>
      </c>
      <c r="CO39">
        <v>6.2031189087267151</v>
      </c>
      <c r="CP39">
        <v>6.2039070188653973</v>
      </c>
      <c r="CQ39">
        <v>6.2046595909359805</v>
      </c>
      <c r="CR39">
        <v>6.2053769453653622</v>
      </c>
      <c r="CS39">
        <v>6.2060596050670487</v>
      </c>
      <c r="CT39">
        <v>6.2067082606356241</v>
      </c>
      <c r="CU39">
        <v>6.2073237394087011</v>
      </c>
      <c r="CV39">
        <v>6.2079069781034937</v>
      </c>
      <c r="CW39">
        <v>6.2084589987423451</v>
      </c>
      <c r="CX39">
        <v>6.2089809533569369</v>
      </c>
      <c r="CY39">
        <v>6.2094738425595191</v>
      </c>
      <c r="CZ39">
        <v>6.2099388944075224</v>
      </c>
      <c r="DA39">
        <v>6.2103773533322872</v>
      </c>
    </row>
    <row r="40" spans="5:105" x14ac:dyDescent="0.2">
      <c r="E40">
        <v>0.40909090909090906</v>
      </c>
      <c r="F40">
        <v>7.5045759337426148</v>
      </c>
      <c r="G40">
        <v>7.4720404115247296</v>
      </c>
      <c r="H40">
        <v>7.439303907692703</v>
      </c>
      <c r="I40">
        <v>7.406378694784995</v>
      </c>
      <c r="J40">
        <v>7.3732778644400101</v>
      </c>
      <c r="K40">
        <v>7.3400153109099531</v>
      </c>
      <c r="L40">
        <v>7.3066058513564514</v>
      </c>
      <c r="M40">
        <v>7.2730653263246365</v>
      </c>
      <c r="N40">
        <v>7.2394107062129471</v>
      </c>
      <c r="O40">
        <v>7.2056602033777137</v>
      </c>
      <c r="P40">
        <v>7.171833389298655</v>
      </c>
      <c r="Q40">
        <v>7.1379513159704295</v>
      </c>
      <c r="R40">
        <v>7.1040366403709347</v>
      </c>
      <c r="S40">
        <v>7.070113750483431</v>
      </c>
      <c r="T40">
        <v>7.0362088909128246</v>
      </c>
      <c r="U40">
        <v>7.0023502856346242</v>
      </c>
      <c r="V40">
        <v>6.968568254849048</v>
      </c>
      <c r="W40">
        <v>6.9348952850609757</v>
      </c>
      <c r="X40">
        <v>6.9013662704956475</v>
      </c>
      <c r="Y40">
        <v>6.8680183670071067</v>
      </c>
      <c r="Z40">
        <v>6.8348911480933037</v>
      </c>
      <c r="AA40">
        <v>6.8020267466862903</v>
      </c>
      <c r="AB40">
        <v>6.7694695564409226</v>
      </c>
      <c r="AC40">
        <v>6.7372664917405265</v>
      </c>
      <c r="AD40">
        <v>6.7054665372881743</v>
      </c>
      <c r="AE40">
        <v>6.6741209107857822</v>
      </c>
      <c r="AF40">
        <v>6.6432824676752178</v>
      </c>
      <c r="AG40">
        <v>6.613005692169466</v>
      </c>
      <c r="AH40">
        <v>6.583346170592371</v>
      </c>
      <c r="AI40">
        <v>6.5543599646727282</v>
      </c>
      <c r="AJ40">
        <v>6.5261033427930961</v>
      </c>
      <c r="AK40">
        <v>6.4986319566190609</v>
      </c>
      <c r="AL40">
        <v>6.4720001892480159</v>
      </c>
      <c r="AM40">
        <v>6.4462604014043814</v>
      </c>
      <c r="AN40">
        <v>6.4214621401945555</v>
      </c>
      <c r="AO40">
        <v>6.3976513316465651</v>
      </c>
      <c r="AP40">
        <v>6.3748694818407206</v>
      </c>
      <c r="AQ40">
        <v>6.3531528554612917</v>
      </c>
      <c r="AR40">
        <v>6.3325320106123719</v>
      </c>
      <c r="AS40">
        <v>6.3130308448728227</v>
      </c>
      <c r="AT40">
        <v>6.2946663391630144</v>
      </c>
      <c r="AU40">
        <v>6.2774480909073151</v>
      </c>
      <c r="AV40">
        <v>6.261378371861495</v>
      </c>
      <c r="AW40">
        <v>6.2464516675304544</v>
      </c>
      <c r="AX40">
        <v>6.232655320849978</v>
      </c>
      <c r="AY40">
        <v>6.2199693264474698</v>
      </c>
      <c r="AZ40">
        <v>6.2083672289947502</v>
      </c>
      <c r="BA40">
        <v>6.1978165106207657</v>
      </c>
      <c r="BB40">
        <v>6.1882790694466419</v>
      </c>
      <c r="BC40">
        <v>6.1797123737466713</v>
      </c>
      <c r="BD40">
        <v>6.1720700682657217</v>
      </c>
      <c r="BE40">
        <v>6.1653025902249867</v>
      </c>
      <c r="BF40">
        <v>6.1593583911923178</v>
      </c>
      <c r="BG40">
        <v>6.1541844507304786</v>
      </c>
      <c r="BH40">
        <v>6.1497271492537884</v>
      </c>
      <c r="BI40">
        <v>6.1459326635615987</v>
      </c>
      <c r="BJ40">
        <v>6.1427479817123825</v>
      </c>
      <c r="BK40">
        <v>6.1401211469131169</v>
      </c>
      <c r="BL40">
        <v>6.1380018360835695</v>
      </c>
      <c r="BM40">
        <v>6.1363414393769018</v>
      </c>
      <c r="BN40">
        <v>6.1350937628629918</v>
      </c>
      <c r="BO40">
        <v>6.134214960623015</v>
      </c>
      <c r="BP40">
        <v>6.1336638220777298</v>
      </c>
      <c r="BQ40">
        <v>6.1334015809545788</v>
      </c>
      <c r="BR40">
        <v>6.1333923767685024</v>
      </c>
      <c r="BS40">
        <v>6.1336030419458121</v>
      </c>
      <c r="BT40">
        <v>6.1340028537046596</v>
      </c>
      <c r="BU40">
        <v>6.1345639595341117</v>
      </c>
      <c r="BV40">
        <v>6.1352607269387143</v>
      </c>
      <c r="BW40">
        <v>6.1360701987230861</v>
      </c>
      <c r="BX40">
        <v>6.1369714133446793</v>
      </c>
      <c r="BY40">
        <v>6.1379458380511984</v>
      </c>
      <c r="BZ40">
        <v>6.1389767458830544</v>
      </c>
      <c r="CA40">
        <v>6.1400493604947597</v>
      </c>
      <c r="CB40">
        <v>6.1411506505672948</v>
      </c>
      <c r="CC40">
        <v>6.1422691958827116</v>
      </c>
      <c r="CD40">
        <v>6.1433950564966819</v>
      </c>
      <c r="CE40">
        <v>6.1445196461617559</v>
      </c>
      <c r="CF40">
        <v>6.145635610877564</v>
      </c>
      <c r="CG40">
        <v>6.1467367132097559</v>
      </c>
      <c r="CH40">
        <v>6.1478177921235888</v>
      </c>
      <c r="CI40">
        <v>6.1488743827598249</v>
      </c>
      <c r="CJ40">
        <v>6.1499031052790816</v>
      </c>
      <c r="CK40">
        <v>6.1509010211026958</v>
      </c>
      <c r="CL40">
        <v>6.1518661035434796</v>
      </c>
      <c r="CM40">
        <v>6.1527966772019704</v>
      </c>
      <c r="CN40">
        <v>6.1536915554959641</v>
      </c>
      <c r="CO40">
        <v>6.1545501832399347</v>
      </c>
      <c r="CP40">
        <v>6.1553721646410056</v>
      </c>
      <c r="CQ40">
        <v>6.1561574865242088</v>
      </c>
      <c r="CR40">
        <v>6.1569064018797306</v>
      </c>
      <c r="CS40">
        <v>6.1576193873030602</v>
      </c>
      <c r="CT40">
        <v>6.1582971050062207</v>
      </c>
      <c r="CU40">
        <v>6.1589403690701747</v>
      </c>
      <c r="CV40">
        <v>6.1595501156115704</v>
      </c>
      <c r="CW40">
        <v>6.1601274450904855</v>
      </c>
      <c r="CX40">
        <v>6.1606733251410679</v>
      </c>
      <c r="CY40">
        <v>6.1611889819844947</v>
      </c>
      <c r="CZ40">
        <v>6.1616756773376782</v>
      </c>
      <c r="DA40">
        <v>6.162134488337613</v>
      </c>
    </row>
    <row r="41" spans="5:105" x14ac:dyDescent="0.2">
      <c r="E41">
        <v>0.41818181818181821</v>
      </c>
      <c r="F41">
        <v>7.5031449998574065</v>
      </c>
      <c r="G41">
        <v>7.4704454409013836</v>
      </c>
      <c r="H41">
        <v>7.4375310619950188</v>
      </c>
      <c r="I41">
        <v>7.4044130401900308</v>
      </c>
      <c r="J41">
        <v>7.3711032924845599</v>
      </c>
      <c r="K41">
        <v>7.3376144558345189</v>
      </c>
      <c r="L41">
        <v>7.3039600044978448</v>
      </c>
      <c r="M41">
        <v>7.2701543481326532</v>
      </c>
      <c r="N41">
        <v>7.236212936695928</v>
      </c>
      <c r="O41">
        <v>7.2021523720260108</v>
      </c>
      <c r="P41">
        <v>7.1679905258216134</v>
      </c>
      <c r="Q41">
        <v>7.1337466635154936</v>
      </c>
      <c r="R41">
        <v>7.0994415732743947</v>
      </c>
      <c r="S41">
        <v>7.0650976990323882</v>
      </c>
      <c r="T41">
        <v>7.0307392760749892</v>
      </c>
      <c r="U41">
        <v>6.9963924672315132</v>
      </c>
      <c r="V41">
        <v>6.9620854606999245</v>
      </c>
      <c r="W41">
        <v>6.9278487444946855</v>
      </c>
      <c r="X41">
        <v>6.8937150108194762</v>
      </c>
      <c r="Y41">
        <v>6.8597194067898624</v>
      </c>
      <c r="Z41">
        <v>6.8258995473766602</v>
      </c>
      <c r="AA41">
        <v>6.7922957399823805</v>
      </c>
      <c r="AB41">
        <v>6.7589507358381269</v>
      </c>
      <c r="AC41">
        <v>6.7259100505987002</v>
      </c>
      <c r="AD41">
        <v>6.6932215755622879</v>
      </c>
      <c r="AE41">
        <v>6.6609358122740749</v>
      </c>
      <c r="AF41">
        <v>6.6291053466376573</v>
      </c>
      <c r="AG41">
        <v>6.5977849168719169</v>
      </c>
      <c r="AH41">
        <v>6.5670309092921082</v>
      </c>
      <c r="AI41">
        <v>6.5369010440868918</v>
      </c>
      <c r="AJ41">
        <v>6.5074536778268675</v>
      </c>
      <c r="AK41">
        <v>6.4787475178568368</v>
      </c>
      <c r="AL41">
        <v>6.4508407556988265</v>
      </c>
      <c r="AM41">
        <v>6.4237903722970442</v>
      </c>
      <c r="AN41">
        <v>6.3976513316465606</v>
      </c>
      <c r="AO41">
        <v>6.3724757302590973</v>
      </c>
      <c r="AP41">
        <v>6.3483119255032063</v>
      </c>
      <c r="AQ41">
        <v>6.3252036101131273</v>
      </c>
      <c r="AR41">
        <v>6.3031892215351348</v>
      </c>
      <c r="AS41">
        <v>6.2823008247259731</v>
      </c>
      <c r="AT41">
        <v>6.2625636238780089</v>
      </c>
      <c r="AU41">
        <v>6.243995622320468</v>
      </c>
      <c r="AV41">
        <v>6.2266068671256987</v>
      </c>
      <c r="AW41">
        <v>6.2103994242016114</v>
      </c>
      <c r="AX41">
        <v>6.1953675523473501</v>
      </c>
      <c r="AY41">
        <v>6.1814973991333977</v>
      </c>
      <c r="AZ41">
        <v>6.1687677960135678</v>
      </c>
      <c r="BA41">
        <v>6.1571505562584132</v>
      </c>
      <c r="BB41">
        <v>6.1466108978744396</v>
      </c>
      <c r="BC41">
        <v>6.1371085987238754</v>
      </c>
      <c r="BD41">
        <v>6.1285986166843731</v>
      </c>
      <c r="BE41">
        <v>6.1210317474346558</v>
      </c>
      <c r="BF41">
        <v>6.1143559355572323</v>
      </c>
      <c r="BG41">
        <v>6.1085168704697912</v>
      </c>
      <c r="BH41">
        <v>6.1034589693037882</v>
      </c>
      <c r="BI41">
        <v>6.0991258725066473</v>
      </c>
      <c r="BJ41">
        <v>6.0954615879434861</v>
      </c>
      <c r="BK41">
        <v>6.0924108331233437</v>
      </c>
      <c r="BL41">
        <v>6.0899197222636863</v>
      </c>
      <c r="BM41">
        <v>6.087935927686928</v>
      </c>
      <c r="BN41">
        <v>6.0864094829761592</v>
      </c>
      <c r="BO41">
        <v>6.0852927746042678</v>
      </c>
      <c r="BP41">
        <v>6.0845408946718385</v>
      </c>
      <c r="BQ41">
        <v>6.084111485834848</v>
      </c>
      <c r="BR41">
        <v>6.0839652582531389</v>
      </c>
      <c r="BS41">
        <v>6.0840657953730055</v>
      </c>
      <c r="BT41">
        <v>6.0843793157390351</v>
      </c>
      <c r="BU41">
        <v>6.0848751315370135</v>
      </c>
      <c r="BV41">
        <v>6.0855249794947426</v>
      </c>
      <c r="BW41">
        <v>6.0863035010412796</v>
      </c>
      <c r="BX41">
        <v>6.0871876076894615</v>
      </c>
      <c r="BY41">
        <v>6.0881565666934998</v>
      </c>
      <c r="BZ41">
        <v>6.0891920779740749</v>
      </c>
      <c r="CA41">
        <v>6.0902776900896214</v>
      </c>
      <c r="CB41">
        <v>6.0913989449713615</v>
      </c>
      <c r="CC41">
        <v>6.0925431585543661</v>
      </c>
      <c r="CD41">
        <v>6.0936992773056033</v>
      </c>
      <c r="CE41">
        <v>6.0948577390645449</v>
      </c>
      <c r="CF41">
        <v>6.0960103393004683</v>
      </c>
      <c r="CG41">
        <v>6.0971501759662843</v>
      </c>
      <c r="CH41">
        <v>6.0982712392311385</v>
      </c>
      <c r="CI41">
        <v>6.0993687323553054</v>
      </c>
      <c r="CJ41">
        <v>6.1004387479474627</v>
      </c>
      <c r="CK41">
        <v>6.1014779529432079</v>
      </c>
      <c r="CL41">
        <v>6.1024840023524165</v>
      </c>
      <c r="CM41">
        <v>6.1034549500700246</v>
      </c>
      <c r="CN41">
        <v>6.1043893883799907</v>
      </c>
      <c r="CO41">
        <v>6.1052865930755305</v>
      </c>
      <c r="CP41">
        <v>6.1061460279661821</v>
      </c>
      <c r="CQ41">
        <v>6.1069675748610663</v>
      </c>
      <c r="CR41">
        <v>6.1077514095893264</v>
      </c>
      <c r="CS41">
        <v>6.1084979553868992</v>
      </c>
      <c r="CT41">
        <v>6.1092078413185975</v>
      </c>
      <c r="CU41">
        <v>6.1098818653641631</v>
      </c>
      <c r="CV41">
        <v>6.1105209618021963</v>
      </c>
      <c r="CW41">
        <v>6.1111262440053649</v>
      </c>
      <c r="CX41">
        <v>6.1116986934495294</v>
      </c>
      <c r="CY41">
        <v>6.1122395668316489</v>
      </c>
      <c r="CZ41">
        <v>6.1127501625916372</v>
      </c>
      <c r="DA41">
        <v>6.1132315907311092</v>
      </c>
    </row>
    <row r="42" spans="5:105" x14ac:dyDescent="0.2">
      <c r="E42">
        <v>0.42727272727272725</v>
      </c>
      <c r="F42">
        <v>7.5019269440143059</v>
      </c>
      <c r="G42">
        <v>7.4690773060213296</v>
      </c>
      <c r="H42">
        <v>7.4359999465243645</v>
      </c>
      <c r="I42">
        <v>7.4027050551712508</v>
      </c>
      <c r="J42">
        <v>7.3692034317403561</v>
      </c>
      <c r="K42">
        <v>7.3355064563992185</v>
      </c>
      <c r="L42">
        <v>7.3016263416240221</v>
      </c>
      <c r="M42">
        <v>7.2675761176975824</v>
      </c>
      <c r="N42">
        <v>7.2333697618034396</v>
      </c>
      <c r="O42">
        <v>7.1990223074401225</v>
      </c>
      <c r="P42">
        <v>7.1645499612571095</v>
      </c>
      <c r="Q42">
        <v>7.1299702271092951</v>
      </c>
      <c r="R42">
        <v>7.0953020369116988</v>
      </c>
      <c r="S42">
        <v>7.0605658876054527</v>
      </c>
      <c r="T42">
        <v>7.0257839832127278</v>
      </c>
      <c r="U42">
        <v>6.9909803448059513</v>
      </c>
      <c r="V42">
        <v>6.9561811000603555</v>
      </c>
      <c r="W42">
        <v>6.9214144181927875</v>
      </c>
      <c r="X42">
        <v>6.8867107931830969</v>
      </c>
      <c r="Y42">
        <v>6.852103104501583</v>
      </c>
      <c r="Z42">
        <v>6.81762689702642</v>
      </c>
      <c r="AA42">
        <v>6.7833202515463231</v>
      </c>
      <c r="AB42">
        <v>6.7492239775152401</v>
      </c>
      <c r="AC42">
        <v>6.715381792787519</v>
      </c>
      <c r="AD42">
        <v>6.6818400339811523</v>
      </c>
      <c r="AE42">
        <v>6.6486479162395007</v>
      </c>
      <c r="AF42">
        <v>6.615857309724003</v>
      </c>
      <c r="AG42">
        <v>6.5835224273596236</v>
      </c>
      <c r="AH42">
        <v>6.5516998617314268</v>
      </c>
      <c r="AI42">
        <v>6.5204480702343286</v>
      </c>
      <c r="AJ42">
        <v>6.4898270528043742</v>
      </c>
      <c r="AK42">
        <v>6.4598976268977983</v>
      </c>
      <c r="AL42">
        <v>6.4307211242447746</v>
      </c>
      <c r="AM42">
        <v>6.402358478066974</v>
      </c>
      <c r="AN42">
        <v>6.3748694818407152</v>
      </c>
      <c r="AO42">
        <v>6.3483119255032108</v>
      </c>
      <c r="AP42">
        <v>6.3227406196450771</v>
      </c>
      <c r="AQ42">
        <v>6.2982066917251194</v>
      </c>
      <c r="AR42">
        <v>6.2747562898269171</v>
      </c>
      <c r="AS42">
        <v>6.2524299158510663</v>
      </c>
      <c r="AT42">
        <v>6.2312614707458263</v>
      </c>
      <c r="AU42">
        <v>6.2112777887601771</v>
      </c>
      <c r="AV42">
        <v>6.192497601136477</v>
      </c>
      <c r="AW42">
        <v>6.1749316425916296</v>
      </c>
      <c r="AX42">
        <v>6.1585818921091295</v>
      </c>
      <c r="AY42">
        <v>6.1434420842916451</v>
      </c>
      <c r="AZ42">
        <v>6.1294973357920854</v>
      </c>
      <c r="BA42">
        <v>6.1167250671036317</v>
      </c>
      <c r="BB42">
        <v>6.1050949845260254</v>
      </c>
      <c r="BC42">
        <v>6.0945702694526229</v>
      </c>
      <c r="BD42">
        <v>6.0851081822417292</v>
      </c>
      <c r="BE42">
        <v>6.0766607388313005</v>
      </c>
      <c r="BF42">
        <v>6.0691760970438988</v>
      </c>
      <c r="BG42">
        <v>6.0625992274037044</v>
      </c>
      <c r="BH42">
        <v>6.0568730063886838</v>
      </c>
      <c r="BI42">
        <v>6.0519388175945439</v>
      </c>
      <c r="BJ42">
        <v>6.0477378367939965</v>
      </c>
      <c r="BK42">
        <v>6.0442114861209975</v>
      </c>
      <c r="BL42">
        <v>6.0413022462452854</v>
      </c>
      <c r="BM42">
        <v>6.0389539161153625</v>
      </c>
      <c r="BN42">
        <v>6.0371125347746162</v>
      </c>
      <c r="BO42">
        <v>6.0357264481064217</v>
      </c>
      <c r="BP42">
        <v>6.0347467422732901</v>
      </c>
      <c r="BQ42">
        <v>6.0341271370299729</v>
      </c>
      <c r="BR42">
        <v>6.0338245706459022</v>
      </c>
      <c r="BS42">
        <v>6.0337990331895011</v>
      </c>
      <c r="BT42">
        <v>6.0340133452297362</v>
      </c>
      <c r="BU42">
        <v>6.0344336567374723</v>
      </c>
      <c r="BV42">
        <v>6.0350287618611373</v>
      </c>
      <c r="BW42">
        <v>6.0357706086310898</v>
      </c>
      <c r="BX42">
        <v>6.0366336398649638</v>
      </c>
      <c r="BY42">
        <v>6.0375948828888237</v>
      </c>
      <c r="BZ42">
        <v>6.0386340274327521</v>
      </c>
      <c r="CA42">
        <v>6.0397328110657202</v>
      </c>
      <c r="CB42">
        <v>6.0408751644397682</v>
      </c>
      <c r="CC42">
        <v>6.0420469752348502</v>
      </c>
      <c r="CD42">
        <v>6.0432359308170494</v>
      </c>
      <c r="CE42">
        <v>6.0444313651473589</v>
      </c>
      <c r="CF42">
        <v>6.0456241113358695</v>
      </c>
      <c r="CG42">
        <v>6.0468064364450269</v>
      </c>
      <c r="CH42">
        <v>6.0479716057437853</v>
      </c>
      <c r="CI42">
        <v>6.0491142108946097</v>
      </c>
      <c r="CJ42">
        <v>6.0502298253928704</v>
      </c>
      <c r="CK42">
        <v>6.0513146696651852</v>
      </c>
      <c r="CL42">
        <v>6.0523660375906934</v>
      </c>
      <c r="CM42">
        <v>6.053381676315289</v>
      </c>
      <c r="CN42">
        <v>6.0543599274064528</v>
      </c>
      <c r="CO42">
        <v>6.05529987426572</v>
      </c>
      <c r="CP42">
        <v>6.0562008212135332</v>
      </c>
      <c r="CQ42">
        <v>6.0570625303468733</v>
      </c>
      <c r="CR42">
        <v>6.0578850892372875</v>
      </c>
      <c r="CS42">
        <v>6.058668859734861</v>
      </c>
      <c r="CT42">
        <v>6.059414432333984</v>
      </c>
      <c r="CU42">
        <v>6.0601225856826177</v>
      </c>
      <c r="CV42">
        <v>6.0607943254511527</v>
      </c>
      <c r="CW42">
        <v>6.0614305543618681</v>
      </c>
      <c r="CX42">
        <v>6.0620324926027758</v>
      </c>
      <c r="CY42">
        <v>6.0626013553010569</v>
      </c>
      <c r="CZ42">
        <v>6.0631384810114275</v>
      </c>
      <c r="DA42">
        <v>6.0636450160612103</v>
      </c>
    </row>
    <row r="43" spans="5:105" x14ac:dyDescent="0.2">
      <c r="E43">
        <v>0.4363636363636364</v>
      </c>
      <c r="F43">
        <v>7.5009076985721004</v>
      </c>
      <c r="G43">
        <v>7.4679211759809254</v>
      </c>
      <c r="H43">
        <v>7.434694963193472</v>
      </c>
      <c r="I43">
        <v>7.4012382930236491</v>
      </c>
      <c r="J43">
        <v>7.3675608774110115</v>
      </c>
      <c r="K43">
        <v>7.3336730087799413</v>
      </c>
      <c r="L43">
        <v>7.299585671815688</v>
      </c>
      <c r="M43">
        <v>7.265310518419108</v>
      </c>
      <c r="N43">
        <v>7.2308601374742212</v>
      </c>
      <c r="O43">
        <v>7.1962480467350405</v>
      </c>
      <c r="P43">
        <v>7.1614888351786963</v>
      </c>
      <c r="Q43">
        <v>7.126598285227919</v>
      </c>
      <c r="R43">
        <v>7.0915935030770836</v>
      </c>
      <c r="S43">
        <v>7.0564930568000461</v>
      </c>
      <c r="T43">
        <v>7.021317086663033</v>
      </c>
      <c r="U43">
        <v>6.9860875957094262</v>
      </c>
      <c r="V43">
        <v>6.9508283989423836</v>
      </c>
      <c r="W43">
        <v>6.9155654201304992</v>
      </c>
      <c r="X43">
        <v>6.880326779002087</v>
      </c>
      <c r="Y43">
        <v>6.8451431026195619</v>
      </c>
      <c r="Z43">
        <v>6.8100474469354761</v>
      </c>
      <c r="AA43">
        <v>6.7750755463416317</v>
      </c>
      <c r="AB43">
        <v>6.7402660646795303</v>
      </c>
      <c r="AC43">
        <v>6.7056604011890908</v>
      </c>
      <c r="AD43">
        <v>6.6713030965211519</v>
      </c>
      <c r="AE43">
        <v>6.6372415091085184</v>
      </c>
      <c r="AF43">
        <v>6.6035261002980628</v>
      </c>
      <c r="AG43">
        <v>6.5702102192103231</v>
      </c>
      <c r="AH43">
        <v>6.5373497936825373</v>
      </c>
      <c r="AI43">
        <v>6.5050033807669134</v>
      </c>
      <c r="AJ43">
        <v>6.4732316420651603</v>
      </c>
      <c r="AK43">
        <v>6.4420969597103106</v>
      </c>
      <c r="AL43">
        <v>6.4116628993256208</v>
      </c>
      <c r="AM43">
        <v>6.3819935659278269</v>
      </c>
      <c r="AN43">
        <v>6.3531528554612819</v>
      </c>
      <c r="AO43">
        <v>6.3252036101131219</v>
      </c>
      <c r="AP43">
        <v>6.298206691725114</v>
      </c>
      <c r="AQ43">
        <v>6.2722199941370338</v>
      </c>
      <c r="AR43">
        <v>6.2472974216950794</v>
      </c>
      <c r="AS43">
        <v>6.2234878016256534</v>
      </c>
      <c r="AT43">
        <v>6.2008341577245378</v>
      </c>
      <c r="AU43">
        <v>6.1793724129140841</v>
      </c>
      <c r="AV43">
        <v>6.1591307834433211</v>
      </c>
      <c r="AW43">
        <v>6.1401293481445443</v>
      </c>
      <c r="AX43">
        <v>6.1223791104364071</v>
      </c>
      <c r="AY43">
        <v>6.1058823040402608</v>
      </c>
      <c r="AZ43">
        <v>6.0906317999321038</v>
      </c>
      <c r="BA43">
        <v>6.0766118723395905</v>
      </c>
      <c r="BB43">
        <v>6.0637980254970261</v>
      </c>
      <c r="BC43">
        <v>6.0521581057646916</v>
      </c>
      <c r="BD43">
        <v>6.041652849289429</v>
      </c>
      <c r="BE43">
        <v>6.0322365446175379</v>
      </c>
      <c r="BF43">
        <v>6.0238584709959468</v>
      </c>
      <c r="BG43">
        <v>6.0164636287759894</v>
      </c>
      <c r="BH43">
        <v>6.0099939371692974</v>
      </c>
      <c r="BI43">
        <v>6.0043889420490268</v>
      </c>
      <c r="BJ43">
        <v>5.999587251180496</v>
      </c>
      <c r="BK43">
        <v>5.9955271130610663</v>
      </c>
      <c r="BL43">
        <v>5.9921472919326595</v>
      </c>
      <c r="BM43">
        <v>5.9893878409059997</v>
      </c>
      <c r="BN43">
        <v>5.9871903689831933</v>
      </c>
      <c r="BO43">
        <v>5.9854989953032973</v>
      </c>
      <c r="BP43">
        <v>5.9842604845569536</v>
      </c>
      <c r="BQ43">
        <v>5.9834242834151405</v>
      </c>
      <c r="BR43">
        <v>5.9829431888174023</v>
      </c>
      <c r="BS43">
        <v>5.982773220073442</v>
      </c>
      <c r="BT43">
        <v>5.9828734235430749</v>
      </c>
      <c r="BU43">
        <v>5.9832064211451357</v>
      </c>
      <c r="BV43">
        <v>5.9837377130698624</v>
      </c>
      <c r="BW43">
        <v>5.9844362230005785</v>
      </c>
      <c r="BX43">
        <v>5.9852736157608639</v>
      </c>
      <c r="BY43">
        <v>5.9862243933900796</v>
      </c>
      <c r="BZ43">
        <v>5.987265975365041</v>
      </c>
      <c r="CA43">
        <v>5.9883780520899421</v>
      </c>
      <c r="CB43">
        <v>5.9895427309331994</v>
      </c>
      <c r="CC43">
        <v>5.9907442822371202</v>
      </c>
      <c r="CD43">
        <v>5.9919689668023297</v>
      </c>
      <c r="CE43">
        <v>5.9932048673829907</v>
      </c>
      <c r="CF43">
        <v>5.9944417259609066</v>
      </c>
      <c r="CG43">
        <v>5.9956708671085011</v>
      </c>
      <c r="CH43">
        <v>5.996884734290683</v>
      </c>
      <c r="CI43">
        <v>5.9980772251412295</v>
      </c>
      <c r="CJ43">
        <v>5.9992433239511103</v>
      </c>
      <c r="CK43">
        <v>6.000378744859308</v>
      </c>
      <c r="CL43">
        <v>6.001480371389242</v>
      </c>
      <c r="CM43">
        <v>6.0025456025735933</v>
      </c>
      <c r="CN43">
        <v>6.0035725737743952</v>
      </c>
      <c r="CO43">
        <v>6.0045599139016543</v>
      </c>
      <c r="CP43">
        <v>6.0055069812333945</v>
      </c>
      <c r="CQ43">
        <v>6.0064133229157557</v>
      </c>
      <c r="CR43">
        <v>6.0072789255881887</v>
      </c>
      <c r="CS43">
        <v>6.0081040805618269</v>
      </c>
      <c r="CT43">
        <v>6.0088893335896962</v>
      </c>
      <c r="CU43">
        <v>6.0096354403266572</v>
      </c>
      <c r="CV43">
        <v>6.0103434049693227</v>
      </c>
      <c r="CW43">
        <v>6.0110141338688656</v>
      </c>
      <c r="CX43">
        <v>6.0116488732063003</v>
      </c>
      <c r="CY43">
        <v>6.0122488707984765</v>
      </c>
      <c r="CZ43">
        <v>6.0128155091954492</v>
      </c>
      <c r="DA43">
        <v>6.0133499750395911</v>
      </c>
    </row>
    <row r="44" spans="5:105" x14ac:dyDescent="0.2">
      <c r="E44">
        <v>0.44545454545454544</v>
      </c>
      <c r="F44">
        <v>7.5000738445911983</v>
      </c>
      <c r="G44">
        <v>7.4669627750668548</v>
      </c>
      <c r="H44">
        <v>7.4336010209082675</v>
      </c>
      <c r="I44">
        <v>7.3999968130948526</v>
      </c>
      <c r="J44">
        <v>7.3661588902443818</v>
      </c>
      <c r="K44">
        <v>7.332096464458588</v>
      </c>
      <c r="L44">
        <v>7.2978193250498089</v>
      </c>
      <c r="M44">
        <v>7.2633379235934994</v>
      </c>
      <c r="N44">
        <v>7.2286634668311374</v>
      </c>
      <c r="O44">
        <v>7.193808017834332</v>
      </c>
      <c r="P44">
        <v>7.1587846057874867</v>
      </c>
      <c r="Q44">
        <v>7.1236073446649284</v>
      </c>
      <c r="R44">
        <v>7.0882915609620696</v>
      </c>
      <c r="S44">
        <v>7.052853930481005</v>
      </c>
      <c r="T44">
        <v>7.0173126239594481</v>
      </c>
      <c r="U44">
        <v>6.9816874610585886</v>
      </c>
      <c r="V44">
        <v>6.946000071878748</v>
      </c>
      <c r="W44">
        <v>6.9102740268526004</v>
      </c>
      <c r="X44">
        <v>6.8745351595455739</v>
      </c>
      <c r="Y44">
        <v>6.838811516624685</v>
      </c>
      <c r="Z44">
        <v>6.8031336386347192</v>
      </c>
      <c r="AA44">
        <v>6.7675348540818581</v>
      </c>
      <c r="AB44">
        <v>6.7320511512257353</v>
      </c>
      <c r="AC44">
        <v>6.6967216524654667</v>
      </c>
      <c r="AD44">
        <v>6.6615883906036997</v>
      </c>
      <c r="AE44">
        <v>6.626696746223252</v>
      </c>
      <c r="AF44">
        <v>6.5920951313819005</v>
      </c>
      <c r="AG44">
        <v>6.5578353031914123</v>
      </c>
      <c r="AH44">
        <v>6.5239721592992073</v>
      </c>
      <c r="AI44">
        <v>6.4905634340399256</v>
      </c>
      <c r="AJ44">
        <v>6.4576697651786112</v>
      </c>
      <c r="AK44">
        <v>6.4253541605509064</v>
      </c>
      <c r="AL44">
        <v>6.3936816055533097</v>
      </c>
      <c r="AM44">
        <v>6.3627185056873925</v>
      </c>
      <c r="AN44">
        <v>6.3325320106123772</v>
      </c>
      <c r="AO44">
        <v>6.3031892215351286</v>
      </c>
      <c r="AP44">
        <v>6.2747562898269171</v>
      </c>
      <c r="AQ44">
        <v>6.247297421695067</v>
      </c>
      <c r="AR44">
        <v>6.220873811172452</v>
      </c>
      <c r="AS44">
        <v>6.1955424642865893</v>
      </c>
      <c r="AT44">
        <v>6.1713553501247311</v>
      </c>
      <c r="AU44">
        <v>6.1483579254130944</v>
      </c>
      <c r="AV44">
        <v>6.1265883282800155</v>
      </c>
      <c r="AW44">
        <v>6.1060767218808367</v>
      </c>
      <c r="AX44">
        <v>6.086844094143963</v>
      </c>
      <c r="AY44">
        <v>6.0689023261938457</v>
      </c>
      <c r="AZ44">
        <v>6.052253337526639</v>
      </c>
      <c r="BA44">
        <v>6.0368895706651182</v>
      </c>
      <c r="BB44">
        <v>6.022793991351822</v>
      </c>
      <c r="BC44">
        <v>6.0099403055751637</v>
      </c>
      <c r="BD44">
        <v>5.9982940865051875</v>
      </c>
      <c r="BE44">
        <v>5.987813391857169</v>
      </c>
      <c r="BF44">
        <v>5.9784495055320956</v>
      </c>
      <c r="BG44">
        <v>5.9701484927047197</v>
      </c>
      <c r="BH44">
        <v>5.962852010672095</v>
      </c>
      <c r="BI44">
        <v>5.9564986042932029</v>
      </c>
      <c r="BJ44">
        <v>5.9510244810149935</v>
      </c>
      <c r="BK44">
        <v>5.9463650397590735</v>
      </c>
      <c r="BL44">
        <v>5.94245549370837</v>
      </c>
      <c r="BM44">
        <v>5.9392318779045628</v>
      </c>
      <c r="BN44">
        <v>5.9366314430699214</v>
      </c>
      <c r="BO44">
        <v>5.934593759795213</v>
      </c>
      <c r="BP44">
        <v>5.9330608734037247</v>
      </c>
      <c r="BQ44">
        <v>5.9319778442257247</v>
      </c>
      <c r="BR44">
        <v>5.9312926823458172</v>
      </c>
      <c r="BS44">
        <v>5.9309571086674815</v>
      </c>
      <c r="BT44">
        <v>5.9309259794690856</v>
      </c>
      <c r="BU44">
        <v>5.9311579798282459</v>
      </c>
      <c r="BV44">
        <v>5.9316149201078705</v>
      </c>
      <c r="BW44">
        <v>5.9322623243571684</v>
      </c>
      <c r="BX44">
        <v>5.9330687269458675</v>
      </c>
      <c r="BY44">
        <v>5.9340057781908353</v>
      </c>
      <c r="BZ44">
        <v>5.9350483288971549</v>
      </c>
      <c r="CA44">
        <v>5.9361737507239782</v>
      </c>
      <c r="CB44">
        <v>5.9373620835550973</v>
      </c>
      <c r="CC44">
        <v>5.9385957623430965</v>
      </c>
      <c r="CD44">
        <v>5.9398594280530972</v>
      </c>
      <c r="CE44">
        <v>5.9411397421280032</v>
      </c>
      <c r="CF44">
        <v>5.9424252067218974</v>
      </c>
      <c r="CG44">
        <v>5.9437060750398683</v>
      </c>
      <c r="CH44">
        <v>5.9449738569064969</v>
      </c>
      <c r="CI44">
        <v>5.946221660796617</v>
      </c>
      <c r="CJ44">
        <v>5.9474438009503237</v>
      </c>
      <c r="CK44">
        <v>5.9486354163539694</v>
      </c>
      <c r="CL44">
        <v>5.9497929234624847</v>
      </c>
      <c r="CM44">
        <v>5.9509133256173419</v>
      </c>
      <c r="CN44">
        <v>5.9519944381732657</v>
      </c>
      <c r="CO44">
        <v>5.9530346292236134</v>
      </c>
      <c r="CP44">
        <v>5.9540330614837655</v>
      </c>
      <c r="CQ44">
        <v>5.9549891227276674</v>
      </c>
      <c r="CR44">
        <v>5.9559026841722771</v>
      </c>
      <c r="CS44">
        <v>5.956773956147746</v>
      </c>
      <c r="CT44">
        <v>5.9576034326482876</v>
      </c>
      <c r="CU44">
        <v>5.9583918421958924</v>
      </c>
      <c r="CV44">
        <v>5.95914018599942</v>
      </c>
      <c r="CW44">
        <v>5.9598493738344915</v>
      </c>
      <c r="CX44">
        <v>5.9605206799743762</v>
      </c>
      <c r="CY44">
        <v>5.9611554694699391</v>
      </c>
      <c r="CZ44">
        <v>5.9617549292676824</v>
      </c>
      <c r="DA44">
        <v>5.9623205350060324</v>
      </c>
    </row>
    <row r="45" spans="5:105" x14ac:dyDescent="0.2">
      <c r="E45">
        <v>0.45454545454545459</v>
      </c>
      <c r="F45">
        <v>7.4994124631905175</v>
      </c>
      <c r="G45">
        <v>7.4661884965956755</v>
      </c>
      <c r="H45">
        <v>7.4327036304498852</v>
      </c>
      <c r="I45">
        <v>7.3989652840079678</v>
      </c>
      <c r="J45">
        <v>7.3649812599150453</v>
      </c>
      <c r="K45">
        <v>7.3307596990010859</v>
      </c>
      <c r="L45">
        <v>7.2963093172587241</v>
      </c>
      <c r="M45">
        <v>7.2616393759002662</v>
      </c>
      <c r="N45">
        <v>7.2267597957821312</v>
      </c>
      <c r="O45">
        <v>7.1916812529811036</v>
      </c>
      <c r="P45">
        <v>7.1564152832147885</v>
      </c>
      <c r="Q45">
        <v>7.1209743955591858</v>
      </c>
      <c r="R45">
        <v>7.0853721958444043</v>
      </c>
      <c r="S45">
        <v>7.0496235200020561</v>
      </c>
      <c r="T45">
        <v>7.0137445774860518</v>
      </c>
      <c r="U45">
        <v>6.9777530686036009</v>
      </c>
      <c r="V45">
        <v>6.9416684909244637</v>
      </c>
      <c r="W45">
        <v>6.9055120975914575</v>
      </c>
      <c r="X45">
        <v>6.8693072186100332</v>
      </c>
      <c r="Y45">
        <v>6.8330793714147875</v>
      </c>
      <c r="Z45">
        <v>6.7968566097545988</v>
      </c>
      <c r="AA45">
        <v>6.7606694764642619</v>
      </c>
      <c r="AB45">
        <v>6.72455130375059</v>
      </c>
      <c r="AC45">
        <v>6.6885385250323335</v>
      </c>
      <c r="AD45">
        <v>6.6526705342955736</v>
      </c>
      <c r="AE45">
        <v>6.6169901324014351</v>
      </c>
      <c r="AF45">
        <v>6.581543509057262</v>
      </c>
      <c r="AG45">
        <v>6.5463801596594218</v>
      </c>
      <c r="AH45">
        <v>6.5115531860435789</v>
      </c>
      <c r="AI45">
        <v>6.4771191052301562</v>
      </c>
      <c r="AJ45">
        <v>6.4431375531970119</v>
      </c>
      <c r="AK45">
        <v>6.4096713709905782</v>
      </c>
      <c r="AL45">
        <v>6.3767860641703518</v>
      </c>
      <c r="AM45">
        <v>6.3445494030482132</v>
      </c>
      <c r="AN45">
        <v>6.3130308448728227</v>
      </c>
      <c r="AO45">
        <v>6.2823008247259731</v>
      </c>
      <c r="AP45">
        <v>6.2524299158510539</v>
      </c>
      <c r="AQ45">
        <v>6.2234878016256401</v>
      </c>
      <c r="AR45">
        <v>6.1955424642865893</v>
      </c>
      <c r="AS45">
        <v>6.1686586434675492</v>
      </c>
      <c r="AT45">
        <v>6.1428968858940944</v>
      </c>
      <c r="AU45">
        <v>6.1183121922416426</v>
      </c>
      <c r="AV45">
        <v>6.094953117702758</v>
      </c>
      <c r="AW45">
        <v>6.0728601759226279</v>
      </c>
      <c r="AX45">
        <v>6.0520654528249569</v>
      </c>
      <c r="AY45">
        <v>6.0325912401029553</v>
      </c>
      <c r="AZ45">
        <v>6.014450078930345</v>
      </c>
      <c r="BA45">
        <v>5.9976438506139198</v>
      </c>
      <c r="BB45">
        <v>5.9821642862154842</v>
      </c>
      <c r="BC45">
        <v>5.967992983846778</v>
      </c>
      <c r="BD45">
        <v>5.9551016668859136</v>
      </c>
      <c r="BE45">
        <v>5.9434534079022523</v>
      </c>
      <c r="BF45">
        <v>5.933003326154866</v>
      </c>
      <c r="BG45">
        <v>5.9236994194485506</v>
      </c>
      <c r="BH45">
        <v>5.9154842496135007</v>
      </c>
      <c r="BI45">
        <v>5.9082958438849609</v>
      </c>
      <c r="BJ45">
        <v>5.9020690983375736</v>
      </c>
      <c r="BK45">
        <v>5.8967366269839134</v>
      </c>
      <c r="BL45">
        <v>5.8922303918958256</v>
      </c>
      <c r="BM45">
        <v>5.8884823727110067</v>
      </c>
      <c r="BN45">
        <v>5.8854256299071546</v>
      </c>
      <c r="BO45">
        <v>5.8829947155202538</v>
      </c>
      <c r="BP45">
        <v>5.8811268209429635</v>
      </c>
      <c r="BQ45">
        <v>5.879762010759733</v>
      </c>
      <c r="BR45">
        <v>5.8788433305237016</v>
      </c>
      <c r="BS45">
        <v>5.8783175906224612</v>
      </c>
      <c r="BT45">
        <v>5.8781352625560643</v>
      </c>
      <c r="BU45">
        <v>5.8782502880977345</v>
      </c>
      <c r="BV45">
        <v>5.8786206927464617</v>
      </c>
      <c r="BW45">
        <v>5.8792079122246879</v>
      </c>
      <c r="BX45">
        <v>5.8799769485028985</v>
      </c>
      <c r="BY45">
        <v>5.8808964885802908</v>
      </c>
      <c r="BZ45">
        <v>5.8819382089349732</v>
      </c>
      <c r="CA45">
        <v>5.883076936903441</v>
      </c>
      <c r="CB45">
        <v>5.884290362833057</v>
      </c>
      <c r="CC45">
        <v>5.8855588341034846</v>
      </c>
      <c r="CD45">
        <v>5.8868651481291607</v>
      </c>
      <c r="CE45">
        <v>5.8881943480459542</v>
      </c>
      <c r="CF45">
        <v>5.8895335239442037</v>
      </c>
      <c r="CG45">
        <v>5.8908717083834663</v>
      </c>
      <c r="CH45">
        <v>5.8921993480943211</v>
      </c>
      <c r="CI45">
        <v>5.8935086522893432</v>
      </c>
      <c r="CJ45">
        <v>5.8947931716460467</v>
      </c>
      <c r="CK45">
        <v>5.8960473904521002</v>
      </c>
      <c r="CL45">
        <v>5.8972671925904594</v>
      </c>
      <c r="CM45">
        <v>5.8984491308558891</v>
      </c>
      <c r="CN45">
        <v>5.8995905700739923</v>
      </c>
      <c r="CO45">
        <v>5.9006898389749356</v>
      </c>
      <c r="CP45">
        <v>5.9017456190413009</v>
      </c>
      <c r="CQ45">
        <v>5.9027572022432819</v>
      </c>
      <c r="CR45">
        <v>5.9037243277946256</v>
      </c>
      <c r="CS45">
        <v>5.9046471131299398</v>
      </c>
      <c r="CT45">
        <v>5.9055259925114187</v>
      </c>
      <c r="CU45">
        <v>5.9063616626620812</v>
      </c>
      <c r="CV45">
        <v>5.9071551201358679</v>
      </c>
      <c r="CW45">
        <v>5.9079072780057285</v>
      </c>
      <c r="CX45">
        <v>5.9086194411053228</v>
      </c>
      <c r="CY45">
        <v>5.9092929327365669</v>
      </c>
      <c r="CZ45">
        <v>5.9099292375306467</v>
      </c>
      <c r="DA45">
        <v>5.9105296373696623</v>
      </c>
    </row>
    <row r="46" spans="5:105" x14ac:dyDescent="0.2">
      <c r="E46">
        <v>0.46363636363636362</v>
      </c>
      <c r="F46">
        <v>7.4989112112452672</v>
      </c>
      <c r="G46">
        <v>7.4655852496477211</v>
      </c>
      <c r="H46">
        <v>7.4319889925078249</v>
      </c>
      <c r="I46">
        <v>7.3981290791593821</v>
      </c>
      <c r="J46">
        <v>7.3640124087196241</v>
      </c>
      <c r="K46">
        <v>7.3296462254500501</v>
      </c>
      <c r="L46">
        <v>7.2950381850641266</v>
      </c>
      <c r="M46">
        <v>7.2601964281198654</v>
      </c>
      <c r="N46">
        <v>7.2251296914892293</v>
      </c>
      <c r="O46">
        <v>7.1898472767530581</v>
      </c>
      <c r="P46">
        <v>7.1543593287111884</v>
      </c>
      <c r="Q46">
        <v>7.1186768234805919</v>
      </c>
      <c r="R46">
        <v>7.0828116823559499</v>
      </c>
      <c r="S46">
        <v>7.0467770330951689</v>
      </c>
      <c r="T46">
        <v>7.0105871505088579</v>
      </c>
      <c r="U46">
        <v>6.9742577381756528</v>
      </c>
      <c r="V46">
        <v>6.9378060572018274</v>
      </c>
      <c r="W46">
        <v>6.9012510986754991</v>
      </c>
      <c r="X46">
        <v>6.8646137274050663</v>
      </c>
      <c r="Y46">
        <v>6.8279170299005854</v>
      </c>
      <c r="Z46">
        <v>6.7911862827818998</v>
      </c>
      <c r="AA46">
        <v>6.7544492696279539</v>
      </c>
      <c r="AB46">
        <v>6.7177366202066757</v>
      </c>
      <c r="AC46">
        <v>6.6810817205376658</v>
      </c>
      <c r="AD46">
        <v>6.6445212582195623</v>
      </c>
      <c r="AE46">
        <v>6.6080950536511045</v>
      </c>
      <c r="AF46">
        <v>6.5718465414571146</v>
      </c>
      <c r="AG46">
        <v>6.5358227735673227</v>
      </c>
      <c r="AH46">
        <v>6.5000743555227691</v>
      </c>
      <c r="AI46">
        <v>6.4646557815500714</v>
      </c>
      <c r="AJ46">
        <v>6.4296252046906943</v>
      </c>
      <c r="AK46">
        <v>6.3950443694007557</v>
      </c>
      <c r="AL46">
        <v>6.3609784537435665</v>
      </c>
      <c r="AM46">
        <v>6.3274955078366304</v>
      </c>
      <c r="AN46">
        <v>6.2946663391630029</v>
      </c>
      <c r="AO46">
        <v>6.2625636238780151</v>
      </c>
      <c r="AP46">
        <v>6.2312614707458325</v>
      </c>
      <c r="AQ46">
        <v>6.2008341577245449</v>
      </c>
      <c r="AR46">
        <v>6.171355350124724</v>
      </c>
      <c r="AS46">
        <v>6.1428968858940944</v>
      </c>
      <c r="AT46">
        <v>6.115527452173021</v>
      </c>
      <c r="AU46">
        <v>6.089311554316243</v>
      </c>
      <c r="AV46">
        <v>6.0643077574735891</v>
      </c>
      <c r="AW46">
        <v>6.0405675901577816</v>
      </c>
      <c r="AX46">
        <v>6.0181345665483601</v>
      </c>
      <c r="AY46">
        <v>5.9970425903315707</v>
      </c>
      <c r="AZ46">
        <v>5.9773156281129012</v>
      </c>
      <c r="BA46">
        <v>5.9589668712276076</v>
      </c>
      <c r="BB46">
        <v>5.9419981554116506</v>
      </c>
      <c r="BC46">
        <v>5.9264005045624719</v>
      </c>
      <c r="BD46">
        <v>5.9121537480259567</v>
      </c>
      <c r="BE46">
        <v>5.8992276696860397</v>
      </c>
      <c r="BF46">
        <v>5.8875824995522539</v>
      </c>
      <c r="BG46">
        <v>5.8771701247176171</v>
      </c>
      <c r="BH46">
        <v>5.8679349402069434</v>
      </c>
      <c r="BI46">
        <v>5.8598156803890671</v>
      </c>
      <c r="BJ46">
        <v>5.8527464223892327</v>
      </c>
      <c r="BK46">
        <v>5.8466581090723366</v>
      </c>
      <c r="BL46">
        <v>5.8414794797702108</v>
      </c>
      <c r="BM46">
        <v>5.8371388098231876</v>
      </c>
      <c r="BN46">
        <v>5.8335646295832095</v>
      </c>
      <c r="BO46">
        <v>5.8306868457512921</v>
      </c>
      <c r="BP46">
        <v>5.8284371676898665</v>
      </c>
      <c r="BQ46">
        <v>5.8267502989864486</v>
      </c>
      <c r="BR46">
        <v>5.8255641630092194</v>
      </c>
      <c r="BS46">
        <v>5.824819991671581</v>
      </c>
      <c r="BT46">
        <v>5.8244632124054672</v>
      </c>
      <c r="BU46">
        <v>5.8244428506930346</v>
      </c>
      <c r="BV46">
        <v>5.824712312495107</v>
      </c>
      <c r="BW46">
        <v>5.8252287123709996</v>
      </c>
      <c r="BX46">
        <v>5.8259530605069418</v>
      </c>
      <c r="BY46">
        <v>5.8268504015702174</v>
      </c>
      <c r="BZ46">
        <v>5.8278890918099444</v>
      </c>
      <c r="CA46">
        <v>5.8290409691989318</v>
      </c>
      <c r="CB46">
        <v>5.8302810478479064</v>
      </c>
      <c r="CC46">
        <v>5.8315872950203556</v>
      </c>
      <c r="CD46">
        <v>5.8329404048066227</v>
      </c>
      <c r="CE46">
        <v>5.8343235731634664</v>
      </c>
      <c r="CF46">
        <v>5.8357222779746571</v>
      </c>
      <c r="CG46">
        <v>5.8371240668902669</v>
      </c>
      <c r="CH46">
        <v>5.8385184456300694</v>
      </c>
      <c r="CI46">
        <v>5.8398963239171433</v>
      </c>
      <c r="CJ46">
        <v>5.8412504711870206</v>
      </c>
      <c r="CK46">
        <v>5.8425746248839427</v>
      </c>
      <c r="CL46">
        <v>5.8438640604618639</v>
      </c>
      <c r="CM46">
        <v>5.8451148167653448</v>
      </c>
      <c r="CN46">
        <v>5.846323838325417</v>
      </c>
      <c r="CO46">
        <v>5.8474891274890259</v>
      </c>
      <c r="CP46">
        <v>5.8486090975467278</v>
      </c>
      <c r="CQ46">
        <v>5.8496828372876113</v>
      </c>
      <c r="CR46">
        <v>5.8507099349353648</v>
      </c>
      <c r="CS46">
        <v>5.8516904014344799</v>
      </c>
      <c r="CT46">
        <v>5.8526246022677482</v>
      </c>
      <c r="CU46">
        <v>5.8535131971206962</v>
      </c>
      <c r="CV46">
        <v>5.8543571760863413</v>
      </c>
      <c r="CW46">
        <v>5.855157455539528</v>
      </c>
      <c r="CX46">
        <v>5.8559153738085081</v>
      </c>
      <c r="CY46">
        <v>5.856632298183861</v>
      </c>
      <c r="CZ46">
        <v>5.8573097729276693</v>
      </c>
      <c r="DA46">
        <v>5.8579491365101219</v>
      </c>
    </row>
    <row r="47" spans="5:105" x14ac:dyDescent="0.2">
      <c r="E47">
        <v>0.47272727272727277</v>
      </c>
      <c r="F47">
        <v>7.4985583924903505</v>
      </c>
      <c r="G47">
        <v>7.4651405349423818</v>
      </c>
      <c r="H47">
        <v>7.4314438130308247</v>
      </c>
      <c r="I47">
        <v>7.3974740930182827</v>
      </c>
      <c r="J47">
        <v>7.3632374874902302</v>
      </c>
      <c r="K47">
        <v>7.3287402989397075</v>
      </c>
      <c r="L47">
        <v>7.2939892452035791</v>
      </c>
      <c r="M47">
        <v>7.2589914172005132</v>
      </c>
      <c r="N47">
        <v>7.2237543807122666</v>
      </c>
      <c r="O47">
        <v>7.1882862589790557</v>
      </c>
      <c r="P47">
        <v>7.1525958239999223</v>
      </c>
      <c r="Q47">
        <v>7.1166925972269954</v>
      </c>
      <c r="R47">
        <v>7.0805869603429565</v>
      </c>
      <c r="S47">
        <v>7.044290276791485</v>
      </c>
      <c r="T47">
        <v>7.0078150246830289</v>
      </c>
      <c r="U47">
        <v>6.9711749416151978</v>
      </c>
      <c r="V47">
        <v>6.9343851445985099</v>
      </c>
      <c r="W47">
        <v>6.8974624476134796</v>
      </c>
      <c r="X47">
        <v>6.8604253235047459</v>
      </c>
      <c r="Y47">
        <v>6.8232942442325921</v>
      </c>
      <c r="Z47">
        <v>6.7860918087240414</v>
      </c>
      <c r="AA47">
        <v>6.7488431233498467</v>
      </c>
      <c r="AB47">
        <v>6.7115757355201557</v>
      </c>
      <c r="AC47">
        <v>6.6743201989115333</v>
      </c>
      <c r="AD47">
        <v>6.6371099551431758</v>
      </c>
      <c r="AE47">
        <v>6.5999819146997654</v>
      </c>
      <c r="AF47">
        <v>6.5629763018697336</v>
      </c>
      <c r="AG47">
        <v>6.5261371746617094</v>
      </c>
      <c r="AH47">
        <v>6.4895124519125069</v>
      </c>
      <c r="AI47">
        <v>6.4531538722048145</v>
      </c>
      <c r="AJ47">
        <v>6.4171173676541429</v>
      </c>
      <c r="AK47">
        <v>6.3814628518113778</v>
      </c>
      <c r="AL47">
        <v>6.3462541749462744</v>
      </c>
      <c r="AM47">
        <v>6.3115589226113107</v>
      </c>
      <c r="AN47">
        <v>6.2774480909073151</v>
      </c>
      <c r="AO47">
        <v>6.243995622320468</v>
      </c>
      <c r="AP47">
        <v>6.2112777887601833</v>
      </c>
      <c r="AQ47">
        <v>6.1793724129140912</v>
      </c>
      <c r="AR47">
        <v>6.1483579254131016</v>
      </c>
      <c r="AS47">
        <v>6.1183121922416426</v>
      </c>
      <c r="AT47">
        <v>6.0893115543162519</v>
      </c>
      <c r="AU47">
        <v>6.0614290451279755</v>
      </c>
      <c r="AV47">
        <v>6.0347331568286808</v>
      </c>
      <c r="AW47">
        <v>6.0092866104594362</v>
      </c>
      <c r="AX47">
        <v>5.9851443863609672</v>
      </c>
      <c r="AY47">
        <v>5.9623530040327539</v>
      </c>
      <c r="AZ47">
        <v>5.9409487092105415</v>
      </c>
      <c r="BA47">
        <v>5.9209571637171026</v>
      </c>
      <c r="BB47">
        <v>5.9023921063039841</v>
      </c>
      <c r="BC47">
        <v>5.8852555723060016</v>
      </c>
      <c r="BD47">
        <v>5.8695376221661597</v>
      </c>
      <c r="BE47">
        <v>5.855216386262553</v>
      </c>
      <c r="BF47">
        <v>5.8422592301578211</v>
      </c>
      <c r="BG47">
        <v>5.8306233278706641</v>
      </c>
      <c r="BH47">
        <v>5.8202570011649444</v>
      </c>
      <c r="BI47">
        <v>5.8111006844535575</v>
      </c>
      <c r="BJ47">
        <v>5.8030889199668225</v>
      </c>
      <c r="BK47">
        <v>5.7961514763594577</v>
      </c>
      <c r="BL47">
        <v>5.7902150042280303</v>
      </c>
      <c r="BM47">
        <v>5.7852040568192198</v>
      </c>
      <c r="BN47">
        <v>5.7810429478336358</v>
      </c>
      <c r="BO47">
        <v>5.7776566186047456</v>
      </c>
      <c r="BP47">
        <v>5.7749713400087055</v>
      </c>
      <c r="BQ47">
        <v>5.7729161118983496</v>
      </c>
      <c r="BR47">
        <v>5.7714230351801854</v>
      </c>
      <c r="BS47">
        <v>5.7704275221944261</v>
      </c>
      <c r="BT47">
        <v>5.7698693262380738</v>
      </c>
      <c r="BU47">
        <v>5.7696919945999774</v>
      </c>
      <c r="BV47">
        <v>5.7698437525882831</v>
      </c>
      <c r="BW47">
        <v>5.7702767484776238</v>
      </c>
      <c r="BX47">
        <v>5.7709477652073655</v>
      </c>
      <c r="BY47">
        <v>5.7718174229673638</v>
      </c>
      <c r="BZ47">
        <v>5.7728503964113909</v>
      </c>
      <c r="CA47">
        <v>5.7740151151474572</v>
      </c>
      <c r="CB47">
        <v>5.7752834415167866</v>
      </c>
      <c r="CC47">
        <v>5.7766309101509545</v>
      </c>
      <c r="CD47">
        <v>5.7780355212217858</v>
      </c>
      <c r="CE47">
        <v>5.7794784526692222</v>
      </c>
      <c r="CF47">
        <v>5.7809433367976943</v>
      </c>
      <c r="CG47">
        <v>5.7824161203684845</v>
      </c>
      <c r="CH47">
        <v>5.7838849341263696</v>
      </c>
      <c r="CI47">
        <v>5.7853394982504609</v>
      </c>
      <c r="CJ47">
        <v>5.7867715884189561</v>
      </c>
      <c r="CK47">
        <v>5.7881740881730881</v>
      </c>
      <c r="CL47">
        <v>5.7895415764459814</v>
      </c>
      <c r="CM47">
        <v>5.7908695046574836</v>
      </c>
      <c r="CN47">
        <v>5.7921543371164645</v>
      </c>
      <c r="CO47">
        <v>5.7933937024949218</v>
      </c>
      <c r="CP47">
        <v>5.7945857077973519</v>
      </c>
      <c r="CQ47">
        <v>5.7957292094994708</v>
      </c>
      <c r="CR47">
        <v>5.7968236230796739</v>
      </c>
      <c r="CS47">
        <v>5.797868837485443</v>
      </c>
      <c r="CT47">
        <v>5.798865139172678</v>
      </c>
      <c r="CU47">
        <v>5.7998131449385273</v>
      </c>
      <c r="CV47">
        <v>5.8007137427893651</v>
      </c>
      <c r="CW47">
        <v>5.80156813375305</v>
      </c>
      <c r="CX47">
        <v>5.8023774120441898</v>
      </c>
      <c r="CY47">
        <v>5.8031430878532761</v>
      </c>
      <c r="CZ47">
        <v>5.8038667721111006</v>
      </c>
      <c r="DA47">
        <v>5.8045498672611009</v>
      </c>
    </row>
    <row r="48" spans="5:105" x14ac:dyDescent="0.2">
      <c r="E48">
        <v>0.48181818181818181</v>
      </c>
      <c r="F48">
        <v>7.498342768725224</v>
      </c>
      <c r="G48">
        <v>7.4648424900752985</v>
      </c>
      <c r="H48">
        <v>7.4310555126450293</v>
      </c>
      <c r="I48">
        <v>7.3969869591024384</v>
      </c>
      <c r="J48">
        <v>7.3626421862894933</v>
      </c>
      <c r="K48">
        <v>7.3280267289311398</v>
      </c>
      <c r="L48">
        <v>7.2931463802401257</v>
      </c>
      <c r="M48">
        <v>7.2580072528009616</v>
      </c>
      <c r="N48">
        <v>7.2226158769294742</v>
      </c>
      <c r="O48">
        <v>7.1869791551570241</v>
      </c>
      <c r="P48">
        <v>7.1511046268111924</v>
      </c>
      <c r="Q48">
        <v>7.1150004414667762</v>
      </c>
      <c r="R48">
        <v>7.0786754582024125</v>
      </c>
      <c r="S48">
        <v>7.0421394929185679</v>
      </c>
      <c r="T48">
        <v>7.0054032447208616</v>
      </c>
      <c r="U48">
        <v>6.9684785653881658</v>
      </c>
      <c r="V48">
        <v>6.931378577237977</v>
      </c>
      <c r="W48">
        <v>6.8941178373092917</v>
      </c>
      <c r="X48">
        <v>6.8567124761160994</v>
      </c>
      <c r="Y48">
        <v>6.8191805464040192</v>
      </c>
      <c r="Z48">
        <v>6.7815419962978858</v>
      </c>
      <c r="AA48">
        <v>6.743819000302067</v>
      </c>
      <c r="AB48">
        <v>6.7060363229205446</v>
      </c>
      <c r="AC48">
        <v>6.6682212614009293</v>
      </c>
      <c r="AD48">
        <v>6.6304042431035866</v>
      </c>
      <c r="AE48">
        <v>6.5926187191510239</v>
      </c>
      <c r="AF48">
        <v>6.5549017837910162</v>
      </c>
      <c r="AG48">
        <v>6.5172940349769011</v>
      </c>
      <c r="AH48">
        <v>6.4798401364852616</v>
      </c>
      <c r="AI48">
        <v>6.4425888179496287</v>
      </c>
      <c r="AJ48">
        <v>6.4055930758489978</v>
      </c>
      <c r="AK48">
        <v>6.3689103274067325</v>
      </c>
      <c r="AL48">
        <v>6.3326022036932734</v>
      </c>
      <c r="AM48">
        <v>6.2967348208878073</v>
      </c>
      <c r="AN48">
        <v>6.261378371861495</v>
      </c>
      <c r="AO48">
        <v>6.2266068671256845</v>
      </c>
      <c r="AP48">
        <v>6.192497601136477</v>
      </c>
      <c r="AQ48">
        <v>6.159130783443306</v>
      </c>
      <c r="AR48">
        <v>6.1265883282800155</v>
      </c>
      <c r="AS48">
        <v>6.0949531177027758</v>
      </c>
      <c r="AT48">
        <v>6.064307757473598</v>
      </c>
      <c r="AU48">
        <v>6.0347331568286808</v>
      </c>
      <c r="AV48">
        <v>6.00630735355504</v>
      </c>
      <c r="AW48">
        <v>5.9791034055543557</v>
      </c>
      <c r="AX48">
        <v>5.9531883985937553</v>
      </c>
      <c r="AY48">
        <v>5.9286212237310369</v>
      </c>
      <c r="AZ48">
        <v>5.9054517412038221</v>
      </c>
      <c r="BA48">
        <v>5.8837188031822238</v>
      </c>
      <c r="BB48">
        <v>5.8634498680787805</v>
      </c>
      <c r="BC48">
        <v>5.8446595511894017</v>
      </c>
      <c r="BD48">
        <v>5.8273498364580512</v>
      </c>
      <c r="BE48">
        <v>5.8115097025554743</v>
      </c>
      <c r="BF48">
        <v>5.7971156642727344</v>
      </c>
      <c r="BG48">
        <v>5.7841321160386867</v>
      </c>
      <c r="BH48">
        <v>5.7725129333382696</v>
      </c>
      <c r="BI48">
        <v>5.762202492888191</v>
      </c>
      <c r="BJ48">
        <v>5.7531368622559871</v>
      </c>
      <c r="BK48">
        <v>5.7452459793181303</v>
      </c>
      <c r="BL48">
        <v>5.7384549011850696</v>
      </c>
      <c r="BM48">
        <v>5.7326856068943366</v>
      </c>
      <c r="BN48">
        <v>5.7278581173504568</v>
      </c>
      <c r="BO48">
        <v>5.7238924809411538</v>
      </c>
      <c r="BP48">
        <v>5.7207097006094898</v>
      </c>
      <c r="BQ48">
        <v>5.7182324729239955</v>
      </c>
      <c r="BR48">
        <v>5.7163866487829118</v>
      </c>
      <c r="BS48">
        <v>5.7151016030027826</v>
      </c>
      <c r="BT48">
        <v>5.7143104268024691</v>
      </c>
      <c r="BU48">
        <v>5.7139509769066947</v>
      </c>
      <c r="BV48">
        <v>5.7139652641957701</v>
      </c>
      <c r="BW48">
        <v>5.7143003464505888</v>
      </c>
      <c r="BX48">
        <v>5.7149076002371428</v>
      </c>
      <c r="BY48">
        <v>5.7157430297614882</v>
      </c>
      <c r="BZ48">
        <v>5.7167669054267911</v>
      </c>
      <c r="CA48">
        <v>5.71794396398563</v>
      </c>
      <c r="CB48">
        <v>5.7192425643414522</v>
      </c>
      <c r="CC48">
        <v>5.7206348350471847</v>
      </c>
      <c r="CD48">
        <v>5.7220963043568993</v>
      </c>
      <c r="CE48">
        <v>5.7236057285359632</v>
      </c>
      <c r="CF48">
        <v>5.7251444200474815</v>
      </c>
      <c r="CG48">
        <v>5.7266965883738976</v>
      </c>
      <c r="CH48">
        <v>5.7282486854801657</v>
      </c>
      <c r="CI48">
        <v>5.7297893671126019</v>
      </c>
      <c r="CJ48">
        <v>5.7313088682252156</v>
      </c>
      <c r="CK48">
        <v>5.7327994930081934</v>
      </c>
      <c r="CL48">
        <v>5.7342547219882452</v>
      </c>
      <c r="CM48">
        <v>5.7356693341923846</v>
      </c>
      <c r="CN48">
        <v>5.7370395422672722</v>
      </c>
      <c r="CO48">
        <v>5.7383622483755543</v>
      </c>
      <c r="CP48">
        <v>5.7396353086275615</v>
      </c>
      <c r="CQ48">
        <v>5.7408573136582159</v>
      </c>
      <c r="CR48">
        <v>5.7420274812632286</v>
      </c>
      <c r="CS48">
        <v>5.7431455607169619</v>
      </c>
      <c r="CT48">
        <v>5.7442117478710788</v>
      </c>
      <c r="CU48">
        <v>5.7452266101437646</v>
      </c>
      <c r="CV48">
        <v>5.7461910205342575</v>
      </c>
      <c r="CW48">
        <v>5.7471061981284564</v>
      </c>
      <c r="CX48">
        <v>5.7479732644511303</v>
      </c>
      <c r="CY48">
        <v>5.7487937897668315</v>
      </c>
      <c r="CZ48">
        <v>5.7495694599747038</v>
      </c>
      <c r="DA48">
        <v>5.7503017502237697</v>
      </c>
    </row>
    <row r="49" spans="5:105" x14ac:dyDescent="0.2">
      <c r="E49">
        <v>0.49090909090909096</v>
      </c>
      <c r="F49">
        <v>7.4982537514190666</v>
      </c>
      <c r="G49">
        <v>7.4646798263766074</v>
      </c>
      <c r="H49">
        <v>7.4308120051869198</v>
      </c>
      <c r="I49">
        <v>7.3966548272746673</v>
      </c>
      <c r="J49">
        <v>7.3622129558353286</v>
      </c>
      <c r="K49">
        <v>7.3274911104308336</v>
      </c>
      <c r="L49">
        <v>7.2924942807666788</v>
      </c>
      <c r="M49">
        <v>7.2572276718251052</v>
      </c>
      <c r="N49">
        <v>7.2216967922952131</v>
      </c>
      <c r="O49">
        <v>7.1859075230292158</v>
      </c>
      <c r="P49">
        <v>7.1498661934885765</v>
      </c>
      <c r="Q49">
        <v>7.1135796669684073</v>
      </c>
      <c r="R49">
        <v>7.0770554354387354</v>
      </c>
      <c r="S49">
        <v>7.0403017248831059</v>
      </c>
      <c r="T49">
        <v>7.0033276120452976</v>
      </c>
      <c r="U49">
        <v>6.966143153506712</v>
      </c>
      <c r="V49">
        <v>6.9287594906374599</v>
      </c>
      <c r="W49">
        <v>6.8911891544425359</v>
      </c>
      <c r="X49">
        <v>6.8534460157260231</v>
      </c>
      <c r="Y49">
        <v>6.8155455776813829</v>
      </c>
      <c r="Z49">
        <v>6.7775053034737267</v>
      </c>
      <c r="AA49">
        <v>6.7393445945755062</v>
      </c>
      <c r="AB49">
        <v>6.7010851396198667</v>
      </c>
      <c r="AC49">
        <v>6.6627512995010978</v>
      </c>
      <c r="AD49">
        <v>6.62437005992604</v>
      </c>
      <c r="AE49">
        <v>6.5859716630529137</v>
      </c>
      <c r="AF49">
        <v>6.5475895143706015</v>
      </c>
      <c r="AG49">
        <v>6.5092607920371925</v>
      </c>
      <c r="AH49">
        <v>6.4710265828569815</v>
      </c>
      <c r="AI49">
        <v>6.4329319754015915</v>
      </c>
      <c r="AJ49">
        <v>6.3950266041695834</v>
      </c>
      <c r="AK49">
        <v>6.3573646316933381</v>
      </c>
      <c r="AL49">
        <v>6.3200049330272954</v>
      </c>
      <c r="AM49">
        <v>6.2830111531063721</v>
      </c>
      <c r="AN49">
        <v>6.2464516675304482</v>
      </c>
      <c r="AO49">
        <v>6.2103994242016114</v>
      </c>
      <c r="AP49">
        <v>6.1749316425916296</v>
      </c>
      <c r="AQ49">
        <v>6.1401293481445443</v>
      </c>
      <c r="AR49">
        <v>6.1060767218808536</v>
      </c>
      <c r="AS49">
        <v>6.0728601759226457</v>
      </c>
      <c r="AT49">
        <v>6.0405675901577816</v>
      </c>
      <c r="AU49">
        <v>6.0092866104594362</v>
      </c>
      <c r="AV49">
        <v>5.9791034055543557</v>
      </c>
      <c r="AW49">
        <v>5.9501013015834658</v>
      </c>
      <c r="AX49">
        <v>5.9223584935039364</v>
      </c>
      <c r="AY49">
        <v>5.8959469160942879</v>
      </c>
      <c r="AZ49">
        <v>5.8709298159303271</v>
      </c>
      <c r="BA49">
        <v>5.8473607802005718</v>
      </c>
      <c r="BB49">
        <v>5.8252815726482359</v>
      </c>
      <c r="BC49">
        <v>5.8047215646956856</v>
      </c>
      <c r="BD49">
        <v>5.7856966307408735</v>
      </c>
      <c r="BE49">
        <v>5.7682084110600149</v>
      </c>
      <c r="BF49">
        <v>5.752244862263594</v>
      </c>
      <c r="BG49">
        <v>5.7377803923315636</v>
      </c>
      <c r="BH49">
        <v>5.7247763741801876</v>
      </c>
      <c r="BI49">
        <v>5.7131829105893797</v>
      </c>
      <c r="BJ49">
        <v>5.7029398954537349</v>
      </c>
      <c r="BK49">
        <v>5.6939788739720596</v>
      </c>
      <c r="BL49">
        <v>5.6862244032745073</v>
      </c>
      <c r="BM49">
        <v>5.6795964760186957</v>
      </c>
      <c r="BN49">
        <v>5.674011973379951</v>
      </c>
      <c r="BO49">
        <v>5.6693859971792886</v>
      </c>
      <c r="BP49">
        <v>5.6656339936216442</v>
      </c>
      <c r="BQ49">
        <v>5.6626727431288142</v>
      </c>
      <c r="BR49">
        <v>5.6604211361717729</v>
      </c>
      <c r="BS49">
        <v>5.6588018024614231</v>
      </c>
      <c r="BT49">
        <v>5.6577409394446869</v>
      </c>
      <c r="BU49">
        <v>5.6571696544265508</v>
      </c>
      <c r="BV49">
        <v>5.6570234288602981</v>
      </c>
      <c r="BW49">
        <v>5.657243141968058</v>
      </c>
      <c r="BX49">
        <v>5.6577743670280398</v>
      </c>
      <c r="BY49">
        <v>5.6585676338827993</v>
      </c>
      <c r="BZ49">
        <v>5.6595786098796763</v>
      </c>
      <c r="CA49">
        <v>5.6607672597288419</v>
      </c>
      <c r="CB49">
        <v>5.6620980282131095</v>
      </c>
      <c r="CC49">
        <v>5.6635394598080158</v>
      </c>
      <c r="CD49">
        <v>5.6650639075709055</v>
      </c>
      <c r="CE49">
        <v>5.6666472343719967</v>
      </c>
      <c r="CF49">
        <v>5.6682686198263044</v>
      </c>
      <c r="CG49">
        <v>5.6699098450101975</v>
      </c>
      <c r="CH49">
        <v>5.6715556444696515</v>
      </c>
      <c r="CI49">
        <v>5.6731931197954619</v>
      </c>
      <c r="CJ49">
        <v>5.6748111719050343</v>
      </c>
      <c r="CK49">
        <v>5.6764010011933195</v>
      </c>
      <c r="CL49">
        <v>5.677955048958939</v>
      </c>
      <c r="CM49">
        <v>5.6794676359288117</v>
      </c>
      <c r="CN49">
        <v>5.6809340457221102</v>
      </c>
      <c r="CO49">
        <v>5.6823507776884856</v>
      </c>
      <c r="CP49">
        <v>5.6837152920207448</v>
      </c>
      <c r="CQ49">
        <v>5.6850258748892344</v>
      </c>
      <c r="CR49">
        <v>5.6862815178185189</v>
      </c>
      <c r="CS49">
        <v>5.6874818102847486</v>
      </c>
      <c r="CT49">
        <v>5.6886268445014059</v>
      </c>
      <c r="CU49">
        <v>5.6897171313727268</v>
      </c>
      <c r="CV49">
        <v>5.6907535266238005</v>
      </c>
      <c r="CW49">
        <v>5.6917371661574947</v>
      </c>
      <c r="CX49">
        <v>5.6926695129467042</v>
      </c>
      <c r="CY49">
        <v>5.6935518952829574</v>
      </c>
      <c r="CZ49">
        <v>5.6943860841478546</v>
      </c>
      <c r="DA49">
        <v>5.6951739469124929</v>
      </c>
    </row>
    <row r="50" spans="5:105" x14ac:dyDescent="0.2">
      <c r="E50">
        <v>0.5</v>
      </c>
      <c r="F50">
        <v>7.4982811812629491</v>
      </c>
      <c r="G50">
        <v>7.4646417363785282</v>
      </c>
      <c r="H50">
        <v>7.4307018721365443</v>
      </c>
      <c r="I50">
        <v>7.3964655719674184</v>
      </c>
      <c r="J50">
        <v>7.3619367787004721</v>
      </c>
      <c r="K50">
        <v>7.3271195942393801</v>
      </c>
      <c r="L50">
        <v>7.2920182153661521</v>
      </c>
      <c r="M50">
        <v>7.2566370088840344</v>
      </c>
      <c r="N50">
        <v>7.2209805661924564</v>
      </c>
      <c r="O50">
        <v>7.1850537646204709</v>
      </c>
      <c r="P50">
        <v>7.1488618362498721</v>
      </c>
      <c r="Q50">
        <v>7.1124104450256311</v>
      </c>
      <c r="R50">
        <v>7.0757057730175195</v>
      </c>
      <c r="S50">
        <v>7.0387546167603015</v>
      </c>
      <c r="T50">
        <v>7.0015644946572744</v>
      </c>
      <c r="U50">
        <v>6.9641437664793679</v>
      </c>
      <c r="V50">
        <v>6.9265017660233772</v>
      </c>
      <c r="W50">
        <v>6.8886489095259833</v>
      </c>
      <c r="X50">
        <v>6.8505970106324234</v>
      </c>
      <c r="Y50">
        <v>6.8123592312076537</v>
      </c>
      <c r="Z50">
        <v>6.7739504275625109</v>
      </c>
      <c r="AA50">
        <v>6.7353872831335124</v>
      </c>
      <c r="AB50">
        <v>6.6966887111422704</v>
      </c>
      <c r="AC50">
        <v>6.657875802995834</v>
      </c>
      <c r="AD50">
        <v>6.6189724455477865</v>
      </c>
      <c r="AE50">
        <v>6.5800052421969584</v>
      </c>
      <c r="AF50">
        <v>6.5410041307979876</v>
      </c>
      <c r="AG50">
        <v>6.5020025562463983</v>
      </c>
      <c r="AH50">
        <v>6.4630376203528499</v>
      </c>
      <c r="AI50">
        <v>6.4241506947583558</v>
      </c>
      <c r="AJ50">
        <v>6.38538751316473</v>
      </c>
      <c r="AK50">
        <v>6.3467985509959712</v>
      </c>
      <c r="AL50">
        <v>6.3084390238818164</v>
      </c>
      <c r="AM50">
        <v>6.2703694103990468</v>
      </c>
      <c r="AN50">
        <v>6.2326553208499851</v>
      </c>
      <c r="AO50">
        <v>6.195367552347343</v>
      </c>
      <c r="AP50">
        <v>6.1585818921091295</v>
      </c>
      <c r="AQ50">
        <v>6.1223791104363912</v>
      </c>
      <c r="AR50">
        <v>6.0868440941439532</v>
      </c>
      <c r="AS50">
        <v>6.0520654528249569</v>
      </c>
      <c r="AT50">
        <v>6.0181345665483601</v>
      </c>
      <c r="AU50">
        <v>5.985144386360969</v>
      </c>
      <c r="AV50">
        <v>5.9531883985937561</v>
      </c>
      <c r="AW50">
        <v>5.9223584935039364</v>
      </c>
      <c r="AX50">
        <v>5.8927438525445437</v>
      </c>
      <c r="AY50">
        <v>5.8644283800401711</v>
      </c>
      <c r="AZ50">
        <v>5.837489416714857</v>
      </c>
      <c r="BA50">
        <v>5.8119950782767118</v>
      </c>
      <c r="BB50">
        <v>5.7880031262111507</v>
      </c>
      <c r="BC50">
        <v>5.7655585902039119</v>
      </c>
      <c r="BD50">
        <v>5.7446930878499609</v>
      </c>
      <c r="BE50">
        <v>5.7254236044590145</v>
      </c>
      <c r="BF50">
        <v>5.707751689961821</v>
      </c>
      <c r="BG50">
        <v>5.6916640475172704</v>
      </c>
      <c r="BH50">
        <v>5.6771327161141603</v>
      </c>
      <c r="BI50">
        <v>5.6641156806640076</v>
      </c>
      <c r="BJ50">
        <v>5.6525588252320542</v>
      </c>
      <c r="BK50">
        <v>5.6423971563378323</v>
      </c>
      <c r="BL50">
        <v>5.6335568739483124</v>
      </c>
      <c r="BM50">
        <v>5.6259569101960212</v>
      </c>
      <c r="BN50">
        <v>5.619511578661057</v>
      </c>
      <c r="BO50">
        <v>5.6141321811026925</v>
      </c>
      <c r="BP50">
        <v>5.6097284662689963</v>
      </c>
      <c r="BQ50">
        <v>5.6062109028716733</v>
      </c>
      <c r="BR50">
        <v>5.6034917348034829</v>
      </c>
      <c r="BS50">
        <v>5.6014857926103447</v>
      </c>
      <c r="BT50">
        <v>5.6001121901167581</v>
      </c>
      <c r="BU50">
        <v>5.5992941099483149</v>
      </c>
      <c r="BV50">
        <v>5.5989601777825593</v>
      </c>
      <c r="BW50">
        <v>5.5990439644928172</v>
      </c>
      <c r="BX50">
        <v>5.5994844552912326</v>
      </c>
      <c r="BY50">
        <v>5.6002263875496503</v>
      </c>
      <c r="BZ50">
        <v>5.6012194704488749</v>
      </c>
      <c r="CA50">
        <v>5.6024186490974506</v>
      </c>
      <c r="CB50">
        <v>5.6037837459205644</v>
      </c>
      <c r="CC50">
        <v>5.6052791731359299</v>
      </c>
      <c r="CD50">
        <v>5.606873619131667</v>
      </c>
      <c r="CE50">
        <v>5.6085397213178414</v>
      </c>
      <c r="CF50">
        <v>5.6102537354533046</v>
      </c>
      <c r="CG50">
        <v>5.6119953203079653</v>
      </c>
      <c r="CH50">
        <v>5.6137467765375701</v>
      </c>
      <c r="CI50">
        <v>5.6154934117119115</v>
      </c>
      <c r="CJ50">
        <v>5.6172229205827726</v>
      </c>
      <c r="CK50">
        <v>5.6189248978757869</v>
      </c>
      <c r="CL50">
        <v>5.6205908137574498</v>
      </c>
      <c r="CM50">
        <v>5.6222141171422066</v>
      </c>
      <c r="CN50">
        <v>5.6237893668846164</v>
      </c>
      <c r="CO50">
        <v>5.6253123755744117</v>
      </c>
      <c r="CP50">
        <v>5.6267803686502251</v>
      </c>
      <c r="CQ50">
        <v>5.6281911734105945</v>
      </c>
      <c r="CR50">
        <v>5.6295435223428782</v>
      </c>
      <c r="CS50">
        <v>5.6308368222543823</v>
      </c>
      <c r="CT50">
        <v>5.6320711561375223</v>
      </c>
      <c r="CU50">
        <v>5.6332467524749648</v>
      </c>
      <c r="CV50">
        <v>5.6343645567585021</v>
      </c>
      <c r="CW50">
        <v>5.635425722492907</v>
      </c>
      <c r="CX50">
        <v>5.6364316572018103</v>
      </c>
      <c r="CY50">
        <v>5.637384076194941</v>
      </c>
      <c r="CZ50">
        <v>5.6382845213953372</v>
      </c>
      <c r="DA50">
        <v>5.6391350803065574</v>
      </c>
    </row>
    <row r="51" spans="5:105" x14ac:dyDescent="0.2">
      <c r="E51">
        <v>0.50909090909090915</v>
      </c>
      <c r="F51">
        <v>7.4984154894726567</v>
      </c>
      <c r="G51">
        <v>7.4647180598860281</v>
      </c>
      <c r="H51">
        <v>7.4307142674388729</v>
      </c>
      <c r="I51">
        <v>7.3964075611142297</v>
      </c>
      <c r="J51">
        <v>7.3618013533068236</v>
      </c>
      <c r="K51">
        <v>7.3268990784566483</v>
      </c>
      <c r="L51">
        <v>7.2917042305852187</v>
      </c>
      <c r="M51">
        <v>7.2562204356206514</v>
      </c>
      <c r="N51">
        <v>7.2204513810759403</v>
      </c>
      <c r="O51">
        <v>7.1844010470000157</v>
      </c>
      <c r="P51">
        <v>7.1480736501628828</v>
      </c>
      <c r="Q51">
        <v>7.1114737421364964</v>
      </c>
      <c r="R51">
        <v>7.0746062868470077</v>
      </c>
      <c r="S51">
        <v>7.0374767476461217</v>
      </c>
      <c r="T51">
        <v>7.0000911494283917</v>
      </c>
      <c r="U51">
        <v>6.9624563288782015</v>
      </c>
      <c r="V51">
        <v>6.9245798464126755</v>
      </c>
      <c r="W51">
        <v>6.8864702613795457</v>
      </c>
      <c r="X51">
        <v>6.8481372487927361</v>
      </c>
      <c r="Y51">
        <v>6.809591726340301</v>
      </c>
      <c r="Z51">
        <v>6.7708462018752487</v>
      </c>
      <c r="AA51">
        <v>6.7319146932688962</v>
      </c>
      <c r="AB51">
        <v>6.6928132838987793</v>
      </c>
      <c r="AC51">
        <v>6.653560071760614</v>
      </c>
      <c r="AD51">
        <v>6.6141755563770452</v>
      </c>
      <c r="AE51">
        <v>6.5746830213543062</v>
      </c>
      <c r="AF51">
        <v>6.535108752966531</v>
      </c>
      <c r="AG51">
        <v>6.495482206046308</v>
      </c>
      <c r="AH51">
        <v>6.455836637008769</v>
      </c>
      <c r="AI51">
        <v>6.4162093058028375</v>
      </c>
      <c r="AJ51">
        <v>6.3766416492288442</v>
      </c>
      <c r="AK51">
        <v>6.3371799453345767</v>
      </c>
      <c r="AL51">
        <v>6.2978754124558618</v>
      </c>
      <c r="AM51">
        <v>6.2587845426985886</v>
      </c>
      <c r="AN51">
        <v>6.2199693264474627</v>
      </c>
      <c r="AO51">
        <v>6.181497399133419</v>
      </c>
      <c r="AP51">
        <v>6.1434420842916291</v>
      </c>
      <c r="AQ51">
        <v>6.1058823040402608</v>
      </c>
      <c r="AR51">
        <v>6.0689023261938466</v>
      </c>
      <c r="AS51">
        <v>6.0325912401029553</v>
      </c>
      <c r="AT51">
        <v>5.9970425903315707</v>
      </c>
      <c r="AU51">
        <v>5.9623530040327539</v>
      </c>
      <c r="AV51">
        <v>5.9286212237310369</v>
      </c>
      <c r="AW51">
        <v>5.8959469160942852</v>
      </c>
      <c r="AX51">
        <v>5.8644283800401711</v>
      </c>
      <c r="AY51">
        <v>5.8341613007989777</v>
      </c>
      <c r="AZ51">
        <v>5.8052359506084015</v>
      </c>
      <c r="BA51">
        <v>5.7777357202288986</v>
      </c>
      <c r="BB51">
        <v>5.7517341911235649</v>
      </c>
      <c r="BC51">
        <v>5.7272938204780068</v>
      </c>
      <c r="BD51">
        <v>5.7044633181354065</v>
      </c>
      <c r="BE51">
        <v>5.6832768336794661</v>
      </c>
      <c r="BF51">
        <v>5.6637526027373246</v>
      </c>
      <c r="BG51">
        <v>5.6458920686908591</v>
      </c>
      <c r="BH51">
        <v>5.6296805143896931</v>
      </c>
      <c r="BI51">
        <v>5.6150871917434984</v>
      </c>
      <c r="BJ51">
        <v>5.6020666033816289</v>
      </c>
      <c r="BK51">
        <v>5.5905595616665655</v>
      </c>
      <c r="BL51">
        <v>5.5804957146875083</v>
      </c>
      <c r="BM51">
        <v>5.5717953041339756</v>
      </c>
      <c r="BN51">
        <v>5.5643710207469566</v>
      </c>
      <c r="BO51">
        <v>5.5581309079254879</v>
      </c>
      <c r="BP51">
        <v>5.5529801411698694</v>
      </c>
      <c r="BQ51">
        <v>5.5488226267903364</v>
      </c>
      <c r="BR51">
        <v>5.5455634360686403</v>
      </c>
      <c r="BS51">
        <v>5.5431099280844585</v>
      </c>
      <c r="BT51">
        <v>5.5413725947452575</v>
      </c>
      <c r="BU51">
        <v>5.5402668242480226</v>
      </c>
      <c r="BV51">
        <v>5.5397127522909662</v>
      </c>
      <c r="BW51">
        <v>5.539636070246992</v>
      </c>
      <c r="BX51">
        <v>5.5399686352734232</v>
      </c>
      <c r="BY51">
        <v>5.5406478423427226</v>
      </c>
      <c r="BZ51">
        <v>5.541617048206791</v>
      </c>
      <c r="CA51">
        <v>5.5428251752392539</v>
      </c>
      <c r="CB51">
        <v>5.5442269456703537</v>
      </c>
      <c r="CC51">
        <v>5.5457818732886404</v>
      </c>
      <c r="CD51">
        <v>5.5474545203343784</v>
      </c>
      <c r="CE51">
        <v>5.5492135502494522</v>
      </c>
      <c r="CF51">
        <v>5.5510320698377456</v>
      </c>
      <c r="CG51">
        <v>5.5528867926953911</v>
      </c>
      <c r="CH51">
        <v>5.5547579188125118</v>
      </c>
      <c r="CI51">
        <v>5.556628325106681</v>
      </c>
      <c r="CJ51">
        <v>5.5584840621774685</v>
      </c>
      <c r="CK51">
        <v>5.5603131166888167</v>
      </c>
      <c r="CL51">
        <v>5.5621060652221139</v>
      </c>
      <c r="CM51">
        <v>5.563855000636412</v>
      </c>
      <c r="CN51">
        <v>5.5655536475203098</v>
      </c>
      <c r="CO51">
        <v>5.5671974959471333</v>
      </c>
      <c r="CP51">
        <v>5.5687829136318463</v>
      </c>
      <c r="CQ51">
        <v>5.5703074373912731</v>
      </c>
      <c r="CR51">
        <v>5.5717695031507573</v>
      </c>
      <c r="CS51">
        <v>5.5731683091301409</v>
      </c>
      <c r="CT51">
        <v>5.5745036948074018</v>
      </c>
      <c r="CU51">
        <v>5.5757760343019651</v>
      </c>
      <c r="CV51">
        <v>5.5769862574507352</v>
      </c>
      <c r="CW51">
        <v>5.578135309647517</v>
      </c>
      <c r="CX51">
        <v>5.579224768749139</v>
      </c>
      <c r="CY51">
        <v>5.5802564390843274</v>
      </c>
      <c r="CZ51">
        <v>5.5812319561547703</v>
      </c>
      <c r="DA51">
        <v>5.5821534269748634</v>
      </c>
    </row>
    <row r="52" spans="5:105" x14ac:dyDescent="0.2">
      <c r="E52">
        <v>0.51818181818181819</v>
      </c>
      <c r="F52">
        <v>7.4986476016780319</v>
      </c>
      <c r="G52">
        <v>7.4648990564318733</v>
      </c>
      <c r="H52">
        <v>7.4308388198827426</v>
      </c>
      <c r="I52">
        <v>7.3964698305338219</v>
      </c>
      <c r="J52">
        <v>7.3617949683019095</v>
      </c>
      <c r="K52">
        <v>7.3268171112798655</v>
      </c>
      <c r="L52">
        <v>7.2915390549123638</v>
      </c>
      <c r="M52">
        <v>7.2559637176352929</v>
      </c>
      <c r="N52">
        <v>7.2200940708543762</v>
      </c>
      <c r="O52">
        <v>7.1839332143162062</v>
      </c>
      <c r="P52">
        <v>7.147484429979535</v>
      </c>
      <c r="Q52">
        <v>7.1107512429720501</v>
      </c>
      <c r="R52">
        <v>7.0737374904732109</v>
      </c>
      <c r="S52">
        <v>7.0364473994527055</v>
      </c>
      <c r="T52">
        <v>6.9988856742862735</v>
      </c>
      <c r="U52">
        <v>6.9610575953649141</v>
      </c>
      <c r="V52">
        <v>6.9229690923901694</v>
      </c>
      <c r="W52">
        <v>6.8846270176826199</v>
      </c>
      <c r="X52">
        <v>6.8460390634206565</v>
      </c>
      <c r="Y52">
        <v>6.8072140640929231</v>
      </c>
      <c r="Z52">
        <v>6.7681620911818507</v>
      </c>
      <c r="AA52">
        <v>6.7288948127336328</v>
      </c>
      <c r="AB52">
        <v>6.6894254130349484</v>
      </c>
      <c r="AC52">
        <v>6.6497691696448635</v>
      </c>
      <c r="AD52">
        <v>6.6099433587887733</v>
      </c>
      <c r="AE52">
        <v>6.5699679001651328</v>
      </c>
      <c r="AF52">
        <v>6.5298652870565421</v>
      </c>
      <c r="AG52">
        <v>6.4896612486192602</v>
      </c>
      <c r="AH52">
        <v>6.4493849612364995</v>
      </c>
      <c r="AI52">
        <v>6.4090692486166816</v>
      </c>
      <c r="AJ52">
        <v>6.368751281012659</v>
      </c>
      <c r="AK52">
        <v>6.3284727506036553</v>
      </c>
      <c r="AL52">
        <v>6.2882803067252011</v>
      </c>
      <c r="AM52">
        <v>6.2482259225246732</v>
      </c>
      <c r="AN52">
        <v>6.2083672289947565</v>
      </c>
      <c r="AO52">
        <v>6.168767796013582</v>
      </c>
      <c r="AP52">
        <v>6.1294973357920837</v>
      </c>
      <c r="AQ52">
        <v>6.0906317999320949</v>
      </c>
      <c r="AR52">
        <v>6.052253337526639</v>
      </c>
      <c r="AS52">
        <v>6.014450078930345</v>
      </c>
      <c r="AT52">
        <v>5.9773156281129012</v>
      </c>
      <c r="AU52">
        <v>5.9409487092105415</v>
      </c>
      <c r="AV52">
        <v>5.9054517412038221</v>
      </c>
      <c r="AW52">
        <v>5.8709298159303271</v>
      </c>
      <c r="AX52">
        <v>5.837489416714857</v>
      </c>
      <c r="AY52">
        <v>5.8052359506084015</v>
      </c>
      <c r="AZ52">
        <v>5.7742723520639352</v>
      </c>
      <c r="BA52">
        <v>5.7446960232260684</v>
      </c>
      <c r="BB52">
        <v>5.7165971542449769</v>
      </c>
      <c r="BC52">
        <v>5.6900554897853342</v>
      </c>
      <c r="BD52">
        <v>5.6651386881201651</v>
      </c>
      <c r="BE52">
        <v>5.6418999457542904</v>
      </c>
      <c r="BF52">
        <v>5.6203759621144398</v>
      </c>
      <c r="BG52">
        <v>5.6005863811425014</v>
      </c>
      <c r="BH52">
        <v>5.5825328585435638</v>
      </c>
      <c r="BI52">
        <v>5.5661987213761046</v>
      </c>
      <c r="BJ52">
        <v>5.5515502897432825</v>
      </c>
      <c r="BK52">
        <v>5.5385376474167431</v>
      </c>
      <c r="BL52">
        <v>5.5270965973385335</v>
      </c>
      <c r="BM52">
        <v>5.5171502865477047</v>
      </c>
      <c r="BN52">
        <v>5.5086122822621197</v>
      </c>
      <c r="BO52">
        <v>5.5013886883609571</v>
      </c>
      <c r="BP52">
        <v>5.4953802310650781</v>
      </c>
      <c r="BQ52">
        <v>5.4904854577020679</v>
      </c>
      <c r="BR52">
        <v>5.4866018776424115</v>
      </c>
      <c r="BS52">
        <v>5.483628692912923</v>
      </c>
      <c r="BT52">
        <v>5.4814679902299641</v>
      </c>
      <c r="BU52">
        <v>5.4800257417918239</v>
      </c>
      <c r="BV52">
        <v>5.4792130059584512</v>
      </c>
      <c r="BW52">
        <v>5.4789469754508637</v>
      </c>
      <c r="BX52">
        <v>5.4791506444811882</v>
      </c>
      <c r="BY52">
        <v>5.4797533923559341</v>
      </c>
      <c r="BZ52">
        <v>5.4806913894300555</v>
      </c>
      <c r="CA52">
        <v>5.4819067314508212</v>
      </c>
      <c r="CB52">
        <v>5.4833477211636703</v>
      </c>
      <c r="CC52">
        <v>5.4849684426973786</v>
      </c>
      <c r="CD52">
        <v>5.4867284074090428</v>
      </c>
      <c r="CE52">
        <v>5.4885921664579493</v>
      </c>
      <c r="CF52">
        <v>5.4905290311219046</v>
      </c>
      <c r="CG52">
        <v>5.4925121689263907</v>
      </c>
      <c r="CH52">
        <v>5.4945189491431048</v>
      </c>
      <c r="CI52">
        <v>5.4965301830029105</v>
      </c>
      <c r="CJ52">
        <v>5.4985293876371371</v>
      </c>
      <c r="CK52">
        <v>5.5005033066091942</v>
      </c>
      <c r="CL52">
        <v>5.5024407271115807</v>
      </c>
      <c r="CM52">
        <v>5.5043325574614732</v>
      </c>
      <c r="CN52">
        <v>5.5061719260052717</v>
      </c>
      <c r="CO52">
        <v>5.5079532025149982</v>
      </c>
      <c r="CP52">
        <v>5.5096722699538869</v>
      </c>
      <c r="CQ52">
        <v>5.5113262055248597</v>
      </c>
      <c r="CR52">
        <v>5.5129131056792886</v>
      </c>
      <c r="CS52">
        <v>5.514431930795908</v>
      </c>
      <c r="CT52">
        <v>5.5158823679370768</v>
      </c>
      <c r="CU52">
        <v>5.5172647101042616</v>
      </c>
      <c r="CV52">
        <v>5.5185797504615026</v>
      </c>
      <c r="CW52">
        <v>5.5198288107732774</v>
      </c>
      <c r="CX52">
        <v>5.5210131782947309</v>
      </c>
      <c r="CY52">
        <v>5.5221347611359537</v>
      </c>
      <c r="CZ52">
        <v>5.5231956656862469</v>
      </c>
      <c r="DA52">
        <v>5.5241977849778161</v>
      </c>
    </row>
    <row r="53" spans="5:105" x14ac:dyDescent="0.2">
      <c r="E53">
        <v>0.52727272727272734</v>
      </c>
      <c r="F53">
        <v>7.4989688408529931</v>
      </c>
      <c r="G53">
        <v>7.4651755680600349</v>
      </c>
      <c r="H53">
        <v>7.43106577365349</v>
      </c>
      <c r="I53">
        <v>7.3966419837427893</v>
      </c>
      <c r="J53">
        <v>7.3619065410291977</v>
      </c>
      <c r="K53">
        <v>7.3268617902406357</v>
      </c>
      <c r="L53">
        <v>7.2915099984082081</v>
      </c>
      <c r="M53">
        <v>7.2558534129668129</v>
      </c>
      <c r="N53">
        <v>7.2198942977165732</v>
      </c>
      <c r="O53">
        <v>7.1836349738586236</v>
      </c>
      <c r="P53">
        <v>7.1470778667399246</v>
      </c>
      <c r="Q53">
        <v>7.1102255590216386</v>
      </c>
      <c r="R53">
        <v>7.073080851072417</v>
      </c>
      <c r="S53">
        <v>7.0356468294823893</v>
      </c>
      <c r="T53">
        <v>6.9979269446944565</v>
      </c>
      <c r="U53">
        <v>6.9599250988564911</v>
      </c>
      <c r="V53">
        <v>6.9216457451090925</v>
      </c>
      <c r="W53">
        <v>6.8830939610133086</v>
      </c>
      <c r="X53">
        <v>6.8442757281758597</v>
      </c>
      <c r="Y53">
        <v>6.8051978458288032</v>
      </c>
      <c r="Z53">
        <v>6.7658682414394198</v>
      </c>
      <c r="AA53">
        <v>6.7262960681841193</v>
      </c>
      <c r="AB53">
        <v>6.6864920766727156</v>
      </c>
      <c r="AC53">
        <v>6.6464685338660878</v>
      </c>
      <c r="AD53">
        <v>6.6062398222529453</v>
      </c>
      <c r="AE53">
        <v>6.5658223470852182</v>
      </c>
      <c r="AF53">
        <v>6.5252351595210945</v>
      </c>
      <c r="AG53">
        <v>6.48450014824218</v>
      </c>
      <c r="AH53">
        <v>6.443642229569611</v>
      </c>
      <c r="AI53">
        <v>6.4026900355730714</v>
      </c>
      <c r="AJ53">
        <v>6.3616761683417025</v>
      </c>
      <c r="AK53">
        <v>6.3206374404378378</v>
      </c>
      <c r="AL53">
        <v>6.2796156493373054</v>
      </c>
      <c r="AM53">
        <v>6.238657785209365</v>
      </c>
      <c r="AN53">
        <v>6.1978165106207657</v>
      </c>
      <c r="AO53">
        <v>6.1571505562584061</v>
      </c>
      <c r="AP53">
        <v>6.1167250671036397</v>
      </c>
      <c r="AQ53">
        <v>6.0766118723395817</v>
      </c>
      <c r="AR53">
        <v>6.0368895706651182</v>
      </c>
      <c r="AS53">
        <v>5.9976438506139198</v>
      </c>
      <c r="AT53">
        <v>5.9589668712276076</v>
      </c>
      <c r="AU53">
        <v>5.9209571637171026</v>
      </c>
      <c r="AV53">
        <v>5.8837188031822238</v>
      </c>
      <c r="AW53">
        <v>5.8473607802005718</v>
      </c>
      <c r="AX53">
        <v>5.8119950782767118</v>
      </c>
      <c r="AY53">
        <v>5.7777357202288986</v>
      </c>
      <c r="AZ53">
        <v>5.7446960232260684</v>
      </c>
      <c r="BA53">
        <v>5.7129870324948762</v>
      </c>
      <c r="BB53">
        <v>5.6827141670170587</v>
      </c>
      <c r="BC53">
        <v>5.6539751862830707</v>
      </c>
      <c r="BD53">
        <v>5.6268571412927306</v>
      </c>
      <c r="BE53">
        <v>5.6014333918609278</v>
      </c>
      <c r="BF53">
        <v>5.5777618910846263</v>
      </c>
      <c r="BG53">
        <v>5.5558829335663793</v>
      </c>
      <c r="BH53">
        <v>5.5358174270001514</v>
      </c>
      <c r="BI53">
        <v>5.5175668916077178</v>
      </c>
      <c r="BJ53">
        <v>5.5011131454446405</v>
      </c>
      <c r="BK53">
        <v>5.4864186744616177</v>
      </c>
      <c r="BL53">
        <v>5.4734287812926041</v>
      </c>
      <c r="BM53">
        <v>5.462073201364575</v>
      </c>
      <c r="BN53">
        <v>5.452268115905806</v>
      </c>
      <c r="BO53">
        <v>5.4439195855154177</v>
      </c>
      <c r="BP53">
        <v>5.4369259520489281</v>
      </c>
      <c r="BQ53">
        <v>5.4311801833627209</v>
      </c>
      <c r="BR53">
        <v>5.4265732346800775</v>
      </c>
      <c r="BS53">
        <v>5.4229959830599803</v>
      </c>
      <c r="BT53">
        <v>5.4203409658252157</v>
      </c>
      <c r="BU53">
        <v>5.418504298849748</v>
      </c>
      <c r="BV53">
        <v>5.4173873769169409</v>
      </c>
      <c r="BW53">
        <v>5.4168969039121473</v>
      </c>
      <c r="BX53">
        <v>5.4169466057819964</v>
      </c>
      <c r="BY53">
        <v>5.4174566771773076</v>
      </c>
      <c r="BZ53">
        <v>5.41835446188849</v>
      </c>
      <c r="CA53">
        <v>5.4195742818812045</v>
      </c>
      <c r="CB53">
        <v>5.4210572539622008</v>
      </c>
      <c r="CC53">
        <v>5.4227509980110291</v>
      </c>
      <c r="CD53">
        <v>5.4246092689005705</v>
      </c>
      <c r="CE53">
        <v>5.4265915391114525</v>
      </c>
      <c r="CF53">
        <v>5.4286625540510025</v>
      </c>
      <c r="CG53">
        <v>5.4307920086241026</v>
      </c>
      <c r="CH53">
        <v>5.4329535712574426</v>
      </c>
      <c r="CI53">
        <v>5.4351252337546567</v>
      </c>
      <c r="CJ53">
        <v>5.4372884986421015</v>
      </c>
      <c r="CK53">
        <v>5.4394277264121982</v>
      </c>
      <c r="CL53">
        <v>5.4415300327480223</v>
      </c>
      <c r="CM53">
        <v>5.4435853409940993</v>
      </c>
      <c r="CN53">
        <v>5.4455852958924984</v>
      </c>
      <c r="CO53">
        <v>5.4475235054251554</v>
      </c>
      <c r="CP53">
        <v>5.4493950315350848</v>
      </c>
      <c r="CQ53">
        <v>5.4511966813133261</v>
      </c>
      <c r="CR53">
        <v>5.4529260337502397</v>
      </c>
      <c r="CS53">
        <v>5.4545819067223471</v>
      </c>
      <c r="CT53">
        <v>5.4561635588511699</v>
      </c>
      <c r="CU53">
        <v>5.4576713218000759</v>
      </c>
      <c r="CV53">
        <v>5.4591059669223467</v>
      </c>
      <c r="CW53">
        <v>5.460468729013737</v>
      </c>
      <c r="CX53">
        <v>5.4617613428591731</v>
      </c>
      <c r="CY53">
        <v>5.462985455567118</v>
      </c>
      <c r="CZ53">
        <v>5.4641433233908492</v>
      </c>
      <c r="DA53">
        <v>5.4652373713529441</v>
      </c>
    </row>
    <row r="54" spans="5:105" x14ac:dyDescent="0.2">
      <c r="E54">
        <v>0.53636363636363638</v>
      </c>
      <c r="F54">
        <v>7.499371059956526</v>
      </c>
      <c r="G54">
        <v>7.4655388940280716</v>
      </c>
      <c r="H54">
        <v>7.4313858877214161</v>
      </c>
      <c r="I54">
        <v>7.3969140901586368</v>
      </c>
      <c r="J54">
        <v>7.3621254869240262</v>
      </c>
      <c r="K54">
        <v>7.3270219148522466</v>
      </c>
      <c r="L54">
        <v>7.291605110963598</v>
      </c>
      <c r="M54">
        <v>7.2558767388409429</v>
      </c>
      <c r="N54">
        <v>7.2198384189940104</v>
      </c>
      <c r="O54">
        <v>7.1834917949810162</v>
      </c>
      <c r="P54">
        <v>7.146838449117304</v>
      </c>
      <c r="Q54">
        <v>7.1098801333956612</v>
      </c>
      <c r="R54">
        <v>7.0726186652181013</v>
      </c>
      <c r="S54">
        <v>7.0350561514227525</v>
      </c>
      <c r="T54">
        <v>6.997194856448619</v>
      </c>
      <c r="U54">
        <v>6.9590374117901899</v>
      </c>
      <c r="V54">
        <v>6.9205868708674325</v>
      </c>
      <c r="W54">
        <v>6.8818468086159044</v>
      </c>
      <c r="X54">
        <v>6.8428213945987055</v>
      </c>
      <c r="Y54">
        <v>6.803515678770947</v>
      </c>
      <c r="Z54">
        <v>6.7639355006699855</v>
      </c>
      <c r="AA54">
        <v>6.7240877644943442</v>
      </c>
      <c r="AB54">
        <v>6.6839807564646891</v>
      </c>
      <c r="AC54">
        <v>6.6436240472177506</v>
      </c>
      <c r="AD54">
        <v>6.603029075936707</v>
      </c>
      <c r="AE54">
        <v>6.5622090421661747</v>
      </c>
      <c r="AF54">
        <v>6.52117956777139</v>
      </c>
      <c r="AG54">
        <v>6.4799586231828261</v>
      </c>
      <c r="AH54">
        <v>6.4385672210565703</v>
      </c>
      <c r="AI54">
        <v>6.397029651528463</v>
      </c>
      <c r="AJ54">
        <v>6.3553737167442934</v>
      </c>
      <c r="AK54">
        <v>6.3136315012932851</v>
      </c>
      <c r="AL54">
        <v>6.2718396151501699</v>
      </c>
      <c r="AM54">
        <v>6.2300397298370047</v>
      </c>
      <c r="AN54">
        <v>6.1882790694466632</v>
      </c>
      <c r="AO54">
        <v>6.1466108978744476</v>
      </c>
      <c r="AP54">
        <v>6.1050949845260254</v>
      </c>
      <c r="AQ54">
        <v>6.0637980254970261</v>
      </c>
      <c r="AR54">
        <v>6.022793991351822</v>
      </c>
      <c r="AS54">
        <v>5.9821642862154842</v>
      </c>
      <c r="AT54">
        <v>5.9419981554116497</v>
      </c>
      <c r="AU54">
        <v>5.9023921063039841</v>
      </c>
      <c r="AV54">
        <v>5.8634498680787805</v>
      </c>
      <c r="AW54">
        <v>5.8252815726482359</v>
      </c>
      <c r="AX54">
        <v>5.7880031262111507</v>
      </c>
      <c r="AY54">
        <v>5.7517341911235649</v>
      </c>
      <c r="AZ54">
        <v>5.7165971542449769</v>
      </c>
      <c r="BA54">
        <v>5.6827141670170587</v>
      </c>
      <c r="BB54">
        <v>5.650205386909378</v>
      </c>
      <c r="BC54">
        <v>5.6191852886466451</v>
      </c>
      <c r="BD54">
        <v>5.5897603363741197</v>
      </c>
      <c r="BE54">
        <v>5.5620255574005331</v>
      </c>
      <c r="BF54">
        <v>5.5360611756945195</v>
      </c>
      <c r="BG54">
        <v>5.511930599485126</v>
      </c>
      <c r="BH54">
        <v>5.4896778707938561</v>
      </c>
      <c r="BI54">
        <v>5.4693257173958587</v>
      </c>
      <c r="BJ54">
        <v>5.4508755018030444</v>
      </c>
      <c r="BK54">
        <v>5.4343067733910289</v>
      </c>
      <c r="BL54">
        <v>5.4195784008416119</v>
      </c>
      <c r="BM54">
        <v>5.4066296833347556</v>
      </c>
      <c r="BN54">
        <v>5.3953834241883607</v>
      </c>
      <c r="BO54">
        <v>5.3857482940333856</v>
      </c>
      <c r="BP54">
        <v>5.3776214527189365</v>
      </c>
      <c r="BQ54">
        <v>5.3708926443860552</v>
      </c>
      <c r="BR54">
        <v>5.3654461610236703</v>
      </c>
      <c r="BS54">
        <v>5.3611648025464671</v>
      </c>
      <c r="BT54">
        <v>5.3579312995902191</v>
      </c>
      <c r="BU54">
        <v>5.3556315899122957</v>
      </c>
      <c r="BV54">
        <v>5.3541554449345909</v>
      </c>
      <c r="BW54">
        <v>5.3533989374720905</v>
      </c>
      <c r="BX54">
        <v>5.3532644150089954</v>
      </c>
      <c r="BY54">
        <v>5.3536615381806332</v>
      </c>
      <c r="BZ54">
        <v>5.354508024190439</v>
      </c>
      <c r="CA54">
        <v>5.3557288759710513</v>
      </c>
      <c r="CB54">
        <v>5.3572568278396915</v>
      </c>
      <c r="CC54">
        <v>5.3590319379055513</v>
      </c>
      <c r="CD54">
        <v>5.3610012148973194</v>
      </c>
      <c r="CE54">
        <v>5.3631183129906539</v>
      </c>
      <c r="CF54">
        <v>5.3653424853416629</v>
      </c>
      <c r="CG54">
        <v>5.3676389154401987</v>
      </c>
      <c r="CH54">
        <v>5.3699777869239336</v>
      </c>
      <c r="CI54">
        <v>5.3723333701805576</v>
      </c>
      <c r="CJ54">
        <v>5.3746845159727918</v>
      </c>
      <c r="CK54">
        <v>5.3770130965664311</v>
      </c>
      <c r="CL54">
        <v>5.3793046918683416</v>
      </c>
      <c r="CM54">
        <v>5.3815472366561785</v>
      </c>
      <c r="CN54">
        <v>5.3837310825888345</v>
      </c>
      <c r="CO54">
        <v>5.3858490879562018</v>
      </c>
      <c r="CP54">
        <v>5.3878955078295725</v>
      </c>
      <c r="CQ54">
        <v>5.3898662848417089</v>
      </c>
      <c r="CR54">
        <v>5.3917586829613553</v>
      </c>
      <c r="CS54">
        <v>5.3935710847099427</v>
      </c>
      <c r="CT54">
        <v>5.395302812493175</v>
      </c>
      <c r="CU54">
        <v>5.396953971877136</v>
      </c>
      <c r="CV54">
        <v>5.3985254496239499</v>
      </c>
      <c r="CW54">
        <v>5.4000182547633191</v>
      </c>
      <c r="CX54">
        <v>5.4014342256036585</v>
      </c>
      <c r="CY54">
        <v>5.4027755349192468</v>
      </c>
      <c r="CZ54">
        <v>5.4040442111079825</v>
      </c>
      <c r="DA54">
        <v>5.4052428797348488</v>
      </c>
    </row>
    <row r="55" spans="5:105" x14ac:dyDescent="0.2">
      <c r="E55">
        <v>0.54545454545454553</v>
      </c>
      <c r="F55">
        <v>7.4998465186097594</v>
      </c>
      <c r="G55">
        <v>7.4659807956939117</v>
      </c>
      <c r="H55">
        <v>7.4317903346097554</v>
      </c>
      <c r="I55">
        <v>7.3972768272987839</v>
      </c>
      <c r="J55">
        <v>7.3624418657017996</v>
      </c>
      <c r="K55">
        <v>7.3272868527280099</v>
      </c>
      <c r="L55">
        <v>7.2918130469154985</v>
      </c>
      <c r="M55">
        <v>7.2560216138658662</v>
      </c>
      <c r="N55">
        <v>7.2199135329472588</v>
      </c>
      <c r="O55">
        <v>7.1834898029551582</v>
      </c>
      <c r="P55">
        <v>7.1467513585979043</v>
      </c>
      <c r="Q55">
        <v>7.1096991382083035</v>
      </c>
      <c r="R55">
        <v>7.0723341281195973</v>
      </c>
      <c r="S55">
        <v>7.0346574135878059</v>
      </c>
      <c r="T55">
        <v>6.9966702371480007</v>
      </c>
      <c r="U55">
        <v>6.9583740288479028</v>
      </c>
      <c r="V55">
        <v>6.9197706278128024</v>
      </c>
      <c r="W55">
        <v>6.8808621531425702</v>
      </c>
      <c r="X55">
        <v>6.8416512465919288</v>
      </c>
      <c r="Y55">
        <v>6.8021411092703641</v>
      </c>
      <c r="Z55">
        <v>6.7623357932989832</v>
      </c>
      <c r="AA55">
        <v>6.7222401057653762</v>
      </c>
      <c r="AB55">
        <v>6.6818598900900215</v>
      </c>
      <c r="AC55">
        <v>6.6412023522463635</v>
      </c>
      <c r="AD55">
        <v>6.6002759592440974</v>
      </c>
      <c r="AE55">
        <v>6.5590910431754095</v>
      </c>
      <c r="AF55">
        <v>6.517659691209464</v>
      </c>
      <c r="AG55">
        <v>6.4759963814615444</v>
      </c>
      <c r="AH55">
        <v>6.4341181771029721</v>
      </c>
      <c r="AI55">
        <v>6.3920449252094391</v>
      </c>
      <c r="AJ55">
        <v>6.3497999838984329</v>
      </c>
      <c r="AK55">
        <v>6.3074104501928572</v>
      </c>
      <c r="AL55">
        <v>6.2649076896126887</v>
      </c>
      <c r="AM55">
        <v>6.2223278452746387</v>
      </c>
      <c r="AN55">
        <v>6.1797123737467006</v>
      </c>
      <c r="AO55">
        <v>6.1371085987238754</v>
      </c>
      <c r="AP55">
        <v>6.0945702694526309</v>
      </c>
      <c r="AQ55">
        <v>6.0521581057646916</v>
      </c>
      <c r="AR55">
        <v>6.0099403055751637</v>
      </c>
      <c r="AS55">
        <v>5.967992983846778</v>
      </c>
      <c r="AT55">
        <v>5.9264005045624719</v>
      </c>
      <c r="AU55">
        <v>5.8852555723060007</v>
      </c>
      <c r="AV55">
        <v>5.8446595511894035</v>
      </c>
      <c r="AW55">
        <v>5.8047215646956856</v>
      </c>
      <c r="AX55">
        <v>5.7655585902039119</v>
      </c>
      <c r="AY55">
        <v>5.7272938204780068</v>
      </c>
      <c r="AZ55">
        <v>5.6900554897853342</v>
      </c>
      <c r="BA55">
        <v>5.6539751862830707</v>
      </c>
      <c r="BB55">
        <v>5.6191852886466451</v>
      </c>
      <c r="BC55">
        <v>5.585815801234669</v>
      </c>
      <c r="BD55">
        <v>5.5539919300582463</v>
      </c>
      <c r="BE55">
        <v>5.5238297286399369</v>
      </c>
      <c r="BF55">
        <v>5.495433354777453</v>
      </c>
      <c r="BG55">
        <v>5.4688912984314832</v>
      </c>
      <c r="BH55">
        <v>5.4442728824996856</v>
      </c>
      <c r="BI55">
        <v>5.4216264633119131</v>
      </c>
      <c r="BJ55">
        <v>5.4009772634943785</v>
      </c>
      <c r="BK55">
        <v>5.3823260516091116</v>
      </c>
      <c r="BL55">
        <v>5.3656500151752962</v>
      </c>
      <c r="BM55">
        <v>5.3509034044183403</v>
      </c>
      <c r="BN55">
        <v>5.3380190182659719</v>
      </c>
      <c r="BO55">
        <v>5.3269116960881622</v>
      </c>
      <c r="BP55">
        <v>5.3174810751287804</v>
      </c>
      <c r="BQ55">
        <v>5.3096146214191231</v>
      </c>
      <c r="BR55">
        <v>5.3031922058524472</v>
      </c>
      <c r="BS55">
        <v>5.2980883691998146</v>
      </c>
      <c r="BT55">
        <v>5.2941766635485834</v>
      </c>
      <c r="BU55">
        <v>5.2913312394987484</v>
      </c>
      <c r="BV55">
        <v>5.2894303566143286</v>
      </c>
      <c r="BW55">
        <v>5.288357031319932</v>
      </c>
      <c r="BX55">
        <v>5.2880016095603084</v>
      </c>
      <c r="BY55">
        <v>5.2882616630846888</v>
      </c>
      <c r="BZ55">
        <v>5.2890431539881178</v>
      </c>
      <c r="CA55">
        <v>5.2902605297950611</v>
      </c>
      <c r="CB55">
        <v>5.2918367090707266</v>
      </c>
      <c r="CC55">
        <v>5.293702866036277</v>
      </c>
      <c r="CD55">
        <v>5.2957980668501659</v>
      </c>
      <c r="CE55">
        <v>5.2980688031131296</v>
      </c>
      <c r="CF55">
        <v>5.3004684605537822</v>
      </c>
      <c r="CG55">
        <v>5.3029569010606004</v>
      </c>
      <c r="CH55">
        <v>5.305499295803334</v>
      </c>
      <c r="CI55">
        <v>5.3080665901869377</v>
      </c>
      <c r="CJ55">
        <v>5.3106337759993885</v>
      </c>
      <c r="CK55">
        <v>5.3131805484356196</v>
      </c>
      <c r="CL55">
        <v>5.3156896477362938</v>
      </c>
      <c r="CM55">
        <v>5.3181475825260218</v>
      </c>
      <c r="CN55">
        <v>5.320543198707214</v>
      </c>
      <c r="CO55">
        <v>5.3228678936778806</v>
      </c>
      <c r="CP55">
        <v>5.3251151375353398</v>
      </c>
      <c r="CQ55">
        <v>5.3272801758696913</v>
      </c>
      <c r="CR55">
        <v>5.329359765738281</v>
      </c>
      <c r="CS55">
        <v>5.3313519423270712</v>
      </c>
      <c r="CT55">
        <v>5.3332558137165851</v>
      </c>
      <c r="CU55">
        <v>5.3350713811795076</v>
      </c>
      <c r="CV55">
        <v>5.3367993825137585</v>
      </c>
      <c r="CW55">
        <v>5.3384412986461793</v>
      </c>
      <c r="CX55">
        <v>5.3399986654081903</v>
      </c>
      <c r="CY55">
        <v>5.3414738286497965</v>
      </c>
      <c r="CZ55">
        <v>5.3428694284252716</v>
      </c>
      <c r="DA55">
        <v>5.3441878996756742</v>
      </c>
    </row>
    <row r="56" spans="5:105" x14ac:dyDescent="0.2">
      <c r="E56">
        <v>0.55454545454545456</v>
      </c>
      <c r="F56">
        <v>7.5003878879417565</v>
      </c>
      <c r="G56">
        <v>7.4664935013956679</v>
      </c>
      <c r="H56">
        <v>7.4322708387543805</v>
      </c>
      <c r="I56">
        <v>7.3977213501538346</v>
      </c>
      <c r="J56">
        <v>7.3628462483619987</v>
      </c>
      <c r="K56">
        <v>7.3276465750693331</v>
      </c>
      <c r="L56">
        <v>7.2921231024437949</v>
      </c>
      <c r="M56">
        <v>7.2562765190722303</v>
      </c>
      <c r="N56">
        <v>7.2201073384019709</v>
      </c>
      <c r="O56">
        <v>7.1836159502160868</v>
      </c>
      <c r="P56">
        <v>7.1468026481763252</v>
      </c>
      <c r="Q56">
        <v>7.1096676617823489</v>
      </c>
      <c r="R56">
        <v>7.0722111933697427</v>
      </c>
      <c r="S56">
        <v>7.0344334608592192</v>
      </c>
      <c r="T56">
        <v>6.9963347470709492</v>
      </c>
      <c r="U56">
        <v>6.9579154565313646</v>
      </c>
      <c r="V56">
        <v>6.9191761432168581</v>
      </c>
      <c r="W56">
        <v>6.8801177349992519</v>
      </c>
      <c r="X56">
        <v>6.8407413973921969</v>
      </c>
      <c r="Y56">
        <v>6.8010487796242485</v>
      </c>
      <c r="Z56">
        <v>6.761042048885388</v>
      </c>
      <c r="AA56">
        <v>6.7207241875473676</v>
      </c>
      <c r="AB56">
        <v>6.6800988458977226</v>
      </c>
      <c r="AC56">
        <v>6.6391708543734502</v>
      </c>
      <c r="AD56">
        <v>6.5979460602156603</v>
      </c>
      <c r="AE56">
        <v>6.5564319109084286</v>
      </c>
      <c r="AF56">
        <v>6.5146373220903744</v>
      </c>
      <c r="AG56">
        <v>6.4725733458297112</v>
      </c>
      <c r="AH56">
        <v>6.4302530791589474</v>
      </c>
      <c r="AI56">
        <v>6.3876923745872887</v>
      </c>
      <c r="AJ56">
        <v>6.3449100231523836</v>
      </c>
      <c r="AK56">
        <v>6.3019282985499432</v>
      </c>
      <c r="AL56">
        <v>6.258773190315809</v>
      </c>
      <c r="AM56">
        <v>6.2154752811851965</v>
      </c>
      <c r="AN56">
        <v>6.1720700682657217</v>
      </c>
      <c r="AO56">
        <v>6.1285986166843571</v>
      </c>
      <c r="AP56">
        <v>6.0851081822417559</v>
      </c>
      <c r="AQ56">
        <v>6.041652849289429</v>
      </c>
      <c r="AR56">
        <v>5.9982940865051875</v>
      </c>
      <c r="AS56">
        <v>5.9551016668859136</v>
      </c>
      <c r="AT56">
        <v>5.9121537480259567</v>
      </c>
      <c r="AU56">
        <v>5.8695376221661597</v>
      </c>
      <c r="AV56">
        <v>5.8273498364580512</v>
      </c>
      <c r="AW56">
        <v>5.7856966307408735</v>
      </c>
      <c r="AX56">
        <v>5.7446930878499609</v>
      </c>
      <c r="AY56">
        <v>5.7044633181354065</v>
      </c>
      <c r="AZ56">
        <v>5.6651386881201651</v>
      </c>
      <c r="BA56">
        <v>5.6268571412927306</v>
      </c>
      <c r="BB56">
        <v>5.5897603363741144</v>
      </c>
      <c r="BC56">
        <v>5.5539919300582463</v>
      </c>
      <c r="BD56">
        <v>5.5196935626336936</v>
      </c>
      <c r="BE56">
        <v>5.4870020791864125</v>
      </c>
      <c r="BF56">
        <v>5.4560452887995758</v>
      </c>
      <c r="BG56">
        <v>5.4269375150364487</v>
      </c>
      <c r="BH56">
        <v>5.3997764007348703</v>
      </c>
      <c r="BI56">
        <v>5.3746389476007952</v>
      </c>
      <c r="BJ56">
        <v>5.3515781256496453</v>
      </c>
      <c r="BK56">
        <v>5.3306216040813492</v>
      </c>
      <c r="BL56">
        <v>5.3117703100751275</v>
      </c>
      <c r="BM56">
        <v>5.2949980774569463</v>
      </c>
      <c r="BN56">
        <v>5.2802537536413636</v>
      </c>
      <c r="BO56">
        <v>5.267463029285314</v>
      </c>
      <c r="BP56">
        <v>5.2565310635057507</v>
      </c>
      <c r="BQ56">
        <v>5.2473472328992328</v>
      </c>
      <c r="BR56">
        <v>5.2397878963402134</v>
      </c>
      <c r="BS56">
        <v>5.2337215263663852</v>
      </c>
      <c r="BT56">
        <v>5.2290121174666169</v>
      </c>
      <c r="BU56">
        <v>5.2255223788755965</v>
      </c>
      <c r="BV56">
        <v>5.2231170825974029</v>
      </c>
      <c r="BW56">
        <v>5.2216660341831531</v>
      </c>
      <c r="BX56">
        <v>5.2210450488823987</v>
      </c>
      <c r="BY56">
        <v>5.221137984707938</v>
      </c>
      <c r="BZ56">
        <v>5.2218373355482575</v>
      </c>
      <c r="CA56">
        <v>5.2230453621565758</v>
      </c>
      <c r="CB56">
        <v>5.2246732826709454</v>
      </c>
      <c r="CC56">
        <v>5.2266417853714939</v>
      </c>
      <c r="CD56">
        <v>5.2288806962893286</v>
      </c>
      <c r="CE56">
        <v>5.2313278684667877</v>
      </c>
      <c r="CF56">
        <v>5.2339295590415098</v>
      </c>
      <c r="CG56">
        <v>5.2366391662928971</v>
      </c>
      <c r="CH56">
        <v>5.239416892668876</v>
      </c>
      <c r="CI56">
        <v>5.2422284667755505</v>
      </c>
      <c r="CJ56">
        <v>5.245045607266599</v>
      </c>
      <c r="CK56">
        <v>5.2478441699373901</v>
      </c>
      <c r="CL56">
        <v>5.2506048318703131</v>
      </c>
      <c r="CM56">
        <v>5.253311481438196</v>
      </c>
      <c r="CN56">
        <v>5.2559513653420664</v>
      </c>
      <c r="CO56">
        <v>5.2585143487894319</v>
      </c>
      <c r="CP56">
        <v>5.2609931439894861</v>
      </c>
      <c r="CQ56">
        <v>5.2633820419394883</v>
      </c>
      <c r="CR56">
        <v>5.2656772223769277</v>
      </c>
      <c r="CS56">
        <v>5.2678763298250288</v>
      </c>
      <c r="CT56">
        <v>5.269978236688555</v>
      </c>
      <c r="CU56">
        <v>5.2719829879474291</v>
      </c>
      <c r="CV56">
        <v>5.2738910140080222</v>
      </c>
      <c r="CW56">
        <v>5.2757038857300769</v>
      </c>
      <c r="CX56">
        <v>5.2774235722044924</v>
      </c>
      <c r="CY56">
        <v>5.2790526278220362</v>
      </c>
      <c r="CZ56">
        <v>5.2805934905492924</v>
      </c>
      <c r="DA56">
        <v>5.2820494527028838</v>
      </c>
    </row>
    <row r="57" spans="5:105" x14ac:dyDescent="0.2">
      <c r="E57">
        <v>0.5636363636363636</v>
      </c>
      <c r="F57">
        <v>7.5009882559499079</v>
      </c>
      <c r="G57">
        <v>7.4670695813098549</v>
      </c>
      <c r="H57">
        <v>7.4328195485356776</v>
      </c>
      <c r="I57">
        <v>7.3982392966178958</v>
      </c>
      <c r="J57">
        <v>7.3633297229366894</v>
      </c>
      <c r="K57">
        <v>7.3280915207530901</v>
      </c>
      <c r="L57">
        <v>7.2925250771936776</v>
      </c>
      <c r="M57">
        <v>7.2566306551182951</v>
      </c>
      <c r="N57">
        <v>7.2204082971218648</v>
      </c>
      <c r="O57">
        <v>7.1838578720118615</v>
      </c>
      <c r="P57">
        <v>7.146979096793503</v>
      </c>
      <c r="Q57">
        <v>7.1097715624383415</v>
      </c>
      <c r="R57">
        <v>7.0722347639893268</v>
      </c>
      <c r="S57">
        <v>7.0343681356395225</v>
      </c>
      <c r="T57">
        <v>6.9961710915175184</v>
      </c>
      <c r="U57">
        <v>6.957643073020745</v>
      </c>
      <c r="V57">
        <v>6.9187836036607999</v>
      </c>
      <c r="W57">
        <v>6.8795923138097459</v>
      </c>
      <c r="X57">
        <v>6.8400691677344572</v>
      </c>
      <c r="Y57">
        <v>6.8002143193373481</v>
      </c>
      <c r="Z57">
        <v>6.7600283188962385</v>
      </c>
      <c r="AA57">
        <v>6.7195123557480496</v>
      </c>
      <c r="AB57">
        <v>6.6786681373385948</v>
      </c>
      <c r="AC57">
        <v>6.6374981564095084</v>
      </c>
      <c r="AD57">
        <v>6.5960060043719935</v>
      </c>
      <c r="AE57">
        <v>6.5541962414692057</v>
      </c>
      <c r="AF57">
        <v>6.5120749973416299</v>
      </c>
      <c r="AG57">
        <v>6.4696498326363443</v>
      </c>
      <c r="AH57">
        <v>6.4269303756955116</v>
      </c>
      <c r="AI57">
        <v>6.3839284474410309</v>
      </c>
      <c r="AJ57">
        <v>6.3406585368960782</v>
      </c>
      <c r="AK57">
        <v>6.2971379788550079</v>
      </c>
      <c r="AL57">
        <v>6.2533877617084928</v>
      </c>
      <c r="AM57">
        <v>6.2094328075046814</v>
      </c>
      <c r="AN57">
        <v>6.1653025902250018</v>
      </c>
      <c r="AO57">
        <v>6.1210317474346558</v>
      </c>
      <c r="AP57">
        <v>6.0766607388313005</v>
      </c>
      <c r="AQ57">
        <v>6.0322365446175379</v>
      </c>
      <c r="AR57">
        <v>5.987813391857169</v>
      </c>
      <c r="AS57">
        <v>5.9434534079022523</v>
      </c>
      <c r="AT57">
        <v>5.8992276696860397</v>
      </c>
      <c r="AU57">
        <v>5.855216386262553</v>
      </c>
      <c r="AV57">
        <v>5.8115097025554743</v>
      </c>
      <c r="AW57">
        <v>5.7682084110600131</v>
      </c>
      <c r="AX57">
        <v>5.7254236044590137</v>
      </c>
      <c r="AY57">
        <v>5.6832768336794661</v>
      </c>
      <c r="AZ57">
        <v>5.6418999457542904</v>
      </c>
      <c r="BA57">
        <v>5.6014333918609278</v>
      </c>
      <c r="BB57">
        <v>5.5620255574005331</v>
      </c>
      <c r="BC57">
        <v>5.5238297286399369</v>
      </c>
      <c r="BD57">
        <v>5.4870020791864125</v>
      </c>
      <c r="BE57">
        <v>5.4516978927822599</v>
      </c>
      <c r="BF57">
        <v>5.4180671404863379</v>
      </c>
      <c r="BG57">
        <v>5.3862507953440151</v>
      </c>
      <c r="BH57">
        <v>5.3563758121447549</v>
      </c>
      <c r="BI57">
        <v>5.3285501072824575</v>
      </c>
      <c r="BJ57">
        <v>5.3028592039307059</v>
      </c>
      <c r="BK57">
        <v>5.2793623630043784</v>
      </c>
      <c r="BL57">
        <v>5.2580896676556588</v>
      </c>
      <c r="BM57">
        <v>5.2390417119702333</v>
      </c>
      <c r="BN57">
        <v>5.2221893029632396</v>
      </c>
      <c r="BO57">
        <v>5.207474447859747</v>
      </c>
      <c r="BP57">
        <v>5.1948141467753146</v>
      </c>
      <c r="BQ57">
        <v>5.1841027454568742</v>
      </c>
      <c r="BR57">
        <v>5.1752173664412897</v>
      </c>
      <c r="BS57">
        <v>5.1680220486130688</v>
      </c>
      <c r="BT57">
        <v>5.1623720395462049</v>
      </c>
      <c r="BU57">
        <v>5.1581185000179657</v>
      </c>
      <c r="BV57">
        <v>5.1551129285100883</v>
      </c>
      <c r="BW57">
        <v>5.1532092968677636</v>
      </c>
      <c r="BX57">
        <v>5.1522680749959493</v>
      </c>
      <c r="BY57">
        <v>5.1521570542772297</v>
      </c>
      <c r="BZ57">
        <v>5.1527534255877976</v>
      </c>
      <c r="CA57">
        <v>5.1539444626723458</v>
      </c>
      <c r="CB57">
        <v>5.1556279154784663</v>
      </c>
      <c r="CC57">
        <v>5.1577120328219905</v>
      </c>
      <c r="CD57">
        <v>5.1601153002105802</v>
      </c>
      <c r="CE57">
        <v>5.1627659703052187</v>
      </c>
      <c r="CF57">
        <v>5.1656016204184265</v>
      </c>
      <c r="CG57">
        <v>5.1685677843176432</v>
      </c>
      <c r="CH57">
        <v>5.1716182218717561</v>
      </c>
      <c r="CI57">
        <v>5.1747136642667302</v>
      </c>
      <c r="CJ57">
        <v>5.1778205830893071</v>
      </c>
      <c r="CK57">
        <v>5.1809116535540127</v>
      </c>
      <c r="CL57">
        <v>5.1839639319809976</v>
      </c>
      <c r="CM57">
        <v>5.1869587468959759</v>
      </c>
      <c r="CN57">
        <v>5.1898816335899136</v>
      </c>
      <c r="CO57">
        <v>5.1927208426905755</v>
      </c>
      <c r="CP57">
        <v>5.1954675467635454</v>
      </c>
      <c r="CQ57">
        <v>5.1981152726657776</v>
      </c>
      <c r="CR57">
        <v>5.2006595449640454</v>
      </c>
      <c r="CS57">
        <v>5.203097572053534</v>
      </c>
      <c r="CT57">
        <v>5.2054279712642861</v>
      </c>
      <c r="CU57">
        <v>5.2076505292415805</v>
      </c>
      <c r="CV57">
        <v>5.20976599399813</v>
      </c>
      <c r="CW57">
        <v>5.2117760556442834</v>
      </c>
      <c r="CX57">
        <v>5.2136825497878991</v>
      </c>
      <c r="CY57">
        <v>5.2154882884852025</v>
      </c>
      <c r="CZ57">
        <v>5.217196464205867</v>
      </c>
      <c r="DA57">
        <v>5.2188100760295981</v>
      </c>
    </row>
    <row r="58" spans="5:105" x14ac:dyDescent="0.2">
      <c r="E58">
        <v>0.57272727272727275</v>
      </c>
      <c r="F58">
        <v>7.5016410059658831</v>
      </c>
      <c r="G58">
        <v>7.4677020838190886</v>
      </c>
      <c r="H58">
        <v>7.4334290420740441</v>
      </c>
      <c r="I58">
        <v>7.3988227659879895</v>
      </c>
      <c r="J58">
        <v>7.3638839002396432</v>
      </c>
      <c r="K58">
        <v>7.3286127445364624</v>
      </c>
      <c r="L58">
        <v>7.2930094262185579</v>
      </c>
      <c r="M58">
        <v>7.2570738005354576</v>
      </c>
      <c r="N58">
        <v>7.2208054895259624</v>
      </c>
      <c r="O58">
        <v>7.1842038961243793</v>
      </c>
      <c r="P58">
        <v>7.1472682210344507</v>
      </c>
      <c r="Q58">
        <v>7.1099974827864694</v>
      </c>
      <c r="R58">
        <v>7.072390541460793</v>
      </c>
      <c r="S58">
        <v>7.0344461266374898</v>
      </c>
      <c r="T58">
        <v>6.9961628702207754</v>
      </c>
      <c r="U58">
        <v>6.9575393448873948</v>
      </c>
      <c r="V58">
        <v>6.9185741090236217</v>
      </c>
      <c r="W58">
        <v>6.8792657204268766</v>
      </c>
      <c r="X58">
        <v>6.8396129510850283</v>
      </c>
      <c r="Y58">
        <v>6.7996146292515425</v>
      </c>
      <c r="Z58">
        <v>6.7592698734252838</v>
      </c>
      <c r="AA58">
        <v>6.718578106654582</v>
      </c>
      <c r="AB58">
        <v>6.6775393406190942</v>
      </c>
      <c r="AC58">
        <v>6.6361539991621274</v>
      </c>
      <c r="AD58">
        <v>6.5944234215991671</v>
      </c>
      <c r="AE58">
        <v>6.5523496664059886</v>
      </c>
      <c r="AF58">
        <v>6.5099360866086711</v>
      </c>
      <c r="AG58">
        <v>6.4671871636874769</v>
      </c>
      <c r="AH58">
        <v>6.4241091162390518</v>
      </c>
      <c r="AI58">
        <v>6.3807100523490519</v>
      </c>
      <c r="AJ58">
        <v>6.3370001301070626</v>
      </c>
      <c r="AK58">
        <v>6.2929922774678237</v>
      </c>
      <c r="AL58">
        <v>6.2487024032375711</v>
      </c>
      <c r="AM58">
        <v>6.2041499402094455</v>
      </c>
      <c r="AN58">
        <v>6.1593583911923178</v>
      </c>
      <c r="AO58">
        <v>6.1143559355572075</v>
      </c>
      <c r="AP58">
        <v>6.0691760970438988</v>
      </c>
      <c r="AQ58">
        <v>6.0238584709959477</v>
      </c>
      <c r="AR58">
        <v>5.9784495055320956</v>
      </c>
      <c r="AS58">
        <v>5.9330033261548669</v>
      </c>
      <c r="AT58">
        <v>5.8875824995522539</v>
      </c>
      <c r="AU58">
        <v>5.8422592301578211</v>
      </c>
      <c r="AV58">
        <v>5.7971156642727344</v>
      </c>
      <c r="AW58">
        <v>5.752244862263594</v>
      </c>
      <c r="AX58">
        <v>5.707751689961821</v>
      </c>
      <c r="AY58">
        <v>5.6637526027373246</v>
      </c>
      <c r="AZ58">
        <v>5.6203759621144345</v>
      </c>
      <c r="BA58">
        <v>5.5777618910846263</v>
      </c>
      <c r="BB58">
        <v>5.5360611756945195</v>
      </c>
      <c r="BC58">
        <v>5.495433354777453</v>
      </c>
      <c r="BD58">
        <v>5.4560452887995758</v>
      </c>
      <c r="BE58">
        <v>5.4180671404863379</v>
      </c>
      <c r="BF58">
        <v>5.381669422491961</v>
      </c>
      <c r="BG58">
        <v>5.347018102543994</v>
      </c>
      <c r="BH58">
        <v>5.3142690752595314</v>
      </c>
      <c r="BI58">
        <v>5.2835636162507438</v>
      </c>
      <c r="BJ58">
        <v>5.2550226292244764</v>
      </c>
      <c r="BK58">
        <v>5.2287412415436956</v>
      </c>
      <c r="BL58">
        <v>5.204785628901897</v>
      </c>
      <c r="BM58">
        <v>5.1831896776839246</v>
      </c>
      <c r="BN58">
        <v>5.1639530544036187</v>
      </c>
      <c r="BO58">
        <v>5.1470425542903282</v>
      </c>
      <c r="BP58">
        <v>5.1323925487701327</v>
      </c>
      <c r="BQ58">
        <v>5.1199093723629154</v>
      </c>
      <c r="BR58">
        <v>5.1094751413180184</v>
      </c>
      <c r="BS58">
        <v>5.1009522681779274</v>
      </c>
      <c r="BT58">
        <v>5.094190085932552</v>
      </c>
      <c r="BU58">
        <v>5.089028936165322</v>
      </c>
      <c r="BV58">
        <v>5.085305664088275</v>
      </c>
      <c r="BW58">
        <v>5.0828585345203834</v>
      </c>
      <c r="BX58">
        <v>5.0815297790718033</v>
      </c>
      <c r="BY58">
        <v>5.0811691686054514</v>
      </c>
      <c r="BZ58">
        <v>5.0816357282729809</v>
      </c>
      <c r="CA58">
        <v>5.0827998373158412</v>
      </c>
      <c r="CB58">
        <v>5.0845428979950382</v>
      </c>
      <c r="CC58">
        <v>5.0867583211087322</v>
      </c>
      <c r="CD58">
        <v>5.0893513872499359</v>
      </c>
      <c r="CE58">
        <v>5.0922380941329441</v>
      </c>
      <c r="CF58">
        <v>5.095345605139749</v>
      </c>
      <c r="CG58">
        <v>5.0986107602470927</v>
      </c>
      <c r="CH58">
        <v>5.1019795977050189</v>
      </c>
      <c r="CI58">
        <v>5.1054057780214643</v>
      </c>
      <c r="CJ58">
        <v>5.108850976499502</v>
      </c>
      <c r="CK58">
        <v>5.1122826376293951</v>
      </c>
      <c r="CL58">
        <v>5.1156746171203862</v>
      </c>
      <c r="CM58">
        <v>5.1190052253620602</v>
      </c>
      <c r="CN58">
        <v>5.1222572772545787</v>
      </c>
      <c r="CO58">
        <v>5.1254173209800831</v>
      </c>
      <c r="CP58">
        <v>5.1284749319052336</v>
      </c>
      <c r="CQ58">
        <v>5.1314229336714154</v>
      </c>
      <c r="CR58">
        <v>5.1342559372378425</v>
      </c>
      <c r="CS58">
        <v>5.1369708414088215</v>
      </c>
      <c r="CT58">
        <v>5.1395656491822237</v>
      </c>
      <c r="CU58">
        <v>5.1420402228556519</v>
      </c>
      <c r="CV58">
        <v>5.1443953530064803</v>
      </c>
      <c r="CW58">
        <v>5.1466327231666469</v>
      </c>
      <c r="CX58">
        <v>5.1487549016078757</v>
      </c>
      <c r="CY58">
        <v>5.1507645080752091</v>
      </c>
      <c r="CZ58">
        <v>5.1526651060344051</v>
      </c>
      <c r="DA58">
        <v>5.1544605805425761</v>
      </c>
    </row>
    <row r="59" spans="5:105" x14ac:dyDescent="0.2">
      <c r="E59">
        <v>0.5818181818181819</v>
      </c>
      <c r="F59">
        <v>7.5023399516259985</v>
      </c>
      <c r="G59">
        <v>7.4683844119701446</v>
      </c>
      <c r="H59">
        <v>7.4340923071695961</v>
      </c>
      <c r="I59">
        <v>7.3994643252616186</v>
      </c>
      <c r="J59">
        <v>7.3645007810894905</v>
      </c>
      <c r="K59">
        <v>7.3292017810266206</v>
      </c>
      <c r="L59">
        <v>7.2935671208104988</v>
      </c>
      <c r="M59">
        <v>7.257596318406323</v>
      </c>
      <c r="N59">
        <v>7.2212886219825103</v>
      </c>
      <c r="O59">
        <v>7.1846430198518156</v>
      </c>
      <c r="P59">
        <v>7.1476582526798111</v>
      </c>
      <c r="Q59">
        <v>7.1103328283146219</v>
      </c>
      <c r="R59">
        <v>7.0726650396519029</v>
      </c>
      <c r="S59">
        <v>7.0346529860182612</v>
      </c>
      <c r="T59">
        <v>6.9962945986360889</v>
      </c>
      <c r="U59">
        <v>6.9575876708248199</v>
      </c>
      <c r="V59">
        <v>6.9185298936992883</v>
      </c>
      <c r="W59">
        <v>6.8791188982477349</v>
      </c>
      <c r="X59">
        <v>6.8393522649342016</v>
      </c>
      <c r="Y59">
        <v>6.7992277400592345</v>
      </c>
      <c r="Z59">
        <v>6.7587430680884912</v>
      </c>
      <c r="AA59">
        <v>6.7178961834727229</v>
      </c>
      <c r="AB59">
        <v>6.6766854382147969</v>
      </c>
      <c r="AC59">
        <v>6.635109452068404</v>
      </c>
      <c r="AD59">
        <v>6.5931673611925152</v>
      </c>
      <c r="AE59">
        <v>6.5508590635325685</v>
      </c>
      <c r="AF59">
        <v>6.5081853022999887</v>
      </c>
      <c r="AG59">
        <v>6.465147703960195</v>
      </c>
      <c r="AH59">
        <v>6.4217493652953088</v>
      </c>
      <c r="AI59">
        <v>6.3779946968134782</v>
      </c>
      <c r="AJ59">
        <v>6.3338901012546049</v>
      </c>
      <c r="AK59">
        <v>6.2894441065451172</v>
      </c>
      <c r="AL59">
        <v>6.2446678176571746</v>
      </c>
      <c r="AM59">
        <v>6.1995753710776977</v>
      </c>
      <c r="AN59">
        <v>6.1541844507304786</v>
      </c>
      <c r="AO59">
        <v>6.1085168704697992</v>
      </c>
      <c r="AP59">
        <v>6.0625992274037319</v>
      </c>
      <c r="AQ59">
        <v>6.0164636287759903</v>
      </c>
      <c r="AR59">
        <v>5.9701484927047224</v>
      </c>
      <c r="AS59">
        <v>5.9236994194485506</v>
      </c>
      <c r="AT59">
        <v>5.8771701247176171</v>
      </c>
      <c r="AU59">
        <v>5.8306233278706641</v>
      </c>
      <c r="AV59">
        <v>5.7841321160386867</v>
      </c>
      <c r="AW59">
        <v>5.7377803923315636</v>
      </c>
      <c r="AX59">
        <v>5.6916640475172704</v>
      </c>
      <c r="AY59">
        <v>5.6458920686908591</v>
      </c>
      <c r="AZ59">
        <v>5.6005863811425014</v>
      </c>
      <c r="BA59">
        <v>5.5558829335663793</v>
      </c>
      <c r="BB59">
        <v>5.511930599485126</v>
      </c>
      <c r="BC59">
        <v>5.4688912984314832</v>
      </c>
      <c r="BD59">
        <v>5.4269375150364487</v>
      </c>
      <c r="BE59">
        <v>5.3862507953440151</v>
      </c>
      <c r="BF59">
        <v>5.347018102543994</v>
      </c>
      <c r="BG59">
        <v>5.3094271298000111</v>
      </c>
      <c r="BH59">
        <v>5.2736620053958454</v>
      </c>
      <c r="BI59">
        <v>5.2398970452556872</v>
      </c>
      <c r="BJ59">
        <v>5.2082899892043288</v>
      </c>
      <c r="BK59">
        <v>5.1789766293045112</v>
      </c>
      <c r="BL59">
        <v>5.1520645204537603</v>
      </c>
      <c r="BM59">
        <v>5.1276275702273484</v>
      </c>
      <c r="BN59">
        <v>5.1057037713200337</v>
      </c>
      <c r="BO59">
        <v>5.0862921354930242</v>
      </c>
      <c r="BP59">
        <v>5.0693541825762978</v>
      </c>
      <c r="BQ59">
        <v>5.0548156060118741</v>
      </c>
      <c r="BR59">
        <v>5.0425695743296748</v>
      </c>
      <c r="BS59">
        <v>5.0324832146703349</v>
      </c>
      <c r="BT59">
        <v>5.0244021099599339</v>
      </c>
      <c r="BU59">
        <v>5.0181581361564422</v>
      </c>
      <c r="BV59">
        <v>5.0135742997347537</v>
      </c>
      <c r="BW59">
        <v>5.010470967653899</v>
      </c>
      <c r="BX59">
        <v>5.0086713414215778</v>
      </c>
      <c r="BY59">
        <v>5.0080042631502604</v>
      </c>
      <c r="BZ59">
        <v>5.0083080162005906</v>
      </c>
      <c r="CA59">
        <v>5.009432246950098</v>
      </c>
      <c r="CB59">
        <v>5.0112392705239657</v>
      </c>
      <c r="CC59">
        <v>5.0136046927604481</v>
      </c>
      <c r="CD59">
        <v>5.0164174846925329</v>
      </c>
      <c r="CE59">
        <v>5.0195796414600684</v>
      </c>
      <c r="CF59">
        <v>5.0230057362751186</v>
      </c>
      <c r="CG59">
        <v>5.0266213178081305</v>
      </c>
      <c r="CH59">
        <v>5.0303631157542146</v>
      </c>
      <c r="CI59">
        <v>5.0341774616637389</v>
      </c>
      <c r="CJ59">
        <v>5.0380187188241736</v>
      </c>
      <c r="CK59">
        <v>5.0418496390278458</v>
      </c>
      <c r="CL59">
        <v>5.045639113796371</v>
      </c>
      <c r="CM59">
        <v>5.0493618911823237</v>
      </c>
      <c r="CN59">
        <v>5.0529983527981397</v>
      </c>
      <c r="CO59">
        <v>5.0565326832518771</v>
      </c>
      <c r="CP59">
        <v>5.0599529881855378</v>
      </c>
      <c r="CQ59">
        <v>5.0632505458269792</v>
      </c>
      <c r="CR59">
        <v>5.0664193130222479</v>
      </c>
      <c r="CS59">
        <v>5.0694554927803885</v>
      </c>
      <c r="CT59">
        <v>5.0723571577387938</v>
      </c>
      <c r="CU59">
        <v>5.0751239239389543</v>
      </c>
      <c r="CV59">
        <v>5.0777568513705225</v>
      </c>
      <c r="CW59">
        <v>5.0802574744089002</v>
      </c>
      <c r="CX59">
        <v>5.0826286879238909</v>
      </c>
      <c r="CY59">
        <v>5.0848740231301406</v>
      </c>
      <c r="CZ59">
        <v>5.0869969579719374</v>
      </c>
      <c r="DA59">
        <v>5.089001876249446</v>
      </c>
    </row>
    <row r="60" spans="5:105" x14ac:dyDescent="0.2">
      <c r="E60">
        <v>0.59090909090909094</v>
      </c>
      <c r="F60">
        <v>7.5030792175781702</v>
      </c>
      <c r="G60">
        <v>7.469110331494937</v>
      </c>
      <c r="H60">
        <v>7.434802722267821</v>
      </c>
      <c r="I60">
        <v>7.4001568804490825</v>
      </c>
      <c r="J60">
        <v>7.3651729021640371</v>
      </c>
      <c r="K60">
        <v>7.3298506513738797</v>
      </c>
      <c r="L60">
        <v>7.2941896550862797</v>
      </c>
      <c r="M60">
        <v>7.258189133212424</v>
      </c>
      <c r="N60">
        <v>7.221848003185416</v>
      </c>
      <c r="O60">
        <v>7.1851648861350981</v>
      </c>
      <c r="P60">
        <v>7.1481381148687655</v>
      </c>
      <c r="Q60">
        <v>7.1107657439525909</v>
      </c>
      <c r="R60">
        <v>7.0730455622413384</v>
      </c>
      <c r="S60">
        <v>7.0349751082647556</v>
      </c>
      <c r="T60">
        <v>6.9965516889497845</v>
      </c>
      <c r="U60">
        <v>6.9577724022397716</v>
      </c>
      <c r="V60">
        <v>6.9186341642664813</v>
      </c>
      <c r="W60">
        <v>6.8791337418413203</v>
      </c>
      <c r="X60">
        <v>6.8392677911591848</v>
      </c>
      <c r="Y60">
        <v>6.7990328626618108</v>
      </c>
      <c r="Z60">
        <v>6.7584256185607599</v>
      </c>
      <c r="AA60">
        <v>6.7174426543388153</v>
      </c>
      <c r="AB60">
        <v>6.676080690091946</v>
      </c>
      <c r="AC60">
        <v>6.6343367989031448</v>
      </c>
      <c r="AD60">
        <v>6.5922081970421598</v>
      </c>
      <c r="AE60">
        <v>6.5496927341999722</v>
      </c>
      <c r="AF60">
        <v>6.5067886578605547</v>
      </c>
      <c r="AG60">
        <v>6.4634951206097186</v>
      </c>
      <c r="AH60">
        <v>6.4198122375541482</v>
      </c>
      <c r="AI60">
        <v>6.375741144029698</v>
      </c>
      <c r="AJ60">
        <v>6.3312845877026964</v>
      </c>
      <c r="AK60">
        <v>6.2864470218413802</v>
      </c>
      <c r="AL60">
        <v>6.241235080182931</v>
      </c>
      <c r="AM60">
        <v>6.1956577350906601</v>
      </c>
      <c r="AN60">
        <v>6.1497271492537964</v>
      </c>
      <c r="AO60">
        <v>6.1034589693037802</v>
      </c>
      <c r="AP60">
        <v>6.0568730063887113</v>
      </c>
      <c r="AQ60">
        <v>6.0099939371692974</v>
      </c>
      <c r="AR60">
        <v>5.962852010672095</v>
      </c>
      <c r="AS60">
        <v>5.9154842496134998</v>
      </c>
      <c r="AT60">
        <v>5.8679349402069434</v>
      </c>
      <c r="AU60">
        <v>5.8202570011649435</v>
      </c>
      <c r="AV60">
        <v>5.7725129333382696</v>
      </c>
      <c r="AW60">
        <v>5.7247763741801876</v>
      </c>
      <c r="AX60">
        <v>5.6771327161141594</v>
      </c>
      <c r="AY60">
        <v>5.6296805143896931</v>
      </c>
      <c r="AZ60">
        <v>5.5825328585435638</v>
      </c>
      <c r="BA60">
        <v>5.5358174270001514</v>
      </c>
      <c r="BB60">
        <v>5.4896778707938525</v>
      </c>
      <c r="BC60">
        <v>5.4442728824996856</v>
      </c>
      <c r="BD60">
        <v>5.3997764007348703</v>
      </c>
      <c r="BE60">
        <v>5.3563758121447549</v>
      </c>
      <c r="BF60">
        <v>5.3142690752595314</v>
      </c>
      <c r="BG60">
        <v>5.2736620053958454</v>
      </c>
      <c r="BH60">
        <v>5.2347631735892985</v>
      </c>
      <c r="BI60">
        <v>5.1977775837477171</v>
      </c>
      <c r="BJ60">
        <v>5.1629010035298082</v>
      </c>
      <c r="BK60">
        <v>5.1303113057869112</v>
      </c>
      <c r="BL60">
        <v>5.1001621297140387</v>
      </c>
      <c r="BM60">
        <v>5.072575393633695</v>
      </c>
      <c r="BN60">
        <v>5.0476348346910793</v>
      </c>
      <c r="BO60">
        <v>5.0253829193120607</v>
      </c>
      <c r="BP60">
        <v>5.0058182957709043</v>
      </c>
      <c r="BQ60">
        <v>4.988895554437585</v>
      </c>
      <c r="BR60">
        <v>4.9745292967067805</v>
      </c>
      <c r="BS60">
        <v>4.9625972966397711</v>
      </c>
      <c r="BT60">
        <v>4.9529483785684105</v>
      </c>
      <c r="BU60">
        <v>4.9454079903322254</v>
      </c>
      <c r="BV60">
        <v>4.9397873203547347</v>
      </c>
      <c r="BW60">
        <v>4.9358890544455285</v>
      </c>
      <c r="BX60">
        <v>4.933514680114504</v>
      </c>
      <c r="BY60">
        <v>4.9324695448057581</v>
      </c>
      <c r="BZ60">
        <v>4.9325680258813751</v>
      </c>
      <c r="CA60">
        <v>4.9336354526308703</v>
      </c>
      <c r="CB60">
        <v>4.9355110543186527</v>
      </c>
      <c r="CC60">
        <v>4.9380489317004308</v>
      </c>
      <c r="CD60">
        <v>4.9411186841704833</v>
      </c>
      <c r="CE60">
        <v>4.9446044083686251</v>
      </c>
      <c r="CF60">
        <v>4.9484053445540352</v>
      </c>
      <c r="CG60">
        <v>4.9524341507404621</v>
      </c>
      <c r="CH60">
        <v>4.9566162430429497</v>
      </c>
      <c r="CI60">
        <v>4.9608878157542815</v>
      </c>
      <c r="CJ60">
        <v>4.9651960880847295</v>
      </c>
      <c r="CK60">
        <v>4.9694965133585987</v>
      </c>
      <c r="CL60">
        <v>4.9737533005091761</v>
      </c>
      <c r="CM60">
        <v>4.9779369706995986</v>
      </c>
      <c r="CN60">
        <v>4.9820242281277256</v>
      </c>
      <c r="CO60">
        <v>4.9859969101118899</v>
      </c>
      <c r="CP60">
        <v>4.9898412305678859</v>
      </c>
      <c r="CQ60">
        <v>4.9935469136093236</v>
      </c>
      <c r="CR60">
        <v>4.997107590798664</v>
      </c>
      <c r="CS60">
        <v>5.0005183182245743</v>
      </c>
      <c r="CT60">
        <v>5.0037771017778638</v>
      </c>
      <c r="CU60">
        <v>5.0068835281885207</v>
      </c>
      <c r="CV60">
        <v>5.0098386322633619</v>
      </c>
      <c r="CW60">
        <v>5.0126446148593553</v>
      </c>
      <c r="CX60">
        <v>5.0153047955824173</v>
      </c>
      <c r="CY60">
        <v>5.017822637213146</v>
      </c>
      <c r="CZ60">
        <v>5.0202027324020708</v>
      </c>
      <c r="DA60">
        <v>5.0224500777773677</v>
      </c>
    </row>
    <row r="61" spans="5:105" x14ac:dyDescent="0.2">
      <c r="E61">
        <v>0.6</v>
      </c>
      <c r="F61">
        <v>7.5038532492802492</v>
      </c>
      <c r="G61">
        <v>7.4698739540255534</v>
      </c>
      <c r="H61">
        <v>7.4355540386270906</v>
      </c>
      <c r="I61">
        <v>7.4008938207621728</v>
      </c>
      <c r="J61">
        <v>7.3658932048943013</v>
      </c>
      <c r="K61">
        <v>7.3305518423266784</v>
      </c>
      <c r="L61">
        <v>7.2948690240753624</v>
      </c>
      <c r="M61">
        <v>7.2588437080328276</v>
      </c>
      <c r="N61">
        <v>7.222474520576208</v>
      </c>
      <c r="O61">
        <v>7.1857597905594757</v>
      </c>
      <c r="P61">
        <v>7.1486974294800412</v>
      </c>
      <c r="Q61">
        <v>7.1112851221449365</v>
      </c>
      <c r="R61">
        <v>7.0735202118771277</v>
      </c>
      <c r="S61">
        <v>7.0353997409141664</v>
      </c>
      <c r="T61">
        <v>6.9969204274518599</v>
      </c>
      <c r="U61">
        <v>6.9580788225674857</v>
      </c>
      <c r="V61">
        <v>6.918871119233363</v>
      </c>
      <c r="W61">
        <v>6.8792933153172262</v>
      </c>
      <c r="X61">
        <v>6.8393412077617226</v>
      </c>
      <c r="Y61">
        <v>6.799010386248157</v>
      </c>
      <c r="Z61">
        <v>6.7582964380716923</v>
      </c>
      <c r="AA61">
        <v>6.7171947554118239</v>
      </c>
      <c r="AB61">
        <v>6.6757007105901955</v>
      </c>
      <c r="AC61">
        <v>6.6338098664072493</v>
      </c>
      <c r="AD61">
        <v>6.5915177459558612</v>
      </c>
      <c r="AE61">
        <v>6.5488203001656746</v>
      </c>
      <c r="AF61">
        <v>6.5057136465013139</v>
      </c>
      <c r="AG61">
        <v>6.462194601423084</v>
      </c>
      <c r="AH61">
        <v>6.4182604388466684</v>
      </c>
      <c r="AI61">
        <v>6.3739094472046665</v>
      </c>
      <c r="AJ61">
        <v>6.3291409488665487</v>
      </c>
      <c r="AK61">
        <v>6.2839556804554437</v>
      </c>
      <c r="AL61">
        <v>6.2383558597323798</v>
      </c>
      <c r="AM61">
        <v>6.1923459140529475</v>
      </c>
      <c r="AN61">
        <v>6.1459326635616227</v>
      </c>
      <c r="AO61">
        <v>6.0991258725066473</v>
      </c>
      <c r="AP61">
        <v>6.0519388175945439</v>
      </c>
      <c r="AQ61">
        <v>6.0043889420490268</v>
      </c>
      <c r="AR61">
        <v>5.9564986042932029</v>
      </c>
      <c r="AS61">
        <v>5.9082958438849609</v>
      </c>
      <c r="AT61">
        <v>5.8598156803890671</v>
      </c>
      <c r="AU61">
        <v>5.8111006844535575</v>
      </c>
      <c r="AV61">
        <v>5.762202492888191</v>
      </c>
      <c r="AW61">
        <v>5.7131829105893797</v>
      </c>
      <c r="AX61">
        <v>5.6641156806640076</v>
      </c>
      <c r="AY61">
        <v>5.6150871917434975</v>
      </c>
      <c r="AZ61">
        <v>5.5661987213761046</v>
      </c>
      <c r="BA61">
        <v>5.5175668916077187</v>
      </c>
      <c r="BB61">
        <v>5.4693257173958587</v>
      </c>
      <c r="BC61">
        <v>5.421626463311914</v>
      </c>
      <c r="BD61">
        <v>5.3746389476007943</v>
      </c>
      <c r="BE61">
        <v>5.3285501072824575</v>
      </c>
      <c r="BF61">
        <v>5.2835636162507447</v>
      </c>
      <c r="BG61">
        <v>5.2398970452556872</v>
      </c>
      <c r="BH61">
        <v>5.1977775837477171</v>
      </c>
      <c r="BI61">
        <v>5.1574379092281246</v>
      </c>
      <c r="BJ61">
        <v>5.119108255035969</v>
      </c>
      <c r="BK61">
        <v>5.0830096763905281</v>
      </c>
      <c r="BL61">
        <v>5.0493448408255777</v>
      </c>
      <c r="BM61">
        <v>5.0182884459974009</v>
      </c>
      <c r="BN61">
        <v>4.9899798205798147</v>
      </c>
      <c r="BO61">
        <v>4.964515191576524</v>
      </c>
      <c r="BP61">
        <v>4.9419419355977769</v>
      </c>
      <c r="BQ61">
        <v>4.9222575482425457</v>
      </c>
      <c r="BR61">
        <v>4.9054085027466154</v>
      </c>
      <c r="BS61">
        <v>4.8912953275837809</v>
      </c>
      <c r="BT61">
        <v>4.8797767834997616</v>
      </c>
      <c r="BU61">
        <v>4.870679303871098</v>
      </c>
      <c r="BV61">
        <v>4.8638041894416464</v>
      </c>
      <c r="BW61">
        <v>4.8589371966196637</v>
      </c>
      <c r="BX61">
        <v>4.8558576693225923</v>
      </c>
      <c r="BY61">
        <v>4.8543446391291898</v>
      </c>
      <c r="BZ61">
        <v>4.8541838546590048</v>
      </c>
      <c r="CA61">
        <v>4.8551722540394016</v>
      </c>
      <c r="CB61">
        <v>4.8571212596884576</v>
      </c>
      <c r="CC61">
        <v>4.8598588115903487</v>
      </c>
      <c r="CD61">
        <v>4.8632303386715883</v>
      </c>
      <c r="CE61">
        <v>4.8670988889697862</v>
      </c>
      <c r="CF61">
        <v>4.8713448546183447</v>
      </c>
      <c r="CG61">
        <v>4.8758641516726513</v>
      </c>
      <c r="CH61">
        <v>4.8805683449913095</v>
      </c>
      <c r="CI61">
        <v>4.885382619739091</v>
      </c>
      <c r="CJ61">
        <v>4.8902437176507068</v>
      </c>
      <c r="CK61">
        <v>4.8951000721144302</v>
      </c>
      <c r="CL61">
        <v>4.8999089442240571</v>
      </c>
      <c r="CM61">
        <v>4.9046358367978007</v>
      </c>
      <c r="CN61">
        <v>4.9092539957074814</v>
      </c>
      <c r="CO61">
        <v>4.913742093778219</v>
      </c>
      <c r="CP61">
        <v>4.9180841774462527</v>
      </c>
      <c r="CQ61">
        <v>4.9222686451252118</v>
      </c>
      <c r="CR61">
        <v>4.9262875419830818</v>
      </c>
      <c r="CS61">
        <v>4.9301359472692354</v>
      </c>
      <c r="CT61">
        <v>4.9338114452084465</v>
      </c>
      <c r="CU61">
        <v>4.9373136704672183</v>
      </c>
      <c r="CV61">
        <v>4.9406441265372054</v>
      </c>
      <c r="CW61">
        <v>4.9438050263774889</v>
      </c>
      <c r="CX61">
        <v>4.9468002559924793</v>
      </c>
      <c r="CY61">
        <v>4.9496345131102881</v>
      </c>
      <c r="CZ61">
        <v>4.9523124948542696</v>
      </c>
      <c r="DA61">
        <v>4.9548399642347567</v>
      </c>
    </row>
    <row r="62" spans="5:105" x14ac:dyDescent="0.2">
      <c r="E62">
        <v>0.60909090909090902</v>
      </c>
      <c r="F62">
        <v>7.5046567986688215</v>
      </c>
      <c r="G62">
        <v>7.4706697216908582</v>
      </c>
      <c r="H62">
        <v>7.4363403903700176</v>
      </c>
      <c r="I62">
        <v>7.4016688922511307</v>
      </c>
      <c r="J62">
        <v>7.3666550444828518</v>
      </c>
      <c r="K62">
        <v>7.3312982863097629</v>
      </c>
      <c r="L62">
        <v>7.2955977026707943</v>
      </c>
      <c r="M62">
        <v>7.2595520224056802</v>
      </c>
      <c r="N62">
        <v>7.2231596476120616</v>
      </c>
      <c r="O62">
        <v>7.186418532452536</v>
      </c>
      <c r="P62">
        <v>7.149326364285268</v>
      </c>
      <c r="Q62">
        <v>7.1118804461038208</v>
      </c>
      <c r="R62">
        <v>7.0740777296300559</v>
      </c>
      <c r="S62">
        <v>7.0359148203840052</v>
      </c>
      <c r="T62">
        <v>6.997387984762625</v>
      </c>
      <c r="U62">
        <v>6.9584931229677567</v>
      </c>
      <c r="V62">
        <v>6.9192259264441622</v>
      </c>
      <c r="W62">
        <v>6.87958167743089</v>
      </c>
      <c r="X62">
        <v>6.8395554118056401</v>
      </c>
      <c r="Y62">
        <v>6.799141908049454</v>
      </c>
      <c r="Z62">
        <v>6.758335675046995</v>
      </c>
      <c r="AA62">
        <v>6.717131157107425</v>
      </c>
      <c r="AB62">
        <v>6.6755224834170157</v>
      </c>
      <c r="AC62">
        <v>6.6335038669459996</v>
      </c>
      <c r="AD62">
        <v>6.5910693622826066</v>
      </c>
      <c r="AE62">
        <v>6.5482130705184485</v>
      </c>
      <c r="AF62">
        <v>6.5049293357251816</v>
      </c>
      <c r="AG62">
        <v>6.4612127678614586</v>
      </c>
      <c r="AH62">
        <v>6.4170582112920602</v>
      </c>
      <c r="AI62">
        <v>6.3724612192579375</v>
      </c>
      <c r="AJ62">
        <v>6.3274180942878679</v>
      </c>
      <c r="AK62">
        <v>6.2819259273456174</v>
      </c>
      <c r="AL62">
        <v>6.235983214050842</v>
      </c>
      <c r="AM62">
        <v>6.189589935089753</v>
      </c>
      <c r="AN62">
        <v>6.1427479817123825</v>
      </c>
      <c r="AO62">
        <v>6.0954615879434604</v>
      </c>
      <c r="AP62">
        <v>6.0477378367939965</v>
      </c>
      <c r="AQ62">
        <v>5.999587251180496</v>
      </c>
      <c r="AR62">
        <v>5.9510244810149935</v>
      </c>
      <c r="AS62">
        <v>5.9020690983375736</v>
      </c>
      <c r="AT62">
        <v>5.8527464223892327</v>
      </c>
      <c r="AU62">
        <v>5.8030889199668225</v>
      </c>
      <c r="AV62">
        <v>5.7531368622559871</v>
      </c>
      <c r="AW62">
        <v>5.7029398954537402</v>
      </c>
      <c r="AX62">
        <v>5.6525588252320542</v>
      </c>
      <c r="AY62">
        <v>5.6020666033816289</v>
      </c>
      <c r="AZ62">
        <v>5.5515502897432825</v>
      </c>
      <c r="BA62">
        <v>5.5011131454446405</v>
      </c>
      <c r="BB62">
        <v>5.4508755018030444</v>
      </c>
      <c r="BC62">
        <v>5.4009772634943785</v>
      </c>
      <c r="BD62">
        <v>5.3515781256496453</v>
      </c>
      <c r="BE62">
        <v>5.3028592039307059</v>
      </c>
      <c r="BF62">
        <v>5.2550226292244764</v>
      </c>
      <c r="BG62">
        <v>5.2082899892043288</v>
      </c>
      <c r="BH62">
        <v>5.1629010035298082</v>
      </c>
      <c r="BI62">
        <v>5.119108255035969</v>
      </c>
      <c r="BJ62">
        <v>5.077172548800676</v>
      </c>
      <c r="BK62">
        <v>5.0373548424354428</v>
      </c>
      <c r="BL62">
        <v>4.9999064008611693</v>
      </c>
      <c r="BM62">
        <v>4.9650594586864161</v>
      </c>
      <c r="BN62">
        <v>4.9330157461303319</v>
      </c>
      <c r="BO62">
        <v>4.9039353637278911</v>
      </c>
      <c r="BP62">
        <v>4.8779293161666955</v>
      </c>
      <c r="BQ62">
        <v>4.8550514471704229</v>
      </c>
      <c r="BR62">
        <v>4.835297175340397</v>
      </c>
      <c r="BS62">
        <v>4.818602428541408</v>
      </c>
      <c r="BT62">
        <v>4.8048498252684269</v>
      </c>
      <c r="BU62">
        <v>4.7938742510154224</v>
      </c>
      <c r="BV62">
        <v>4.7854743472997878</v>
      </c>
      <c r="BW62">
        <v>4.7794215670890461</v>
      </c>
      <c r="BX62">
        <v>4.7754719143395521</v>
      </c>
      <c r="BY62">
        <v>4.773375454840906</v>
      </c>
      <c r="BZ62">
        <v>4.7728858801628489</v>
      </c>
      <c r="CA62">
        <v>4.7737658993622389</v>
      </c>
      <c r="CB62">
        <v>4.7757932547542641</v>
      </c>
      <c r="CC62">
        <v>4.7787638096892744</v>
      </c>
      <c r="CD62">
        <v>4.7824936354268983</v>
      </c>
      <c r="CE62">
        <v>4.7868186834079776</v>
      </c>
      <c r="CF62">
        <v>4.791595958540527</v>
      </c>
      <c r="CG62">
        <v>4.7967016205752637</v>
      </c>
      <c r="CH62">
        <v>4.8020301095442868</v>
      </c>
      <c r="CI62">
        <v>4.8074916026028403</v>
      </c>
      <c r="CJ62">
        <v>4.8130119745698412</v>
      </c>
      <c r="CK62">
        <v>4.8185294415877991</v>
      </c>
      <c r="CL62">
        <v>4.8239936391309293</v>
      </c>
      <c r="CM62">
        <v>4.829364784027212</v>
      </c>
      <c r="CN62">
        <v>4.8346108830577954</v>
      </c>
      <c r="CO62">
        <v>4.8397074055330274</v>
      </c>
      <c r="CP62">
        <v>4.8446359341843994</v>
      </c>
      <c r="CQ62">
        <v>4.84938318474443</v>
      </c>
      <c r="CR62">
        <v>4.8539401522991703</v>
      </c>
      <c r="CS62">
        <v>4.8583013734160758</v>
      </c>
      <c r="CT62">
        <v>4.8624642923036747</v>
      </c>
      <c r="CU62">
        <v>4.8664287192938289</v>
      </c>
      <c r="CV62">
        <v>4.8701963704586788</v>
      </c>
      <c r="CW62">
        <v>4.8737704779772084</v>
      </c>
      <c r="CX62">
        <v>4.8771556815779258</v>
      </c>
      <c r="CY62">
        <v>4.8803568732875382</v>
      </c>
      <c r="CZ62">
        <v>4.8833805064707843</v>
      </c>
      <c r="DA62">
        <v>4.8862326489130083</v>
      </c>
    </row>
    <row r="63" spans="5:105" x14ac:dyDescent="0.2">
      <c r="E63">
        <v>0.61818181818181817</v>
      </c>
      <c r="F63">
        <v>7.5054849112860822</v>
      </c>
      <c r="G63">
        <v>7.4714923931472921</v>
      </c>
      <c r="H63">
        <v>7.4371561731240838</v>
      </c>
      <c r="I63">
        <v>7.4024762086978946</v>
      </c>
      <c r="J63">
        <v>7.36745217239823</v>
      </c>
      <c r="K63">
        <v>7.3320833426802787</v>
      </c>
      <c r="L63">
        <v>7.2963686256352709</v>
      </c>
      <c r="M63">
        <v>7.2603065807828839</v>
      </c>
      <c r="N63">
        <v>7.2238952995684951</v>
      </c>
      <c r="O63">
        <v>7.1871325784998898</v>
      </c>
      <c r="P63">
        <v>7.1500158002253675</v>
      </c>
      <c r="Q63">
        <v>7.1125419610998355</v>
      </c>
      <c r="R63">
        <v>7.074707670717487</v>
      </c>
      <c r="S63">
        <v>7.0365091526256043</v>
      </c>
      <c r="T63">
        <v>6.9979422464711538</v>
      </c>
      <c r="U63">
        <v>6.9590024118825067</v>
      </c>
      <c r="V63">
        <v>6.919684696866625</v>
      </c>
      <c r="W63">
        <v>6.8799838955393309</v>
      </c>
      <c r="X63">
        <v>6.8398943374545524</v>
      </c>
      <c r="Y63">
        <v>6.7994100499388717</v>
      </c>
      <c r="Z63">
        <v>6.7585246988133756</v>
      </c>
      <c r="AA63">
        <v>6.7172317813673637</v>
      </c>
      <c r="AB63">
        <v>6.6755244073509807</v>
      </c>
      <c r="AC63">
        <v>6.6333954565611899</v>
      </c>
      <c r="AD63">
        <v>6.5908377704556127</v>
      </c>
      <c r="AE63">
        <v>6.5478438854532381</v>
      </c>
      <c r="AF63">
        <v>6.5044064839403344</v>
      </c>
      <c r="AG63">
        <v>6.4605180877741066</v>
      </c>
      <c r="AH63">
        <v>6.4161715138556303</v>
      </c>
      <c r="AI63">
        <v>6.3713598563343332</v>
      </c>
      <c r="AJ63">
        <v>6.326076459848359</v>
      </c>
      <c r="AK63">
        <v>6.2803154400101713</v>
      </c>
      <c r="AL63">
        <v>6.2340716768280631</v>
      </c>
      <c r="AM63">
        <v>6.1873411297359029</v>
      </c>
      <c r="AN63">
        <v>6.1401211469131169</v>
      </c>
      <c r="AO63">
        <v>6.0924108331233437</v>
      </c>
      <c r="AP63">
        <v>6.0442114861209975</v>
      </c>
      <c r="AQ63">
        <v>5.9955271130610699</v>
      </c>
      <c r="AR63">
        <v>5.9463650397590735</v>
      </c>
      <c r="AS63">
        <v>5.8967366269839134</v>
      </c>
      <c r="AT63">
        <v>5.8466581090723366</v>
      </c>
      <c r="AU63">
        <v>5.7961514763594577</v>
      </c>
      <c r="AV63">
        <v>5.7452459793181303</v>
      </c>
      <c r="AW63">
        <v>5.6939788739720596</v>
      </c>
      <c r="AX63">
        <v>5.6423971563378323</v>
      </c>
      <c r="AY63">
        <v>5.5905595616665629</v>
      </c>
      <c r="AZ63">
        <v>5.5385376474167431</v>
      </c>
      <c r="BA63">
        <v>5.4864186744616177</v>
      </c>
      <c r="BB63">
        <v>5.4343067733910289</v>
      </c>
      <c r="BC63">
        <v>5.3823260516091116</v>
      </c>
      <c r="BD63">
        <v>5.3306216040813492</v>
      </c>
      <c r="BE63">
        <v>5.2793623630043784</v>
      </c>
      <c r="BF63">
        <v>5.2287412415436956</v>
      </c>
      <c r="BG63">
        <v>5.1789766293045103</v>
      </c>
      <c r="BH63">
        <v>5.1303113057869112</v>
      </c>
      <c r="BI63">
        <v>5.0830096763905281</v>
      </c>
      <c r="BJ63">
        <v>5.0373548424354428</v>
      </c>
      <c r="BK63">
        <v>4.9936408062690507</v>
      </c>
      <c r="BL63">
        <v>4.9521650310691525</v>
      </c>
      <c r="BM63">
        <v>4.9132169758965016</v>
      </c>
      <c r="BN63">
        <v>4.8770647657830546</v>
      </c>
      <c r="BO63">
        <v>4.8439431874713463</v>
      </c>
      <c r="BP63">
        <v>4.8140388555485378</v>
      </c>
      <c r="BQ63">
        <v>4.7874805129847875</v>
      </c>
      <c r="BR63">
        <v>4.7643303488597759</v>
      </c>
      <c r="BS63">
        <v>4.7445797473789293</v>
      </c>
      <c r="BT63">
        <v>4.7281508187230008</v>
      </c>
      <c r="BU63">
        <v>4.7149028987794512</v>
      </c>
      <c r="BV63">
        <v>4.7046403400758194</v>
      </c>
      <c r="BW63">
        <v>4.6971267450372984</v>
      </c>
      <c r="BX63">
        <v>4.6920965075788263</v>
      </c>
      <c r="BY63">
        <v>4.6892690140101791</v>
      </c>
      <c r="BZ63">
        <v>4.6883602772842696</v>
      </c>
      <c r="CA63">
        <v>4.6890928533280114</v>
      </c>
      <c r="CB63">
        <v>4.6912034578306834</v>
      </c>
      <c r="CC63">
        <v>4.6944482789278847</v>
      </c>
      <c r="CD63">
        <v>4.6986062041660039</v>
      </c>
      <c r="CE63">
        <v>4.7034803052759928</v>
      </c>
      <c r="CF63">
        <v>4.708898227199354</v>
      </c>
      <c r="CG63">
        <v>4.7147103007914248</v>
      </c>
      <c r="CH63">
        <v>4.7207895986711366</v>
      </c>
      <c r="CI63">
        <v>4.7270292620501948</v>
      </c>
      <c r="CJ63">
        <v>4.7333396745361709</v>
      </c>
      <c r="CK63">
        <v>4.7396481422815864</v>
      </c>
      <c r="CL63">
        <v>4.7458950817172036</v>
      </c>
      <c r="CM63">
        <v>4.7520328824083471</v>
      </c>
      <c r="CN63">
        <v>4.7580249063171109</v>
      </c>
      <c r="CO63">
        <v>4.7638424351547926</v>
      </c>
      <c r="CP63">
        <v>4.7694642877093658</v>
      </c>
      <c r="CQ63">
        <v>4.7748753652692093</v>
      </c>
      <c r="CR63">
        <v>4.7800656083890782</v>
      </c>
      <c r="CS63">
        <v>4.7850291006859758</v>
      </c>
      <c r="CT63">
        <v>4.7897633039298766</v>
      </c>
      <c r="CU63">
        <v>4.7942686467123341</v>
      </c>
      <c r="CV63">
        <v>4.7985470237897863</v>
      </c>
      <c r="CW63">
        <v>4.8026027654436243</v>
      </c>
      <c r="CX63">
        <v>4.8064412972521913</v>
      </c>
      <c r="CY63">
        <v>4.8100692918114571</v>
      </c>
      <c r="CZ63">
        <v>4.8134934645473688</v>
      </c>
      <c r="DA63">
        <v>4.8167219938379802</v>
      </c>
    </row>
    <row r="64" spans="5:105" x14ac:dyDescent="0.2">
      <c r="E64">
        <v>0.62727272727272732</v>
      </c>
      <c r="F64">
        <v>7.5063329148582216</v>
      </c>
      <c r="G64">
        <v>7.4723370310511417</v>
      </c>
      <c r="H64">
        <v>7.437996189726797</v>
      </c>
      <c r="I64">
        <v>7.4033102367129269</v>
      </c>
      <c r="J64">
        <v>7.3682787202088793</v>
      </c>
      <c r="K64">
        <v>7.3329007802558497</v>
      </c>
      <c r="L64">
        <v>7.2971751977788895</v>
      </c>
      <c r="M64">
        <v>7.2611002735611461</v>
      </c>
      <c r="N64">
        <v>7.2246739946202121</v>
      </c>
      <c r="O64">
        <v>7.187893914993607</v>
      </c>
      <c r="P64">
        <v>7.1507571791724764</v>
      </c>
      <c r="Q64">
        <v>7.1132605176555534</v>
      </c>
      <c r="R64">
        <v>7.0754002430791578</v>
      </c>
      <c r="S64">
        <v>7.0371722470754987</v>
      </c>
      <c r="T64">
        <v>6.9985719980460752</v>
      </c>
      <c r="U64">
        <v>6.9595945400781298</v>
      </c>
      <c r="V64">
        <v>6.9202344932806863</v>
      </c>
      <c r="W64">
        <v>6.8804860172017586</v>
      </c>
      <c r="X64">
        <v>6.8403429686023385</v>
      </c>
      <c r="Y64">
        <v>6.7997986797412411</v>
      </c>
      <c r="Z64">
        <v>6.7588461198032022</v>
      </c>
      <c r="AA64">
        <v>6.7174778276636378</v>
      </c>
      <c r="AB64">
        <v>6.6756861040807784</v>
      </c>
      <c r="AC64">
        <v>6.6334627315865946</v>
      </c>
      <c r="AD64">
        <v>6.590799361669303</v>
      </c>
      <c r="AE64">
        <v>6.5476871872800189</v>
      </c>
      <c r="AF64">
        <v>6.5041173726775243</v>
      </c>
      <c r="AG64">
        <v>6.460080722769459</v>
      </c>
      <c r="AH64">
        <v>6.4155681111096969</v>
      </c>
      <c r="AI64">
        <v>6.3705704306155235</v>
      </c>
      <c r="AJ64">
        <v>6.3250785307755848</v>
      </c>
      <c r="AK64">
        <v>6.279083697417132</v>
      </c>
      <c r="AL64">
        <v>6.2325775996201376</v>
      </c>
      <c r="AM64">
        <v>6.1855525522477022</v>
      </c>
      <c r="AN64">
        <v>6.1380018360835544</v>
      </c>
      <c r="AO64">
        <v>6.0899197222637032</v>
      </c>
      <c r="AP64">
        <v>6.0413022462452854</v>
      </c>
      <c r="AQ64">
        <v>5.9921472919326595</v>
      </c>
      <c r="AR64">
        <v>5.9424554937083709</v>
      </c>
      <c r="AS64">
        <v>5.8922303918958256</v>
      </c>
      <c r="AT64">
        <v>5.8414794797702108</v>
      </c>
      <c r="AU64">
        <v>5.7902150042280383</v>
      </c>
      <c r="AV64">
        <v>5.7384549011850696</v>
      </c>
      <c r="AW64">
        <v>5.6862244032745073</v>
      </c>
      <c r="AX64">
        <v>5.6335568739483124</v>
      </c>
      <c r="AY64">
        <v>5.5804957146875083</v>
      </c>
      <c r="AZ64">
        <v>5.5270965973385335</v>
      </c>
      <c r="BA64">
        <v>5.4734287812926041</v>
      </c>
      <c r="BB64">
        <v>5.4195784008416119</v>
      </c>
      <c r="BC64">
        <v>5.3656500151752962</v>
      </c>
      <c r="BD64">
        <v>5.3117703100751275</v>
      </c>
      <c r="BE64">
        <v>5.2580896676556588</v>
      </c>
      <c r="BF64">
        <v>5.204785628901897</v>
      </c>
      <c r="BG64">
        <v>5.1520645204537603</v>
      </c>
      <c r="BH64">
        <v>5.1001621297140387</v>
      </c>
      <c r="BI64">
        <v>5.0493448408255777</v>
      </c>
      <c r="BJ64">
        <v>4.9999064008611693</v>
      </c>
      <c r="BK64">
        <v>4.9521650310691525</v>
      </c>
      <c r="BL64">
        <v>4.906455967193172</v>
      </c>
      <c r="BM64">
        <v>4.8631207572875859</v>
      </c>
      <c r="BN64">
        <v>4.822495477965032</v>
      </c>
      <c r="BO64">
        <v>4.7848946115991815</v>
      </c>
      <c r="BP64">
        <v>4.7505933846091946</v>
      </c>
      <c r="BQ64">
        <v>4.7198127928109077</v>
      </c>
      <c r="BR64">
        <v>4.6927031744728493</v>
      </c>
      <c r="BS64">
        <v>4.6693359097808065</v>
      </c>
      <c r="BT64">
        <v>4.649696913809187</v>
      </c>
      <c r="BU64">
        <v>4.6336890343207378</v>
      </c>
      <c r="BV64">
        <v>4.6211406216593112</v>
      </c>
      <c r="BW64">
        <v>4.611816482562535</v>
      </c>
      <c r="BX64">
        <v>4.6054344496231794</v>
      </c>
      <c r="BY64">
        <v>4.6016831485823522</v>
      </c>
      <c r="BZ64">
        <v>4.6002365197552981</v>
      </c>
      <c r="CA64">
        <v>4.6007691911750159</v>
      </c>
      <c r="CB64">
        <v>4.6029676184653399</v>
      </c>
      <c r="CC64">
        <v>4.6065384369572326</v>
      </c>
      <c r="CD64">
        <v>4.6112138797328441</v>
      </c>
      <c r="CE64">
        <v>4.6167549410483693</v>
      </c>
      <c r="CF64">
        <v>4.6229511013682787</v>
      </c>
      <c r="CG64">
        <v>4.6296213987688111</v>
      </c>
      <c r="CH64">
        <v>4.6366119276928064</v>
      </c>
      <c r="CI64">
        <v>4.6437927588712</v>
      </c>
      <c r="CJ64">
        <v>4.6510573246967368</v>
      </c>
      <c r="CK64">
        <v>4.6583178390603033</v>
      </c>
      <c r="CL64">
        <v>4.6655035620331002</v>
      </c>
      <c r="CM64">
        <v>4.6725591901906434</v>
      </c>
      <c r="CN64">
        <v>4.6794410352711528</v>
      </c>
      <c r="CO64">
        <v>4.6861161440911907</v>
      </c>
      <c r="CP64">
        <v>4.6925603011661359</v>
      </c>
      <c r="CQ64">
        <v>4.6987565303402805</v>
      </c>
      <c r="CR64">
        <v>4.7046938068816173</v>
      </c>
      <c r="CS64">
        <v>4.7103659594183283</v>
      </c>
      <c r="CT64">
        <v>4.7157707400441655</v>
      </c>
      <c r="CU64">
        <v>4.7209090413820629</v>
      </c>
      <c r="CV64">
        <v>4.7257842407384967</v>
      </c>
      <c r="CW64">
        <v>4.7304019059826254</v>
      </c>
      <c r="CX64">
        <v>4.7347683297343153</v>
      </c>
      <c r="CY64">
        <v>4.7388916737884896</v>
      </c>
      <c r="CZ64">
        <v>4.7427808959671269</v>
      </c>
      <c r="DA64">
        <v>4.7464447518555328</v>
      </c>
    </row>
    <row r="65" spans="5:105" x14ac:dyDescent="0.2">
      <c r="E65">
        <v>0.63636363636363635</v>
      </c>
      <c r="F65">
        <v>7.507196409278551</v>
      </c>
      <c r="G65">
        <v>7.4731990169047942</v>
      </c>
      <c r="H65">
        <v>7.4388555316599208</v>
      </c>
      <c r="I65">
        <v>7.4041657822147382</v>
      </c>
      <c r="J65">
        <v>7.3691291847706495</v>
      </c>
      <c r="K65">
        <v>7.3337447894690744</v>
      </c>
      <c r="L65">
        <v>7.2980111604163955</v>
      </c>
      <c r="M65">
        <v>7.2619265362795389</v>
      </c>
      <c r="N65">
        <v>7.2254887115731803</v>
      </c>
      <c r="O65">
        <v>7.1886950570378243</v>
      </c>
      <c r="P65">
        <v>7.1515425124147951</v>
      </c>
      <c r="Q65">
        <v>7.1140275793673773</v>
      </c>
      <c r="R65">
        <v>7.0761463146269721</v>
      </c>
      <c r="S65">
        <v>7.0378943234656388</v>
      </c>
      <c r="T65">
        <v>6.9992667536234032</v>
      </c>
      <c r="U65">
        <v>6.9602582898505849</v>
      </c>
      <c r="V65">
        <v>6.9208631492636457</v>
      </c>
      <c r="W65">
        <v>6.8810750391044149</v>
      </c>
      <c r="X65">
        <v>6.8408873079621602</v>
      </c>
      <c r="Y65">
        <v>6.8002927167720468</v>
      </c>
      <c r="Z65">
        <v>6.7592835917081651</v>
      </c>
      <c r="AA65">
        <v>6.7178517472992558</v>
      </c>
      <c r="AB65">
        <v>6.6759886674663163</v>
      </c>
      <c r="AC65">
        <v>6.633685259430071</v>
      </c>
      <c r="AD65">
        <v>6.5909319930448023</v>
      </c>
      <c r="AE65">
        <v>6.5477190728276433</v>
      </c>
      <c r="AF65">
        <v>6.5040361327114162</v>
      </c>
      <c r="AG65">
        <v>6.4598726154197061</v>
      </c>
      <c r="AH65">
        <v>6.4152176849361169</v>
      </c>
      <c r="AI65">
        <v>6.3700601199254931</v>
      </c>
      <c r="AJ65">
        <v>6.3243887225758479</v>
      </c>
      <c r="AK65">
        <v>6.2781922047260936</v>
      </c>
      <c r="AL65">
        <v>6.2314594327668722</v>
      </c>
      <c r="AM65">
        <v>6.1841793280440172</v>
      </c>
      <c r="AN65">
        <v>6.1363414393769018</v>
      </c>
      <c r="AO65">
        <v>6.0879359276869369</v>
      </c>
      <c r="AP65">
        <v>6.0389539161153625</v>
      </c>
      <c r="AQ65">
        <v>5.9893878409060006</v>
      </c>
      <c r="AR65">
        <v>5.9392318779045628</v>
      </c>
      <c r="AS65">
        <v>5.8884823727110067</v>
      </c>
      <c r="AT65">
        <v>5.8371388098231876</v>
      </c>
      <c r="AU65">
        <v>5.7852040568192162</v>
      </c>
      <c r="AV65">
        <v>5.7326856068943366</v>
      </c>
      <c r="AW65">
        <v>5.6795964760186957</v>
      </c>
      <c r="AX65">
        <v>5.6259569101960212</v>
      </c>
      <c r="AY65">
        <v>5.5717953041339756</v>
      </c>
      <c r="AZ65">
        <v>5.5171502865477056</v>
      </c>
      <c r="BA65">
        <v>5.462073201364575</v>
      </c>
      <c r="BB65">
        <v>5.4066296833347511</v>
      </c>
      <c r="BC65">
        <v>5.3509034044183403</v>
      </c>
      <c r="BD65">
        <v>5.2949980774569463</v>
      </c>
      <c r="BE65">
        <v>5.2390417119702333</v>
      </c>
      <c r="BF65">
        <v>5.1831896776839246</v>
      </c>
      <c r="BG65">
        <v>5.1276275702273484</v>
      </c>
      <c r="BH65">
        <v>5.072575393633695</v>
      </c>
      <c r="BI65">
        <v>5.0182884459974009</v>
      </c>
      <c r="BJ65">
        <v>4.9650594586864161</v>
      </c>
      <c r="BK65">
        <v>4.9132169758965016</v>
      </c>
      <c r="BL65">
        <v>4.8631207572875859</v>
      </c>
      <c r="BM65">
        <v>4.8151555707917435</v>
      </c>
      <c r="BN65">
        <v>4.7697190837225225</v>
      </c>
      <c r="BO65">
        <v>4.7272053893348343</v>
      </c>
      <c r="BP65">
        <v>4.6879873869890565</v>
      </c>
      <c r="BQ65">
        <v>4.6523931998071451</v>
      </c>
      <c r="BR65">
        <v>4.620686615878995</v>
      </c>
      <c r="BS65">
        <v>4.5930459535564436</v>
      </c>
      <c r="BT65">
        <v>4.5695527520369357</v>
      </c>
      <c r="BU65">
        <v>4.5501838385616251</v>
      </c>
      <c r="BV65">
        <v>4.5348148007726463</v>
      </c>
      <c r="BW65">
        <v>4.5232316836221154</v>
      </c>
      <c r="BX65">
        <v>4.5151462452576583</v>
      </c>
      <c r="BY65">
        <v>4.5102179870844115</v>
      </c>
      <c r="BZ65">
        <v>4.5080755832098838</v>
      </c>
      <c r="CA65">
        <v>4.5083371157566212</v>
      </c>
      <c r="CB65">
        <v>4.5106271369983739</v>
      </c>
      <c r="CC65">
        <v>4.5145897180448804</v>
      </c>
      <c r="CD65">
        <v>4.5198973698021652</v>
      </c>
      <c r="CE65">
        <v>4.5262562318682065</v>
      </c>
      <c r="CF65">
        <v>4.5334085093355174</v>
      </c>
      <c r="CG65">
        <v>4.5411310758058949</v>
      </c>
      <c r="CH65">
        <v>4.5492355702341918</v>
      </c>
      <c r="CI65">
        <v>4.5575647389564535</v>
      </c>
      <c r="CJ65">
        <v>4.5659883181691914</v>
      </c>
      <c r="CK65">
        <v>4.574401741097696</v>
      </c>
      <c r="CL65">
        <v>4.5827207240184133</v>
      </c>
      <c r="CM65">
        <v>4.5908793464595741</v>
      </c>
      <c r="CN65">
        <v>4.5988266366222357</v>
      </c>
      <c r="CO65">
        <v>4.6065252111324533</v>
      </c>
      <c r="CP65">
        <v>4.6139473551908408</v>
      </c>
      <c r="CQ65">
        <v>4.6210742916533434</v>
      </c>
      <c r="CR65">
        <v>4.6278942849809939</v>
      </c>
      <c r="CS65">
        <v>4.6344012840905426</v>
      </c>
      <c r="CT65">
        <v>4.6405937839862847</v>
      </c>
      <c r="CU65">
        <v>4.6464741504203904</v>
      </c>
      <c r="CV65">
        <v>4.6520467355417656</v>
      </c>
      <c r="CW65">
        <v>4.657318875641919</v>
      </c>
      <c r="CX65">
        <v>4.6622992567385992</v>
      </c>
      <c r="CY65">
        <v>4.666998021310456</v>
      </c>
      <c r="CZ65">
        <v>4.6714253376345116</v>
      </c>
      <c r="DA65">
        <v>4.6755929914704693</v>
      </c>
    </row>
    <row r="66" spans="5:105" x14ac:dyDescent="0.2">
      <c r="E66">
        <v>0.64545454545454539</v>
      </c>
      <c r="F66">
        <v>7.5080712579114905</v>
      </c>
      <c r="G66">
        <v>7.4740739373807985</v>
      </c>
      <c r="H66">
        <v>7.4397295946678463</v>
      </c>
      <c r="I66">
        <v>7.4050379782419249</v>
      </c>
      <c r="J66">
        <v>7.3699984147340274</v>
      </c>
      <c r="K66">
        <v>7.3346098542151648</v>
      </c>
      <c r="L66">
        <v>7.2988707490457481</v>
      </c>
      <c r="M66">
        <v>7.2627792129776045</v>
      </c>
      <c r="N66">
        <v>7.2263329009263533</v>
      </c>
      <c r="O66">
        <v>7.1895290275501145</v>
      </c>
      <c r="P66">
        <v>7.1523643580056833</v>
      </c>
      <c r="Q66">
        <v>7.1148351985820062</v>
      </c>
      <c r="R66">
        <v>7.0769373872506431</v>
      </c>
      <c r="S66">
        <v>7.0386662841894694</v>
      </c>
      <c r="T66">
        <v>7.0000167623556306</v>
      </c>
      <c r="U66">
        <v>6.9609831982076402</v>
      </c>
      <c r="V66">
        <v>6.9215594627047361</v>
      </c>
      <c r="W66">
        <v>6.8817389127463402</v>
      </c>
      <c r="X66">
        <v>6.8415143434568808</v>
      </c>
      <c r="Y66">
        <v>6.8008781391366497</v>
      </c>
      <c r="Z66">
        <v>6.7598220322766887</v>
      </c>
      <c r="AA66">
        <v>6.7183372549974196</v>
      </c>
      <c r="AB66">
        <v>6.6764144531850018</v>
      </c>
      <c r="AC66">
        <v>6.6340438659341006</v>
      </c>
      <c r="AD66">
        <v>6.5912150150818665</v>
      </c>
      <c r="AE66">
        <v>6.5479170805651421</v>
      </c>
      <c r="AF66">
        <v>6.5041385343044089</v>
      </c>
      <c r="AG66">
        <v>6.4598675530541376</v>
      </c>
      <c r="AH66">
        <v>6.4150916401873497</v>
      </c>
      <c r="AI66">
        <v>6.3697980277997219</v>
      </c>
      <c r="AJ66">
        <v>6.3239735193669624</v>
      </c>
      <c r="AK66">
        <v>6.2776046701155792</v>
      </c>
      <c r="AL66">
        <v>6.230677626224769</v>
      </c>
      <c r="AM66">
        <v>6.1831785994498851</v>
      </c>
      <c r="AN66">
        <v>6.1350937628629918</v>
      </c>
      <c r="AO66">
        <v>6.0864094829761592</v>
      </c>
      <c r="AP66">
        <v>6.0371125347746162</v>
      </c>
      <c r="AQ66">
        <v>5.9871903689831933</v>
      </c>
      <c r="AR66">
        <v>5.9366314430699205</v>
      </c>
      <c r="AS66">
        <v>5.8854256299071546</v>
      </c>
      <c r="AT66">
        <v>5.8335646295832095</v>
      </c>
      <c r="AU66">
        <v>5.7810429478336358</v>
      </c>
      <c r="AV66">
        <v>5.7278581173504568</v>
      </c>
      <c r="AW66">
        <v>5.674011973379951</v>
      </c>
      <c r="AX66">
        <v>5.619511578661057</v>
      </c>
      <c r="AY66">
        <v>5.5643710207469566</v>
      </c>
      <c r="AZ66">
        <v>5.5086122822621197</v>
      </c>
      <c r="BA66">
        <v>5.452268115905806</v>
      </c>
      <c r="BB66">
        <v>5.3953834241883607</v>
      </c>
      <c r="BC66">
        <v>5.3380190182659728</v>
      </c>
      <c r="BD66">
        <v>5.2802537536413636</v>
      </c>
      <c r="BE66">
        <v>5.2221893029632396</v>
      </c>
      <c r="BF66">
        <v>5.1639530544036187</v>
      </c>
      <c r="BG66">
        <v>5.1057037713200346</v>
      </c>
      <c r="BH66">
        <v>5.0476348346910793</v>
      </c>
      <c r="BI66">
        <v>4.9899798205798147</v>
      </c>
      <c r="BJ66">
        <v>4.9330157461303319</v>
      </c>
      <c r="BK66">
        <v>4.8770647657830537</v>
      </c>
      <c r="BL66">
        <v>4.822495477965032</v>
      </c>
      <c r="BM66">
        <v>4.7697190837225225</v>
      </c>
      <c r="BN66">
        <v>4.7191808423767041</v>
      </c>
      <c r="BO66">
        <v>4.6713485644403052</v>
      </c>
      <c r="BP66">
        <v>4.6266915154147412</v>
      </c>
      <c r="BQ66">
        <v>4.5856580606364563</v>
      </c>
      <c r="BR66">
        <v>4.5486453227527717</v>
      </c>
      <c r="BS66">
        <v>4.5159726762332388</v>
      </c>
      <c r="BT66">
        <v>4.4878538442049569</v>
      </c>
      <c r="BU66">
        <v>4.4643812348622509</v>
      </c>
      <c r="BV66">
        <v>4.4455162137362167</v>
      </c>
      <c r="BW66">
        <v>4.4310948300580142</v>
      </c>
      <c r="BX66">
        <v>4.4208427444974854</v>
      </c>
      <c r="BY66">
        <v>4.4144004598118238</v>
      </c>
      <c r="BZ66">
        <v>4.4113494295848943</v>
      </c>
      <c r="CA66">
        <v>4.4112418306177652</v>
      </c>
      <c r="CB66">
        <v>4.4136256211973004</v>
      </c>
      <c r="CC66">
        <v>4.4180649127757778</v>
      </c>
      <c r="CD66">
        <v>4.4241549011261458</v>
      </c>
      <c r="CE66">
        <v>4.4315295425442365</v>
      </c>
      <c r="CF66">
        <v>4.4398679438871227</v>
      </c>
      <c r="CG66">
        <v>4.4488937182099715</v>
      </c>
      <c r="CH66">
        <v>4.4583738692762287</v>
      </c>
      <c r="CI66">
        <v>4.4681141171401535</v>
      </c>
      <c r="CJ66">
        <v>4.4779570293559559</v>
      </c>
      <c r="CK66">
        <v>4.4877752546597032</v>
      </c>
      <c r="CL66">
        <v>4.4974681248855299</v>
      </c>
      <c r="CM66">
        <v>4.5069584851223281</v>
      </c>
      <c r="CN66">
        <v>4.5161870740933567</v>
      </c>
      <c r="CO66">
        <v>4.525110533261099</v>
      </c>
      <c r="CP66">
        <v>4.533698264642787</v>
      </c>
      <c r="CQ66">
        <v>4.5419300266727634</v>
      </c>
      <c r="CR66">
        <v>4.5497939089851664</v>
      </c>
      <c r="CS66">
        <v>4.5572846413876631</v>
      </c>
      <c r="CT66">
        <v>4.5644021920017162</v>
      </c>
      <c r="CU66">
        <v>4.5711506121228984</v>
      </c>
      <c r="CV66">
        <v>4.5775370893819147</v>
      </c>
      <c r="CW66">
        <v>4.5835714661219189</v>
      </c>
      <c r="CX66">
        <v>4.5892644476119404</v>
      </c>
      <c r="CY66">
        <v>4.5946288447018748</v>
      </c>
      <c r="CZ66">
        <v>4.5996782843362016</v>
      </c>
      <c r="DA66">
        <v>4.6044260301222577</v>
      </c>
    </row>
    <row r="67" spans="5:105" x14ac:dyDescent="0.2">
      <c r="E67">
        <v>0.65454545454545454</v>
      </c>
      <c r="F67">
        <v>7.5089536055159494</v>
      </c>
      <c r="G67">
        <v>7.4749577316025313</v>
      </c>
      <c r="H67">
        <v>7.4406140690383866</v>
      </c>
      <c r="I67">
        <v>7.4059222740076542</v>
      </c>
      <c r="J67">
        <v>7.3708816259522694</v>
      </c>
      <c r="K67">
        <v>7.3354909081694775</v>
      </c>
      <c r="L67">
        <v>7.2997485622429057</v>
      </c>
      <c r="M67">
        <v>7.263652569266541</v>
      </c>
      <c r="N67">
        <v>7.2272004666153267</v>
      </c>
      <c r="O67">
        <v>7.1903893373157839</v>
      </c>
      <c r="P67">
        <v>7.1532157990644043</v>
      </c>
      <c r="Q67">
        <v>7.1156759928900755</v>
      </c>
      <c r="R67">
        <v>7.0777655714658056</v>
      </c>
      <c r="S67">
        <v>7.0394796870863612</v>
      </c>
      <c r="T67">
        <v>7.0008129793417266</v>
      </c>
      <c r="U67">
        <v>6.961759562532623</v>
      </c>
      <c r="V67">
        <v>6.922313012894163</v>
      </c>
      <c r="W67">
        <v>6.88246635571784</v>
      </c>
      <c r="X67">
        <v>6.8422120524913463</v>
      </c>
      <c r="Y67">
        <v>6.8015419472103087</v>
      </c>
      <c r="Z67">
        <v>6.7604474167816342</v>
      </c>
      <c r="AA67">
        <v>6.7189191171275331</v>
      </c>
      <c r="AB67">
        <v>6.6769470876316515</v>
      </c>
      <c r="AC67">
        <v>6.6345208807884397</v>
      </c>
      <c r="AD67">
        <v>6.5916292404201293</v>
      </c>
      <c r="AE67">
        <v>6.5482604636185293</v>
      </c>
      <c r="AF67">
        <v>6.5044020194461618</v>
      </c>
      <c r="AG67">
        <v>6.4600409438751631</v>
      </c>
      <c r="AH67">
        <v>6.4151634410816021</v>
      </c>
      <c r="AI67">
        <v>6.3697552615136397</v>
      </c>
      <c r="AJ67">
        <v>6.3238015766277718</v>
      </c>
      <c r="AK67">
        <v>6.2772868276713156</v>
      </c>
      <c r="AL67">
        <v>6.2301951256303507</v>
      </c>
      <c r="AM67">
        <v>6.1825100835919509</v>
      </c>
      <c r="AN67">
        <v>6.134214960623015</v>
      </c>
      <c r="AO67">
        <v>6.0852927746042766</v>
      </c>
      <c r="AP67">
        <v>6.0357264481064226</v>
      </c>
      <c r="AQ67">
        <v>5.9854989953032973</v>
      </c>
      <c r="AR67">
        <v>5.934593759795213</v>
      </c>
      <c r="AS67">
        <v>5.8829947155202538</v>
      </c>
      <c r="AT67">
        <v>5.8306868457512921</v>
      </c>
      <c r="AU67">
        <v>5.7776566186047456</v>
      </c>
      <c r="AV67">
        <v>5.7238924809411538</v>
      </c>
      <c r="AW67">
        <v>5.6693859971792842</v>
      </c>
      <c r="AX67">
        <v>5.6141321811026925</v>
      </c>
      <c r="AY67">
        <v>5.5581309079254879</v>
      </c>
      <c r="AZ67">
        <v>5.5013886883609571</v>
      </c>
      <c r="BA67">
        <v>5.4439195855154177</v>
      </c>
      <c r="BB67">
        <v>5.3857482940333856</v>
      </c>
      <c r="BC67">
        <v>5.3269116960881622</v>
      </c>
      <c r="BD67">
        <v>5.267463029285314</v>
      </c>
      <c r="BE67">
        <v>5.207474447859747</v>
      </c>
      <c r="BF67">
        <v>5.1470425542903282</v>
      </c>
      <c r="BG67">
        <v>5.0862921354930242</v>
      </c>
      <c r="BH67">
        <v>5.0253829193120607</v>
      </c>
      <c r="BI67">
        <v>4.964515191576524</v>
      </c>
      <c r="BJ67">
        <v>4.9039353637278964</v>
      </c>
      <c r="BK67">
        <v>4.8439431874713463</v>
      </c>
      <c r="BL67">
        <v>4.7848946115991842</v>
      </c>
      <c r="BM67">
        <v>4.7272053893348343</v>
      </c>
      <c r="BN67">
        <v>4.6713485644403052</v>
      </c>
      <c r="BO67">
        <v>4.6178459840928578</v>
      </c>
      <c r="BP67">
        <v>4.5672551653755935</v>
      </c>
      <c r="BQ67">
        <v>4.5201436640907255</v>
      </c>
      <c r="BR67">
        <v>4.477059819932995</v>
      </c>
      <c r="BS67">
        <v>4.4384926774347617</v>
      </c>
      <c r="BT67">
        <v>4.4048350970394639</v>
      </c>
      <c r="BU67">
        <v>4.3763461593574355</v>
      </c>
      <c r="BV67">
        <v>4.3531272821192335</v>
      </c>
      <c r="BW67">
        <v>4.3351139449115692</v>
      </c>
      <c r="BX67">
        <v>4.3220814677567478</v>
      </c>
      <c r="BY67">
        <v>4.3136700600524511</v>
      </c>
      <c r="BZ67">
        <v>4.30941892316135</v>
      </c>
      <c r="CA67">
        <v>4.3088052913794721</v>
      </c>
      <c r="CB67">
        <v>4.3112820828192433</v>
      </c>
      <c r="CC67">
        <v>4.3163098057101648</v>
      </c>
      <c r="CD67">
        <v>4.3233804756101106</v>
      </c>
      <c r="CE67">
        <v>4.3320331937724026</v>
      </c>
      <c r="CF67">
        <v>4.341862703334094</v>
      </c>
      <c r="CG67">
        <v>4.3525202960411331</v>
      </c>
      <c r="CH67">
        <v>4.3637143411289046</v>
      </c>
      <c r="CI67">
        <v>4.3752049067214314</v>
      </c>
      <c r="CJ67">
        <v>4.386797462257829</v>
      </c>
      <c r="CK67">
        <v>4.3983375459264975</v>
      </c>
      <c r="CL67">
        <v>4.4097058135027698</v>
      </c>
      <c r="CM67">
        <v>4.42081037110023</v>
      </c>
      <c r="CN67">
        <v>4.4315828682221152</v>
      </c>
      <c r="CO67">
        <v>4.4419751674928003</v>
      </c>
      <c r="CP67">
        <v>4.4519536181500694</v>
      </c>
      <c r="CQ67">
        <v>4.4614973127769746</v>
      </c>
      <c r="CR67">
        <v>4.4705951695569697</v>
      </c>
      <c r="CS67">
        <v>4.4792438113118518</v>
      </c>
      <c r="CT67">
        <v>4.4874461515506345</v>
      </c>
      <c r="CU67">
        <v>4.495208708718339</v>
      </c>
      <c r="CV67">
        <v>4.5025423909015023</v>
      </c>
      <c r="CW67">
        <v>4.5094602984506054</v>
      </c>
      <c r="CX67">
        <v>4.5159776247858217</v>
      </c>
      <c r="CY67">
        <v>4.5221098321996553</v>
      </c>
      <c r="CZ67">
        <v>4.52838872411502</v>
      </c>
      <c r="DA67">
        <v>4.5343591474445528</v>
      </c>
    </row>
    <row r="68" spans="5:105" x14ac:dyDescent="0.2">
      <c r="E68">
        <v>0.66363636363636369</v>
      </c>
      <c r="F68">
        <v>7.5098397701334694</v>
      </c>
      <c r="G68">
        <v>7.475846579742405</v>
      </c>
      <c r="H68">
        <v>7.4415049309848902</v>
      </c>
      <c r="I68">
        <v>7.4068144521158059</v>
      </c>
      <c r="J68">
        <v>7.3717742797123442</v>
      </c>
      <c r="K68">
        <v>7.3363832089711023</v>
      </c>
      <c r="L68">
        <v>7.3006395767005552</v>
      </c>
      <c r="M68">
        <v>7.2645412768051472</v>
      </c>
      <c r="N68">
        <v>7.2280857488415071</v>
      </c>
      <c r="O68">
        <v>7.1912699971603429</v>
      </c>
      <c r="P68">
        <v>7.1540904549158633</v>
      </c>
      <c r="Q68">
        <v>7.1165431551913034</v>
      </c>
      <c r="R68">
        <v>7.0786235953736645</v>
      </c>
      <c r="S68">
        <v>7.0403267532803397</v>
      </c>
      <c r="T68">
        <v>7.0016470723501003</v>
      </c>
      <c r="U68">
        <v>6.9625784097973034</v>
      </c>
      <c r="V68">
        <v>6.9231141652507944</v>
      </c>
      <c r="W68">
        <v>6.8832470487088724</v>
      </c>
      <c r="X68">
        <v>6.8429692060783101</v>
      </c>
      <c r="Y68">
        <v>6.8022721661780272</v>
      </c>
      <c r="Z68">
        <v>6.761146780539895</v>
      </c>
      <c r="AA68">
        <v>6.7195833729612211</v>
      </c>
      <c r="AB68">
        <v>6.6775714716974459</v>
      </c>
      <c r="AC68">
        <v>6.6350999100091688</v>
      </c>
      <c r="AD68">
        <v>6.5921569523380388</v>
      </c>
      <c r="AE68">
        <v>6.5487299530954113</v>
      </c>
      <c r="AF68">
        <v>6.5048057206712402</v>
      </c>
      <c r="AG68">
        <v>6.4603701117841279</v>
      </c>
      <c r="AH68">
        <v>6.415408371841993</v>
      </c>
      <c r="AI68">
        <v>6.3699049848940952</v>
      </c>
      <c r="AJ68">
        <v>6.3238434938325501</v>
      </c>
      <c r="AK68">
        <v>6.2772068447150238</v>
      </c>
      <c r="AL68">
        <v>6.2299771768171519</v>
      </c>
      <c r="AM68">
        <v>6.1821359708525865</v>
      </c>
      <c r="AN68">
        <v>6.1336638220777218</v>
      </c>
      <c r="AO68">
        <v>6.0845408946718473</v>
      </c>
      <c r="AP68">
        <v>6.0347467422732901</v>
      </c>
      <c r="AQ68">
        <v>5.9842604845569536</v>
      </c>
      <c r="AR68">
        <v>5.9330608734037247</v>
      </c>
      <c r="AS68">
        <v>5.8811268209429635</v>
      </c>
      <c r="AT68">
        <v>5.8284371676898665</v>
      </c>
      <c r="AU68">
        <v>5.7749713400087055</v>
      </c>
      <c r="AV68">
        <v>5.7207097006094898</v>
      </c>
      <c r="AW68">
        <v>5.6656339936216442</v>
      </c>
      <c r="AX68">
        <v>5.6097284662689955</v>
      </c>
      <c r="AY68">
        <v>5.5529801411698694</v>
      </c>
      <c r="AZ68">
        <v>5.4953802310650781</v>
      </c>
      <c r="BA68">
        <v>5.4369259520489281</v>
      </c>
      <c r="BB68">
        <v>5.3776214527189392</v>
      </c>
      <c r="BC68">
        <v>5.3174810751287858</v>
      </c>
      <c r="BD68">
        <v>5.2565310635057507</v>
      </c>
      <c r="BE68">
        <v>5.1948141467753137</v>
      </c>
      <c r="BF68">
        <v>5.1323925487701318</v>
      </c>
      <c r="BG68">
        <v>5.0693541825762978</v>
      </c>
      <c r="BH68">
        <v>5.0058182957709043</v>
      </c>
      <c r="BI68">
        <v>4.9419419355977778</v>
      </c>
      <c r="BJ68">
        <v>4.8779293161666963</v>
      </c>
      <c r="BK68">
        <v>4.8140388555485378</v>
      </c>
      <c r="BL68">
        <v>4.7505933846091954</v>
      </c>
      <c r="BM68">
        <v>4.6879873869890574</v>
      </c>
      <c r="BN68">
        <v>4.6266915154147412</v>
      </c>
      <c r="BO68">
        <v>4.5672551653755917</v>
      </c>
      <c r="BP68">
        <v>4.510297709178051</v>
      </c>
      <c r="BQ68">
        <v>4.4564941244988594</v>
      </c>
      <c r="BR68">
        <v>4.4065435358564429</v>
      </c>
      <c r="BS68">
        <v>4.3611300688599854</v>
      </c>
      <c r="BT68">
        <v>4.3208682167297736</v>
      </c>
      <c r="BU68">
        <v>4.2862498282136112</v>
      </c>
      <c r="BV68">
        <v>4.2575910714170355</v>
      </c>
      <c r="BW68">
        <v>4.2349990904895272</v>
      </c>
      <c r="BX68">
        <v>4.2183599827824443</v>
      </c>
      <c r="BY68">
        <v>4.2073554477323905</v>
      </c>
      <c r="BZ68">
        <v>4.201497835258829</v>
      </c>
      <c r="CA68">
        <v>4.2001833834520736</v>
      </c>
      <c r="CB68">
        <v>4.2027471647598125</v>
      </c>
      <c r="CC68">
        <v>4.2085133475997116</v>
      </c>
      <c r="CD68">
        <v>4.2168351971584492</v>
      </c>
      <c r="CE68">
        <v>4.2271203139969069</v>
      </c>
      <c r="CF68">
        <v>4.238848156411426</v>
      </c>
      <c r="CG68">
        <v>4.2515741779931799</v>
      </c>
      <c r="CH68">
        <v>4.2649272427764204</v>
      </c>
      <c r="CI68">
        <v>4.2786068239368191</v>
      </c>
      <c r="CJ68">
        <v>4.292371983362619</v>
      </c>
      <c r="CK68">
        <v>4.3060359458850916</v>
      </c>
      <c r="CL68">
        <v>4.3194545636905604</v>
      </c>
      <c r="CM68">
        <v>4.3325216386769805</v>
      </c>
      <c r="CN68">
        <v>4.345159428864231</v>
      </c>
      <c r="CO68">
        <v>4.3573143182742653</v>
      </c>
      <c r="CP68">
        <v>4.3689515318884649</v>
      </c>
      <c r="CQ68">
        <v>4.3800510875634195</v>
      </c>
      <c r="CR68">
        <v>4.3906044935862241</v>
      </c>
      <c r="CS68">
        <v>4.4006120790552012</v>
      </c>
      <c r="CT68">
        <v>4.4100808515873258</v>
      </c>
      <c r="CU68">
        <v>4.4190227887003326</v>
      </c>
      <c r="CV68">
        <v>4.4277534601941761</v>
      </c>
      <c r="CW68">
        <v>4.4364728363725945</v>
      </c>
      <c r="CX68">
        <v>4.4446626432111334</v>
      </c>
      <c r="CY68">
        <v>4.4523476510533202</v>
      </c>
      <c r="CZ68">
        <v>4.4595537795236968</v>
      </c>
      <c r="DA68">
        <v>4.4663058746317912</v>
      </c>
    </row>
    <row r="69" spans="5:105" x14ac:dyDescent="0.2">
      <c r="E69">
        <v>0.67272727272727273</v>
      </c>
      <c r="F69">
        <v>7.5107263900776271</v>
      </c>
      <c r="G69">
        <v>7.4767369224313081</v>
      </c>
      <c r="H69">
        <v>7.4423984614270191</v>
      </c>
      <c r="I69">
        <v>7.4077105115069299</v>
      </c>
      <c r="J69">
        <v>7.3726722385951264</v>
      </c>
      <c r="K69">
        <v>7.3372823550558754</v>
      </c>
      <c r="L69">
        <v>7.3015391342699356</v>
      </c>
      <c r="M69">
        <v>7.2654404283762313</v>
      </c>
      <c r="N69">
        <v>7.2289835382098238</v>
      </c>
      <c r="O69">
        <v>7.192165375686959</v>
      </c>
      <c r="P69">
        <v>7.1549823338137912</v>
      </c>
      <c r="Q69">
        <v>7.117430301150045</v>
      </c>
      <c r="R69">
        <v>7.0795046465906086</v>
      </c>
      <c r="S69">
        <v>7.0412002033227132</v>
      </c>
      <c r="T69">
        <v>7.0025112519140027</v>
      </c>
      <c r="U69">
        <v>6.963431502490681</v>
      </c>
      <c r="V69">
        <v>6.923954075970296</v>
      </c>
      <c r="W69">
        <v>6.8840714457577237</v>
      </c>
      <c r="X69">
        <v>6.8437755700988685</v>
      </c>
      <c r="Y69">
        <v>6.8030576423993816</v>
      </c>
      <c r="Z69">
        <v>6.7619082193764459</v>
      </c>
      <c r="AA69">
        <v>6.7203171163137556</v>
      </c>
      <c r="AB69">
        <v>6.6782735554304926</v>
      </c>
      <c r="AC69">
        <v>6.6357658365426779</v>
      </c>
      <c r="AD69">
        <v>6.5927816657860712</v>
      </c>
      <c r="AE69">
        <v>6.5493077623891427</v>
      </c>
      <c r="AF69">
        <v>6.5053302108804401</v>
      </c>
      <c r="AG69">
        <v>6.4608340421404007</v>
      </c>
      <c r="AH69">
        <v>6.4158036132859442</v>
      </c>
      <c r="AI69">
        <v>6.37022216189549</v>
      </c>
      <c r="AJ69">
        <v>6.3240721593989928</v>
      </c>
      <c r="AK69">
        <v>6.2773351373773352</v>
      </c>
      <c r="AL69">
        <v>6.2299914790112467</v>
      </c>
      <c r="AM69">
        <v>6.1820207750896445</v>
      </c>
      <c r="AN69">
        <v>6.1334015809545868</v>
      </c>
      <c r="AO69">
        <v>6.084111485834848</v>
      </c>
      <c r="AP69">
        <v>6.0341271370299729</v>
      </c>
      <c r="AQ69">
        <v>5.9834242834151405</v>
      </c>
      <c r="AR69">
        <v>5.9319778442257247</v>
      </c>
      <c r="AS69">
        <v>5.879762010759733</v>
      </c>
      <c r="AT69">
        <v>5.8267502989864486</v>
      </c>
      <c r="AU69">
        <v>5.7729161118983487</v>
      </c>
      <c r="AV69">
        <v>5.7182324729239955</v>
      </c>
      <c r="AW69">
        <v>5.6626727431288142</v>
      </c>
      <c r="AX69">
        <v>5.6062109028716733</v>
      </c>
      <c r="AY69">
        <v>5.5488226267903364</v>
      </c>
      <c r="AZ69">
        <v>5.490485457702067</v>
      </c>
      <c r="BA69">
        <v>5.4311801833627209</v>
      </c>
      <c r="BB69">
        <v>5.3708926443860552</v>
      </c>
      <c r="BC69">
        <v>5.3096146214191204</v>
      </c>
      <c r="BD69">
        <v>5.2473472328992328</v>
      </c>
      <c r="BE69">
        <v>5.1841027454568742</v>
      </c>
      <c r="BF69">
        <v>5.1199093723629154</v>
      </c>
      <c r="BG69">
        <v>5.0548156060118741</v>
      </c>
      <c r="BH69">
        <v>4.9888955544375859</v>
      </c>
      <c r="BI69">
        <v>4.9222575482425457</v>
      </c>
      <c r="BJ69">
        <v>4.8550514471704229</v>
      </c>
      <c r="BK69">
        <v>4.7874805129847893</v>
      </c>
      <c r="BL69">
        <v>4.7198127928109068</v>
      </c>
      <c r="BM69">
        <v>4.6523931998071451</v>
      </c>
      <c r="BN69">
        <v>4.5856580606364563</v>
      </c>
      <c r="BO69">
        <v>4.5201436640907255</v>
      </c>
      <c r="BP69">
        <v>4.4564941244988576</v>
      </c>
      <c r="BQ69">
        <v>4.3954553155661458</v>
      </c>
      <c r="BR69">
        <v>4.3378597356460515</v>
      </c>
      <c r="BS69">
        <v>4.2845875566900924</v>
      </c>
      <c r="BT69">
        <v>4.2365128148795597</v>
      </c>
      <c r="BU69">
        <v>4.1944264511444294</v>
      </c>
      <c r="BV69">
        <v>4.1589549564032291</v>
      </c>
      <c r="BW69">
        <v>4.1304868140584095</v>
      </c>
      <c r="BX69">
        <v>4.1091200060763438</v>
      </c>
      <c r="BY69">
        <v>4.0946521297635972</v>
      </c>
      <c r="BZ69">
        <v>4.0866097478450483</v>
      </c>
      <c r="CA69">
        <v>4.0843112434530777</v>
      </c>
      <c r="CB69">
        <v>4.0869467293962662</v>
      </c>
      <c r="CC69">
        <v>4.0936577624705084</v>
      </c>
      <c r="CD69">
        <v>4.1036039195758134</v>
      </c>
      <c r="CE69">
        <v>4.1160099452077716</v>
      </c>
      <c r="CF69">
        <v>4.1301935745703249</v>
      </c>
      <c r="CG69">
        <v>4.1455746439174845</v>
      </c>
      <c r="CH69">
        <v>4.1616774836349961</v>
      </c>
      <c r="CI69">
        <v>4.1781193495330315</v>
      </c>
      <c r="CJ69">
        <v>4.1946023903359633</v>
      </c>
      <c r="CK69">
        <v>4.2108974665897394</v>
      </c>
      <c r="CL69">
        <v>4.2268352688878243</v>
      </c>
      <c r="CM69">
        <v>4.242292232304778</v>
      </c>
      <c r="CN69">
        <v>4.2571826249170073</v>
      </c>
      <c r="CO69">
        <v>4.2714500790169572</v>
      </c>
      <c r="CP69">
        <v>4.2850609971919447</v>
      </c>
      <c r="CQ69">
        <v>4.2979992315013291</v>
      </c>
      <c r="CR69">
        <v>4.3102618401263548</v>
      </c>
      <c r="CS69">
        <v>4.3221282484306558</v>
      </c>
      <c r="CT69">
        <v>4.3340950647024092</v>
      </c>
      <c r="CU69">
        <v>4.3453492024122555</v>
      </c>
      <c r="CV69">
        <v>4.3559197089060318</v>
      </c>
      <c r="CW69">
        <v>4.3658371421218876</v>
      </c>
      <c r="CX69">
        <v>4.3751340143082977</v>
      </c>
      <c r="CY69">
        <v>4.3838420824448967</v>
      </c>
      <c r="CZ69">
        <v>4.391992872558939</v>
      </c>
      <c r="DA69">
        <v>4.3996182848309688</v>
      </c>
    </row>
    <row r="70" spans="5:105" x14ac:dyDescent="0.2">
      <c r="E70">
        <v>0.68181818181818177</v>
      </c>
      <c r="F70">
        <v>7.5116103173842328</v>
      </c>
      <c r="G70">
        <v>7.4776254808148339</v>
      </c>
      <c r="H70">
        <v>7.4432911332325542</v>
      </c>
      <c r="I70">
        <v>7.4086068216957219</v>
      </c>
      <c r="J70">
        <v>7.3735716464764254</v>
      </c>
      <c r="K70">
        <v>7.3381843032319258</v>
      </c>
      <c r="L70">
        <v>7.3024429587514144</v>
      </c>
      <c r="M70">
        <v>7.2663454058672858</v>
      </c>
      <c r="N70">
        <v>7.2298889391897045</v>
      </c>
      <c r="O70">
        <v>7.1930703687572768</v>
      </c>
      <c r="P70">
        <v>7.1558860052781954</v>
      </c>
      <c r="Q70">
        <v>7.1183316445017697</v>
      </c>
      <c r="R70">
        <v>7.0804025506487038</v>
      </c>
      <c r="S70">
        <v>7.0420934388273624</v>
      </c>
      <c r="T70">
        <v>7.0033984563618041</v>
      </c>
      <c r="U70">
        <v>6.9643111629567196</v>
      </c>
      <c r="V70">
        <v>6.9248245096235879</v>
      </c>
      <c r="W70">
        <v>6.8849308162926395</v>
      </c>
      <c r="X70">
        <v>6.8446217083360557</v>
      </c>
      <c r="Y70">
        <v>6.8038882489081134</v>
      </c>
      <c r="Z70">
        <v>6.7627206775847961</v>
      </c>
      <c r="AA70">
        <v>6.721108537262773</v>
      </c>
      <c r="AB70">
        <v>6.6790405606217984</v>
      </c>
      <c r="AC70">
        <v>6.6365048169476379</v>
      </c>
      <c r="AD70">
        <v>6.5934883650785752</v>
      </c>
      <c r="AE70">
        <v>6.5499775847233277</v>
      </c>
      <c r="AF70">
        <v>6.5059577609170338</v>
      </c>
      <c r="AG70">
        <v>6.461413437707785</v>
      </c>
      <c r="AH70">
        <v>6.4163279726374274</v>
      </c>
      <c r="AI70">
        <v>6.3706838588651964</v>
      </c>
      <c r="AJ70">
        <v>6.3244625352504595</v>
      </c>
      <c r="AK70">
        <v>6.2776441591459147</v>
      </c>
      <c r="AL70">
        <v>6.2302079166074202</v>
      </c>
      <c r="AM70">
        <v>6.1821317497792272</v>
      </c>
      <c r="AN70">
        <v>6.1333923767685263</v>
      </c>
      <c r="AO70">
        <v>6.0839652582531478</v>
      </c>
      <c r="AP70">
        <v>6.0338245706459022</v>
      </c>
      <c r="AQ70">
        <v>5.9829431888174023</v>
      </c>
      <c r="AR70">
        <v>5.9312926823458172</v>
      </c>
      <c r="AS70">
        <v>5.8788433305237016</v>
      </c>
      <c r="AT70">
        <v>5.8255641630092194</v>
      </c>
      <c r="AU70">
        <v>5.7714230351801854</v>
      </c>
      <c r="AV70">
        <v>5.7163866487829118</v>
      </c>
      <c r="AW70">
        <v>5.6604211361717729</v>
      </c>
      <c r="AX70">
        <v>5.6034917348034829</v>
      </c>
      <c r="AY70">
        <v>5.5455634360686403</v>
      </c>
      <c r="AZ70">
        <v>5.4866018776424115</v>
      </c>
      <c r="BA70">
        <v>5.4265732346800775</v>
      </c>
      <c r="BB70">
        <v>5.3654461610236703</v>
      </c>
      <c r="BC70">
        <v>5.3031922058524472</v>
      </c>
      <c r="BD70">
        <v>5.2397878963402178</v>
      </c>
      <c r="BE70">
        <v>5.1752173664412897</v>
      </c>
      <c r="BF70">
        <v>5.1094751413180184</v>
      </c>
      <c r="BG70">
        <v>5.0425695743296703</v>
      </c>
      <c r="BH70">
        <v>4.9745292967067805</v>
      </c>
      <c r="BI70">
        <v>4.9054085027466154</v>
      </c>
      <c r="BJ70">
        <v>4.835297175340397</v>
      </c>
      <c r="BK70">
        <v>4.764330348859775</v>
      </c>
      <c r="BL70">
        <v>4.6927031744728502</v>
      </c>
      <c r="BM70">
        <v>4.620686615878995</v>
      </c>
      <c r="BN70">
        <v>4.5486453227527717</v>
      </c>
      <c r="BO70">
        <v>4.477059819932995</v>
      </c>
      <c r="BP70">
        <v>4.4065435358564429</v>
      </c>
      <c r="BQ70">
        <v>4.3378597356460524</v>
      </c>
      <c r="BR70">
        <v>4.2719218685327824</v>
      </c>
      <c r="BS70">
        <v>4.2097797233857746</v>
      </c>
      <c r="BT70">
        <v>4.152571414478234</v>
      </c>
      <c r="BU70">
        <v>4.1014446810765666</v>
      </c>
      <c r="BV70">
        <v>4.0574468661263543</v>
      </c>
      <c r="BW70">
        <v>4.0213943274149164</v>
      </c>
      <c r="BX70">
        <v>3.9937580098244716</v>
      </c>
      <c r="BY70">
        <v>3.9745900870513422</v>
      </c>
      <c r="BZ70">
        <v>3.9635202604822792</v>
      </c>
      <c r="CA70">
        <v>3.9598150445496172</v>
      </c>
      <c r="CB70">
        <v>3.9624904319532308</v>
      </c>
      <c r="CC70">
        <v>3.9704389761253047</v>
      </c>
      <c r="CD70">
        <v>3.982542189760319</v>
      </c>
      <c r="CE70">
        <v>3.9977584154548182</v>
      </c>
      <c r="CF70">
        <v>4.0151711852439638</v>
      </c>
      <c r="CG70">
        <v>4.0340112813453057</v>
      </c>
      <c r="CH70">
        <v>4.0536547814645747</v>
      </c>
      <c r="CI70">
        <v>4.0736140908500378</v>
      </c>
      <c r="CJ70">
        <v>4.0935156721150356</v>
      </c>
      <c r="CK70">
        <v>4.1130841188393292</v>
      </c>
      <c r="CL70">
        <v>4.1321200999123926</v>
      </c>
      <c r="CM70">
        <v>4.1504858147761112</v>
      </c>
      <c r="CN70">
        <v>4.1680902846867234</v>
      </c>
      <c r="CO70">
        <v>4.1848798801094604</v>
      </c>
      <c r="CP70">
        <v>4.2008267598605489</v>
      </c>
      <c r="CQ70">
        <v>4.2168968170765782</v>
      </c>
      <c r="CR70">
        <v>4.2324098030373989</v>
      </c>
      <c r="CS70">
        <v>4.2469976651133186</v>
      </c>
      <c r="CT70">
        <v>4.2606940290059701</v>
      </c>
      <c r="CU70">
        <v>4.2735377981926606</v>
      </c>
      <c r="CV70">
        <v>4.2855691328779582</v>
      </c>
      <c r="CW70">
        <v>4.2968296730742379</v>
      </c>
      <c r="CX70">
        <v>4.3073608567899928</v>
      </c>
      <c r="CY70">
        <v>4.3172046764906709</v>
      </c>
      <c r="CZ70">
        <v>4.3264010411559486</v>
      </c>
      <c r="DA70">
        <v>4.3349885417697349</v>
      </c>
    </row>
    <row r="71" spans="5:105" x14ac:dyDescent="0.2">
      <c r="E71">
        <v>0.69090909090909092</v>
      </c>
      <c r="F71">
        <v>7.5124886642606707</v>
      </c>
      <c r="G71">
        <v>7.4785091476485235</v>
      </c>
      <c r="H71">
        <v>7.4441797636600064</v>
      </c>
      <c r="I71">
        <v>7.4095000070786812</v>
      </c>
      <c r="J71">
        <v>7.3744689751100481</v>
      </c>
      <c r="K71">
        <v>7.3390852457304927</v>
      </c>
      <c r="L71">
        <v>7.3033470289196298</v>
      </c>
      <c r="M71">
        <v>7.2672520449453675</v>
      </c>
      <c r="N71">
        <v>7.2307975374667892</v>
      </c>
      <c r="O71">
        <v>7.193980258819181</v>
      </c>
      <c r="P71">
        <v>7.15679645439673</v>
      </c>
      <c r="Q71">
        <v>7.1192418460473093</v>
      </c>
      <c r="R71">
        <v>7.0813116143897386</v>
      </c>
      <c r="S71">
        <v>7.0430003799596061</v>
      </c>
      <c r="T71">
        <v>7.0043021830851417</v>
      </c>
      <c r="U71">
        <v>6.9652104623893578</v>
      </c>
      <c r="V71">
        <v>6.925718031809331</v>
      </c>
      <c r="W71">
        <v>6.8858170560177419</v>
      </c>
      <c r="X71">
        <v>6.8454990241259361</v>
      </c>
      <c r="Y71">
        <v>6.804754721541757</v>
      </c>
      <c r="Z71">
        <v>6.7635741576654151</v>
      </c>
      <c r="AA71">
        <v>6.7219467010336409</v>
      </c>
      <c r="AB71">
        <v>6.6798607957182892</v>
      </c>
      <c r="AC71">
        <v>6.6373040427548791</v>
      </c>
      <c r="AD71">
        <v>6.5942633041300951</v>
      </c>
      <c r="AE71">
        <v>6.5507243366788934</v>
      </c>
      <c r="AF71">
        <v>6.50667212567466</v>
      </c>
      <c r="AG71">
        <v>6.4620904451745762</v>
      </c>
      <c r="AH71">
        <v>6.416962157165802</v>
      </c>
      <c r="AI71">
        <v>6.3712690141973427</v>
      </c>
      <c r="AJ71">
        <v>6.3249914239115039</v>
      </c>
      <c r="AK71">
        <v>6.2781087271013112</v>
      </c>
      <c r="AL71">
        <v>6.2305989105203805</v>
      </c>
      <c r="AM71">
        <v>6.1824386633416992</v>
      </c>
      <c r="AN71">
        <v>6.1336030419458121</v>
      </c>
      <c r="AO71">
        <v>6.0840657953729886</v>
      </c>
      <c r="AP71">
        <v>6.0337990331895011</v>
      </c>
      <c r="AQ71">
        <v>5.982773220073442</v>
      </c>
      <c r="AR71">
        <v>5.9309571086674788</v>
      </c>
      <c r="AS71">
        <v>5.8783175906224612</v>
      </c>
      <c r="AT71">
        <v>5.824819991671581</v>
      </c>
      <c r="AU71">
        <v>5.7704275221944261</v>
      </c>
      <c r="AV71">
        <v>5.7151016030027826</v>
      </c>
      <c r="AW71">
        <v>5.6588018024614231</v>
      </c>
      <c r="AX71">
        <v>5.6014857926103447</v>
      </c>
      <c r="AY71">
        <v>5.5431099280844585</v>
      </c>
      <c r="AZ71">
        <v>5.4836286929129239</v>
      </c>
      <c r="BA71">
        <v>5.4229959830599803</v>
      </c>
      <c r="BB71">
        <v>5.3611648025464671</v>
      </c>
      <c r="BC71">
        <v>5.2980883691998146</v>
      </c>
      <c r="BD71">
        <v>5.2337215263663852</v>
      </c>
      <c r="BE71">
        <v>5.1680220486130688</v>
      </c>
      <c r="BF71">
        <v>5.1009522681779265</v>
      </c>
      <c r="BG71">
        <v>5.0324832146703287</v>
      </c>
      <c r="BH71">
        <v>4.9625972966397711</v>
      </c>
      <c r="BI71">
        <v>4.8912953275837809</v>
      </c>
      <c r="BJ71">
        <v>4.818602428541408</v>
      </c>
      <c r="BK71">
        <v>4.7445797473789293</v>
      </c>
      <c r="BL71">
        <v>4.6693359097808065</v>
      </c>
      <c r="BM71">
        <v>4.5930459535564436</v>
      </c>
      <c r="BN71">
        <v>4.5159726762332388</v>
      </c>
      <c r="BO71">
        <v>4.4384926774347617</v>
      </c>
      <c r="BP71">
        <v>4.3611300688599854</v>
      </c>
      <c r="BQ71">
        <v>4.2845875566900924</v>
      </c>
      <c r="BR71">
        <v>4.2097797233857746</v>
      </c>
      <c r="BS71">
        <v>4.1378478602266355</v>
      </c>
      <c r="BT71">
        <v>4.0701504602668459</v>
      </c>
      <c r="BU71">
        <v>4.0082082928581038</v>
      </c>
      <c r="BV71">
        <v>3.9535844739050572</v>
      </c>
      <c r="BW71">
        <v>3.907708227730764</v>
      </c>
      <c r="BX71">
        <v>3.8716658302400475</v>
      </c>
      <c r="BY71">
        <v>3.846008086260023</v>
      </c>
      <c r="BZ71">
        <v>3.8306489187958128</v>
      </c>
      <c r="CA71">
        <v>3.8248862747983998</v>
      </c>
      <c r="CB71">
        <v>3.8275396898578675</v>
      </c>
      <c r="CC71">
        <v>3.8371524150311953</v>
      </c>
      <c r="CD71">
        <v>3.8521942994904439</v>
      </c>
      <c r="CE71">
        <v>3.8712200060429742</v>
      </c>
      <c r="CF71">
        <v>3.8929622347973956</v>
      </c>
      <c r="CG71">
        <v>3.916374916199636</v>
      </c>
      <c r="CH71">
        <v>3.9406316472620619</v>
      </c>
      <c r="CI71">
        <v>3.9651020581324765</v>
      </c>
      <c r="CJ71">
        <v>3.9893242796799733</v>
      </c>
      <c r="CK71">
        <v>4.0129685666858466</v>
      </c>
      <c r="CL71">
        <v>4.0358093642604942</v>
      </c>
      <c r="CM71">
        <v>4.0577017777246125</v>
      </c>
      <c r="CN71">
        <v>4.0785584437423319</v>
      </c>
      <c r="CO71">
        <v>4.0998209754026211</v>
      </c>
      <c r="CP71">
        <v>4.1200608875563116</v>
      </c>
      <c r="CQ71">
        <v>4.1390851376314384</v>
      </c>
      <c r="CR71">
        <v>4.1569318794955477</v>
      </c>
      <c r="CS71">
        <v>4.1736482674368123</v>
      </c>
      <c r="CT71">
        <v>4.1892868586062191</v>
      </c>
      <c r="CU71">
        <v>4.2039030288231203</v>
      </c>
      <c r="CV71">
        <v>4.2175527429291808</v>
      </c>
      <c r="CW71">
        <v>4.2302928430287112</v>
      </c>
      <c r="CX71">
        <v>4.2421777899136979</v>
      </c>
      <c r="CY71">
        <v>4.253260278023328</v>
      </c>
      <c r="CZ71">
        <v>4.2635919759982119</v>
      </c>
      <c r="DA71">
        <v>4.2732206437017899</v>
      </c>
    </row>
    <row r="72" spans="5:105" x14ac:dyDescent="0.2">
      <c r="E72">
        <v>0.7</v>
      </c>
      <c r="F72">
        <v>7.5133586975892852</v>
      </c>
      <c r="G72">
        <v>7.4793851377531926</v>
      </c>
      <c r="H72">
        <v>7.4450614025116177</v>
      </c>
      <c r="I72">
        <v>7.4103869939128151</v>
      </c>
      <c r="J72">
        <v>7.3753609054939337</v>
      </c>
      <c r="K72">
        <v>7.3399817701469736</v>
      </c>
      <c r="L72">
        <v>7.3042477410127074</v>
      </c>
      <c r="M72">
        <v>7.2681565338019221</v>
      </c>
      <c r="N72">
        <v>7.2317052949320271</v>
      </c>
      <c r="O72">
        <v>7.1948907613092556</v>
      </c>
      <c r="P72">
        <v>7.1577091279507705</v>
      </c>
      <c r="Q72">
        <v>7.1201560594429756</v>
      </c>
      <c r="R72">
        <v>7.0822266713576179</v>
      </c>
      <c r="S72">
        <v>7.0439155103682527</v>
      </c>
      <c r="T72">
        <v>7.005216532948233</v>
      </c>
      <c r="U72">
        <v>6.9661230825229827</v>
      </c>
      <c r="V72">
        <v>6.9266278649396433</v>
      </c>
      <c r="W72">
        <v>6.8867228836227845</v>
      </c>
      <c r="X72">
        <v>6.846399563999781</v>
      </c>
      <c r="Y72">
        <v>6.8056484955089971</v>
      </c>
      <c r="Z72">
        <v>6.7644595493124759</v>
      </c>
      <c r="AA72">
        <v>6.7228217619994055</v>
      </c>
      <c r="AB72">
        <v>6.6807234700252209</v>
      </c>
      <c r="AC72">
        <v>6.6381520116855448</v>
      </c>
      <c r="AD72">
        <v>6.5950938045480223</v>
      </c>
      <c r="AE72">
        <v>6.5515344458187688</v>
      </c>
      <c r="AF72">
        <v>6.5074583257586962</v>
      </c>
      <c r="AG72">
        <v>6.4628489098060609</v>
      </c>
      <c r="AH72">
        <v>6.4176885398006762</v>
      </c>
      <c r="AI72">
        <v>6.3719581974130231</v>
      </c>
      <c r="AJ72">
        <v>6.3256377598074023</v>
      </c>
      <c r="AK72">
        <v>6.2787057703938212</v>
      </c>
      <c r="AL72">
        <v>6.2311391644697931</v>
      </c>
      <c r="AM72">
        <v>6.1829135463704672</v>
      </c>
      <c r="AN72">
        <v>6.1340028537046365</v>
      </c>
      <c r="AO72">
        <v>6.0843793157390351</v>
      </c>
      <c r="AP72">
        <v>6.0340133452297362</v>
      </c>
      <c r="AQ72">
        <v>5.9828734235430749</v>
      </c>
      <c r="AR72">
        <v>5.9309259794690856</v>
      </c>
      <c r="AS72">
        <v>5.8781352625560643</v>
      </c>
      <c r="AT72">
        <v>5.8244632124054672</v>
      </c>
      <c r="AU72">
        <v>5.7698693262380738</v>
      </c>
      <c r="AV72">
        <v>5.7143104268024647</v>
      </c>
      <c r="AW72">
        <v>5.657740939444686</v>
      </c>
      <c r="AX72">
        <v>5.6001121901167581</v>
      </c>
      <c r="AY72">
        <v>5.5413725947452575</v>
      </c>
      <c r="AZ72">
        <v>5.4814679902299641</v>
      </c>
      <c r="BA72">
        <v>5.4203409658252157</v>
      </c>
      <c r="BB72">
        <v>5.3579312995902191</v>
      </c>
      <c r="BC72">
        <v>5.2941766635485834</v>
      </c>
      <c r="BD72">
        <v>5.2290121174666169</v>
      </c>
      <c r="BE72">
        <v>5.1623720395462049</v>
      </c>
      <c r="BF72">
        <v>5.094190085932552</v>
      </c>
      <c r="BG72">
        <v>5.0244021099599339</v>
      </c>
      <c r="BH72">
        <v>4.9529483785684105</v>
      </c>
      <c r="BI72">
        <v>4.8797767834997616</v>
      </c>
      <c r="BJ72">
        <v>4.8048498252684269</v>
      </c>
      <c r="BK72">
        <v>4.7281508187229999</v>
      </c>
      <c r="BL72">
        <v>4.649696913809187</v>
      </c>
      <c r="BM72">
        <v>4.5695527520369374</v>
      </c>
      <c r="BN72">
        <v>4.4878538442049578</v>
      </c>
      <c r="BO72">
        <v>4.4048350970394656</v>
      </c>
      <c r="BP72">
        <v>4.3208682167297736</v>
      </c>
      <c r="BQ72">
        <v>4.2365128148795579</v>
      </c>
      <c r="BR72">
        <v>4.152571414478234</v>
      </c>
      <c r="BS72">
        <v>4.0701504602668459</v>
      </c>
      <c r="BT72">
        <v>3.9907098052097152</v>
      </c>
      <c r="BU72">
        <v>3.9160684353271926</v>
      </c>
      <c r="BV72">
        <v>3.8483406920238274</v>
      </c>
      <c r="BW72">
        <v>3.7897504260704791</v>
      </c>
      <c r="BX72">
        <v>3.7423277272942586</v>
      </c>
      <c r="BY72">
        <v>3.7075331256822266</v>
      </c>
      <c r="BZ72">
        <v>3.6859345036609752</v>
      </c>
      <c r="CA72">
        <v>3.6770738221732744</v>
      </c>
      <c r="CB72">
        <v>3.6795867705686969</v>
      </c>
      <c r="CC72">
        <v>3.6915168056356458</v>
      </c>
      <c r="CD72">
        <v>3.7106879510732091</v>
      </c>
      <c r="CE72">
        <v>3.7350132178004229</v>
      </c>
      <c r="CF72">
        <v>3.7626832226378908</v>
      </c>
      <c r="CG72">
        <v>3.7922375256024545</v>
      </c>
      <c r="CH72">
        <v>3.8225651209863809</v>
      </c>
      <c r="CI72">
        <v>3.8528548214811655</v>
      </c>
      <c r="CJ72">
        <v>3.8825421869703471</v>
      </c>
      <c r="CK72">
        <v>3.9112482338391814</v>
      </c>
      <c r="CL72">
        <v>3.9387357741707141</v>
      </c>
      <c r="CM72">
        <v>3.9665673278764046</v>
      </c>
      <c r="CN72">
        <v>3.9932202535677694</v>
      </c>
      <c r="CO72">
        <v>4.0182496044443372</v>
      </c>
      <c r="CP72">
        <v>4.0416933363755421</v>
      </c>
      <c r="CQ72">
        <v>4.0636093578127426</v>
      </c>
      <c r="CR72">
        <v>4.0840675601328611</v>
      </c>
      <c r="CS72">
        <v>4.1031442912791976</v>
      </c>
      <c r="CT72">
        <v>4.1209185684176521</v>
      </c>
      <c r="CU72">
        <v>4.137469520793311</v>
      </c>
      <c r="CV72">
        <v>4.1528746986981782</v>
      </c>
      <c r="CW72">
        <v>4.1672085754078525</v>
      </c>
      <c r="CX72">
        <v>4.180543548734116</v>
      </c>
      <c r="CY72">
        <v>4.1929470721955813</v>
      </c>
      <c r="CZ72">
        <v>4.20448276511092</v>
      </c>
      <c r="DA72">
        <v>4.2152115634405174</v>
      </c>
    </row>
    <row r="73" spans="5:105" x14ac:dyDescent="0.2">
      <c r="E73">
        <v>0.70909090909090911</v>
      </c>
      <c r="F73">
        <v>7.5142179872005395</v>
      </c>
      <c r="G73">
        <v>7.4802509054124977</v>
      </c>
      <c r="H73">
        <v>7.4459333792061004</v>
      </c>
      <c r="I73">
        <v>7.4112648955201168</v>
      </c>
      <c r="J73">
        <v>7.3762444854918146</v>
      </c>
      <c r="K73">
        <v>7.3408707654134657</v>
      </c>
      <c r="L73">
        <v>7.3051418114040558</v>
      </c>
      <c r="M73">
        <v>7.2690553125930508</v>
      </c>
      <c r="N73">
        <v>7.2326084454180828</v>
      </c>
      <c r="O73">
        <v>7.1957978853801539</v>
      </c>
      <c r="P73">
        <v>7.1586197901838959</v>
      </c>
      <c r="Q73">
        <v>7.1210697817170425</v>
      </c>
      <c r="R73">
        <v>7.0831429267527986</v>
      </c>
      <c r="S73">
        <v>7.0448337162500749</v>
      </c>
      <c r="T73">
        <v>7.0061360431166984</v>
      </c>
      <c r="U73">
        <v>6.9670431782891242</v>
      </c>
      <c r="V73">
        <v>6.9275477449695835</v>
      </c>
      <c r="W73">
        <v>6.8876416908469427</v>
      </c>
      <c r="X73">
        <v>6.8473162581110909</v>
      </c>
      <c r="Y73">
        <v>6.8065619102144232</v>
      </c>
      <c r="Z73">
        <v>6.7653684588926497</v>
      </c>
      <c r="AA73">
        <v>6.7237247849829185</v>
      </c>
      <c r="AB73">
        <v>6.6816189120253044</v>
      </c>
      <c r="AC73">
        <v>6.6390381001624661</v>
      </c>
      <c r="AD73">
        <v>6.5959685327017992</v>
      </c>
      <c r="AE73">
        <v>6.5523953890590025</v>
      </c>
      <c r="AF73">
        <v>6.5083029409845912</v>
      </c>
      <c r="AG73">
        <v>6.4636741439679088</v>
      </c>
      <c r="AH73">
        <v>6.4184909189386659</v>
      </c>
      <c r="AI73">
        <v>6.3727339351368641</v>
      </c>
      <c r="AJ73">
        <v>6.3263823512822412</v>
      </c>
      <c r="AK73">
        <v>6.279414065218246</v>
      </c>
      <c r="AL73">
        <v>6.2318053938278197</v>
      </c>
      <c r="AM73">
        <v>6.1835310898059594</v>
      </c>
      <c r="AN73">
        <v>6.1345639595341188</v>
      </c>
      <c r="AO73">
        <v>6.0848751315370135</v>
      </c>
      <c r="AP73">
        <v>6.0344336567374723</v>
      </c>
      <c r="AQ73">
        <v>5.9832064211451357</v>
      </c>
      <c r="AR73">
        <v>5.9311579798282459</v>
      </c>
      <c r="AS73">
        <v>5.8782502880977345</v>
      </c>
      <c r="AT73">
        <v>5.8244428506930346</v>
      </c>
      <c r="AU73">
        <v>5.7696919945999774</v>
      </c>
      <c r="AV73">
        <v>5.7139509769066956</v>
      </c>
      <c r="AW73">
        <v>5.6571696544265517</v>
      </c>
      <c r="AX73">
        <v>5.5992941099483131</v>
      </c>
      <c r="AY73">
        <v>5.5402668242480226</v>
      </c>
      <c r="AZ73">
        <v>5.4800257417918239</v>
      </c>
      <c r="BA73">
        <v>5.418504298849748</v>
      </c>
      <c r="BB73">
        <v>5.3556315899122957</v>
      </c>
      <c r="BC73">
        <v>5.2913312394987484</v>
      </c>
      <c r="BD73">
        <v>5.2255223788755956</v>
      </c>
      <c r="BE73">
        <v>5.1581185000179648</v>
      </c>
      <c r="BF73">
        <v>5.089028936165322</v>
      </c>
      <c r="BG73">
        <v>5.0181581361564414</v>
      </c>
      <c r="BH73">
        <v>4.9454079903322254</v>
      </c>
      <c r="BI73">
        <v>4.870679303871098</v>
      </c>
      <c r="BJ73">
        <v>4.7938742510154224</v>
      </c>
      <c r="BK73">
        <v>4.7149028987794512</v>
      </c>
      <c r="BL73">
        <v>4.6336890343207378</v>
      </c>
      <c r="BM73">
        <v>4.5501838385616251</v>
      </c>
      <c r="BN73">
        <v>4.4643812348622509</v>
      </c>
      <c r="BO73">
        <v>4.3763461593574355</v>
      </c>
      <c r="BP73">
        <v>4.2862498282136112</v>
      </c>
      <c r="BQ73">
        <v>4.1944264511444294</v>
      </c>
      <c r="BR73">
        <v>4.1014446810765666</v>
      </c>
      <c r="BS73">
        <v>4.0082082928581029</v>
      </c>
      <c r="BT73">
        <v>3.9160684353271926</v>
      </c>
      <c r="BU73">
        <v>3.8269416011268613</v>
      </c>
      <c r="BV73">
        <v>3.743369439030257</v>
      </c>
      <c r="BW73">
        <v>3.668449226304733</v>
      </c>
      <c r="BX73">
        <v>3.6055265611493654</v>
      </c>
      <c r="BY73">
        <v>3.5576116385969971</v>
      </c>
      <c r="BZ73">
        <v>3.5266495334110721</v>
      </c>
      <c r="CA73">
        <v>3.5129470040852877</v>
      </c>
      <c r="CB73">
        <v>3.5150898648748816</v>
      </c>
      <c r="CC73">
        <v>3.5303848890890639</v>
      </c>
      <c r="CD73">
        <v>3.5555808290503186</v>
      </c>
      <c r="CE73">
        <v>3.587510380637184</v>
      </c>
      <c r="CF73">
        <v>3.6234810852774575</v>
      </c>
      <c r="CG73">
        <v>3.6614071858188213</v>
      </c>
      <c r="CH73">
        <v>3.6997853623171562</v>
      </c>
      <c r="CI73">
        <v>3.7375912149687971</v>
      </c>
      <c r="CJ73">
        <v>3.7741629158811842</v>
      </c>
      <c r="CK73">
        <v>3.8105437074231121</v>
      </c>
      <c r="CL73">
        <v>3.8461169024110458</v>
      </c>
      <c r="CM73">
        <v>3.8794773579763073</v>
      </c>
      <c r="CN73">
        <v>3.9106464729261021</v>
      </c>
      <c r="CO73">
        <v>3.9396928424130997</v>
      </c>
      <c r="CP73">
        <v>3.9667131676902128</v>
      </c>
      <c r="CQ73">
        <v>3.9918172532595837</v>
      </c>
      <c r="CR73">
        <v>4.0151221672931419</v>
      </c>
      <c r="CS73">
        <v>4.0367467098427445</v>
      </c>
      <c r="CT73">
        <v>4.0568056266292967</v>
      </c>
      <c r="CU73">
        <v>4.075409556150019</v>
      </c>
      <c r="CV73">
        <v>4.0926634039381282</v>
      </c>
      <c r="CW73">
        <v>4.1086653553539563</v>
      </c>
      <c r="CX73">
        <v>4.1235084726424027</v>
      </c>
      <c r="CY73">
        <v>4.1372781013663715</v>
      </c>
      <c r="CZ73">
        <v>4.1500534441239711</v>
      </c>
      <c r="DA73">
        <v>4.161909105540218</v>
      </c>
    </row>
    <row r="74" spans="5:105" x14ac:dyDescent="0.2">
      <c r="E74">
        <v>0.71818181818181814</v>
      </c>
      <c r="F74">
        <v>7.5150643256920038</v>
      </c>
      <c r="G74">
        <v>7.4811040619741593</v>
      </c>
      <c r="H74">
        <v>7.4467931913595091</v>
      </c>
      <c r="I74">
        <v>7.4121311943584978</v>
      </c>
      <c r="J74">
        <v>7.3771170390347063</v>
      </c>
      <c r="K74">
        <v>7.3417493281798265</v>
      </c>
      <c r="L74">
        <v>7.3060261797391357</v>
      </c>
      <c r="M74">
        <v>7.2699452389070816</v>
      </c>
      <c r="N74">
        <v>7.2335036931599728</v>
      </c>
      <c r="O74">
        <v>7.1966981359675355</v>
      </c>
      <c r="P74">
        <v>7.1595247285938628</v>
      </c>
      <c r="Q74">
        <v>7.1219790629104622</v>
      </c>
      <c r="R74">
        <v>7.0840561710507313</v>
      </c>
      <c r="S74">
        <v>7.0457505040815613</v>
      </c>
      <c r="T74">
        <v>7.007055909045544</v>
      </c>
      <c r="U74">
        <v>6.9679656042125524</v>
      </c>
      <c r="V74">
        <v>6.9284721150358415</v>
      </c>
      <c r="W74">
        <v>6.8885673934848173</v>
      </c>
      <c r="X74">
        <v>6.8482425660706969</v>
      </c>
      <c r="Y74">
        <v>6.8074880460964762</v>
      </c>
      <c r="Z74">
        <v>6.7662934606311671</v>
      </c>
      <c r="AA74">
        <v>6.7246475671466186</v>
      </c>
      <c r="AB74">
        <v>6.6825383824594038</v>
      </c>
      <c r="AC74">
        <v>6.639952832594167</v>
      </c>
      <c r="AD74">
        <v>6.5968770548067805</v>
      </c>
      <c r="AE74">
        <v>6.5532960255948867</v>
      </c>
      <c r="AF74">
        <v>6.5091936286325245</v>
      </c>
      <c r="AG74">
        <v>6.4645526930037045</v>
      </c>
      <c r="AH74">
        <v>6.4193548274853764</v>
      </c>
      <c r="AI74">
        <v>6.3735801682564075</v>
      </c>
      <c r="AJ74">
        <v>6.3272076151677146</v>
      </c>
      <c r="AK74">
        <v>6.2802145802853389</v>
      </c>
      <c r="AL74">
        <v>6.2325766870909103</v>
      </c>
      <c r="AM74">
        <v>6.1842680152319636</v>
      </c>
      <c r="AN74">
        <v>6.1352607269387143</v>
      </c>
      <c r="AO74">
        <v>6.0855249794947515</v>
      </c>
      <c r="AP74">
        <v>6.0350287618611373</v>
      </c>
      <c r="AQ74">
        <v>5.9837377130698624</v>
      </c>
      <c r="AR74">
        <v>5.9316149201078705</v>
      </c>
      <c r="AS74">
        <v>5.8786206927464635</v>
      </c>
      <c r="AT74">
        <v>5.824712312495107</v>
      </c>
      <c r="AU74">
        <v>5.769843752588284</v>
      </c>
      <c r="AV74">
        <v>5.7139652641957701</v>
      </c>
      <c r="AW74">
        <v>5.6570234288602981</v>
      </c>
      <c r="AX74">
        <v>5.5989601777825593</v>
      </c>
      <c r="AY74">
        <v>5.5397127522909662</v>
      </c>
      <c r="AZ74">
        <v>5.4792130059584512</v>
      </c>
      <c r="BA74">
        <v>5.4173873769169409</v>
      </c>
      <c r="BB74">
        <v>5.3541554449345909</v>
      </c>
      <c r="BC74">
        <v>5.2894303566143286</v>
      </c>
      <c r="BD74">
        <v>5.2231170825974029</v>
      </c>
      <c r="BE74">
        <v>5.1551129285100856</v>
      </c>
      <c r="BF74">
        <v>5.085305664088275</v>
      </c>
      <c r="BG74">
        <v>5.0135742997347545</v>
      </c>
      <c r="BH74">
        <v>4.9397873203547347</v>
      </c>
      <c r="BI74">
        <v>4.8638041894416464</v>
      </c>
      <c r="BJ74">
        <v>4.7854743472997878</v>
      </c>
      <c r="BK74">
        <v>4.7046403400758185</v>
      </c>
      <c r="BL74">
        <v>4.6211406216593112</v>
      </c>
      <c r="BM74">
        <v>4.5348148007726454</v>
      </c>
      <c r="BN74">
        <v>4.4455162137362167</v>
      </c>
      <c r="BO74">
        <v>4.3531272821192335</v>
      </c>
      <c r="BP74">
        <v>4.2575910714170355</v>
      </c>
      <c r="BQ74">
        <v>4.1589549564032291</v>
      </c>
      <c r="BR74">
        <v>4.0574468661263543</v>
      </c>
      <c r="BS74">
        <v>3.9535844739050572</v>
      </c>
      <c r="BT74">
        <v>3.8483406920238301</v>
      </c>
      <c r="BU74">
        <v>3.743369439030257</v>
      </c>
      <c r="BV74">
        <v>3.6412652070407843</v>
      </c>
      <c r="BW74">
        <v>3.5457787666172629</v>
      </c>
      <c r="BX74">
        <v>3.4617829057951579</v>
      </c>
      <c r="BY74">
        <v>3.3946855442334973</v>
      </c>
      <c r="BZ74">
        <v>3.3491511405168706</v>
      </c>
      <c r="CA74">
        <v>3.3275087512284411</v>
      </c>
      <c r="CB74">
        <v>3.3288126137960896</v>
      </c>
      <c r="CC74">
        <v>3.3492678248947088</v>
      </c>
      <c r="CD74">
        <v>3.3836728482740308</v>
      </c>
      <c r="CE74">
        <v>3.4269038744751619</v>
      </c>
      <c r="CF74">
        <v>3.474770999748253</v>
      </c>
      <c r="CG74">
        <v>3.5242454170389248</v>
      </c>
      <c r="CH74">
        <v>3.573321221734207</v>
      </c>
      <c r="CI74">
        <v>3.6211609956108424</v>
      </c>
      <c r="CJ74">
        <v>3.6695803679522472</v>
      </c>
      <c r="CK74">
        <v>3.7149190980940903</v>
      </c>
      <c r="CL74">
        <v>3.7571215361026096</v>
      </c>
      <c r="CM74">
        <v>3.796256399841754</v>
      </c>
      <c r="CN74">
        <v>3.8324624023381424</v>
      </c>
      <c r="CO74">
        <v>3.8659114057694026</v>
      </c>
      <c r="CP74">
        <v>3.8967910265153951</v>
      </c>
      <c r="CQ74">
        <v>3.9252898104286724</v>
      </c>
      <c r="CR74">
        <v>3.9515907147985536</v>
      </c>
      <c r="CS74">
        <v>3.9758672624246181</v>
      </c>
      <c r="CT74">
        <v>3.9982812046388001</v>
      </c>
      <c r="CU74">
        <v>4.0189838654918129</v>
      </c>
      <c r="CV74">
        <v>4.0381132211464683</v>
      </c>
      <c r="CW74">
        <v>4.0557963750361212</v>
      </c>
      <c r="CX74">
        <v>4.0721492752832011</v>
      </c>
      <c r="CY74">
        <v>4.0872793246648005</v>
      </c>
      <c r="CZ74">
        <v>4.1012829654941978</v>
      </c>
      <c r="DA74">
        <v>4.1142500937769784</v>
      </c>
    </row>
    <row r="75" spans="5:105" x14ac:dyDescent="0.2">
      <c r="E75">
        <v>0.72727272727272729</v>
      </c>
      <c r="F75">
        <v>7.5158956482307939</v>
      </c>
      <c r="G75">
        <v>7.4819425517511826</v>
      </c>
      <c r="H75">
        <v>7.4476386835988349</v>
      </c>
      <c r="I75">
        <v>7.4129835192540039</v>
      </c>
      <c r="J75">
        <v>7.3779760755041748</v>
      </c>
      <c r="K75">
        <v>7.3426149509557197</v>
      </c>
      <c r="L75">
        <v>7.3068982003939098</v>
      </c>
      <c r="M75">
        <v>7.270823487283252</v>
      </c>
      <c r="N75">
        <v>7.234387957625235</v>
      </c>
      <c r="O75">
        <v>7.1975882510418918</v>
      </c>
      <c r="P75">
        <v>7.1604204831853897</v>
      </c>
      <c r="Q75">
        <v>7.122880226883157</v>
      </c>
      <c r="R75">
        <v>7.0849624918859098</v>
      </c>
      <c r="S75">
        <v>7.0466617030744505</v>
      </c>
      <c r="T75">
        <v>7.007971676967939</v>
      </c>
      <c r="U75">
        <v>6.9688855963609422</v>
      </c>
      <c r="V75">
        <v>6.9293959828992788</v>
      </c>
      <c r="W75">
        <v>6.8894946673844606</v>
      </c>
      <c r="X75">
        <v>6.8491727575736547</v>
      </c>
      <c r="Y75">
        <v>6.8084205624370577</v>
      </c>
      <c r="Z75">
        <v>6.7672277159706615</v>
      </c>
      <c r="AA75">
        <v>6.7255828949086558</v>
      </c>
      <c r="AB75">
        <v>6.683473888141112</v>
      </c>
      <c r="AC75">
        <v>6.6408876857109966</v>
      </c>
      <c r="AD75">
        <v>6.597810160289991</v>
      </c>
      <c r="AE75">
        <v>6.5542261335116647</v>
      </c>
      <c r="AF75">
        <v>6.5101194644151299</v>
      </c>
      <c r="AG75">
        <v>6.4654726325059624</v>
      </c>
      <c r="AH75">
        <v>6.420267008442762</v>
      </c>
      <c r="AI75">
        <v>6.374482624740569</v>
      </c>
      <c r="AJ75">
        <v>6.3280979025293389</v>
      </c>
      <c r="AK75">
        <v>6.281089883202859</v>
      </c>
      <c r="AL75">
        <v>6.2334339523506026</v>
      </c>
      <c r="AM75">
        <v>6.1851035089523352</v>
      </c>
      <c r="AN75">
        <v>6.1360701987231012</v>
      </c>
      <c r="AO75">
        <v>6.0863035010412716</v>
      </c>
      <c r="AP75">
        <v>6.0357706086310898</v>
      </c>
      <c r="AQ75">
        <v>5.9844362230005785</v>
      </c>
      <c r="AR75">
        <v>5.9322623243571684</v>
      </c>
      <c r="AS75">
        <v>5.8792079122246879</v>
      </c>
      <c r="AT75">
        <v>5.8252287123709996</v>
      </c>
      <c r="AU75">
        <v>5.7702767484776238</v>
      </c>
      <c r="AV75">
        <v>5.7143003464505888</v>
      </c>
      <c r="AW75">
        <v>5.657243141968058</v>
      </c>
      <c r="AX75">
        <v>5.5990439644928172</v>
      </c>
      <c r="AY75">
        <v>5.539636070246992</v>
      </c>
      <c r="AZ75">
        <v>5.4789469754508637</v>
      </c>
      <c r="BA75">
        <v>5.4168969039121473</v>
      </c>
      <c r="BB75">
        <v>5.3533989374720905</v>
      </c>
      <c r="BC75">
        <v>5.288357031319932</v>
      </c>
      <c r="BD75">
        <v>5.2216660341831531</v>
      </c>
      <c r="BE75">
        <v>5.1532092968677636</v>
      </c>
      <c r="BF75">
        <v>5.0828585345203834</v>
      </c>
      <c r="BG75">
        <v>5.010470967653891</v>
      </c>
      <c r="BH75">
        <v>4.9358890544455285</v>
      </c>
      <c r="BI75">
        <v>4.8589371966196637</v>
      </c>
      <c r="BJ75">
        <v>4.7794215670890461</v>
      </c>
      <c r="BK75">
        <v>4.6971267450372984</v>
      </c>
      <c r="BL75">
        <v>4.611816482562535</v>
      </c>
      <c r="BM75">
        <v>4.5232316836221154</v>
      </c>
      <c r="BN75">
        <v>4.4310948300580142</v>
      </c>
      <c r="BO75">
        <v>4.3351139449115692</v>
      </c>
      <c r="BP75">
        <v>4.2349990904895254</v>
      </c>
      <c r="BQ75">
        <v>4.1304868140584095</v>
      </c>
      <c r="BR75">
        <v>4.0213943274149164</v>
      </c>
      <c r="BS75">
        <v>3.907708227730764</v>
      </c>
      <c r="BT75">
        <v>3.7897504260704791</v>
      </c>
      <c r="BU75">
        <v>3.668449226304761</v>
      </c>
      <c r="BV75">
        <v>3.5457787666172629</v>
      </c>
      <c r="BW75">
        <v>3.4253814335893171</v>
      </c>
      <c r="BX75">
        <v>3.3132235221718362</v>
      </c>
      <c r="BY75">
        <v>3.217762038495882</v>
      </c>
      <c r="BZ75">
        <v>3.1486043087382192</v>
      </c>
      <c r="CA75">
        <v>3.1130952930320279</v>
      </c>
      <c r="CB75">
        <v>3.1125442581133362</v>
      </c>
      <c r="CC75">
        <v>3.1415015841851974</v>
      </c>
      <c r="CD75">
        <v>3.1908291850361654</v>
      </c>
      <c r="CE75">
        <v>3.2515304537396168</v>
      </c>
      <c r="CF75">
        <v>3.3168006904974812</v>
      </c>
      <c r="CG75">
        <v>3.3822638753370988</v>
      </c>
      <c r="CH75">
        <v>3.4479089997843495</v>
      </c>
      <c r="CI75">
        <v>3.5113890490914907</v>
      </c>
      <c r="CJ75">
        <v>3.5701772687682389</v>
      </c>
      <c r="CK75">
        <v>3.6242749379568853</v>
      </c>
      <c r="CL75">
        <v>3.6738890945451721</v>
      </c>
      <c r="CM75">
        <v>3.7193197411896488</v>
      </c>
      <c r="CN75">
        <v>3.7608974747156045</v>
      </c>
      <c r="CO75">
        <v>3.798955393960882</v>
      </c>
      <c r="CP75">
        <v>3.8338102604456155</v>
      </c>
      <c r="CQ75">
        <v>3.865755899714268</v>
      </c>
      <c r="CR75">
        <v>3.8950607327775035</v>
      </c>
      <c r="CS75">
        <v>3.9219678511735161</v>
      </c>
      <c r="CT75">
        <v>3.9466958423832978</v>
      </c>
      <c r="CU75">
        <v>3.9694427936519161</v>
      </c>
      <c r="CV75">
        <v>3.9903852211653015</v>
      </c>
      <c r="CW75">
        <v>4.0096822536529126</v>
      </c>
      <c r="CX75">
        <v>4.0274765567885717</v>
      </c>
      <c r="CY75">
        <v>4.0438980271119878</v>
      </c>
      <c r="CZ75">
        <v>4.0590624761109302</v>
      </c>
      <c r="DA75">
        <v>4.073074523930468</v>
      </c>
    </row>
    <row r="76" spans="5:105" x14ac:dyDescent="0.2">
      <c r="E76">
        <v>0.73636363636363633</v>
      </c>
      <c r="F76">
        <v>7.516710205139673</v>
      </c>
      <c r="G76">
        <v>7.4827644397678128</v>
      </c>
      <c r="H76">
        <v>7.4484678301005918</v>
      </c>
      <c r="I76">
        <v>7.4138198538245978</v>
      </c>
      <c r="J76">
        <v>7.3788194743054136</v>
      </c>
      <c r="K76">
        <v>7.3434652873193</v>
      </c>
      <c r="L76">
        <v>7.3077554012782633</v>
      </c>
      <c r="M76">
        <v>7.271687478411863</v>
      </c>
      <c r="N76">
        <v>7.2352586020277752</v>
      </c>
      <c r="O76">
        <v>7.1984654345762173</v>
      </c>
      <c r="P76">
        <v>7.1613040840488038</v>
      </c>
      <c r="Q76">
        <v>7.1237701136663985</v>
      </c>
      <c r="R76">
        <v>7.0858585213466441</v>
      </c>
      <c r="S76">
        <v>7.0475637175882415</v>
      </c>
      <c r="T76">
        <v>7.0088795016076215</v>
      </c>
      <c r="U76">
        <v>6.9697990355472159</v>
      </c>
      <c r="V76">
        <v>6.9303148165557076</v>
      </c>
      <c r="W76">
        <v>6.8904186081431913</v>
      </c>
      <c r="X76">
        <v>6.8501015596614891</v>
      </c>
      <c r="Y76">
        <v>6.8093539437219901</v>
      </c>
      <c r="Z76">
        <v>6.7681652674285528</v>
      </c>
      <c r="AA76">
        <v>6.7265241492742396</v>
      </c>
      <c r="AB76">
        <v>6.6844184448752042</v>
      </c>
      <c r="AC76">
        <v>6.6418349401477101</v>
      </c>
      <c r="AD76">
        <v>6.5987594172189983</v>
      </c>
      <c r="AE76">
        <v>6.5551767412571715</v>
      </c>
      <c r="AF76">
        <v>6.5110704595579181</v>
      </c>
      <c r="AG76">
        <v>6.4664231177903853</v>
      </c>
      <c r="AH76">
        <v>6.421215774248255</v>
      </c>
      <c r="AI76">
        <v>6.3754282708201844</v>
      </c>
      <c r="AJ76">
        <v>6.3290389851481192</v>
      </c>
      <c r="AK76">
        <v>6.2820245347457382</v>
      </c>
      <c r="AL76">
        <v>6.2343600031821218</v>
      </c>
      <c r="AM76">
        <v>6.1860185701061035</v>
      </c>
      <c r="AN76">
        <v>6.1369714133446633</v>
      </c>
      <c r="AO76">
        <v>6.0871876076894615</v>
      </c>
      <c r="AP76">
        <v>6.0366336398649647</v>
      </c>
      <c r="AQ76">
        <v>5.9852736157608639</v>
      </c>
      <c r="AR76">
        <v>5.9330687269458675</v>
      </c>
      <c r="AS76">
        <v>5.8799769485028985</v>
      </c>
      <c r="AT76">
        <v>5.8259530605069418</v>
      </c>
      <c r="AU76">
        <v>5.7709477652073655</v>
      </c>
      <c r="AV76">
        <v>5.7149076002371428</v>
      </c>
      <c r="AW76">
        <v>5.6577743670280398</v>
      </c>
      <c r="AX76">
        <v>5.5994844552912326</v>
      </c>
      <c r="AY76">
        <v>5.5399686352734232</v>
      </c>
      <c r="AZ76">
        <v>5.4791506444811882</v>
      </c>
      <c r="BA76">
        <v>5.4169466057819964</v>
      </c>
      <c r="BB76">
        <v>5.3532644150089954</v>
      </c>
      <c r="BC76">
        <v>5.2880016095603084</v>
      </c>
      <c r="BD76">
        <v>5.2210450488823996</v>
      </c>
      <c r="BE76">
        <v>5.1522680749959493</v>
      </c>
      <c r="BF76">
        <v>5.0815297790718033</v>
      </c>
      <c r="BG76">
        <v>5.0086713414215778</v>
      </c>
      <c r="BH76">
        <v>4.933514680114504</v>
      </c>
      <c r="BI76">
        <v>4.8558576693225932</v>
      </c>
      <c r="BJ76">
        <v>4.7754719143395512</v>
      </c>
      <c r="BK76">
        <v>4.6920965075788263</v>
      </c>
      <c r="BL76">
        <v>4.6054344496231785</v>
      </c>
      <c r="BM76">
        <v>4.5151462452576583</v>
      </c>
      <c r="BN76">
        <v>4.4208427444974854</v>
      </c>
      <c r="BO76">
        <v>4.3220814677567478</v>
      </c>
      <c r="BP76">
        <v>4.2183599827824425</v>
      </c>
      <c r="BQ76">
        <v>4.1091200060763438</v>
      </c>
      <c r="BR76">
        <v>3.9937580098244716</v>
      </c>
      <c r="BS76">
        <v>3.8716658302400448</v>
      </c>
      <c r="BT76">
        <v>3.7423277272942586</v>
      </c>
      <c r="BU76">
        <v>3.6055265611493654</v>
      </c>
      <c r="BV76">
        <v>3.4617829057951579</v>
      </c>
      <c r="BW76">
        <v>3.3132235221718358</v>
      </c>
      <c r="BX76">
        <v>3.1651214078612129</v>
      </c>
      <c r="BY76">
        <v>3.0280530061272422</v>
      </c>
      <c r="BZ76">
        <v>2.9190212206397268</v>
      </c>
      <c r="CA76">
        <v>2.8571842843969821</v>
      </c>
      <c r="CB76">
        <v>2.8523075199785022</v>
      </c>
      <c r="CC76">
        <v>2.8967617329039199</v>
      </c>
      <c r="CD76">
        <v>2.9721058314345647</v>
      </c>
      <c r="CE76">
        <v>3.0609081227262389</v>
      </c>
      <c r="CF76">
        <v>3.1518753366408991</v>
      </c>
      <c r="CG76">
        <v>3.2443125840191831</v>
      </c>
      <c r="CH76">
        <v>3.3300831889206104</v>
      </c>
      <c r="CI76">
        <v>3.4080704634392331</v>
      </c>
      <c r="CJ76">
        <v>3.4785718811953275</v>
      </c>
      <c r="CK76">
        <v>3.5421852460198426</v>
      </c>
      <c r="CL76">
        <v>3.5995945470859159</v>
      </c>
      <c r="CM76">
        <v>3.6514691626155455</v>
      </c>
      <c r="CN76">
        <v>3.6984225012232472</v>
      </c>
      <c r="CO76">
        <v>3.7410042261933958</v>
      </c>
      <c r="CP76">
        <v>3.7796974942351076</v>
      </c>
      <c r="CQ76">
        <v>3.8149248999436498</v>
      </c>
      <c r="CR76">
        <v>3.8470553409079344</v>
      </c>
      <c r="CS76">
        <v>3.8764110023940934</v>
      </c>
      <c r="CT76">
        <v>3.9032738115936443</v>
      </c>
      <c r="CU76">
        <v>3.9278906050660538</v>
      </c>
      <c r="CV76">
        <v>3.9504801806256062</v>
      </c>
      <c r="CW76">
        <v>3.9712342584264575</v>
      </c>
      <c r="CX76">
        <v>3.9903226905831217</v>
      </c>
      <c r="CY76">
        <v>4.0078979139520223</v>
      </c>
      <c r="CZ76">
        <v>4.0240944596868218</v>
      </c>
      <c r="DA76">
        <v>4.0390326410872595</v>
      </c>
    </row>
    <row r="77" spans="5:105" x14ac:dyDescent="0.2">
      <c r="E77">
        <v>0.74545454545454537</v>
      </c>
      <c r="F77">
        <v>7.5175063541655476</v>
      </c>
      <c r="G77">
        <v>7.4835681124752442</v>
      </c>
      <c r="H77">
        <v>7.4492789388298508</v>
      </c>
      <c r="I77">
        <v>7.414638313237278</v>
      </c>
      <c r="J77">
        <v>7.379645283405325</v>
      </c>
      <c r="K77">
        <v>7.3442983675062683</v>
      </c>
      <c r="L77">
        <v>7.308595703483225</v>
      </c>
      <c r="M77">
        <v>7.2725349261137149</v>
      </c>
      <c r="N77">
        <v>7.2361131782374244</v>
      </c>
      <c r="O77">
        <v>7.199327094008158</v>
      </c>
      <c r="P77">
        <v>7.1621727809600779</v>
      </c>
      <c r="Q77">
        <v>7.1246458332651654</v>
      </c>
      <c r="R77">
        <v>7.0867411818606305</v>
      </c>
      <c r="S77">
        <v>7.048453264638014</v>
      </c>
      <c r="T77">
        <v>7.0097758396037548</v>
      </c>
      <c r="U77">
        <v>6.9707021303641072</v>
      </c>
      <c r="V77">
        <v>6.931224589547174</v>
      </c>
      <c r="W77">
        <v>6.8913350061384113</v>
      </c>
      <c r="X77">
        <v>6.851024437925302</v>
      </c>
      <c r="Y77">
        <v>6.810283175266437</v>
      </c>
      <c r="Z77">
        <v>6.7691006595968162</v>
      </c>
      <c r="AA77">
        <v>6.727465606955005</v>
      </c>
      <c r="AB77">
        <v>6.6853657128003574</v>
      </c>
      <c r="AC77">
        <v>6.6427877181720048</v>
      </c>
      <c r="AD77">
        <v>6.5997174957761313</v>
      </c>
      <c r="AE77">
        <v>6.5561396651545323</v>
      </c>
      <c r="AF77">
        <v>6.5120379008753959</v>
      </c>
      <c r="AG77">
        <v>6.467394466814639</v>
      </c>
      <c r="AH77">
        <v>6.4221905360345302</v>
      </c>
      <c r="AI77">
        <v>6.3764056794946242</v>
      </c>
      <c r="AJ77">
        <v>6.3300181370540951</v>
      </c>
      <c r="AK77">
        <v>6.2830045496907605</v>
      </c>
      <c r="AL77">
        <v>6.2353396392231231</v>
      </c>
      <c r="AM77">
        <v>6.1869964281908878</v>
      </c>
      <c r="AN77">
        <v>6.1379458380512064</v>
      </c>
      <c r="AO77">
        <v>6.0881565666935087</v>
      </c>
      <c r="AP77">
        <v>6.0375948828888237</v>
      </c>
      <c r="AQ77">
        <v>5.9862243933900796</v>
      </c>
      <c r="AR77">
        <v>5.9340057781908353</v>
      </c>
      <c r="AS77">
        <v>5.8808964885802899</v>
      </c>
      <c r="AT77">
        <v>5.8268504015702174</v>
      </c>
      <c r="AU77">
        <v>5.7718174229673638</v>
      </c>
      <c r="AV77">
        <v>5.7157430297614882</v>
      </c>
      <c r="AW77">
        <v>5.6585676338827993</v>
      </c>
      <c r="AX77">
        <v>5.6002263875496503</v>
      </c>
      <c r="AY77">
        <v>5.5406478423427226</v>
      </c>
      <c r="AZ77">
        <v>5.4797533923559323</v>
      </c>
      <c r="BA77">
        <v>5.4174566771773076</v>
      </c>
      <c r="BB77">
        <v>5.3536615381806332</v>
      </c>
      <c r="BC77">
        <v>5.2882616630846888</v>
      </c>
      <c r="BD77">
        <v>5.221137984707938</v>
      </c>
      <c r="BE77">
        <v>5.1521570542772288</v>
      </c>
      <c r="BF77">
        <v>5.0811691686054585</v>
      </c>
      <c r="BG77">
        <v>5.0080042631502604</v>
      </c>
      <c r="BH77">
        <v>4.9324695448057581</v>
      </c>
      <c r="BI77">
        <v>4.8543446391291898</v>
      </c>
      <c r="BJ77">
        <v>4.773375454840906</v>
      </c>
      <c r="BK77">
        <v>4.68926901401018</v>
      </c>
      <c r="BL77">
        <v>4.6016831485823522</v>
      </c>
      <c r="BM77">
        <v>4.5102179870844115</v>
      </c>
      <c r="BN77">
        <v>4.4144004598118238</v>
      </c>
      <c r="BO77">
        <v>4.3136700600524511</v>
      </c>
      <c r="BP77">
        <v>4.2073554477323931</v>
      </c>
      <c r="BQ77">
        <v>4.0946521297635972</v>
      </c>
      <c r="BR77">
        <v>3.9745900870513422</v>
      </c>
      <c r="BS77">
        <v>3.846008086260023</v>
      </c>
      <c r="BT77">
        <v>3.7075331256822266</v>
      </c>
      <c r="BU77">
        <v>3.5576116385969971</v>
      </c>
      <c r="BV77">
        <v>3.3946855442334978</v>
      </c>
      <c r="BW77">
        <v>3.217762038495882</v>
      </c>
      <c r="BX77">
        <v>3.0280530061272422</v>
      </c>
      <c r="BY77">
        <v>2.833140295651114</v>
      </c>
      <c r="BZ77">
        <v>2.655289788724768</v>
      </c>
      <c r="CA77">
        <v>2.537656047636609</v>
      </c>
      <c r="CB77">
        <v>2.5213047497999863</v>
      </c>
      <c r="CC77">
        <v>2.5985174308347712</v>
      </c>
      <c r="CD77">
        <v>2.7234657753816416</v>
      </c>
      <c r="CE77">
        <v>2.8599542142030616</v>
      </c>
      <c r="CF77">
        <v>2.9955576628421201</v>
      </c>
      <c r="CG77">
        <v>3.1166914805668031</v>
      </c>
      <c r="CH77">
        <v>3.2233980008608452</v>
      </c>
      <c r="CI77">
        <v>3.3171728091352577</v>
      </c>
      <c r="CJ77">
        <v>3.399770206698026</v>
      </c>
      <c r="CK77">
        <v>3.4728117207948284</v>
      </c>
      <c r="CL77">
        <v>3.5376931380845491</v>
      </c>
      <c r="CM77">
        <v>3.5955816451547196</v>
      </c>
      <c r="CN77">
        <v>3.6474432351380255</v>
      </c>
      <c r="CO77">
        <v>3.6940814059077476</v>
      </c>
      <c r="CP77">
        <v>3.736164909470356</v>
      </c>
      <c r="CQ77">
        <v>3.7742542303766764</v>
      </c>
      <c r="CR77">
        <v>3.8088222666426619</v>
      </c>
      <c r="CS77">
        <v>3.8402707590329275</v>
      </c>
      <c r="CT77">
        <v>3.8689432961966235</v>
      </c>
      <c r="CU77">
        <v>3.8951350742178259</v>
      </c>
      <c r="CV77">
        <v>3.9191033167440104</v>
      </c>
      <c r="CW77">
        <v>3.9410705029190289</v>
      </c>
      <c r="CX77">
        <v>3.9612313877814431</v>
      </c>
      <c r="CY77">
        <v>3.9797587956614624</v>
      </c>
      <c r="CZ77">
        <v>3.9968040078626572</v>
      </c>
      <c r="DA77">
        <v>4.0125012418032346</v>
      </c>
    </row>
    <row r="78" spans="5:105" x14ac:dyDescent="0.2">
      <c r="E78">
        <v>0.75454545454545452</v>
      </c>
      <c r="F78">
        <v>7.518282757070204</v>
      </c>
      <c r="G78">
        <v>7.4843520646241624</v>
      </c>
      <c r="H78">
        <v>7.4500704596203651</v>
      </c>
      <c r="I78">
        <v>7.4154373514703913</v>
      </c>
      <c r="J78">
        <v>7.3804517929018907</v>
      </c>
      <c r="K78">
        <v>7.3451123912311695</v>
      </c>
      <c r="L78">
        <v>7.3094172084583304</v>
      </c>
      <c r="M78">
        <v>7.2733639132337489</v>
      </c>
      <c r="N78">
        <v>7.236949654585894</v>
      </c>
      <c r="O78">
        <v>7.2001710726111954</v>
      </c>
      <c r="P78">
        <v>7.1630242804812365</v>
      </c>
      <c r="Q78">
        <v>7.1255048451245679</v>
      </c>
      <c r="R78">
        <v>7.0876077664402573</v>
      </c>
      <c r="S78">
        <v>7.0493274548871128</v>
      </c>
      <c r="T78">
        <v>7.0106577072769243</v>
      </c>
      <c r="U78">
        <v>6.9715916805826792</v>
      </c>
      <c r="V78">
        <v>6.9321218635517594</v>
      </c>
      <c r="W78">
        <v>6.8922400458909676</v>
      </c>
      <c r="X78">
        <v>6.8519372847623821</v>
      </c>
      <c r="Y78">
        <v>6.8112038276076312</v>
      </c>
      <c r="Z78">
        <v>6.7700292338342107</v>
      </c>
      <c r="AA78">
        <v>6.7284020909630735</v>
      </c>
      <c r="AB78">
        <v>6.6863101261053393</v>
      </c>
      <c r="AC78">
        <v>6.6437400680874603</v>
      </c>
      <c r="AD78">
        <v>6.6006777735213289</v>
      </c>
      <c r="AE78">
        <v>6.5571078415145339</v>
      </c>
      <c r="AF78">
        <v>6.5130139207220461</v>
      </c>
      <c r="AG78">
        <v>6.4683782429321184</v>
      </c>
      <c r="AH78">
        <v>6.423181941410876</v>
      </c>
      <c r="AI78">
        <v>6.3774045385168225</v>
      </c>
      <c r="AJ78">
        <v>6.3310242146531825</v>
      </c>
      <c r="AK78">
        <v>6.2840174767140144</v>
      </c>
      <c r="AL78">
        <v>6.2363591445019937</v>
      </c>
      <c r="AM78">
        <v>6.1880219491448774</v>
      </c>
      <c r="AN78">
        <v>6.1389767458830624</v>
      </c>
      <c r="AO78">
        <v>6.089192077974066</v>
      </c>
      <c r="AP78">
        <v>6.0386340274327521</v>
      </c>
      <c r="AQ78">
        <v>5.987265975365041</v>
      </c>
      <c r="AR78">
        <v>5.9350483288971549</v>
      </c>
      <c r="AS78">
        <v>5.8819382089349741</v>
      </c>
      <c r="AT78">
        <v>5.8278890918099444</v>
      </c>
      <c r="AU78">
        <v>5.7728503964113909</v>
      </c>
      <c r="AV78">
        <v>5.7167669054267911</v>
      </c>
      <c r="AW78">
        <v>5.6595786098796799</v>
      </c>
      <c r="AX78">
        <v>5.6012194704488749</v>
      </c>
      <c r="AY78">
        <v>5.541617048206791</v>
      </c>
      <c r="AZ78">
        <v>5.4806913894300555</v>
      </c>
      <c r="BA78">
        <v>5.41835446188849</v>
      </c>
      <c r="BB78">
        <v>5.354508024190439</v>
      </c>
      <c r="BC78">
        <v>5.2890431539881178</v>
      </c>
      <c r="BD78">
        <v>5.2218373355482575</v>
      </c>
      <c r="BE78">
        <v>5.1527534255877976</v>
      </c>
      <c r="BF78">
        <v>5.0816357282729809</v>
      </c>
      <c r="BG78">
        <v>5.0083080162005906</v>
      </c>
      <c r="BH78">
        <v>4.9325680258813716</v>
      </c>
      <c r="BI78">
        <v>4.8541838546590048</v>
      </c>
      <c r="BJ78">
        <v>4.7728858801628489</v>
      </c>
      <c r="BK78">
        <v>4.6883602772842599</v>
      </c>
      <c r="BL78">
        <v>4.6002365197552981</v>
      </c>
      <c r="BM78">
        <v>4.5080755832098838</v>
      </c>
      <c r="BN78">
        <v>4.4113494295848943</v>
      </c>
      <c r="BO78">
        <v>4.30941892316135</v>
      </c>
      <c r="BP78">
        <v>4.201497835258829</v>
      </c>
      <c r="BQ78">
        <v>4.08660974784505</v>
      </c>
      <c r="BR78">
        <v>3.9635202604822792</v>
      </c>
      <c r="BS78">
        <v>3.8306489187958128</v>
      </c>
      <c r="BT78">
        <v>3.6859345036609747</v>
      </c>
      <c r="BU78">
        <v>3.5266495334110659</v>
      </c>
      <c r="BV78">
        <v>3.349151140516871</v>
      </c>
      <c r="BW78">
        <v>3.1486043087382192</v>
      </c>
      <c r="BX78">
        <v>2.9190212206397206</v>
      </c>
      <c r="BY78">
        <v>2.655289788724768</v>
      </c>
      <c r="BZ78">
        <v>2.3648984650000546</v>
      </c>
      <c r="CA78">
        <v>2.1127814697501601</v>
      </c>
      <c r="CB78">
        <v>2.0571969765253395</v>
      </c>
      <c r="CC78">
        <v>2.2220752792380711</v>
      </c>
      <c r="CD78">
        <v>2.4544881581903679</v>
      </c>
      <c r="CE78">
        <v>2.6739945820779032</v>
      </c>
      <c r="CF78">
        <v>2.8572396318763906</v>
      </c>
      <c r="CG78">
        <v>3.0094556019189374</v>
      </c>
      <c r="CH78">
        <v>3.1371960806934229</v>
      </c>
      <c r="CI78">
        <v>3.2457574846693475</v>
      </c>
      <c r="CJ78">
        <v>3.339116732550425</v>
      </c>
      <c r="CK78">
        <v>3.4202292586925074</v>
      </c>
      <c r="CL78">
        <v>3.4913208618840468</v>
      </c>
      <c r="CM78">
        <v>3.5540934235849244</v>
      </c>
      <c r="CN78">
        <v>3.6098686042278545</v>
      </c>
      <c r="CO78">
        <v>3.6596936197843948</v>
      </c>
      <c r="CP78">
        <v>3.7044085343006645</v>
      </c>
      <c r="CQ78">
        <v>3.7446970891096591</v>
      </c>
      <c r="CR78">
        <v>3.7811227138490007</v>
      </c>
      <c r="CS78">
        <v>3.814154883770382</v>
      </c>
      <c r="CT78">
        <v>3.8441881325496303</v>
      </c>
      <c r="CU78">
        <v>3.8715591667281477</v>
      </c>
      <c r="CV78">
        <v>3.8965546359533714</v>
      </c>
      <c r="CW78">
        <v>3.9194222542120887</v>
      </c>
      <c r="CX78">
        <v>3.9403765307588778</v>
      </c>
      <c r="CY78">
        <v>3.9596063132520967</v>
      </c>
      <c r="CZ78">
        <v>3.9772759434019584</v>
      </c>
      <c r="DA78">
        <v>3.9935304025694078</v>
      </c>
    </row>
    <row r="79" spans="5:105" x14ac:dyDescent="0.2">
      <c r="E79">
        <v>0.76363636363636367</v>
      </c>
      <c r="F79">
        <v>7.5190381960474069</v>
      </c>
      <c r="G79">
        <v>7.4851150985292314</v>
      </c>
      <c r="H79">
        <v>7.4508410816898456</v>
      </c>
      <c r="I79">
        <v>7.4162155640918099</v>
      </c>
      <c r="J79">
        <v>7.3812376077971011</v>
      </c>
      <c r="K79">
        <v>7.345905801584391</v>
      </c>
      <c r="L79">
        <v>7.3102182728190623</v>
      </c>
      <c r="M79">
        <v>7.2741727021089417</v>
      </c>
      <c r="N79">
        <v>7.2377661906180615</v>
      </c>
      <c r="O79">
        <v>7.2009954176847071</v>
      </c>
      <c r="P79">
        <v>7.1638565072200251</v>
      </c>
      <c r="Q79">
        <v>7.1263450371297656</v>
      </c>
      <c r="R79">
        <v>7.0884560185248695</v>
      </c>
      <c r="S79">
        <v>7.0501838733044515</v>
      </c>
      <c r="T79">
        <v>7.0115224099390181</v>
      </c>
      <c r="U79">
        <v>6.9724647972633953</v>
      </c>
      <c r="V79">
        <v>6.9330035360684468</v>
      </c>
      <c r="W79">
        <v>6.8931304282566801</v>
      </c>
      <c r="X79">
        <v>6.8528365038500052</v>
      </c>
      <c r="Y79">
        <v>6.8121121410360441</v>
      </c>
      <c r="Z79">
        <v>6.7709467931860168</v>
      </c>
      <c r="AA79">
        <v>6.7293290995746808</v>
      </c>
      <c r="AB79">
        <v>6.6872467546923913</v>
      </c>
      <c r="AC79">
        <v>6.6446866332639676</v>
      </c>
      <c r="AD79">
        <v>6.601634468978804</v>
      </c>
      <c r="AE79">
        <v>6.5580749162716838</v>
      </c>
      <c r="AF79">
        <v>6.5139916333058734</v>
      </c>
      <c r="AG79">
        <v>6.4693668602511893</v>
      </c>
      <c r="AH79">
        <v>6.4241816818382356</v>
      </c>
      <c r="AI79">
        <v>6.3784157901523182</v>
      </c>
      <c r="AJ79">
        <v>6.3320472020180611</v>
      </c>
      <c r="AK79">
        <v>6.2850524775224104</v>
      </c>
      <c r="AL79">
        <v>6.237406430077737</v>
      </c>
      <c r="AM79">
        <v>6.1890817789939758</v>
      </c>
      <c r="AN79">
        <v>6.1400493604947526</v>
      </c>
      <c r="AO79">
        <v>6.0902776900896125</v>
      </c>
      <c r="AP79">
        <v>6.0397328110657202</v>
      </c>
      <c r="AQ79">
        <v>5.9883780520899421</v>
      </c>
      <c r="AR79">
        <v>5.9361737507239782</v>
      </c>
      <c r="AS79">
        <v>5.883076936903441</v>
      </c>
      <c r="AT79">
        <v>5.8290409691989318</v>
      </c>
      <c r="AU79">
        <v>5.7740151151474572</v>
      </c>
      <c r="AV79">
        <v>5.71794396398563</v>
      </c>
      <c r="AW79">
        <v>5.6607672597288454</v>
      </c>
      <c r="AX79">
        <v>5.6024186490974506</v>
      </c>
      <c r="AY79">
        <v>5.542825175239253</v>
      </c>
      <c r="AZ79">
        <v>5.4819067314508212</v>
      </c>
      <c r="BA79">
        <v>5.4195742818812045</v>
      </c>
      <c r="BB79">
        <v>5.3557288759710513</v>
      </c>
      <c r="BC79">
        <v>5.2902605297950611</v>
      </c>
      <c r="BD79">
        <v>5.2230453621565758</v>
      </c>
      <c r="BE79">
        <v>5.1539444626723458</v>
      </c>
      <c r="BF79">
        <v>5.0827998373158412</v>
      </c>
      <c r="BG79">
        <v>5.009432246950098</v>
      </c>
      <c r="BH79">
        <v>4.9336354526308703</v>
      </c>
      <c r="BI79">
        <v>4.8551722540394016</v>
      </c>
      <c r="BJ79">
        <v>4.7737658993622389</v>
      </c>
      <c r="BK79">
        <v>4.6890928533280114</v>
      </c>
      <c r="BL79">
        <v>4.6007691911749928</v>
      </c>
      <c r="BM79">
        <v>4.5083371157566212</v>
      </c>
      <c r="BN79">
        <v>4.4112418306177652</v>
      </c>
      <c r="BO79">
        <v>4.3088052913794748</v>
      </c>
      <c r="BP79">
        <v>4.2001833834520728</v>
      </c>
      <c r="BQ79">
        <v>4.0843112434530777</v>
      </c>
      <c r="BR79">
        <v>3.9598150445496172</v>
      </c>
      <c r="BS79">
        <v>3.8248862747984393</v>
      </c>
      <c r="BT79">
        <v>3.6770738221732739</v>
      </c>
      <c r="BU79">
        <v>3.5129470040852908</v>
      </c>
      <c r="BV79">
        <v>3.3275087512284411</v>
      </c>
      <c r="BW79">
        <v>3.1130952930320279</v>
      </c>
      <c r="BX79">
        <v>2.8571842843969879</v>
      </c>
      <c r="BY79">
        <v>2.537656047636609</v>
      </c>
      <c r="BZ79">
        <v>2.1127814697501601</v>
      </c>
      <c r="CA79">
        <v>1.5286299346774328</v>
      </c>
      <c r="CB79">
        <v>1.2480439317047882</v>
      </c>
      <c r="CC79">
        <v>1.7752709512399363</v>
      </c>
      <c r="CD79">
        <v>2.2223563390715948</v>
      </c>
      <c r="CE79">
        <v>2.5316137411248705</v>
      </c>
      <c r="CF79">
        <v>2.7599340155274903</v>
      </c>
      <c r="CG79">
        <v>2.9376421448385832</v>
      </c>
      <c r="CH79">
        <v>3.0811771762199136</v>
      </c>
      <c r="CI79">
        <v>3.2002233150124186</v>
      </c>
      <c r="CJ79">
        <v>3.3009211285774906</v>
      </c>
      <c r="CK79">
        <v>3.3873877723893835</v>
      </c>
      <c r="CL79">
        <v>3.4625175373123125</v>
      </c>
      <c r="CM79">
        <v>3.5284191636144264</v>
      </c>
      <c r="CN79">
        <v>3.5866736668351082</v>
      </c>
      <c r="CO79">
        <v>3.6385002551915169</v>
      </c>
      <c r="CP79">
        <v>3.6848568255923584</v>
      </c>
      <c r="CQ79">
        <v>3.7265101812353443</v>
      </c>
      <c r="CR79">
        <v>3.7640837592627299</v>
      </c>
      <c r="CS79">
        <v>3.7980913281236091</v>
      </c>
      <c r="CT79">
        <v>3.8289607305102695</v>
      </c>
      <c r="CU79">
        <v>3.8570541812577939</v>
      </c>
      <c r="CV79">
        <v>3.8826781121007166</v>
      </c>
      <c r="CW79">
        <v>3.9060958155853349</v>
      </c>
      <c r="CX79">
        <v>3.9275342053952098</v>
      </c>
      <c r="CY79">
        <v>3.9471921434272517</v>
      </c>
      <c r="CZ79">
        <v>3.9652415865196637</v>
      </c>
      <c r="DA79">
        <v>3.9818357319102495</v>
      </c>
    </row>
    <row r="80" spans="5:105" x14ac:dyDescent="0.2">
      <c r="E80">
        <v>0.77272727272727282</v>
      </c>
      <c r="F80">
        <v>7.5197716676592767</v>
      </c>
      <c r="G80">
        <v>7.4858561355719653</v>
      </c>
      <c r="H80">
        <v>7.4515896723598178</v>
      </c>
      <c r="I80">
        <v>7.4169717865668838</v>
      </c>
      <c r="J80">
        <v>7.3820014728109058</v>
      </c>
      <c r="K80">
        <v>7.3466773581427933</v>
      </c>
      <c r="L80">
        <v>7.310997582407639</v>
      </c>
      <c r="M80">
        <v>7.2749598098270658</v>
      </c>
      <c r="N80">
        <v>7.2385612434308566</v>
      </c>
      <c r="O80">
        <v>7.2017984886027273</v>
      </c>
      <c r="P80">
        <v>7.1646677136192132</v>
      </c>
      <c r="Q80">
        <v>7.1271645120990321</v>
      </c>
      <c r="R80">
        <v>7.0892839116790078</v>
      </c>
      <c r="S80">
        <v>7.0510203516657821</v>
      </c>
      <c r="T80">
        <v>7.0123676588942265</v>
      </c>
      <c r="U80">
        <v>6.9733190216030261</v>
      </c>
      <c r="V80">
        <v>6.9338669611170607</v>
      </c>
      <c r="W80">
        <v>6.8940033011023267</v>
      </c>
      <c r="X80">
        <v>6.8537190947094455</v>
      </c>
      <c r="Y80">
        <v>6.8130047446347408</v>
      </c>
      <c r="Z80">
        <v>6.7718497304249956</v>
      </c>
      <c r="AA80">
        <v>6.7302427192394356</v>
      </c>
      <c r="AB80">
        <v>6.6881714353790418</v>
      </c>
      <c r="AC80">
        <v>6.6456227853491878</v>
      </c>
      <c r="AD80">
        <v>6.6025824892311826</v>
      </c>
      <c r="AE80">
        <v>6.5590353813054341</v>
      </c>
      <c r="AF80">
        <v>6.5149649645311261</v>
      </c>
      <c r="AG80">
        <v>6.470353722666621</v>
      </c>
      <c r="AH80">
        <v>6.4251826323593706</v>
      </c>
      <c r="AI80">
        <v>6.3794314858546235</v>
      </c>
      <c r="AJ80">
        <v>6.3330783530071564</v>
      </c>
      <c r="AK80">
        <v>6.2860998510661732</v>
      </c>
      <c r="AL80">
        <v>6.2384707910839934</v>
      </c>
      <c r="AM80">
        <v>6.1901641521576174</v>
      </c>
      <c r="AN80">
        <v>6.1411506505672637</v>
      </c>
      <c r="AO80">
        <v>6.0913989449713535</v>
      </c>
      <c r="AP80">
        <v>6.0408751644397682</v>
      </c>
      <c r="AQ80">
        <v>5.9895427309331994</v>
      </c>
      <c r="AR80">
        <v>5.9373620835550973</v>
      </c>
      <c r="AS80">
        <v>5.884290362833057</v>
      </c>
      <c r="AT80">
        <v>5.8302810478479064</v>
      </c>
      <c r="AU80">
        <v>5.7752834415167866</v>
      </c>
      <c r="AV80">
        <v>5.7192425643414548</v>
      </c>
      <c r="AW80">
        <v>5.6620980282131095</v>
      </c>
      <c r="AX80">
        <v>5.6037837459205644</v>
      </c>
      <c r="AY80">
        <v>5.5442269456703537</v>
      </c>
      <c r="AZ80">
        <v>5.4833477211636703</v>
      </c>
      <c r="BA80">
        <v>5.4210572539622008</v>
      </c>
      <c r="BB80">
        <v>5.3572568278396915</v>
      </c>
      <c r="BC80">
        <v>5.2918367090707266</v>
      </c>
      <c r="BD80">
        <v>5.2246732826709454</v>
      </c>
      <c r="BE80">
        <v>5.1556279154784654</v>
      </c>
      <c r="BF80">
        <v>5.0845428979950418</v>
      </c>
      <c r="BG80">
        <v>5.0112392705239657</v>
      </c>
      <c r="BH80">
        <v>4.9355110543186527</v>
      </c>
      <c r="BI80">
        <v>4.8571212596884576</v>
      </c>
      <c r="BJ80">
        <v>4.7757932547542641</v>
      </c>
      <c r="BK80">
        <v>4.6912034578306834</v>
      </c>
      <c r="BL80">
        <v>4.6029676184653399</v>
      </c>
      <c r="BM80">
        <v>4.5106271369983739</v>
      </c>
      <c r="BN80">
        <v>4.4136256211973013</v>
      </c>
      <c r="BO80">
        <v>4.3112820828192433</v>
      </c>
      <c r="BP80">
        <v>4.2027471647598125</v>
      </c>
      <c r="BQ80">
        <v>4.0869467293962662</v>
      </c>
      <c r="BR80">
        <v>3.9624904319532308</v>
      </c>
      <c r="BS80">
        <v>3.8275396898578675</v>
      </c>
      <c r="BT80">
        <v>3.6795867705686951</v>
      </c>
      <c r="BU80">
        <v>3.5150898648748816</v>
      </c>
      <c r="BV80">
        <v>3.3288126137960896</v>
      </c>
      <c r="BW80">
        <v>3.1125442581133362</v>
      </c>
      <c r="BX80">
        <v>2.8523075199785066</v>
      </c>
      <c r="BY80">
        <v>2.5213047497999863</v>
      </c>
      <c r="BZ80">
        <v>2.0571969765253395</v>
      </c>
      <c r="CA80">
        <v>1.248043931704788</v>
      </c>
      <c r="CB80">
        <v>0.10736340393363765</v>
      </c>
      <c r="CC80">
        <v>1.562195280045716</v>
      </c>
      <c r="CD80">
        <v>2.1352542612334129</v>
      </c>
      <c r="CE80">
        <v>2.4818016261423459</v>
      </c>
      <c r="CF80">
        <v>2.7262773929569506</v>
      </c>
      <c r="CG80">
        <v>2.9125893841892472</v>
      </c>
      <c r="CH80">
        <v>3.0613285994739452</v>
      </c>
      <c r="CI80">
        <v>3.1838041790753446</v>
      </c>
      <c r="CJ80">
        <v>3.2869047845716284</v>
      </c>
      <c r="CK80">
        <v>3.3751337705110007</v>
      </c>
      <c r="CL80">
        <v>3.4516026888350742</v>
      </c>
      <c r="CM80">
        <v>3.5185500391438587</v>
      </c>
      <c r="CN80">
        <v>3.5776419658054182</v>
      </c>
      <c r="CO80">
        <v>3.6301499806231003</v>
      </c>
      <c r="CP80">
        <v>3.6770703070607311</v>
      </c>
      <c r="CQ80">
        <v>3.7191962614263536</v>
      </c>
      <c r="CR80">
        <v>3.7571705084590459</v>
      </c>
      <c r="CS80">
        <v>3.7915204629972714</v>
      </c>
      <c r="CT80">
        <v>3.8226865873825822</v>
      </c>
      <c r="CU80">
        <v>3.8510375629890894</v>
      </c>
      <c r="CV80">
        <v>3.8768869124129708</v>
      </c>
      <c r="CW80">
        <v>3.9005025131630719</v>
      </c>
      <c r="CX80">
        <v>3.9221170383146147</v>
      </c>
      <c r="CY80">
        <v>3.9419310469515874</v>
      </c>
      <c r="CZ80">
        <v>3.9601197704232542</v>
      </c>
      <c r="DA80">
        <v>3.9768386704658676</v>
      </c>
    </row>
    <row r="81" spans="5:105" x14ac:dyDescent="0.2">
      <c r="E81">
        <v>0.78181818181818175</v>
      </c>
      <c r="F81">
        <v>7.5204823495848414</v>
      </c>
      <c r="G81">
        <v>7.4865743108205249</v>
      </c>
      <c r="H81">
        <v>7.4523153730408263</v>
      </c>
      <c r="I81">
        <v>7.417705057349929</v>
      </c>
      <c r="J81">
        <v>7.3827423715987264</v>
      </c>
      <c r="K81">
        <v>7.3474259567257239</v>
      </c>
      <c r="L81">
        <v>7.3117539672258998</v>
      </c>
      <c r="M81">
        <v>7.2757240827885603</v>
      </c>
      <c r="N81">
        <v>7.2393335227885656</v>
      </c>
      <c r="O81">
        <v>7.2025789099777517</v>
      </c>
      <c r="P81">
        <v>7.1654564310261719</v>
      </c>
      <c r="Q81">
        <v>7.1279616991363666</v>
      </c>
      <c r="R81">
        <v>7.0900897628213952</v>
      </c>
      <c r="S81">
        <v>7.0518350836872594</v>
      </c>
      <c r="T81">
        <v>7.0131915124376993</v>
      </c>
      <c r="U81">
        <v>6.9741522629136838</v>
      </c>
      <c r="V81">
        <v>6.9347098839596377</v>
      </c>
      <c r="W81">
        <v>6.8948561906381158</v>
      </c>
      <c r="X81">
        <v>6.8545823828660781</v>
      </c>
      <c r="Y81">
        <v>6.8138787831666656</v>
      </c>
      <c r="Z81">
        <v>6.7727349468901297</v>
      </c>
      <c r="AA81">
        <v>6.7311395387541149</v>
      </c>
      <c r="AB81">
        <v>6.6890804571679618</v>
      </c>
      <c r="AC81">
        <v>6.6465445273753447</v>
      </c>
      <c r="AD81">
        <v>6.6035175657659408</v>
      </c>
      <c r="AE81">
        <v>6.5599844646794727</v>
      </c>
      <c r="AF81">
        <v>6.5159287910341464</v>
      </c>
      <c r="AG81">
        <v>6.4713330988817983</v>
      </c>
      <c r="AH81">
        <v>6.4261784426669921</v>
      </c>
      <c r="AI81">
        <v>6.3804447005732108</v>
      </c>
      <c r="AJ81">
        <v>6.3341100380324455</v>
      </c>
      <c r="AK81">
        <v>6.2871511784963099</v>
      </c>
      <c r="AL81">
        <v>6.2395430515708528</v>
      </c>
      <c r="AM81">
        <v>6.1912587689420668</v>
      </c>
      <c r="AN81">
        <v>6.1422691958827116</v>
      </c>
      <c r="AO81">
        <v>6.0925431585543661</v>
      </c>
      <c r="AP81">
        <v>6.0420469752348502</v>
      </c>
      <c r="AQ81">
        <v>5.9907442822371193</v>
      </c>
      <c r="AR81">
        <v>5.9385957623430965</v>
      </c>
      <c r="AS81">
        <v>5.8855588341034846</v>
      </c>
      <c r="AT81">
        <v>5.8315872950203556</v>
      </c>
      <c r="AU81">
        <v>5.7766309101509554</v>
      </c>
      <c r="AV81">
        <v>5.7206348350471847</v>
      </c>
      <c r="AW81">
        <v>5.6635394598080149</v>
      </c>
      <c r="AX81">
        <v>5.6052791731359299</v>
      </c>
      <c r="AY81">
        <v>5.5457818732886404</v>
      </c>
      <c r="AZ81">
        <v>5.4849684426973786</v>
      </c>
      <c r="BA81">
        <v>5.4227509980110291</v>
      </c>
      <c r="BB81">
        <v>5.3590319379055513</v>
      </c>
      <c r="BC81">
        <v>5.293702866036277</v>
      </c>
      <c r="BD81">
        <v>5.2266417853714939</v>
      </c>
      <c r="BE81">
        <v>5.1577120328219914</v>
      </c>
      <c r="BF81">
        <v>5.0867583211087322</v>
      </c>
      <c r="BG81">
        <v>5.0136046927604481</v>
      </c>
      <c r="BH81">
        <v>4.9380489317004308</v>
      </c>
      <c r="BI81">
        <v>4.8598588115903487</v>
      </c>
      <c r="BJ81">
        <v>4.7787638096892744</v>
      </c>
      <c r="BK81">
        <v>4.6944482789278847</v>
      </c>
      <c r="BL81">
        <v>4.6065384369572326</v>
      </c>
      <c r="BM81">
        <v>4.5145897180448804</v>
      </c>
      <c r="BN81">
        <v>4.4180649127757778</v>
      </c>
      <c r="BO81">
        <v>4.3163098057101639</v>
      </c>
      <c r="BP81">
        <v>4.2085133475997116</v>
      </c>
      <c r="BQ81">
        <v>4.0936577624704888</v>
      </c>
      <c r="BR81">
        <v>3.9704389761253061</v>
      </c>
      <c r="BS81">
        <v>3.8371524150311953</v>
      </c>
      <c r="BT81">
        <v>3.6915168056356462</v>
      </c>
      <c r="BU81">
        <v>3.5303848890890639</v>
      </c>
      <c r="BV81">
        <v>3.3492678248947065</v>
      </c>
      <c r="BW81">
        <v>3.1415015841851979</v>
      </c>
      <c r="BX81">
        <v>2.8967617329039204</v>
      </c>
      <c r="BY81">
        <v>2.5985174308347712</v>
      </c>
      <c r="BZ81">
        <v>2.2220752792380711</v>
      </c>
      <c r="CA81">
        <v>1.7752709512399363</v>
      </c>
      <c r="CB81">
        <v>1.562195280045716</v>
      </c>
      <c r="CC81">
        <v>1.8764396887829595</v>
      </c>
      <c r="CD81">
        <v>2.2500634198521596</v>
      </c>
      <c r="CE81">
        <v>2.5385563175210017</v>
      </c>
      <c r="CF81">
        <v>2.7595443900628815</v>
      </c>
      <c r="CG81">
        <v>2.9342647317445247</v>
      </c>
      <c r="CH81">
        <v>3.0764964528979255</v>
      </c>
      <c r="CI81">
        <v>3.1949769807025681</v>
      </c>
      <c r="CJ81">
        <v>3.2954580269486415</v>
      </c>
      <c r="CK81">
        <v>3.3818839431319332</v>
      </c>
      <c r="CL81">
        <v>3.4570601702800063</v>
      </c>
      <c r="CM81">
        <v>3.5230514809197389</v>
      </c>
      <c r="CN81">
        <v>3.5814169224550936</v>
      </c>
      <c r="CO81">
        <v>3.6333619383464661</v>
      </c>
      <c r="CP81">
        <v>3.679837311127331</v>
      </c>
      <c r="CQ81">
        <v>3.7216059660426719</v>
      </c>
      <c r="CR81">
        <v>3.7592893101403968</v>
      </c>
      <c r="CS81">
        <v>3.7934001515572024</v>
      </c>
      <c r="CT81">
        <v>3.8243665847587289</v>
      </c>
      <c r="CU81">
        <v>3.8525496501448457</v>
      </c>
      <c r="CV81">
        <v>3.8782560505628809</v>
      </c>
      <c r="CW81">
        <v>3.9017505494607971</v>
      </c>
      <c r="CX81">
        <v>3.9232604030969838</v>
      </c>
      <c r="CY81">
        <v>3.9429832735646464</v>
      </c>
      <c r="CZ81">
        <v>3.9610936394246665</v>
      </c>
      <c r="DA81">
        <v>3.977743512922495</v>
      </c>
    </row>
    <row r="82" spans="5:105" x14ac:dyDescent="0.2">
      <c r="E82">
        <v>0.79090909090909089</v>
      </c>
      <c r="F82">
        <v>7.5211695919769577</v>
      </c>
      <c r="G82">
        <v>7.4872689379939708</v>
      </c>
      <c r="H82">
        <v>7.453017431485665</v>
      </c>
      <c r="I82">
        <v>7.4184146073187094</v>
      </c>
      <c r="J82">
        <v>7.3834594879317628</v>
      </c>
      <c r="K82">
        <v>7.3481507296787676</v>
      </c>
      <c r="L82">
        <v>7.3124865034249682</v>
      </c>
      <c r="M82">
        <v>7.2764645062643147</v>
      </c>
      <c r="N82">
        <v>7.240081976097593</v>
      </c>
      <c r="O82">
        <v>7.2033355554978247</v>
      </c>
      <c r="P82">
        <v>7.1662214522913681</v>
      </c>
      <c r="Q82">
        <v>7.1287353023743387</v>
      </c>
      <c r="R82">
        <v>7.0908721786379338</v>
      </c>
      <c r="S82">
        <v>7.0526265689326326</v>
      </c>
      <c r="T82">
        <v>7.0139923522776106</v>
      </c>
      <c r="U82">
        <v>6.9749627731309394</v>
      </c>
      <c r="V82">
        <v>6.935530413516263</v>
      </c>
      <c r="W82">
        <v>6.8956871245559412</v>
      </c>
      <c r="X82">
        <v>6.8554241453466558</v>
      </c>
      <c r="Y82">
        <v>6.8147318412295279</v>
      </c>
      <c r="Z82">
        <v>6.7735998143499758</v>
      </c>
      <c r="AA82">
        <v>6.7320168239338285</v>
      </c>
      <c r="AB82">
        <v>6.689970695092466</v>
      </c>
      <c r="AC82">
        <v>6.647448444705665</v>
      </c>
      <c r="AD82">
        <v>6.6044359144671514</v>
      </c>
      <c r="AE82">
        <v>6.560918072385558</v>
      </c>
      <c r="AF82">
        <v>6.5168785694466784</v>
      </c>
      <c r="AG82">
        <v>6.4723000530034103</v>
      </c>
      <c r="AH82">
        <v>6.4271636816617566</v>
      </c>
      <c r="AI82">
        <v>6.3814494498174792</v>
      </c>
      <c r="AJ82">
        <v>6.3351356533053194</v>
      </c>
      <c r="AK82">
        <v>6.2881991619296</v>
      </c>
      <c r="AL82">
        <v>6.2406151343176282</v>
      </c>
      <c r="AM82">
        <v>6.1923566762188438</v>
      </c>
      <c r="AN82">
        <v>6.1433950564966739</v>
      </c>
      <c r="AO82">
        <v>6.0936992773056033</v>
      </c>
      <c r="AP82">
        <v>6.0432359308170494</v>
      </c>
      <c r="AQ82">
        <v>5.9919689668023297</v>
      </c>
      <c r="AR82">
        <v>5.9398594280530972</v>
      </c>
      <c r="AS82">
        <v>5.8868651481291607</v>
      </c>
      <c r="AT82">
        <v>5.8329404048066262</v>
      </c>
      <c r="AU82">
        <v>5.7780355212217858</v>
      </c>
      <c r="AV82">
        <v>5.7220963043569038</v>
      </c>
      <c r="AW82">
        <v>5.6650639075709055</v>
      </c>
      <c r="AX82">
        <v>5.606873619131667</v>
      </c>
      <c r="AY82">
        <v>5.5474545203343784</v>
      </c>
      <c r="AZ82">
        <v>5.4867284074090419</v>
      </c>
      <c r="BA82">
        <v>5.4246092689005705</v>
      </c>
      <c r="BB82">
        <v>5.3610012148973194</v>
      </c>
      <c r="BC82">
        <v>5.2957980668501659</v>
      </c>
      <c r="BD82">
        <v>5.2288806962893286</v>
      </c>
      <c r="BE82">
        <v>5.1601153002105802</v>
      </c>
      <c r="BF82">
        <v>5.0893513872499359</v>
      </c>
      <c r="BG82">
        <v>5.0164174846925329</v>
      </c>
      <c r="BH82">
        <v>4.9411186841704833</v>
      </c>
      <c r="BI82">
        <v>4.8632303386715883</v>
      </c>
      <c r="BJ82">
        <v>4.7824936354268983</v>
      </c>
      <c r="BK82">
        <v>4.6986062041660039</v>
      </c>
      <c r="BL82">
        <v>4.6112138797328441</v>
      </c>
      <c r="BM82">
        <v>4.5198973698021661</v>
      </c>
      <c r="BN82">
        <v>4.4241549011261458</v>
      </c>
      <c r="BO82">
        <v>4.3233804756101106</v>
      </c>
      <c r="BP82">
        <v>4.2168351971584483</v>
      </c>
      <c r="BQ82">
        <v>4.1036039195758143</v>
      </c>
      <c r="BR82">
        <v>3.982542189760319</v>
      </c>
      <c r="BS82">
        <v>3.8521942994904195</v>
      </c>
      <c r="BT82">
        <v>3.7106879510732123</v>
      </c>
      <c r="BU82">
        <v>3.5555808290503186</v>
      </c>
      <c r="BV82">
        <v>3.3836728482740344</v>
      </c>
      <c r="BW82">
        <v>3.1908291850361654</v>
      </c>
      <c r="BX82">
        <v>2.9721058314345647</v>
      </c>
      <c r="BY82">
        <v>2.7234657753816416</v>
      </c>
      <c r="BZ82">
        <v>2.4544881581903684</v>
      </c>
      <c r="CA82">
        <v>2.2223563390715948</v>
      </c>
      <c r="CB82">
        <v>2.1352542612334129</v>
      </c>
      <c r="CC82">
        <v>2.2500634198521596</v>
      </c>
      <c r="CD82">
        <v>2.4564185157866349</v>
      </c>
      <c r="CE82">
        <v>2.6616475708642917</v>
      </c>
      <c r="CF82">
        <v>2.8401590106627617</v>
      </c>
      <c r="CG82">
        <v>2.9911697399258177</v>
      </c>
      <c r="CH82">
        <v>3.1190236094780137</v>
      </c>
      <c r="CI82">
        <v>3.2281868442050379</v>
      </c>
      <c r="CJ82">
        <v>3.3222990505445829</v>
      </c>
      <c r="CK82">
        <v>3.4041825759111202</v>
      </c>
      <c r="CL82">
        <v>3.4760079622728011</v>
      </c>
      <c r="CM82">
        <v>3.5394545369743096</v>
      </c>
      <c r="CN82">
        <v>3.5958417988000067</v>
      </c>
      <c r="CO82">
        <v>3.6462181095364552</v>
      </c>
      <c r="CP82">
        <v>3.6914281711965491</v>
      </c>
      <c r="CQ82">
        <v>3.7321611892718822</v>
      </c>
      <c r="CR82">
        <v>3.7689860476354351</v>
      </c>
      <c r="CS82">
        <v>3.8023773067247659</v>
      </c>
      <c r="CT82">
        <v>3.8327346660398023</v>
      </c>
      <c r="CU82">
        <v>3.8603971478866401</v>
      </c>
      <c r="CV82">
        <v>3.8856567298189884</v>
      </c>
      <c r="CW82">
        <v>3.9087636592413579</v>
      </c>
      <c r="CX82">
        <v>3.929935698402137</v>
      </c>
      <c r="CY82">
        <v>3.9493624917728711</v>
      </c>
      <c r="CZ82">
        <v>3.9672120572332124</v>
      </c>
      <c r="DA82">
        <v>3.983630661499562</v>
      </c>
    </row>
    <row r="83" spans="5:105" x14ac:dyDescent="0.2">
      <c r="E83">
        <v>0.79999999999999993</v>
      </c>
      <c r="F83">
        <v>7.5218329081869788</v>
      </c>
      <c r="G83">
        <v>7.487939499628359</v>
      </c>
      <c r="H83">
        <v>7.4536952966129748</v>
      </c>
      <c r="I83">
        <v>7.4190998486821753</v>
      </c>
      <c r="J83">
        <v>7.3841521938960826</v>
      </c>
      <c r="K83">
        <v>7.3488510051967344</v>
      </c>
      <c r="L83">
        <v>7.3131944711464998</v>
      </c>
      <c r="M83">
        <v>7.2771803077445698</v>
      </c>
      <c r="N83">
        <v>7.2408057731140882</v>
      </c>
      <c r="O83">
        <v>7.2040675315640463</v>
      </c>
      <c r="P83">
        <v>7.1669618142411142</v>
      </c>
      <c r="Q83">
        <v>7.1294842821779429</v>
      </c>
      <c r="R83">
        <v>7.0916300354023667</v>
      </c>
      <c r="S83">
        <v>7.0533935911245988</v>
      </c>
      <c r="T83">
        <v>7.0147688601984246</v>
      </c>
      <c r="U83">
        <v>6.9757491216760519</v>
      </c>
      <c r="V83">
        <v>6.9363269952571578</v>
      </c>
      <c r="W83">
        <v>6.8964944114106359</v>
      </c>
      <c r="X83">
        <v>6.8562425395754873</v>
      </c>
      <c r="Y83">
        <v>6.8155619090369921</v>
      </c>
      <c r="Z83">
        <v>6.7744421379397748</v>
      </c>
      <c r="AA83">
        <v>6.7328720452018453</v>
      </c>
      <c r="AB83">
        <v>6.690839521858039</v>
      </c>
      <c r="AC83">
        <v>6.6483316576333085</v>
      </c>
      <c r="AD83">
        <v>6.6053343751379687</v>
      </c>
      <c r="AE83">
        <v>6.5618327321921841</v>
      </c>
      <c r="AF83">
        <v>6.517810531062084</v>
      </c>
      <c r="AG83">
        <v>6.4732503777414108</v>
      </c>
      <c r="AH83">
        <v>6.4281337093670414</v>
      </c>
      <c r="AI83">
        <v>6.3824406098579969</v>
      </c>
      <c r="AJ83">
        <v>6.3361495334869469</v>
      </c>
      <c r="AK83">
        <v>6.2892375287402986</v>
      </c>
      <c r="AL83">
        <v>6.2416799564813781</v>
      </c>
      <c r="AM83">
        <v>6.1934501522072365</v>
      </c>
      <c r="AN83">
        <v>6.1445196461617719</v>
      </c>
      <c r="AO83">
        <v>6.0948577390645449</v>
      </c>
      <c r="AP83">
        <v>6.0444313651473687</v>
      </c>
      <c r="AQ83">
        <v>5.9932048673829907</v>
      </c>
      <c r="AR83">
        <v>5.9411397421280032</v>
      </c>
      <c r="AS83">
        <v>5.8881943480459542</v>
      </c>
      <c r="AT83">
        <v>5.8343235731634664</v>
      </c>
      <c r="AU83">
        <v>5.7794784526692222</v>
      </c>
      <c r="AV83">
        <v>5.7236057285359632</v>
      </c>
      <c r="AW83">
        <v>5.6666472343719967</v>
      </c>
      <c r="AX83">
        <v>5.6085397213178423</v>
      </c>
      <c r="AY83">
        <v>5.5492135502494522</v>
      </c>
      <c r="AZ83">
        <v>5.4885921664579547</v>
      </c>
      <c r="BA83">
        <v>5.4265915391114579</v>
      </c>
      <c r="BB83">
        <v>5.3631183129906539</v>
      </c>
      <c r="BC83">
        <v>5.2980688031131296</v>
      </c>
      <c r="BD83">
        <v>5.2313278684667877</v>
      </c>
      <c r="BE83">
        <v>5.1627659703052187</v>
      </c>
      <c r="BF83">
        <v>5.0922380941329424</v>
      </c>
      <c r="BG83">
        <v>5.0195796414600684</v>
      </c>
      <c r="BH83">
        <v>4.9446044083686251</v>
      </c>
      <c r="BI83">
        <v>4.8670988889697862</v>
      </c>
      <c r="BJ83">
        <v>4.7868186834079811</v>
      </c>
      <c r="BK83">
        <v>4.7034803052759928</v>
      </c>
      <c r="BL83">
        <v>4.6167549410483684</v>
      </c>
      <c r="BM83">
        <v>4.5262562318682065</v>
      </c>
      <c r="BN83">
        <v>4.4315295425442356</v>
      </c>
      <c r="BO83">
        <v>4.3320331937724026</v>
      </c>
      <c r="BP83">
        <v>4.2271203139969069</v>
      </c>
      <c r="BQ83">
        <v>4.1160099452077716</v>
      </c>
      <c r="BR83">
        <v>3.9977584154548182</v>
      </c>
      <c r="BS83">
        <v>3.8712200060429742</v>
      </c>
      <c r="BT83">
        <v>3.7350132178004229</v>
      </c>
      <c r="BU83">
        <v>3.587510380637184</v>
      </c>
      <c r="BV83">
        <v>3.4269038744751619</v>
      </c>
      <c r="BW83">
        <v>3.2515304537396168</v>
      </c>
      <c r="BX83">
        <v>3.0609081227262389</v>
      </c>
      <c r="BY83">
        <v>2.8599542142030616</v>
      </c>
      <c r="BZ83">
        <v>2.6739945820779032</v>
      </c>
      <c r="CA83">
        <v>2.5316137411248705</v>
      </c>
      <c r="CB83">
        <v>2.4818016261423455</v>
      </c>
      <c r="CC83">
        <v>2.5385563175210017</v>
      </c>
      <c r="CD83">
        <v>2.6616475708642917</v>
      </c>
      <c r="CE83">
        <v>2.8045965221116402</v>
      </c>
      <c r="CF83">
        <v>2.9428465876350423</v>
      </c>
      <c r="CG83">
        <v>3.0680285262678706</v>
      </c>
      <c r="CH83">
        <v>3.1788053856943521</v>
      </c>
      <c r="CI83">
        <v>3.2762444146385743</v>
      </c>
      <c r="CJ83">
        <v>3.362016372765944</v>
      </c>
      <c r="CK83">
        <v>3.4377735883237204</v>
      </c>
      <c r="CL83">
        <v>3.5049735853887918</v>
      </c>
      <c r="CM83">
        <v>3.5648469455022305</v>
      </c>
      <c r="CN83">
        <v>3.6184156072980418</v>
      </c>
      <c r="CO83">
        <v>3.6665299546014714</v>
      </c>
      <c r="CP83">
        <v>3.7098970871260195</v>
      </c>
      <c r="CQ83">
        <v>3.7491086452301117</v>
      </c>
      <c r="CR83">
        <v>3.7846628305655674</v>
      </c>
      <c r="CS83">
        <v>3.8169820009558251</v>
      </c>
      <c r="CT83">
        <v>3.8464260474077503</v>
      </c>
      <c r="CU83">
        <v>3.8733058036003607</v>
      </c>
      <c r="CV83">
        <v>3.897888312330883</v>
      </c>
      <c r="CW83">
        <v>3.9204062390216938</v>
      </c>
      <c r="CX83">
        <v>3.9410624037764133</v>
      </c>
      <c r="CY83">
        <v>3.9600364831905233</v>
      </c>
      <c r="CZ83">
        <v>3.9774850350866351</v>
      </c>
      <c r="DA83">
        <v>3.9935487458883054</v>
      </c>
    </row>
    <row r="84" spans="5:105" x14ac:dyDescent="0.2">
      <c r="E84">
        <v>0.80909090909090908</v>
      </c>
      <c r="F84">
        <v>7.5224719649353409</v>
      </c>
      <c r="G84">
        <v>7.4885856367200967</v>
      </c>
      <c r="H84">
        <v>7.4543485812624848</v>
      </c>
      <c r="I84">
        <v>7.4197603634384173</v>
      </c>
      <c r="J84">
        <v>7.3848200376840225</v>
      </c>
      <c r="K84">
        <v>7.3495262943930086</v>
      </c>
      <c r="L84">
        <v>7.3138773408091851</v>
      </c>
      <c r="M84">
        <v>7.2778709423039256</v>
      </c>
      <c r="N84">
        <v>7.2415042904580735</v>
      </c>
      <c r="O84">
        <v>7.2047741608014517</v>
      </c>
      <c r="P84">
        <v>7.1676767800967998</v>
      </c>
      <c r="Q84">
        <v>7.1302078363749102</v>
      </c>
      <c r="R84">
        <v>7.0923624589104453</v>
      </c>
      <c r="S84">
        <v>7.0541351966648227</v>
      </c>
      <c r="T84">
        <v>7.0155199950365299</v>
      </c>
      <c r="U84">
        <v>6.9765101707434072</v>
      </c>
      <c r="V84">
        <v>6.9370983846430896</v>
      </c>
      <c r="W84">
        <v>6.8972766122768343</v>
      </c>
      <c r="X84">
        <v>6.8570361118974148</v>
      </c>
      <c r="Y84">
        <v>6.8163673491856214</v>
      </c>
      <c r="Z84">
        <v>6.7752601202560943</v>
      </c>
      <c r="AA84">
        <v>6.7337032709694711</v>
      </c>
      <c r="AB84">
        <v>6.6916847657655154</v>
      </c>
      <c r="AC84">
        <v>6.6491917757424925</v>
      </c>
      <c r="AD84">
        <v>6.6062103617553509</v>
      </c>
      <c r="AE84">
        <v>6.5627255397416482</v>
      </c>
      <c r="AF84">
        <v>6.518721367671338</v>
      </c>
      <c r="AG84">
        <v>6.4741805304149604</v>
      </c>
      <c r="AH84">
        <v>6.4290846619010527</v>
      </c>
      <c r="AI84">
        <v>6.3834138413596362</v>
      </c>
      <c r="AJ84">
        <v>6.337146868104707</v>
      </c>
      <c r="AK84">
        <v>6.2902610014322651</v>
      </c>
      <c r="AL84">
        <v>6.2427316494939706</v>
      </c>
      <c r="AM84">
        <v>6.1945325960581261</v>
      </c>
      <c r="AN84">
        <v>6.1456356108775791</v>
      </c>
      <c r="AO84">
        <v>6.0960103393004683</v>
      </c>
      <c r="AP84">
        <v>6.0456241113358695</v>
      </c>
      <c r="AQ84">
        <v>5.9944417259609049</v>
      </c>
      <c r="AR84">
        <v>5.9424252067218974</v>
      </c>
      <c r="AS84">
        <v>5.8895335239442064</v>
      </c>
      <c r="AT84">
        <v>5.8357222779746571</v>
      </c>
      <c r="AU84">
        <v>5.7809433367976943</v>
      </c>
      <c r="AV84">
        <v>5.7251444200474815</v>
      </c>
      <c r="AW84">
        <v>5.6682686198263044</v>
      </c>
      <c r="AX84">
        <v>5.6102537354533055</v>
      </c>
      <c r="AY84">
        <v>5.5510320698377456</v>
      </c>
      <c r="AZ84">
        <v>5.4905290311219046</v>
      </c>
      <c r="BA84">
        <v>5.4286625540510025</v>
      </c>
      <c r="BB84">
        <v>5.3653424853416629</v>
      </c>
      <c r="BC84">
        <v>5.3004684605537831</v>
      </c>
      <c r="BD84">
        <v>5.2339295590415098</v>
      </c>
      <c r="BE84">
        <v>5.1656016204184265</v>
      </c>
      <c r="BF84">
        <v>5.095345605139749</v>
      </c>
      <c r="BG84">
        <v>5.0230057362751186</v>
      </c>
      <c r="BH84">
        <v>4.9484053445540344</v>
      </c>
      <c r="BI84">
        <v>4.8713448546183447</v>
      </c>
      <c r="BJ84">
        <v>4.791595958540527</v>
      </c>
      <c r="BK84">
        <v>4.708898227199354</v>
      </c>
      <c r="BL84">
        <v>4.6229511013682787</v>
      </c>
      <c r="BM84">
        <v>4.5334085093355174</v>
      </c>
      <c r="BN84">
        <v>4.4398679438871227</v>
      </c>
      <c r="BO84">
        <v>4.341862703334094</v>
      </c>
      <c r="BP84">
        <v>4.238848156411426</v>
      </c>
      <c r="BQ84">
        <v>4.1301935745703249</v>
      </c>
      <c r="BR84">
        <v>4.0151711852439638</v>
      </c>
      <c r="BS84">
        <v>3.8929622347973956</v>
      </c>
      <c r="BT84">
        <v>3.7626832226378908</v>
      </c>
      <c r="BU84">
        <v>3.6234810852774575</v>
      </c>
      <c r="BV84">
        <v>3.474770999748253</v>
      </c>
      <c r="BW84">
        <v>3.3168006904974821</v>
      </c>
      <c r="BX84">
        <v>3.1518753366408991</v>
      </c>
      <c r="BY84">
        <v>2.9955576628421201</v>
      </c>
      <c r="BZ84">
        <v>2.8572396318763906</v>
      </c>
      <c r="CA84">
        <v>2.7599340155274943</v>
      </c>
      <c r="CB84">
        <v>2.7262773929569506</v>
      </c>
      <c r="CC84">
        <v>2.7595443900628815</v>
      </c>
      <c r="CD84">
        <v>2.8401590106628145</v>
      </c>
      <c r="CE84">
        <v>2.9428465876350423</v>
      </c>
      <c r="CF84">
        <v>3.0499418164284022</v>
      </c>
      <c r="CG84">
        <v>3.1524950740839048</v>
      </c>
      <c r="CH84">
        <v>3.2469827603518722</v>
      </c>
      <c r="CI84">
        <v>3.3325506920482515</v>
      </c>
      <c r="CJ84">
        <v>3.4095030873604308</v>
      </c>
      <c r="CK84">
        <v>3.4785734114033291</v>
      </c>
      <c r="CL84">
        <v>3.5405999008145179</v>
      </c>
      <c r="CM84">
        <v>3.5963968457011326</v>
      </c>
      <c r="CN84">
        <v>3.6467017774828094</v>
      </c>
      <c r="CO84">
        <v>3.6921640926949832</v>
      </c>
      <c r="CP84">
        <v>3.7333481011269458</v>
      </c>
      <c r="CQ84">
        <v>3.7707416981431843</v>
      </c>
      <c r="CR84">
        <v>3.8047664007679938</v>
      </c>
      <c r="CS84">
        <v>3.8357869722941547</v>
      </c>
      <c r="CT84">
        <v>3.8641199867365197</v>
      </c>
      <c r="CU84">
        <v>3.8900411836953452</v>
      </c>
      <c r="CV84">
        <v>3.9137911301240984</v>
      </c>
      <c r="CW84">
        <v>3.9355825946828342</v>
      </c>
      <c r="CX84">
        <v>3.955601579196022</v>
      </c>
      <c r="CY84">
        <v>3.9740126250619747</v>
      </c>
      <c r="CZ84">
        <v>3.9909633190771827</v>
      </c>
      <c r="DA84">
        <v>4.0065837229058072</v>
      </c>
    </row>
    <row r="85" spans="5:105" x14ac:dyDescent="0.2">
      <c r="E85">
        <v>0.81818181818181823</v>
      </c>
      <c r="F85">
        <v>7.5230865720242477</v>
      </c>
      <c r="G85">
        <v>7.4892071379422918</v>
      </c>
      <c r="H85">
        <v>7.4549770771274888</v>
      </c>
      <c r="I85">
        <v>7.4203958914774129</v>
      </c>
      <c r="J85">
        <v>7.3854627310718897</v>
      </c>
      <c r="K85">
        <v>7.3501762781008457</v>
      </c>
      <c r="L85">
        <v>7.3145347878370242</v>
      </c>
      <c r="M85">
        <v>7.278535960476745</v>
      </c>
      <c r="N85">
        <v>7.2421770960245757</v>
      </c>
      <c r="O85">
        <v>7.2054549655327484</v>
      </c>
      <c r="P85">
        <v>7.1683658219289743</v>
      </c>
      <c r="Q85">
        <v>7.1309053815995789</v>
      </c>
      <c r="R85">
        <v>7.093068804613849</v>
      </c>
      <c r="S85">
        <v>7.0548506734478043</v>
      </c>
      <c r="T85">
        <v>7.0162449700525018</v>
      </c>
      <c r="U85">
        <v>6.9772450510967605</v>
      </c>
      <c r="V85">
        <v>6.9378436211969925</v>
      </c>
      <c r="W85">
        <v>6.8980327039266154</v>
      </c>
      <c r="X85">
        <v>6.8578036103745346</v>
      </c>
      <c r="Y85">
        <v>6.8171469049958153</v>
      </c>
      <c r="Z85">
        <v>6.776052326694729</v>
      </c>
      <c r="AA85">
        <v>6.7345089141130874</v>
      </c>
      <c r="AB85">
        <v>6.6925047147879511</v>
      </c>
      <c r="AC85">
        <v>6.6500268541312355</v>
      </c>
      <c r="AD85">
        <v>6.6070616245649321</v>
      </c>
      <c r="AE85">
        <v>6.5635941070157529</v>
      </c>
      <c r="AF85">
        <v>6.5196084819616047</v>
      </c>
      <c r="AG85">
        <v>6.4750875719213408</v>
      </c>
      <c r="AH85">
        <v>6.4300131655282602</v>
      </c>
      <c r="AI85">
        <v>6.384365516667784</v>
      </c>
      <c r="AJ85">
        <v>6.3381236810789261</v>
      </c>
      <c r="AK85">
        <v>6.2912649645496179</v>
      </c>
      <c r="AL85">
        <v>6.2437652069175886</v>
      </c>
      <c r="AM85">
        <v>6.1955984227502849</v>
      </c>
      <c r="AN85">
        <v>6.146736713209771</v>
      </c>
      <c r="AO85">
        <v>6.0971501759662923</v>
      </c>
      <c r="AP85">
        <v>6.0468064364450083</v>
      </c>
      <c r="AQ85">
        <v>5.9956708671085011</v>
      </c>
      <c r="AR85">
        <v>5.9437060750398683</v>
      </c>
      <c r="AS85">
        <v>5.8908717083834663</v>
      </c>
      <c r="AT85">
        <v>5.8371240668902669</v>
      </c>
      <c r="AU85">
        <v>5.7824161203684845</v>
      </c>
      <c r="AV85">
        <v>5.7266965883738976</v>
      </c>
      <c r="AW85">
        <v>5.6699098450101975</v>
      </c>
      <c r="AX85">
        <v>5.6119953203079653</v>
      </c>
      <c r="AY85">
        <v>5.5528867926953955</v>
      </c>
      <c r="AZ85">
        <v>5.4925121689263907</v>
      </c>
      <c r="BA85">
        <v>5.4307920086241026</v>
      </c>
      <c r="BB85">
        <v>5.3676389154401987</v>
      </c>
      <c r="BC85">
        <v>5.3029569010606004</v>
      </c>
      <c r="BD85">
        <v>5.2366391662928971</v>
      </c>
      <c r="BE85">
        <v>5.1685677843176441</v>
      </c>
      <c r="BF85">
        <v>5.0986107602470927</v>
      </c>
      <c r="BG85">
        <v>5.0266213178081314</v>
      </c>
      <c r="BH85">
        <v>4.9524341507404621</v>
      </c>
      <c r="BI85">
        <v>4.8758641516726469</v>
      </c>
      <c r="BJ85">
        <v>4.7967016205752637</v>
      </c>
      <c r="BK85">
        <v>4.7147103007914248</v>
      </c>
      <c r="BL85">
        <v>4.6296213987688111</v>
      </c>
      <c r="BM85">
        <v>4.5411310758058949</v>
      </c>
      <c r="BN85">
        <v>4.4488937182099715</v>
      </c>
      <c r="BO85">
        <v>4.3525202960411331</v>
      </c>
      <c r="BP85">
        <v>4.2515741779931799</v>
      </c>
      <c r="BQ85">
        <v>4.1455746439174845</v>
      </c>
      <c r="BR85">
        <v>4.0340112813453057</v>
      </c>
      <c r="BS85">
        <v>3.916374916199636</v>
      </c>
      <c r="BT85">
        <v>3.7922375256024408</v>
      </c>
      <c r="BU85">
        <v>3.6614071858188209</v>
      </c>
      <c r="BV85">
        <v>3.5242454170389248</v>
      </c>
      <c r="BW85">
        <v>3.3822638753370988</v>
      </c>
      <c r="BX85">
        <v>3.2443125840191831</v>
      </c>
      <c r="BY85">
        <v>3.1166914805668031</v>
      </c>
      <c r="BZ85">
        <v>3.0094556019189374</v>
      </c>
      <c r="CA85">
        <v>2.9376421448385832</v>
      </c>
      <c r="CB85">
        <v>2.9125893841892472</v>
      </c>
      <c r="CC85">
        <v>2.9342647317445247</v>
      </c>
      <c r="CD85">
        <v>2.9911697399258177</v>
      </c>
      <c r="CE85">
        <v>3.0680285262678706</v>
      </c>
      <c r="CF85">
        <v>3.1524950740839048</v>
      </c>
      <c r="CG85">
        <v>3.2369287571789984</v>
      </c>
      <c r="CH85">
        <v>3.3173739105807423</v>
      </c>
      <c r="CI85">
        <v>3.392132095712054</v>
      </c>
      <c r="CJ85">
        <v>3.4607131654471393</v>
      </c>
      <c r="CK85">
        <v>3.5232287002505189</v>
      </c>
      <c r="CL85">
        <v>3.5800585469159496</v>
      </c>
      <c r="CM85">
        <v>3.6316794812724709</v>
      </c>
      <c r="CN85">
        <v>3.6785866892578807</v>
      </c>
      <c r="CO85">
        <v>3.7212519535826574</v>
      </c>
      <c r="CP85">
        <v>3.7601085057415382</v>
      </c>
      <c r="CQ85">
        <v>3.7955463502216626</v>
      </c>
      <c r="CR85">
        <v>3.8279129893577726</v>
      </c>
      <c r="CS85">
        <v>3.857516535621309</v>
      </c>
      <c r="CT85">
        <v>3.8846291277971061</v>
      </c>
      <c r="CU85">
        <v>3.9094932741150581</v>
      </c>
      <c r="CV85">
        <v>3.9323223068341626</v>
      </c>
      <c r="CW85">
        <v>3.9533061485057126</v>
      </c>
      <c r="CX85">
        <v>3.9726132954668278</v>
      </c>
      <c r="CY85">
        <v>3.9903955457596822</v>
      </c>
      <c r="CZ85">
        <v>4.0067867154658083</v>
      </c>
      <c r="DA85">
        <v>4.021908686258163</v>
      </c>
    </row>
    <row r="86" spans="5:105" x14ac:dyDescent="0.2">
      <c r="E86">
        <v>0.82727272727272727</v>
      </c>
      <c r="F86">
        <v>7.5236766717017041</v>
      </c>
      <c r="G86">
        <v>7.4898039542476829</v>
      </c>
      <c r="H86">
        <v>7.4555806381352836</v>
      </c>
      <c r="I86">
        <v>7.4210063184362118</v>
      </c>
      <c r="J86">
        <v>7.3860801366908317</v>
      </c>
      <c r="K86">
        <v>7.350800821517522</v>
      </c>
      <c r="L86">
        <v>7.3151665639637447</v>
      </c>
      <c r="M86">
        <v>7.2791751695890605</v>
      </c>
      <c r="N86">
        <v>7.2428239333943409</v>
      </c>
      <c r="O86">
        <v>7.2061096513161429</v>
      </c>
      <c r="P86">
        <v>7.1690286032461294</v>
      </c>
      <c r="Q86">
        <v>7.1315765671982767</v>
      </c>
      <c r="R86">
        <v>7.0937486712508546</v>
      </c>
      <c r="S86">
        <v>7.0555395641565326</v>
      </c>
      <c r="T86">
        <v>7.0169432658231488</v>
      </c>
      <c r="U86">
        <v>6.9779531384658071</v>
      </c>
      <c r="V86">
        <v>6.938562003296826</v>
      </c>
      <c r="W86">
        <v>6.8987618989973676</v>
      </c>
      <c r="X86">
        <v>6.8585441919013679</v>
      </c>
      <c r="Y86">
        <v>6.8178995074649258</v>
      </c>
      <c r="Z86">
        <v>6.7768176938642144</v>
      </c>
      <c r="AA86">
        <v>6.7352877393028319</v>
      </c>
      <c r="AB86">
        <v>6.6932978997642891</v>
      </c>
      <c r="AC86">
        <v>6.6508353975559809</v>
      </c>
      <c r="AD86">
        <v>6.6078864905311683</v>
      </c>
      <c r="AE86">
        <v>6.5644365624604752</v>
      </c>
      <c r="AF86">
        <v>6.5204697299052992</v>
      </c>
      <c r="AG86">
        <v>6.4759691615784485</v>
      </c>
      <c r="AH86">
        <v>6.430916602663955</v>
      </c>
      <c r="AI86">
        <v>6.3852927077322468</v>
      </c>
      <c r="AJ86">
        <v>6.3390765190502485</v>
      </c>
      <c r="AK86">
        <v>6.2922457511706051</v>
      </c>
      <c r="AL86">
        <v>6.2447764580999099</v>
      </c>
      <c r="AM86">
        <v>6.1966430301402093</v>
      </c>
      <c r="AN86">
        <v>6.1478177921235888</v>
      </c>
      <c r="AO86">
        <v>6.0982712392311313</v>
      </c>
      <c r="AP86">
        <v>6.047971605743804</v>
      </c>
      <c r="AQ86">
        <v>5.996884734290683</v>
      </c>
      <c r="AR86">
        <v>5.9449738569064969</v>
      </c>
      <c r="AS86">
        <v>5.8921993480943211</v>
      </c>
      <c r="AT86">
        <v>5.8385184456300694</v>
      </c>
      <c r="AU86">
        <v>5.7838849341263696</v>
      </c>
      <c r="AV86">
        <v>5.7282486854801657</v>
      </c>
      <c r="AW86">
        <v>5.6715556444696507</v>
      </c>
      <c r="AX86">
        <v>5.6137467765375701</v>
      </c>
      <c r="AY86">
        <v>5.5547579188125118</v>
      </c>
      <c r="AZ86">
        <v>5.4945189491431048</v>
      </c>
      <c r="BA86">
        <v>5.4329535712574426</v>
      </c>
      <c r="BB86">
        <v>5.3699777869239336</v>
      </c>
      <c r="BC86">
        <v>5.305499295803334</v>
      </c>
      <c r="BD86">
        <v>5.2394168926688724</v>
      </c>
      <c r="BE86">
        <v>5.1716182218717561</v>
      </c>
      <c r="BF86">
        <v>5.101979597705018</v>
      </c>
      <c r="BG86">
        <v>5.0303631157542137</v>
      </c>
      <c r="BH86">
        <v>4.9566162430429497</v>
      </c>
      <c r="BI86">
        <v>4.8805683449913095</v>
      </c>
      <c r="BJ86">
        <v>4.8020301095442868</v>
      </c>
      <c r="BK86">
        <v>4.7207895986711357</v>
      </c>
      <c r="BL86">
        <v>4.6366119276928064</v>
      </c>
      <c r="BM86">
        <v>4.5492355702341918</v>
      </c>
      <c r="BN86">
        <v>4.4583738692762287</v>
      </c>
      <c r="BO86">
        <v>4.3637143411289054</v>
      </c>
      <c r="BP86">
        <v>4.2649272427764355</v>
      </c>
      <c r="BQ86">
        <v>4.1616774836349952</v>
      </c>
      <c r="BR86">
        <v>4.0536547814645747</v>
      </c>
      <c r="BS86">
        <v>3.9406316472620619</v>
      </c>
      <c r="BT86">
        <v>3.8225651209863805</v>
      </c>
      <c r="BU86">
        <v>3.6997853623171562</v>
      </c>
      <c r="BV86">
        <v>3.5733212217342092</v>
      </c>
      <c r="BW86">
        <v>3.4479089997843499</v>
      </c>
      <c r="BX86">
        <v>3.3300831889206104</v>
      </c>
      <c r="BY86">
        <v>3.2233980008608452</v>
      </c>
      <c r="BZ86">
        <v>3.1371960806934229</v>
      </c>
      <c r="CA86">
        <v>3.081177176219914</v>
      </c>
      <c r="CB86">
        <v>3.0613285994739448</v>
      </c>
      <c r="CC86">
        <v>3.0764964528979211</v>
      </c>
      <c r="CD86">
        <v>3.1190236094780635</v>
      </c>
      <c r="CE86">
        <v>3.1788053856943517</v>
      </c>
      <c r="CF86">
        <v>3.2469827603518722</v>
      </c>
      <c r="CG86">
        <v>3.3173739105807378</v>
      </c>
      <c r="CH86">
        <v>3.3862704235392291</v>
      </c>
      <c r="CI86">
        <v>3.4517048893891973</v>
      </c>
      <c r="CJ86">
        <v>3.5127926725111913</v>
      </c>
      <c r="CK86">
        <v>3.5692665682427447</v>
      </c>
      <c r="CL86">
        <v>3.6211892488817234</v>
      </c>
      <c r="CM86">
        <v>3.6687920110879424</v>
      </c>
      <c r="CN86">
        <v>3.7123784191548674</v>
      </c>
      <c r="CO86">
        <v>3.7522743905649247</v>
      </c>
      <c r="CP86">
        <v>3.7888015554570122</v>
      </c>
      <c r="CQ86">
        <v>3.8222641009029767</v>
      </c>
      <c r="CR86">
        <v>3.8529430603401353</v>
      </c>
      <c r="CS86">
        <v>3.8810946348536364</v>
      </c>
      <c r="CT86">
        <v>3.9069506258264122</v>
      </c>
      <c r="CU86">
        <v>3.9307199042692256</v>
      </c>
      <c r="CV86">
        <v>3.9525897990748584</v>
      </c>
      <c r="CW86">
        <v>3.9727302259470267</v>
      </c>
      <c r="CX86">
        <v>3.9912924970448409</v>
      </c>
      <c r="CY86">
        <v>4.0084127945833243</v>
      </c>
      <c r="CZ86">
        <v>4.0242152936098803</v>
      </c>
      <c r="DA86">
        <v>4.0388101984424445</v>
      </c>
    </row>
    <row r="87" spans="5:105" x14ac:dyDescent="0.2">
      <c r="E87">
        <v>0.83636363636363642</v>
      </c>
      <c r="F87">
        <v>7.5242423529769482</v>
      </c>
      <c r="G87">
        <v>7.490376084737572</v>
      </c>
      <c r="H87">
        <v>7.45615932621424</v>
      </c>
      <c r="I87">
        <v>7.4215916902157977</v>
      </c>
      <c r="J87">
        <v>7.3866722825859528</v>
      </c>
      <c r="K87">
        <v>7.3513998487642231</v>
      </c>
      <c r="L87">
        <v>7.3157726551823048</v>
      </c>
      <c r="M87">
        <v>7.2797885015998425</v>
      </c>
      <c r="N87">
        <v>7.2434447363675876</v>
      </c>
      <c r="O87">
        <v>7.2067381214068034</v>
      </c>
      <c r="P87">
        <v>7.1696649933490644</v>
      </c>
      <c r="Q87">
        <v>7.1322211276888456</v>
      </c>
      <c r="R87">
        <v>7.0944017488587034</v>
      </c>
      <c r="S87">
        <v>7.0562015095656943</v>
      </c>
      <c r="T87">
        <v>7.0176144685538029</v>
      </c>
      <c r="U87">
        <v>6.9786340666343412</v>
      </c>
      <c r="V87">
        <v>6.939253100810979</v>
      </c>
      <c r="W87">
        <v>6.8994636963084108</v>
      </c>
      <c r="X87">
        <v>6.8592572370367808</v>
      </c>
      <c r="Y87">
        <v>6.8186244885955007</v>
      </c>
      <c r="Z87">
        <v>6.777555330650916</v>
      </c>
      <c r="AA87">
        <v>6.7360388717624513</v>
      </c>
      <c r="AB87">
        <v>6.6940633246676811</v>
      </c>
      <c r="AC87">
        <v>6.6516161367165871</v>
      </c>
      <c r="AD87">
        <v>6.6086836773420625</v>
      </c>
      <c r="AE87">
        <v>6.5652513076617396</v>
      </c>
      <c r="AF87">
        <v>6.5213034723218808</v>
      </c>
      <c r="AG87">
        <v>6.476823291141991</v>
      </c>
      <c r="AH87">
        <v>6.4317928875029979</v>
      </c>
      <c r="AI87">
        <v>6.3861928937780412</v>
      </c>
      <c r="AJ87">
        <v>6.3400027350001453</v>
      </c>
      <c r="AK87">
        <v>6.293200380507856</v>
      </c>
      <c r="AL87">
        <v>6.2457620468086334</v>
      </c>
      <c r="AM87">
        <v>6.1976624394092719</v>
      </c>
      <c r="AN87">
        <v>6.1488743827598249</v>
      </c>
      <c r="AO87">
        <v>6.0993687323553143</v>
      </c>
      <c r="AP87">
        <v>6.0491142108946097</v>
      </c>
      <c r="AQ87">
        <v>5.9980772251412295</v>
      </c>
      <c r="AR87">
        <v>5.946221660796617</v>
      </c>
      <c r="AS87">
        <v>5.8935086522893423</v>
      </c>
      <c r="AT87">
        <v>5.8398963239171433</v>
      </c>
      <c r="AU87">
        <v>5.7853394982504609</v>
      </c>
      <c r="AV87">
        <v>5.729789367112601</v>
      </c>
      <c r="AW87">
        <v>5.6731931197954619</v>
      </c>
      <c r="AX87">
        <v>5.6154934117119115</v>
      </c>
      <c r="AY87">
        <v>5.556628325106681</v>
      </c>
      <c r="AZ87">
        <v>5.4965301830029105</v>
      </c>
      <c r="BA87">
        <v>5.4351252337546567</v>
      </c>
      <c r="BB87">
        <v>5.3723333701805576</v>
      </c>
      <c r="BC87">
        <v>5.3080665901869377</v>
      </c>
      <c r="BD87">
        <v>5.2422284667755505</v>
      </c>
      <c r="BE87">
        <v>5.1747136642667302</v>
      </c>
      <c r="BF87">
        <v>5.1054057780214643</v>
      </c>
      <c r="BG87">
        <v>5.0341774616637398</v>
      </c>
      <c r="BH87">
        <v>4.9608878157542815</v>
      </c>
      <c r="BI87">
        <v>4.885382619739091</v>
      </c>
      <c r="BJ87">
        <v>4.8074916026028403</v>
      </c>
      <c r="BK87">
        <v>4.7270292620501948</v>
      </c>
      <c r="BL87">
        <v>4.6437927588712</v>
      </c>
      <c r="BM87">
        <v>4.5575647389564535</v>
      </c>
      <c r="BN87">
        <v>4.4681141171401535</v>
      </c>
      <c r="BO87">
        <v>4.3752049067214314</v>
      </c>
      <c r="BP87">
        <v>4.2786068239368191</v>
      </c>
      <c r="BQ87">
        <v>4.1781193495330422</v>
      </c>
      <c r="BR87">
        <v>4.0736140908500378</v>
      </c>
      <c r="BS87">
        <v>3.9651020581324765</v>
      </c>
      <c r="BT87">
        <v>3.8528548214811655</v>
      </c>
      <c r="BU87">
        <v>3.7375912149687971</v>
      </c>
      <c r="BV87">
        <v>3.6211609956108424</v>
      </c>
      <c r="BW87">
        <v>3.5113890490914907</v>
      </c>
      <c r="BX87">
        <v>3.4080704634392331</v>
      </c>
      <c r="BY87">
        <v>3.3171728091352577</v>
      </c>
      <c r="BZ87">
        <v>3.2457574846693693</v>
      </c>
      <c r="CA87">
        <v>3.2002233150124186</v>
      </c>
      <c r="CB87">
        <v>3.1838041790753375</v>
      </c>
      <c r="CC87">
        <v>3.1949769807025681</v>
      </c>
      <c r="CD87">
        <v>3.228186844205029</v>
      </c>
      <c r="CE87">
        <v>3.2762444146385743</v>
      </c>
      <c r="CF87">
        <v>3.3325506920482515</v>
      </c>
      <c r="CG87">
        <v>3.392132095712054</v>
      </c>
      <c r="CH87">
        <v>3.4517048893891973</v>
      </c>
      <c r="CI87">
        <v>3.5093134115570068</v>
      </c>
      <c r="CJ87">
        <v>3.5639044924600571</v>
      </c>
      <c r="CK87">
        <v>3.6149992657171213</v>
      </c>
      <c r="CL87">
        <v>3.6624597365401765</v>
      </c>
      <c r="CM87">
        <v>3.7063432703049068</v>
      </c>
      <c r="CN87">
        <v>3.7468096771209134</v>
      </c>
      <c r="CO87">
        <v>3.784071474101518</v>
      </c>
      <c r="CP87">
        <v>3.81835968866298</v>
      </c>
      <c r="CQ87">
        <v>3.8499067156212878</v>
      </c>
      <c r="CR87">
        <v>3.8789365907556861</v>
      </c>
      <c r="CS87">
        <v>3.9056600701878681</v>
      </c>
      <c r="CT87">
        <v>3.9302719845561978</v>
      </c>
      <c r="CU87">
        <v>3.9529528898047288</v>
      </c>
      <c r="CV87">
        <v>3.9738662154119706</v>
      </c>
      <c r="CW87">
        <v>3.9931613036684697</v>
      </c>
      <c r="CX87">
        <v>4.0109734459684709</v>
      </c>
      <c r="CY87">
        <v>4.0274270063809272</v>
      </c>
      <c r="CZ87">
        <v>4.0426330985950178</v>
      </c>
      <c r="DA87">
        <v>4.0566945699683696</v>
      </c>
    </row>
    <row r="88" spans="5:105" x14ac:dyDescent="0.2">
      <c r="E88">
        <v>0.84545454545454546</v>
      </c>
      <c r="F88">
        <v>7.5247837399048985</v>
      </c>
      <c r="G88">
        <v>7.4909237195339351</v>
      </c>
      <c r="H88">
        <v>7.4567133206609579</v>
      </c>
      <c r="I88">
        <v>7.42215209350789</v>
      </c>
      <c r="J88">
        <v>7.3872392398897713</v>
      </c>
      <c r="K88">
        <v>7.3519734976081201</v>
      </c>
      <c r="L88">
        <v>7.3163531817652263</v>
      </c>
      <c r="M88">
        <v>7.2803760571911145</v>
      </c>
      <c r="N88">
        <v>7.2440394936394847</v>
      </c>
      <c r="O88">
        <v>7.2073403377315692</v>
      </c>
      <c r="P88">
        <v>7.1702749243988011</v>
      </c>
      <c r="Q88">
        <v>7.1328390591964128</v>
      </c>
      <c r="R88">
        <v>7.0950279993532934</v>
      </c>
      <c r="S88">
        <v>7.0568364334298987</v>
      </c>
      <c r="T88">
        <v>7.0182584594451205</v>
      </c>
      <c r="U88">
        <v>6.9792875613204117</v>
      </c>
      <c r="V88">
        <v>6.9399165834753855</v>
      </c>
      <c r="W88">
        <v>6.9001377033923763</v>
      </c>
      <c r="X88">
        <v>6.8599424019491311</v>
      </c>
      <c r="Y88">
        <v>6.8193214312970216</v>
      </c>
      <c r="Z88">
        <v>6.778264738337791</v>
      </c>
      <c r="AA88">
        <v>6.7367615923941546</v>
      </c>
      <c r="AB88">
        <v>6.6948002978482126</v>
      </c>
      <c r="AC88">
        <v>6.6523682664643173</v>
      </c>
      <c r="AD88">
        <v>6.6094521103308113</v>
      </c>
      <c r="AE88">
        <v>6.5660373178037945</v>
      </c>
      <c r="AF88">
        <v>6.5221083236802224</v>
      </c>
      <c r="AG88">
        <v>6.4776486028224491</v>
      </c>
      <c r="AH88">
        <v>6.4326402459929666</v>
      </c>
      <c r="AI88">
        <v>6.3870642413794583</v>
      </c>
      <c r="AJ88">
        <v>6.3409002441690649</v>
      </c>
      <c r="AK88">
        <v>6.2941263013562585</v>
      </c>
      <c r="AL88">
        <v>6.2467190962799268</v>
      </c>
      <c r="AM88">
        <v>6.1986536729949471</v>
      </c>
      <c r="AN88">
        <v>6.1499031052791047</v>
      </c>
      <c r="AO88">
        <v>6.1004387479474715</v>
      </c>
      <c r="AP88">
        <v>6.0502298253928704</v>
      </c>
      <c r="AQ88">
        <v>5.9992433239511103</v>
      </c>
      <c r="AR88">
        <v>5.9474438009503237</v>
      </c>
      <c r="AS88">
        <v>5.8947931716460467</v>
      </c>
      <c r="AT88">
        <v>5.8412504711870206</v>
      </c>
      <c r="AU88">
        <v>5.7867715884189561</v>
      </c>
      <c r="AV88">
        <v>5.7313088682252156</v>
      </c>
      <c r="AW88">
        <v>5.674811171905036</v>
      </c>
      <c r="AX88">
        <v>5.6172229205827726</v>
      </c>
      <c r="AY88">
        <v>5.5584840621774685</v>
      </c>
      <c r="AZ88">
        <v>5.4985293876371371</v>
      </c>
      <c r="BA88">
        <v>5.4372884986421015</v>
      </c>
      <c r="BB88">
        <v>5.3746845159727918</v>
      </c>
      <c r="BC88">
        <v>5.3106337759993885</v>
      </c>
      <c r="BD88">
        <v>5.245045607266599</v>
      </c>
      <c r="BE88">
        <v>5.1778205830893071</v>
      </c>
      <c r="BF88">
        <v>5.108850976499502</v>
      </c>
      <c r="BG88">
        <v>5.0380187188241736</v>
      </c>
      <c r="BH88">
        <v>4.9651960880847223</v>
      </c>
      <c r="BI88">
        <v>4.8902437176507076</v>
      </c>
      <c r="BJ88">
        <v>4.8130119745698412</v>
      </c>
      <c r="BK88">
        <v>4.7333396745361709</v>
      </c>
      <c r="BL88">
        <v>4.6510573246967368</v>
      </c>
      <c r="BM88">
        <v>4.5659883181691914</v>
      </c>
      <c r="BN88">
        <v>4.4779570293559559</v>
      </c>
      <c r="BO88">
        <v>4.386797462257829</v>
      </c>
      <c r="BP88">
        <v>4.2923719833626199</v>
      </c>
      <c r="BQ88">
        <v>4.1946023903359553</v>
      </c>
      <c r="BR88">
        <v>4.0935156721150356</v>
      </c>
      <c r="BS88">
        <v>3.9893242796799733</v>
      </c>
      <c r="BT88">
        <v>3.8825421869703614</v>
      </c>
      <c r="BU88">
        <v>3.7741629158811842</v>
      </c>
      <c r="BV88">
        <v>3.6695803679522472</v>
      </c>
      <c r="BW88">
        <v>3.5701772687682389</v>
      </c>
      <c r="BX88">
        <v>3.4785718811953275</v>
      </c>
      <c r="BY88">
        <v>3.3997702066980287</v>
      </c>
      <c r="BZ88">
        <v>3.339116732550425</v>
      </c>
      <c r="CA88">
        <v>3.3009211285775284</v>
      </c>
      <c r="CB88">
        <v>3.2869047845716279</v>
      </c>
      <c r="CC88">
        <v>3.2954580269486415</v>
      </c>
      <c r="CD88">
        <v>3.3222990505445829</v>
      </c>
      <c r="CE88">
        <v>3.362016372765944</v>
      </c>
      <c r="CF88">
        <v>3.4095030873604344</v>
      </c>
      <c r="CG88">
        <v>3.4607131654471393</v>
      </c>
      <c r="CH88">
        <v>3.5127926725111878</v>
      </c>
      <c r="CI88">
        <v>3.5639044924600571</v>
      </c>
      <c r="CJ88">
        <v>3.6129541123405287</v>
      </c>
      <c r="CK88">
        <v>3.6593560357480168</v>
      </c>
      <c r="CL88">
        <v>3.702847164026613</v>
      </c>
      <c r="CM88">
        <v>3.7433674391410117</v>
      </c>
      <c r="CN88">
        <v>3.7809751526183173</v>
      </c>
      <c r="CO88">
        <v>3.8157955468779474</v>
      </c>
      <c r="CP88">
        <v>3.8479882638228533</v>
      </c>
      <c r="CQ88">
        <v>3.8777273977230444</v>
      </c>
      <c r="CR88">
        <v>3.9051895358161457</v>
      </c>
      <c r="CS88">
        <v>3.9305468108907347</v>
      </c>
      <c r="CT88">
        <v>3.9539630730369124</v>
      </c>
      <c r="CU88">
        <v>3.9755914740762255</v>
      </c>
      <c r="CV88">
        <v>3.9955757856653817</v>
      </c>
      <c r="CW88">
        <v>4.0140472667263412</v>
      </c>
      <c r="CX88">
        <v>4.0311266208937901</v>
      </c>
      <c r="CY88">
        <v>4.0469259933760702</v>
      </c>
      <c r="CZ88">
        <v>4.0615467374281566</v>
      </c>
      <c r="DA88">
        <v>4.0750816261242484</v>
      </c>
    </row>
    <row r="89" spans="5:105" x14ac:dyDescent="0.2">
      <c r="E89">
        <v>0.8545454545454545</v>
      </c>
      <c r="F89">
        <v>7.5253011569058188</v>
      </c>
      <c r="G89">
        <v>7.4914471512672502</v>
      </c>
      <c r="H89">
        <v>7.4572428277494556</v>
      </c>
      <c r="I89">
        <v>7.4226878043999953</v>
      </c>
      <c r="J89">
        <v>7.3877813018427743</v>
      </c>
      <c r="K89">
        <v>7.3525220222263279</v>
      </c>
      <c r="L89">
        <v>7.3169082987214189</v>
      </c>
      <c r="M89">
        <v>7.2809379742759139</v>
      </c>
      <c r="N89">
        <v>7.2446084439822549</v>
      </c>
      <c r="O89">
        <v>7.2079165205459823</v>
      </c>
      <c r="P89">
        <v>7.170858595737176</v>
      </c>
      <c r="Q89">
        <v>7.1334305051387119</v>
      </c>
      <c r="R89">
        <v>7.0956275387711578</v>
      </c>
      <c r="S89">
        <v>7.057444421076708</v>
      </c>
      <c r="T89">
        <v>7.0188752894157016</v>
      </c>
      <c r="U89">
        <v>6.9799136709305571</v>
      </c>
      <c r="V89">
        <v>6.9405524576187538</v>
      </c>
      <c r="W89">
        <v>6.9007838794414385</v>
      </c>
      <c r="X89">
        <v>6.8605994360601938</v>
      </c>
      <c r="Y89">
        <v>6.8199900210928988</v>
      </c>
      <c r="Z89">
        <v>6.7789456563378057</v>
      </c>
      <c r="AA89">
        <v>6.737455608300035</v>
      </c>
      <c r="AB89">
        <v>6.6955082656964144</v>
      </c>
      <c r="AC89">
        <v>6.6530912721463631</v>
      </c>
      <c r="AD89">
        <v>6.6101912167762027</v>
      </c>
      <c r="AE89">
        <v>6.5667937069757158</v>
      </c>
      <c r="AF89">
        <v>6.5228834638610449</v>
      </c>
      <c r="AG89">
        <v>6.478443918789166</v>
      </c>
      <c r="AH89">
        <v>6.4334575464092083</v>
      </c>
      <c r="AI89">
        <v>6.3879053767042242</v>
      </c>
      <c r="AJ89">
        <v>6.3417672852590234</v>
      </c>
      <c r="AK89">
        <v>6.2950217534574318</v>
      </c>
      <c r="AL89">
        <v>6.2476455815146883</v>
      </c>
      <c r="AM89">
        <v>6.1996141414205415</v>
      </c>
      <c r="AN89">
        <v>6.1509010211026878</v>
      </c>
      <c r="AO89">
        <v>6.1014779529431991</v>
      </c>
      <c r="AP89">
        <v>6.0513146696651852</v>
      </c>
      <c r="AQ89">
        <v>6.000378744859308</v>
      </c>
      <c r="AR89">
        <v>5.9486354163539694</v>
      </c>
      <c r="AS89">
        <v>5.8960473904521002</v>
      </c>
      <c r="AT89">
        <v>5.8425746248839427</v>
      </c>
      <c r="AU89">
        <v>5.7881740881730881</v>
      </c>
      <c r="AV89">
        <v>5.7327994930081934</v>
      </c>
      <c r="AW89">
        <v>5.6764010011933195</v>
      </c>
      <c r="AX89">
        <v>5.6189248978757869</v>
      </c>
      <c r="AY89">
        <v>5.5603131166888211</v>
      </c>
      <c r="AZ89">
        <v>5.5005033066091942</v>
      </c>
      <c r="BA89">
        <v>5.4394277264122017</v>
      </c>
      <c r="BB89">
        <v>5.3770130965664311</v>
      </c>
      <c r="BC89">
        <v>5.3131805484356196</v>
      </c>
      <c r="BD89">
        <v>5.2478441699373901</v>
      </c>
      <c r="BE89">
        <v>5.1809116535540127</v>
      </c>
      <c r="BF89">
        <v>5.1122826376293951</v>
      </c>
      <c r="BG89">
        <v>5.0418496390278458</v>
      </c>
      <c r="BH89">
        <v>4.9694965133586066</v>
      </c>
      <c r="BI89">
        <v>4.89510007211444</v>
      </c>
      <c r="BJ89">
        <v>4.8185294415877991</v>
      </c>
      <c r="BK89">
        <v>4.7396481422815864</v>
      </c>
      <c r="BL89">
        <v>4.6583178390603033</v>
      </c>
      <c r="BM89">
        <v>4.574401741097696</v>
      </c>
      <c r="BN89">
        <v>4.4877752546597156</v>
      </c>
      <c r="BO89">
        <v>4.3983375459264975</v>
      </c>
      <c r="BP89">
        <v>4.3060359458850916</v>
      </c>
      <c r="BQ89">
        <v>4.2108974665897394</v>
      </c>
      <c r="BR89">
        <v>4.1130841188393292</v>
      </c>
      <c r="BS89">
        <v>4.0129685666858457</v>
      </c>
      <c r="BT89">
        <v>3.9112482338391814</v>
      </c>
      <c r="BU89">
        <v>3.8105437074231121</v>
      </c>
      <c r="BV89">
        <v>3.7149190980940903</v>
      </c>
      <c r="BW89">
        <v>3.6242749379568853</v>
      </c>
      <c r="BX89">
        <v>3.5421852460198426</v>
      </c>
      <c r="BY89">
        <v>3.4728117207948301</v>
      </c>
      <c r="BZ89">
        <v>3.4202292586925074</v>
      </c>
      <c r="CA89">
        <v>3.3873877723893999</v>
      </c>
      <c r="CB89">
        <v>3.3751337705110007</v>
      </c>
      <c r="CC89">
        <v>3.3818839431319332</v>
      </c>
      <c r="CD89">
        <v>3.4041825759111202</v>
      </c>
      <c r="CE89">
        <v>3.4377735883237239</v>
      </c>
      <c r="CF89">
        <v>3.4785734114033291</v>
      </c>
      <c r="CG89">
        <v>3.5232287002505189</v>
      </c>
      <c r="CH89">
        <v>3.5692665682427447</v>
      </c>
      <c r="CI89">
        <v>3.6149992657171213</v>
      </c>
      <c r="CJ89">
        <v>3.6593560357480168</v>
      </c>
      <c r="CK89">
        <v>3.7017031266200657</v>
      </c>
      <c r="CL89">
        <v>3.7417078625928486</v>
      </c>
      <c r="CM89">
        <v>3.7792322109131176</v>
      </c>
      <c r="CN89">
        <v>3.8142616620988141</v>
      </c>
      <c r="CO89">
        <v>3.8468570003555467</v>
      </c>
      <c r="CP89">
        <v>3.8771226410583353</v>
      </c>
      <c r="CQ89">
        <v>3.9051861911199439</v>
      </c>
      <c r="CR89">
        <v>3.9311854616181665</v>
      </c>
      <c r="CS89">
        <v>3.9552603691629411</v>
      </c>
      <c r="CT89">
        <v>3.9775480181414231</v>
      </c>
      <c r="CU89">
        <v>3.9981798385364145</v>
      </c>
      <c r="CV89">
        <v>4.0172795528157064</v>
      </c>
      <c r="CW89">
        <v>4.0349644357310792</v>
      </c>
      <c r="CX89">
        <v>4.0513421678386505</v>
      </c>
      <c r="CY89">
        <v>4.0665124923468641</v>
      </c>
      <c r="CZ89">
        <v>4.0805689082065859</v>
      </c>
      <c r="DA89">
        <v>4.0935958313926424</v>
      </c>
    </row>
    <row r="90" spans="5:105" x14ac:dyDescent="0.2">
      <c r="E90">
        <v>0.86363636363636365</v>
      </c>
      <c r="F90">
        <v>7.5257949164945392</v>
      </c>
      <c r="G90">
        <v>7.4919466868748694</v>
      </c>
      <c r="H90">
        <v>7.4577482527400729</v>
      </c>
      <c r="I90">
        <v>7.4231991959722414</v>
      </c>
      <c r="J90">
        <v>7.3882987523896704</v>
      </c>
      <c r="K90">
        <v>7.3530457244182141</v>
      </c>
      <c r="L90">
        <v>7.3174383828256788</v>
      </c>
      <c r="M90">
        <v>7.281474619191675</v>
      </c>
      <c r="N90">
        <v>7.2451518216927742</v>
      </c>
      <c r="O90">
        <v>7.2084668873483349</v>
      </c>
      <c r="P90">
        <v>7.1714162059308135</v>
      </c>
      <c r="Q90">
        <v>7.1339956427894409</v>
      </c>
      <c r="R90">
        <v>7.0962005204769536</v>
      </c>
      <c r="S90">
        <v>7.0580255990606267</v>
      </c>
      <c r="T90">
        <v>7.0194650549898174</v>
      </c>
      <c r="U90">
        <v>6.9805124583812237</v>
      </c>
      <c r="V90">
        <v>6.9411607485712326</v>
      </c>
      <c r="W90">
        <v>6.9014022077706176</v>
      </c>
      <c r="X90">
        <v>6.8612284326414548</v>
      </c>
      <c r="Y90">
        <v>6.8206303035981621</v>
      </c>
      <c r="Z90">
        <v>6.7795979516145817</v>
      </c>
      <c r="AA90">
        <v>6.7381206793102812</v>
      </c>
      <c r="AB90">
        <v>6.696187092563771</v>
      </c>
      <c r="AC90">
        <v>6.6537848044952908</v>
      </c>
      <c r="AD90">
        <v>6.6109005100817289</v>
      </c>
      <c r="AE90">
        <v>6.5675200826947808</v>
      </c>
      <c r="AF90">
        <v>6.5236281893617711</v>
      </c>
      <c r="AG90">
        <v>6.4792086179858694</v>
      </c>
      <c r="AH90">
        <v>6.4342438129890152</v>
      </c>
      <c r="AI90">
        <v>6.3887152191590824</v>
      </c>
      <c r="AJ90">
        <v>6.3426027752685412</v>
      </c>
      <c r="AK90">
        <v>6.2958852141844757</v>
      </c>
      <c r="AL90">
        <v>6.248539750255115</v>
      </c>
      <c r="AM90">
        <v>6.2005420989556512</v>
      </c>
      <c r="AN90">
        <v>6.1518661035434725</v>
      </c>
      <c r="AO90">
        <v>6.1024840023523907</v>
      </c>
      <c r="AP90">
        <v>6.0523660375907031</v>
      </c>
      <c r="AQ90">
        <v>6.001480371389242</v>
      </c>
      <c r="AR90">
        <v>5.9497929234624847</v>
      </c>
      <c r="AS90">
        <v>5.8972671925904594</v>
      </c>
      <c r="AT90">
        <v>5.8438640604618639</v>
      </c>
      <c r="AU90">
        <v>5.7895415764459814</v>
      </c>
      <c r="AV90">
        <v>5.7342547219882452</v>
      </c>
      <c r="AW90">
        <v>5.677955048958939</v>
      </c>
      <c r="AX90">
        <v>5.6205908137574463</v>
      </c>
      <c r="AY90">
        <v>5.5621060652221148</v>
      </c>
      <c r="AZ90">
        <v>5.5024407271115807</v>
      </c>
      <c r="BA90">
        <v>5.4415300327480223</v>
      </c>
      <c r="BB90">
        <v>5.3793046918683416</v>
      </c>
      <c r="BC90">
        <v>5.3156896477362938</v>
      </c>
      <c r="BD90">
        <v>5.2506048318703131</v>
      </c>
      <c r="BE90">
        <v>5.1839639319809976</v>
      </c>
      <c r="BF90">
        <v>5.1156746171203862</v>
      </c>
      <c r="BG90">
        <v>5.0456391137963754</v>
      </c>
      <c r="BH90">
        <v>4.9737533005091761</v>
      </c>
      <c r="BI90">
        <v>4.89990894422405</v>
      </c>
      <c r="BJ90">
        <v>4.8239936391309293</v>
      </c>
      <c r="BK90">
        <v>4.7458950817172036</v>
      </c>
      <c r="BL90">
        <v>4.6655035620331002</v>
      </c>
      <c r="BM90">
        <v>4.5827207240184133</v>
      </c>
      <c r="BN90">
        <v>4.4974681248855299</v>
      </c>
      <c r="BO90">
        <v>4.4097058135027698</v>
      </c>
      <c r="BP90">
        <v>4.3194545636905488</v>
      </c>
      <c r="BQ90">
        <v>4.2268352688878243</v>
      </c>
      <c r="BR90">
        <v>4.1321200999123926</v>
      </c>
      <c r="BS90">
        <v>4.0358093642604942</v>
      </c>
      <c r="BT90">
        <v>3.9387357741706959</v>
      </c>
      <c r="BU90">
        <v>3.8461169024110458</v>
      </c>
      <c r="BV90">
        <v>3.7571215361026096</v>
      </c>
      <c r="BW90">
        <v>3.6738890945451721</v>
      </c>
      <c r="BX90">
        <v>3.5995945470859154</v>
      </c>
      <c r="BY90">
        <v>3.5376931380845487</v>
      </c>
      <c r="BZ90">
        <v>3.4913208618840468</v>
      </c>
      <c r="CA90">
        <v>3.4625175373123125</v>
      </c>
      <c r="CB90">
        <v>3.4516026888350742</v>
      </c>
      <c r="CC90">
        <v>3.4570601702800063</v>
      </c>
      <c r="CD90">
        <v>3.4760079622728046</v>
      </c>
      <c r="CE90">
        <v>3.5049735853887918</v>
      </c>
      <c r="CF90">
        <v>3.5405999008145179</v>
      </c>
      <c r="CG90">
        <v>3.5800585469159496</v>
      </c>
      <c r="CH90">
        <v>3.621189248881723</v>
      </c>
      <c r="CI90">
        <v>3.6624597365401637</v>
      </c>
      <c r="CJ90">
        <v>3.702847164026613</v>
      </c>
      <c r="CK90">
        <v>3.7417078625928482</v>
      </c>
      <c r="CL90">
        <v>3.7786705353894132</v>
      </c>
      <c r="CM90">
        <v>3.8135477116219554</v>
      </c>
      <c r="CN90">
        <v>3.8462747139882194</v>
      </c>
      <c r="CO90">
        <v>3.8768636952180167</v>
      </c>
      <c r="CP90">
        <v>3.9053773946393489</v>
      </c>
      <c r="CQ90">
        <v>3.9319067388213278</v>
      </c>
      <c r="CR90">
        <v>3.9565581913062617</v>
      </c>
      <c r="CS90">
        <v>3.9794445886418921</v>
      </c>
      <c r="CT90">
        <v>4.0006816292345597</v>
      </c>
      <c r="CU90">
        <v>4.0203813029900042</v>
      </c>
      <c r="CV90">
        <v>4.0386518570091932</v>
      </c>
      <c r="CW90">
        <v>4.0555956118692222</v>
      </c>
      <c r="CX90">
        <v>4.0713102575211453</v>
      </c>
      <c r="CY90">
        <v>4.0858857991401507</v>
      </c>
      <c r="CZ90">
        <v>4.0994060528662244</v>
      </c>
      <c r="DA90">
        <v>4.1119501638267311</v>
      </c>
    </row>
    <row r="91" spans="5:105" x14ac:dyDescent="0.2">
      <c r="E91">
        <v>0.87272727272727268</v>
      </c>
      <c r="F91">
        <v>7.5262655100382911</v>
      </c>
      <c r="G91">
        <v>7.4924228164338142</v>
      </c>
      <c r="H91">
        <v>7.4582299788484443</v>
      </c>
      <c r="I91">
        <v>7.4236866731399953</v>
      </c>
      <c r="J91">
        <v>7.3887920730676644</v>
      </c>
      <c r="K91">
        <v>7.3535449971442208</v>
      </c>
      <c r="L91">
        <v>7.3179437907247573</v>
      </c>
      <c r="M91">
        <v>7.2819863682038344</v>
      </c>
      <c r="N91">
        <v>7.2456700826063392</v>
      </c>
      <c r="O91">
        <v>7.2089918842090634</v>
      </c>
      <c r="P91">
        <v>7.1719481896496928</v>
      </c>
      <c r="Q91">
        <v>7.1345348936010078</v>
      </c>
      <c r="R91">
        <v>7.0967473506850052</v>
      </c>
      <c r="S91">
        <v>7.0585803561094567</v>
      </c>
      <c r="T91">
        <v>7.0200281249045737</v>
      </c>
      <c r="U91">
        <v>6.9810842696275657</v>
      </c>
      <c r="V91">
        <v>6.9417417763919884</v>
      </c>
      <c r="W91">
        <v>6.9019929790659988</v>
      </c>
      <c r="X91">
        <v>6.8618295314697644</v>
      </c>
      <c r="Y91">
        <v>6.8212423370089228</v>
      </c>
      <c r="Z91">
        <v>6.7802216765430598</v>
      </c>
      <c r="AA91">
        <v>6.7387569348411649</v>
      </c>
      <c r="AB91">
        <v>6.6968367205839705</v>
      </c>
      <c r="AC91">
        <v>6.6544487403553756</v>
      </c>
      <c r="AD91">
        <v>6.6115799360160512</v>
      </c>
      <c r="AE91">
        <v>6.5682161170242166</v>
      </c>
      <c r="AF91">
        <v>6.5243422813851168</v>
      </c>
      <c r="AG91">
        <v>6.4799421726770134</v>
      </c>
      <c r="AH91">
        <v>6.4349986178511758</v>
      </c>
      <c r="AI91">
        <v>6.3894930458900125</v>
      </c>
      <c r="AJ91">
        <v>6.3434058435745069</v>
      </c>
      <c r="AK91">
        <v>6.2967158302382087</v>
      </c>
      <c r="AL91">
        <v>6.2494005690758057</v>
      </c>
      <c r="AM91">
        <v>6.2014360432250832</v>
      </c>
      <c r="AN91">
        <v>6.1527966772019704</v>
      </c>
      <c r="AO91">
        <v>6.1034549500700246</v>
      </c>
      <c r="AP91">
        <v>6.053381676315289</v>
      </c>
      <c r="AQ91">
        <v>6.0025456025735933</v>
      </c>
      <c r="AR91">
        <v>5.9509133256173419</v>
      </c>
      <c r="AS91">
        <v>5.8984491308558908</v>
      </c>
      <c r="AT91">
        <v>5.8451148167653457</v>
      </c>
      <c r="AU91">
        <v>5.7908695046574801</v>
      </c>
      <c r="AV91">
        <v>5.7356693341923837</v>
      </c>
      <c r="AW91">
        <v>5.6794676359288117</v>
      </c>
      <c r="AX91">
        <v>5.6222141171422066</v>
      </c>
      <c r="AY91">
        <v>5.563855000636412</v>
      </c>
      <c r="AZ91">
        <v>5.5043325574614732</v>
      </c>
      <c r="BA91">
        <v>5.443585340994094</v>
      </c>
      <c r="BB91">
        <v>5.3815472366561785</v>
      </c>
      <c r="BC91">
        <v>5.3181475825260218</v>
      </c>
      <c r="BD91">
        <v>5.253311481438196</v>
      </c>
      <c r="BE91">
        <v>5.1869587468959697</v>
      </c>
      <c r="BF91">
        <v>5.1190052253620602</v>
      </c>
      <c r="BG91">
        <v>5.0493618911823237</v>
      </c>
      <c r="BH91">
        <v>4.9779369706995986</v>
      </c>
      <c r="BI91">
        <v>4.9046358367978007</v>
      </c>
      <c r="BJ91">
        <v>4.8293647840272129</v>
      </c>
      <c r="BK91">
        <v>4.7520328824083471</v>
      </c>
      <c r="BL91">
        <v>4.6725591901906443</v>
      </c>
      <c r="BM91">
        <v>4.5908793464595687</v>
      </c>
      <c r="BN91">
        <v>4.5069584851223281</v>
      </c>
      <c r="BO91">
        <v>4.42081037110023</v>
      </c>
      <c r="BP91">
        <v>4.3325216386769805</v>
      </c>
      <c r="BQ91">
        <v>4.242292232304778</v>
      </c>
      <c r="BR91">
        <v>4.1504858147761112</v>
      </c>
      <c r="BS91">
        <v>4.0577017777246125</v>
      </c>
      <c r="BT91">
        <v>3.9665673278764046</v>
      </c>
      <c r="BU91">
        <v>3.8794773579763073</v>
      </c>
      <c r="BV91">
        <v>3.796256399841754</v>
      </c>
      <c r="BW91">
        <v>3.7193197411896484</v>
      </c>
      <c r="BX91">
        <v>3.6514691626155455</v>
      </c>
      <c r="BY91">
        <v>3.5955816451547196</v>
      </c>
      <c r="BZ91">
        <v>3.5540934235849244</v>
      </c>
      <c r="CA91">
        <v>3.5284191636144264</v>
      </c>
      <c r="CB91">
        <v>3.5185500391438587</v>
      </c>
      <c r="CC91">
        <v>3.5230514809197384</v>
      </c>
      <c r="CD91">
        <v>3.5394545369743096</v>
      </c>
      <c r="CE91">
        <v>3.5648469455022527</v>
      </c>
      <c r="CF91">
        <v>3.5963968457011326</v>
      </c>
      <c r="CG91">
        <v>3.6316794812724709</v>
      </c>
      <c r="CH91">
        <v>3.6687920110879424</v>
      </c>
      <c r="CI91">
        <v>3.7063432703049068</v>
      </c>
      <c r="CJ91">
        <v>3.7433674391410117</v>
      </c>
      <c r="CK91">
        <v>3.7792322109131176</v>
      </c>
      <c r="CL91">
        <v>3.813547711621958</v>
      </c>
      <c r="CM91">
        <v>3.8460964229764993</v>
      </c>
      <c r="CN91">
        <v>3.87677695669236</v>
      </c>
      <c r="CO91">
        <v>3.9055685648204741</v>
      </c>
      <c r="CP91">
        <v>3.9325011924059892</v>
      </c>
      <c r="CQ91">
        <v>3.9576369752461189</v>
      </c>
      <c r="CR91">
        <v>3.9810571754103758</v>
      </c>
      <c r="CS91">
        <v>4.0028533547442642</v>
      </c>
      <c r="CT91">
        <v>4.0231210011924814</v>
      </c>
      <c r="CU91">
        <v>4.0419576208717274</v>
      </c>
      <c r="CV91">
        <v>4.0594573106309708</v>
      </c>
      <c r="CW91">
        <v>4.0757111981947061</v>
      </c>
      <c r="CX91">
        <v>4.0908055938236032</v>
      </c>
      <c r="CY91">
        <v>4.1048233447466496</v>
      </c>
      <c r="CZ91">
        <v>4.1178404662634636</v>
      </c>
      <c r="DA91">
        <v>4.1299297545981286</v>
      </c>
    </row>
    <row r="92" spans="5:105" x14ac:dyDescent="0.2">
      <c r="E92">
        <v>0.88181818181818183</v>
      </c>
      <c r="F92">
        <v>7.526713396174185</v>
      </c>
      <c r="G92">
        <v>7.4928760228400648</v>
      </c>
      <c r="H92">
        <v>7.4586885660454714</v>
      </c>
      <c r="I92">
        <v>7.4241507150092225</v>
      </c>
      <c r="J92">
        <v>7.3892617398964227</v>
      </c>
      <c r="K92">
        <v>7.3540203963840201</v>
      </c>
      <c r="L92">
        <v>7.3184250754263278</v>
      </c>
      <c r="M92">
        <v>7.2824736825781553</v>
      </c>
      <c r="N92">
        <v>7.2461636508769232</v>
      </c>
      <c r="O92">
        <v>7.2094919568265876</v>
      </c>
      <c r="P92">
        <v>7.1724549827482749</v>
      </c>
      <c r="Q92">
        <v>7.1350486820010666</v>
      </c>
      <c r="R92">
        <v>7.0972684406413231</v>
      </c>
      <c r="S92">
        <v>7.0591090883399623</v>
      </c>
      <c r="T92">
        <v>7.0205648779837748</v>
      </c>
      <c r="U92">
        <v>6.9816294637941851</v>
      </c>
      <c r="V92">
        <v>6.9422958778277559</v>
      </c>
      <c r="W92">
        <v>6.9025564666847625</v>
      </c>
      <c r="X92">
        <v>6.8624030152898428</v>
      </c>
      <c r="Y92">
        <v>6.8218264927936323</v>
      </c>
      <c r="Z92">
        <v>6.780817169807845</v>
      </c>
      <c r="AA92">
        <v>6.7393645473864376</v>
      </c>
      <c r="AB92">
        <v>6.6974572758883593</v>
      </c>
      <c r="AC92">
        <v>6.655083291102029</v>
      </c>
      <c r="AD92">
        <v>6.6122295095237096</v>
      </c>
      <c r="AE92">
        <v>6.5688819058888841</v>
      </c>
      <c r="AF92">
        <v>6.5250256141163616</v>
      </c>
      <c r="AG92">
        <v>6.480644531086746</v>
      </c>
      <c r="AH92">
        <v>6.4357216567899638</v>
      </c>
      <c r="AI92">
        <v>6.3902386162241021</v>
      </c>
      <c r="AJ92">
        <v>6.3441759596555345</v>
      </c>
      <c r="AK92">
        <v>6.2975129356238231</v>
      </c>
      <c r="AL92">
        <v>6.250227219179731</v>
      </c>
      <c r="AM92">
        <v>6.2022951815464591</v>
      </c>
      <c r="AN92">
        <v>6.153691555495957</v>
      </c>
      <c r="AO92">
        <v>6.1043893883799827</v>
      </c>
      <c r="AP92">
        <v>6.0543599274064528</v>
      </c>
      <c r="AQ92">
        <v>6.0035725737743952</v>
      </c>
      <c r="AR92">
        <v>5.9519944381732657</v>
      </c>
      <c r="AS92">
        <v>5.8995905700739923</v>
      </c>
      <c r="AT92">
        <v>5.846323838325417</v>
      </c>
      <c r="AU92">
        <v>5.7921543371164645</v>
      </c>
      <c r="AV92">
        <v>5.7370395422672722</v>
      </c>
      <c r="AW92">
        <v>5.6809340457221102</v>
      </c>
      <c r="AX92">
        <v>5.6237893668846164</v>
      </c>
      <c r="AY92">
        <v>5.5655536475203098</v>
      </c>
      <c r="AZ92">
        <v>5.5061719260052717</v>
      </c>
      <c r="BA92">
        <v>5.4455852958924984</v>
      </c>
      <c r="BB92">
        <v>5.3837310825888345</v>
      </c>
      <c r="BC92">
        <v>5.3205431987072158</v>
      </c>
      <c r="BD92">
        <v>5.2559513653420664</v>
      </c>
      <c r="BE92">
        <v>5.1898816335899136</v>
      </c>
      <c r="BF92">
        <v>5.1222572772545796</v>
      </c>
      <c r="BG92">
        <v>5.0529983527981397</v>
      </c>
      <c r="BH92">
        <v>4.9820242281277256</v>
      </c>
      <c r="BI92">
        <v>4.9092539957074814</v>
      </c>
      <c r="BJ92">
        <v>4.8346108830577954</v>
      </c>
      <c r="BK92">
        <v>4.7580249063171056</v>
      </c>
      <c r="BL92">
        <v>4.6794410352711573</v>
      </c>
      <c r="BM92">
        <v>4.5988266366222357</v>
      </c>
      <c r="BN92">
        <v>4.5161870740933567</v>
      </c>
      <c r="BO92">
        <v>4.4315828682221152</v>
      </c>
      <c r="BP92">
        <v>4.345159428864231</v>
      </c>
      <c r="BQ92">
        <v>4.2571826249170073</v>
      </c>
      <c r="BR92">
        <v>4.1680902846867234</v>
      </c>
      <c r="BS92">
        <v>4.0785584437423319</v>
      </c>
      <c r="BT92">
        <v>3.9932202535677694</v>
      </c>
      <c r="BU92">
        <v>3.9106464729261021</v>
      </c>
      <c r="BV92">
        <v>3.8324624023381424</v>
      </c>
      <c r="BW92">
        <v>3.7608974747156045</v>
      </c>
      <c r="BX92">
        <v>3.6984225012232472</v>
      </c>
      <c r="BY92">
        <v>3.6474432351380255</v>
      </c>
      <c r="BZ92">
        <v>3.609868604227854</v>
      </c>
      <c r="CA92">
        <v>3.5866736668351065</v>
      </c>
      <c r="CB92">
        <v>3.5776419658054182</v>
      </c>
      <c r="CC92">
        <v>3.5814169224550936</v>
      </c>
      <c r="CD92">
        <v>3.5958417988000124</v>
      </c>
      <c r="CE92">
        <v>3.6184156072980418</v>
      </c>
      <c r="CF92">
        <v>3.6467017774828094</v>
      </c>
      <c r="CG92">
        <v>3.6785866892578807</v>
      </c>
      <c r="CH92">
        <v>3.7123784191548674</v>
      </c>
      <c r="CI92">
        <v>3.7468096771209134</v>
      </c>
      <c r="CJ92">
        <v>3.7809751526183146</v>
      </c>
      <c r="CK92">
        <v>3.8142616620988141</v>
      </c>
      <c r="CL92">
        <v>3.8462747139882221</v>
      </c>
      <c r="CM92">
        <v>3.87677695669236</v>
      </c>
      <c r="CN92">
        <v>3.9056450344267044</v>
      </c>
      <c r="CO92">
        <v>3.9328323510020056</v>
      </c>
      <c r="CP92">
        <v>3.9583443913831111</v>
      </c>
      <c r="CQ92">
        <v>3.9822207308116928</v>
      </c>
      <c r="CR92">
        <v>4.0045224094346024</v>
      </c>
      <c r="CS92">
        <v>4.0253231730130139</v>
      </c>
      <c r="CT92">
        <v>4.0447029858988204</v>
      </c>
      <c r="CU92">
        <v>4.0627458695989374</v>
      </c>
      <c r="CV92">
        <v>4.0795343013727265</v>
      </c>
      <c r="CW92">
        <v>4.0951493732357491</v>
      </c>
      <c r="CX92">
        <v>4.109668743815452</v>
      </c>
      <c r="CY92">
        <v>4.1231677616899614</v>
      </c>
      <c r="CZ92">
        <v>4.1357159860006245</v>
      </c>
      <c r="DA92">
        <v>4.1473805839061502</v>
      </c>
    </row>
    <row r="93" spans="5:105" x14ac:dyDescent="0.2">
      <c r="E93">
        <v>0.89090909090909087</v>
      </c>
      <c r="F93">
        <v>7.5271391921946957</v>
      </c>
      <c r="G93">
        <v>7.4933068743849169</v>
      </c>
      <c r="H93">
        <v>7.4591245571951257</v>
      </c>
      <c r="I93">
        <v>7.4245919443738275</v>
      </c>
      <c r="J93">
        <v>7.3897082944256782</v>
      </c>
      <c r="K93">
        <v>7.3544724619610253</v>
      </c>
      <c r="L93">
        <v>7.3188827742717066</v>
      </c>
      <c r="M93">
        <v>7.2829371841158164</v>
      </c>
      <c r="N93">
        <v>7.2466331461238669</v>
      </c>
      <c r="O93">
        <v>7.2099676296097197</v>
      </c>
      <c r="P93">
        <v>7.172937103145987</v>
      </c>
      <c r="Q93">
        <v>7.1355375503998451</v>
      </c>
      <c r="R93">
        <v>7.0977643244125748</v>
      </c>
      <c r="S93">
        <v>7.0596123199412935</v>
      </c>
      <c r="T93">
        <v>7.0210758268325666</v>
      </c>
      <c r="U93">
        <v>6.9821485040977382</v>
      </c>
      <c r="V93">
        <v>6.9428234994646214</v>
      </c>
      <c r="W93">
        <v>6.9030932122459481</v>
      </c>
      <c r="X93">
        <v>6.8629494073865418</v>
      </c>
      <c r="Y93">
        <v>6.822383151937057</v>
      </c>
      <c r="Z93">
        <v>6.7813847842653594</v>
      </c>
      <c r="AA93">
        <v>6.7399438379639536</v>
      </c>
      <c r="AB93">
        <v>6.6980491763966077</v>
      </c>
      <c r="AC93">
        <v>6.6556887006952419</v>
      </c>
      <c r="AD93">
        <v>6.6128494284414918</v>
      </c>
      <c r="AE93">
        <v>6.5695175948605566</v>
      </c>
      <c r="AF93">
        <v>6.5256782742741759</v>
      </c>
      <c r="AG93">
        <v>6.4813157132994776</v>
      </c>
      <c r="AH93">
        <v>6.4364128748489211</v>
      </c>
      <c r="AI93">
        <v>6.3909517902506368</v>
      </c>
      <c r="AJ93">
        <v>6.3449130641681037</v>
      </c>
      <c r="AK93">
        <v>6.2982761863751877</v>
      </c>
      <c r="AL93">
        <v>6.2510192976170966</v>
      </c>
      <c r="AM93">
        <v>6.2031189087267355</v>
      </c>
      <c r="AN93">
        <v>6.1545501832399347</v>
      </c>
      <c r="AO93">
        <v>6.1052865930755305</v>
      </c>
      <c r="AP93">
        <v>6.05529987426572</v>
      </c>
      <c r="AQ93">
        <v>6.0045599139016543</v>
      </c>
      <c r="AR93">
        <v>5.9530346292236134</v>
      </c>
      <c r="AS93">
        <v>5.9006898389749365</v>
      </c>
      <c r="AT93">
        <v>5.8474891274890259</v>
      </c>
      <c r="AU93">
        <v>5.7933937024949218</v>
      </c>
      <c r="AV93">
        <v>5.7383622483755543</v>
      </c>
      <c r="AW93">
        <v>5.6823507776884856</v>
      </c>
      <c r="AX93">
        <v>5.6253123755744125</v>
      </c>
      <c r="AY93">
        <v>5.5671974959471333</v>
      </c>
      <c r="AZ93">
        <v>5.5079532025149982</v>
      </c>
      <c r="BA93">
        <v>5.4475235054251554</v>
      </c>
      <c r="BB93">
        <v>5.3858490879562018</v>
      </c>
      <c r="BC93">
        <v>5.3228678936778762</v>
      </c>
      <c r="BD93">
        <v>5.2585143487894319</v>
      </c>
      <c r="BE93">
        <v>5.1927208426905755</v>
      </c>
      <c r="BF93">
        <v>5.1254173209800813</v>
      </c>
      <c r="BG93">
        <v>5.0565326832518771</v>
      </c>
      <c r="BH93">
        <v>4.9859969101118899</v>
      </c>
      <c r="BI93">
        <v>4.9137420937782235</v>
      </c>
      <c r="BJ93">
        <v>4.8397074055330274</v>
      </c>
      <c r="BK93">
        <v>4.7638424351547926</v>
      </c>
      <c r="BL93">
        <v>4.6861161440911907</v>
      </c>
      <c r="BM93">
        <v>4.6065252111324524</v>
      </c>
      <c r="BN93">
        <v>4.525110533261099</v>
      </c>
      <c r="BO93">
        <v>4.4419751674928003</v>
      </c>
      <c r="BP93">
        <v>4.3573143182742777</v>
      </c>
      <c r="BQ93">
        <v>4.2714500790169572</v>
      </c>
      <c r="BR93">
        <v>4.1848798801094604</v>
      </c>
      <c r="BS93">
        <v>4.0998209754026211</v>
      </c>
      <c r="BT93">
        <v>4.0182496044443372</v>
      </c>
      <c r="BU93">
        <v>3.9396928424130992</v>
      </c>
      <c r="BV93">
        <v>3.8659114057694026</v>
      </c>
      <c r="BW93">
        <v>3.798955393960882</v>
      </c>
      <c r="BX93">
        <v>3.7410042261933958</v>
      </c>
      <c r="BY93">
        <v>3.6940814059077476</v>
      </c>
      <c r="BZ93">
        <v>3.6596936197843948</v>
      </c>
      <c r="CA93">
        <v>3.6385002551915169</v>
      </c>
      <c r="CB93">
        <v>3.6301499806231003</v>
      </c>
      <c r="CC93">
        <v>3.6333619383464661</v>
      </c>
      <c r="CD93">
        <v>3.6462181095364552</v>
      </c>
      <c r="CE93">
        <v>3.6665299546014714</v>
      </c>
      <c r="CF93">
        <v>3.6921640926949832</v>
      </c>
      <c r="CG93">
        <v>3.7212519535826574</v>
      </c>
      <c r="CH93">
        <v>3.7522743905649247</v>
      </c>
      <c r="CI93">
        <v>3.784071474101518</v>
      </c>
      <c r="CJ93">
        <v>3.8157955468779527</v>
      </c>
      <c r="CK93">
        <v>3.8468570003555467</v>
      </c>
      <c r="CL93">
        <v>3.8768636952180167</v>
      </c>
      <c r="CM93">
        <v>3.9055685648204741</v>
      </c>
      <c r="CN93">
        <v>3.9328323510020056</v>
      </c>
      <c r="CO93">
        <v>3.9585901466387399</v>
      </c>
      <c r="CP93">
        <v>3.9828288524925428</v>
      </c>
      <c r="CQ93">
        <v>4.0055703528171458</v>
      </c>
      <c r="CR93">
        <v>4.0268594519326806</v>
      </c>
      <c r="CS93">
        <v>4.0467553220247332</v>
      </c>
      <c r="CT93">
        <v>4.065325034576551</v>
      </c>
      <c r="CU93">
        <v>4.0826412637833602</v>
      </c>
      <c r="CV93">
        <v>4.0987766035818369</v>
      </c>
      <c r="CW93">
        <v>4.1138035272078399</v>
      </c>
      <c r="CX93">
        <v>4.1277922013953168</v>
      </c>
      <c r="CY93">
        <v>4.1408114311570339</v>
      </c>
      <c r="CZ93">
        <v>4.1529251066941857</v>
      </c>
      <c r="DA93">
        <v>4.164195421132928</v>
      </c>
    </row>
    <row r="94" spans="5:105" x14ac:dyDescent="0.2">
      <c r="E94">
        <v>0.9</v>
      </c>
      <c r="F94">
        <v>7.5275434886137305</v>
      </c>
      <c r="G94">
        <v>7.4937159638104784</v>
      </c>
      <c r="H94">
        <v>7.4595385729904455</v>
      </c>
      <c r="I94">
        <v>7.4250109570240461</v>
      </c>
      <c r="J94">
        <v>7.3901324152298864</v>
      </c>
      <c r="K94">
        <v>7.3549017906758083</v>
      </c>
      <c r="L94">
        <v>7.3193175122192136</v>
      </c>
      <c r="M94">
        <v>7.2833774680789105</v>
      </c>
      <c r="N94">
        <v>7.2470791617547619</v>
      </c>
      <c r="O94">
        <v>7.2104195853616222</v>
      </c>
      <c r="P94">
        <v>7.1733952323492627</v>
      </c>
      <c r="Q94">
        <v>7.1360020813180212</v>
      </c>
      <c r="R94">
        <v>7.098235578767409</v>
      </c>
      <c r="S94">
        <v>7.0600906206779781</v>
      </c>
      <c r="T94">
        <v>7.0215615328200593</v>
      </c>
      <c r="U94">
        <v>6.9826420496762047</v>
      </c>
      <c r="V94">
        <v>6.943325291856004</v>
      </c>
      <c r="W94">
        <v>6.9036037418731908</v>
      </c>
      <c r="X94">
        <v>6.8634692181452692</v>
      </c>
      <c r="Y94">
        <v>6.8229128470649592</v>
      </c>
      <c r="Z94">
        <v>6.7819250329811966</v>
      </c>
      <c r="AA94">
        <v>6.7404953830082688</v>
      </c>
      <c r="AB94">
        <v>6.6986128425154474</v>
      </c>
      <c r="AC94">
        <v>6.6562654044014273</v>
      </c>
      <c r="AD94">
        <v>6.61344018907924</v>
      </c>
      <c r="AE94">
        <v>6.570123547162245</v>
      </c>
      <c r="AF94">
        <v>6.5263006828867915</v>
      </c>
      <c r="AG94">
        <v>6.4819559892304204</v>
      </c>
      <c r="AH94">
        <v>6.4370725945678986</v>
      </c>
      <c r="AI94">
        <v>6.3916327174413139</v>
      </c>
      <c r="AJ94">
        <v>6.3456171750685595</v>
      </c>
      <c r="AK94">
        <v>6.2990056988421541</v>
      </c>
      <c r="AL94">
        <v>6.251776704904815</v>
      </c>
      <c r="AM94">
        <v>6.2039070188654106</v>
      </c>
      <c r="AN94">
        <v>6.1553721646410127</v>
      </c>
      <c r="AO94">
        <v>6.1061460279661741</v>
      </c>
      <c r="AP94">
        <v>6.0562008212135519</v>
      </c>
      <c r="AQ94">
        <v>6.0055069812333954</v>
      </c>
      <c r="AR94">
        <v>5.9540330614837655</v>
      </c>
      <c r="AS94">
        <v>5.9017456190413009</v>
      </c>
      <c r="AT94">
        <v>5.8486090975467278</v>
      </c>
      <c r="AU94">
        <v>5.7945857077973519</v>
      </c>
      <c r="AV94">
        <v>5.7396353086275615</v>
      </c>
      <c r="AW94">
        <v>5.6837152920207448</v>
      </c>
      <c r="AX94">
        <v>5.6267803686502251</v>
      </c>
      <c r="AY94">
        <v>5.5687829136318463</v>
      </c>
      <c r="AZ94">
        <v>5.5096722699538869</v>
      </c>
      <c r="BA94">
        <v>5.4493950315350874</v>
      </c>
      <c r="BB94">
        <v>5.3878955078295778</v>
      </c>
      <c r="BC94">
        <v>5.3251151375353398</v>
      </c>
      <c r="BD94">
        <v>5.2609931439894853</v>
      </c>
      <c r="BE94">
        <v>5.1954675467635454</v>
      </c>
      <c r="BF94">
        <v>5.1284749319052345</v>
      </c>
      <c r="BG94">
        <v>5.059952988185537</v>
      </c>
      <c r="BH94">
        <v>4.989841230567885</v>
      </c>
      <c r="BI94">
        <v>4.9180841774462527</v>
      </c>
      <c r="BJ94">
        <v>4.8446359341843994</v>
      </c>
      <c r="BK94">
        <v>4.7694642877093658</v>
      </c>
      <c r="BL94">
        <v>4.6925603011661359</v>
      </c>
      <c r="BM94">
        <v>4.6139473551908408</v>
      </c>
      <c r="BN94">
        <v>4.5336982646427764</v>
      </c>
      <c r="BO94">
        <v>4.4519536181500694</v>
      </c>
      <c r="BP94">
        <v>4.3689515318884649</v>
      </c>
      <c r="BQ94">
        <v>4.2850609971919447</v>
      </c>
      <c r="BR94">
        <v>4.2008267598605489</v>
      </c>
      <c r="BS94">
        <v>4.1200608875563116</v>
      </c>
      <c r="BT94">
        <v>4.0416933363755421</v>
      </c>
      <c r="BU94">
        <v>3.9667131676902128</v>
      </c>
      <c r="BV94">
        <v>3.8967910265153951</v>
      </c>
      <c r="BW94">
        <v>3.8338102604456155</v>
      </c>
      <c r="BX94">
        <v>3.7796974942351067</v>
      </c>
      <c r="BY94">
        <v>3.736164909470356</v>
      </c>
      <c r="BZ94">
        <v>3.7044085343006645</v>
      </c>
      <c r="CA94">
        <v>3.6848568255923584</v>
      </c>
      <c r="CB94">
        <v>3.6770703070607289</v>
      </c>
      <c r="CC94">
        <v>3.679837311127331</v>
      </c>
      <c r="CD94">
        <v>3.6914281711965491</v>
      </c>
      <c r="CE94">
        <v>3.7098970871260222</v>
      </c>
      <c r="CF94">
        <v>3.7333481011269458</v>
      </c>
      <c r="CG94">
        <v>3.7601085057415382</v>
      </c>
      <c r="CH94">
        <v>3.7888015554570122</v>
      </c>
      <c r="CI94">
        <v>3.8183596886629827</v>
      </c>
      <c r="CJ94">
        <v>3.8479882638228533</v>
      </c>
      <c r="CK94">
        <v>3.8771226410583353</v>
      </c>
      <c r="CL94">
        <v>3.9053773946393489</v>
      </c>
      <c r="CM94">
        <v>3.9325011924059892</v>
      </c>
      <c r="CN94">
        <v>3.9583443913831111</v>
      </c>
      <c r="CO94">
        <v>3.9828288524925477</v>
      </c>
      <c r="CP94">
        <v>4.0059273413032894</v>
      </c>
      <c r="CQ94">
        <v>4.0276478383368675</v>
      </c>
      <c r="CR94">
        <v>4.0480220827526114</v>
      </c>
      <c r="CS94">
        <v>4.0670973027978565</v>
      </c>
      <c r="CT94">
        <v>4.0849298470088424</v>
      </c>
      <c r="CU94">
        <v>4.1015828323260637</v>
      </c>
      <c r="CV94">
        <v>4.1171204431235884</v>
      </c>
      <c r="CW94">
        <v>4.1316077515201544</v>
      </c>
      <c r="CX94">
        <v>4.1451084401671192</v>
      </c>
      <c r="CY94">
        <v>4.1576856092773564</v>
      </c>
      <c r="CZ94">
        <v>4.169398177811777</v>
      </c>
      <c r="DA94">
        <v>4.1803039507825215</v>
      </c>
    </row>
    <row r="95" spans="5:105" x14ac:dyDescent="0.2">
      <c r="E95">
        <v>0.90909090909090917</v>
      </c>
      <c r="F95">
        <v>7.5279269409381184</v>
      </c>
      <c r="G95">
        <v>7.4941040018384504</v>
      </c>
      <c r="H95">
        <v>7.4599312764555537</v>
      </c>
      <c r="I95">
        <v>7.425408419228547</v>
      </c>
      <c r="J95">
        <v>7.3905347441029861</v>
      </c>
      <c r="K95">
        <v>7.3553091099701033</v>
      </c>
      <c r="L95">
        <v>7.319729962821782</v>
      </c>
      <c r="M95">
        <v>7.2837952094968275</v>
      </c>
      <c r="N95">
        <v>7.2475023737186461</v>
      </c>
      <c r="O95">
        <v>7.2108484696419115</v>
      </c>
      <c r="P95">
        <v>7.1738300147721796</v>
      </c>
      <c r="Q95">
        <v>7.136443014015291</v>
      </c>
      <c r="R95">
        <v>7.0986829426905018</v>
      </c>
      <c r="S95">
        <v>7.060544728411851</v>
      </c>
      <c r="T95">
        <v>7.0220227317366888</v>
      </c>
      <c r="U95">
        <v>6.9831107254740337</v>
      </c>
      <c r="V95">
        <v>6.943801872538411</v>
      </c>
      <c r="W95">
        <v>6.9040887022273081</v>
      </c>
      <c r="X95">
        <v>6.8639630847917363</v>
      </c>
      <c r="Y95">
        <v>6.8234162041606137</v>
      </c>
      <c r="Z95">
        <v>6.7824384871036116</v>
      </c>
      <c r="AA95">
        <v>6.7410197367455469</v>
      </c>
      <c r="AB95">
        <v>6.699148853314683</v>
      </c>
      <c r="AC95">
        <v>6.656813960314695</v>
      </c>
      <c r="AD95">
        <v>6.6140022779468284</v>
      </c>
      <c r="AE95">
        <v>6.5707002688120548</v>
      </c>
      <c r="AF95">
        <v>6.5268932632422505</v>
      </c>
      <c r="AG95">
        <v>6.4825657962847467</v>
      </c>
      <c r="AH95">
        <v>6.4377011569311131</v>
      </c>
      <c r="AI95">
        <v>6.392281745460421</v>
      </c>
      <c r="AJ95">
        <v>6.346288585422216</v>
      </c>
      <c r="AK95">
        <v>6.2997016427467916</v>
      </c>
      <c r="AL95">
        <v>6.2524995374674361</v>
      </c>
      <c r="AM95">
        <v>6.2046595909359734</v>
      </c>
      <c r="AN95">
        <v>6.1561574865242319</v>
      </c>
      <c r="AO95">
        <v>6.1069675748610743</v>
      </c>
      <c r="AP95">
        <v>6.0570625303468733</v>
      </c>
      <c r="AQ95">
        <v>6.0064133229157557</v>
      </c>
      <c r="AR95">
        <v>5.9549891227276674</v>
      </c>
      <c r="AS95">
        <v>5.9027572022432819</v>
      </c>
      <c r="AT95">
        <v>5.8496828372876113</v>
      </c>
      <c r="AU95">
        <v>5.7957292094994708</v>
      </c>
      <c r="AV95">
        <v>5.7408573136582159</v>
      </c>
      <c r="AW95">
        <v>5.6850258748892344</v>
      </c>
      <c r="AX95">
        <v>5.6281911734105945</v>
      </c>
      <c r="AY95">
        <v>5.5703074373912731</v>
      </c>
      <c r="AZ95">
        <v>5.5113262055248597</v>
      </c>
      <c r="BA95">
        <v>5.4511966813133261</v>
      </c>
      <c r="BB95">
        <v>5.3898662848417089</v>
      </c>
      <c r="BC95">
        <v>5.3272801758696913</v>
      </c>
      <c r="BD95">
        <v>5.2633820419394883</v>
      </c>
      <c r="BE95">
        <v>5.1981152726657776</v>
      </c>
      <c r="BF95">
        <v>5.1314229336714154</v>
      </c>
      <c r="BG95">
        <v>5.0632505458269792</v>
      </c>
      <c r="BH95">
        <v>4.9935469136093236</v>
      </c>
      <c r="BI95">
        <v>4.9222686451252118</v>
      </c>
      <c r="BJ95">
        <v>4.84938318474443</v>
      </c>
      <c r="BK95">
        <v>4.7748753652692093</v>
      </c>
      <c r="BL95">
        <v>4.6987565303402805</v>
      </c>
      <c r="BM95">
        <v>4.6210742916533434</v>
      </c>
      <c r="BN95">
        <v>4.5419300266727705</v>
      </c>
      <c r="BO95">
        <v>4.4614973127769746</v>
      </c>
      <c r="BP95">
        <v>4.3800510875634195</v>
      </c>
      <c r="BQ95">
        <v>4.2979992315013291</v>
      </c>
      <c r="BR95">
        <v>4.2168968170765773</v>
      </c>
      <c r="BS95">
        <v>4.1390851376314384</v>
      </c>
      <c r="BT95">
        <v>4.0636093578127426</v>
      </c>
      <c r="BU95">
        <v>3.9918172532595837</v>
      </c>
      <c r="BV95">
        <v>3.9252898104286724</v>
      </c>
      <c r="BW95">
        <v>3.865755899714268</v>
      </c>
      <c r="BX95">
        <v>3.8149248999436498</v>
      </c>
      <c r="BY95">
        <v>3.7742542303766764</v>
      </c>
      <c r="BZ95">
        <v>3.7446970891096574</v>
      </c>
      <c r="CA95">
        <v>3.7265101812353443</v>
      </c>
      <c r="CB95">
        <v>3.7191962614263536</v>
      </c>
      <c r="CC95">
        <v>3.721605966042667</v>
      </c>
      <c r="CD95">
        <v>3.7321611892718822</v>
      </c>
      <c r="CE95">
        <v>3.7491086452301117</v>
      </c>
      <c r="CF95">
        <v>3.7707416981431843</v>
      </c>
      <c r="CG95">
        <v>3.7955463502216626</v>
      </c>
      <c r="CH95">
        <v>3.8222641009029767</v>
      </c>
      <c r="CI95">
        <v>3.8499067156212852</v>
      </c>
      <c r="CJ95">
        <v>3.8777273977230444</v>
      </c>
      <c r="CK95">
        <v>3.9051861911199461</v>
      </c>
      <c r="CL95">
        <v>3.9319067388213278</v>
      </c>
      <c r="CM95">
        <v>3.9576369752461189</v>
      </c>
      <c r="CN95">
        <v>3.9822207308116928</v>
      </c>
      <c r="CO95">
        <v>4.0055703528171458</v>
      </c>
      <c r="CP95">
        <v>4.0276478383368923</v>
      </c>
      <c r="CQ95">
        <v>4.0484502054549028</v>
      </c>
      <c r="CR95">
        <v>4.0679986439096396</v>
      </c>
      <c r="CS95">
        <v>4.0863305628864861</v>
      </c>
      <c r="CT95">
        <v>4.1034933693352036</v>
      </c>
      <c r="CU95">
        <v>4.1195421134992385</v>
      </c>
      <c r="CV95">
        <v>4.1345338126194227</v>
      </c>
      <c r="CW95">
        <v>4.1485271759949978</v>
      </c>
      <c r="CX95">
        <v>4.161580270385258</v>
      </c>
      <c r="CY95">
        <v>4.1737512207895415</v>
      </c>
      <c r="CZ95">
        <v>4.1850945868806306</v>
      </c>
      <c r="DA95">
        <v>4.1956643038030839</v>
      </c>
    </row>
    <row r="96" spans="5:105" x14ac:dyDescent="0.2">
      <c r="E96">
        <v>0.91818181818181821</v>
      </c>
      <c r="F96">
        <v>7.5282902362729898</v>
      </c>
      <c r="G96">
        <v>7.494471654843589</v>
      </c>
      <c r="H96">
        <v>7.4603033381220252</v>
      </c>
      <c r="I96">
        <v>7.4257850320901779</v>
      </c>
      <c r="J96">
        <v>7.3909159862638356</v>
      </c>
      <c r="K96">
        <v>7.3556951009248372</v>
      </c>
      <c r="L96">
        <v>7.3201208385574716</v>
      </c>
      <c r="M96">
        <v>7.2841911239290162</v>
      </c>
      <c r="N96">
        <v>7.2479035002425798</v>
      </c>
      <c r="O96">
        <v>7.2112550028891098</v>
      </c>
      <c r="P96">
        <v>7.1742421725604961</v>
      </c>
      <c r="Q96">
        <v>7.1368610395253018</v>
      </c>
      <c r="R96">
        <v>7.0991071068979235</v>
      </c>
      <c r="S96">
        <v>7.0609753328099893</v>
      </c>
      <c r="T96">
        <v>7.0224601113877938</v>
      </c>
      <c r="U96">
        <v>6.9835552524342264</v>
      </c>
      <c r="V96">
        <v>6.944253959707722</v>
      </c>
      <c r="W96">
        <v>6.9045488076838364</v>
      </c>
      <c r="X96">
        <v>6.8644317166786122</v>
      </c>
      <c r="Y96">
        <v>6.8238939262047804</v>
      </c>
      <c r="Z96">
        <v>6.7829259248739184</v>
      </c>
      <c r="AA96">
        <v>6.7415175846797686</v>
      </c>
      <c r="AB96">
        <v>6.6996578827918141</v>
      </c>
      <c r="AC96">
        <v>6.6573349830339899</v>
      </c>
      <c r="AD96">
        <v>6.614536339277028</v>
      </c>
      <c r="AE96">
        <v>6.5712483851961085</v>
      </c>
      <c r="AF96">
        <v>6.5274566187766423</v>
      </c>
      <c r="AG96">
        <v>6.4831457124393124</v>
      </c>
      <c r="AH96">
        <v>6.4382991104840634</v>
      </c>
      <c r="AI96">
        <v>6.3928993889216628</v>
      </c>
      <c r="AJ96">
        <v>6.3469277708071479</v>
      </c>
      <c r="AK96">
        <v>6.3003644488370627</v>
      </c>
      <c r="AL96">
        <v>6.2531883015089127</v>
      </c>
      <c r="AM96">
        <v>6.2053769453653755</v>
      </c>
      <c r="AN96">
        <v>6.1569064018797386</v>
      </c>
      <c r="AO96">
        <v>6.1077514095893015</v>
      </c>
      <c r="AP96">
        <v>6.0578850892372786</v>
      </c>
      <c r="AQ96">
        <v>6.0072789255881887</v>
      </c>
      <c r="AR96">
        <v>5.9559026841722771</v>
      </c>
      <c r="AS96">
        <v>5.9037243277946256</v>
      </c>
      <c r="AT96">
        <v>5.8507099349353648</v>
      </c>
      <c r="AU96">
        <v>5.7968236230796739</v>
      </c>
      <c r="AV96">
        <v>5.7420274812632286</v>
      </c>
      <c r="AW96">
        <v>5.6862815178185189</v>
      </c>
      <c r="AX96">
        <v>5.6295435223428782</v>
      </c>
      <c r="AY96">
        <v>5.5717695031507573</v>
      </c>
      <c r="AZ96">
        <v>5.5129131056792886</v>
      </c>
      <c r="BA96">
        <v>5.4529260337502397</v>
      </c>
      <c r="BB96">
        <v>5.3917586829613553</v>
      </c>
      <c r="BC96">
        <v>5.329359765738281</v>
      </c>
      <c r="BD96">
        <v>5.2656772223769277</v>
      </c>
      <c r="BE96">
        <v>5.2006595449640454</v>
      </c>
      <c r="BF96">
        <v>5.1342559372378425</v>
      </c>
      <c r="BG96">
        <v>5.0664193130222506</v>
      </c>
      <c r="BH96">
        <v>4.997107590798664</v>
      </c>
      <c r="BI96">
        <v>4.9262875419830818</v>
      </c>
      <c r="BJ96">
        <v>4.8539401522991703</v>
      </c>
      <c r="BK96">
        <v>4.7800656083890782</v>
      </c>
      <c r="BL96">
        <v>4.7046938068816164</v>
      </c>
      <c r="BM96">
        <v>4.6278942849809939</v>
      </c>
      <c r="BN96">
        <v>4.5497939089851664</v>
      </c>
      <c r="BO96">
        <v>4.4705951695569697</v>
      </c>
      <c r="BP96">
        <v>4.3906044935862241</v>
      </c>
      <c r="BQ96">
        <v>4.3102618401263548</v>
      </c>
      <c r="BR96">
        <v>4.2324098030373989</v>
      </c>
      <c r="BS96">
        <v>4.1569318794955477</v>
      </c>
      <c r="BT96">
        <v>4.0840675601328611</v>
      </c>
      <c r="BU96">
        <v>4.0151221672931419</v>
      </c>
      <c r="BV96">
        <v>3.9515907147985536</v>
      </c>
      <c r="BW96">
        <v>3.8950607327775035</v>
      </c>
      <c r="BX96">
        <v>3.8470553409079344</v>
      </c>
      <c r="BY96">
        <v>3.8088222666426605</v>
      </c>
      <c r="BZ96">
        <v>3.7811227138490007</v>
      </c>
      <c r="CA96">
        <v>3.7640837592627259</v>
      </c>
      <c r="CB96">
        <v>3.7571705084590459</v>
      </c>
      <c r="CC96">
        <v>3.7592893101403924</v>
      </c>
      <c r="CD96">
        <v>3.7689860476354351</v>
      </c>
      <c r="CE96">
        <v>3.784662830565567</v>
      </c>
      <c r="CF96">
        <v>3.8047664007679938</v>
      </c>
      <c r="CG96">
        <v>3.8279129893577726</v>
      </c>
      <c r="CH96">
        <v>3.8529430603401353</v>
      </c>
      <c r="CI96">
        <v>3.8789365907556861</v>
      </c>
      <c r="CJ96">
        <v>3.9051895358161457</v>
      </c>
      <c r="CK96">
        <v>3.9311854616181665</v>
      </c>
      <c r="CL96">
        <v>3.956558191306264</v>
      </c>
      <c r="CM96">
        <v>3.9810571754103758</v>
      </c>
      <c r="CN96">
        <v>4.0045224094346024</v>
      </c>
      <c r="CO96">
        <v>4.0268594519326806</v>
      </c>
      <c r="CP96">
        <v>4.0480220827526114</v>
      </c>
      <c r="CQ96">
        <v>4.0679986439096396</v>
      </c>
      <c r="CR96">
        <v>4.0868017719889576</v>
      </c>
      <c r="CS96">
        <v>4.104460772690441</v>
      </c>
      <c r="CT96">
        <v>4.1210155711803225</v>
      </c>
      <c r="CU96">
        <v>4.1365143888882603</v>
      </c>
      <c r="CV96">
        <v>4.1510081196520456</v>
      </c>
      <c r="CW96">
        <v>4.164549991481719</v>
      </c>
      <c r="CX96">
        <v>4.1771931993525095</v>
      </c>
      <c r="CY96">
        <v>4.1889915239848561</v>
      </c>
      <c r="CZ96">
        <v>4.1999956990190936</v>
      </c>
      <c r="DA96">
        <v>4.2102562448468488</v>
      </c>
    </row>
    <row r="97" spans="5:105" x14ac:dyDescent="0.2">
      <c r="E97">
        <v>0.92727272727272736</v>
      </c>
      <c r="F97">
        <v>7.5286340856971723</v>
      </c>
      <c r="G97">
        <v>7.4948196396434454</v>
      </c>
      <c r="H97">
        <v>7.4606555327012876</v>
      </c>
      <c r="I97">
        <v>7.4261415233446613</v>
      </c>
      <c r="J97">
        <v>7.3912768746013393</v>
      </c>
      <c r="K97">
        <v>7.3560605013569278</v>
      </c>
      <c r="L97">
        <v>7.3204908819269958</v>
      </c>
      <c r="M97">
        <v>7.2845659582937845</v>
      </c>
      <c r="N97">
        <v>7.2482832923709797</v>
      </c>
      <c r="O97">
        <v>7.2116399399533275</v>
      </c>
      <c r="P97">
        <v>7.1746324640164696</v>
      </c>
      <c r="Q97">
        <v>7.13725691921106</v>
      </c>
      <c r="R97">
        <v>7.099508835378975</v>
      </c>
      <c r="S97">
        <v>7.0613832000043963</v>
      </c>
      <c r="T97">
        <v>7.0228744395086196</v>
      </c>
      <c r="U97">
        <v>6.9839763992923745</v>
      </c>
      <c r="V97">
        <v>6.9446823224246641</v>
      </c>
      <c r="W97">
        <v>6.9049848268715337</v>
      </c>
      <c r="X97">
        <v>6.8648758811523996</v>
      </c>
      <c r="Y97">
        <v>6.8243467783056442</v>
      </c>
      <c r="Z97">
        <v>6.783388066503365</v>
      </c>
      <c r="AA97">
        <v>6.7419896840770992</v>
      </c>
      <c r="AB97">
        <v>6.7001406823175191</v>
      </c>
      <c r="AC97">
        <v>6.6578293079744668</v>
      </c>
      <c r="AD97">
        <v>6.6150431078153362</v>
      </c>
      <c r="AE97">
        <v>6.5717686199009924</v>
      </c>
      <c r="AF97">
        <v>6.5279914596838422</v>
      </c>
      <c r="AG97">
        <v>6.4836964319648578</v>
      </c>
      <c r="AH97">
        <v>6.4388671307060967</v>
      </c>
      <c r="AI97">
        <v>6.3934863012591867</v>
      </c>
      <c r="AJ97">
        <v>6.3475353589181962</v>
      </c>
      <c r="AK97">
        <v>6.3009947148715728</v>
      </c>
      <c r="AL97">
        <v>6.2538434966233938</v>
      </c>
      <c r="AM97">
        <v>6.2060596050670283</v>
      </c>
      <c r="AN97">
        <v>6.1576193873030451</v>
      </c>
      <c r="AO97">
        <v>6.1084979553868912</v>
      </c>
      <c r="AP97">
        <v>6.0586688597348424</v>
      </c>
      <c r="AQ97">
        <v>6.0081040805618269</v>
      </c>
      <c r="AR97">
        <v>5.956773956147746</v>
      </c>
      <c r="AS97">
        <v>5.9046471131299398</v>
      </c>
      <c r="AT97">
        <v>5.8516904014344799</v>
      </c>
      <c r="AU97">
        <v>5.797868837485443</v>
      </c>
      <c r="AV97">
        <v>5.7431455607169619</v>
      </c>
      <c r="AW97">
        <v>5.6874818102847486</v>
      </c>
      <c r="AX97">
        <v>5.6308368222543823</v>
      </c>
      <c r="AY97">
        <v>5.5731683091301427</v>
      </c>
      <c r="AZ97">
        <v>5.514431930795908</v>
      </c>
      <c r="BA97">
        <v>5.4545819067223471</v>
      </c>
      <c r="BB97">
        <v>5.3935710847099427</v>
      </c>
      <c r="BC97">
        <v>5.3313519423270712</v>
      </c>
      <c r="BD97">
        <v>5.2678763298250288</v>
      </c>
      <c r="BE97">
        <v>5.203097572053534</v>
      </c>
      <c r="BF97">
        <v>5.1369708414088215</v>
      </c>
      <c r="BG97">
        <v>5.0694554927803885</v>
      </c>
      <c r="BH97">
        <v>5.0005183182245743</v>
      </c>
      <c r="BI97">
        <v>4.9301359472692354</v>
      </c>
      <c r="BJ97">
        <v>4.8583013734160758</v>
      </c>
      <c r="BK97">
        <v>4.7850291006859758</v>
      </c>
      <c r="BL97">
        <v>4.7103659594183354</v>
      </c>
      <c r="BM97">
        <v>4.6344012840905426</v>
      </c>
      <c r="BN97">
        <v>4.5572846413876631</v>
      </c>
      <c r="BO97">
        <v>4.4792438113118553</v>
      </c>
      <c r="BP97">
        <v>4.4006120790552012</v>
      </c>
      <c r="BQ97">
        <v>4.3221282484306558</v>
      </c>
      <c r="BR97">
        <v>4.2469976651133186</v>
      </c>
      <c r="BS97">
        <v>4.1736482674368123</v>
      </c>
      <c r="BT97">
        <v>4.1031442912791976</v>
      </c>
      <c r="BU97">
        <v>4.0367467098427614</v>
      </c>
      <c r="BV97">
        <v>3.9758672624246181</v>
      </c>
      <c r="BW97">
        <v>3.9219678511735161</v>
      </c>
      <c r="BX97">
        <v>3.8764110023940934</v>
      </c>
      <c r="BY97">
        <v>3.8402707590329275</v>
      </c>
      <c r="BZ97">
        <v>3.814154883770382</v>
      </c>
      <c r="CA97">
        <v>3.7980913281236091</v>
      </c>
      <c r="CB97">
        <v>3.791520462997271</v>
      </c>
      <c r="CC97">
        <v>3.7934001515572024</v>
      </c>
      <c r="CD97">
        <v>3.8023773067247659</v>
      </c>
      <c r="CE97">
        <v>3.8169820009558251</v>
      </c>
      <c r="CF97">
        <v>3.835786972294164</v>
      </c>
      <c r="CG97">
        <v>3.857516535621309</v>
      </c>
      <c r="CH97">
        <v>3.8810946348536364</v>
      </c>
      <c r="CI97">
        <v>3.9056600701878681</v>
      </c>
      <c r="CJ97">
        <v>3.9305468108907351</v>
      </c>
      <c r="CK97">
        <v>3.9552603691629269</v>
      </c>
      <c r="CL97">
        <v>3.979444588641877</v>
      </c>
      <c r="CM97">
        <v>4.0028533547442642</v>
      </c>
      <c r="CN97">
        <v>4.0253231730130121</v>
      </c>
      <c r="CO97">
        <v>4.0467553220247332</v>
      </c>
      <c r="CP97">
        <v>4.0670973027978583</v>
      </c>
      <c r="CQ97">
        <v>4.0863305628864861</v>
      </c>
      <c r="CR97">
        <v>4.1044607726904427</v>
      </c>
      <c r="CS97">
        <v>4.1215100808703884</v>
      </c>
      <c r="CT97">
        <v>4.1375134479955102</v>
      </c>
      <c r="CU97">
        <v>4.1525119737186049</v>
      </c>
      <c r="CV97">
        <v>4.1665517444065845</v>
      </c>
      <c r="CW97">
        <v>4.1796808390662905</v>
      </c>
      <c r="CX97">
        <v>4.1919494611867334</v>
      </c>
      <c r="CY97">
        <v>4.203406346924619</v>
      </c>
      <c r="CZ97">
        <v>4.2140992815396094</v>
      </c>
      <c r="DA97">
        <v>4.2240757686152106</v>
      </c>
    </row>
    <row r="98" spans="5:105" x14ac:dyDescent="0.2">
      <c r="E98">
        <v>0.93636363636363629</v>
      </c>
      <c r="F98">
        <v>7.5289592172735285</v>
      </c>
      <c r="G98">
        <v>7.4951486906970093</v>
      </c>
      <c r="H98">
        <v>7.4609886009046527</v>
      </c>
      <c r="I98">
        <v>7.4264786398565716</v>
      </c>
      <c r="J98">
        <v>7.3916181619762344</v>
      </c>
      <c r="K98">
        <v>7.3564060699741693</v>
      </c>
      <c r="L98">
        <v>7.3208408573253756</v>
      </c>
      <c r="M98">
        <v>7.2849204825008815</v>
      </c>
      <c r="N98">
        <v>7.2486425253408617</v>
      </c>
      <c r="O98">
        <v>7.2120040611938263</v>
      </c>
      <c r="P98">
        <v>7.1750016743961931</v>
      </c>
      <c r="Q98">
        <v>7.1376314429764465</v>
      </c>
      <c r="R98">
        <v>7.0998889224088515</v>
      </c>
      <c r="S98">
        <v>7.061769128333653</v>
      </c>
      <c r="T98">
        <v>7.0232665181569613</v>
      </c>
      <c r="U98">
        <v>6.984374971439677</v>
      </c>
      <c r="V98">
        <v>6.9450877689805077</v>
      </c>
      <c r="W98">
        <v>6.9053975704938582</v>
      </c>
      <c r="X98">
        <v>6.8652963907786209</v>
      </c>
      <c r="Y98">
        <v>6.8247755742695455</v>
      </c>
      <c r="Z98">
        <v>6.7838257263368043</v>
      </c>
      <c r="AA98">
        <v>6.742436849025923</v>
      </c>
      <c r="AB98">
        <v>6.70059806482322</v>
      </c>
      <c r="AC98">
        <v>6.6582977458357187</v>
      </c>
      <c r="AD98">
        <v>6.6155233909795115</v>
      </c>
      <c r="AE98">
        <v>6.5722617756941029</v>
      </c>
      <c r="AF98">
        <v>6.5284985825880719</v>
      </c>
      <c r="AG98">
        <v>6.4842187436462453</v>
      </c>
      <c r="AH98">
        <v>6.4394059966147896</v>
      </c>
      <c r="AI98">
        <v>6.3940432495307782</v>
      </c>
      <c r="AJ98">
        <v>6.3481121023595302</v>
      </c>
      <c r="AK98">
        <v>6.3015931761631947</v>
      </c>
      <c r="AL98">
        <v>6.2544659009111996</v>
      </c>
      <c r="AM98">
        <v>6.206708260635617</v>
      </c>
      <c r="AN98">
        <v>6.1582971050062207</v>
      </c>
      <c r="AO98">
        <v>6.1092078413186064</v>
      </c>
      <c r="AP98">
        <v>6.059414432333984</v>
      </c>
      <c r="AQ98">
        <v>6.0088893335896936</v>
      </c>
      <c r="AR98">
        <v>5.9576034326482876</v>
      </c>
      <c r="AS98">
        <v>5.9055259925114187</v>
      </c>
      <c r="AT98">
        <v>5.8526246022677482</v>
      </c>
      <c r="AU98">
        <v>5.798865139172678</v>
      </c>
      <c r="AV98">
        <v>5.7442117478710788</v>
      </c>
      <c r="AW98">
        <v>5.6886268445014059</v>
      </c>
      <c r="AX98">
        <v>5.6320711561375223</v>
      </c>
      <c r="AY98">
        <v>5.5745036948074018</v>
      </c>
      <c r="AZ98">
        <v>5.5158823679370768</v>
      </c>
      <c r="BA98">
        <v>5.4561635588511699</v>
      </c>
      <c r="BB98">
        <v>5.395302812493175</v>
      </c>
      <c r="BC98">
        <v>5.3332558137165851</v>
      </c>
      <c r="BD98">
        <v>5.269978236688555</v>
      </c>
      <c r="BE98">
        <v>5.2054279712642915</v>
      </c>
      <c r="BF98">
        <v>5.1395656491822237</v>
      </c>
      <c r="BG98">
        <v>5.0723571577387938</v>
      </c>
      <c r="BH98">
        <v>5.0037771017778638</v>
      </c>
      <c r="BI98">
        <v>4.9338114452084465</v>
      </c>
      <c r="BJ98">
        <v>4.8624642923036747</v>
      </c>
      <c r="BK98">
        <v>4.7897633039298766</v>
      </c>
      <c r="BL98">
        <v>4.7157707400441655</v>
      </c>
      <c r="BM98">
        <v>4.6405937839862847</v>
      </c>
      <c r="BN98">
        <v>4.564402192001717</v>
      </c>
      <c r="BO98">
        <v>4.4874461515506345</v>
      </c>
      <c r="BP98">
        <v>4.410080851587316</v>
      </c>
      <c r="BQ98">
        <v>4.3340950647024092</v>
      </c>
      <c r="BR98">
        <v>4.2606940290059701</v>
      </c>
      <c r="BS98">
        <v>4.1892868586062191</v>
      </c>
      <c r="BT98">
        <v>4.1209185684176521</v>
      </c>
      <c r="BU98">
        <v>4.0568056266292967</v>
      </c>
      <c r="BV98">
        <v>3.9982812046388001</v>
      </c>
      <c r="BW98">
        <v>3.9466958423832983</v>
      </c>
      <c r="BX98">
        <v>3.9032738115936443</v>
      </c>
      <c r="BY98">
        <v>3.868943296196635</v>
      </c>
      <c r="BZ98">
        <v>3.8441881325496299</v>
      </c>
      <c r="CA98">
        <v>3.8289607305102695</v>
      </c>
      <c r="CB98">
        <v>3.8226865873825857</v>
      </c>
      <c r="CC98">
        <v>3.8243665847587289</v>
      </c>
      <c r="CD98">
        <v>3.8327346660398023</v>
      </c>
      <c r="CE98">
        <v>3.8464260474077525</v>
      </c>
      <c r="CF98">
        <v>3.8641199867365197</v>
      </c>
      <c r="CG98">
        <v>3.8846291277971061</v>
      </c>
      <c r="CH98">
        <v>3.9069506258264122</v>
      </c>
      <c r="CI98">
        <v>3.9302719845561978</v>
      </c>
      <c r="CJ98">
        <v>3.9539630730369124</v>
      </c>
      <c r="CK98">
        <v>3.9775480181414231</v>
      </c>
      <c r="CL98">
        <v>4.0006816292345597</v>
      </c>
      <c r="CM98">
        <v>4.0231210011924814</v>
      </c>
      <c r="CN98">
        <v>4.0447029858988204</v>
      </c>
      <c r="CO98">
        <v>4.065325034576551</v>
      </c>
      <c r="CP98">
        <v>4.0849298470088407</v>
      </c>
      <c r="CQ98">
        <v>4.1034933693352036</v>
      </c>
      <c r="CR98">
        <v>4.1210155711803225</v>
      </c>
      <c r="CS98">
        <v>4.1375134479955102</v>
      </c>
      <c r="CT98">
        <v>4.153015763566974</v>
      </c>
      <c r="CU98">
        <v>4.1675591320662502</v>
      </c>
      <c r="CV98">
        <v>4.1811847060901544</v>
      </c>
      <c r="CW98">
        <v>4.1939377115561669</v>
      </c>
      <c r="CX98">
        <v>4.2058633993860166</v>
      </c>
      <c r="CY98">
        <v>4.2170072065416981</v>
      </c>
      <c r="CZ98">
        <v>4.2274151477867346</v>
      </c>
      <c r="DA98">
        <v>4.2371304685776314</v>
      </c>
    </row>
    <row r="99" spans="5:105" x14ac:dyDescent="0.2">
      <c r="E99">
        <v>0.94545454545454544</v>
      </c>
      <c r="F99">
        <v>7.5292663696998732</v>
      </c>
      <c r="G99">
        <v>7.4954595536124762</v>
      </c>
      <c r="H99">
        <v>7.461303242855565</v>
      </c>
      <c r="I99">
        <v>7.4267971408138376</v>
      </c>
      <c r="J99">
        <v>7.3919406142435378</v>
      </c>
      <c r="K99">
        <v>7.3567325792137339</v>
      </c>
      <c r="L99">
        <v>7.3211715436833789</v>
      </c>
      <c r="M99">
        <v>7.285255481881304</v>
      </c>
      <c r="N99">
        <v>7.2489819907838067</v>
      </c>
      <c r="O99">
        <v>7.2123481644352827</v>
      </c>
      <c r="P99">
        <v>7.1753506076003228</v>
      </c>
      <c r="Q99">
        <v>7.1379854206692492</v>
      </c>
      <c r="R99">
        <v>7.1002481836396907</v>
      </c>
      <c r="S99">
        <v>7.0621339390947888</v>
      </c>
      <c r="T99">
        <v>7.0236371740957049</v>
      </c>
      <c r="U99">
        <v>6.9847518009028677</v>
      </c>
      <c r="V99">
        <v>6.9454711364370292</v>
      </c>
      <c r="W99">
        <v>6.9057878803876598</v>
      </c>
      <c r="X99">
        <v>6.8656940918731584</v>
      </c>
      <c r="Y99">
        <v>6.8251811645536984</v>
      </c>
      <c r="Z99">
        <v>6.7842398000952091</v>
      </c>
      <c r="AA99">
        <v>6.742859937053483</v>
      </c>
      <c r="AB99">
        <v>6.7010308906461189</v>
      </c>
      <c r="AC99">
        <v>6.6587410677750993</v>
      </c>
      <c r="AD99">
        <v>6.6159780529112044</v>
      </c>
      <c r="AE99">
        <v>6.572728717532681</v>
      </c>
      <c r="AF99">
        <v>6.5289788523968468</v>
      </c>
      <c r="AG99">
        <v>6.4847135113512939</v>
      </c>
      <c r="AH99">
        <v>6.4399165699061678</v>
      </c>
      <c r="AI99">
        <v>6.3945710919664522</v>
      </c>
      <c r="AJ99">
        <v>6.3486588544165707</v>
      </c>
      <c r="AK99">
        <v>6.3021606793643885</v>
      </c>
      <c r="AL99">
        <v>6.2550562258163565</v>
      </c>
      <c r="AM99">
        <v>6.2073237394086878</v>
      </c>
      <c r="AN99">
        <v>6.1589403690701667</v>
      </c>
      <c r="AO99">
        <v>6.1098818653641382</v>
      </c>
      <c r="AP99">
        <v>6.0601225856826266</v>
      </c>
      <c r="AQ99">
        <v>6.0096354403266572</v>
      </c>
      <c r="AR99">
        <v>5.9583918421958924</v>
      </c>
      <c r="AS99">
        <v>5.906361662662083</v>
      </c>
      <c r="AT99">
        <v>5.8535131971206962</v>
      </c>
      <c r="AU99">
        <v>5.7998131449385273</v>
      </c>
      <c r="AV99">
        <v>5.7452266101437646</v>
      </c>
      <c r="AW99">
        <v>5.6897171313727268</v>
      </c>
      <c r="AX99">
        <v>5.6332467524749648</v>
      </c>
      <c r="AY99">
        <v>5.5757760343019651</v>
      </c>
      <c r="AZ99">
        <v>5.5172647101042616</v>
      </c>
      <c r="BA99">
        <v>5.4576713218000759</v>
      </c>
      <c r="BB99">
        <v>5.396953971877136</v>
      </c>
      <c r="BC99">
        <v>5.3350713811795076</v>
      </c>
      <c r="BD99">
        <v>5.2719829879474291</v>
      </c>
      <c r="BE99">
        <v>5.2076505292415805</v>
      </c>
      <c r="BF99">
        <v>5.1420402228556519</v>
      </c>
      <c r="BG99">
        <v>5.0751239239389543</v>
      </c>
      <c r="BH99">
        <v>5.0068835281885207</v>
      </c>
      <c r="BI99">
        <v>4.9373136704672183</v>
      </c>
      <c r="BJ99">
        <v>4.8664287192938289</v>
      </c>
      <c r="BK99">
        <v>4.7942686467123341</v>
      </c>
      <c r="BL99">
        <v>4.7209090413820629</v>
      </c>
      <c r="BM99">
        <v>4.646474150420385</v>
      </c>
      <c r="BN99">
        <v>4.5711506121228984</v>
      </c>
      <c r="BO99">
        <v>4.4952087087183399</v>
      </c>
      <c r="BP99">
        <v>4.4190227887003326</v>
      </c>
      <c r="BQ99">
        <v>4.3453492024122458</v>
      </c>
      <c r="BR99">
        <v>4.2735377981926606</v>
      </c>
      <c r="BS99">
        <v>4.2039030288231203</v>
      </c>
      <c r="BT99">
        <v>4.137469520793311</v>
      </c>
      <c r="BU99">
        <v>4.075409556150019</v>
      </c>
      <c r="BV99">
        <v>4.0189838654918129</v>
      </c>
      <c r="BW99">
        <v>3.9694427936519161</v>
      </c>
      <c r="BX99">
        <v>3.9278906050660538</v>
      </c>
      <c r="BY99">
        <v>3.8951350742178477</v>
      </c>
      <c r="BZ99">
        <v>3.8715591667281357</v>
      </c>
      <c r="CA99">
        <v>3.8570541812577939</v>
      </c>
      <c r="CB99">
        <v>3.8510375629890894</v>
      </c>
      <c r="CC99">
        <v>3.8525496501448457</v>
      </c>
      <c r="CD99">
        <v>3.8603971478866406</v>
      </c>
      <c r="CE99">
        <v>3.8733058036003651</v>
      </c>
      <c r="CF99">
        <v>3.8900411836953452</v>
      </c>
      <c r="CG99">
        <v>3.9094932741150386</v>
      </c>
      <c r="CH99">
        <v>3.9307199042692211</v>
      </c>
      <c r="CI99">
        <v>3.9529528898047284</v>
      </c>
      <c r="CJ99">
        <v>3.9755914740762255</v>
      </c>
      <c r="CK99">
        <v>3.9981798385364149</v>
      </c>
      <c r="CL99">
        <v>4.0203813029900042</v>
      </c>
      <c r="CM99">
        <v>4.0419576208717274</v>
      </c>
      <c r="CN99">
        <v>4.0627458695989374</v>
      </c>
      <c r="CO99">
        <v>4.0826412637833602</v>
      </c>
      <c r="CP99">
        <v>4.1015828323260628</v>
      </c>
      <c r="CQ99">
        <v>4.1195421134992385</v>
      </c>
      <c r="CR99">
        <v>4.1365143888882736</v>
      </c>
      <c r="CS99">
        <v>4.1525119737186023</v>
      </c>
      <c r="CT99">
        <v>4.1675591320662608</v>
      </c>
      <c r="CU99">
        <v>4.1816882547720509</v>
      </c>
      <c r="CV99">
        <v>4.1949365991428236</v>
      </c>
      <c r="CW99">
        <v>4.2073458146941531</v>
      </c>
      <c r="CX99">
        <v>4.2189579251603071</v>
      </c>
      <c r="CY99">
        <v>4.2298154546088051</v>
      </c>
      <c r="CZ99">
        <v>4.2399617821105018</v>
      </c>
      <c r="DA99">
        <v>4.2494378065647345</v>
      </c>
    </row>
    <row r="100" spans="5:105" x14ac:dyDescent="0.2">
      <c r="E100">
        <v>0.95454545454545459</v>
      </c>
      <c r="F100">
        <v>7.5295562865957049</v>
      </c>
      <c r="G100">
        <v>7.4957529793075954</v>
      </c>
      <c r="H100">
        <v>7.4616002428895127</v>
      </c>
      <c r="I100">
        <v>7.4270977916118515</v>
      </c>
      <c r="J100">
        <v>7.3922450039849092</v>
      </c>
      <c r="K100">
        <v>7.3570408367060427</v>
      </c>
      <c r="L100">
        <v>7.3214837278641767</v>
      </c>
      <c r="M100">
        <v>7.2855717503975139</v>
      </c>
      <c r="N100">
        <v>7.2493024897355349</v>
      </c>
      <c r="O100">
        <v>7.2126730577609708</v>
      </c>
      <c r="P100">
        <v>7.1756800787333415</v>
      </c>
      <c r="Q100">
        <v>7.138319706586044</v>
      </c>
      <c r="R100">
        <v>7.1005874811732603</v>
      </c>
      <c r="S100">
        <v>7.0624785022012517</v>
      </c>
      <c r="T100">
        <v>7.0239872850532663</v>
      </c>
      <c r="U100">
        <v>6.985107773223926</v>
      </c>
      <c r="V100">
        <v>6.945833281291943</v>
      </c>
      <c r="W100">
        <v>6.9061566197647819</v>
      </c>
      <c r="X100">
        <v>6.8660698542794201</v>
      </c>
      <c r="Y100">
        <v>6.8255644255335817</v>
      </c>
      <c r="Z100">
        <v>6.7846310875375577</v>
      </c>
      <c r="AA100">
        <v>6.7432598800302879</v>
      </c>
      <c r="AB100">
        <v>6.7014400549402344</v>
      </c>
      <c r="AC100">
        <v>6.659160220554587</v>
      </c>
      <c r="AD100">
        <v>6.616408000307282</v>
      </c>
      <c r="AE100">
        <v>6.5731703574768066</v>
      </c>
      <c r="AF100">
        <v>6.5294332367615544</v>
      </c>
      <c r="AG100">
        <v>6.485181656794583</v>
      </c>
      <c r="AH100">
        <v>6.4403998307754806</v>
      </c>
      <c r="AI100">
        <v>6.395070758072964</v>
      </c>
      <c r="AJ100">
        <v>6.3491765475965352</v>
      </c>
      <c r="AK100">
        <v>6.3026982200704369</v>
      </c>
      <c r="AL100">
        <v>6.2556154709095235</v>
      </c>
      <c r="AM100">
        <v>6.2079069781035008</v>
      </c>
      <c r="AN100">
        <v>6.1595501156115704</v>
      </c>
      <c r="AO100">
        <v>6.1105209618021883</v>
      </c>
      <c r="AP100">
        <v>6.0607943254511438</v>
      </c>
      <c r="AQ100">
        <v>6.0103434049693227</v>
      </c>
      <c r="AR100">
        <v>5.95914018599942</v>
      </c>
      <c r="AS100">
        <v>5.9071551201358679</v>
      </c>
      <c r="AT100">
        <v>5.8543571760863413</v>
      </c>
      <c r="AU100">
        <v>5.8007137427893651</v>
      </c>
      <c r="AV100">
        <v>5.7461910205342575</v>
      </c>
      <c r="AW100">
        <v>5.6907535266238005</v>
      </c>
      <c r="AX100">
        <v>5.6343645567585021</v>
      </c>
      <c r="AY100">
        <v>5.5769862574507334</v>
      </c>
      <c r="AZ100">
        <v>5.5185797504615026</v>
      </c>
      <c r="BA100">
        <v>5.4591059669223467</v>
      </c>
      <c r="BB100">
        <v>5.3985254496239499</v>
      </c>
      <c r="BC100">
        <v>5.3367993825137585</v>
      </c>
      <c r="BD100">
        <v>5.2738910140080222</v>
      </c>
      <c r="BE100">
        <v>5.2097659939981336</v>
      </c>
      <c r="BF100">
        <v>5.1443953530064803</v>
      </c>
      <c r="BG100">
        <v>5.0777568513705225</v>
      </c>
      <c r="BH100">
        <v>5.0098386322633646</v>
      </c>
      <c r="BI100">
        <v>4.9406441265372054</v>
      </c>
      <c r="BJ100">
        <v>4.8701963704586788</v>
      </c>
      <c r="BK100">
        <v>4.7985470237897863</v>
      </c>
      <c r="BL100">
        <v>4.7257842407384967</v>
      </c>
      <c r="BM100">
        <v>4.6520467355417656</v>
      </c>
      <c r="BN100">
        <v>4.5775370893819147</v>
      </c>
      <c r="BO100">
        <v>4.5025423909015023</v>
      </c>
      <c r="BP100">
        <v>4.427753460194177</v>
      </c>
      <c r="BQ100">
        <v>4.3559197089060318</v>
      </c>
      <c r="BR100">
        <v>4.2855691328779582</v>
      </c>
      <c r="BS100">
        <v>4.2175527429291808</v>
      </c>
      <c r="BT100">
        <v>4.1528746986981782</v>
      </c>
      <c r="BU100">
        <v>4.0926634039381282</v>
      </c>
      <c r="BV100">
        <v>4.0381132211464719</v>
      </c>
      <c r="BW100">
        <v>3.9903852211653019</v>
      </c>
      <c r="BX100">
        <v>3.9504801806256062</v>
      </c>
      <c r="BY100">
        <v>3.9191033167440001</v>
      </c>
      <c r="BZ100">
        <v>3.8965546359533714</v>
      </c>
      <c r="CA100">
        <v>3.8826781121007179</v>
      </c>
      <c r="CB100">
        <v>3.8768869124129708</v>
      </c>
      <c r="CC100">
        <v>3.8782560505628809</v>
      </c>
      <c r="CD100">
        <v>3.8856567298189884</v>
      </c>
      <c r="CE100">
        <v>3.897888312330883</v>
      </c>
      <c r="CF100">
        <v>3.9137911301241095</v>
      </c>
      <c r="CG100">
        <v>3.9323223068341626</v>
      </c>
      <c r="CH100">
        <v>3.952589799074858</v>
      </c>
      <c r="CI100">
        <v>3.9738662154119702</v>
      </c>
      <c r="CJ100">
        <v>3.9955757856653817</v>
      </c>
      <c r="CK100">
        <v>4.0172795528157064</v>
      </c>
      <c r="CL100">
        <v>4.0386518570091932</v>
      </c>
      <c r="CM100">
        <v>4.0594573106309682</v>
      </c>
      <c r="CN100">
        <v>4.0795343013727283</v>
      </c>
      <c r="CO100">
        <v>4.0987766035818369</v>
      </c>
      <c r="CP100">
        <v>4.1171204431235884</v>
      </c>
      <c r="CQ100">
        <v>4.1345338126194227</v>
      </c>
      <c r="CR100">
        <v>4.1510081196520456</v>
      </c>
      <c r="CS100">
        <v>4.1665517444065845</v>
      </c>
      <c r="CT100">
        <v>4.1811847060901544</v>
      </c>
      <c r="CU100">
        <v>4.1949365991428236</v>
      </c>
      <c r="CV100">
        <v>4.2078412891397976</v>
      </c>
      <c r="CW100">
        <v>4.2199364953681116</v>
      </c>
      <c r="CX100">
        <v>4.2312614267336199</v>
      </c>
      <c r="CY100">
        <v>4.2418572207934071</v>
      </c>
      <c r="CZ100">
        <v>4.2517633582533536</v>
      </c>
      <c r="DA100">
        <v>4.2610202027361037</v>
      </c>
    </row>
    <row r="101" spans="5:105" x14ac:dyDescent="0.2">
      <c r="E101">
        <v>0.96363636363636362</v>
      </c>
      <c r="F101">
        <v>7.5298297114113133</v>
      </c>
      <c r="G101">
        <v>7.496029744416246</v>
      </c>
      <c r="H101">
        <v>7.4618803595990695</v>
      </c>
      <c r="I101">
        <v>7.4273813584093338</v>
      </c>
      <c r="J101">
        <v>7.3925321322110689</v>
      </c>
      <c r="K101">
        <v>7.3573315679760407</v>
      </c>
      <c r="L101">
        <v>7.3217781987919839</v>
      </c>
      <c r="M101">
        <v>7.2858700846086872</v>
      </c>
      <c r="N101">
        <v>7.2496048264253847</v>
      </c>
      <c r="O101">
        <v>7.2129795837348194</v>
      </c>
      <c r="P101">
        <v>7.1759909388870522</v>
      </c>
      <c r="Q101">
        <v>7.1386350638429192</v>
      </c>
      <c r="R101">
        <v>7.1009075843200131</v>
      </c>
      <c r="S101">
        <v>7.0628035931441264</v>
      </c>
      <c r="T101">
        <v>7.0243176326889083</v>
      </c>
      <c r="U101">
        <v>6.9854436762183427</v>
      </c>
      <c r="V101">
        <v>6.9461751080544216</v>
      </c>
      <c r="W101">
        <v>6.9065047024903787</v>
      </c>
      <c r="X101">
        <v>6.8664245623242648</v>
      </c>
      <c r="Y101">
        <v>6.8259262500119107</v>
      </c>
      <c r="Z101">
        <v>6.7850005315660109</v>
      </c>
      <c r="AA101">
        <v>6.7436375023794497</v>
      </c>
      <c r="AB101">
        <v>6.7018264765569135</v>
      </c>
      <c r="AC101">
        <v>6.6595561319202208</v>
      </c>
      <c r="AD101">
        <v>6.6168142171108162</v>
      </c>
      <c r="AE101">
        <v>6.5735876413784027</v>
      </c>
      <c r="AF101">
        <v>6.5298625895918239</v>
      </c>
      <c r="AG101">
        <v>6.4856241443410445</v>
      </c>
      <c r="AH101">
        <v>6.4408566443373356</v>
      </c>
      <c r="AI101">
        <v>6.3955432311048117</v>
      </c>
      <c r="AJ101">
        <v>6.3496662332212797</v>
      </c>
      <c r="AK101">
        <v>6.3032066791150516</v>
      </c>
      <c r="AL101">
        <v>6.2561446484044021</v>
      </c>
      <c r="AM101">
        <v>6.208458998742338</v>
      </c>
      <c r="AN101">
        <v>6.1601274450904935</v>
      </c>
      <c r="AO101">
        <v>6.1111262440053649</v>
      </c>
      <c r="AP101">
        <v>6.0614305543618858</v>
      </c>
      <c r="AQ101">
        <v>6.0110141338688656</v>
      </c>
      <c r="AR101">
        <v>5.9598493738344915</v>
      </c>
      <c r="AS101">
        <v>5.9079072780057285</v>
      </c>
      <c r="AT101">
        <v>5.855157455539528</v>
      </c>
      <c r="AU101">
        <v>5.8015681337530536</v>
      </c>
      <c r="AV101">
        <v>5.7471061981284564</v>
      </c>
      <c r="AW101">
        <v>5.6917371661574947</v>
      </c>
      <c r="AX101">
        <v>5.635425722492907</v>
      </c>
      <c r="AY101">
        <v>5.5781353096475161</v>
      </c>
      <c r="AZ101">
        <v>5.5198288107732774</v>
      </c>
      <c r="BA101">
        <v>5.460468729013737</v>
      </c>
      <c r="BB101">
        <v>5.40001825476332</v>
      </c>
      <c r="BC101">
        <v>5.3384412986461793</v>
      </c>
      <c r="BD101">
        <v>5.2757038857300769</v>
      </c>
      <c r="BE101">
        <v>5.2117760556442834</v>
      </c>
      <c r="BF101">
        <v>5.1466327231666478</v>
      </c>
      <c r="BG101">
        <v>5.0802574744089002</v>
      </c>
      <c r="BH101">
        <v>5.0126446148593553</v>
      </c>
      <c r="BI101">
        <v>4.9438050263774889</v>
      </c>
      <c r="BJ101">
        <v>4.8737704779772084</v>
      </c>
      <c r="BK101">
        <v>4.8026027654436243</v>
      </c>
      <c r="BL101">
        <v>4.7304019059826281</v>
      </c>
      <c r="BM101">
        <v>4.657318875641919</v>
      </c>
      <c r="BN101">
        <v>4.5835714661219189</v>
      </c>
      <c r="BO101">
        <v>4.5094602984506054</v>
      </c>
      <c r="BP101">
        <v>4.4364728363725963</v>
      </c>
      <c r="BQ101">
        <v>4.3658371421218929</v>
      </c>
      <c r="BR101">
        <v>4.2968296730742379</v>
      </c>
      <c r="BS101">
        <v>4.2302928430287112</v>
      </c>
      <c r="BT101">
        <v>4.1672085754078525</v>
      </c>
      <c r="BU101">
        <v>4.1086653553539563</v>
      </c>
      <c r="BV101">
        <v>4.0557963750361212</v>
      </c>
      <c r="BW101">
        <v>4.0096822536529118</v>
      </c>
      <c r="BX101">
        <v>3.9712342584264575</v>
      </c>
      <c r="BY101">
        <v>3.9410705029190289</v>
      </c>
      <c r="BZ101">
        <v>3.9194222542120905</v>
      </c>
      <c r="CA101">
        <v>3.9060958155853349</v>
      </c>
      <c r="CB101">
        <v>3.9005025131630933</v>
      </c>
      <c r="CC101">
        <v>3.9017505494607971</v>
      </c>
      <c r="CD101">
        <v>3.9087636592413775</v>
      </c>
      <c r="CE101">
        <v>3.9204062390216938</v>
      </c>
      <c r="CF101">
        <v>3.9355825946828342</v>
      </c>
      <c r="CG101">
        <v>3.953306148505713</v>
      </c>
      <c r="CH101">
        <v>3.9727302259470245</v>
      </c>
      <c r="CI101">
        <v>3.9931613036684697</v>
      </c>
      <c r="CJ101">
        <v>4.0140472667263412</v>
      </c>
      <c r="CK101">
        <v>4.0349644357310792</v>
      </c>
      <c r="CL101">
        <v>4.0555956118692196</v>
      </c>
      <c r="CM101">
        <v>4.0757111981947043</v>
      </c>
      <c r="CN101">
        <v>4.0951493732357491</v>
      </c>
      <c r="CO101">
        <v>4.1138035272078399</v>
      </c>
      <c r="CP101">
        <v>4.1316077515201544</v>
      </c>
      <c r="CQ101">
        <v>4.1485271759949978</v>
      </c>
      <c r="CR101">
        <v>4.164549991481719</v>
      </c>
      <c r="CS101">
        <v>4.1796808390662905</v>
      </c>
      <c r="CT101">
        <v>4.1939377115561669</v>
      </c>
      <c r="CU101">
        <v>4.2073458146941531</v>
      </c>
      <c r="CV101">
        <v>4.2199364953681116</v>
      </c>
      <c r="CW101">
        <v>4.2317443597248188</v>
      </c>
      <c r="CX101">
        <v>4.2428073068022298</v>
      </c>
      <c r="CY101">
        <v>4.2531630128935305</v>
      </c>
      <c r="CZ101">
        <v>4.2628492998270664</v>
      </c>
      <c r="DA101">
        <v>4.2719046581598477</v>
      </c>
    </row>
    <row r="102" spans="5:105" x14ac:dyDescent="0.2">
      <c r="E102">
        <v>0.97272727272727277</v>
      </c>
      <c r="F102">
        <v>7.5300874080333591</v>
      </c>
      <c r="G102">
        <v>7.4962905442647516</v>
      </c>
      <c r="H102">
        <v>7.4621443473056255</v>
      </c>
      <c r="I102">
        <v>7.4276486300239632</v>
      </c>
      <c r="J102">
        <v>7.3928027143259012</v>
      </c>
      <c r="K102">
        <v>7.3576055787835388</v>
      </c>
      <c r="L102">
        <v>7.3220557422824504</v>
      </c>
      <c r="M102">
        <v>7.2861512783587603</v>
      </c>
      <c r="N102">
        <v>7.2498898326962662</v>
      </c>
      <c r="O102">
        <v>7.2132684912760938</v>
      </c>
      <c r="P102">
        <v>7.176283943770926</v>
      </c>
      <c r="Q102">
        <v>7.1389323515871421</v>
      </c>
      <c r="R102">
        <v>7.1012093616576877</v>
      </c>
      <c r="S102">
        <v>7.063110090127223</v>
      </c>
      <c r="T102">
        <v>7.0246291050461869</v>
      </c>
      <c r="U102">
        <v>6.9857604080022853</v>
      </c>
      <c r="V102">
        <v>6.9464974146167151</v>
      </c>
      <c r="W102">
        <v>6.9068329338317245</v>
      </c>
      <c r="X102">
        <v>6.8667591459158448</v>
      </c>
      <c r="Y102">
        <v>6.8262675388911553</v>
      </c>
      <c r="Z102">
        <v>6.7853490433974235</v>
      </c>
      <c r="AA102">
        <v>6.7439937687683473</v>
      </c>
      <c r="AB102">
        <v>6.7021911324714454</v>
      </c>
      <c r="AC102">
        <v>6.6599297459924873</v>
      </c>
      <c r="AD102">
        <v>6.6171975647505992</v>
      </c>
      <c r="AE102">
        <v>6.5739815860272142</v>
      </c>
      <c r="AF102">
        <v>6.5302679420599814</v>
      </c>
      <c r="AG102">
        <v>6.4860420200442306</v>
      </c>
      <c r="AH102">
        <v>6.4412880723021857</v>
      </c>
      <c r="AI102">
        <v>6.3959895327146095</v>
      </c>
      <c r="AJ102">
        <v>6.3501288308831816</v>
      </c>
      <c r="AK102">
        <v>6.3036871696320409</v>
      </c>
      <c r="AL102">
        <v>6.2566448271153616</v>
      </c>
      <c r="AM102">
        <v>6.2089809533569236</v>
      </c>
      <c r="AN102">
        <v>6.1606733251410679</v>
      </c>
      <c r="AO102">
        <v>6.1116986934495294</v>
      </c>
      <c r="AP102">
        <v>6.0620324926027758</v>
      </c>
      <c r="AQ102">
        <v>6.0116488732063003</v>
      </c>
      <c r="AR102">
        <v>5.9605206799743762</v>
      </c>
      <c r="AS102">
        <v>5.9086194411053228</v>
      </c>
      <c r="AT102">
        <v>5.8559153738085081</v>
      </c>
      <c r="AU102">
        <v>5.8023774120441898</v>
      </c>
      <c r="AV102">
        <v>5.7479732644511303</v>
      </c>
      <c r="AW102">
        <v>5.6926695129467042</v>
      </c>
      <c r="AX102">
        <v>5.6364316572018103</v>
      </c>
      <c r="AY102">
        <v>5.579224768749139</v>
      </c>
      <c r="AZ102">
        <v>5.5210131782947309</v>
      </c>
      <c r="BA102">
        <v>5.4617613428591731</v>
      </c>
      <c r="BB102">
        <v>5.4014342256036585</v>
      </c>
      <c r="BC102">
        <v>5.3399986654081903</v>
      </c>
      <c r="BD102">
        <v>5.2774235722044924</v>
      </c>
      <c r="BE102">
        <v>5.2136825497878991</v>
      </c>
      <c r="BF102">
        <v>5.1487549016078757</v>
      </c>
      <c r="BG102">
        <v>5.0826286879238909</v>
      </c>
      <c r="BH102">
        <v>5.0153047955824173</v>
      </c>
      <c r="BI102">
        <v>4.9468002559924793</v>
      </c>
      <c r="BJ102">
        <v>4.8771556815779258</v>
      </c>
      <c r="BK102">
        <v>4.8064412972521913</v>
      </c>
      <c r="BL102">
        <v>4.7347683297343153</v>
      </c>
      <c r="BM102">
        <v>4.6622992567385992</v>
      </c>
      <c r="BN102">
        <v>4.5892644476119404</v>
      </c>
      <c r="BO102">
        <v>4.5159776247858217</v>
      </c>
      <c r="BP102">
        <v>4.4446626432111334</v>
      </c>
      <c r="BQ102">
        <v>4.3751340143082977</v>
      </c>
      <c r="BR102">
        <v>4.3073608567899928</v>
      </c>
      <c r="BS102">
        <v>4.2421777899137059</v>
      </c>
      <c r="BT102">
        <v>4.180543548734116</v>
      </c>
      <c r="BU102">
        <v>4.1235084726424027</v>
      </c>
      <c r="BV102">
        <v>4.0721492752832011</v>
      </c>
      <c r="BW102">
        <v>4.0274765567885717</v>
      </c>
      <c r="BX102">
        <v>3.9903226905831013</v>
      </c>
      <c r="BY102">
        <v>3.9612313877814431</v>
      </c>
      <c r="BZ102">
        <v>3.9403765307588778</v>
      </c>
      <c r="CA102">
        <v>3.9275342053952098</v>
      </c>
      <c r="CB102">
        <v>3.9221170383146151</v>
      </c>
      <c r="CC102">
        <v>3.9232604030969842</v>
      </c>
      <c r="CD102">
        <v>3.9299356984021365</v>
      </c>
      <c r="CE102">
        <v>3.9410624037764133</v>
      </c>
      <c r="CF102">
        <v>3.955601579196022</v>
      </c>
      <c r="CG102">
        <v>3.9726132954668278</v>
      </c>
      <c r="CH102">
        <v>3.9912924970448409</v>
      </c>
      <c r="CI102">
        <v>4.0109734459684709</v>
      </c>
      <c r="CJ102">
        <v>4.0311266208937901</v>
      </c>
      <c r="CK102">
        <v>4.0513421678386505</v>
      </c>
      <c r="CL102">
        <v>4.0713102575211453</v>
      </c>
      <c r="CM102">
        <v>4.0908055938236094</v>
      </c>
      <c r="CN102">
        <v>4.109668743815452</v>
      </c>
      <c r="CO102">
        <v>4.1277922013953168</v>
      </c>
      <c r="CP102">
        <v>4.1451084401671192</v>
      </c>
      <c r="CQ102">
        <v>4.161580270385258</v>
      </c>
      <c r="CR102">
        <v>4.1771931993525095</v>
      </c>
      <c r="CS102">
        <v>4.1919494611867334</v>
      </c>
      <c r="CT102">
        <v>4.2058633993860166</v>
      </c>
      <c r="CU102">
        <v>4.2189579251603035</v>
      </c>
      <c r="CV102">
        <v>4.2312614267336182</v>
      </c>
      <c r="CW102">
        <v>4.2428073068022281</v>
      </c>
      <c r="CX102">
        <v>4.2536300746774982</v>
      </c>
      <c r="CY102">
        <v>4.2637654106107945</v>
      </c>
      <c r="CZ102">
        <v>4.2732504485516527</v>
      </c>
      <c r="DA102">
        <v>4.2821204923804403</v>
      </c>
    </row>
    <row r="103" spans="5:105" x14ac:dyDescent="0.2">
      <c r="E103">
        <v>0.98181818181818181</v>
      </c>
      <c r="F103">
        <v>7.530330056485492</v>
      </c>
      <c r="G103">
        <v>7.4965361425355503</v>
      </c>
      <c r="H103">
        <v>7.4623929781045906</v>
      </c>
      <c r="I103">
        <v>7.4279003069747942</v>
      </c>
      <c r="J103">
        <v>7.3930575395358202</v>
      </c>
      <c r="K103">
        <v>7.3578636391437069</v>
      </c>
      <c r="L103">
        <v>7.3223171650544874</v>
      </c>
      <c r="M103">
        <v>7.2864161473313525</v>
      </c>
      <c r="N103">
        <v>7.2501582436987215</v>
      </c>
      <c r="O103">
        <v>7.2135406145078145</v>
      </c>
      <c r="P103">
        <v>7.1765599370046935</v>
      </c>
      <c r="Q103">
        <v>7.1392123909542811</v>
      </c>
      <c r="R103">
        <v>7.1014936434346216</v>
      </c>
      <c r="S103">
        <v>7.0633988327353201</v>
      </c>
      <c r="T103">
        <v>7.0249225512936135</v>
      </c>
      <c r="U103">
        <v>6.9860588276005879</v>
      </c>
      <c r="V103">
        <v>6.9468011070097875</v>
      </c>
      <c r="W103">
        <v>6.90714223138054</v>
      </c>
      <c r="X103">
        <v>6.8670744174889853</v>
      </c>
      <c r="Y103">
        <v>6.8265892341416716</v>
      </c>
      <c r="Z103">
        <v>6.785677577929448</v>
      </c>
      <c r="AA103">
        <v>6.7443296047861727</v>
      </c>
      <c r="AB103">
        <v>6.7025348725840628</v>
      </c>
      <c r="AC103">
        <v>6.6602820599108341</v>
      </c>
      <c r="AD103">
        <v>6.6175590558289326</v>
      </c>
      <c r="AE103">
        <v>6.5743530737467459</v>
      </c>
      <c r="AF103">
        <v>6.5306502894560152</v>
      </c>
      <c r="AG103">
        <v>6.48643619064815</v>
      </c>
      <c r="AH103">
        <v>6.4416951432334519</v>
      </c>
      <c r="AI103">
        <v>6.3964107658917211</v>
      </c>
      <c r="AJ103">
        <v>6.3505654650806784</v>
      </c>
      <c r="AK103">
        <v>6.3041407781684189</v>
      </c>
      <c r="AL103">
        <v>6.2571171787579623</v>
      </c>
      <c r="AM103">
        <v>6.2094738425594986</v>
      </c>
      <c r="AN103">
        <v>6.1611889819844947</v>
      </c>
      <c r="AO103">
        <v>6.11223956683164</v>
      </c>
      <c r="AP103">
        <v>6.0626013553010569</v>
      </c>
      <c r="AQ103">
        <v>6.0122488707984765</v>
      </c>
      <c r="AR103">
        <v>5.9611554694699391</v>
      </c>
      <c r="AS103">
        <v>5.9092929327365669</v>
      </c>
      <c r="AT103">
        <v>5.856632298183861</v>
      </c>
      <c r="AU103">
        <v>5.8031430878532761</v>
      </c>
      <c r="AV103">
        <v>5.7487937897668315</v>
      </c>
      <c r="AW103">
        <v>5.6935518952829574</v>
      </c>
      <c r="AX103">
        <v>5.637384076194941</v>
      </c>
      <c r="AY103">
        <v>5.5802564390843239</v>
      </c>
      <c r="AZ103">
        <v>5.5221347611359537</v>
      </c>
      <c r="BA103">
        <v>5.4629854555671207</v>
      </c>
      <c r="BB103">
        <v>5.4027755349192477</v>
      </c>
      <c r="BC103">
        <v>5.3414738286497965</v>
      </c>
      <c r="BD103">
        <v>5.2790526278220362</v>
      </c>
      <c r="BE103">
        <v>5.2154882884852025</v>
      </c>
      <c r="BF103">
        <v>5.1507645080752091</v>
      </c>
      <c r="BG103">
        <v>5.0848740231301406</v>
      </c>
      <c r="BH103">
        <v>5.017822637213146</v>
      </c>
      <c r="BI103">
        <v>4.9496345131102881</v>
      </c>
      <c r="BJ103">
        <v>4.8803568732875391</v>
      </c>
      <c r="BK103">
        <v>4.8100692918114571</v>
      </c>
      <c r="BL103">
        <v>4.7388916737884896</v>
      </c>
      <c r="BM103">
        <v>4.666998021310456</v>
      </c>
      <c r="BN103">
        <v>4.5946288447018748</v>
      </c>
      <c r="BO103">
        <v>4.5221098321996553</v>
      </c>
      <c r="BP103">
        <v>4.4523476510533202</v>
      </c>
      <c r="BQ103">
        <v>4.3838420824448967</v>
      </c>
      <c r="BR103">
        <v>4.3172046764906771</v>
      </c>
      <c r="BS103">
        <v>4.253260278023328</v>
      </c>
      <c r="BT103">
        <v>4.1929470721955822</v>
      </c>
      <c r="BU103">
        <v>4.1372781013663715</v>
      </c>
      <c r="BV103">
        <v>4.0872793246648005</v>
      </c>
      <c r="BW103">
        <v>4.0438980271119869</v>
      </c>
      <c r="BX103">
        <v>4.0078979139520223</v>
      </c>
      <c r="BY103">
        <v>3.9797587956614624</v>
      </c>
      <c r="BZ103">
        <v>3.9596063132520949</v>
      </c>
      <c r="CA103">
        <v>3.9471921434272517</v>
      </c>
      <c r="CB103">
        <v>3.941931046951586</v>
      </c>
      <c r="CC103">
        <v>3.9429832735646464</v>
      </c>
      <c r="CD103">
        <v>3.9493624917728711</v>
      </c>
      <c r="CE103">
        <v>3.9600364831905233</v>
      </c>
      <c r="CF103">
        <v>3.9740126250619747</v>
      </c>
      <c r="CG103">
        <v>3.9903955457596822</v>
      </c>
      <c r="CH103">
        <v>4.0084127945833243</v>
      </c>
      <c r="CI103">
        <v>4.027427006380929</v>
      </c>
      <c r="CJ103">
        <v>4.0469259933760728</v>
      </c>
      <c r="CK103">
        <v>4.0665124923468614</v>
      </c>
      <c r="CL103">
        <v>4.0858857991401507</v>
      </c>
      <c r="CM103">
        <v>4.1048233447466496</v>
      </c>
      <c r="CN103">
        <v>4.1231677616899614</v>
      </c>
      <c r="CO103">
        <v>4.1408114311570312</v>
      </c>
      <c r="CP103">
        <v>4.1576856092773564</v>
      </c>
      <c r="CQ103">
        <v>4.1737512207895415</v>
      </c>
      <c r="CR103">
        <v>4.1889915239848561</v>
      </c>
      <c r="CS103">
        <v>4.203406346924619</v>
      </c>
      <c r="CT103">
        <v>4.2170072065416981</v>
      </c>
      <c r="CU103">
        <v>4.2298154546088051</v>
      </c>
      <c r="CV103">
        <v>4.2418572207934062</v>
      </c>
      <c r="CW103">
        <v>4.2531630128935225</v>
      </c>
      <c r="CX103">
        <v>4.2637654106107945</v>
      </c>
      <c r="CY103">
        <v>4.2736994503308683</v>
      </c>
      <c r="CZ103">
        <v>4.2829991089295998</v>
      </c>
      <c r="DA103">
        <v>4.291699709393713</v>
      </c>
    </row>
    <row r="104" spans="5:105" x14ac:dyDescent="0.2">
      <c r="E104">
        <v>0.99090909090909096</v>
      </c>
      <c r="F104">
        <v>7.5305584001381716</v>
      </c>
      <c r="G104">
        <v>7.4967672909741978</v>
      </c>
      <c r="H104">
        <v>7.4626269338111744</v>
      </c>
      <c r="I104">
        <v>7.4281371580517854</v>
      </c>
      <c r="J104">
        <v>7.393297358030039</v>
      </c>
      <c r="K104">
        <v>7.3581065353214186</v>
      </c>
      <c r="L104">
        <v>7.3225631767848629</v>
      </c>
      <c r="M104">
        <v>7.2866654083323468</v>
      </c>
      <c r="N104">
        <v>7.2504108731197627</v>
      </c>
      <c r="O104">
        <v>7.2137967460274224</v>
      </c>
      <c r="P104">
        <v>7.1768197515600152</v>
      </c>
      <c r="Q104">
        <v>7.1394760249476663</v>
      </c>
      <c r="R104">
        <v>7.1017612829763319</v>
      </c>
      <c r="S104">
        <v>7.0636706849366018</v>
      </c>
      <c r="T104">
        <v>7.0251988463948232</v>
      </c>
      <c r="U104">
        <v>6.9863398213601444</v>
      </c>
      <c r="V104">
        <v>6.9470870833896248</v>
      </c>
      <c r="W104">
        <v>6.907433467680228</v>
      </c>
      <c r="X104">
        <v>6.8673713002926497</v>
      </c>
      <c r="Y104">
        <v>6.8268921516969243</v>
      </c>
      <c r="Z104">
        <v>6.7859869613145403</v>
      </c>
      <c r="AA104">
        <v>6.7446459756162129</v>
      </c>
      <c r="AB104">
        <v>6.7028586775005374</v>
      </c>
      <c r="AC104">
        <v>6.6606139335698531</v>
      </c>
      <c r="AD104">
        <v>6.6178997042199104</v>
      </c>
      <c r="AE104">
        <v>6.5747031365460726</v>
      </c>
      <c r="AF104">
        <v>6.5310106829278203</v>
      </c>
      <c r="AG104">
        <v>6.4868077277424767</v>
      </c>
      <c r="AH104">
        <v>6.4420789503980052</v>
      </c>
      <c r="AI104">
        <v>6.3968078782422078</v>
      </c>
      <c r="AJ104">
        <v>6.3509772187362872</v>
      </c>
      <c r="AK104">
        <v>6.3045686727922909</v>
      </c>
      <c r="AL104">
        <v>6.2575627106996619</v>
      </c>
      <c r="AM104">
        <v>6.2099388944075287</v>
      </c>
      <c r="AN104">
        <v>6.1616756773376782</v>
      </c>
      <c r="AO104">
        <v>6.1127501625916452</v>
      </c>
      <c r="AP104">
        <v>6.0631384810114364</v>
      </c>
      <c r="AQ104">
        <v>6.0128155091954465</v>
      </c>
      <c r="AR104">
        <v>5.9617549292676824</v>
      </c>
      <c r="AS104">
        <v>5.9099292375306467</v>
      </c>
      <c r="AT104">
        <v>5.8573097729276693</v>
      </c>
      <c r="AU104">
        <v>5.8038667721111006</v>
      </c>
      <c r="AV104">
        <v>5.749569459974702</v>
      </c>
      <c r="AW104">
        <v>5.6943860841478546</v>
      </c>
      <c r="AX104">
        <v>5.6382845213953372</v>
      </c>
      <c r="AY104">
        <v>5.5812319561547703</v>
      </c>
      <c r="AZ104">
        <v>5.5231956656862442</v>
      </c>
      <c r="BA104">
        <v>5.4641433233908492</v>
      </c>
      <c r="BB104">
        <v>5.4040442111079825</v>
      </c>
      <c r="BC104">
        <v>5.3428694284252716</v>
      </c>
      <c r="BD104">
        <v>5.2805934905492933</v>
      </c>
      <c r="BE104">
        <v>5.217196464205867</v>
      </c>
      <c r="BF104">
        <v>5.1526651060344042</v>
      </c>
      <c r="BG104">
        <v>5.0869969579719374</v>
      </c>
      <c r="BH104">
        <v>5.0202027324020708</v>
      </c>
      <c r="BI104">
        <v>4.9523124948542696</v>
      </c>
      <c r="BJ104">
        <v>4.8833805064707843</v>
      </c>
      <c r="BK104">
        <v>4.813493464547375</v>
      </c>
      <c r="BL104">
        <v>4.7427808959671269</v>
      </c>
      <c r="BM104">
        <v>4.6714253376345116</v>
      </c>
      <c r="BN104">
        <v>4.5996782843362016</v>
      </c>
      <c r="BO104">
        <v>4.5283887241150103</v>
      </c>
      <c r="BP104">
        <v>4.4595537795236968</v>
      </c>
      <c r="BQ104">
        <v>4.391992872558939</v>
      </c>
      <c r="BR104">
        <v>4.3264010411559486</v>
      </c>
      <c r="BS104">
        <v>4.2635919759982119</v>
      </c>
      <c r="BT104">
        <v>4.2044827651109316</v>
      </c>
      <c r="BU104">
        <v>4.150053444123972</v>
      </c>
      <c r="BV104">
        <v>4.1012829654941978</v>
      </c>
      <c r="BW104">
        <v>4.05906247611094</v>
      </c>
      <c r="BX104">
        <v>4.0240944596868333</v>
      </c>
      <c r="BY104">
        <v>3.9968040078626572</v>
      </c>
      <c r="BZ104">
        <v>3.9772759434019589</v>
      </c>
      <c r="CA104">
        <v>3.9652415865196637</v>
      </c>
      <c r="CB104">
        <v>3.9601197704232542</v>
      </c>
      <c r="CC104">
        <v>3.9610936394246665</v>
      </c>
      <c r="CD104">
        <v>3.9672120572332124</v>
      </c>
      <c r="CE104">
        <v>3.9774850350866351</v>
      </c>
      <c r="CF104">
        <v>3.9909633190771827</v>
      </c>
      <c r="CG104">
        <v>4.0067867154658083</v>
      </c>
      <c r="CH104">
        <v>4.0242152936098803</v>
      </c>
      <c r="CI104">
        <v>4.0426330985950178</v>
      </c>
      <c r="CJ104">
        <v>4.061546737428154</v>
      </c>
      <c r="CK104">
        <v>4.0805689082065859</v>
      </c>
      <c r="CL104">
        <v>4.0994060528662244</v>
      </c>
      <c r="CM104">
        <v>4.1178404662634636</v>
      </c>
      <c r="CN104">
        <v>4.1357159860006245</v>
      </c>
      <c r="CO104">
        <v>4.1529251066941839</v>
      </c>
      <c r="CP104">
        <v>4.169398177811777</v>
      </c>
      <c r="CQ104">
        <v>4.1850945868806093</v>
      </c>
      <c r="CR104">
        <v>4.1999956990190936</v>
      </c>
      <c r="CS104">
        <v>4.2140992815396183</v>
      </c>
      <c r="CT104">
        <v>4.2274151477867346</v>
      </c>
      <c r="CU104">
        <v>4.2399617821104982</v>
      </c>
      <c r="CV104">
        <v>4.2517633582533536</v>
      </c>
      <c r="CW104">
        <v>4.2628492998270664</v>
      </c>
      <c r="CX104">
        <v>4.2732504485516438</v>
      </c>
      <c r="CY104">
        <v>4.2829991089295998</v>
      </c>
      <c r="CZ104">
        <v>4.2921293037502579</v>
      </c>
      <c r="DA104">
        <v>4.300673529437133</v>
      </c>
    </row>
    <row r="105" spans="5:105" x14ac:dyDescent="0.2">
      <c r="E105">
        <v>1.0000000000000002</v>
      </c>
      <c r="F105">
        <v>7.5307731675375704</v>
      </c>
      <c r="G105">
        <v>7.4969846496853387</v>
      </c>
      <c r="H105">
        <v>7.4628469597772131</v>
      </c>
      <c r="I105">
        <v>7.4283599371531412</v>
      </c>
      <c r="J105">
        <v>7.39352293239501</v>
      </c>
      <c r="K105">
        <v>7.358334955117324</v>
      </c>
      <c r="L105">
        <v>7.3227945579206732</v>
      </c>
      <c r="M105">
        <v>7.2868998801838316</v>
      </c>
      <c r="N105">
        <v>7.2506485200118824</v>
      </c>
      <c r="O105">
        <v>7.2140376945464322</v>
      </c>
      <c r="P105">
        <v>7.1770641119635465</v>
      </c>
      <c r="Q105">
        <v>7.1397239859128563</v>
      </c>
      <c r="R105">
        <v>7.1020130206602445</v>
      </c>
      <c r="S105">
        <v>7.0639263953808982</v>
      </c>
      <c r="T105">
        <v>7.0254587475427321</v>
      </c>
      <c r="U105">
        <v>6.9866041553205003</v>
      </c>
      <c r="V105">
        <v>6.9473561189819302</v>
      </c>
      <c r="W105">
        <v>6.9077075411885902</v>
      </c>
      <c r="X105">
        <v>6.8676507061569039</v>
      </c>
      <c r="Y105">
        <v>6.8271772576284606</v>
      </c>
      <c r="Z105">
        <v>6.7862781341608764</v>
      </c>
      <c r="AA105">
        <v>6.744943709046443</v>
      </c>
      <c r="AB105">
        <v>6.7031635196850594</v>
      </c>
      <c r="AC105">
        <v>6.660926356792765</v>
      </c>
      <c r="AD105">
        <v>6.6182203766155343</v>
      </c>
      <c r="AE105">
        <v>6.575032802110667</v>
      </c>
      <c r="AF105">
        <v>6.5313500194681549</v>
      </c>
      <c r="AG105">
        <v>6.4871577020501094</v>
      </c>
      <c r="AH105">
        <v>6.4424404256085568</v>
      </c>
      <c r="AI105">
        <v>6.3971820461678481</v>
      </c>
      <c r="AJ105">
        <v>6.3513652394602556</v>
      </c>
      <c r="AK105">
        <v>6.3049718486855388</v>
      </c>
      <c r="AL105">
        <v>6.2579826325065868</v>
      </c>
      <c r="AM105">
        <v>6.2103773533322943</v>
      </c>
      <c r="AN105">
        <v>6.1621344883376503</v>
      </c>
      <c r="AO105">
        <v>6.1132315907311181</v>
      </c>
      <c r="AP105">
        <v>6.0636450160612103</v>
      </c>
      <c r="AQ105">
        <v>6.0133499750395938</v>
      </c>
      <c r="AR105">
        <v>5.9623205350060333</v>
      </c>
      <c r="AS105">
        <v>5.9105296373696623</v>
      </c>
      <c r="AT105">
        <v>5.8579491365101219</v>
      </c>
      <c r="AU105">
        <v>5.8045498672611009</v>
      </c>
      <c r="AV105">
        <v>5.7503017502237697</v>
      </c>
      <c r="AW105">
        <v>5.6951739469124929</v>
      </c>
      <c r="AX105">
        <v>5.6391350803065574</v>
      </c>
      <c r="AY105">
        <v>5.5821534269748634</v>
      </c>
      <c r="AZ105">
        <v>5.5241977849778161</v>
      </c>
      <c r="BA105">
        <v>5.4652373713529441</v>
      </c>
      <c r="BB105">
        <v>5.4052428797348488</v>
      </c>
      <c r="BC105">
        <v>5.3441878996756742</v>
      </c>
      <c r="BD105">
        <v>5.2820494527028838</v>
      </c>
      <c r="BE105">
        <v>5.2188100760295981</v>
      </c>
      <c r="BF105">
        <v>5.1544605805425761</v>
      </c>
      <c r="BG105">
        <v>5.089001876249446</v>
      </c>
      <c r="BH105">
        <v>5.0224500777773677</v>
      </c>
      <c r="BI105">
        <v>4.9548399642347567</v>
      </c>
      <c r="BJ105">
        <v>4.8862326489130092</v>
      </c>
      <c r="BK105">
        <v>4.8167219938379802</v>
      </c>
      <c r="BL105">
        <v>4.7464447518555319</v>
      </c>
      <c r="BM105">
        <v>4.6755929914704693</v>
      </c>
      <c r="BN105">
        <v>4.6044260301222577</v>
      </c>
      <c r="BO105">
        <v>4.5343591474445528</v>
      </c>
      <c r="BP105">
        <v>4.4663058746317912</v>
      </c>
      <c r="BQ105">
        <v>4.3996182848309688</v>
      </c>
      <c r="BR105">
        <v>4.3349885417697349</v>
      </c>
      <c r="BS105">
        <v>4.2732206437017899</v>
      </c>
      <c r="BT105">
        <v>4.2152115634405289</v>
      </c>
      <c r="BU105">
        <v>4.1619091055402189</v>
      </c>
      <c r="BV105">
        <v>4.1142500937769784</v>
      </c>
      <c r="BW105">
        <v>4.0730745239304689</v>
      </c>
      <c r="BX105">
        <v>4.0390326410872781</v>
      </c>
      <c r="BY105">
        <v>4.0125012418032346</v>
      </c>
      <c r="BZ105">
        <v>3.9935304025694078</v>
      </c>
      <c r="CA105">
        <v>3.9818357319102495</v>
      </c>
      <c r="CB105">
        <v>3.9768386704658676</v>
      </c>
      <c r="CC105">
        <v>3.977743512922495</v>
      </c>
      <c r="CD105">
        <v>3.983630661499562</v>
      </c>
      <c r="CE105">
        <v>3.9935487458883054</v>
      </c>
      <c r="CF105">
        <v>4.0065837229058072</v>
      </c>
      <c r="CG105">
        <v>4.021908686258163</v>
      </c>
      <c r="CH105">
        <v>4.0388101984424445</v>
      </c>
      <c r="CI105">
        <v>4.0566945699683696</v>
      </c>
      <c r="CJ105">
        <v>4.075081626124252</v>
      </c>
      <c r="CK105">
        <v>4.0935958313926442</v>
      </c>
      <c r="CL105">
        <v>4.1119501638267311</v>
      </c>
      <c r="CM105">
        <v>4.1299297545981286</v>
      </c>
      <c r="CN105">
        <v>4.1473805839061502</v>
      </c>
      <c r="CO105">
        <v>4.164195421132928</v>
      </c>
      <c r="CP105">
        <v>4.1803039507825215</v>
      </c>
      <c r="CQ105">
        <v>4.1956643038030839</v>
      </c>
      <c r="CR105">
        <v>4.2102562448468488</v>
      </c>
      <c r="CS105">
        <v>4.2240757686152106</v>
      </c>
      <c r="CT105">
        <v>4.2371304685776439</v>
      </c>
      <c r="CU105">
        <v>4.2494378065647345</v>
      </c>
      <c r="CV105">
        <v>4.2610202027361037</v>
      </c>
      <c r="CW105">
        <v>4.2719046581598477</v>
      </c>
      <c r="CX105">
        <v>4.2821204923804403</v>
      </c>
      <c r="CY105">
        <v>4.291699709393713</v>
      </c>
      <c r="CZ105">
        <v>4.300673529437133</v>
      </c>
      <c r="DA105">
        <v>4.3090747292240872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In_Out</vt:lpstr>
      <vt:lpstr>Model</vt:lpstr>
      <vt:lpstr>Doodles</vt:lpstr>
      <vt:lpstr>Control</vt:lpstr>
      <vt:lpstr>CHD_Path</vt:lpstr>
      <vt:lpstr>LF_Path</vt:lpstr>
      <vt:lpstr>ISD_Path</vt:lpstr>
      <vt:lpstr>ES_Results</vt:lpstr>
      <vt:lpstr>LF_Results</vt:lpstr>
      <vt:lpstr>ISD_Results</vt:lpstr>
      <vt:lpstr>CHD_Results</vt:lpstr>
      <vt:lpstr>Interaction</vt:lpstr>
      <vt:lpstr>1_D_Effect</vt:lpstr>
      <vt:lpstr>2_D_Effect_1</vt:lpstr>
      <vt:lpstr>2_D_Effect_2</vt:lpstr>
      <vt:lpstr>2_D_Effect_3</vt:lpstr>
      <vt:lpstr>2_D_Effect_4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Russell Rhinehart</dc:creator>
  <cp:lastModifiedBy>Bill Tubbs</cp:lastModifiedBy>
  <dcterms:created xsi:type="dcterms:W3CDTF">2023-06-21T14:51:21Z</dcterms:created>
  <dcterms:modified xsi:type="dcterms:W3CDTF">2025-08-31T06:35:35Z</dcterms:modified>
</cp:coreProperties>
</file>